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 conformance="strict">
  <fileVersion appName="xl" lastEdited="7" lowestEdited="7" rupBuild="10308"/>
  <workbookPr dateCompatibility="0" defaultThemeVersion="166925"/>
  <mc:AlternateContent xmlns:mc="http://schemas.openxmlformats.org/markup-compatibility/2006">
    <mc:Choice Requires="x15">
      <x15ac:absPath xmlns:x15ac="http://schemas.microsoft.com/office/spreadsheetml/2010/11/ac" url="/Users/dialloscott/Desktop/"/>
    </mc:Choice>
  </mc:AlternateContent>
  <xr:revisionPtr revIDLastSave="0" documentId="8_{76487414-9116-A843-8833-06CE4BABCDF5}" xr6:coauthVersionLast="45" xr6:coauthVersionMax="45" xr10:uidLastSave="{00000000-0000-0000-0000-000000000000}"/>
  <bookViews>
    <workbookView xWindow="0" yWindow="0" windowWidth="28800" windowHeight="18000" activeTab="2"/>
  </bookViews>
  <sheets>
    <sheet name="Baltimore_City_Employee_Salarie" sheetId="1" r:id="rId1"/>
    <sheet name="Pivot Table" sheetId="2" r:id="rId2"/>
    <sheet name="Cluster Analysis" sheetId="3" r:id="rId3"/>
  </sheets>
  <definedNames>
    <definedName name="solver_adj" localSheetId="2" hidden="1">'Cluster Analysis'!$D$3:$D$7</definedName>
    <definedName name="solver_cvg" localSheetId="2" hidden="1">0.0001</definedName>
    <definedName name="solver_drv" localSheetId="2" hidden="1">1</definedName>
    <definedName name="solver_eng" localSheetId="2" hidden="1">3</definedName>
    <definedName name="solver_itr" localSheetId="2" hidden="1">2147483647</definedName>
    <definedName name="solver_lhs1" localSheetId="2" hidden="1">'Cluster Analysis'!$D$3:$D$7</definedName>
    <definedName name="solver_lhs2" localSheetId="2" hidden="1">'Cluster Analysis'!$D$3:$D$7</definedName>
    <definedName name="solver_lhs3" localSheetId="2" hidden="1">'Cluster Analysis'!$D$3:$D$7</definedName>
    <definedName name="solver_lin" localSheetId="2" hidden="1">2</definedName>
    <definedName name="solver_mip" localSheetId="2" hidden="1">2147483647</definedName>
    <definedName name="solver_mni" localSheetId="2" hidden="1">30</definedName>
    <definedName name="solver_mrt" localSheetId="2" hidden="1">0.075</definedName>
    <definedName name="solver_msl" localSheetId="2" hidden="1">2</definedName>
    <definedName name="solver_neg" localSheetId="2" hidden="1">1</definedName>
    <definedName name="solver_nod" localSheetId="2" hidden="1">2147483647</definedName>
    <definedName name="solver_num" localSheetId="2" hidden="1">3</definedName>
    <definedName name="solver_opt" localSheetId="2" hidden="1">'Cluster Analysis'!$N$7</definedName>
    <definedName name="solver_pre" localSheetId="2" hidden="1">0.000001</definedName>
    <definedName name="solver_rbv" localSheetId="2" hidden="1">1</definedName>
    <definedName name="solver_rel1" localSheetId="2" hidden="1">1</definedName>
    <definedName name="solver_rel2" localSheetId="2" hidden="1">4</definedName>
    <definedName name="solver_rel3" localSheetId="2" hidden="1">3</definedName>
    <definedName name="solver_rhs1" localSheetId="2" hidden="1">'Cluster Analysis'!$A$693</definedName>
    <definedName name="solver_rhs2" localSheetId="2" hidden="1">integer</definedName>
    <definedName name="solver_rhs3" localSheetId="2" hidden="1">'Cluster Analysis'!$A$13</definedName>
    <definedName name="solver_rlx" localSheetId="2" hidden="1">2</definedName>
    <definedName name="solver_rsd" localSheetId="2" hidden="1">0</definedName>
    <definedName name="solver_scl" localSheetId="2" hidden="1">1</definedName>
    <definedName name="solver_sho" localSheetId="2" hidden="1">2</definedName>
    <definedName name="solver_ssz" localSheetId="2" hidden="1">100</definedName>
    <definedName name="solver_tim" localSheetId="2" hidden="1">2147483647</definedName>
    <definedName name="solver_tol" localSheetId="2" hidden="1">0.01</definedName>
    <definedName name="solver_typ" localSheetId="2" hidden="1">2</definedName>
    <definedName name="solver_val" localSheetId="2" hidden="1">0</definedName>
    <definedName name="solver_ver" localSheetId="2" hidden="1">2</definedName>
  </definedNames>
  <calcPr calcId="191029"/>
  <pivotCaches>
    <pivotCache cacheId="10" r:id="rId4"/>
  </pivotCaches>
  <extLs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purl.oclc.org/ooxml/spreadsheetml/main">
  <c r="N36" i="3" l="1"/>
  <c r="O30" i="3"/>
  <c r="E11" i="3"/>
  <c r="H692" i="3" s="1"/>
  <c r="E7" i="3"/>
  <c r="I7" i="3" s="1"/>
  <c r="F7" i="3"/>
  <c r="G7" i="3"/>
  <c r="G4" i="3"/>
  <c r="G5" i="3"/>
  <c r="G6" i="3"/>
  <c r="G3" i="3"/>
  <c r="F3" i="3"/>
  <c r="F5" i="3"/>
  <c r="F4" i="3"/>
  <c r="F6" i="3"/>
  <c r="E4" i="3"/>
  <c r="I4" i="3" s="1"/>
  <c r="E5" i="3"/>
  <c r="I5" i="3" s="1"/>
  <c r="E6" i="3"/>
  <c r="I6" i="3" s="1"/>
  <c r="E3" i="3"/>
  <c r="I3" i="3" s="1"/>
  <c r="D11" i="3"/>
  <c r="G183" i="3" s="1"/>
  <c r="E10" i="3"/>
  <c r="D10" i="3"/>
  <c r="G151" i="3" s="1"/>
  <c r="C10" i="3"/>
  <c r="F27" i="3" s="1"/>
  <c r="C11" i="3"/>
  <c r="F217" i="3" s="1"/>
  <c r="H564" i="3" l="1"/>
  <c r="F683" i="3"/>
  <c r="F671" i="3"/>
  <c r="F659" i="3"/>
  <c r="F647" i="3"/>
  <c r="F631" i="3"/>
  <c r="F611" i="3"/>
  <c r="F573" i="3"/>
  <c r="F501" i="3"/>
  <c r="F682" i="3"/>
  <c r="F662" i="3"/>
  <c r="F650" i="3"/>
  <c r="F638" i="3"/>
  <c r="F618" i="3"/>
  <c r="F604" i="3"/>
  <c r="F596" i="3"/>
  <c r="F588" i="3"/>
  <c r="F564" i="3"/>
  <c r="F556" i="3"/>
  <c r="F548" i="3"/>
  <c r="F540" i="3"/>
  <c r="F532" i="3"/>
  <c r="F524" i="3"/>
  <c r="F516" i="3"/>
  <c r="F508" i="3"/>
  <c r="F500" i="3"/>
  <c r="F492" i="3"/>
  <c r="F484" i="3"/>
  <c r="F476" i="3"/>
  <c r="F468" i="3"/>
  <c r="F460" i="3"/>
  <c r="F452" i="3"/>
  <c r="F444" i="3"/>
  <c r="F436" i="3"/>
  <c r="F428" i="3"/>
  <c r="F420" i="3"/>
  <c r="F412" i="3"/>
  <c r="F404" i="3"/>
  <c r="F396" i="3"/>
  <c r="F388" i="3"/>
  <c r="F380" i="3"/>
  <c r="F372" i="3"/>
  <c r="F357" i="3"/>
  <c r="F341" i="3"/>
  <c r="F325" i="3"/>
  <c r="F309" i="3"/>
  <c r="F293" i="3"/>
  <c r="F277" i="3"/>
  <c r="F261" i="3"/>
  <c r="F245" i="3"/>
  <c r="F229" i="3"/>
  <c r="F213" i="3"/>
  <c r="F197" i="3"/>
  <c r="F181" i="3"/>
  <c r="F165" i="3"/>
  <c r="F149" i="3"/>
  <c r="F123" i="3"/>
  <c r="F91" i="3"/>
  <c r="F59" i="3"/>
  <c r="G677" i="3"/>
  <c r="G642" i="3"/>
  <c r="G578" i="3"/>
  <c r="G514" i="3"/>
  <c r="G450" i="3"/>
  <c r="G386" i="3"/>
  <c r="G279" i="3"/>
  <c r="H628" i="3"/>
  <c r="F691" i="3"/>
  <c r="F679" i="3"/>
  <c r="F667" i="3"/>
  <c r="F655" i="3"/>
  <c r="F643" i="3"/>
  <c r="F635" i="3"/>
  <c r="F623" i="3"/>
  <c r="F615" i="3"/>
  <c r="F605" i="3"/>
  <c r="F589" i="3"/>
  <c r="F565" i="3"/>
  <c r="F549" i="3"/>
  <c r="F533" i="3"/>
  <c r="F517" i="3"/>
  <c r="F493" i="3"/>
  <c r="F477" i="3"/>
  <c r="F461" i="3"/>
  <c r="F445" i="3"/>
  <c r="F429" i="3"/>
  <c r="F413" i="3"/>
  <c r="F397" i="3"/>
  <c r="F381" i="3"/>
  <c r="F361" i="3"/>
  <c r="F313" i="3"/>
  <c r="F233" i="3"/>
  <c r="F693" i="3"/>
  <c r="F16" i="3"/>
  <c r="F20" i="3"/>
  <c r="F24" i="3"/>
  <c r="F29" i="3"/>
  <c r="F33" i="3"/>
  <c r="F37" i="3"/>
  <c r="F41" i="3"/>
  <c r="F45" i="3"/>
  <c r="F49" i="3"/>
  <c r="F53" i="3"/>
  <c r="F57" i="3"/>
  <c r="F61" i="3"/>
  <c r="F65" i="3"/>
  <c r="F69" i="3"/>
  <c r="F73" i="3"/>
  <c r="F77" i="3"/>
  <c r="F81" i="3"/>
  <c r="F85" i="3"/>
  <c r="F89" i="3"/>
  <c r="F93" i="3"/>
  <c r="F97" i="3"/>
  <c r="F101" i="3"/>
  <c r="F105" i="3"/>
  <c r="F109" i="3"/>
  <c r="F113" i="3"/>
  <c r="F117" i="3"/>
  <c r="F121" i="3"/>
  <c r="F125" i="3"/>
  <c r="F129" i="3"/>
  <c r="F133" i="3"/>
  <c r="F137" i="3"/>
  <c r="F141" i="3"/>
  <c r="F25" i="3"/>
  <c r="F17" i="3"/>
  <c r="F21" i="3"/>
  <c r="F26" i="3"/>
  <c r="F30" i="3"/>
  <c r="F34" i="3"/>
  <c r="F38" i="3"/>
  <c r="F42" i="3"/>
  <c r="F46" i="3"/>
  <c r="F50" i="3"/>
  <c r="F54" i="3"/>
  <c r="F58" i="3"/>
  <c r="F62" i="3"/>
  <c r="F66" i="3"/>
  <c r="F70" i="3"/>
  <c r="F74" i="3"/>
  <c r="F78" i="3"/>
  <c r="F82" i="3"/>
  <c r="F86" i="3"/>
  <c r="F90" i="3"/>
  <c r="F94" i="3"/>
  <c r="F98" i="3"/>
  <c r="F102" i="3"/>
  <c r="F106" i="3"/>
  <c r="F110" i="3"/>
  <c r="F114" i="3"/>
  <c r="F118" i="3"/>
  <c r="F122" i="3"/>
  <c r="F126" i="3"/>
  <c r="F130" i="3"/>
  <c r="F134" i="3"/>
  <c r="F138" i="3"/>
  <c r="F142" i="3"/>
  <c r="F19" i="3"/>
  <c r="F28" i="3"/>
  <c r="F36" i="3"/>
  <c r="F44" i="3"/>
  <c r="F52" i="3"/>
  <c r="F60" i="3"/>
  <c r="F68" i="3"/>
  <c r="F76" i="3"/>
  <c r="F84" i="3"/>
  <c r="F92" i="3"/>
  <c r="F100" i="3"/>
  <c r="F108" i="3"/>
  <c r="F116" i="3"/>
  <c r="F124" i="3"/>
  <c r="F132" i="3"/>
  <c r="F140" i="3"/>
  <c r="F146" i="3"/>
  <c r="F150" i="3"/>
  <c r="F154" i="3"/>
  <c r="F158" i="3"/>
  <c r="F162" i="3"/>
  <c r="F166" i="3"/>
  <c r="F170" i="3"/>
  <c r="F174" i="3"/>
  <c r="F178" i="3"/>
  <c r="F182" i="3"/>
  <c r="F186" i="3"/>
  <c r="F190" i="3"/>
  <c r="F194" i="3"/>
  <c r="F198" i="3"/>
  <c r="F202" i="3"/>
  <c r="F206" i="3"/>
  <c r="F210" i="3"/>
  <c r="F214" i="3"/>
  <c r="F218" i="3"/>
  <c r="F222" i="3"/>
  <c r="F226" i="3"/>
  <c r="F230" i="3"/>
  <c r="F234" i="3"/>
  <c r="F238" i="3"/>
  <c r="F242" i="3"/>
  <c r="F246" i="3"/>
  <c r="F250" i="3"/>
  <c r="F254" i="3"/>
  <c r="F258" i="3"/>
  <c r="F262" i="3"/>
  <c r="F266" i="3"/>
  <c r="F270" i="3"/>
  <c r="F274" i="3"/>
  <c r="F278" i="3"/>
  <c r="F282" i="3"/>
  <c r="F286" i="3"/>
  <c r="F290" i="3"/>
  <c r="F294" i="3"/>
  <c r="F298" i="3"/>
  <c r="F302" i="3"/>
  <c r="F306" i="3"/>
  <c r="F310" i="3"/>
  <c r="F314" i="3"/>
  <c r="F318" i="3"/>
  <c r="F322" i="3"/>
  <c r="F326" i="3"/>
  <c r="F330" i="3"/>
  <c r="F334" i="3"/>
  <c r="F338" i="3"/>
  <c r="F342" i="3"/>
  <c r="F346" i="3"/>
  <c r="F350" i="3"/>
  <c r="F354" i="3"/>
  <c r="F358" i="3"/>
  <c r="F362" i="3"/>
  <c r="F366" i="3"/>
  <c r="F370" i="3"/>
  <c r="F374" i="3"/>
  <c r="F378" i="3"/>
  <c r="F382" i="3"/>
  <c r="F386" i="3"/>
  <c r="F390" i="3"/>
  <c r="F394" i="3"/>
  <c r="F398" i="3"/>
  <c r="F402" i="3"/>
  <c r="F406" i="3"/>
  <c r="F410" i="3"/>
  <c r="F414" i="3"/>
  <c r="F418" i="3"/>
  <c r="F422" i="3"/>
  <c r="F426" i="3"/>
  <c r="F430" i="3"/>
  <c r="F434" i="3"/>
  <c r="F438" i="3"/>
  <c r="F442" i="3"/>
  <c r="F446" i="3"/>
  <c r="F450" i="3"/>
  <c r="F454" i="3"/>
  <c r="F458" i="3"/>
  <c r="F462" i="3"/>
  <c r="F466" i="3"/>
  <c r="F470" i="3"/>
  <c r="F474" i="3"/>
  <c r="F478" i="3"/>
  <c r="F482" i="3"/>
  <c r="F486" i="3"/>
  <c r="F490" i="3"/>
  <c r="F494" i="3"/>
  <c r="F498" i="3"/>
  <c r="F502" i="3"/>
  <c r="F506" i="3"/>
  <c r="F510" i="3"/>
  <c r="F514" i="3"/>
  <c r="F518" i="3"/>
  <c r="F522" i="3"/>
  <c r="F526" i="3"/>
  <c r="F530" i="3"/>
  <c r="F534" i="3"/>
  <c r="F538" i="3"/>
  <c r="F542" i="3"/>
  <c r="F546" i="3"/>
  <c r="F550" i="3"/>
  <c r="F554" i="3"/>
  <c r="F558" i="3"/>
  <c r="F562" i="3"/>
  <c r="F566" i="3"/>
  <c r="F570" i="3"/>
  <c r="F574" i="3"/>
  <c r="F578" i="3"/>
  <c r="F582" i="3"/>
  <c r="F586" i="3"/>
  <c r="F590" i="3"/>
  <c r="F594" i="3"/>
  <c r="F598" i="3"/>
  <c r="F602" i="3"/>
  <c r="F606" i="3"/>
  <c r="F14" i="3"/>
  <c r="F22" i="3"/>
  <c r="F31" i="3"/>
  <c r="F39" i="3"/>
  <c r="F47" i="3"/>
  <c r="F55" i="3"/>
  <c r="F63" i="3"/>
  <c r="F71" i="3"/>
  <c r="F79" i="3"/>
  <c r="F87" i="3"/>
  <c r="F95" i="3"/>
  <c r="F103" i="3"/>
  <c r="F111" i="3"/>
  <c r="F119" i="3"/>
  <c r="F127" i="3"/>
  <c r="F135" i="3"/>
  <c r="F143" i="3"/>
  <c r="F147" i="3"/>
  <c r="F151" i="3"/>
  <c r="F155" i="3"/>
  <c r="F159" i="3"/>
  <c r="F163" i="3"/>
  <c r="F167" i="3"/>
  <c r="F171" i="3"/>
  <c r="F175" i="3"/>
  <c r="F179" i="3"/>
  <c r="F183" i="3"/>
  <c r="F187" i="3"/>
  <c r="F191" i="3"/>
  <c r="F195" i="3"/>
  <c r="F199" i="3"/>
  <c r="F203" i="3"/>
  <c r="F207" i="3"/>
  <c r="F211" i="3"/>
  <c r="F215" i="3"/>
  <c r="F219" i="3"/>
  <c r="F223" i="3"/>
  <c r="F227" i="3"/>
  <c r="F231" i="3"/>
  <c r="F235" i="3"/>
  <c r="F239" i="3"/>
  <c r="F243" i="3"/>
  <c r="F247" i="3"/>
  <c r="F251" i="3"/>
  <c r="F255" i="3"/>
  <c r="F259" i="3"/>
  <c r="F263" i="3"/>
  <c r="F267" i="3"/>
  <c r="F271" i="3"/>
  <c r="F275" i="3"/>
  <c r="F279" i="3"/>
  <c r="F283" i="3"/>
  <c r="F287" i="3"/>
  <c r="F291" i="3"/>
  <c r="F295" i="3"/>
  <c r="F299" i="3"/>
  <c r="F303" i="3"/>
  <c r="F307" i="3"/>
  <c r="F311" i="3"/>
  <c r="F315" i="3"/>
  <c r="F319" i="3"/>
  <c r="F323" i="3"/>
  <c r="F327" i="3"/>
  <c r="F331" i="3"/>
  <c r="F335" i="3"/>
  <c r="F339" i="3"/>
  <c r="F343" i="3"/>
  <c r="F347" i="3"/>
  <c r="F351" i="3"/>
  <c r="F355" i="3"/>
  <c r="F359" i="3"/>
  <c r="F363" i="3"/>
  <c r="F367" i="3"/>
  <c r="F371" i="3"/>
  <c r="F375" i="3"/>
  <c r="F379" i="3"/>
  <c r="F383" i="3"/>
  <c r="F387" i="3"/>
  <c r="F391" i="3"/>
  <c r="F395" i="3"/>
  <c r="F399" i="3"/>
  <c r="F403" i="3"/>
  <c r="F407" i="3"/>
  <c r="F411" i="3"/>
  <c r="F415" i="3"/>
  <c r="F419" i="3"/>
  <c r="F423" i="3"/>
  <c r="F427" i="3"/>
  <c r="F431" i="3"/>
  <c r="F435" i="3"/>
  <c r="F439" i="3"/>
  <c r="F443" i="3"/>
  <c r="F447" i="3"/>
  <c r="F451" i="3"/>
  <c r="F455" i="3"/>
  <c r="F459" i="3"/>
  <c r="F463" i="3"/>
  <c r="F467" i="3"/>
  <c r="F471" i="3"/>
  <c r="F475" i="3"/>
  <c r="F479" i="3"/>
  <c r="F483" i="3"/>
  <c r="F487" i="3"/>
  <c r="F491" i="3"/>
  <c r="F495" i="3"/>
  <c r="F499" i="3"/>
  <c r="F503" i="3"/>
  <c r="F507" i="3"/>
  <c r="F511" i="3"/>
  <c r="F515" i="3"/>
  <c r="F519" i="3"/>
  <c r="F523" i="3"/>
  <c r="F527" i="3"/>
  <c r="F531" i="3"/>
  <c r="F535" i="3"/>
  <c r="F539" i="3"/>
  <c r="F543" i="3"/>
  <c r="F547" i="3"/>
  <c r="F551" i="3"/>
  <c r="F555" i="3"/>
  <c r="F559" i="3"/>
  <c r="F563" i="3"/>
  <c r="F567" i="3"/>
  <c r="F571" i="3"/>
  <c r="F575" i="3"/>
  <c r="F579" i="3"/>
  <c r="F583" i="3"/>
  <c r="F587" i="3"/>
  <c r="F591" i="3"/>
  <c r="F595" i="3"/>
  <c r="F599" i="3"/>
  <c r="F603" i="3"/>
  <c r="F607" i="3"/>
  <c r="F15" i="3"/>
  <c r="F23" i="3"/>
  <c r="F32" i="3"/>
  <c r="F40" i="3"/>
  <c r="F48" i="3"/>
  <c r="F56" i="3"/>
  <c r="F64" i="3"/>
  <c r="F72" i="3"/>
  <c r="F80" i="3"/>
  <c r="F88" i="3"/>
  <c r="F96" i="3"/>
  <c r="F104" i="3"/>
  <c r="F112" i="3"/>
  <c r="F120" i="3"/>
  <c r="F128" i="3"/>
  <c r="F136" i="3"/>
  <c r="F144" i="3"/>
  <c r="F148" i="3"/>
  <c r="F152" i="3"/>
  <c r="F156" i="3"/>
  <c r="F160" i="3"/>
  <c r="F164" i="3"/>
  <c r="F168" i="3"/>
  <c r="F172" i="3"/>
  <c r="F176" i="3"/>
  <c r="F180" i="3"/>
  <c r="F184" i="3"/>
  <c r="F188" i="3"/>
  <c r="F192" i="3"/>
  <c r="F196" i="3"/>
  <c r="F200" i="3"/>
  <c r="F204" i="3"/>
  <c r="F208" i="3"/>
  <c r="F212" i="3"/>
  <c r="F216" i="3"/>
  <c r="F220" i="3"/>
  <c r="F224" i="3"/>
  <c r="F228" i="3"/>
  <c r="F232" i="3"/>
  <c r="F236" i="3"/>
  <c r="F240" i="3"/>
  <c r="F244" i="3"/>
  <c r="F248" i="3"/>
  <c r="F252" i="3"/>
  <c r="F256" i="3"/>
  <c r="F260" i="3"/>
  <c r="F264" i="3"/>
  <c r="F268" i="3"/>
  <c r="F272" i="3"/>
  <c r="F276" i="3"/>
  <c r="F280" i="3"/>
  <c r="F284" i="3"/>
  <c r="F288" i="3"/>
  <c r="F292" i="3"/>
  <c r="F296" i="3"/>
  <c r="F300" i="3"/>
  <c r="F304" i="3"/>
  <c r="F308" i="3"/>
  <c r="F312" i="3"/>
  <c r="F316" i="3"/>
  <c r="F320" i="3"/>
  <c r="F324" i="3"/>
  <c r="F328" i="3"/>
  <c r="F332" i="3"/>
  <c r="F336" i="3"/>
  <c r="F340" i="3"/>
  <c r="F344" i="3"/>
  <c r="F348" i="3"/>
  <c r="F352" i="3"/>
  <c r="F356" i="3"/>
  <c r="F360" i="3"/>
  <c r="F364" i="3"/>
  <c r="F368" i="3"/>
  <c r="F686" i="3"/>
  <c r="F674" i="3"/>
  <c r="F666" i="3"/>
  <c r="F654" i="3"/>
  <c r="F642" i="3"/>
  <c r="F630" i="3"/>
  <c r="F622" i="3"/>
  <c r="F614" i="3"/>
  <c r="F572" i="3"/>
  <c r="G26" i="3"/>
  <c r="G16" i="3"/>
  <c r="G20" i="3"/>
  <c r="G24" i="3"/>
  <c r="G29" i="3"/>
  <c r="G33" i="3"/>
  <c r="G37" i="3"/>
  <c r="G41" i="3"/>
  <c r="G45" i="3"/>
  <c r="G49" i="3"/>
  <c r="G53" i="3"/>
  <c r="G57" i="3"/>
  <c r="G61" i="3"/>
  <c r="G65" i="3"/>
  <c r="G69" i="3"/>
  <c r="G73" i="3"/>
  <c r="G77" i="3"/>
  <c r="G81" i="3"/>
  <c r="G85" i="3"/>
  <c r="G89" i="3"/>
  <c r="G93" i="3"/>
  <c r="G97" i="3"/>
  <c r="G101" i="3"/>
  <c r="G105" i="3"/>
  <c r="G109" i="3"/>
  <c r="G113" i="3"/>
  <c r="G117" i="3"/>
  <c r="G121" i="3"/>
  <c r="G125" i="3"/>
  <c r="G129" i="3"/>
  <c r="G133" i="3"/>
  <c r="G137" i="3"/>
  <c r="G141" i="3"/>
  <c r="G145" i="3"/>
  <c r="G149" i="3"/>
  <c r="G153" i="3"/>
  <c r="G157" i="3"/>
  <c r="G161" i="3"/>
  <c r="G165" i="3"/>
  <c r="G169" i="3"/>
  <c r="G173" i="3"/>
  <c r="G177" i="3"/>
  <c r="G181" i="3"/>
  <c r="G185" i="3"/>
  <c r="G189" i="3"/>
  <c r="G193" i="3"/>
  <c r="G197" i="3"/>
  <c r="G201" i="3"/>
  <c r="G205" i="3"/>
  <c r="G209" i="3"/>
  <c r="G213" i="3"/>
  <c r="G217" i="3"/>
  <c r="G221" i="3"/>
  <c r="G225" i="3"/>
  <c r="G229" i="3"/>
  <c r="G233" i="3"/>
  <c r="G237" i="3"/>
  <c r="G241" i="3"/>
  <c r="G245" i="3"/>
  <c r="G249" i="3"/>
  <c r="G253" i="3"/>
  <c r="G257" i="3"/>
  <c r="G261" i="3"/>
  <c r="G265" i="3"/>
  <c r="G269" i="3"/>
  <c r="G273" i="3"/>
  <c r="G277" i="3"/>
  <c r="G281" i="3"/>
  <c r="G285" i="3"/>
  <c r="G289" i="3"/>
  <c r="G293" i="3"/>
  <c r="G297" i="3"/>
  <c r="G301" i="3"/>
  <c r="G305" i="3"/>
  <c r="G309" i="3"/>
  <c r="G313" i="3"/>
  <c r="G317" i="3"/>
  <c r="G321" i="3"/>
  <c r="G325" i="3"/>
  <c r="G329" i="3"/>
  <c r="G333" i="3"/>
  <c r="G337" i="3"/>
  <c r="G341" i="3"/>
  <c r="G345" i="3"/>
  <c r="G349" i="3"/>
  <c r="G353" i="3"/>
  <c r="G357" i="3"/>
  <c r="G361" i="3"/>
  <c r="G365" i="3"/>
  <c r="G17" i="3"/>
  <c r="G21" i="3"/>
  <c r="G25" i="3"/>
  <c r="G30" i="3"/>
  <c r="G34" i="3"/>
  <c r="G38" i="3"/>
  <c r="G42" i="3"/>
  <c r="G46" i="3"/>
  <c r="G50" i="3"/>
  <c r="G54" i="3"/>
  <c r="G58" i="3"/>
  <c r="G62" i="3"/>
  <c r="G66" i="3"/>
  <c r="G70" i="3"/>
  <c r="G74" i="3"/>
  <c r="G78" i="3"/>
  <c r="G82" i="3"/>
  <c r="G86" i="3"/>
  <c r="G90" i="3"/>
  <c r="G94" i="3"/>
  <c r="G98" i="3"/>
  <c r="G102" i="3"/>
  <c r="G106" i="3"/>
  <c r="G110" i="3"/>
  <c r="G114" i="3"/>
  <c r="G118" i="3"/>
  <c r="G122" i="3"/>
  <c r="G126" i="3"/>
  <c r="G130" i="3"/>
  <c r="G134" i="3"/>
  <c r="G138" i="3"/>
  <c r="G142" i="3"/>
  <c r="G146" i="3"/>
  <c r="G150" i="3"/>
  <c r="G154" i="3"/>
  <c r="G158" i="3"/>
  <c r="G162" i="3"/>
  <c r="G166" i="3"/>
  <c r="G170" i="3"/>
  <c r="G174" i="3"/>
  <c r="G178" i="3"/>
  <c r="G182" i="3"/>
  <c r="G186" i="3"/>
  <c r="G190" i="3"/>
  <c r="G194" i="3"/>
  <c r="G198" i="3"/>
  <c r="G202" i="3"/>
  <c r="G206" i="3"/>
  <c r="G210" i="3"/>
  <c r="G214" i="3"/>
  <c r="G218" i="3"/>
  <c r="G222" i="3"/>
  <c r="G226" i="3"/>
  <c r="G230" i="3"/>
  <c r="G234" i="3"/>
  <c r="G238" i="3"/>
  <c r="G242" i="3"/>
  <c r="G246" i="3"/>
  <c r="G250" i="3"/>
  <c r="G254" i="3"/>
  <c r="G258" i="3"/>
  <c r="G262" i="3"/>
  <c r="G266" i="3"/>
  <c r="G270" i="3"/>
  <c r="G274" i="3"/>
  <c r="G278" i="3"/>
  <c r="G282" i="3"/>
  <c r="G286" i="3"/>
  <c r="G290" i="3"/>
  <c r="G294" i="3"/>
  <c r="G298" i="3"/>
  <c r="G302" i="3"/>
  <c r="G306" i="3"/>
  <c r="G310" i="3"/>
  <c r="G314" i="3"/>
  <c r="G318" i="3"/>
  <c r="G322" i="3"/>
  <c r="G326" i="3"/>
  <c r="G330" i="3"/>
  <c r="G334" i="3"/>
  <c r="G338" i="3"/>
  <c r="G342" i="3"/>
  <c r="G346" i="3"/>
  <c r="G350" i="3"/>
  <c r="G354" i="3"/>
  <c r="G358" i="3"/>
  <c r="G362" i="3"/>
  <c r="G14" i="3"/>
  <c r="G18" i="3"/>
  <c r="G22" i="3"/>
  <c r="G27" i="3"/>
  <c r="G31" i="3"/>
  <c r="G35" i="3"/>
  <c r="G39" i="3"/>
  <c r="G43" i="3"/>
  <c r="G47" i="3"/>
  <c r="G51" i="3"/>
  <c r="G55" i="3"/>
  <c r="G59" i="3"/>
  <c r="G63" i="3"/>
  <c r="G67" i="3"/>
  <c r="G71" i="3"/>
  <c r="G75" i="3"/>
  <c r="G79" i="3"/>
  <c r="G83" i="3"/>
  <c r="G87" i="3"/>
  <c r="G91" i="3"/>
  <c r="G95" i="3"/>
  <c r="G15" i="3"/>
  <c r="G32" i="3"/>
  <c r="G48" i="3"/>
  <c r="G64" i="3"/>
  <c r="G80" i="3"/>
  <c r="G96" i="3"/>
  <c r="G104" i="3"/>
  <c r="G112" i="3"/>
  <c r="G120" i="3"/>
  <c r="G128" i="3"/>
  <c r="G136" i="3"/>
  <c r="G144" i="3"/>
  <c r="G152" i="3"/>
  <c r="G160" i="3"/>
  <c r="G168" i="3"/>
  <c r="G176" i="3"/>
  <c r="G184" i="3"/>
  <c r="G192" i="3"/>
  <c r="G200" i="3"/>
  <c r="G208" i="3"/>
  <c r="G216" i="3"/>
  <c r="G224" i="3"/>
  <c r="G232" i="3"/>
  <c r="G240" i="3"/>
  <c r="G248" i="3"/>
  <c r="G256" i="3"/>
  <c r="G264" i="3"/>
  <c r="G272" i="3"/>
  <c r="G280" i="3"/>
  <c r="G288" i="3"/>
  <c r="G296" i="3"/>
  <c r="G304" i="3"/>
  <c r="G312" i="3"/>
  <c r="G320" i="3"/>
  <c r="G328" i="3"/>
  <c r="G336" i="3"/>
  <c r="G344" i="3"/>
  <c r="G352" i="3"/>
  <c r="G360" i="3"/>
  <c r="G367" i="3"/>
  <c r="G371" i="3"/>
  <c r="G375" i="3"/>
  <c r="G379" i="3"/>
  <c r="G383" i="3"/>
  <c r="G387" i="3"/>
  <c r="G391" i="3"/>
  <c r="G395" i="3"/>
  <c r="G399" i="3"/>
  <c r="G403" i="3"/>
  <c r="G407" i="3"/>
  <c r="G411" i="3"/>
  <c r="G415" i="3"/>
  <c r="G419" i="3"/>
  <c r="G423" i="3"/>
  <c r="G427" i="3"/>
  <c r="G431" i="3"/>
  <c r="G435" i="3"/>
  <c r="G439" i="3"/>
  <c r="G443" i="3"/>
  <c r="G447" i="3"/>
  <c r="G451" i="3"/>
  <c r="G455" i="3"/>
  <c r="G459" i="3"/>
  <c r="G463" i="3"/>
  <c r="G467" i="3"/>
  <c r="G471" i="3"/>
  <c r="G475" i="3"/>
  <c r="G479" i="3"/>
  <c r="G483" i="3"/>
  <c r="G487" i="3"/>
  <c r="G491" i="3"/>
  <c r="G495" i="3"/>
  <c r="G499" i="3"/>
  <c r="G503" i="3"/>
  <c r="G507" i="3"/>
  <c r="G511" i="3"/>
  <c r="G515" i="3"/>
  <c r="G519" i="3"/>
  <c r="G523" i="3"/>
  <c r="G527" i="3"/>
  <c r="G531" i="3"/>
  <c r="G535" i="3"/>
  <c r="G539" i="3"/>
  <c r="G543" i="3"/>
  <c r="G547" i="3"/>
  <c r="G551" i="3"/>
  <c r="G555" i="3"/>
  <c r="G559" i="3"/>
  <c r="G563" i="3"/>
  <c r="G567" i="3"/>
  <c r="G571" i="3"/>
  <c r="G575" i="3"/>
  <c r="G579" i="3"/>
  <c r="G583" i="3"/>
  <c r="G587" i="3"/>
  <c r="G591" i="3"/>
  <c r="G595" i="3"/>
  <c r="G599" i="3"/>
  <c r="G603" i="3"/>
  <c r="G607" i="3"/>
  <c r="G611" i="3"/>
  <c r="G615" i="3"/>
  <c r="G619" i="3"/>
  <c r="G623" i="3"/>
  <c r="G627" i="3"/>
  <c r="G631" i="3"/>
  <c r="G635" i="3"/>
  <c r="G639" i="3"/>
  <c r="G643" i="3"/>
  <c r="G647" i="3"/>
  <c r="G651" i="3"/>
  <c r="G655" i="3"/>
  <c r="G659" i="3"/>
  <c r="G663" i="3"/>
  <c r="G667" i="3"/>
  <c r="G671" i="3"/>
  <c r="G675" i="3"/>
  <c r="G679" i="3"/>
  <c r="G683" i="3"/>
  <c r="G687" i="3"/>
  <c r="G691" i="3"/>
  <c r="G19" i="3"/>
  <c r="G36" i="3"/>
  <c r="G52" i="3"/>
  <c r="G68" i="3"/>
  <c r="G84" i="3"/>
  <c r="G99" i="3"/>
  <c r="G107" i="3"/>
  <c r="G115" i="3"/>
  <c r="G123" i="3"/>
  <c r="G131" i="3"/>
  <c r="G139" i="3"/>
  <c r="G147" i="3"/>
  <c r="G155" i="3"/>
  <c r="G163" i="3"/>
  <c r="G171" i="3"/>
  <c r="G179" i="3"/>
  <c r="G187" i="3"/>
  <c r="G195" i="3"/>
  <c r="G203" i="3"/>
  <c r="G211" i="3"/>
  <c r="G219" i="3"/>
  <c r="G227" i="3"/>
  <c r="G235" i="3"/>
  <c r="G243" i="3"/>
  <c r="G251" i="3"/>
  <c r="G259" i="3"/>
  <c r="G267" i="3"/>
  <c r="G275" i="3"/>
  <c r="G283" i="3"/>
  <c r="G291" i="3"/>
  <c r="G299" i="3"/>
  <c r="G307" i="3"/>
  <c r="G315" i="3"/>
  <c r="G323" i="3"/>
  <c r="G331" i="3"/>
  <c r="G339" i="3"/>
  <c r="G347" i="3"/>
  <c r="G355" i="3"/>
  <c r="G363" i="3"/>
  <c r="G368" i="3"/>
  <c r="G372" i="3"/>
  <c r="G376" i="3"/>
  <c r="G380" i="3"/>
  <c r="G384" i="3"/>
  <c r="G388" i="3"/>
  <c r="G392" i="3"/>
  <c r="G396" i="3"/>
  <c r="G400" i="3"/>
  <c r="G404" i="3"/>
  <c r="G408" i="3"/>
  <c r="G412" i="3"/>
  <c r="G416" i="3"/>
  <c r="G420" i="3"/>
  <c r="G424" i="3"/>
  <c r="G428" i="3"/>
  <c r="G432" i="3"/>
  <c r="G436" i="3"/>
  <c r="G440" i="3"/>
  <c r="G444" i="3"/>
  <c r="G448" i="3"/>
  <c r="G452" i="3"/>
  <c r="G456" i="3"/>
  <c r="G460" i="3"/>
  <c r="G464" i="3"/>
  <c r="G468" i="3"/>
  <c r="G472" i="3"/>
  <c r="G476" i="3"/>
  <c r="G480" i="3"/>
  <c r="G484" i="3"/>
  <c r="G488" i="3"/>
  <c r="G492" i="3"/>
  <c r="G496" i="3"/>
  <c r="G500" i="3"/>
  <c r="G504" i="3"/>
  <c r="G508" i="3"/>
  <c r="G512" i="3"/>
  <c r="G516" i="3"/>
  <c r="G520" i="3"/>
  <c r="G524" i="3"/>
  <c r="G528" i="3"/>
  <c r="G532" i="3"/>
  <c r="G536" i="3"/>
  <c r="G540" i="3"/>
  <c r="G544" i="3"/>
  <c r="G548" i="3"/>
  <c r="G552" i="3"/>
  <c r="G556" i="3"/>
  <c r="G560" i="3"/>
  <c r="G564" i="3"/>
  <c r="G568" i="3"/>
  <c r="G572" i="3"/>
  <c r="G576" i="3"/>
  <c r="G580" i="3"/>
  <c r="G584" i="3"/>
  <c r="G588" i="3"/>
  <c r="G592" i="3"/>
  <c r="G596" i="3"/>
  <c r="G600" i="3"/>
  <c r="G604" i="3"/>
  <c r="G608" i="3"/>
  <c r="G612" i="3"/>
  <c r="G616" i="3"/>
  <c r="G620" i="3"/>
  <c r="G624" i="3"/>
  <c r="G628" i="3"/>
  <c r="G632" i="3"/>
  <c r="G636" i="3"/>
  <c r="G640" i="3"/>
  <c r="G644" i="3"/>
  <c r="G648" i="3"/>
  <c r="G652" i="3"/>
  <c r="G656" i="3"/>
  <c r="G660" i="3"/>
  <c r="G664" i="3"/>
  <c r="G668" i="3"/>
  <c r="G672" i="3"/>
  <c r="G676" i="3"/>
  <c r="G680" i="3"/>
  <c r="G684" i="3"/>
  <c r="G688" i="3"/>
  <c r="G692" i="3"/>
  <c r="G23" i="3"/>
  <c r="G40" i="3"/>
  <c r="G56" i="3"/>
  <c r="G72" i="3"/>
  <c r="G88" i="3"/>
  <c r="G100" i="3"/>
  <c r="G108" i="3"/>
  <c r="G116" i="3"/>
  <c r="G124" i="3"/>
  <c r="G132" i="3"/>
  <c r="G140" i="3"/>
  <c r="G148" i="3"/>
  <c r="G156" i="3"/>
  <c r="G164" i="3"/>
  <c r="G172" i="3"/>
  <c r="G180" i="3"/>
  <c r="G188" i="3"/>
  <c r="G196" i="3"/>
  <c r="G204" i="3"/>
  <c r="G212" i="3"/>
  <c r="G220" i="3"/>
  <c r="G228" i="3"/>
  <c r="G236" i="3"/>
  <c r="G244" i="3"/>
  <c r="G252" i="3"/>
  <c r="G260" i="3"/>
  <c r="G268" i="3"/>
  <c r="G276" i="3"/>
  <c r="G284" i="3"/>
  <c r="G292" i="3"/>
  <c r="G300" i="3"/>
  <c r="G308" i="3"/>
  <c r="G316" i="3"/>
  <c r="G324" i="3"/>
  <c r="G332" i="3"/>
  <c r="G340" i="3"/>
  <c r="G348" i="3"/>
  <c r="G356" i="3"/>
  <c r="G364" i="3"/>
  <c r="G369" i="3"/>
  <c r="G373" i="3"/>
  <c r="G377" i="3"/>
  <c r="G381" i="3"/>
  <c r="G385" i="3"/>
  <c r="G389" i="3"/>
  <c r="G393" i="3"/>
  <c r="G397" i="3"/>
  <c r="G401" i="3"/>
  <c r="G405" i="3"/>
  <c r="G409" i="3"/>
  <c r="G413" i="3"/>
  <c r="G417" i="3"/>
  <c r="G421" i="3"/>
  <c r="G425" i="3"/>
  <c r="G429" i="3"/>
  <c r="G433" i="3"/>
  <c r="G437" i="3"/>
  <c r="G441" i="3"/>
  <c r="G445" i="3"/>
  <c r="G449" i="3"/>
  <c r="G453" i="3"/>
  <c r="G457" i="3"/>
  <c r="G461" i="3"/>
  <c r="G465" i="3"/>
  <c r="G469" i="3"/>
  <c r="G473" i="3"/>
  <c r="G477" i="3"/>
  <c r="G481" i="3"/>
  <c r="G485" i="3"/>
  <c r="G489" i="3"/>
  <c r="G493" i="3"/>
  <c r="G497" i="3"/>
  <c r="G501" i="3"/>
  <c r="G505" i="3"/>
  <c r="G509" i="3"/>
  <c r="G513" i="3"/>
  <c r="G517" i="3"/>
  <c r="G521" i="3"/>
  <c r="G525" i="3"/>
  <c r="G529" i="3"/>
  <c r="G533" i="3"/>
  <c r="G537" i="3"/>
  <c r="G541" i="3"/>
  <c r="G545" i="3"/>
  <c r="G549" i="3"/>
  <c r="G553" i="3"/>
  <c r="G557" i="3"/>
  <c r="G561" i="3"/>
  <c r="G565" i="3"/>
  <c r="G569" i="3"/>
  <c r="G573" i="3"/>
  <c r="G577" i="3"/>
  <c r="G581" i="3"/>
  <c r="G585" i="3"/>
  <c r="G589" i="3"/>
  <c r="G593" i="3"/>
  <c r="G597" i="3"/>
  <c r="G601" i="3"/>
  <c r="G605" i="3"/>
  <c r="G609" i="3"/>
  <c r="G613" i="3"/>
  <c r="G617" i="3"/>
  <c r="G621" i="3"/>
  <c r="G625" i="3"/>
  <c r="G629" i="3"/>
  <c r="G633" i="3"/>
  <c r="G637" i="3"/>
  <c r="G641" i="3"/>
  <c r="G645" i="3"/>
  <c r="G28" i="3"/>
  <c r="G92" i="3"/>
  <c r="G127" i="3"/>
  <c r="G159" i="3"/>
  <c r="G191" i="3"/>
  <c r="G223" i="3"/>
  <c r="G255" i="3"/>
  <c r="G287" i="3"/>
  <c r="G319" i="3"/>
  <c r="G351" i="3"/>
  <c r="G374" i="3"/>
  <c r="G390" i="3"/>
  <c r="G406" i="3"/>
  <c r="G422" i="3"/>
  <c r="G438" i="3"/>
  <c r="G454" i="3"/>
  <c r="G470" i="3"/>
  <c r="G486" i="3"/>
  <c r="G502" i="3"/>
  <c r="G518" i="3"/>
  <c r="G534" i="3"/>
  <c r="G550" i="3"/>
  <c r="G566" i="3"/>
  <c r="G582" i="3"/>
  <c r="G598" i="3"/>
  <c r="G614" i="3"/>
  <c r="G630" i="3"/>
  <c r="G646" i="3"/>
  <c r="G654" i="3"/>
  <c r="G662" i="3"/>
  <c r="G670" i="3"/>
  <c r="G678" i="3"/>
  <c r="G686" i="3"/>
  <c r="G13" i="3"/>
  <c r="G44" i="3"/>
  <c r="G103" i="3"/>
  <c r="G135" i="3"/>
  <c r="G167" i="3"/>
  <c r="G199" i="3"/>
  <c r="G231" i="3"/>
  <c r="G263" i="3"/>
  <c r="G295" i="3"/>
  <c r="G327" i="3"/>
  <c r="G359" i="3"/>
  <c r="G378" i="3"/>
  <c r="G394" i="3"/>
  <c r="G410" i="3"/>
  <c r="G426" i="3"/>
  <c r="G442" i="3"/>
  <c r="G458" i="3"/>
  <c r="G474" i="3"/>
  <c r="G490" i="3"/>
  <c r="G506" i="3"/>
  <c r="G522" i="3"/>
  <c r="G538" i="3"/>
  <c r="G554" i="3"/>
  <c r="G570" i="3"/>
  <c r="G586" i="3"/>
  <c r="G602" i="3"/>
  <c r="G618" i="3"/>
  <c r="G634" i="3"/>
  <c r="G649" i="3"/>
  <c r="G657" i="3"/>
  <c r="G665" i="3"/>
  <c r="G673" i="3"/>
  <c r="G681" i="3"/>
  <c r="G689" i="3"/>
  <c r="G60" i="3"/>
  <c r="G111" i="3"/>
  <c r="G143" i="3"/>
  <c r="G175" i="3"/>
  <c r="G207" i="3"/>
  <c r="G239" i="3"/>
  <c r="G271" i="3"/>
  <c r="G303" i="3"/>
  <c r="G335" i="3"/>
  <c r="G366" i="3"/>
  <c r="G382" i="3"/>
  <c r="G398" i="3"/>
  <c r="G414" i="3"/>
  <c r="G430" i="3"/>
  <c r="G446" i="3"/>
  <c r="G462" i="3"/>
  <c r="G478" i="3"/>
  <c r="G494" i="3"/>
  <c r="G510" i="3"/>
  <c r="G526" i="3"/>
  <c r="G542" i="3"/>
  <c r="G558" i="3"/>
  <c r="G574" i="3"/>
  <c r="G590" i="3"/>
  <c r="G606" i="3"/>
  <c r="G622" i="3"/>
  <c r="G638" i="3"/>
  <c r="G650" i="3"/>
  <c r="G658" i="3"/>
  <c r="G666" i="3"/>
  <c r="G674" i="3"/>
  <c r="G682" i="3"/>
  <c r="G690" i="3"/>
  <c r="F13" i="3"/>
  <c r="F689" i="3"/>
  <c r="F685" i="3"/>
  <c r="F681" i="3"/>
  <c r="F677" i="3"/>
  <c r="F673" i="3"/>
  <c r="F669" i="3"/>
  <c r="F665" i="3"/>
  <c r="F661" i="3"/>
  <c r="F657" i="3"/>
  <c r="F653" i="3"/>
  <c r="F649" i="3"/>
  <c r="F645" i="3"/>
  <c r="F641" i="3"/>
  <c r="F637" i="3"/>
  <c r="F633" i="3"/>
  <c r="F629" i="3"/>
  <c r="F625" i="3"/>
  <c r="F621" i="3"/>
  <c r="F617" i="3"/>
  <c r="F613" i="3"/>
  <c r="F609" i="3"/>
  <c r="F601" i="3"/>
  <c r="F593" i="3"/>
  <c r="F585" i="3"/>
  <c r="F577" i="3"/>
  <c r="F569" i="3"/>
  <c r="F561" i="3"/>
  <c r="F553" i="3"/>
  <c r="F545" i="3"/>
  <c r="F537" i="3"/>
  <c r="F529" i="3"/>
  <c r="F521" i="3"/>
  <c r="F513" i="3"/>
  <c r="F505" i="3"/>
  <c r="F497" i="3"/>
  <c r="F489" i="3"/>
  <c r="F481" i="3"/>
  <c r="F473" i="3"/>
  <c r="F465" i="3"/>
  <c r="F457" i="3"/>
  <c r="F449" i="3"/>
  <c r="F441" i="3"/>
  <c r="F433" i="3"/>
  <c r="F425" i="3"/>
  <c r="F417" i="3"/>
  <c r="F409" i="3"/>
  <c r="F401" i="3"/>
  <c r="F393" i="3"/>
  <c r="F385" i="3"/>
  <c r="F377" i="3"/>
  <c r="F369" i="3"/>
  <c r="F353" i="3"/>
  <c r="F337" i="3"/>
  <c r="F321" i="3"/>
  <c r="F305" i="3"/>
  <c r="F289" i="3"/>
  <c r="F273" i="3"/>
  <c r="F257" i="3"/>
  <c r="F241" i="3"/>
  <c r="F225" i="3"/>
  <c r="F209" i="3"/>
  <c r="F193" i="3"/>
  <c r="F177" i="3"/>
  <c r="F161" i="3"/>
  <c r="F145" i="3"/>
  <c r="F115" i="3"/>
  <c r="F83" i="3"/>
  <c r="F51" i="3"/>
  <c r="F18" i="3"/>
  <c r="G669" i="3"/>
  <c r="G626" i="3"/>
  <c r="G562" i="3"/>
  <c r="G498" i="3"/>
  <c r="G434" i="3"/>
  <c r="G370" i="3"/>
  <c r="G247" i="3"/>
  <c r="G119" i="3"/>
  <c r="F687" i="3"/>
  <c r="F675" i="3"/>
  <c r="F663" i="3"/>
  <c r="F651" i="3"/>
  <c r="F639" i="3"/>
  <c r="F627" i="3"/>
  <c r="F619" i="3"/>
  <c r="F597" i="3"/>
  <c r="F581" i="3"/>
  <c r="F557" i="3"/>
  <c r="F541" i="3"/>
  <c r="F525" i="3"/>
  <c r="F509" i="3"/>
  <c r="F485" i="3"/>
  <c r="F469" i="3"/>
  <c r="F453" i="3"/>
  <c r="F437" i="3"/>
  <c r="F421" i="3"/>
  <c r="F405" i="3"/>
  <c r="F389" i="3"/>
  <c r="F373" i="3"/>
  <c r="F345" i="3"/>
  <c r="F329" i="3"/>
  <c r="F297" i="3"/>
  <c r="F281" i="3"/>
  <c r="F265" i="3"/>
  <c r="F249" i="3"/>
  <c r="F201" i="3"/>
  <c r="F185" i="3"/>
  <c r="F169" i="3"/>
  <c r="F153" i="3"/>
  <c r="F131" i="3"/>
  <c r="F99" i="3"/>
  <c r="F67" i="3"/>
  <c r="F35" i="3"/>
  <c r="G685" i="3"/>
  <c r="G653" i="3"/>
  <c r="G594" i="3"/>
  <c r="G530" i="3"/>
  <c r="G466" i="3"/>
  <c r="G402" i="3"/>
  <c r="G311" i="3"/>
  <c r="F690" i="3"/>
  <c r="F678" i="3"/>
  <c r="F670" i="3"/>
  <c r="F658" i="3"/>
  <c r="F646" i="3"/>
  <c r="F634" i="3"/>
  <c r="F626" i="3"/>
  <c r="F610" i="3"/>
  <c r="F580" i="3"/>
  <c r="H16" i="3"/>
  <c r="H20" i="3"/>
  <c r="H25" i="3"/>
  <c r="H29" i="3"/>
  <c r="H33" i="3"/>
  <c r="H37" i="3"/>
  <c r="H41" i="3"/>
  <c r="H45" i="3"/>
  <c r="H49" i="3"/>
  <c r="H53" i="3"/>
  <c r="H57" i="3"/>
  <c r="H61" i="3"/>
  <c r="H65" i="3"/>
  <c r="H69" i="3"/>
  <c r="H73" i="3"/>
  <c r="H77" i="3"/>
  <c r="H81" i="3"/>
  <c r="H85" i="3"/>
  <c r="H89" i="3"/>
  <c r="H93" i="3"/>
  <c r="H97" i="3"/>
  <c r="H101" i="3"/>
  <c r="H105" i="3"/>
  <c r="H109" i="3"/>
  <c r="H113" i="3"/>
  <c r="H117" i="3"/>
  <c r="H121" i="3"/>
  <c r="H125" i="3"/>
  <c r="H129" i="3"/>
  <c r="H133" i="3"/>
  <c r="H137" i="3"/>
  <c r="H141" i="3"/>
  <c r="H145" i="3"/>
  <c r="H149" i="3"/>
  <c r="H153" i="3"/>
  <c r="H157" i="3"/>
  <c r="H161" i="3"/>
  <c r="H165" i="3"/>
  <c r="H169" i="3"/>
  <c r="H173" i="3"/>
  <c r="H177" i="3"/>
  <c r="H181" i="3"/>
  <c r="H185" i="3"/>
  <c r="H189" i="3"/>
  <c r="H193" i="3"/>
  <c r="H197" i="3"/>
  <c r="H201" i="3"/>
  <c r="H205" i="3"/>
  <c r="H209" i="3"/>
  <c r="H213" i="3"/>
  <c r="H217" i="3"/>
  <c r="H221" i="3"/>
  <c r="H225" i="3"/>
  <c r="H229" i="3"/>
  <c r="H233" i="3"/>
  <c r="H237" i="3"/>
  <c r="H241" i="3"/>
  <c r="H245" i="3"/>
  <c r="H249" i="3"/>
  <c r="H253" i="3"/>
  <c r="H257" i="3"/>
  <c r="H261" i="3"/>
  <c r="H265" i="3"/>
  <c r="H269" i="3"/>
  <c r="H273" i="3"/>
  <c r="H277" i="3"/>
  <c r="H281" i="3"/>
  <c r="H285" i="3"/>
  <c r="H289" i="3"/>
  <c r="H293" i="3"/>
  <c r="H297" i="3"/>
  <c r="H301" i="3"/>
  <c r="H305" i="3"/>
  <c r="H309" i="3"/>
  <c r="H313" i="3"/>
  <c r="H317" i="3"/>
  <c r="H321" i="3"/>
  <c r="H325" i="3"/>
  <c r="H329" i="3"/>
  <c r="H333" i="3"/>
  <c r="H337" i="3"/>
  <c r="H341" i="3"/>
  <c r="H345" i="3"/>
  <c r="H349" i="3"/>
  <c r="H23" i="3"/>
  <c r="H17" i="3"/>
  <c r="H21" i="3"/>
  <c r="H26" i="3"/>
  <c r="H30" i="3"/>
  <c r="H34" i="3"/>
  <c r="H38" i="3"/>
  <c r="H42" i="3"/>
  <c r="H46" i="3"/>
  <c r="H50" i="3"/>
  <c r="H54" i="3"/>
  <c r="H58" i="3"/>
  <c r="H62" i="3"/>
  <c r="H66" i="3"/>
  <c r="H70" i="3"/>
  <c r="H74" i="3"/>
  <c r="H78" i="3"/>
  <c r="H82" i="3"/>
  <c r="H86" i="3"/>
  <c r="H90" i="3"/>
  <c r="H94" i="3"/>
  <c r="H98" i="3"/>
  <c r="H102" i="3"/>
  <c r="H106" i="3"/>
  <c r="H110" i="3"/>
  <c r="H114" i="3"/>
  <c r="H118" i="3"/>
  <c r="H122" i="3"/>
  <c r="H126" i="3"/>
  <c r="H130" i="3"/>
  <c r="H134" i="3"/>
  <c r="H138" i="3"/>
  <c r="H142" i="3"/>
  <c r="H146" i="3"/>
  <c r="H150" i="3"/>
  <c r="H154" i="3"/>
  <c r="H158" i="3"/>
  <c r="H162" i="3"/>
  <c r="H166" i="3"/>
  <c r="H170" i="3"/>
  <c r="H174" i="3"/>
  <c r="H178" i="3"/>
  <c r="H182" i="3"/>
  <c r="H186" i="3"/>
  <c r="H190" i="3"/>
  <c r="H194" i="3"/>
  <c r="H198" i="3"/>
  <c r="H202" i="3"/>
  <c r="H206" i="3"/>
  <c r="H210" i="3"/>
  <c r="H214" i="3"/>
  <c r="H218" i="3"/>
  <c r="H222" i="3"/>
  <c r="H226" i="3"/>
  <c r="H230" i="3"/>
  <c r="H234" i="3"/>
  <c r="H238" i="3"/>
  <c r="H242" i="3"/>
  <c r="H246" i="3"/>
  <c r="H250" i="3"/>
  <c r="H254" i="3"/>
  <c r="H258" i="3"/>
  <c r="H262" i="3"/>
  <c r="H266" i="3"/>
  <c r="H270" i="3"/>
  <c r="H274" i="3"/>
  <c r="H278" i="3"/>
  <c r="H282" i="3"/>
  <c r="H286" i="3"/>
  <c r="H290" i="3"/>
  <c r="H294" i="3"/>
  <c r="H298" i="3"/>
  <c r="H302" i="3"/>
  <c r="H306" i="3"/>
  <c r="H310" i="3"/>
  <c r="H314" i="3"/>
  <c r="H318" i="3"/>
  <c r="H322" i="3"/>
  <c r="H326" i="3"/>
  <c r="H330" i="3"/>
  <c r="H14" i="3"/>
  <c r="H18" i="3"/>
  <c r="H22" i="3"/>
  <c r="H27" i="3"/>
  <c r="H31" i="3"/>
  <c r="H35" i="3"/>
  <c r="H39" i="3"/>
  <c r="H43" i="3"/>
  <c r="H47" i="3"/>
  <c r="H51" i="3"/>
  <c r="H55" i="3"/>
  <c r="H59" i="3"/>
  <c r="H63" i="3"/>
  <c r="H67" i="3"/>
  <c r="H71" i="3"/>
  <c r="H75" i="3"/>
  <c r="H79" i="3"/>
  <c r="H83" i="3"/>
  <c r="H87" i="3"/>
  <c r="H91" i="3"/>
  <c r="H95" i="3"/>
  <c r="H99" i="3"/>
  <c r="H103" i="3"/>
  <c r="H107" i="3"/>
  <c r="H111" i="3"/>
  <c r="H115" i="3"/>
  <c r="H119" i="3"/>
  <c r="H123" i="3"/>
  <c r="H127" i="3"/>
  <c r="H131" i="3"/>
  <c r="H135" i="3"/>
  <c r="H139" i="3"/>
  <c r="H143" i="3"/>
  <c r="H147" i="3"/>
  <c r="H151" i="3"/>
  <c r="H155" i="3"/>
  <c r="H159" i="3"/>
  <c r="H163" i="3"/>
  <c r="H167" i="3"/>
  <c r="H171" i="3"/>
  <c r="H175" i="3"/>
  <c r="H179" i="3"/>
  <c r="H183" i="3"/>
  <c r="H15" i="3"/>
  <c r="H32" i="3"/>
  <c r="H48" i="3"/>
  <c r="H64" i="3"/>
  <c r="H80" i="3"/>
  <c r="H96" i="3"/>
  <c r="H112" i="3"/>
  <c r="H128" i="3"/>
  <c r="H144" i="3"/>
  <c r="H160" i="3"/>
  <c r="H176" i="3"/>
  <c r="H188" i="3"/>
  <c r="H196" i="3"/>
  <c r="H204" i="3"/>
  <c r="H212" i="3"/>
  <c r="H220" i="3"/>
  <c r="H228" i="3"/>
  <c r="H236" i="3"/>
  <c r="H244" i="3"/>
  <c r="H252" i="3"/>
  <c r="H260" i="3"/>
  <c r="H268" i="3"/>
  <c r="H276" i="3"/>
  <c r="H284" i="3"/>
  <c r="H292" i="3"/>
  <c r="H300" i="3"/>
  <c r="H308" i="3"/>
  <c r="H316" i="3"/>
  <c r="H324" i="3"/>
  <c r="H332" i="3"/>
  <c r="H338" i="3"/>
  <c r="H343" i="3"/>
  <c r="H348" i="3"/>
  <c r="H353" i="3"/>
  <c r="H357" i="3"/>
  <c r="H361" i="3"/>
  <c r="H365" i="3"/>
  <c r="H369" i="3"/>
  <c r="H373" i="3"/>
  <c r="H377" i="3"/>
  <c r="H381" i="3"/>
  <c r="H385" i="3"/>
  <c r="H389" i="3"/>
  <c r="H393" i="3"/>
  <c r="H397" i="3"/>
  <c r="H401" i="3"/>
  <c r="H405" i="3"/>
  <c r="H409" i="3"/>
  <c r="H413" i="3"/>
  <c r="H417" i="3"/>
  <c r="H421" i="3"/>
  <c r="H425" i="3"/>
  <c r="H429" i="3"/>
  <c r="H433" i="3"/>
  <c r="H437" i="3"/>
  <c r="H441" i="3"/>
  <c r="H445" i="3"/>
  <c r="H449" i="3"/>
  <c r="H453" i="3"/>
  <c r="H457" i="3"/>
  <c r="H461" i="3"/>
  <c r="H465" i="3"/>
  <c r="H469" i="3"/>
  <c r="H473" i="3"/>
  <c r="H477" i="3"/>
  <c r="H481" i="3"/>
  <c r="H485" i="3"/>
  <c r="H489" i="3"/>
  <c r="H493" i="3"/>
  <c r="H497" i="3"/>
  <c r="H501" i="3"/>
  <c r="H505" i="3"/>
  <c r="H509" i="3"/>
  <c r="H513" i="3"/>
  <c r="H517" i="3"/>
  <c r="H521" i="3"/>
  <c r="H525" i="3"/>
  <c r="H529" i="3"/>
  <c r="H533" i="3"/>
  <c r="H537" i="3"/>
  <c r="H541" i="3"/>
  <c r="H545" i="3"/>
  <c r="H549" i="3"/>
  <c r="H553" i="3"/>
  <c r="H557" i="3"/>
  <c r="H561" i="3"/>
  <c r="H19" i="3"/>
  <c r="H36" i="3"/>
  <c r="H52" i="3"/>
  <c r="H68" i="3"/>
  <c r="H84" i="3"/>
  <c r="H100" i="3"/>
  <c r="H116" i="3"/>
  <c r="H132" i="3"/>
  <c r="H148" i="3"/>
  <c r="H164" i="3"/>
  <c r="H180" i="3"/>
  <c r="H191" i="3"/>
  <c r="H199" i="3"/>
  <c r="H207" i="3"/>
  <c r="H215" i="3"/>
  <c r="H223" i="3"/>
  <c r="H231" i="3"/>
  <c r="H239" i="3"/>
  <c r="H247" i="3"/>
  <c r="H255" i="3"/>
  <c r="H263" i="3"/>
  <c r="H271" i="3"/>
  <c r="H279" i="3"/>
  <c r="H287" i="3"/>
  <c r="H295" i="3"/>
  <c r="H303" i="3"/>
  <c r="H311" i="3"/>
  <c r="H319" i="3"/>
  <c r="H327" i="3"/>
  <c r="H334" i="3"/>
  <c r="H339" i="3"/>
  <c r="H344" i="3"/>
  <c r="H350" i="3"/>
  <c r="H354" i="3"/>
  <c r="H358" i="3"/>
  <c r="H362" i="3"/>
  <c r="H366" i="3"/>
  <c r="H370" i="3"/>
  <c r="H374" i="3"/>
  <c r="H378" i="3"/>
  <c r="H382" i="3"/>
  <c r="H386" i="3"/>
  <c r="H390" i="3"/>
  <c r="H394" i="3"/>
  <c r="H398" i="3"/>
  <c r="H402" i="3"/>
  <c r="H406" i="3"/>
  <c r="H410" i="3"/>
  <c r="H414" i="3"/>
  <c r="H418" i="3"/>
  <c r="H422" i="3"/>
  <c r="H426" i="3"/>
  <c r="H430" i="3"/>
  <c r="H434" i="3"/>
  <c r="H438" i="3"/>
  <c r="H442" i="3"/>
  <c r="H446" i="3"/>
  <c r="H450" i="3"/>
  <c r="H454" i="3"/>
  <c r="H458" i="3"/>
  <c r="H462" i="3"/>
  <c r="H466" i="3"/>
  <c r="H470" i="3"/>
  <c r="H474" i="3"/>
  <c r="H478" i="3"/>
  <c r="H482" i="3"/>
  <c r="H486" i="3"/>
  <c r="H490" i="3"/>
  <c r="H494" i="3"/>
  <c r="H498" i="3"/>
  <c r="H502" i="3"/>
  <c r="H506" i="3"/>
  <c r="H510" i="3"/>
  <c r="H514" i="3"/>
  <c r="H518" i="3"/>
  <c r="H522" i="3"/>
  <c r="H526" i="3"/>
  <c r="H530" i="3"/>
  <c r="H534" i="3"/>
  <c r="H538" i="3"/>
  <c r="H542" i="3"/>
  <c r="H546" i="3"/>
  <c r="H550" i="3"/>
  <c r="H554" i="3"/>
  <c r="H558" i="3"/>
  <c r="H24" i="3"/>
  <c r="H40" i="3"/>
  <c r="H56" i="3"/>
  <c r="H72" i="3"/>
  <c r="H88" i="3"/>
  <c r="H104" i="3"/>
  <c r="H120" i="3"/>
  <c r="H136" i="3"/>
  <c r="H152" i="3"/>
  <c r="H168" i="3"/>
  <c r="H184" i="3"/>
  <c r="H192" i="3"/>
  <c r="H200" i="3"/>
  <c r="H208" i="3"/>
  <c r="H216" i="3"/>
  <c r="H224" i="3"/>
  <c r="H232" i="3"/>
  <c r="H240" i="3"/>
  <c r="H248" i="3"/>
  <c r="H256" i="3"/>
  <c r="H264" i="3"/>
  <c r="H272" i="3"/>
  <c r="H280" i="3"/>
  <c r="H288" i="3"/>
  <c r="H296" i="3"/>
  <c r="H304" i="3"/>
  <c r="H312" i="3"/>
  <c r="H320" i="3"/>
  <c r="H328" i="3"/>
  <c r="H335" i="3"/>
  <c r="H340" i="3"/>
  <c r="H346" i="3"/>
  <c r="H351" i="3"/>
  <c r="H355" i="3"/>
  <c r="H359" i="3"/>
  <c r="H363" i="3"/>
  <c r="H367" i="3"/>
  <c r="H371" i="3"/>
  <c r="H375" i="3"/>
  <c r="H379" i="3"/>
  <c r="H383" i="3"/>
  <c r="H387" i="3"/>
  <c r="H391" i="3"/>
  <c r="H395" i="3"/>
  <c r="H399" i="3"/>
  <c r="H28" i="3"/>
  <c r="H92" i="3"/>
  <c r="H156" i="3"/>
  <c r="H203" i="3"/>
  <c r="H235" i="3"/>
  <c r="H267" i="3"/>
  <c r="H299" i="3"/>
  <c r="H331" i="3"/>
  <c r="H352" i="3"/>
  <c r="H368" i="3"/>
  <c r="H384" i="3"/>
  <c r="H400" i="3"/>
  <c r="H408" i="3"/>
  <c r="H416" i="3"/>
  <c r="H424" i="3"/>
  <c r="H432" i="3"/>
  <c r="H440" i="3"/>
  <c r="H448" i="3"/>
  <c r="H456" i="3"/>
  <c r="H464" i="3"/>
  <c r="H472" i="3"/>
  <c r="H480" i="3"/>
  <c r="H488" i="3"/>
  <c r="H496" i="3"/>
  <c r="H504" i="3"/>
  <c r="H512" i="3"/>
  <c r="H520" i="3"/>
  <c r="H528" i="3"/>
  <c r="H536" i="3"/>
  <c r="H544" i="3"/>
  <c r="H552" i="3"/>
  <c r="H560" i="3"/>
  <c r="H565" i="3"/>
  <c r="H569" i="3"/>
  <c r="H573" i="3"/>
  <c r="H577" i="3"/>
  <c r="H581" i="3"/>
  <c r="H585" i="3"/>
  <c r="H589" i="3"/>
  <c r="H593" i="3"/>
  <c r="H597" i="3"/>
  <c r="H601" i="3"/>
  <c r="H605" i="3"/>
  <c r="H609" i="3"/>
  <c r="H613" i="3"/>
  <c r="H617" i="3"/>
  <c r="H621" i="3"/>
  <c r="H625" i="3"/>
  <c r="H629" i="3"/>
  <c r="H633" i="3"/>
  <c r="H637" i="3"/>
  <c r="H641" i="3"/>
  <c r="H645" i="3"/>
  <c r="H649" i="3"/>
  <c r="H653" i="3"/>
  <c r="H657" i="3"/>
  <c r="H661" i="3"/>
  <c r="H665" i="3"/>
  <c r="H669" i="3"/>
  <c r="H673" i="3"/>
  <c r="H677" i="3"/>
  <c r="H681" i="3"/>
  <c r="H685" i="3"/>
  <c r="H689" i="3"/>
  <c r="H693" i="3"/>
  <c r="H44" i="3"/>
  <c r="H108" i="3"/>
  <c r="H172" i="3"/>
  <c r="H211" i="3"/>
  <c r="H243" i="3"/>
  <c r="H275" i="3"/>
  <c r="H307" i="3"/>
  <c r="H336" i="3"/>
  <c r="H356" i="3"/>
  <c r="H372" i="3"/>
  <c r="H388" i="3"/>
  <c r="H403" i="3"/>
  <c r="H411" i="3"/>
  <c r="H419" i="3"/>
  <c r="H427" i="3"/>
  <c r="H435" i="3"/>
  <c r="H443" i="3"/>
  <c r="H451" i="3"/>
  <c r="H459" i="3"/>
  <c r="H467" i="3"/>
  <c r="H475" i="3"/>
  <c r="H483" i="3"/>
  <c r="H491" i="3"/>
  <c r="H499" i="3"/>
  <c r="H507" i="3"/>
  <c r="H515" i="3"/>
  <c r="H523" i="3"/>
  <c r="H531" i="3"/>
  <c r="H539" i="3"/>
  <c r="H547" i="3"/>
  <c r="H555" i="3"/>
  <c r="H562" i="3"/>
  <c r="H566" i="3"/>
  <c r="H570" i="3"/>
  <c r="H574" i="3"/>
  <c r="H578" i="3"/>
  <c r="H582" i="3"/>
  <c r="H586" i="3"/>
  <c r="H590" i="3"/>
  <c r="H594" i="3"/>
  <c r="H598" i="3"/>
  <c r="H602" i="3"/>
  <c r="H606" i="3"/>
  <c r="H610" i="3"/>
  <c r="H614" i="3"/>
  <c r="H618" i="3"/>
  <c r="H622" i="3"/>
  <c r="H626" i="3"/>
  <c r="H630" i="3"/>
  <c r="H634" i="3"/>
  <c r="H638" i="3"/>
  <c r="H642" i="3"/>
  <c r="H646" i="3"/>
  <c r="H650" i="3"/>
  <c r="H654" i="3"/>
  <c r="H658" i="3"/>
  <c r="H662" i="3"/>
  <c r="H666" i="3"/>
  <c r="H670" i="3"/>
  <c r="H674" i="3"/>
  <c r="H678" i="3"/>
  <c r="H682" i="3"/>
  <c r="H686" i="3"/>
  <c r="H690" i="3"/>
  <c r="H13" i="3"/>
  <c r="H60" i="3"/>
  <c r="H124" i="3"/>
  <c r="H187" i="3"/>
  <c r="H219" i="3"/>
  <c r="H251" i="3"/>
  <c r="H283" i="3"/>
  <c r="H315" i="3"/>
  <c r="H342" i="3"/>
  <c r="H360" i="3"/>
  <c r="H376" i="3"/>
  <c r="H392" i="3"/>
  <c r="H404" i="3"/>
  <c r="H412" i="3"/>
  <c r="H420" i="3"/>
  <c r="H428" i="3"/>
  <c r="H436" i="3"/>
  <c r="H444" i="3"/>
  <c r="H452" i="3"/>
  <c r="H460" i="3"/>
  <c r="H468" i="3"/>
  <c r="H476" i="3"/>
  <c r="H484" i="3"/>
  <c r="H492" i="3"/>
  <c r="H500" i="3"/>
  <c r="H508" i="3"/>
  <c r="H516" i="3"/>
  <c r="H524" i="3"/>
  <c r="H532" i="3"/>
  <c r="H540" i="3"/>
  <c r="H548" i="3"/>
  <c r="H556" i="3"/>
  <c r="H563" i="3"/>
  <c r="H567" i="3"/>
  <c r="H571" i="3"/>
  <c r="H575" i="3"/>
  <c r="H579" i="3"/>
  <c r="H583" i="3"/>
  <c r="H587" i="3"/>
  <c r="H591" i="3"/>
  <c r="H595" i="3"/>
  <c r="H599" i="3"/>
  <c r="H603" i="3"/>
  <c r="H607" i="3"/>
  <c r="H611" i="3"/>
  <c r="H615" i="3"/>
  <c r="H619" i="3"/>
  <c r="H623" i="3"/>
  <c r="H627" i="3"/>
  <c r="H631" i="3"/>
  <c r="H635" i="3"/>
  <c r="H639" i="3"/>
  <c r="H643" i="3"/>
  <c r="H647" i="3"/>
  <c r="H651" i="3"/>
  <c r="H655" i="3"/>
  <c r="H659" i="3"/>
  <c r="H663" i="3"/>
  <c r="H667" i="3"/>
  <c r="H671" i="3"/>
  <c r="H675" i="3"/>
  <c r="H679" i="3"/>
  <c r="H683" i="3"/>
  <c r="H687" i="3"/>
  <c r="H691" i="3"/>
  <c r="H76" i="3"/>
  <c r="H259" i="3"/>
  <c r="H364" i="3"/>
  <c r="H415" i="3"/>
  <c r="H447" i="3"/>
  <c r="H479" i="3"/>
  <c r="H511" i="3"/>
  <c r="H543" i="3"/>
  <c r="H568" i="3"/>
  <c r="H584" i="3"/>
  <c r="H600" i="3"/>
  <c r="H616" i="3"/>
  <c r="H632" i="3"/>
  <c r="H648" i="3"/>
  <c r="H664" i="3"/>
  <c r="H680" i="3"/>
  <c r="H140" i="3"/>
  <c r="H291" i="3"/>
  <c r="H380" i="3"/>
  <c r="H423" i="3"/>
  <c r="H455" i="3"/>
  <c r="H487" i="3"/>
  <c r="H519" i="3"/>
  <c r="H551" i="3"/>
  <c r="H572" i="3"/>
  <c r="H588" i="3"/>
  <c r="H604" i="3"/>
  <c r="H620" i="3"/>
  <c r="H636" i="3"/>
  <c r="H652" i="3"/>
  <c r="H668" i="3"/>
  <c r="H684" i="3"/>
  <c r="H195" i="3"/>
  <c r="H323" i="3"/>
  <c r="H396" i="3"/>
  <c r="H431" i="3"/>
  <c r="H463" i="3"/>
  <c r="H495" i="3"/>
  <c r="H527" i="3"/>
  <c r="H559" i="3"/>
  <c r="H576" i="3"/>
  <c r="H592" i="3"/>
  <c r="H608" i="3"/>
  <c r="H624" i="3"/>
  <c r="H640" i="3"/>
  <c r="H656" i="3"/>
  <c r="H672" i="3"/>
  <c r="H688" i="3"/>
  <c r="H227" i="3"/>
  <c r="H471" i="3"/>
  <c r="H580" i="3"/>
  <c r="H644" i="3"/>
  <c r="H347" i="3"/>
  <c r="H503" i="3"/>
  <c r="H596" i="3"/>
  <c r="H660" i="3"/>
  <c r="H407" i="3"/>
  <c r="H535" i="3"/>
  <c r="H612" i="3"/>
  <c r="H676" i="3"/>
  <c r="F692" i="3"/>
  <c r="F688" i="3"/>
  <c r="F684" i="3"/>
  <c r="F680" i="3"/>
  <c r="F676" i="3"/>
  <c r="F672" i="3"/>
  <c r="F668" i="3"/>
  <c r="F664" i="3"/>
  <c r="F660" i="3"/>
  <c r="F656" i="3"/>
  <c r="F652" i="3"/>
  <c r="F648" i="3"/>
  <c r="F644" i="3"/>
  <c r="F640" i="3"/>
  <c r="F636" i="3"/>
  <c r="F632" i="3"/>
  <c r="F628" i="3"/>
  <c r="F624" i="3"/>
  <c r="F620" i="3"/>
  <c r="F616" i="3"/>
  <c r="F612" i="3"/>
  <c r="F608" i="3"/>
  <c r="F600" i="3"/>
  <c r="F592" i="3"/>
  <c r="F584" i="3"/>
  <c r="F576" i="3"/>
  <c r="F568" i="3"/>
  <c r="F560" i="3"/>
  <c r="F552" i="3"/>
  <c r="F544" i="3"/>
  <c r="F536" i="3"/>
  <c r="F528" i="3"/>
  <c r="F520" i="3"/>
  <c r="F512" i="3"/>
  <c r="F504" i="3"/>
  <c r="F496" i="3"/>
  <c r="F488" i="3"/>
  <c r="F480" i="3"/>
  <c r="F472" i="3"/>
  <c r="F464" i="3"/>
  <c r="F456" i="3"/>
  <c r="F448" i="3"/>
  <c r="F440" i="3"/>
  <c r="F432" i="3"/>
  <c r="F424" i="3"/>
  <c r="F416" i="3"/>
  <c r="F408" i="3"/>
  <c r="F400" i="3"/>
  <c r="F392" i="3"/>
  <c r="F384" i="3"/>
  <c r="F376" i="3"/>
  <c r="F365" i="3"/>
  <c r="F349" i="3"/>
  <c r="F333" i="3"/>
  <c r="F317" i="3"/>
  <c r="F301" i="3"/>
  <c r="F285" i="3"/>
  <c r="F269" i="3"/>
  <c r="F253" i="3"/>
  <c r="F237" i="3"/>
  <c r="F221" i="3"/>
  <c r="F205" i="3"/>
  <c r="F189" i="3"/>
  <c r="F173" i="3"/>
  <c r="F157" i="3"/>
  <c r="F139" i="3"/>
  <c r="F107" i="3"/>
  <c r="F75" i="3"/>
  <c r="F43" i="3"/>
  <c r="G693" i="3"/>
  <c r="G661" i="3"/>
  <c r="G610" i="3"/>
  <c r="G546" i="3"/>
  <c r="G482" i="3"/>
  <c r="G418" i="3"/>
  <c r="G343" i="3"/>
  <c r="G215" i="3"/>
  <c r="G76" i="3"/>
  <c r="H439" i="3"/>
  <c r="H6" i="3" l="1"/>
  <c r="L299" i="3" s="1"/>
  <c r="L398" i="3"/>
  <c r="L263" i="3"/>
  <c r="L199" i="3"/>
  <c r="L373" i="3"/>
  <c r="L176" i="3"/>
  <c r="L83" i="3"/>
  <c r="L290" i="3"/>
  <c r="L242" i="3"/>
  <c r="L178" i="3"/>
  <c r="I130" i="3"/>
  <c r="H3" i="3"/>
  <c r="I589" i="3" s="1"/>
  <c r="I66" i="3"/>
  <c r="I17" i="3"/>
  <c r="I325" i="3"/>
  <c r="L325" i="3"/>
  <c r="L277" i="3"/>
  <c r="I261" i="3"/>
  <c r="L261" i="3"/>
  <c r="L229" i="3"/>
  <c r="I229" i="3"/>
  <c r="I181" i="3"/>
  <c r="L181" i="3"/>
  <c r="L149" i="3"/>
  <c r="I117" i="3"/>
  <c r="L117" i="3"/>
  <c r="I85" i="3"/>
  <c r="L85" i="3"/>
  <c r="I20" i="3"/>
  <c r="L382" i="3"/>
  <c r="L439" i="3"/>
  <c r="I439" i="3"/>
  <c r="I612" i="3"/>
  <c r="I596" i="3"/>
  <c r="I580" i="3"/>
  <c r="L580" i="3"/>
  <c r="I672" i="3"/>
  <c r="I608" i="3"/>
  <c r="L527" i="3"/>
  <c r="I527" i="3"/>
  <c r="L396" i="3"/>
  <c r="I396" i="3"/>
  <c r="I668" i="3"/>
  <c r="L668" i="3"/>
  <c r="I604" i="3"/>
  <c r="L604" i="3"/>
  <c r="L519" i="3"/>
  <c r="I519" i="3"/>
  <c r="I380" i="3"/>
  <c r="L380" i="3"/>
  <c r="I664" i="3"/>
  <c r="I600" i="3"/>
  <c r="L600" i="3"/>
  <c r="L511" i="3"/>
  <c r="I511" i="3"/>
  <c r="L364" i="3"/>
  <c r="L687" i="3"/>
  <c r="I687" i="3"/>
  <c r="L671" i="3"/>
  <c r="I671" i="3"/>
  <c r="L655" i="3"/>
  <c r="I655" i="3"/>
  <c r="L639" i="3"/>
  <c r="I639" i="3"/>
  <c r="L623" i="3"/>
  <c r="I623" i="3"/>
  <c r="L607" i="3"/>
  <c r="I607" i="3"/>
  <c r="L591" i="3"/>
  <c r="I591" i="3"/>
  <c r="L575" i="3"/>
  <c r="I575" i="3"/>
  <c r="L556" i="3"/>
  <c r="L524" i="3"/>
  <c r="I524" i="3"/>
  <c r="L492" i="3"/>
  <c r="L460" i="3"/>
  <c r="I460" i="3"/>
  <c r="L428" i="3"/>
  <c r="I392" i="3"/>
  <c r="L315" i="3"/>
  <c r="L187" i="3"/>
  <c r="I187" i="3"/>
  <c r="I690" i="3"/>
  <c r="L690" i="3"/>
  <c r="I674" i="3"/>
  <c r="L674" i="3"/>
  <c r="I658" i="3"/>
  <c r="L658" i="3"/>
  <c r="I642" i="3"/>
  <c r="L642" i="3"/>
  <c r="L626" i="3"/>
  <c r="I626" i="3"/>
  <c r="L610" i="3"/>
  <c r="I610" i="3"/>
  <c r="L594" i="3"/>
  <c r="I578" i="3"/>
  <c r="I562" i="3"/>
  <c r="L562" i="3"/>
  <c r="I531" i="3"/>
  <c r="I499" i="3"/>
  <c r="I467" i="3"/>
  <c r="I435" i="3"/>
  <c r="I403" i="3"/>
  <c r="I336" i="3"/>
  <c r="L336" i="3"/>
  <c r="I211" i="3"/>
  <c r="I693" i="3"/>
  <c r="L693" i="3"/>
  <c r="I677" i="3"/>
  <c r="L677" i="3"/>
  <c r="I661" i="3"/>
  <c r="L661" i="3"/>
  <c r="I645" i="3"/>
  <c r="L645" i="3"/>
  <c r="I629" i="3"/>
  <c r="L629" i="3"/>
  <c r="I613" i="3"/>
  <c r="L613" i="3"/>
  <c r="I597" i="3"/>
  <c r="L597" i="3"/>
  <c r="I581" i="3"/>
  <c r="L581" i="3"/>
  <c r="I565" i="3"/>
  <c r="L565" i="3"/>
  <c r="I504" i="3"/>
  <c r="I440" i="3"/>
  <c r="I352" i="3"/>
  <c r="L352" i="3"/>
  <c r="L235" i="3"/>
  <c r="L28" i="3"/>
  <c r="I387" i="3"/>
  <c r="I371" i="3"/>
  <c r="I355" i="3"/>
  <c r="L335" i="3"/>
  <c r="I335" i="3"/>
  <c r="L304" i="3"/>
  <c r="I304" i="3"/>
  <c r="I272" i="3"/>
  <c r="L272" i="3"/>
  <c r="I240" i="3"/>
  <c r="L240" i="3"/>
  <c r="I208" i="3"/>
  <c r="L208" i="3"/>
  <c r="I168" i="3"/>
  <c r="I104" i="3"/>
  <c r="L104" i="3"/>
  <c r="I40" i="3"/>
  <c r="L40" i="3"/>
  <c r="I550" i="3"/>
  <c r="L550" i="3"/>
  <c r="L534" i="3"/>
  <c r="I518" i="3"/>
  <c r="L518" i="3"/>
  <c r="I502" i="3"/>
  <c r="I486" i="3"/>
  <c r="L486" i="3"/>
  <c r="I470" i="3"/>
  <c r="L470" i="3"/>
  <c r="I454" i="3"/>
  <c r="L454" i="3"/>
  <c r="I438" i="3"/>
  <c r="L422" i="3"/>
  <c r="I406" i="3"/>
  <c r="L406" i="3"/>
  <c r="I390" i="3"/>
  <c r="L390" i="3"/>
  <c r="I374" i="3"/>
  <c r="I358" i="3"/>
  <c r="L358" i="3"/>
  <c r="I339" i="3"/>
  <c r="L311" i="3"/>
  <c r="I311" i="3"/>
  <c r="L279" i="3"/>
  <c r="I279" i="3"/>
  <c r="L247" i="3"/>
  <c r="I247" i="3"/>
  <c r="L215" i="3"/>
  <c r="I215" i="3"/>
  <c r="I180" i="3"/>
  <c r="L180" i="3"/>
  <c r="I116" i="3"/>
  <c r="L116" i="3"/>
  <c r="I52" i="3"/>
  <c r="L52" i="3"/>
  <c r="I557" i="3"/>
  <c r="I541" i="3"/>
  <c r="I525" i="3"/>
  <c r="I509" i="3"/>
  <c r="I493" i="3"/>
  <c r="I477" i="3"/>
  <c r="I461" i="3"/>
  <c r="I445" i="3"/>
  <c r="I429" i="3"/>
  <c r="I413" i="3"/>
  <c r="I397" i="3"/>
  <c r="I381" i="3"/>
  <c r="I365" i="3"/>
  <c r="L348" i="3"/>
  <c r="I348" i="3"/>
  <c r="I324" i="3"/>
  <c r="L324" i="3"/>
  <c r="I292" i="3"/>
  <c r="L292" i="3"/>
  <c r="I260" i="3"/>
  <c r="L260" i="3"/>
  <c r="I228" i="3"/>
  <c r="L228" i="3"/>
  <c r="I196" i="3"/>
  <c r="L196" i="3"/>
  <c r="I144" i="3"/>
  <c r="L144" i="3"/>
  <c r="I80" i="3"/>
  <c r="L80" i="3"/>
  <c r="I15" i="3"/>
  <c r="L15" i="3"/>
  <c r="I171" i="3"/>
  <c r="L171" i="3"/>
  <c r="I155" i="3"/>
  <c r="L155" i="3"/>
  <c r="I139" i="3"/>
  <c r="L139" i="3"/>
  <c r="I123" i="3"/>
  <c r="L123" i="3"/>
  <c r="I107" i="3"/>
  <c r="L107" i="3"/>
  <c r="I91" i="3"/>
  <c r="L91" i="3"/>
  <c r="I75" i="3"/>
  <c r="L75" i="3"/>
  <c r="I59" i="3"/>
  <c r="L43" i="3"/>
  <c r="I27" i="3"/>
  <c r="L27" i="3"/>
  <c r="I330" i="3"/>
  <c r="L330" i="3"/>
  <c r="I314" i="3"/>
  <c r="L314" i="3"/>
  <c r="L298" i="3"/>
  <c r="I282" i="3"/>
  <c r="I266" i="3"/>
  <c r="L266" i="3"/>
  <c r="L250" i="3"/>
  <c r="I234" i="3"/>
  <c r="L234" i="3"/>
  <c r="I218" i="3"/>
  <c r="I202" i="3"/>
  <c r="L202" i="3"/>
  <c r="L186" i="3"/>
  <c r="I186" i="3"/>
  <c r="I170" i="3"/>
  <c r="L170" i="3"/>
  <c r="I154" i="3"/>
  <c r="I138" i="3"/>
  <c r="L138" i="3"/>
  <c r="I122" i="3"/>
  <c r="L122" i="3"/>
  <c r="I106" i="3"/>
  <c r="L106" i="3"/>
  <c r="I90" i="3"/>
  <c r="L90" i="3"/>
  <c r="I74" i="3"/>
  <c r="L74" i="3"/>
  <c r="I58" i="3"/>
  <c r="L58" i="3"/>
  <c r="I42" i="3"/>
  <c r="L42" i="3"/>
  <c r="I26" i="3"/>
  <c r="L26" i="3"/>
  <c r="I349" i="3"/>
  <c r="I333" i="3"/>
  <c r="I317" i="3"/>
  <c r="I301" i="3"/>
  <c r="I285" i="3"/>
  <c r="I269" i="3"/>
  <c r="I253" i="3"/>
  <c r="I221" i="3"/>
  <c r="I205" i="3"/>
  <c r="H5" i="3"/>
  <c r="K186" i="3" s="1"/>
  <c r="I189" i="3"/>
  <c r="I157" i="3"/>
  <c r="I141" i="3"/>
  <c r="I125" i="3"/>
  <c r="K109" i="3"/>
  <c r="I109" i="3"/>
  <c r="L109" i="3"/>
  <c r="K93" i="3"/>
  <c r="I93" i="3"/>
  <c r="L93" i="3"/>
  <c r="K77" i="3"/>
  <c r="L77" i="3"/>
  <c r="K61" i="3"/>
  <c r="I61" i="3"/>
  <c r="L61" i="3"/>
  <c r="K45" i="3"/>
  <c r="I45" i="3"/>
  <c r="L45" i="3"/>
  <c r="K29" i="3"/>
  <c r="I29" i="3"/>
  <c r="L29" i="3"/>
  <c r="K43" i="3"/>
  <c r="K363" i="3"/>
  <c r="K525" i="3"/>
  <c r="K605" i="3"/>
  <c r="K685" i="3"/>
  <c r="I299" i="3"/>
  <c r="L672" i="3"/>
  <c r="L67" i="3"/>
  <c r="L631" i="3"/>
  <c r="L218" i="3"/>
  <c r="L374" i="3"/>
  <c r="L258" i="3"/>
  <c r="L589" i="3"/>
  <c r="L525" i="3"/>
  <c r="L461" i="3"/>
  <c r="L397" i="3"/>
  <c r="L333" i="3"/>
  <c r="L269" i="3"/>
  <c r="L205" i="3"/>
  <c r="L141" i="3"/>
  <c r="L552" i="3"/>
  <c r="L488" i="3"/>
  <c r="L424" i="3"/>
  <c r="L360" i="3"/>
  <c r="L168" i="3"/>
  <c r="L499" i="3"/>
  <c r="L435" i="3"/>
  <c r="L371" i="3"/>
  <c r="L179" i="3"/>
  <c r="L108" i="3"/>
  <c r="L50" i="3"/>
  <c r="K187" i="3"/>
  <c r="I320" i="3"/>
  <c r="I408" i="3"/>
  <c r="I492" i="3"/>
  <c r="I636" i="3"/>
  <c r="I277" i="3"/>
  <c r="I77" i="3"/>
  <c r="I534" i="3"/>
  <c r="I250" i="3"/>
  <c r="K201" i="3"/>
  <c r="K360" i="3"/>
  <c r="K104" i="3"/>
  <c r="I298" i="3"/>
  <c r="K407" i="3"/>
  <c r="L407" i="3"/>
  <c r="I407" i="3"/>
  <c r="K640" i="3"/>
  <c r="L640" i="3"/>
  <c r="I640" i="3"/>
  <c r="K455" i="3"/>
  <c r="L455" i="3"/>
  <c r="I455" i="3"/>
  <c r="K568" i="3"/>
  <c r="I568" i="3"/>
  <c r="K679" i="3"/>
  <c r="I679" i="3"/>
  <c r="K615" i="3"/>
  <c r="I615" i="3"/>
  <c r="K567" i="3"/>
  <c r="L567" i="3"/>
  <c r="I567" i="3"/>
  <c r="K444" i="3"/>
  <c r="I444" i="3"/>
  <c r="L444" i="3"/>
  <c r="I682" i="3"/>
  <c r="K682" i="3"/>
  <c r="L682" i="3"/>
  <c r="K634" i="3"/>
  <c r="I634" i="3"/>
  <c r="L634" i="3"/>
  <c r="I570" i="3"/>
  <c r="K570" i="3"/>
  <c r="L570" i="3"/>
  <c r="I451" i="3"/>
  <c r="K275" i="3"/>
  <c r="I275" i="3"/>
  <c r="I669" i="3"/>
  <c r="L669" i="3"/>
  <c r="I621" i="3"/>
  <c r="L621" i="3"/>
  <c r="I573" i="3"/>
  <c r="K573" i="3"/>
  <c r="I456" i="3"/>
  <c r="K456" i="3"/>
  <c r="K156" i="3"/>
  <c r="L156" i="3"/>
  <c r="K379" i="3"/>
  <c r="L379" i="3"/>
  <c r="K288" i="3"/>
  <c r="I288" i="3"/>
  <c r="L288" i="3"/>
  <c r="K192" i="3"/>
  <c r="I192" i="3"/>
  <c r="L192" i="3"/>
  <c r="I542" i="3"/>
  <c r="K542" i="3"/>
  <c r="L542" i="3"/>
  <c r="K478" i="3"/>
  <c r="L478" i="3"/>
  <c r="I430" i="3"/>
  <c r="K430" i="3"/>
  <c r="L430" i="3"/>
  <c r="K366" i="3"/>
  <c r="L366" i="3"/>
  <c r="K295" i="3"/>
  <c r="L295" i="3"/>
  <c r="I295" i="3"/>
  <c r="K148" i="3"/>
  <c r="I148" i="3"/>
  <c r="L148" i="3"/>
  <c r="K549" i="3"/>
  <c r="I549" i="3"/>
  <c r="L549" i="3"/>
  <c r="I501" i="3"/>
  <c r="K501" i="3"/>
  <c r="L501" i="3"/>
  <c r="K453" i="3"/>
  <c r="I453" i="3"/>
  <c r="L453" i="3"/>
  <c r="K405" i="3"/>
  <c r="I405" i="3"/>
  <c r="L405" i="3"/>
  <c r="K357" i="3"/>
  <c r="I357" i="3"/>
  <c r="L357" i="3"/>
  <c r="K276" i="3"/>
  <c r="I276" i="3"/>
  <c r="L276" i="3"/>
  <c r="K112" i="3"/>
  <c r="L112" i="3"/>
  <c r="I112" i="3"/>
  <c r="K163" i="3"/>
  <c r="K115" i="3"/>
  <c r="I115" i="3"/>
  <c r="K51" i="3"/>
  <c r="L51" i="3"/>
  <c r="K322" i="3"/>
  <c r="I322" i="3"/>
  <c r="K274" i="3"/>
  <c r="L274" i="3"/>
  <c r="I274" i="3"/>
  <c r="K210" i="3"/>
  <c r="L210" i="3"/>
  <c r="I210" i="3"/>
  <c r="K162" i="3"/>
  <c r="L162" i="3"/>
  <c r="I162" i="3"/>
  <c r="K114" i="3"/>
  <c r="K82" i="3"/>
  <c r="I82" i="3"/>
  <c r="K34" i="3"/>
  <c r="I34" i="3"/>
  <c r="K341" i="3"/>
  <c r="I341" i="3"/>
  <c r="L341" i="3"/>
  <c r="K293" i="3"/>
  <c r="I293" i="3"/>
  <c r="L293" i="3"/>
  <c r="K245" i="3"/>
  <c r="I245" i="3"/>
  <c r="L245" i="3"/>
  <c r="K213" i="3"/>
  <c r="L213" i="3"/>
  <c r="K165" i="3"/>
  <c r="L165" i="3"/>
  <c r="I165" i="3"/>
  <c r="K133" i="3"/>
  <c r="I133" i="3"/>
  <c r="L133" i="3"/>
  <c r="I101" i="3"/>
  <c r="K101" i="3"/>
  <c r="L101" i="3"/>
  <c r="I69" i="3"/>
  <c r="K69" i="3"/>
  <c r="L69" i="3"/>
  <c r="I37" i="3"/>
  <c r="K37" i="3"/>
  <c r="L37" i="3"/>
  <c r="K535" i="3"/>
  <c r="L535" i="3"/>
  <c r="I535" i="3"/>
  <c r="K503" i="3"/>
  <c r="L503" i="3"/>
  <c r="I503" i="3"/>
  <c r="K471" i="3"/>
  <c r="L471" i="3"/>
  <c r="I471" i="3"/>
  <c r="K656" i="3"/>
  <c r="L656" i="3"/>
  <c r="K592" i="3"/>
  <c r="L592" i="3"/>
  <c r="K495" i="3"/>
  <c r="L495" i="3"/>
  <c r="I495" i="3"/>
  <c r="K323" i="3"/>
  <c r="I323" i="3"/>
  <c r="K652" i="3"/>
  <c r="I652" i="3"/>
  <c r="L652" i="3"/>
  <c r="K588" i="3"/>
  <c r="I588" i="3"/>
  <c r="L588" i="3"/>
  <c r="K487" i="3"/>
  <c r="L487" i="3"/>
  <c r="I487" i="3"/>
  <c r="I291" i="3"/>
  <c r="K291" i="3"/>
  <c r="K648" i="3"/>
  <c r="I648" i="3"/>
  <c r="L648" i="3"/>
  <c r="H4" i="3"/>
  <c r="K584" i="3"/>
  <c r="I584" i="3"/>
  <c r="K479" i="3"/>
  <c r="L479" i="3"/>
  <c r="I479" i="3"/>
  <c r="K259" i="3"/>
  <c r="I259" i="3"/>
  <c r="L683" i="3"/>
  <c r="J667" i="3"/>
  <c r="L667" i="3"/>
  <c r="K667" i="3"/>
  <c r="L651" i="3"/>
  <c r="K651" i="3"/>
  <c r="K635" i="3"/>
  <c r="L635" i="3"/>
  <c r="L619" i="3"/>
  <c r="L603" i="3"/>
  <c r="K603" i="3"/>
  <c r="K587" i="3"/>
  <c r="L587" i="3"/>
  <c r="K571" i="3"/>
  <c r="L571" i="3"/>
  <c r="K548" i="3"/>
  <c r="I548" i="3"/>
  <c r="L548" i="3"/>
  <c r="K516" i="3"/>
  <c r="I516" i="3"/>
  <c r="L516" i="3"/>
  <c r="J484" i="3"/>
  <c r="K484" i="3"/>
  <c r="I484" i="3"/>
  <c r="L484" i="3"/>
  <c r="I452" i="3"/>
  <c r="L452" i="3"/>
  <c r="K420" i="3"/>
  <c r="I420" i="3"/>
  <c r="L420" i="3"/>
  <c r="K376" i="3"/>
  <c r="I376" i="3"/>
  <c r="L283" i="3"/>
  <c r="K283" i="3"/>
  <c r="K124" i="3"/>
  <c r="L124" i="3"/>
  <c r="I124" i="3"/>
  <c r="I686" i="3"/>
  <c r="J686" i="3"/>
  <c r="K686" i="3"/>
  <c r="J670" i="3"/>
  <c r="I670" i="3"/>
  <c r="K670" i="3"/>
  <c r="J654" i="3"/>
  <c r="I654" i="3"/>
  <c r="I638" i="3"/>
  <c r="K638" i="3"/>
  <c r="I622" i="3"/>
  <c r="K622" i="3"/>
  <c r="I606" i="3"/>
  <c r="K606" i="3"/>
  <c r="J590" i="3"/>
  <c r="I590" i="3"/>
  <c r="L590" i="3"/>
  <c r="I574" i="3"/>
  <c r="J574" i="3"/>
  <c r="K574" i="3"/>
  <c r="L574" i="3"/>
  <c r="J555" i="3"/>
  <c r="L555" i="3"/>
  <c r="K523" i="3"/>
  <c r="J523" i="3"/>
  <c r="L523" i="3"/>
  <c r="L491" i="3"/>
  <c r="K459" i="3"/>
  <c r="L459" i="3"/>
  <c r="J459" i="3"/>
  <c r="J427" i="3"/>
  <c r="L427" i="3"/>
  <c r="K427" i="3"/>
  <c r="J388" i="3"/>
  <c r="K388" i="3"/>
  <c r="I388" i="3"/>
  <c r="L388" i="3"/>
  <c r="K307" i="3"/>
  <c r="I307" i="3"/>
  <c r="J172" i="3"/>
  <c r="K172" i="3"/>
  <c r="L172" i="3"/>
  <c r="I172" i="3"/>
  <c r="I689" i="3"/>
  <c r="J689" i="3"/>
  <c r="K689" i="3"/>
  <c r="J673" i="3"/>
  <c r="I673" i="3"/>
  <c r="J657" i="3"/>
  <c r="K657" i="3"/>
  <c r="I657" i="3"/>
  <c r="J641" i="3"/>
  <c r="K641" i="3"/>
  <c r="I625" i="3"/>
  <c r="K625" i="3"/>
  <c r="J609" i="3"/>
  <c r="I609" i="3"/>
  <c r="K609" i="3"/>
  <c r="J593" i="3"/>
  <c r="K593" i="3"/>
  <c r="L593" i="3"/>
  <c r="I593" i="3"/>
  <c r="J577" i="3"/>
  <c r="L577" i="3"/>
  <c r="J560" i="3"/>
  <c r="K560" i="3"/>
  <c r="L560" i="3"/>
  <c r="I560" i="3"/>
  <c r="J528" i="3"/>
  <c r="K528" i="3"/>
  <c r="I528" i="3"/>
  <c r="L528" i="3"/>
  <c r="J496" i="3"/>
  <c r="K496" i="3"/>
  <c r="L496" i="3"/>
  <c r="I496" i="3"/>
  <c r="J464" i="3"/>
  <c r="K464" i="3"/>
  <c r="I464" i="3"/>
  <c r="L464" i="3"/>
  <c r="J432" i="3"/>
  <c r="K432" i="3"/>
  <c r="L432" i="3"/>
  <c r="I432" i="3"/>
  <c r="J400" i="3"/>
  <c r="K400" i="3"/>
  <c r="I400" i="3"/>
  <c r="L400" i="3"/>
  <c r="K331" i="3"/>
  <c r="J331" i="3"/>
  <c r="L331" i="3"/>
  <c r="K203" i="3"/>
  <c r="I203" i="3"/>
  <c r="L203" i="3"/>
  <c r="J203" i="3"/>
  <c r="K399" i="3"/>
  <c r="J399" i="3"/>
  <c r="L399" i="3"/>
  <c r="I399" i="3"/>
  <c r="K383" i="3"/>
  <c r="J383" i="3"/>
  <c r="L383" i="3"/>
  <c r="I383" i="3"/>
  <c r="J367" i="3"/>
  <c r="K367" i="3"/>
  <c r="L367" i="3"/>
  <c r="I367" i="3"/>
  <c r="J351" i="3"/>
  <c r="K351" i="3"/>
  <c r="L351" i="3"/>
  <c r="I351" i="3"/>
  <c r="J328" i="3"/>
  <c r="K328" i="3"/>
  <c r="I328" i="3"/>
  <c r="J296" i="3"/>
  <c r="I296" i="3"/>
  <c r="J264" i="3"/>
  <c r="K264" i="3"/>
  <c r="I264" i="3"/>
  <c r="J232" i="3"/>
  <c r="I232" i="3"/>
  <c r="J200" i="3"/>
  <c r="K200" i="3"/>
  <c r="I200" i="3"/>
  <c r="J152" i="3"/>
  <c r="I152" i="3"/>
  <c r="K152" i="3"/>
  <c r="J88" i="3"/>
  <c r="K88" i="3"/>
  <c r="I88" i="3"/>
  <c r="L88" i="3"/>
  <c r="J24" i="3"/>
  <c r="L24" i="3"/>
  <c r="J546" i="3"/>
  <c r="K546" i="3"/>
  <c r="I546" i="3"/>
  <c r="L546" i="3"/>
  <c r="I530" i="3"/>
  <c r="J530" i="3"/>
  <c r="K530" i="3"/>
  <c r="L530" i="3"/>
  <c r="J514" i="3"/>
  <c r="K514" i="3"/>
  <c r="I514" i="3"/>
  <c r="I498" i="3"/>
  <c r="J498" i="3"/>
  <c r="K498" i="3"/>
  <c r="L498" i="3"/>
  <c r="J482" i="3"/>
  <c r="K482" i="3"/>
  <c r="I482" i="3"/>
  <c r="L482" i="3"/>
  <c r="J466" i="3"/>
  <c r="K466" i="3"/>
  <c r="I466" i="3"/>
  <c r="L466" i="3"/>
  <c r="J450" i="3"/>
  <c r="I450" i="3"/>
  <c r="K450" i="3"/>
  <c r="J434" i="3"/>
  <c r="K434" i="3"/>
  <c r="I434" i="3"/>
  <c r="L434" i="3"/>
  <c r="J418" i="3"/>
  <c r="I418" i="3"/>
  <c r="K418" i="3"/>
  <c r="L418" i="3"/>
  <c r="J402" i="3"/>
  <c r="I402" i="3"/>
  <c r="K402" i="3"/>
  <c r="L402" i="3"/>
  <c r="J386" i="3"/>
  <c r="I386" i="3"/>
  <c r="K386" i="3"/>
  <c r="J370" i="3"/>
  <c r="I370" i="3"/>
  <c r="K370" i="3"/>
  <c r="L370" i="3"/>
  <c r="J354" i="3"/>
  <c r="K354" i="3"/>
  <c r="I354" i="3"/>
  <c r="L354" i="3"/>
  <c r="J334" i="3"/>
  <c r="K334" i="3"/>
  <c r="I334" i="3"/>
  <c r="J303" i="3"/>
  <c r="K303" i="3"/>
  <c r="L303" i="3"/>
  <c r="I303" i="3"/>
  <c r="K271" i="3"/>
  <c r="I271" i="3"/>
  <c r="J271" i="3"/>
  <c r="L271" i="3"/>
  <c r="I239" i="3"/>
  <c r="J239" i="3"/>
  <c r="L239" i="3"/>
  <c r="J207" i="3"/>
  <c r="K207" i="3"/>
  <c r="I207" i="3"/>
  <c r="L207" i="3"/>
  <c r="J164" i="3"/>
  <c r="K164" i="3"/>
  <c r="L164" i="3"/>
  <c r="J100" i="3"/>
  <c r="K100" i="3"/>
  <c r="I100" i="3"/>
  <c r="L100" i="3"/>
  <c r="J36" i="3"/>
  <c r="K36" i="3"/>
  <c r="I36" i="3"/>
  <c r="L36" i="3"/>
  <c r="J553" i="3"/>
  <c r="K553" i="3"/>
  <c r="I553" i="3"/>
  <c r="L553" i="3"/>
  <c r="J537" i="3"/>
  <c r="K537" i="3"/>
  <c r="I537" i="3"/>
  <c r="L537" i="3"/>
  <c r="J521" i="3"/>
  <c r="K521" i="3"/>
  <c r="I521" i="3"/>
  <c r="L521" i="3"/>
  <c r="J505" i="3"/>
  <c r="I505" i="3"/>
  <c r="K505" i="3"/>
  <c r="L505" i="3"/>
  <c r="J489" i="3"/>
  <c r="I489" i="3"/>
  <c r="K489" i="3"/>
  <c r="L489" i="3"/>
  <c r="J473" i="3"/>
  <c r="I473" i="3"/>
  <c r="K473" i="3"/>
  <c r="L473" i="3"/>
  <c r="J457" i="3"/>
  <c r="K457" i="3"/>
  <c r="I457" i="3"/>
  <c r="L457" i="3"/>
  <c r="J441" i="3"/>
  <c r="K441" i="3"/>
  <c r="I441" i="3"/>
  <c r="L441" i="3"/>
  <c r="J425" i="3"/>
  <c r="I425" i="3"/>
  <c r="K425" i="3"/>
  <c r="L425" i="3"/>
  <c r="J409" i="3"/>
  <c r="I409" i="3"/>
  <c r="K409" i="3"/>
  <c r="L409" i="3"/>
  <c r="J393" i="3"/>
  <c r="I393" i="3"/>
  <c r="L393" i="3"/>
  <c r="J377" i="3"/>
  <c r="I377" i="3"/>
  <c r="K377" i="3"/>
  <c r="L377" i="3"/>
  <c r="J361" i="3"/>
  <c r="I361" i="3"/>
  <c r="K361" i="3"/>
  <c r="L361" i="3"/>
  <c r="K343" i="3"/>
  <c r="L343" i="3"/>
  <c r="I343" i="3"/>
  <c r="J343" i="3"/>
  <c r="J316" i="3"/>
  <c r="K316" i="3"/>
  <c r="I316" i="3"/>
  <c r="L316" i="3"/>
  <c r="K284" i="3"/>
  <c r="J284" i="3"/>
  <c r="L284" i="3"/>
  <c r="I284" i="3"/>
  <c r="J252" i="3"/>
  <c r="K252" i="3"/>
  <c r="L252" i="3"/>
  <c r="I252" i="3"/>
  <c r="K220" i="3"/>
  <c r="J220" i="3"/>
  <c r="L220" i="3"/>
  <c r="J188" i="3"/>
  <c r="K188" i="3"/>
  <c r="L188" i="3"/>
  <c r="I188" i="3"/>
  <c r="J128" i="3"/>
  <c r="K128" i="3"/>
  <c r="I128" i="3"/>
  <c r="L128" i="3"/>
  <c r="J64" i="3"/>
  <c r="I64" i="3"/>
  <c r="K64" i="3"/>
  <c r="K183" i="3"/>
  <c r="L183" i="3"/>
  <c r="J183" i="3"/>
  <c r="I183" i="3"/>
  <c r="J167" i="3"/>
  <c r="L167" i="3"/>
  <c r="I167" i="3"/>
  <c r="K167" i="3"/>
  <c r="K151" i="3"/>
  <c r="L151" i="3"/>
  <c r="I151" i="3"/>
  <c r="K135" i="3"/>
  <c r="J135" i="3"/>
  <c r="L135" i="3"/>
  <c r="K119" i="3"/>
  <c r="J119" i="3"/>
  <c r="I119" i="3"/>
  <c r="J103" i="3"/>
  <c r="K103" i="3"/>
  <c r="L103" i="3"/>
  <c r="I103" i="3"/>
  <c r="K87" i="3"/>
  <c r="I87" i="3"/>
  <c r="J87" i="3"/>
  <c r="K71" i="3"/>
  <c r="L71" i="3"/>
  <c r="K55" i="3"/>
  <c r="J55" i="3"/>
  <c r="I55" i="3"/>
  <c r="J39" i="3"/>
  <c r="K39" i="3"/>
  <c r="L39" i="3"/>
  <c r="I39" i="3"/>
  <c r="I22" i="3"/>
  <c r="J22" i="3"/>
  <c r="L22" i="3"/>
  <c r="K22" i="3"/>
  <c r="I326" i="3"/>
  <c r="J326" i="3"/>
  <c r="L326" i="3"/>
  <c r="K326" i="3"/>
  <c r="J310" i="3"/>
  <c r="K310" i="3"/>
  <c r="J294" i="3"/>
  <c r="I294" i="3"/>
  <c r="L294" i="3"/>
  <c r="J278" i="3"/>
  <c r="I278" i="3"/>
  <c r="L278" i="3"/>
  <c r="K278" i="3"/>
  <c r="J262" i="3"/>
  <c r="I262" i="3"/>
  <c r="L262" i="3"/>
  <c r="K262" i="3"/>
  <c r="J246" i="3"/>
  <c r="K246" i="3"/>
  <c r="I246" i="3"/>
  <c r="J230" i="3"/>
  <c r="I230" i="3"/>
  <c r="L230" i="3"/>
  <c r="I214" i="3"/>
  <c r="L214" i="3"/>
  <c r="K214" i="3"/>
  <c r="I198" i="3"/>
  <c r="J198" i="3"/>
  <c r="L198" i="3"/>
  <c r="K198" i="3"/>
  <c r="J182" i="3"/>
  <c r="I182" i="3"/>
  <c r="K182" i="3"/>
  <c r="J166" i="3"/>
  <c r="L166" i="3"/>
  <c r="I150" i="3"/>
  <c r="L150" i="3"/>
  <c r="J150" i="3"/>
  <c r="K150" i="3"/>
  <c r="J134" i="3"/>
  <c r="I134" i="3"/>
  <c r="L134" i="3"/>
  <c r="K134" i="3"/>
  <c r="I118" i="3"/>
  <c r="J118" i="3"/>
  <c r="K118" i="3"/>
  <c r="L118" i="3"/>
  <c r="J102" i="3"/>
  <c r="L102" i="3"/>
  <c r="I102" i="3"/>
  <c r="L86" i="3"/>
  <c r="J86" i="3"/>
  <c r="K86" i="3"/>
  <c r="I86" i="3"/>
  <c r="I70" i="3"/>
  <c r="J70" i="3"/>
  <c r="L70" i="3"/>
  <c r="K70" i="3"/>
  <c r="J54" i="3"/>
  <c r="K54" i="3"/>
  <c r="L54" i="3"/>
  <c r="I54" i="3"/>
  <c r="J38" i="3"/>
  <c r="L38" i="3"/>
  <c r="I38" i="3"/>
  <c r="J21" i="3"/>
  <c r="I21" i="3"/>
  <c r="K21" i="3"/>
  <c r="L21" i="3"/>
  <c r="J345" i="3"/>
  <c r="I345" i="3"/>
  <c r="K345" i="3"/>
  <c r="L345" i="3"/>
  <c r="J329" i="3"/>
  <c r="I329" i="3"/>
  <c r="L329" i="3"/>
  <c r="J313" i="3"/>
  <c r="I313" i="3"/>
  <c r="K313" i="3"/>
  <c r="L313" i="3"/>
  <c r="J297" i="3"/>
  <c r="I297" i="3"/>
  <c r="K297" i="3"/>
  <c r="L297" i="3"/>
  <c r="J281" i="3"/>
  <c r="I281" i="3"/>
  <c r="K281" i="3"/>
  <c r="L281" i="3"/>
  <c r="J265" i="3"/>
  <c r="I265" i="3"/>
  <c r="L265" i="3"/>
  <c r="J249" i="3"/>
  <c r="I249" i="3"/>
  <c r="K249" i="3"/>
  <c r="L249" i="3"/>
  <c r="J233" i="3"/>
  <c r="I233" i="3"/>
  <c r="K233" i="3"/>
  <c r="L233" i="3"/>
  <c r="J217" i="3"/>
  <c r="I217" i="3"/>
  <c r="K217" i="3"/>
  <c r="L217" i="3"/>
  <c r="J201" i="3"/>
  <c r="I201" i="3"/>
  <c r="L201" i="3"/>
  <c r="J185" i="3"/>
  <c r="I185" i="3"/>
  <c r="K185" i="3"/>
  <c r="L185" i="3"/>
  <c r="J169" i="3"/>
  <c r="I169" i="3"/>
  <c r="K169" i="3"/>
  <c r="L169" i="3"/>
  <c r="J153" i="3"/>
  <c r="I153" i="3"/>
  <c r="K153" i="3"/>
  <c r="L153" i="3"/>
  <c r="J137" i="3"/>
  <c r="I137" i="3"/>
  <c r="L137" i="3"/>
  <c r="J121" i="3"/>
  <c r="I121" i="3"/>
  <c r="L121" i="3"/>
  <c r="K121" i="3"/>
  <c r="J105" i="3"/>
  <c r="I105" i="3"/>
  <c r="K105" i="3"/>
  <c r="L105" i="3"/>
  <c r="J89" i="3"/>
  <c r="I89" i="3"/>
  <c r="K89" i="3"/>
  <c r="L89" i="3"/>
  <c r="J73" i="3"/>
  <c r="I73" i="3"/>
  <c r="L73" i="3"/>
  <c r="J57" i="3"/>
  <c r="I57" i="3"/>
  <c r="L57" i="3"/>
  <c r="K57" i="3"/>
  <c r="J41" i="3"/>
  <c r="I41" i="3"/>
  <c r="K41" i="3"/>
  <c r="L41" i="3"/>
  <c r="J25" i="3"/>
  <c r="I25" i="3"/>
  <c r="K25" i="3"/>
  <c r="L25" i="3"/>
  <c r="L35" i="3"/>
  <c r="K107" i="3"/>
  <c r="K451" i="3"/>
  <c r="K541" i="3"/>
  <c r="K621" i="3"/>
  <c r="J35" i="3"/>
  <c r="J115" i="3"/>
  <c r="J195" i="3"/>
  <c r="J291" i="3"/>
  <c r="J371" i="3"/>
  <c r="J451" i="3"/>
  <c r="I28" i="3"/>
  <c r="I178" i="3"/>
  <c r="I242" i="3"/>
  <c r="I315" i="3"/>
  <c r="I363" i="3"/>
  <c r="I395" i="3"/>
  <c r="I459" i="3"/>
  <c r="I523" i="3"/>
  <c r="I587" i="3"/>
  <c r="I651" i="3"/>
  <c r="L608" i="3"/>
  <c r="L664" i="3"/>
  <c r="L679" i="3"/>
  <c r="L615" i="3"/>
  <c r="L154" i="3"/>
  <c r="L654" i="3"/>
  <c r="L310" i="3"/>
  <c r="L689" i="3"/>
  <c r="L625" i="3"/>
  <c r="L450" i="3"/>
  <c r="L194" i="3"/>
  <c r="L573" i="3"/>
  <c r="L509" i="3"/>
  <c r="L445" i="3"/>
  <c r="L381" i="3"/>
  <c r="L317" i="3"/>
  <c r="L253" i="3"/>
  <c r="L189" i="3"/>
  <c r="L125" i="3"/>
  <c r="L584" i="3"/>
  <c r="L536" i="3"/>
  <c r="L472" i="3"/>
  <c r="L408" i="3"/>
  <c r="L152" i="3"/>
  <c r="L55" i="3"/>
  <c r="L547" i="3"/>
  <c r="L483" i="3"/>
  <c r="L419" i="3"/>
  <c r="L355" i="3"/>
  <c r="L291" i="3"/>
  <c r="L227" i="3"/>
  <c r="L163" i="3"/>
  <c r="L76" i="3"/>
  <c r="L98" i="3"/>
  <c r="L34" i="3"/>
  <c r="L17" i="3"/>
  <c r="I366" i="3"/>
  <c r="I594" i="3"/>
  <c r="K435" i="3"/>
  <c r="J71" i="3"/>
  <c r="J407" i="3"/>
  <c r="I24" i="3"/>
  <c r="I136" i="3"/>
  <c r="I428" i="3"/>
  <c r="I572" i="3"/>
  <c r="I656" i="3"/>
  <c r="I173" i="3"/>
  <c r="J651" i="3"/>
  <c r="I577" i="3"/>
  <c r="K572" i="3"/>
  <c r="K231" i="3"/>
  <c r="K491" i="3"/>
  <c r="K590" i="3"/>
  <c r="K486" i="3"/>
  <c r="K230" i="3"/>
  <c r="K393" i="3"/>
  <c r="K137" i="3"/>
  <c r="K296" i="3"/>
  <c r="K24" i="3"/>
  <c r="I618" i="3"/>
  <c r="J676" i="3"/>
  <c r="K676" i="3"/>
  <c r="I676" i="3"/>
  <c r="J660" i="3"/>
  <c r="K660" i="3"/>
  <c r="I660" i="3"/>
  <c r="L644" i="3"/>
  <c r="J644" i="3"/>
  <c r="K644" i="3"/>
  <c r="I644" i="3"/>
  <c r="K688" i="3"/>
  <c r="J624" i="3"/>
  <c r="K624" i="3"/>
  <c r="K559" i="3"/>
  <c r="J559" i="3"/>
  <c r="J431" i="3"/>
  <c r="J620" i="3"/>
  <c r="K551" i="3"/>
  <c r="J551" i="3"/>
  <c r="J423" i="3"/>
  <c r="J680" i="3"/>
  <c r="K680" i="3"/>
  <c r="J616" i="3"/>
  <c r="K616" i="3"/>
  <c r="J543" i="3"/>
  <c r="K543" i="3"/>
  <c r="K415" i="3"/>
  <c r="K691" i="3"/>
  <c r="K675" i="3"/>
  <c r="K659" i="3"/>
  <c r="K643" i="3"/>
  <c r="K627" i="3"/>
  <c r="K611" i="3"/>
  <c r="K595" i="3"/>
  <c r="K579" i="3"/>
  <c r="K563" i="3"/>
  <c r="J532" i="3"/>
  <c r="K532" i="3"/>
  <c r="I532" i="3"/>
  <c r="J500" i="3"/>
  <c r="K500" i="3"/>
  <c r="I500" i="3"/>
  <c r="J468" i="3"/>
  <c r="K468" i="3"/>
  <c r="I468" i="3"/>
  <c r="J436" i="3"/>
  <c r="K436" i="3"/>
  <c r="I436" i="3"/>
  <c r="J404" i="3"/>
  <c r="K404" i="3"/>
  <c r="I404" i="3"/>
  <c r="I342" i="3"/>
  <c r="I219" i="3"/>
  <c r="J219" i="3"/>
  <c r="K219" i="3"/>
  <c r="J13" i="3"/>
  <c r="K13" i="3"/>
  <c r="J678" i="3"/>
  <c r="K678" i="3"/>
  <c r="I662" i="3"/>
  <c r="K662" i="3"/>
  <c r="I646" i="3"/>
  <c r="K646" i="3"/>
  <c r="J646" i="3"/>
  <c r="I630" i="3"/>
  <c r="J630" i="3"/>
  <c r="K630" i="3"/>
  <c r="I614" i="3"/>
  <c r="J614" i="3"/>
  <c r="K614" i="3"/>
  <c r="K598" i="3"/>
  <c r="I582" i="3"/>
  <c r="K582" i="3"/>
  <c r="J582" i="3"/>
  <c r="J566" i="3"/>
  <c r="K566" i="3"/>
  <c r="I566" i="3"/>
  <c r="J539" i="3"/>
  <c r="J507" i="3"/>
  <c r="K475" i="3"/>
  <c r="J475" i="3"/>
  <c r="J443" i="3"/>
  <c r="K443" i="3"/>
  <c r="K411" i="3"/>
  <c r="J411" i="3"/>
  <c r="J356" i="3"/>
  <c r="K356" i="3"/>
  <c r="I356" i="3"/>
  <c r="K243" i="3"/>
  <c r="J44" i="3"/>
  <c r="K681" i="3"/>
  <c r="I681" i="3"/>
  <c r="J665" i="3"/>
  <c r="K665" i="3"/>
  <c r="I665" i="3"/>
  <c r="J649" i="3"/>
  <c r="K649" i="3"/>
  <c r="I649" i="3"/>
  <c r="J633" i="3"/>
  <c r="I633" i="3"/>
  <c r="K633" i="3"/>
  <c r="J617" i="3"/>
  <c r="I617" i="3"/>
  <c r="K617" i="3"/>
  <c r="J601" i="3"/>
  <c r="K601" i="3"/>
  <c r="I601" i="3"/>
  <c r="J585" i="3"/>
  <c r="I585" i="3"/>
  <c r="K569" i="3"/>
  <c r="J569" i="3"/>
  <c r="I569" i="3"/>
  <c r="J544" i="3"/>
  <c r="K544" i="3"/>
  <c r="J512" i="3"/>
  <c r="K512" i="3"/>
  <c r="J480" i="3"/>
  <c r="K480" i="3"/>
  <c r="J448" i="3"/>
  <c r="J416" i="3"/>
  <c r="K416" i="3"/>
  <c r="J368" i="3"/>
  <c r="K368" i="3"/>
  <c r="I267" i="3"/>
  <c r="K267" i="3"/>
  <c r="J92" i="3"/>
  <c r="K92" i="3"/>
  <c r="K391" i="3"/>
  <c r="K375" i="3"/>
  <c r="J359" i="3"/>
  <c r="J340" i="3"/>
  <c r="K340" i="3"/>
  <c r="I340" i="3"/>
  <c r="J312" i="3"/>
  <c r="J280" i="3"/>
  <c r="J248" i="3"/>
  <c r="J184" i="3"/>
  <c r="J120" i="3"/>
  <c r="J56" i="3"/>
  <c r="K56" i="3"/>
  <c r="J554" i="3"/>
  <c r="K554" i="3"/>
  <c r="I554" i="3"/>
  <c r="J538" i="3"/>
  <c r="K538" i="3"/>
  <c r="J522" i="3"/>
  <c r="I522" i="3"/>
  <c r="K522" i="3"/>
  <c r="J506" i="3"/>
  <c r="K506" i="3"/>
  <c r="J490" i="3"/>
  <c r="K490" i="3"/>
  <c r="J474" i="3"/>
  <c r="K474" i="3"/>
  <c r="J458" i="3"/>
  <c r="I458" i="3"/>
  <c r="K458" i="3"/>
  <c r="J442" i="3"/>
  <c r="I442" i="3"/>
  <c r="K442" i="3"/>
  <c r="J426" i="3"/>
  <c r="K426" i="3"/>
  <c r="J410" i="3"/>
  <c r="K410" i="3"/>
  <c r="I410" i="3"/>
  <c r="J394" i="3"/>
  <c r="K394" i="3"/>
  <c r="J378" i="3"/>
  <c r="K378" i="3"/>
  <c r="J362" i="3"/>
  <c r="K362" i="3"/>
  <c r="J344" i="3"/>
  <c r="K319" i="3"/>
  <c r="J319" i="3"/>
  <c r="K287" i="3"/>
  <c r="K255" i="3"/>
  <c r="J255" i="3"/>
  <c r="I255" i="3"/>
  <c r="I223" i="3"/>
  <c r="K223" i="3"/>
  <c r="J191" i="3"/>
  <c r="K191" i="3"/>
  <c r="I191" i="3"/>
  <c r="I132" i="3"/>
  <c r="J132" i="3"/>
  <c r="K132" i="3"/>
  <c r="K68" i="3"/>
  <c r="I68" i="3"/>
  <c r="J545" i="3"/>
  <c r="J529" i="3"/>
  <c r="J513" i="3"/>
  <c r="K481" i="3"/>
  <c r="J481" i="3"/>
  <c r="J465" i="3"/>
  <c r="K465" i="3"/>
  <c r="J449" i="3"/>
  <c r="K433" i="3"/>
  <c r="K417" i="3"/>
  <c r="J417" i="3"/>
  <c r="J401" i="3"/>
  <c r="K401" i="3"/>
  <c r="J385" i="3"/>
  <c r="K385" i="3"/>
  <c r="K369" i="3"/>
  <c r="K353" i="3"/>
  <c r="J353" i="3"/>
  <c r="J332" i="3"/>
  <c r="K332" i="3"/>
  <c r="J300" i="3"/>
  <c r="K300" i="3"/>
  <c r="J268" i="3"/>
  <c r="K268" i="3"/>
  <c r="J236" i="3"/>
  <c r="K236" i="3"/>
  <c r="J204" i="3"/>
  <c r="K204" i="3"/>
  <c r="J160" i="3"/>
  <c r="K160" i="3"/>
  <c r="J96" i="3"/>
  <c r="K96" i="3"/>
  <c r="J32" i="3"/>
  <c r="K32" i="3"/>
  <c r="I32" i="3"/>
  <c r="I175" i="3"/>
  <c r="I159" i="3"/>
  <c r="J159" i="3"/>
  <c r="K159" i="3"/>
  <c r="J143" i="3"/>
  <c r="K143" i="3"/>
  <c r="K127" i="3"/>
  <c r="I127" i="3"/>
  <c r="J111" i="3"/>
  <c r="I111" i="3"/>
  <c r="I95" i="3"/>
  <c r="K95" i="3"/>
  <c r="J95" i="3"/>
  <c r="K79" i="3"/>
  <c r="J79" i="3"/>
  <c r="K63" i="3"/>
  <c r="I63" i="3"/>
  <c r="I47" i="3"/>
  <c r="I31" i="3"/>
  <c r="K31" i="3"/>
  <c r="J14" i="3"/>
  <c r="I14" i="3"/>
  <c r="K14" i="3"/>
  <c r="J318" i="3"/>
  <c r="K318" i="3"/>
  <c r="I318" i="3"/>
  <c r="J302" i="3"/>
  <c r="I302" i="3"/>
  <c r="K302" i="3"/>
  <c r="J286" i="3"/>
  <c r="I286" i="3"/>
  <c r="K286" i="3"/>
  <c r="J270" i="3"/>
  <c r="L270" i="3"/>
  <c r="K270" i="3"/>
  <c r="J254" i="3"/>
  <c r="K254" i="3"/>
  <c r="I254" i="3"/>
  <c r="J238" i="3"/>
  <c r="K238" i="3"/>
  <c r="J222" i="3"/>
  <c r="K222" i="3"/>
  <c r="J206" i="3"/>
  <c r="L206" i="3"/>
  <c r="K206" i="3"/>
  <c r="J190" i="3"/>
  <c r="K190" i="3"/>
  <c r="I190" i="3"/>
  <c r="J174" i="3"/>
  <c r="K174" i="3"/>
  <c r="J158" i="3"/>
  <c r="K158" i="3"/>
  <c r="L142" i="3"/>
  <c r="J142" i="3"/>
  <c r="K142" i="3"/>
  <c r="J126" i="3"/>
  <c r="K126" i="3"/>
  <c r="I126" i="3"/>
  <c r="J110" i="3"/>
  <c r="K110" i="3"/>
  <c r="M94" i="3"/>
  <c r="J94" i="3"/>
  <c r="K94" i="3"/>
  <c r="J78" i="3"/>
  <c r="K78" i="3"/>
  <c r="J62" i="3"/>
  <c r="K62" i="3"/>
  <c r="I62" i="3"/>
  <c r="J46" i="3"/>
  <c r="K46" i="3"/>
  <c r="J30" i="3"/>
  <c r="K30" i="3"/>
  <c r="M23" i="3"/>
  <c r="K23" i="3"/>
  <c r="J337" i="3"/>
  <c r="K337" i="3"/>
  <c r="J321" i="3"/>
  <c r="K321" i="3"/>
  <c r="M305" i="3"/>
  <c r="K305" i="3"/>
  <c r="K289" i="3"/>
  <c r="J289" i="3"/>
  <c r="H7" i="3"/>
  <c r="M137" i="3" s="1"/>
  <c r="J273" i="3"/>
  <c r="K273" i="3"/>
  <c r="M257" i="3"/>
  <c r="J257" i="3"/>
  <c r="K257" i="3"/>
  <c r="M241" i="3"/>
  <c r="K241" i="3"/>
  <c r="K225" i="3"/>
  <c r="J225" i="3"/>
  <c r="M209" i="3"/>
  <c r="J209" i="3"/>
  <c r="K209" i="3"/>
  <c r="M193" i="3"/>
  <c r="J193" i="3"/>
  <c r="K193" i="3"/>
  <c r="M177" i="3"/>
  <c r="K177" i="3"/>
  <c r="M161" i="3"/>
  <c r="K161" i="3"/>
  <c r="J161" i="3"/>
  <c r="M145" i="3"/>
  <c r="J145" i="3"/>
  <c r="K145" i="3"/>
  <c r="M129" i="3"/>
  <c r="J129" i="3"/>
  <c r="K129" i="3"/>
  <c r="I113" i="3"/>
  <c r="K113" i="3"/>
  <c r="M97" i="3"/>
  <c r="I97" i="3"/>
  <c r="K97" i="3"/>
  <c r="J97" i="3"/>
  <c r="M81" i="3"/>
  <c r="I81" i="3"/>
  <c r="J81" i="3"/>
  <c r="K81" i="3"/>
  <c r="M65" i="3"/>
  <c r="J65" i="3"/>
  <c r="I65" i="3"/>
  <c r="K65" i="3"/>
  <c r="M49" i="3"/>
  <c r="I49" i="3"/>
  <c r="K49" i="3"/>
  <c r="M33" i="3"/>
  <c r="I33" i="3"/>
  <c r="K33" i="3"/>
  <c r="J33" i="3"/>
  <c r="M16" i="3"/>
  <c r="I16" i="3"/>
  <c r="J16" i="3"/>
  <c r="K16" i="3"/>
  <c r="M628" i="3"/>
  <c r="J628" i="3"/>
  <c r="K628" i="3"/>
  <c r="L628" i="3"/>
  <c r="I628" i="3"/>
  <c r="N628" i="3" s="1"/>
  <c r="O628" i="3" s="1"/>
  <c r="J595" i="3"/>
  <c r="J659" i="3"/>
  <c r="I204" i="3"/>
  <c r="I268" i="3"/>
  <c r="I287" i="3"/>
  <c r="I319" i="3"/>
  <c r="I415" i="3"/>
  <c r="I431" i="3"/>
  <c r="I543" i="3"/>
  <c r="I559" i="3"/>
  <c r="L318" i="3"/>
  <c r="L684" i="3"/>
  <c r="L620" i="3"/>
  <c r="L174" i="3"/>
  <c r="L286" i="3"/>
  <c r="L691" i="3"/>
  <c r="L675" i="3"/>
  <c r="L659" i="3"/>
  <c r="L643" i="3"/>
  <c r="L627" i="3"/>
  <c r="L611" i="3"/>
  <c r="L522" i="3"/>
  <c r="L458" i="3"/>
  <c r="L394" i="3"/>
  <c r="L601" i="3"/>
  <c r="L585" i="3"/>
  <c r="L569" i="3"/>
  <c r="L120" i="3"/>
  <c r="L56" i="3"/>
  <c r="L532" i="3"/>
  <c r="L500" i="3"/>
  <c r="L468" i="3"/>
  <c r="L436" i="3"/>
  <c r="L404" i="3"/>
  <c r="L356" i="3"/>
  <c r="L340" i="3"/>
  <c r="L132" i="3"/>
  <c r="L111" i="3"/>
  <c r="L79" i="3"/>
  <c r="L47" i="3"/>
  <c r="L559" i="3"/>
  <c r="L543" i="3"/>
  <c r="L431" i="3"/>
  <c r="L415" i="3"/>
  <c r="L319" i="3"/>
  <c r="L287" i="3"/>
  <c r="L255" i="3"/>
  <c r="L223" i="3"/>
  <c r="L191" i="3"/>
  <c r="L175" i="3"/>
  <c r="L159" i="3"/>
  <c r="L143" i="3"/>
  <c r="L127" i="3"/>
  <c r="L68" i="3"/>
  <c r="L110" i="3"/>
  <c r="L94" i="3"/>
  <c r="L78" i="3"/>
  <c r="L62" i="3"/>
  <c r="L46" i="3"/>
  <c r="L30" i="3"/>
  <c r="L14" i="3"/>
  <c r="J63" i="3"/>
  <c r="I378" i="3"/>
  <c r="I490" i="3"/>
  <c r="L676" i="3"/>
  <c r="K529" i="3"/>
  <c r="J684" i="3"/>
  <c r="I30" i="3"/>
  <c r="I56" i="3"/>
  <c r="I142" i="3"/>
  <c r="I174" i="3"/>
  <c r="I368" i="3"/>
  <c r="I620" i="3"/>
  <c r="I684" i="3"/>
  <c r="I273" i="3"/>
  <c r="I209" i="3"/>
  <c r="N209" i="3" s="1"/>
  <c r="O209" i="3" s="1"/>
  <c r="I145" i="3"/>
  <c r="J47" i="3"/>
  <c r="I362" i="3"/>
  <c r="I598" i="3"/>
  <c r="J691" i="3"/>
  <c r="I337" i="3"/>
  <c r="I401" i="3"/>
  <c r="I465" i="3"/>
  <c r="I529" i="3"/>
  <c r="K684" i="3"/>
  <c r="K620" i="3"/>
  <c r="K423" i="3"/>
  <c r="K539" i="3"/>
  <c r="K431" i="3"/>
  <c r="K175" i="3"/>
  <c r="K342" i="3"/>
  <c r="K344" i="3"/>
  <c r="K280" i="3"/>
  <c r="K216" i="3"/>
  <c r="J662" i="3"/>
  <c r="J561" i="3"/>
  <c r="J305" i="3"/>
  <c r="J49" i="3"/>
  <c r="I563" i="3"/>
  <c r="I579" i="3"/>
  <c r="I595" i="3"/>
  <c r="I611" i="3"/>
  <c r="I627" i="3"/>
  <c r="I643" i="3"/>
  <c r="I659" i="3"/>
  <c r="I675" i="3"/>
  <c r="I691" i="3"/>
  <c r="L222" i="3"/>
  <c r="L506" i="3"/>
  <c r="L442" i="3"/>
  <c r="L378" i="3"/>
  <c r="L13" i="3"/>
  <c r="L678" i="3"/>
  <c r="L662" i="3"/>
  <c r="L646" i="3"/>
  <c r="L630" i="3"/>
  <c r="L614" i="3"/>
  <c r="L595" i="3"/>
  <c r="L342" i="3"/>
  <c r="L681" i="3"/>
  <c r="L665" i="3"/>
  <c r="L649" i="3"/>
  <c r="L633" i="3"/>
  <c r="L617" i="3"/>
  <c r="L544" i="3"/>
  <c r="L512" i="3"/>
  <c r="L480" i="3"/>
  <c r="L448" i="3"/>
  <c r="L416" i="3"/>
  <c r="L368" i="3"/>
  <c r="L160" i="3"/>
  <c r="L539" i="3"/>
  <c r="L507" i="3"/>
  <c r="L475" i="3"/>
  <c r="L443" i="3"/>
  <c r="L411" i="3"/>
  <c r="L267" i="3"/>
  <c r="L219" i="3"/>
  <c r="L92" i="3"/>
  <c r="J127" i="3"/>
  <c r="I506" i="3"/>
  <c r="I678" i="3"/>
  <c r="K545" i="3"/>
  <c r="J23" i="3"/>
  <c r="J375" i="3"/>
  <c r="I94" i="3"/>
  <c r="N94" i="3" s="1"/>
  <c r="O94" i="3" s="1"/>
  <c r="I120" i="3"/>
  <c r="I206" i="3"/>
  <c r="I238" i="3"/>
  <c r="I312" i="3"/>
  <c r="I332" i="3"/>
  <c r="I416" i="3"/>
  <c r="I480" i="3"/>
  <c r="I544" i="3"/>
  <c r="I624" i="3"/>
  <c r="I688" i="3"/>
  <c r="I225" i="3"/>
  <c r="I161" i="3"/>
  <c r="J287" i="3"/>
  <c r="I160" i="3"/>
  <c r="I426" i="3"/>
  <c r="J267" i="3"/>
  <c r="I289" i="3"/>
  <c r="I353" i="3"/>
  <c r="I417" i="3"/>
  <c r="I481" i="3"/>
  <c r="I545" i="3"/>
  <c r="K359" i="3"/>
  <c r="K448" i="3"/>
  <c r="K111" i="3"/>
  <c r="J415" i="3"/>
  <c r="I394" i="3"/>
  <c r="J598" i="3"/>
  <c r="J342" i="3"/>
  <c r="J497" i="3"/>
  <c r="J241" i="3"/>
  <c r="M216" i="3"/>
  <c r="I423" i="3"/>
  <c r="I551" i="3"/>
  <c r="L688" i="3"/>
  <c r="L624" i="3"/>
  <c r="L302" i="3"/>
  <c r="L680" i="3"/>
  <c r="L616" i="3"/>
  <c r="L158" i="3"/>
  <c r="L554" i="3"/>
  <c r="L490" i="3"/>
  <c r="L426" i="3"/>
  <c r="L362" i="3"/>
  <c r="L582" i="3"/>
  <c r="L561" i="3"/>
  <c r="L545" i="3"/>
  <c r="L529" i="3"/>
  <c r="L513" i="3"/>
  <c r="L497" i="3"/>
  <c r="L481" i="3"/>
  <c r="L465" i="3"/>
  <c r="L449" i="3"/>
  <c r="L433" i="3"/>
  <c r="L417" i="3"/>
  <c r="L401" i="3"/>
  <c r="L385" i="3"/>
  <c r="L369" i="3"/>
  <c r="L353" i="3"/>
  <c r="L337" i="3"/>
  <c r="L321" i="3"/>
  <c r="L305" i="3"/>
  <c r="L289" i="3"/>
  <c r="L273" i="3"/>
  <c r="L257" i="3"/>
  <c r="L241" i="3"/>
  <c r="L225" i="3"/>
  <c r="L209" i="3"/>
  <c r="L193" i="3"/>
  <c r="L177" i="3"/>
  <c r="L161" i="3"/>
  <c r="L145" i="3"/>
  <c r="L129" i="3"/>
  <c r="L332" i="3"/>
  <c r="L300" i="3"/>
  <c r="L268" i="3"/>
  <c r="L236" i="3"/>
  <c r="L204" i="3"/>
  <c r="L95" i="3"/>
  <c r="L63" i="3"/>
  <c r="L31" i="3"/>
  <c r="L551" i="3"/>
  <c r="L423" i="3"/>
  <c r="L391" i="3"/>
  <c r="L375" i="3"/>
  <c r="L359" i="3"/>
  <c r="L16" i="3"/>
  <c r="J175" i="3"/>
  <c r="K497" i="3"/>
  <c r="K561" i="3"/>
  <c r="J391" i="3"/>
  <c r="I46" i="3"/>
  <c r="I158" i="3"/>
  <c r="I184" i="3"/>
  <c r="I216" i="3"/>
  <c r="I243" i="3"/>
  <c r="I270" i="3"/>
  <c r="I241" i="3"/>
  <c r="N241" i="3" s="1"/>
  <c r="O241" i="3" s="1"/>
  <c r="I177" i="3"/>
  <c r="I143" i="3"/>
  <c r="I305" i="3"/>
  <c r="I369" i="3"/>
  <c r="I433" i="3"/>
  <c r="I497" i="3"/>
  <c r="I561" i="3"/>
  <c r="K507" i="3"/>
  <c r="K47" i="3"/>
  <c r="K312" i="3"/>
  <c r="K248" i="3"/>
  <c r="K184" i="3"/>
  <c r="K120" i="3"/>
  <c r="K44" i="3"/>
  <c r="K585" i="3"/>
  <c r="I474" i="3"/>
  <c r="J433" i="3"/>
  <c r="J177" i="3"/>
  <c r="J68" i="3"/>
  <c r="M222" i="3" l="1"/>
  <c r="M47" i="3"/>
  <c r="M127" i="3"/>
  <c r="M96" i="3"/>
  <c r="M268" i="3"/>
  <c r="N268" i="3" s="1"/>
  <c r="O268" i="3" s="1"/>
  <c r="M417" i="3"/>
  <c r="M449" i="3"/>
  <c r="M513" i="3"/>
  <c r="M545" i="3"/>
  <c r="M287" i="3"/>
  <c r="M362" i="3"/>
  <c r="M474" i="3"/>
  <c r="M56" i="3"/>
  <c r="M184" i="3"/>
  <c r="M359" i="3"/>
  <c r="M391" i="3"/>
  <c r="M416" i="3"/>
  <c r="M512" i="3"/>
  <c r="M411" i="3"/>
  <c r="M507" i="3"/>
  <c r="M598" i="3"/>
  <c r="M630" i="3"/>
  <c r="M616" i="3"/>
  <c r="M680" i="3"/>
  <c r="M559" i="3"/>
  <c r="M169" i="3"/>
  <c r="M185" i="3"/>
  <c r="M281" i="3"/>
  <c r="M21" i="3"/>
  <c r="M38" i="3"/>
  <c r="N161" i="3"/>
  <c r="O161" i="3" s="1"/>
  <c r="N362" i="3"/>
  <c r="O362" i="3" s="1"/>
  <c r="M78" i="3"/>
  <c r="M174" i="3"/>
  <c r="N174" i="3" s="1"/>
  <c r="O174" i="3" s="1"/>
  <c r="M190" i="3"/>
  <c r="M206" i="3"/>
  <c r="M111" i="3"/>
  <c r="M175" i="3"/>
  <c r="N175" i="3" s="1"/>
  <c r="O175" i="3" s="1"/>
  <c r="M32" i="3"/>
  <c r="M236" i="3"/>
  <c r="M353" i="3"/>
  <c r="M401" i="3"/>
  <c r="N401" i="3" s="1"/>
  <c r="O401" i="3" s="1"/>
  <c r="M344" i="3"/>
  <c r="M426" i="3"/>
  <c r="M442" i="3"/>
  <c r="M458" i="3"/>
  <c r="M538" i="3"/>
  <c r="M554" i="3"/>
  <c r="M368" i="3"/>
  <c r="N368" i="3" s="1"/>
  <c r="O368" i="3" s="1"/>
  <c r="M480" i="3"/>
  <c r="M681" i="3"/>
  <c r="M243" i="3"/>
  <c r="M356" i="3"/>
  <c r="M13" i="3"/>
  <c r="M219" i="3"/>
  <c r="N219" i="3" s="1"/>
  <c r="O219" i="3" s="1"/>
  <c r="M563" i="3"/>
  <c r="M595" i="3"/>
  <c r="M627" i="3"/>
  <c r="M659" i="3"/>
  <c r="N659" i="3" s="1"/>
  <c r="O659" i="3" s="1"/>
  <c r="M691" i="3"/>
  <c r="N691" i="3" s="1"/>
  <c r="O691" i="3" s="1"/>
  <c r="M551" i="3"/>
  <c r="N551" i="3" s="1"/>
  <c r="O551" i="3" s="1"/>
  <c r="M431" i="3"/>
  <c r="N431" i="3" s="1"/>
  <c r="O431" i="3" s="1"/>
  <c r="M688" i="3"/>
  <c r="M25" i="3"/>
  <c r="M89" i="3"/>
  <c r="N137" i="3"/>
  <c r="O137" i="3" s="1"/>
  <c r="N545" i="3"/>
  <c r="O545" i="3" s="1"/>
  <c r="N305" i="3"/>
  <c r="O305" i="3" s="1"/>
  <c r="N417" i="3"/>
  <c r="O417" i="3" s="1"/>
  <c r="N426" i="3"/>
  <c r="O426" i="3" s="1"/>
  <c r="N480" i="3"/>
  <c r="O480" i="3" s="1"/>
  <c r="N595" i="3"/>
  <c r="O595" i="3" s="1"/>
  <c r="N559" i="3"/>
  <c r="O559" i="3" s="1"/>
  <c r="M113" i="3"/>
  <c r="M225" i="3"/>
  <c r="N225" i="3" s="1"/>
  <c r="O225" i="3" s="1"/>
  <c r="M273" i="3"/>
  <c r="N273" i="3" s="1"/>
  <c r="O273" i="3" s="1"/>
  <c r="M289" i="3"/>
  <c r="N289" i="3" s="1"/>
  <c r="O289" i="3" s="1"/>
  <c r="M337" i="3"/>
  <c r="N337" i="3" s="1"/>
  <c r="O337" i="3" s="1"/>
  <c r="M46" i="3"/>
  <c r="N46" i="3" s="1"/>
  <c r="O46" i="3" s="1"/>
  <c r="M62" i="3"/>
  <c r="M158" i="3"/>
  <c r="N158" i="3" s="1"/>
  <c r="O158" i="3" s="1"/>
  <c r="M31" i="3"/>
  <c r="M79" i="3"/>
  <c r="M95" i="3"/>
  <c r="N95" i="3" s="1"/>
  <c r="O95" i="3" s="1"/>
  <c r="N127" i="3"/>
  <c r="O127" i="3" s="1"/>
  <c r="M204" i="3"/>
  <c r="N204" i="3" s="1"/>
  <c r="O204" i="3" s="1"/>
  <c r="M332" i="3"/>
  <c r="N332" i="3" s="1"/>
  <c r="O332" i="3" s="1"/>
  <c r="M385" i="3"/>
  <c r="M433" i="3"/>
  <c r="M481" i="3"/>
  <c r="N481" i="3" s="1"/>
  <c r="O481" i="3" s="1"/>
  <c r="M529" i="3"/>
  <c r="M223" i="3"/>
  <c r="M255" i="3"/>
  <c r="M394" i="3"/>
  <c r="M410" i="3"/>
  <c r="M506" i="3"/>
  <c r="N506" i="3" s="1"/>
  <c r="O506" i="3" s="1"/>
  <c r="M522" i="3"/>
  <c r="N522" i="3" s="1"/>
  <c r="O522" i="3" s="1"/>
  <c r="N554" i="3"/>
  <c r="O554" i="3" s="1"/>
  <c r="M120" i="3"/>
  <c r="N120" i="3" s="1"/>
  <c r="O120" i="3" s="1"/>
  <c r="M248" i="3"/>
  <c r="M312" i="3"/>
  <c r="M340" i="3"/>
  <c r="M375" i="3"/>
  <c r="M267" i="3"/>
  <c r="N267" i="3" s="1"/>
  <c r="O267" i="3" s="1"/>
  <c r="M448" i="3"/>
  <c r="M585" i="3"/>
  <c r="N585" i="3" s="1"/>
  <c r="O585" i="3" s="1"/>
  <c r="M601" i="3"/>
  <c r="M617" i="3"/>
  <c r="N617" i="3" s="1"/>
  <c r="O617" i="3" s="1"/>
  <c r="M633" i="3"/>
  <c r="N633" i="3" s="1"/>
  <c r="O633" i="3" s="1"/>
  <c r="M649" i="3"/>
  <c r="M665" i="3"/>
  <c r="N356" i="3"/>
  <c r="O356" i="3" s="1"/>
  <c r="M475" i="3"/>
  <c r="M539" i="3"/>
  <c r="M566" i="3"/>
  <c r="M582" i="3"/>
  <c r="N582" i="3" s="1"/>
  <c r="O582" i="3" s="1"/>
  <c r="M646" i="3"/>
  <c r="N646" i="3" s="1"/>
  <c r="O646" i="3" s="1"/>
  <c r="M678" i="3"/>
  <c r="N678" i="3" s="1"/>
  <c r="O678" i="3" s="1"/>
  <c r="M543" i="3"/>
  <c r="M423" i="3"/>
  <c r="N423" i="3" s="1"/>
  <c r="O423" i="3" s="1"/>
  <c r="N644" i="3"/>
  <c r="O644" i="3" s="1"/>
  <c r="M644" i="3"/>
  <c r="M660" i="3"/>
  <c r="M676" i="3"/>
  <c r="M105" i="3"/>
  <c r="M121" i="3"/>
  <c r="N121" i="3" s="1"/>
  <c r="O121" i="3" s="1"/>
  <c r="N433" i="3"/>
  <c r="O433" i="3" s="1"/>
  <c r="N177" i="3"/>
  <c r="O177" i="3" s="1"/>
  <c r="N394" i="3"/>
  <c r="O394" i="3" s="1"/>
  <c r="N353" i="3"/>
  <c r="O353" i="3" s="1"/>
  <c r="N416" i="3"/>
  <c r="O416" i="3" s="1"/>
  <c r="N206" i="3"/>
  <c r="O206" i="3" s="1"/>
  <c r="N529" i="3"/>
  <c r="O529" i="3" s="1"/>
  <c r="N145" i="3"/>
  <c r="O145" i="3" s="1"/>
  <c r="N56" i="3"/>
  <c r="O56" i="3" s="1"/>
  <c r="N543" i="3"/>
  <c r="O543" i="3" s="1"/>
  <c r="N287" i="3"/>
  <c r="O287" i="3" s="1"/>
  <c r="N16" i="3"/>
  <c r="O16" i="3" s="1"/>
  <c r="M692" i="3"/>
  <c r="M564" i="3"/>
  <c r="M201" i="3"/>
  <c r="M497" i="3"/>
  <c r="N497" i="3" s="1"/>
  <c r="O497" i="3" s="1"/>
  <c r="M572" i="3"/>
  <c r="M76" i="3"/>
  <c r="M663" i="3"/>
  <c r="M476" i="3"/>
  <c r="M552" i="3"/>
  <c r="M520" i="3"/>
  <c r="M424" i="3"/>
  <c r="M478" i="3"/>
  <c r="M561" i="3"/>
  <c r="N561" i="3" s="1"/>
  <c r="O561" i="3" s="1"/>
  <c r="M195" i="3"/>
  <c r="M360" i="3"/>
  <c r="M618" i="3"/>
  <c r="M602" i="3"/>
  <c r="M419" i="3"/>
  <c r="M684" i="3"/>
  <c r="N684" i="3" s="1"/>
  <c r="O684" i="3" s="1"/>
  <c r="M632" i="3"/>
  <c r="M631" i="3"/>
  <c r="M583" i="3"/>
  <c r="M540" i="3"/>
  <c r="M547" i="3"/>
  <c r="M515" i="3"/>
  <c r="M384" i="3"/>
  <c r="M395" i="3"/>
  <c r="M347" i="3"/>
  <c r="M251" i="3"/>
  <c r="M653" i="3"/>
  <c r="M136" i="3"/>
  <c r="M510" i="3"/>
  <c r="M533" i="3"/>
  <c r="M389" i="3"/>
  <c r="M338" i="3"/>
  <c r="M147" i="3"/>
  <c r="M99" i="3"/>
  <c r="M53" i="3"/>
  <c r="M140" i="3"/>
  <c r="M447" i="3"/>
  <c r="M647" i="3"/>
  <c r="M599" i="3"/>
  <c r="M650" i="3"/>
  <c r="M586" i="3"/>
  <c r="M576" i="3"/>
  <c r="M666" i="3"/>
  <c r="M346" i="3"/>
  <c r="M494" i="3"/>
  <c r="M446" i="3"/>
  <c r="M414" i="3"/>
  <c r="M485" i="3"/>
  <c r="M244" i="3"/>
  <c r="M306" i="3"/>
  <c r="M226" i="3"/>
  <c r="M508" i="3"/>
  <c r="M483" i="3"/>
  <c r="M372" i="3"/>
  <c r="M605" i="3"/>
  <c r="M437" i="3"/>
  <c r="M212" i="3"/>
  <c r="M35" i="3"/>
  <c r="M258" i="3"/>
  <c r="M146" i="3"/>
  <c r="M309" i="3"/>
  <c r="M463" i="3"/>
  <c r="M412" i="3"/>
  <c r="M685" i="3"/>
  <c r="M637" i="3"/>
  <c r="M108" i="3"/>
  <c r="M320" i="3"/>
  <c r="M224" i="3"/>
  <c r="M558" i="3"/>
  <c r="M382" i="3"/>
  <c r="M327" i="3"/>
  <c r="M231" i="3"/>
  <c r="M84" i="3"/>
  <c r="M48" i="3"/>
  <c r="M67" i="3"/>
  <c r="M194" i="3"/>
  <c r="M98" i="3"/>
  <c r="M50" i="3"/>
  <c r="M197" i="3"/>
  <c r="M227" i="3"/>
  <c r="M60" i="3"/>
  <c r="M589" i="3"/>
  <c r="M462" i="3"/>
  <c r="M469" i="3"/>
  <c r="M176" i="3"/>
  <c r="M131" i="3"/>
  <c r="M18" i="3"/>
  <c r="M290" i="3"/>
  <c r="M229" i="3"/>
  <c r="M20" i="3"/>
  <c r="M672" i="3"/>
  <c r="M396" i="3"/>
  <c r="M380" i="3"/>
  <c r="M671" i="3"/>
  <c r="M607" i="3"/>
  <c r="M428" i="3"/>
  <c r="M690" i="3"/>
  <c r="M626" i="3"/>
  <c r="M256" i="3"/>
  <c r="M526" i="3"/>
  <c r="M421" i="3"/>
  <c r="M179" i="3"/>
  <c r="M242" i="3"/>
  <c r="M178" i="3"/>
  <c r="M181" i="3"/>
  <c r="M439" i="3"/>
  <c r="M668" i="3"/>
  <c r="M664" i="3"/>
  <c r="M600" i="3"/>
  <c r="M655" i="3"/>
  <c r="M591" i="3"/>
  <c r="M392" i="3"/>
  <c r="M187" i="3"/>
  <c r="M674" i="3"/>
  <c r="M610" i="3"/>
  <c r="M363" i="3"/>
  <c r="M72" i="3"/>
  <c r="M398" i="3"/>
  <c r="M350" i="3"/>
  <c r="M263" i="3"/>
  <c r="M199" i="3"/>
  <c r="M19" i="3"/>
  <c r="M373" i="3"/>
  <c r="M17" i="3"/>
  <c r="M325" i="3"/>
  <c r="M149" i="3"/>
  <c r="M117" i="3"/>
  <c r="M612" i="3"/>
  <c r="M580" i="3"/>
  <c r="M511" i="3"/>
  <c r="M639" i="3"/>
  <c r="M575" i="3"/>
  <c r="M658" i="3"/>
  <c r="M594" i="3"/>
  <c r="M578" i="3"/>
  <c r="M562" i="3"/>
  <c r="M488" i="3"/>
  <c r="M299" i="3"/>
  <c r="M517" i="3"/>
  <c r="M308" i="3"/>
  <c r="M83" i="3"/>
  <c r="M130" i="3"/>
  <c r="M66" i="3"/>
  <c r="M277" i="3"/>
  <c r="M261" i="3"/>
  <c r="M85" i="3"/>
  <c r="M596" i="3"/>
  <c r="M608" i="3"/>
  <c r="M527" i="3"/>
  <c r="M604" i="3"/>
  <c r="M519" i="3"/>
  <c r="M364" i="3"/>
  <c r="M687" i="3"/>
  <c r="M623" i="3"/>
  <c r="M556" i="3"/>
  <c r="M524" i="3"/>
  <c r="M492" i="3"/>
  <c r="M460" i="3"/>
  <c r="M315" i="3"/>
  <c r="M642" i="3"/>
  <c r="M531" i="3"/>
  <c r="M499" i="3"/>
  <c r="M565" i="3"/>
  <c r="M235" i="3"/>
  <c r="M304" i="3"/>
  <c r="M168" i="3"/>
  <c r="M550" i="3"/>
  <c r="M374" i="3"/>
  <c r="M358" i="3"/>
  <c r="M339" i="3"/>
  <c r="M311" i="3"/>
  <c r="M116" i="3"/>
  <c r="M557" i="3"/>
  <c r="M525" i="3"/>
  <c r="M292" i="3"/>
  <c r="M260" i="3"/>
  <c r="M80" i="3"/>
  <c r="M139" i="3"/>
  <c r="M123" i="3"/>
  <c r="M314" i="3"/>
  <c r="M186" i="3"/>
  <c r="M467" i="3"/>
  <c r="M403" i="3"/>
  <c r="M677" i="3"/>
  <c r="M613" i="3"/>
  <c r="M597" i="3"/>
  <c r="M440" i="3"/>
  <c r="M408" i="3"/>
  <c r="M355" i="3"/>
  <c r="M272" i="3"/>
  <c r="M534" i="3"/>
  <c r="M518" i="3"/>
  <c r="M279" i="3"/>
  <c r="M52" i="3"/>
  <c r="M541" i="3"/>
  <c r="M15" i="3"/>
  <c r="M107" i="3"/>
  <c r="M91" i="3"/>
  <c r="M59" i="3"/>
  <c r="M298" i="3"/>
  <c r="M282" i="3"/>
  <c r="M266" i="3"/>
  <c r="M661" i="3"/>
  <c r="M581" i="3"/>
  <c r="M472" i="3"/>
  <c r="M371" i="3"/>
  <c r="M240" i="3"/>
  <c r="M502" i="3"/>
  <c r="M486" i="3"/>
  <c r="M470" i="3"/>
  <c r="M454" i="3"/>
  <c r="M406" i="3"/>
  <c r="M247" i="3"/>
  <c r="M215" i="3"/>
  <c r="M477" i="3"/>
  <c r="M461" i="3"/>
  <c r="M445" i="3"/>
  <c r="M429" i="3"/>
  <c r="M413" i="3"/>
  <c r="M397" i="3"/>
  <c r="M381" i="3"/>
  <c r="M365" i="3"/>
  <c r="M348" i="3"/>
  <c r="M228" i="3"/>
  <c r="M196" i="3"/>
  <c r="M171" i="3"/>
  <c r="M75" i="3"/>
  <c r="M27" i="3"/>
  <c r="M250" i="3"/>
  <c r="M234" i="3"/>
  <c r="M435" i="3"/>
  <c r="M336" i="3"/>
  <c r="M211" i="3"/>
  <c r="M693" i="3"/>
  <c r="M645" i="3"/>
  <c r="M629" i="3"/>
  <c r="M536" i="3"/>
  <c r="M504" i="3"/>
  <c r="M352" i="3"/>
  <c r="M28" i="3"/>
  <c r="M387" i="3"/>
  <c r="M335" i="3"/>
  <c r="M208" i="3"/>
  <c r="M104" i="3"/>
  <c r="M40" i="3"/>
  <c r="M438" i="3"/>
  <c r="M422" i="3"/>
  <c r="M390" i="3"/>
  <c r="M180" i="3"/>
  <c r="M509" i="3"/>
  <c r="M493" i="3"/>
  <c r="M324" i="3"/>
  <c r="M144" i="3"/>
  <c r="M155" i="3"/>
  <c r="M43" i="3"/>
  <c r="M330" i="3"/>
  <c r="M218" i="3"/>
  <c r="M170" i="3"/>
  <c r="M90" i="3"/>
  <c r="M26" i="3"/>
  <c r="M349" i="3"/>
  <c r="M221" i="3"/>
  <c r="M205" i="3"/>
  <c r="M157" i="3"/>
  <c r="M141" i="3"/>
  <c r="M125" i="3"/>
  <c r="M109" i="3"/>
  <c r="M29" i="3"/>
  <c r="M455" i="3"/>
  <c r="M615" i="3"/>
  <c r="M634" i="3"/>
  <c r="M275" i="3"/>
  <c r="M669" i="3"/>
  <c r="M621" i="3"/>
  <c r="M573" i="3"/>
  <c r="M456" i="3"/>
  <c r="M192" i="3"/>
  <c r="M549" i="3"/>
  <c r="M405" i="3"/>
  <c r="M357" i="3"/>
  <c r="M51" i="3"/>
  <c r="M322" i="3"/>
  <c r="M210" i="3"/>
  <c r="M213" i="3"/>
  <c r="M165" i="3"/>
  <c r="M37" i="3"/>
  <c r="M656" i="3"/>
  <c r="M592" i="3"/>
  <c r="M495" i="3"/>
  <c r="M652" i="3"/>
  <c r="M584" i="3"/>
  <c r="M479" i="3"/>
  <c r="M683" i="3"/>
  <c r="M603" i="3"/>
  <c r="M587" i="3"/>
  <c r="M571" i="3"/>
  <c r="M548" i="3"/>
  <c r="M283" i="3"/>
  <c r="M124" i="3"/>
  <c r="M638" i="3"/>
  <c r="M622" i="3"/>
  <c r="M606" i="3"/>
  <c r="M523" i="3"/>
  <c r="M491" i="3"/>
  <c r="M307" i="3"/>
  <c r="M172" i="3"/>
  <c r="M689" i="3"/>
  <c r="M673" i="3"/>
  <c r="M464" i="3"/>
  <c r="M399" i="3"/>
  <c r="M328" i="3"/>
  <c r="M296" i="3"/>
  <c r="M24" i="3"/>
  <c r="M514" i="3"/>
  <c r="M498" i="3"/>
  <c r="M418" i="3"/>
  <c r="M334" i="3"/>
  <c r="M303" i="3"/>
  <c r="M553" i="3"/>
  <c r="M505" i="3"/>
  <c r="M441" i="3"/>
  <c r="M252" i="3"/>
  <c r="M167" i="3"/>
  <c r="M310" i="3"/>
  <c r="M262" i="3"/>
  <c r="M102" i="3"/>
  <c r="M86" i="3"/>
  <c r="M345" i="3"/>
  <c r="M153" i="3"/>
  <c r="N153" i="3" s="1"/>
  <c r="O153" i="3" s="1"/>
  <c r="M154" i="3"/>
  <c r="M138" i="3"/>
  <c r="M74" i="3"/>
  <c r="M333" i="3"/>
  <c r="M317" i="3"/>
  <c r="M301" i="3"/>
  <c r="M285" i="3"/>
  <c r="M269" i="3"/>
  <c r="M253" i="3"/>
  <c r="M237" i="3"/>
  <c r="M189" i="3"/>
  <c r="M173" i="3"/>
  <c r="M93" i="3"/>
  <c r="M407" i="3"/>
  <c r="M568" i="3"/>
  <c r="M679" i="3"/>
  <c r="M567" i="3"/>
  <c r="M570" i="3"/>
  <c r="M430" i="3"/>
  <c r="M501" i="3"/>
  <c r="M276" i="3"/>
  <c r="M115" i="3"/>
  <c r="M162" i="3"/>
  <c r="M82" i="3"/>
  <c r="M34" i="3"/>
  <c r="M133" i="3"/>
  <c r="M323" i="3"/>
  <c r="M588" i="3"/>
  <c r="M259" i="3"/>
  <c r="M635" i="3"/>
  <c r="M619" i="3"/>
  <c r="M516" i="3"/>
  <c r="M376" i="3"/>
  <c r="M686" i="3"/>
  <c r="M670" i="3"/>
  <c r="M654" i="3"/>
  <c r="M590" i="3"/>
  <c r="M574" i="3"/>
  <c r="M555" i="3"/>
  <c r="M609" i="3"/>
  <c r="M593" i="3"/>
  <c r="M560" i="3"/>
  <c r="M432" i="3"/>
  <c r="M383" i="3"/>
  <c r="M482" i="3"/>
  <c r="M402" i="3"/>
  <c r="M271" i="3"/>
  <c r="M489" i="3"/>
  <c r="M425" i="3"/>
  <c r="M361" i="3"/>
  <c r="M343" i="3"/>
  <c r="M220" i="3"/>
  <c r="M188" i="3"/>
  <c r="M151" i="3"/>
  <c r="M135" i="3"/>
  <c r="M119" i="3"/>
  <c r="M103" i="3"/>
  <c r="M55" i="3"/>
  <c r="M39" i="3"/>
  <c r="M246" i="3"/>
  <c r="M230" i="3"/>
  <c r="M214" i="3"/>
  <c r="M198" i="3"/>
  <c r="M150" i="3"/>
  <c r="M70" i="3"/>
  <c r="M265" i="3"/>
  <c r="M249" i="3"/>
  <c r="M233" i="3"/>
  <c r="M73" i="3"/>
  <c r="M57" i="3"/>
  <c r="N57" i="3" s="1"/>
  <c r="O57" i="3" s="1"/>
  <c r="M41" i="3"/>
  <c r="N41" i="3" s="1"/>
  <c r="O41" i="3" s="1"/>
  <c r="M202" i="3"/>
  <c r="M122" i="3"/>
  <c r="M58" i="3"/>
  <c r="M77" i="3"/>
  <c r="M61" i="3"/>
  <c r="M640" i="3"/>
  <c r="M636" i="3"/>
  <c r="M444" i="3"/>
  <c r="M451" i="3"/>
  <c r="M366" i="3"/>
  <c r="M295" i="3"/>
  <c r="M453" i="3"/>
  <c r="M112" i="3"/>
  <c r="M114" i="3"/>
  <c r="M341" i="3"/>
  <c r="M293" i="3"/>
  <c r="M101" i="3"/>
  <c r="M535" i="3"/>
  <c r="M487" i="3"/>
  <c r="M648" i="3"/>
  <c r="M667" i="3"/>
  <c r="M651" i="3"/>
  <c r="N651" i="3" s="1"/>
  <c r="O651" i="3" s="1"/>
  <c r="M484" i="3"/>
  <c r="M625" i="3"/>
  <c r="M577" i="3"/>
  <c r="M528" i="3"/>
  <c r="M400" i="3"/>
  <c r="M367" i="3"/>
  <c r="M200" i="3"/>
  <c r="M546" i="3"/>
  <c r="M466" i="3"/>
  <c r="M386" i="3"/>
  <c r="M370" i="3"/>
  <c r="M239" i="3"/>
  <c r="M207" i="3"/>
  <c r="M36" i="3"/>
  <c r="M537" i="3"/>
  <c r="M473" i="3"/>
  <c r="M409" i="3"/>
  <c r="M316" i="3"/>
  <c r="M128" i="3"/>
  <c r="M87" i="3"/>
  <c r="M71" i="3"/>
  <c r="M22" i="3"/>
  <c r="M182" i="3"/>
  <c r="M166" i="3"/>
  <c r="M134" i="3"/>
  <c r="M54" i="3"/>
  <c r="M329" i="3"/>
  <c r="M313" i="3"/>
  <c r="M297" i="3"/>
  <c r="M217" i="3"/>
  <c r="M106" i="3"/>
  <c r="M42" i="3"/>
  <c r="M45" i="3"/>
  <c r="M682" i="3"/>
  <c r="M379" i="3"/>
  <c r="M288" i="3"/>
  <c r="M542" i="3"/>
  <c r="M148" i="3"/>
  <c r="M163" i="3"/>
  <c r="M274" i="3"/>
  <c r="M245" i="3"/>
  <c r="M69" i="3"/>
  <c r="M503" i="3"/>
  <c r="M471" i="3"/>
  <c r="M291" i="3"/>
  <c r="M452" i="3"/>
  <c r="M420" i="3"/>
  <c r="M459" i="3"/>
  <c r="M427" i="3"/>
  <c r="M388" i="3"/>
  <c r="M657" i="3"/>
  <c r="M641" i="3"/>
  <c r="M496" i="3"/>
  <c r="M331" i="3"/>
  <c r="M203" i="3"/>
  <c r="M351" i="3"/>
  <c r="M264" i="3"/>
  <c r="M232" i="3"/>
  <c r="M152" i="3"/>
  <c r="M88" i="3"/>
  <c r="M530" i="3"/>
  <c r="M450" i="3"/>
  <c r="M434" i="3"/>
  <c r="M354" i="3"/>
  <c r="M164" i="3"/>
  <c r="M100" i="3"/>
  <c r="M521" i="3"/>
  <c r="M457" i="3"/>
  <c r="M393" i="3"/>
  <c r="M377" i="3"/>
  <c r="M284" i="3"/>
  <c r="M64" i="3"/>
  <c r="M183" i="3"/>
  <c r="M326" i="3"/>
  <c r="M294" i="3"/>
  <c r="M278" i="3"/>
  <c r="M118" i="3"/>
  <c r="M321" i="3"/>
  <c r="M30" i="3"/>
  <c r="N30" i="3" s="1"/>
  <c r="N62" i="3"/>
  <c r="O62" i="3" s="1"/>
  <c r="M110" i="3"/>
  <c r="M126" i="3"/>
  <c r="M142" i="3"/>
  <c r="N142" i="3" s="1"/>
  <c r="O142" i="3" s="1"/>
  <c r="M238" i="3"/>
  <c r="M254" i="3"/>
  <c r="M270" i="3"/>
  <c r="N270" i="3" s="1"/>
  <c r="O270" i="3" s="1"/>
  <c r="M286" i="3"/>
  <c r="N286" i="3" s="1"/>
  <c r="O286" i="3" s="1"/>
  <c r="M302" i="3"/>
  <c r="N302" i="3" s="1"/>
  <c r="O302" i="3" s="1"/>
  <c r="M318" i="3"/>
  <c r="N318" i="3" s="1"/>
  <c r="O318" i="3" s="1"/>
  <c r="M14" i="3"/>
  <c r="N14" i="3" s="1"/>
  <c r="N47" i="3"/>
  <c r="O47" i="3" s="1"/>
  <c r="M63" i="3"/>
  <c r="N63" i="3" s="1"/>
  <c r="O63" i="3" s="1"/>
  <c r="N111" i="3"/>
  <c r="O111" i="3" s="1"/>
  <c r="M143" i="3"/>
  <c r="N143" i="3" s="1"/>
  <c r="O143" i="3" s="1"/>
  <c r="M159" i="3"/>
  <c r="N159" i="3" s="1"/>
  <c r="O159" i="3" s="1"/>
  <c r="M160" i="3"/>
  <c r="N160" i="3" s="1"/>
  <c r="O160" i="3" s="1"/>
  <c r="M300" i="3"/>
  <c r="M369" i="3"/>
  <c r="M465" i="3"/>
  <c r="N465" i="3" s="1"/>
  <c r="O465" i="3" s="1"/>
  <c r="M68" i="3"/>
  <c r="N68" i="3" s="1"/>
  <c r="O68" i="3" s="1"/>
  <c r="M132" i="3"/>
  <c r="N132" i="3" s="1"/>
  <c r="O132" i="3" s="1"/>
  <c r="M191" i="3"/>
  <c r="N191" i="3" s="1"/>
  <c r="O191" i="3" s="1"/>
  <c r="N255" i="3"/>
  <c r="O255" i="3" s="1"/>
  <c r="M319" i="3"/>
  <c r="N319" i="3" s="1"/>
  <c r="O319" i="3" s="1"/>
  <c r="M378" i="3"/>
  <c r="N378" i="3" s="1"/>
  <c r="O378" i="3" s="1"/>
  <c r="N442" i="3"/>
  <c r="O442" i="3" s="1"/>
  <c r="N458" i="3"/>
  <c r="O458" i="3" s="1"/>
  <c r="M490" i="3"/>
  <c r="N490" i="3" s="1"/>
  <c r="O490" i="3" s="1"/>
  <c r="M280" i="3"/>
  <c r="N340" i="3"/>
  <c r="O340" i="3" s="1"/>
  <c r="M92" i="3"/>
  <c r="M544" i="3"/>
  <c r="N544" i="3" s="1"/>
  <c r="O544" i="3" s="1"/>
  <c r="M569" i="3"/>
  <c r="N569" i="3" s="1"/>
  <c r="O569" i="3" s="1"/>
  <c r="N601" i="3"/>
  <c r="O601" i="3" s="1"/>
  <c r="N649" i="3"/>
  <c r="O649" i="3" s="1"/>
  <c r="N665" i="3"/>
  <c r="O665" i="3" s="1"/>
  <c r="M44" i="3"/>
  <c r="M443" i="3"/>
  <c r="M614" i="3"/>
  <c r="N614" i="3" s="1"/>
  <c r="O614" i="3" s="1"/>
  <c r="N630" i="3"/>
  <c r="O630" i="3" s="1"/>
  <c r="M662" i="3"/>
  <c r="N662" i="3" s="1"/>
  <c r="O662" i="3" s="1"/>
  <c r="M342" i="3"/>
  <c r="N342" i="3" s="1"/>
  <c r="O342" i="3" s="1"/>
  <c r="M404" i="3"/>
  <c r="N404" i="3" s="1"/>
  <c r="O404" i="3" s="1"/>
  <c r="M436" i="3"/>
  <c r="N436" i="3" s="1"/>
  <c r="O436" i="3" s="1"/>
  <c r="M468" i="3"/>
  <c r="N468" i="3" s="1"/>
  <c r="O468" i="3" s="1"/>
  <c r="M500" i="3"/>
  <c r="N500" i="3" s="1"/>
  <c r="O500" i="3" s="1"/>
  <c r="M532" i="3"/>
  <c r="N532" i="3" s="1"/>
  <c r="O532" i="3" s="1"/>
  <c r="M579" i="3"/>
  <c r="M611" i="3"/>
  <c r="M643" i="3"/>
  <c r="M675" i="3"/>
  <c r="M415" i="3"/>
  <c r="N415" i="3" s="1"/>
  <c r="O415" i="3" s="1"/>
  <c r="M620" i="3"/>
  <c r="N620" i="3" s="1"/>
  <c r="O620" i="3" s="1"/>
  <c r="M624" i="3"/>
  <c r="N624" i="3" s="1"/>
  <c r="O624" i="3" s="1"/>
  <c r="N676" i="3"/>
  <c r="O676" i="3" s="1"/>
  <c r="M156" i="3"/>
  <c r="N459" i="3"/>
  <c r="O459" i="3" s="1"/>
  <c r="N25" i="3"/>
  <c r="O25" i="3" s="1"/>
  <c r="N233" i="3"/>
  <c r="O233" i="3" s="1"/>
  <c r="N313" i="3"/>
  <c r="O313" i="3" s="1"/>
  <c r="N230" i="3"/>
  <c r="O230" i="3" s="1"/>
  <c r="N22" i="3"/>
  <c r="O22" i="3" s="1"/>
  <c r="N167" i="3"/>
  <c r="O167" i="3" s="1"/>
  <c r="N183" i="3"/>
  <c r="O183" i="3" s="1"/>
  <c r="N284" i="3"/>
  <c r="O284" i="3" s="1"/>
  <c r="N425" i="3"/>
  <c r="O425" i="3" s="1"/>
  <c r="N441" i="3"/>
  <c r="O441" i="3" s="1"/>
  <c r="N489" i="3"/>
  <c r="O489" i="3" s="1"/>
  <c r="N553" i="3"/>
  <c r="O553" i="3" s="1"/>
  <c r="O36" i="3"/>
  <c r="N271" i="3"/>
  <c r="O271" i="3" s="1"/>
  <c r="N402" i="3"/>
  <c r="O402" i="3" s="1"/>
  <c r="N351" i="3"/>
  <c r="O351" i="3" s="1"/>
  <c r="N464" i="3"/>
  <c r="O464" i="3" s="1"/>
  <c r="N496" i="3"/>
  <c r="O496" i="3" s="1"/>
  <c r="N172" i="3"/>
  <c r="O172" i="3" s="1"/>
  <c r="J564" i="3"/>
  <c r="J692" i="3"/>
  <c r="J688" i="3"/>
  <c r="N688" i="3" s="1"/>
  <c r="O688" i="3" s="1"/>
  <c r="J470" i="3"/>
  <c r="J259" i="3"/>
  <c r="J611" i="3"/>
  <c r="N611" i="3" s="1"/>
  <c r="O611" i="3" s="1"/>
  <c r="J243" i="3"/>
  <c r="N243" i="3" s="1"/>
  <c r="O243" i="3" s="1"/>
  <c r="J113" i="3"/>
  <c r="N113" i="3" s="1"/>
  <c r="O113" i="3" s="1"/>
  <c r="J563" i="3"/>
  <c r="N563" i="3" s="1"/>
  <c r="O563" i="3" s="1"/>
  <c r="J579" i="3"/>
  <c r="N579" i="3" s="1"/>
  <c r="O579" i="3" s="1"/>
  <c r="J632" i="3"/>
  <c r="J251" i="3"/>
  <c r="J384" i="3"/>
  <c r="J499" i="3"/>
  <c r="J503" i="3"/>
  <c r="J447" i="3"/>
  <c r="J163" i="3"/>
  <c r="J643" i="3"/>
  <c r="N643" i="3" s="1"/>
  <c r="O643" i="3" s="1"/>
  <c r="J387" i="3"/>
  <c r="J576" i="3"/>
  <c r="J631" i="3"/>
  <c r="J540" i="3"/>
  <c r="J666" i="3"/>
  <c r="J547" i="3"/>
  <c r="J108" i="3"/>
  <c r="J627" i="3"/>
  <c r="N627" i="3" s="1"/>
  <c r="O627" i="3" s="1"/>
  <c r="J216" i="3"/>
  <c r="N216" i="3" s="1"/>
  <c r="O216" i="3" s="1"/>
  <c r="J369" i="3"/>
  <c r="N369" i="3" s="1"/>
  <c r="O369" i="3" s="1"/>
  <c r="J307" i="3"/>
  <c r="J683" i="3"/>
  <c r="J347" i="3"/>
  <c r="J476" i="3"/>
  <c r="J618" i="3"/>
  <c r="N618" i="3" s="1"/>
  <c r="O618" i="3" s="1"/>
  <c r="J602" i="3"/>
  <c r="J346" i="3"/>
  <c r="J139" i="3"/>
  <c r="J552" i="3"/>
  <c r="J424" i="3"/>
  <c r="J320" i="3"/>
  <c r="J224" i="3"/>
  <c r="J558" i="3"/>
  <c r="J382" i="3"/>
  <c r="J231" i="3"/>
  <c r="J84" i="3"/>
  <c r="J98" i="3"/>
  <c r="J50" i="3"/>
  <c r="J197" i="3"/>
  <c r="J323" i="3"/>
  <c r="J599" i="3"/>
  <c r="J412" i="3"/>
  <c r="J60" i="3"/>
  <c r="J483" i="3"/>
  <c r="J685" i="3"/>
  <c r="J214" i="3"/>
  <c r="J31" i="3"/>
  <c r="N31" i="3" s="1"/>
  <c r="O31" i="3" s="1"/>
  <c r="J76" i="3"/>
  <c r="J653" i="3"/>
  <c r="J136" i="3"/>
  <c r="N136" i="3" s="1"/>
  <c r="O136" i="3" s="1"/>
  <c r="J510" i="3"/>
  <c r="J533" i="3"/>
  <c r="J338" i="3"/>
  <c r="J258" i="3"/>
  <c r="J53" i="3"/>
  <c r="J419" i="3"/>
  <c r="J583" i="3"/>
  <c r="J650" i="3"/>
  <c r="J586" i="3"/>
  <c r="J247" i="3"/>
  <c r="J675" i="3"/>
  <c r="N675" i="3" s="1"/>
  <c r="O675" i="3" s="1"/>
  <c r="J681" i="3"/>
  <c r="N681" i="3" s="1"/>
  <c r="O681" i="3" s="1"/>
  <c r="J223" i="3"/>
  <c r="N223" i="3" s="1"/>
  <c r="O223" i="3" s="1"/>
  <c r="J520" i="3"/>
  <c r="J494" i="3"/>
  <c r="J446" i="3"/>
  <c r="J414" i="3"/>
  <c r="J485" i="3"/>
  <c r="J244" i="3"/>
  <c r="J48" i="3"/>
  <c r="J306" i="3"/>
  <c r="J226" i="3"/>
  <c r="J194" i="3"/>
  <c r="J131" i="3"/>
  <c r="J515" i="3"/>
  <c r="J647" i="3"/>
  <c r="J508" i="3"/>
  <c r="J372" i="3"/>
  <c r="J625" i="3"/>
  <c r="N625" i="3" s="1"/>
  <c r="O625" i="3" s="1"/>
  <c r="J151" i="3"/>
  <c r="J51" i="3"/>
  <c r="J572" i="3"/>
  <c r="N572" i="3" s="1"/>
  <c r="O572" i="3" s="1"/>
  <c r="J360" i="3"/>
  <c r="J605" i="3"/>
  <c r="J437" i="3"/>
  <c r="J389" i="3"/>
  <c r="J212" i="3"/>
  <c r="J147" i="3"/>
  <c r="J146" i="3"/>
  <c r="J309" i="3"/>
  <c r="J67" i="3"/>
  <c r="J463" i="3"/>
  <c r="J140" i="3"/>
  <c r="J637" i="3"/>
  <c r="J488" i="3"/>
  <c r="J299" i="3"/>
  <c r="J526" i="3"/>
  <c r="J517" i="3"/>
  <c r="J308" i="3"/>
  <c r="J277" i="3"/>
  <c r="J261" i="3"/>
  <c r="J85" i="3"/>
  <c r="J608" i="3"/>
  <c r="J511" i="3"/>
  <c r="J364" i="3"/>
  <c r="J639" i="3"/>
  <c r="J575" i="3"/>
  <c r="J556" i="3"/>
  <c r="J524" i="3"/>
  <c r="J492" i="3"/>
  <c r="J392" i="3"/>
  <c r="J315" i="3"/>
  <c r="J187" i="3"/>
  <c r="J589" i="3"/>
  <c r="J398" i="3"/>
  <c r="J263" i="3"/>
  <c r="J199" i="3"/>
  <c r="J469" i="3"/>
  <c r="J176" i="3"/>
  <c r="J18" i="3"/>
  <c r="J290" i="3"/>
  <c r="J130" i="3"/>
  <c r="J229" i="3"/>
  <c r="J20" i="3"/>
  <c r="J439" i="3"/>
  <c r="J527" i="3"/>
  <c r="J396" i="3"/>
  <c r="J380" i="3"/>
  <c r="J687" i="3"/>
  <c r="J623" i="3"/>
  <c r="J460" i="3"/>
  <c r="J428" i="3"/>
  <c r="N428" i="3" s="1"/>
  <c r="O428" i="3" s="1"/>
  <c r="J690" i="3"/>
  <c r="J642" i="3"/>
  <c r="J626" i="3"/>
  <c r="J467" i="3"/>
  <c r="J336" i="3"/>
  <c r="J256" i="3"/>
  <c r="J19" i="3"/>
  <c r="J421" i="3"/>
  <c r="J242" i="3"/>
  <c r="N242" i="3" s="1"/>
  <c r="O242" i="3" s="1"/>
  <c r="J178" i="3"/>
  <c r="N178" i="3" s="1"/>
  <c r="O178" i="3" s="1"/>
  <c r="J66" i="3"/>
  <c r="J181" i="3"/>
  <c r="J596" i="3"/>
  <c r="J668" i="3"/>
  <c r="J604" i="3"/>
  <c r="J664" i="3"/>
  <c r="J600" i="3"/>
  <c r="J671" i="3"/>
  <c r="J607" i="3"/>
  <c r="J591" i="3"/>
  <c r="J610" i="3"/>
  <c r="J531" i="3"/>
  <c r="J363" i="3"/>
  <c r="N363" i="3" s="1"/>
  <c r="O363" i="3" s="1"/>
  <c r="J72" i="3"/>
  <c r="J462" i="3"/>
  <c r="J350" i="3"/>
  <c r="J373" i="3"/>
  <c r="J83" i="3"/>
  <c r="J17" i="3"/>
  <c r="J325" i="3"/>
  <c r="J149" i="3"/>
  <c r="J117" i="3"/>
  <c r="J612" i="3"/>
  <c r="J580" i="3"/>
  <c r="J672" i="3"/>
  <c r="J519" i="3"/>
  <c r="J655" i="3"/>
  <c r="J674" i="3"/>
  <c r="J658" i="3"/>
  <c r="J594" i="3"/>
  <c r="J578" i="3"/>
  <c r="J562" i="3"/>
  <c r="J403" i="3"/>
  <c r="J677" i="3"/>
  <c r="J629" i="3"/>
  <c r="J613" i="3"/>
  <c r="J536" i="3"/>
  <c r="J440" i="3"/>
  <c r="J408" i="3"/>
  <c r="J352" i="3"/>
  <c r="J208" i="3"/>
  <c r="J104" i="3"/>
  <c r="J40" i="3"/>
  <c r="J502" i="3"/>
  <c r="J486" i="3"/>
  <c r="J454" i="3"/>
  <c r="J438" i="3"/>
  <c r="J422" i="3"/>
  <c r="J215" i="3"/>
  <c r="J180" i="3"/>
  <c r="J509" i="3"/>
  <c r="J493" i="3"/>
  <c r="J144" i="3"/>
  <c r="J171" i="3"/>
  <c r="J91" i="3"/>
  <c r="J75" i="3"/>
  <c r="J43" i="3"/>
  <c r="J330" i="3"/>
  <c r="J218" i="3"/>
  <c r="J202" i="3"/>
  <c r="J661" i="3"/>
  <c r="J235" i="3"/>
  <c r="J28" i="3"/>
  <c r="N28" i="3" s="1"/>
  <c r="O28" i="3" s="1"/>
  <c r="J335" i="3"/>
  <c r="J168" i="3"/>
  <c r="J550" i="3"/>
  <c r="J406" i="3"/>
  <c r="J390" i="3"/>
  <c r="J358" i="3"/>
  <c r="J279" i="3"/>
  <c r="J116" i="3"/>
  <c r="J525" i="3"/>
  <c r="J260" i="3"/>
  <c r="J228" i="3"/>
  <c r="J80" i="3"/>
  <c r="J123" i="3"/>
  <c r="J27" i="3"/>
  <c r="J314" i="3"/>
  <c r="J186" i="3"/>
  <c r="J211" i="3"/>
  <c r="J645" i="3"/>
  <c r="J597" i="3"/>
  <c r="J504" i="3"/>
  <c r="J304" i="3"/>
  <c r="J272" i="3"/>
  <c r="J240" i="3"/>
  <c r="J374" i="3"/>
  <c r="J311" i="3"/>
  <c r="J52" i="3"/>
  <c r="J557" i="3"/>
  <c r="J541" i="3"/>
  <c r="J15" i="3"/>
  <c r="J155" i="3"/>
  <c r="J107" i="3"/>
  <c r="J298" i="3"/>
  <c r="J282" i="3"/>
  <c r="J266" i="3"/>
  <c r="J693" i="3"/>
  <c r="J581" i="3"/>
  <c r="J565" i="3"/>
  <c r="J472" i="3"/>
  <c r="J534" i="3"/>
  <c r="J518" i="3"/>
  <c r="J339" i="3"/>
  <c r="J477" i="3"/>
  <c r="J461" i="3"/>
  <c r="J445" i="3"/>
  <c r="J429" i="3"/>
  <c r="J413" i="3"/>
  <c r="J397" i="3"/>
  <c r="J381" i="3"/>
  <c r="J365" i="3"/>
  <c r="J348" i="3"/>
  <c r="J292" i="3"/>
  <c r="J196" i="3"/>
  <c r="J59" i="3"/>
  <c r="J250" i="3"/>
  <c r="J234" i="3"/>
  <c r="J648" i="3"/>
  <c r="J101" i="3"/>
  <c r="J293" i="3"/>
  <c r="J114" i="3"/>
  <c r="J322" i="3"/>
  <c r="N322" i="3" s="1"/>
  <c r="O322" i="3" s="1"/>
  <c r="J112" i="3"/>
  <c r="J405" i="3"/>
  <c r="J453" i="3"/>
  <c r="J295" i="3"/>
  <c r="J366" i="3"/>
  <c r="N366" i="3" s="1"/>
  <c r="O366" i="3" s="1"/>
  <c r="J430" i="3"/>
  <c r="J275" i="3"/>
  <c r="N275" i="3" s="1"/>
  <c r="O275" i="3" s="1"/>
  <c r="J444" i="3"/>
  <c r="J567" i="3"/>
  <c r="J679" i="3"/>
  <c r="J636" i="3"/>
  <c r="J179" i="3"/>
  <c r="J61" i="3"/>
  <c r="J77" i="3"/>
  <c r="K173" i="3"/>
  <c r="K189" i="3"/>
  <c r="K237" i="3"/>
  <c r="K253" i="3"/>
  <c r="K269" i="3"/>
  <c r="K285" i="3"/>
  <c r="K301" i="3"/>
  <c r="K317" i="3"/>
  <c r="K333" i="3"/>
  <c r="J58" i="3"/>
  <c r="K74" i="3"/>
  <c r="J122" i="3"/>
  <c r="K138" i="3"/>
  <c r="K154" i="3"/>
  <c r="N249" i="3"/>
  <c r="O249" i="3" s="1"/>
  <c r="N345" i="3"/>
  <c r="O345" i="3" s="1"/>
  <c r="N54" i="3"/>
  <c r="O54" i="3" s="1"/>
  <c r="N70" i="3"/>
  <c r="O70" i="3" s="1"/>
  <c r="N150" i="3"/>
  <c r="O150" i="3" s="1"/>
  <c r="N198" i="3"/>
  <c r="O198" i="3" s="1"/>
  <c r="N214" i="3"/>
  <c r="O214" i="3" s="1"/>
  <c r="N262" i="3"/>
  <c r="O262" i="3" s="1"/>
  <c r="N361" i="3"/>
  <c r="O361" i="3" s="1"/>
  <c r="N457" i="3"/>
  <c r="O457" i="3" s="1"/>
  <c r="N505" i="3"/>
  <c r="O505" i="3" s="1"/>
  <c r="N521" i="3"/>
  <c r="O521" i="3" s="1"/>
  <c r="N100" i="3"/>
  <c r="O100" i="3" s="1"/>
  <c r="N354" i="3"/>
  <c r="O354" i="3" s="1"/>
  <c r="N418" i="3"/>
  <c r="O418" i="3" s="1"/>
  <c r="N434" i="3"/>
  <c r="O434" i="3" s="1"/>
  <c r="N367" i="3"/>
  <c r="O367" i="3" s="1"/>
  <c r="N388" i="3"/>
  <c r="O388" i="3" s="1"/>
  <c r="N590" i="3"/>
  <c r="O590" i="3" s="1"/>
  <c r="J516" i="3"/>
  <c r="J619" i="3"/>
  <c r="J635" i="3"/>
  <c r="J479" i="3"/>
  <c r="J588" i="3"/>
  <c r="J495" i="3"/>
  <c r="N503" i="3"/>
  <c r="O503" i="3" s="1"/>
  <c r="J535" i="3"/>
  <c r="J133" i="3"/>
  <c r="J34" i="3"/>
  <c r="J82" i="3"/>
  <c r="J162" i="3"/>
  <c r="N112" i="3"/>
  <c r="O112" i="3" s="1"/>
  <c r="J276" i="3"/>
  <c r="N405" i="3"/>
  <c r="O405" i="3" s="1"/>
  <c r="J501" i="3"/>
  <c r="N501" i="3" s="1"/>
  <c r="O501" i="3" s="1"/>
  <c r="N295" i="3"/>
  <c r="O295" i="3" s="1"/>
  <c r="N430" i="3"/>
  <c r="O430" i="3" s="1"/>
  <c r="J478" i="3"/>
  <c r="J542" i="3"/>
  <c r="J156" i="3"/>
  <c r="N621" i="3"/>
  <c r="O621" i="3" s="1"/>
  <c r="J570" i="3"/>
  <c r="N570" i="3" s="1"/>
  <c r="O570" i="3" s="1"/>
  <c r="J615" i="3"/>
  <c r="N615" i="3" s="1"/>
  <c r="O615" i="3" s="1"/>
  <c r="J568" i="3"/>
  <c r="J395" i="3"/>
  <c r="N395" i="3" s="1"/>
  <c r="O395" i="3" s="1"/>
  <c r="J663" i="3"/>
  <c r="J99" i="3"/>
  <c r="J93" i="3"/>
  <c r="K125" i="3"/>
  <c r="K141" i="3"/>
  <c r="K157" i="3"/>
  <c r="J173" i="3"/>
  <c r="N173" i="3" s="1"/>
  <c r="O173" i="3" s="1"/>
  <c r="J189" i="3"/>
  <c r="K205" i="3"/>
  <c r="K221" i="3"/>
  <c r="J237" i="3"/>
  <c r="J253" i="3"/>
  <c r="J269" i="3"/>
  <c r="J285" i="3"/>
  <c r="J301" i="3"/>
  <c r="J317" i="3"/>
  <c r="J333" i="3"/>
  <c r="K349" i="3"/>
  <c r="K26" i="3"/>
  <c r="J74" i="3"/>
  <c r="K90" i="3"/>
  <c r="J138" i="3"/>
  <c r="J154" i="3"/>
  <c r="K170" i="3"/>
  <c r="N656" i="3"/>
  <c r="O656" i="3" s="1"/>
  <c r="N24" i="3"/>
  <c r="O24" i="3" s="1"/>
  <c r="N523" i="3"/>
  <c r="O523" i="3" s="1"/>
  <c r="N89" i="3"/>
  <c r="O89" i="3" s="1"/>
  <c r="N169" i="3"/>
  <c r="O169" i="3" s="1"/>
  <c r="N281" i="3"/>
  <c r="O281" i="3" s="1"/>
  <c r="N21" i="3"/>
  <c r="O21" i="3" s="1"/>
  <c r="N278" i="3"/>
  <c r="O278" i="3" s="1"/>
  <c r="N39" i="3"/>
  <c r="O39" i="3" s="1"/>
  <c r="N103" i="3"/>
  <c r="O103" i="3" s="1"/>
  <c r="N128" i="3"/>
  <c r="O128" i="3" s="1"/>
  <c r="N188" i="3"/>
  <c r="O188" i="3" s="1"/>
  <c r="N316" i="3"/>
  <c r="O316" i="3" s="1"/>
  <c r="N377" i="3"/>
  <c r="O377" i="3" s="1"/>
  <c r="N393" i="3"/>
  <c r="O393" i="3" s="1"/>
  <c r="N537" i="3"/>
  <c r="O537" i="3" s="1"/>
  <c r="N207" i="3"/>
  <c r="O207" i="3" s="1"/>
  <c r="N450" i="3"/>
  <c r="O450" i="3" s="1"/>
  <c r="N466" i="3"/>
  <c r="O466" i="3" s="1"/>
  <c r="N498" i="3"/>
  <c r="O498" i="3" s="1"/>
  <c r="N546" i="3"/>
  <c r="O546" i="3" s="1"/>
  <c r="N88" i="3"/>
  <c r="O88" i="3" s="1"/>
  <c r="N383" i="3"/>
  <c r="O383" i="3" s="1"/>
  <c r="N203" i="3"/>
  <c r="O203" i="3" s="1"/>
  <c r="N400" i="3"/>
  <c r="O400" i="3" s="1"/>
  <c r="N432" i="3"/>
  <c r="O432" i="3" s="1"/>
  <c r="N528" i="3"/>
  <c r="O528" i="3" s="1"/>
  <c r="N560" i="3"/>
  <c r="O560" i="3" s="1"/>
  <c r="N593" i="3"/>
  <c r="O593" i="3" s="1"/>
  <c r="N689" i="3"/>
  <c r="O689" i="3" s="1"/>
  <c r="J491" i="3"/>
  <c r="J606" i="3"/>
  <c r="N606" i="3" s="1"/>
  <c r="O606" i="3" s="1"/>
  <c r="J622" i="3"/>
  <c r="N622" i="3" s="1"/>
  <c r="O622" i="3" s="1"/>
  <c r="J638" i="3"/>
  <c r="N638" i="3" s="1"/>
  <c r="O638" i="3" s="1"/>
  <c r="J124" i="3"/>
  <c r="J283" i="3"/>
  <c r="N484" i="3"/>
  <c r="O484" i="3" s="1"/>
  <c r="J548" i="3"/>
  <c r="N548" i="3" s="1"/>
  <c r="O548" i="3" s="1"/>
  <c r="J571" i="3"/>
  <c r="J587" i="3"/>
  <c r="N587" i="3" s="1"/>
  <c r="O587" i="3" s="1"/>
  <c r="J603" i="3"/>
  <c r="J584" i="3"/>
  <c r="N584" i="3" s="1"/>
  <c r="O584" i="3" s="1"/>
  <c r="N648" i="3"/>
  <c r="O648" i="3" s="1"/>
  <c r="J592" i="3"/>
  <c r="J656" i="3"/>
  <c r="J471" i="3"/>
  <c r="N471" i="3" s="1"/>
  <c r="O471" i="3" s="1"/>
  <c r="N535" i="3"/>
  <c r="O535" i="3" s="1"/>
  <c r="J227" i="3"/>
  <c r="J37" i="3"/>
  <c r="N37" i="3" s="1"/>
  <c r="O37" i="3" s="1"/>
  <c r="J165" i="3"/>
  <c r="J213" i="3"/>
  <c r="N293" i="3"/>
  <c r="O293" i="3" s="1"/>
  <c r="J341" i="3"/>
  <c r="N162" i="3"/>
  <c r="O162" i="3" s="1"/>
  <c r="J210" i="3"/>
  <c r="J357" i="3"/>
  <c r="N357" i="3" s="1"/>
  <c r="O357" i="3" s="1"/>
  <c r="N453" i="3"/>
  <c r="O453" i="3" s="1"/>
  <c r="J549" i="3"/>
  <c r="N549" i="3" s="1"/>
  <c r="O549" i="3" s="1"/>
  <c r="N542" i="3"/>
  <c r="O542" i="3" s="1"/>
  <c r="J192" i="3"/>
  <c r="N192" i="3" s="1"/>
  <c r="O192" i="3" s="1"/>
  <c r="J456" i="3"/>
  <c r="N456" i="3" s="1"/>
  <c r="O456" i="3" s="1"/>
  <c r="J573" i="3"/>
  <c r="N573" i="3" s="1"/>
  <c r="O573" i="3" s="1"/>
  <c r="J621" i="3"/>
  <c r="J669" i="3"/>
  <c r="N669" i="3" s="1"/>
  <c r="O669" i="3" s="1"/>
  <c r="J634" i="3"/>
  <c r="N634" i="3" s="1"/>
  <c r="O634" i="3" s="1"/>
  <c r="N682" i="3"/>
  <c r="O682" i="3" s="1"/>
  <c r="N444" i="3"/>
  <c r="O444" i="3" s="1"/>
  <c r="N567" i="3"/>
  <c r="O567" i="3" s="1"/>
  <c r="J640" i="3"/>
  <c r="N640" i="3" s="1"/>
  <c r="O640" i="3" s="1"/>
  <c r="J327" i="3"/>
  <c r="J435" i="3"/>
  <c r="J29" i="3"/>
  <c r="N29" i="3" s="1"/>
  <c r="O29" i="3" s="1"/>
  <c r="N61" i="3"/>
  <c r="O61" i="3" s="1"/>
  <c r="J109" i="3"/>
  <c r="N109" i="3" s="1"/>
  <c r="O109" i="3" s="1"/>
  <c r="J125" i="3"/>
  <c r="N125" i="3" s="1"/>
  <c r="O125" i="3" s="1"/>
  <c r="J141" i="3"/>
  <c r="N141" i="3" s="1"/>
  <c r="O141" i="3" s="1"/>
  <c r="J157" i="3"/>
  <c r="N157" i="3" s="1"/>
  <c r="O157" i="3" s="1"/>
  <c r="J205" i="3"/>
  <c r="N205" i="3" s="1"/>
  <c r="O205" i="3" s="1"/>
  <c r="J221" i="3"/>
  <c r="N221" i="3" s="1"/>
  <c r="O221" i="3" s="1"/>
  <c r="J349" i="3"/>
  <c r="N349" i="3" s="1"/>
  <c r="O349" i="3" s="1"/>
  <c r="J26" i="3"/>
  <c r="N26" i="3" s="1"/>
  <c r="O26" i="3" s="1"/>
  <c r="K42" i="3"/>
  <c r="J90" i="3"/>
  <c r="N90" i="3" s="1"/>
  <c r="O90" i="3" s="1"/>
  <c r="K106" i="3"/>
  <c r="J170" i="3"/>
  <c r="N170" i="3" s="1"/>
  <c r="O170" i="3" s="1"/>
  <c r="N105" i="3"/>
  <c r="O105" i="3" s="1"/>
  <c r="N185" i="3"/>
  <c r="O185" i="3" s="1"/>
  <c r="N201" i="3"/>
  <c r="O201" i="3" s="1"/>
  <c r="N217" i="3"/>
  <c r="O217" i="3" s="1"/>
  <c r="N297" i="3"/>
  <c r="O297" i="3" s="1"/>
  <c r="N86" i="3"/>
  <c r="O86" i="3" s="1"/>
  <c r="N118" i="3"/>
  <c r="O118" i="3" s="1"/>
  <c r="N134" i="3"/>
  <c r="O134" i="3" s="1"/>
  <c r="N326" i="3"/>
  <c r="O326" i="3" s="1"/>
  <c r="N55" i="3"/>
  <c r="O55" i="3" s="1"/>
  <c r="N151" i="3"/>
  <c r="O151" i="3" s="1"/>
  <c r="N252" i="3"/>
  <c r="O252" i="3" s="1"/>
  <c r="N343" i="3"/>
  <c r="O343" i="3" s="1"/>
  <c r="N409" i="3"/>
  <c r="O409" i="3" s="1"/>
  <c r="N473" i="3"/>
  <c r="O473" i="3" s="1"/>
  <c r="N303" i="3"/>
  <c r="O303" i="3" s="1"/>
  <c r="N370" i="3"/>
  <c r="O370" i="3" s="1"/>
  <c r="N482" i="3"/>
  <c r="O482" i="3" s="1"/>
  <c r="N530" i="3"/>
  <c r="O530" i="3" s="1"/>
  <c r="N152" i="3"/>
  <c r="O152" i="3" s="1"/>
  <c r="N399" i="3"/>
  <c r="O399" i="3" s="1"/>
  <c r="N574" i="3"/>
  <c r="O574" i="3" s="1"/>
  <c r="N124" i="3"/>
  <c r="O124" i="3" s="1"/>
  <c r="J376" i="3"/>
  <c r="N376" i="3" s="1"/>
  <c r="O376" i="3" s="1"/>
  <c r="J420" i="3"/>
  <c r="N420" i="3" s="1"/>
  <c r="O420" i="3" s="1"/>
  <c r="J452" i="3"/>
  <c r="N452" i="3" s="1"/>
  <c r="O452" i="3" s="1"/>
  <c r="N516" i="3"/>
  <c r="O516" i="3" s="1"/>
  <c r="N479" i="3"/>
  <c r="O479" i="3" s="1"/>
  <c r="N291" i="3"/>
  <c r="O291" i="3" s="1"/>
  <c r="J487" i="3"/>
  <c r="N487" i="3" s="1"/>
  <c r="O487" i="3" s="1"/>
  <c r="N588" i="3"/>
  <c r="O588" i="3" s="1"/>
  <c r="J652" i="3"/>
  <c r="N652" i="3" s="1"/>
  <c r="O652" i="3" s="1"/>
  <c r="N495" i="3"/>
  <c r="O495" i="3" s="1"/>
  <c r="J69" i="3"/>
  <c r="N69" i="3" s="1"/>
  <c r="O69" i="3" s="1"/>
  <c r="N101" i="3"/>
  <c r="O101" i="3" s="1"/>
  <c r="N133" i="3"/>
  <c r="O133" i="3" s="1"/>
  <c r="N165" i="3"/>
  <c r="O165" i="3" s="1"/>
  <c r="J245" i="3"/>
  <c r="N245" i="3" s="1"/>
  <c r="O245" i="3" s="1"/>
  <c r="N341" i="3"/>
  <c r="O341" i="3" s="1"/>
  <c r="N34" i="3"/>
  <c r="O34" i="3" s="1"/>
  <c r="N210" i="3"/>
  <c r="O210" i="3" s="1"/>
  <c r="J274" i="3"/>
  <c r="N274" i="3" s="1"/>
  <c r="O274" i="3" s="1"/>
  <c r="N276" i="3"/>
  <c r="O276" i="3" s="1"/>
  <c r="J148" i="3"/>
  <c r="N148" i="3" s="1"/>
  <c r="O148" i="3" s="1"/>
  <c r="J288" i="3"/>
  <c r="N288" i="3" s="1"/>
  <c r="O288" i="3" s="1"/>
  <c r="J379" i="3"/>
  <c r="J682" i="3"/>
  <c r="N679" i="3"/>
  <c r="O679" i="3" s="1"/>
  <c r="J455" i="3"/>
  <c r="N455" i="3" s="1"/>
  <c r="O455" i="3" s="1"/>
  <c r="N407" i="3"/>
  <c r="O407" i="3" s="1"/>
  <c r="J324" i="3"/>
  <c r="N77" i="3"/>
  <c r="O77" i="3" s="1"/>
  <c r="J355" i="3"/>
  <c r="J45" i="3"/>
  <c r="N45" i="3" s="1"/>
  <c r="O45" i="3" s="1"/>
  <c r="N93" i="3"/>
  <c r="O93" i="3" s="1"/>
  <c r="N189" i="3"/>
  <c r="O189" i="3" s="1"/>
  <c r="K564" i="3"/>
  <c r="K692" i="3"/>
  <c r="K493" i="3"/>
  <c r="K102" i="3"/>
  <c r="N102" i="3" s="1"/>
  <c r="O102" i="3" s="1"/>
  <c r="K636" i="3"/>
  <c r="N636" i="3" s="1"/>
  <c r="O636" i="3" s="1"/>
  <c r="K589" i="3"/>
  <c r="K631" i="3"/>
  <c r="K583" i="3"/>
  <c r="K540" i="3"/>
  <c r="K251" i="3"/>
  <c r="K618" i="3"/>
  <c r="K547" i="3"/>
  <c r="K515" i="3"/>
  <c r="K395" i="3"/>
  <c r="K346" i="3"/>
  <c r="K524" i="3"/>
  <c r="K565" i="3"/>
  <c r="K168" i="3"/>
  <c r="K422" i="3"/>
  <c r="K557" i="3"/>
  <c r="K555" i="3"/>
  <c r="K673" i="3"/>
  <c r="N673" i="3" s="1"/>
  <c r="O673" i="3" s="1"/>
  <c r="K329" i="3"/>
  <c r="N329" i="3" s="1"/>
  <c r="O329" i="3" s="1"/>
  <c r="K619" i="3"/>
  <c r="K654" i="3"/>
  <c r="N654" i="3" s="1"/>
  <c r="O654" i="3" s="1"/>
  <c r="K299" i="3"/>
  <c r="N299" i="3" s="1"/>
  <c r="O299" i="3" s="1"/>
  <c r="K235" i="3"/>
  <c r="K347" i="3"/>
  <c r="K76" i="3"/>
  <c r="K358" i="3"/>
  <c r="K577" i="3"/>
  <c r="N577" i="3" s="1"/>
  <c r="O577" i="3" s="1"/>
  <c r="K294" i="3"/>
  <c r="N294" i="3" s="1"/>
  <c r="O294" i="3" s="1"/>
  <c r="K166" i="3"/>
  <c r="K265" i="3"/>
  <c r="N265" i="3" s="1"/>
  <c r="O265" i="3" s="1"/>
  <c r="K669" i="3"/>
  <c r="K513" i="3"/>
  <c r="K576" i="3"/>
  <c r="K195" i="3"/>
  <c r="K666" i="3"/>
  <c r="K419" i="3"/>
  <c r="K108" i="3"/>
  <c r="K355" i="3"/>
  <c r="K452" i="3"/>
  <c r="K632" i="3"/>
  <c r="K602" i="3"/>
  <c r="K510" i="3"/>
  <c r="K494" i="3"/>
  <c r="K414" i="3"/>
  <c r="K327" i="3"/>
  <c r="K437" i="3"/>
  <c r="K244" i="3"/>
  <c r="K212" i="3"/>
  <c r="K48" i="3"/>
  <c r="K67" i="3"/>
  <c r="K35" i="3"/>
  <c r="K194" i="3"/>
  <c r="K146" i="3"/>
  <c r="K309" i="3"/>
  <c r="K227" i="3"/>
  <c r="K463" i="3"/>
  <c r="K526" i="3"/>
  <c r="K552" i="3"/>
  <c r="K320" i="3"/>
  <c r="N320" i="3" s="1"/>
  <c r="O320" i="3" s="1"/>
  <c r="K224" i="3"/>
  <c r="K382" i="3"/>
  <c r="K84" i="3"/>
  <c r="K389" i="3"/>
  <c r="K147" i="3"/>
  <c r="K98" i="3"/>
  <c r="K50" i="3"/>
  <c r="K197" i="3"/>
  <c r="K653" i="3"/>
  <c r="K683" i="3"/>
  <c r="K99" i="3"/>
  <c r="K140" i="3"/>
  <c r="K447" i="3"/>
  <c r="K647" i="3"/>
  <c r="K599" i="3"/>
  <c r="K508" i="3"/>
  <c r="K60" i="3"/>
  <c r="K239" i="3"/>
  <c r="N239" i="3" s="1"/>
  <c r="O239" i="3" s="1"/>
  <c r="K38" i="3"/>
  <c r="N38" i="3" s="1"/>
  <c r="O38" i="3" s="1"/>
  <c r="K663" i="3"/>
  <c r="K476" i="3"/>
  <c r="K384" i="3"/>
  <c r="K136" i="3"/>
  <c r="K533" i="3"/>
  <c r="K338" i="3"/>
  <c r="K232" i="3"/>
  <c r="N232" i="3" s="1"/>
  <c r="O232" i="3" s="1"/>
  <c r="K424" i="3"/>
  <c r="K650" i="3"/>
  <c r="K483" i="3"/>
  <c r="K73" i="3"/>
  <c r="N73" i="3" s="1"/>
  <c r="O73" i="3" s="1"/>
  <c r="K449" i="3"/>
  <c r="K472" i="3"/>
  <c r="K520" i="3"/>
  <c r="K558" i="3"/>
  <c r="K446" i="3"/>
  <c r="K485" i="3"/>
  <c r="K306" i="3"/>
  <c r="K258" i="3"/>
  <c r="K226" i="3"/>
  <c r="K53" i="3"/>
  <c r="K412" i="3"/>
  <c r="K586" i="3"/>
  <c r="K372" i="3"/>
  <c r="K72" i="3"/>
  <c r="K469" i="3"/>
  <c r="K373" i="3"/>
  <c r="K83" i="3"/>
  <c r="K66" i="3"/>
  <c r="K17" i="3"/>
  <c r="K325" i="3"/>
  <c r="K149" i="3"/>
  <c r="K612" i="3"/>
  <c r="K596" i="3"/>
  <c r="K580" i="3"/>
  <c r="K527" i="3"/>
  <c r="K604" i="3"/>
  <c r="K519" i="3"/>
  <c r="K687" i="3"/>
  <c r="K623" i="3"/>
  <c r="K460" i="3"/>
  <c r="K674" i="3"/>
  <c r="K658" i="3"/>
  <c r="K594" i="3"/>
  <c r="N594" i="3" s="1"/>
  <c r="O594" i="3" s="1"/>
  <c r="K578" i="3"/>
  <c r="K562" i="3"/>
  <c r="K531" i="3"/>
  <c r="K499" i="3"/>
  <c r="K350" i="3"/>
  <c r="K308" i="3"/>
  <c r="K131" i="3"/>
  <c r="K277" i="3"/>
  <c r="N277" i="3" s="1"/>
  <c r="O277" i="3" s="1"/>
  <c r="K261" i="3"/>
  <c r="K117" i="3"/>
  <c r="K672" i="3"/>
  <c r="K608" i="3"/>
  <c r="K364" i="3"/>
  <c r="K671" i="3"/>
  <c r="K607" i="3"/>
  <c r="K315" i="3"/>
  <c r="N315" i="3" s="1"/>
  <c r="O315" i="3" s="1"/>
  <c r="K403" i="3"/>
  <c r="K488" i="3"/>
  <c r="K462" i="3"/>
  <c r="K517" i="3"/>
  <c r="K176" i="3"/>
  <c r="K179" i="3"/>
  <c r="K18" i="3"/>
  <c r="K130" i="3"/>
  <c r="K229" i="3"/>
  <c r="K85" i="3"/>
  <c r="K20" i="3"/>
  <c r="K439" i="3"/>
  <c r="K396" i="3"/>
  <c r="K380" i="3"/>
  <c r="K655" i="3"/>
  <c r="K556" i="3"/>
  <c r="K492" i="3"/>
  <c r="N492" i="3" s="1"/>
  <c r="O492" i="3" s="1"/>
  <c r="K428" i="3"/>
  <c r="K392" i="3"/>
  <c r="K690" i="3"/>
  <c r="K642" i="3"/>
  <c r="K626" i="3"/>
  <c r="K637" i="3"/>
  <c r="K256" i="3"/>
  <c r="K398" i="3"/>
  <c r="K263" i="3"/>
  <c r="K199" i="3"/>
  <c r="K19" i="3"/>
  <c r="K421" i="3"/>
  <c r="K290" i="3"/>
  <c r="K242" i="3"/>
  <c r="K178" i="3"/>
  <c r="K181" i="3"/>
  <c r="K668" i="3"/>
  <c r="K664" i="3"/>
  <c r="K600" i="3"/>
  <c r="K511" i="3"/>
  <c r="K639" i="3"/>
  <c r="K591" i="3"/>
  <c r="K575" i="3"/>
  <c r="K610" i="3"/>
  <c r="K467" i="3"/>
  <c r="K336" i="3"/>
  <c r="K211" i="3"/>
  <c r="K504" i="3"/>
  <c r="K28" i="3"/>
  <c r="K387" i="3"/>
  <c r="K335" i="3"/>
  <c r="K272" i="3"/>
  <c r="N272" i="3" s="1"/>
  <c r="O272" i="3" s="1"/>
  <c r="K445" i="3"/>
  <c r="N445" i="3" s="1"/>
  <c r="O445" i="3" s="1"/>
  <c r="K429" i="3"/>
  <c r="K413" i="3"/>
  <c r="K397" i="3"/>
  <c r="K381" i="3"/>
  <c r="N381" i="3" s="1"/>
  <c r="O381" i="3" s="1"/>
  <c r="K365" i="3"/>
  <c r="K348" i="3"/>
  <c r="K324" i="3"/>
  <c r="K15" i="3"/>
  <c r="K155" i="3"/>
  <c r="K27" i="3"/>
  <c r="K250" i="3"/>
  <c r="N250" i="3" s="1"/>
  <c r="O250" i="3" s="1"/>
  <c r="K234" i="3"/>
  <c r="N234" i="3" s="1"/>
  <c r="O234" i="3" s="1"/>
  <c r="K645" i="3"/>
  <c r="K581" i="3"/>
  <c r="K536" i="3"/>
  <c r="K352" i="3"/>
  <c r="N352" i="3" s="1"/>
  <c r="O352" i="3" s="1"/>
  <c r="K304" i="3"/>
  <c r="K40" i="3"/>
  <c r="K502" i="3"/>
  <c r="K470" i="3"/>
  <c r="N470" i="3" s="1"/>
  <c r="O470" i="3" s="1"/>
  <c r="K339" i="3"/>
  <c r="K311" i="3"/>
  <c r="K477" i="3"/>
  <c r="K461" i="3"/>
  <c r="N461" i="3" s="1"/>
  <c r="O461" i="3" s="1"/>
  <c r="K292" i="3"/>
  <c r="K196" i="3"/>
  <c r="K218" i="3"/>
  <c r="K202" i="3"/>
  <c r="K693" i="3"/>
  <c r="K677" i="3"/>
  <c r="N677" i="3" s="1"/>
  <c r="O677" i="3" s="1"/>
  <c r="K613" i="3"/>
  <c r="K440" i="3"/>
  <c r="K408" i="3"/>
  <c r="N408" i="3" s="1"/>
  <c r="O408" i="3" s="1"/>
  <c r="K208" i="3"/>
  <c r="K550" i="3"/>
  <c r="K534" i="3"/>
  <c r="N534" i="3" s="1"/>
  <c r="O534" i="3" s="1"/>
  <c r="K518" i="3"/>
  <c r="K454" i="3"/>
  <c r="K438" i="3"/>
  <c r="K406" i="3"/>
  <c r="K279" i="3"/>
  <c r="K180" i="3"/>
  <c r="K509" i="3"/>
  <c r="K144" i="3"/>
  <c r="N144" i="3" s="1"/>
  <c r="O144" i="3" s="1"/>
  <c r="K171" i="3"/>
  <c r="K123" i="3"/>
  <c r="K59" i="3"/>
  <c r="K330" i="3"/>
  <c r="N330" i="3" s="1"/>
  <c r="O330" i="3" s="1"/>
  <c r="K314" i="3"/>
  <c r="K661" i="3"/>
  <c r="K629" i="3"/>
  <c r="N629" i="3" s="1"/>
  <c r="O629" i="3" s="1"/>
  <c r="K597" i="3"/>
  <c r="N597" i="3" s="1"/>
  <c r="O597" i="3" s="1"/>
  <c r="K371" i="3"/>
  <c r="K240" i="3"/>
  <c r="K390" i="3"/>
  <c r="K374" i="3"/>
  <c r="N374" i="3" s="1"/>
  <c r="O374" i="3" s="1"/>
  <c r="K247" i="3"/>
  <c r="K215" i="3"/>
  <c r="K116" i="3"/>
  <c r="K52" i="3"/>
  <c r="K260" i="3"/>
  <c r="K228" i="3"/>
  <c r="N228" i="3" s="1"/>
  <c r="O228" i="3" s="1"/>
  <c r="K80" i="3"/>
  <c r="N80" i="3" s="1"/>
  <c r="O80" i="3" s="1"/>
  <c r="K139" i="3"/>
  <c r="K91" i="3"/>
  <c r="K75" i="3"/>
  <c r="K298" i="3"/>
  <c r="N298" i="3" s="1"/>
  <c r="O298" i="3" s="1"/>
  <c r="K282" i="3"/>
  <c r="N282" i="3" s="1"/>
  <c r="O282" i="3" s="1"/>
  <c r="K266" i="3"/>
  <c r="N253" i="3"/>
  <c r="O253" i="3" s="1"/>
  <c r="N269" i="3"/>
  <c r="O269" i="3" s="1"/>
  <c r="N317" i="3"/>
  <c r="O317" i="3" s="1"/>
  <c r="N333" i="3"/>
  <c r="O333" i="3" s="1"/>
  <c r="J42" i="3"/>
  <c r="N42" i="3" s="1"/>
  <c r="O42" i="3" s="1"/>
  <c r="K58" i="3"/>
  <c r="N58" i="3" s="1"/>
  <c r="O58" i="3" s="1"/>
  <c r="N74" i="3"/>
  <c r="O74" i="3" s="1"/>
  <c r="J106" i="3"/>
  <c r="N106" i="3" s="1"/>
  <c r="O106" i="3" s="1"/>
  <c r="K122" i="3"/>
  <c r="N122" i="3" s="1"/>
  <c r="O122" i="3" s="1"/>
  <c r="N138" i="3"/>
  <c r="O138" i="3" s="1"/>
  <c r="N154" i="3"/>
  <c r="O154" i="3" s="1"/>
  <c r="N314" i="3"/>
  <c r="O314" i="3" s="1"/>
  <c r="N27" i="3"/>
  <c r="O27" i="3" s="1"/>
  <c r="N107" i="3"/>
  <c r="O107" i="3" s="1"/>
  <c r="N123" i="3"/>
  <c r="O123" i="3" s="1"/>
  <c r="N171" i="3"/>
  <c r="O171" i="3" s="1"/>
  <c r="N15" i="3"/>
  <c r="O15" i="3" s="1"/>
  <c r="N406" i="3"/>
  <c r="O406" i="3" s="1"/>
  <c r="N454" i="3"/>
  <c r="O454" i="3" s="1"/>
  <c r="N486" i="3"/>
  <c r="O486" i="3" s="1"/>
  <c r="N550" i="3"/>
  <c r="O550" i="3" s="1"/>
  <c r="N335" i="3"/>
  <c r="O335" i="3" s="1"/>
  <c r="N613" i="3"/>
  <c r="O613" i="3" s="1"/>
  <c r="N589" i="3"/>
  <c r="O589" i="3" s="1"/>
  <c r="N202" i="3"/>
  <c r="O202" i="3" s="1"/>
  <c r="N218" i="3"/>
  <c r="O218" i="3" s="1"/>
  <c r="N91" i="3"/>
  <c r="O91" i="3" s="1"/>
  <c r="N260" i="3"/>
  <c r="O260" i="3" s="1"/>
  <c r="N292" i="3"/>
  <c r="O292" i="3" s="1"/>
  <c r="N348" i="3"/>
  <c r="O348" i="3" s="1"/>
  <c r="N525" i="3"/>
  <c r="O525" i="3" s="1"/>
  <c r="N116" i="3"/>
  <c r="O116" i="3" s="1"/>
  <c r="N215" i="3"/>
  <c r="O215" i="3" s="1"/>
  <c r="N358" i="3"/>
  <c r="O358" i="3" s="1"/>
  <c r="N40" i="3"/>
  <c r="O40" i="3" s="1"/>
  <c r="N168" i="3"/>
  <c r="O168" i="3" s="1"/>
  <c r="N355" i="3"/>
  <c r="O355" i="3" s="1"/>
  <c r="N75" i="3"/>
  <c r="O75" i="3" s="1"/>
  <c r="N139" i="3"/>
  <c r="O139" i="3" s="1"/>
  <c r="N155" i="3"/>
  <c r="O155" i="3" s="1"/>
  <c r="N324" i="3"/>
  <c r="O324" i="3" s="1"/>
  <c r="N397" i="3"/>
  <c r="O397" i="3" s="1"/>
  <c r="N509" i="3"/>
  <c r="O509" i="3" s="1"/>
  <c r="N180" i="3"/>
  <c r="O180" i="3" s="1"/>
  <c r="N247" i="3"/>
  <c r="O247" i="3" s="1"/>
  <c r="N104" i="3"/>
  <c r="O104" i="3" s="1"/>
  <c r="N208" i="3"/>
  <c r="O208" i="3" s="1"/>
  <c r="N565" i="3"/>
  <c r="O565" i="3" s="1"/>
  <c r="N336" i="3"/>
  <c r="O336" i="3" s="1"/>
  <c r="N186" i="3"/>
  <c r="O186" i="3" s="1"/>
  <c r="N266" i="3"/>
  <c r="O266" i="3" s="1"/>
  <c r="N196" i="3"/>
  <c r="O196" i="3" s="1"/>
  <c r="N52" i="3"/>
  <c r="O52" i="3" s="1"/>
  <c r="N279" i="3"/>
  <c r="O279" i="3" s="1"/>
  <c r="N311" i="3"/>
  <c r="O311" i="3" s="1"/>
  <c r="N390" i="3"/>
  <c r="O390" i="3" s="1"/>
  <c r="N518" i="3"/>
  <c r="O518" i="3" s="1"/>
  <c r="N240" i="3"/>
  <c r="O240" i="3" s="1"/>
  <c r="N304" i="3"/>
  <c r="O304" i="3" s="1"/>
  <c r="N371" i="3"/>
  <c r="O371" i="3" s="1"/>
  <c r="N581" i="3"/>
  <c r="O581" i="3" s="1"/>
  <c r="N645" i="3"/>
  <c r="O645" i="3" s="1"/>
  <c r="N661" i="3"/>
  <c r="O661" i="3" s="1"/>
  <c r="N693" i="3"/>
  <c r="O693" i="3" s="1"/>
  <c r="N435" i="3"/>
  <c r="O435" i="3" s="1"/>
  <c r="N690" i="3"/>
  <c r="O690" i="3" s="1"/>
  <c r="N187" i="3"/>
  <c r="O187" i="3" s="1"/>
  <c r="N460" i="3"/>
  <c r="O460" i="3" s="1"/>
  <c r="N623" i="3"/>
  <c r="O623" i="3" s="1"/>
  <c r="N687" i="3"/>
  <c r="O687" i="3" s="1"/>
  <c r="N380" i="3"/>
  <c r="O380" i="3" s="1"/>
  <c r="N527" i="3"/>
  <c r="O527" i="3" s="1"/>
  <c r="I18" i="3"/>
  <c r="I179" i="3"/>
  <c r="N179" i="3" s="1"/>
  <c r="O179" i="3" s="1"/>
  <c r="I176" i="3"/>
  <c r="N176" i="3" s="1"/>
  <c r="O176" i="3" s="1"/>
  <c r="L308" i="3"/>
  <c r="L469" i="3"/>
  <c r="L517" i="3"/>
  <c r="L462" i="3"/>
  <c r="L526" i="3"/>
  <c r="N674" i="3"/>
  <c r="O674" i="3" s="1"/>
  <c r="N524" i="3"/>
  <c r="O524" i="3" s="1"/>
  <c r="N575" i="3"/>
  <c r="O575" i="3" s="1"/>
  <c r="N639" i="3"/>
  <c r="O639" i="3" s="1"/>
  <c r="N511" i="3"/>
  <c r="O511" i="3" s="1"/>
  <c r="N519" i="3"/>
  <c r="O519" i="3" s="1"/>
  <c r="N608" i="3"/>
  <c r="O608" i="3" s="1"/>
  <c r="N672" i="3"/>
  <c r="O672" i="3" s="1"/>
  <c r="N261" i="3"/>
  <c r="O261" i="3" s="1"/>
  <c r="I290" i="3"/>
  <c r="N290" i="3" s="1"/>
  <c r="O290" i="3" s="1"/>
  <c r="I131" i="3"/>
  <c r="I308" i="3"/>
  <c r="N308" i="3" s="1"/>
  <c r="O308" i="3" s="1"/>
  <c r="I469" i="3"/>
  <c r="N469" i="3" s="1"/>
  <c r="O469" i="3" s="1"/>
  <c r="I526" i="3"/>
  <c r="N526" i="3" s="1"/>
  <c r="O526" i="3" s="1"/>
  <c r="L72" i="3"/>
  <c r="L637" i="3"/>
  <c r="N499" i="3"/>
  <c r="O499" i="3" s="1"/>
  <c r="N562" i="3"/>
  <c r="O562" i="3" s="1"/>
  <c r="N610" i="3"/>
  <c r="O610" i="3" s="1"/>
  <c r="N658" i="3"/>
  <c r="O658" i="3" s="1"/>
  <c r="N591" i="3"/>
  <c r="O591" i="3" s="1"/>
  <c r="N655" i="3"/>
  <c r="O655" i="3" s="1"/>
  <c r="N604" i="3"/>
  <c r="O604" i="3" s="1"/>
  <c r="N580" i="3"/>
  <c r="O580" i="3" s="1"/>
  <c r="N85" i="3"/>
  <c r="O85" i="3" s="1"/>
  <c r="N325" i="3"/>
  <c r="O325" i="3" s="1"/>
  <c r="N17" i="3"/>
  <c r="O17" i="3" s="1"/>
  <c r="I692" i="3"/>
  <c r="I564" i="3"/>
  <c r="I364" i="3"/>
  <c r="N364" i="3" s="1"/>
  <c r="O364" i="3" s="1"/>
  <c r="I237" i="3"/>
  <c r="I603" i="3"/>
  <c r="N603" i="3" s="1"/>
  <c r="O603" i="3" s="1"/>
  <c r="I427" i="3"/>
  <c r="N427" i="3" s="1"/>
  <c r="O427" i="3" s="1"/>
  <c r="I331" i="3"/>
  <c r="N331" i="3" s="1"/>
  <c r="O331" i="3" s="1"/>
  <c r="I650" i="3"/>
  <c r="I379" i="3"/>
  <c r="N379" i="3" s="1"/>
  <c r="O379" i="3" s="1"/>
  <c r="I263" i="3"/>
  <c r="N263" i="3" s="1"/>
  <c r="O263" i="3" s="1"/>
  <c r="I213" i="3"/>
  <c r="N213" i="3" s="1"/>
  <c r="O213" i="3" s="1"/>
  <c r="I616" i="3"/>
  <c r="N616" i="3" s="1"/>
  <c r="O616" i="3" s="1"/>
  <c r="I475" i="3"/>
  <c r="N475" i="3" s="1"/>
  <c r="O475" i="3" s="1"/>
  <c r="I92" i="3"/>
  <c r="N92" i="3" s="1"/>
  <c r="O92" i="3" s="1"/>
  <c r="I300" i="3"/>
  <c r="N300" i="3" s="1"/>
  <c r="O300" i="3" s="1"/>
  <c r="I79" i="3"/>
  <c r="N79" i="3" s="1"/>
  <c r="O79" i="3" s="1"/>
  <c r="I222" i="3"/>
  <c r="N222" i="3" s="1"/>
  <c r="O222" i="3" s="1"/>
  <c r="I78" i="3"/>
  <c r="N78" i="3" s="1"/>
  <c r="O78" i="3" s="1"/>
  <c r="I193" i="3"/>
  <c r="N193" i="3" s="1"/>
  <c r="O193" i="3" s="1"/>
  <c r="I344" i="3"/>
  <c r="I449" i="3"/>
  <c r="N449" i="3" s="1"/>
  <c r="O449" i="3" s="1"/>
  <c r="I422" i="3"/>
  <c r="N422" i="3" s="1"/>
  <c r="O422" i="3" s="1"/>
  <c r="I476" i="3"/>
  <c r="I666" i="3"/>
  <c r="I602" i="3"/>
  <c r="I419" i="3"/>
  <c r="N419" i="3" s="1"/>
  <c r="O419" i="3" s="1"/>
  <c r="I108" i="3"/>
  <c r="N108" i="3" s="1"/>
  <c r="O108" i="3" s="1"/>
  <c r="I680" i="3"/>
  <c r="N680" i="3" s="1"/>
  <c r="O680" i="3" s="1"/>
  <c r="I683" i="3"/>
  <c r="N683" i="3" s="1"/>
  <c r="O683" i="3" s="1"/>
  <c r="I283" i="3"/>
  <c r="N283" i="3" s="1"/>
  <c r="O283" i="3" s="1"/>
  <c r="I164" i="3"/>
  <c r="N164" i="3" s="1"/>
  <c r="O164" i="3" s="1"/>
  <c r="I135" i="3"/>
  <c r="N135" i="3" s="1"/>
  <c r="O135" i="3" s="1"/>
  <c r="I310" i="3"/>
  <c r="N310" i="3" s="1"/>
  <c r="O310" i="3" s="1"/>
  <c r="I539" i="3"/>
  <c r="N539" i="3" s="1"/>
  <c r="O539" i="3" s="1"/>
  <c r="I411" i="3"/>
  <c r="N411" i="3" s="1"/>
  <c r="O411" i="3" s="1"/>
  <c r="I512" i="3"/>
  <c r="N512" i="3" s="1"/>
  <c r="O512" i="3" s="1"/>
  <c r="I375" i="3"/>
  <c r="N375" i="3" s="1"/>
  <c r="O375" i="3" s="1"/>
  <c r="I385" i="3"/>
  <c r="N385" i="3" s="1"/>
  <c r="O385" i="3" s="1"/>
  <c r="I321" i="3"/>
  <c r="N321" i="3" s="1"/>
  <c r="O321" i="3" s="1"/>
  <c r="I538" i="3"/>
  <c r="I166" i="3"/>
  <c r="N166" i="3" s="1"/>
  <c r="O166" i="3" s="1"/>
  <c r="I632" i="3"/>
  <c r="I663" i="3"/>
  <c r="I583" i="3"/>
  <c r="I251" i="3"/>
  <c r="I536" i="3"/>
  <c r="N536" i="3" s="1"/>
  <c r="O536" i="3" s="1"/>
  <c r="I235" i="3"/>
  <c r="N235" i="3" s="1"/>
  <c r="O235" i="3" s="1"/>
  <c r="I43" i="3"/>
  <c r="N43" i="3" s="1"/>
  <c r="O43" i="3" s="1"/>
  <c r="I635" i="3"/>
  <c r="N635" i="3" s="1"/>
  <c r="O635" i="3" s="1"/>
  <c r="I491" i="3"/>
  <c r="N491" i="3" s="1"/>
  <c r="O491" i="3" s="1"/>
  <c r="I220" i="3"/>
  <c r="N220" i="3" s="1"/>
  <c r="O220" i="3" s="1"/>
  <c r="I571" i="3"/>
  <c r="N571" i="3" s="1"/>
  <c r="O571" i="3" s="1"/>
  <c r="I156" i="3"/>
  <c r="N156" i="3" s="1"/>
  <c r="O156" i="3" s="1"/>
  <c r="I13" i="3"/>
  <c r="N13" i="3" s="1"/>
  <c r="O13" i="3" s="1"/>
  <c r="I507" i="3"/>
  <c r="N507" i="3" s="1"/>
  <c r="O507" i="3" s="1"/>
  <c r="I448" i="3"/>
  <c r="N448" i="3" s="1"/>
  <c r="O448" i="3" s="1"/>
  <c r="I359" i="3"/>
  <c r="N359" i="3" s="1"/>
  <c r="O359" i="3" s="1"/>
  <c r="I513" i="3"/>
  <c r="N513" i="3" s="1"/>
  <c r="O513" i="3" s="1"/>
  <c r="I110" i="3"/>
  <c r="N110" i="3" s="1"/>
  <c r="O110" i="3" s="1"/>
  <c r="I257" i="3"/>
  <c r="N257" i="3" s="1"/>
  <c r="O257" i="3" s="1"/>
  <c r="I96" i="3"/>
  <c r="I248" i="3"/>
  <c r="I76" i="3"/>
  <c r="N76" i="3" s="1"/>
  <c r="O76" i="3" s="1"/>
  <c r="I540" i="3"/>
  <c r="I360" i="3"/>
  <c r="N360" i="3" s="1"/>
  <c r="O360" i="3" s="1"/>
  <c r="I653" i="3"/>
  <c r="I605" i="3"/>
  <c r="I552" i="3"/>
  <c r="N552" i="3" s="1"/>
  <c r="O552" i="3" s="1"/>
  <c r="I520" i="3"/>
  <c r="I556" i="3"/>
  <c r="N556" i="3" s="1"/>
  <c r="O556" i="3" s="1"/>
  <c r="I71" i="3"/>
  <c r="N71" i="3" s="1"/>
  <c r="O71" i="3" s="1"/>
  <c r="I667" i="3"/>
  <c r="N667" i="3" s="1"/>
  <c r="O667" i="3" s="1"/>
  <c r="I280" i="3"/>
  <c r="I236" i="3"/>
  <c r="N236" i="3" s="1"/>
  <c r="O236" i="3" s="1"/>
  <c r="I129" i="3"/>
  <c r="N129" i="3" s="1"/>
  <c r="O129" i="3" s="1"/>
  <c r="I485" i="3"/>
  <c r="I338" i="3"/>
  <c r="I258" i="3"/>
  <c r="N258" i="3" s="1"/>
  <c r="O258" i="3" s="1"/>
  <c r="I641" i="3"/>
  <c r="I347" i="3"/>
  <c r="I478" i="3"/>
  <c r="N478" i="3" s="1"/>
  <c r="O478" i="3" s="1"/>
  <c r="I306" i="3"/>
  <c r="I372" i="3"/>
  <c r="I149" i="3"/>
  <c r="N149" i="3" s="1"/>
  <c r="O149" i="3" s="1"/>
  <c r="I443" i="3"/>
  <c r="N443" i="3" s="1"/>
  <c r="O443" i="3" s="1"/>
  <c r="I547" i="3"/>
  <c r="N547" i="3" s="1"/>
  <c r="O547" i="3" s="1"/>
  <c r="I424" i="3"/>
  <c r="N424" i="3" s="1"/>
  <c r="O424" i="3" s="1"/>
  <c r="I558" i="3"/>
  <c r="I446" i="3"/>
  <c r="I437" i="3"/>
  <c r="I212" i="3"/>
  <c r="I48" i="3"/>
  <c r="I99" i="3"/>
  <c r="I67" i="3"/>
  <c r="N67" i="3" s="1"/>
  <c r="O67" i="3" s="1"/>
  <c r="I226" i="3"/>
  <c r="I194" i="3"/>
  <c r="N194" i="3" s="1"/>
  <c r="O194" i="3" s="1"/>
  <c r="I309" i="3"/>
  <c r="I555" i="3"/>
  <c r="N555" i="3" s="1"/>
  <c r="O555" i="3" s="1"/>
  <c r="I227" i="3"/>
  <c r="N227" i="3" s="1"/>
  <c r="O227" i="3" s="1"/>
  <c r="I199" i="3"/>
  <c r="N199" i="3" s="1"/>
  <c r="O199" i="3" s="1"/>
  <c r="I44" i="3"/>
  <c r="I576" i="3"/>
  <c r="N576" i="3" s="1"/>
  <c r="O576" i="3" s="1"/>
  <c r="I515" i="3"/>
  <c r="I346" i="3"/>
  <c r="I224" i="3"/>
  <c r="I510" i="3"/>
  <c r="I382" i="3"/>
  <c r="N382" i="3" s="1"/>
  <c r="O382" i="3" s="1"/>
  <c r="I327" i="3"/>
  <c r="I231" i="3"/>
  <c r="I84" i="3"/>
  <c r="N84" i="3" s="1"/>
  <c r="O84" i="3" s="1"/>
  <c r="I389" i="3"/>
  <c r="I147" i="3"/>
  <c r="I146" i="3"/>
  <c r="I98" i="3"/>
  <c r="N98" i="3" s="1"/>
  <c r="O98" i="3" s="1"/>
  <c r="I197" i="3"/>
  <c r="I53" i="3"/>
  <c r="I51" i="3"/>
  <c r="N51" i="3" s="1"/>
  <c r="O51" i="3" s="1"/>
  <c r="I619" i="3"/>
  <c r="N619" i="3" s="1"/>
  <c r="O619" i="3" s="1"/>
  <c r="I195" i="3"/>
  <c r="I463" i="3"/>
  <c r="I599" i="3"/>
  <c r="I412" i="3"/>
  <c r="I586" i="3"/>
  <c r="I472" i="3"/>
  <c r="N472" i="3" s="1"/>
  <c r="O472" i="3" s="1"/>
  <c r="I592" i="3"/>
  <c r="N592" i="3" s="1"/>
  <c r="O592" i="3" s="1"/>
  <c r="I391" i="3"/>
  <c r="N391" i="3" s="1"/>
  <c r="O391" i="3" s="1"/>
  <c r="I23" i="3"/>
  <c r="I631" i="3"/>
  <c r="N631" i="3" s="1"/>
  <c r="O631" i="3" s="1"/>
  <c r="I494" i="3"/>
  <c r="I414" i="3"/>
  <c r="I533" i="3"/>
  <c r="I244" i="3"/>
  <c r="I35" i="3"/>
  <c r="N35" i="3" s="1"/>
  <c r="O35" i="3" s="1"/>
  <c r="I114" i="3"/>
  <c r="N114" i="3" s="1"/>
  <c r="O114" i="3" s="1"/>
  <c r="I163" i="3"/>
  <c r="N163" i="3" s="1"/>
  <c r="O163" i="3" s="1"/>
  <c r="I50" i="3"/>
  <c r="N50" i="3" s="1"/>
  <c r="O50" i="3" s="1"/>
  <c r="I384" i="3"/>
  <c r="I140" i="3"/>
  <c r="N140" i="3" s="1"/>
  <c r="O140" i="3" s="1"/>
  <c r="I447" i="3"/>
  <c r="I647" i="3"/>
  <c r="I508" i="3"/>
  <c r="I60" i="3"/>
  <c r="I483" i="3"/>
  <c r="N483" i="3" s="1"/>
  <c r="O483" i="3" s="1"/>
  <c r="I685" i="3"/>
  <c r="I83" i="3"/>
  <c r="N83" i="3" s="1"/>
  <c r="O83" i="3" s="1"/>
  <c r="I373" i="3"/>
  <c r="N373" i="3" s="1"/>
  <c r="O373" i="3" s="1"/>
  <c r="L421" i="3"/>
  <c r="I517" i="3"/>
  <c r="N517" i="3" s="1"/>
  <c r="O517" i="3" s="1"/>
  <c r="L19" i="3"/>
  <c r="I398" i="3"/>
  <c r="N398" i="3" s="1"/>
  <c r="O398" i="3" s="1"/>
  <c r="I462" i="3"/>
  <c r="N462" i="3" s="1"/>
  <c r="O462" i="3" s="1"/>
  <c r="I72" i="3"/>
  <c r="N72" i="3" s="1"/>
  <c r="O72" i="3" s="1"/>
  <c r="I256" i="3"/>
  <c r="I488" i="3"/>
  <c r="N488" i="3" s="1"/>
  <c r="O488" i="3" s="1"/>
  <c r="I637" i="3"/>
  <c r="N637" i="3" s="1"/>
  <c r="O637" i="3" s="1"/>
  <c r="N626" i="3"/>
  <c r="O626" i="3" s="1"/>
  <c r="N642" i="3"/>
  <c r="O642" i="3" s="1"/>
  <c r="N607" i="3"/>
  <c r="O607" i="3" s="1"/>
  <c r="N671" i="3"/>
  <c r="O671" i="3" s="1"/>
  <c r="N600" i="3"/>
  <c r="O600" i="3" s="1"/>
  <c r="N664" i="3"/>
  <c r="O664" i="3" s="1"/>
  <c r="N668" i="3"/>
  <c r="O668" i="3" s="1"/>
  <c r="N396" i="3"/>
  <c r="O396" i="3" s="1"/>
  <c r="N439" i="3"/>
  <c r="O439" i="3" s="1"/>
  <c r="N117" i="3"/>
  <c r="O117" i="3" s="1"/>
  <c r="N181" i="3"/>
  <c r="O181" i="3" s="1"/>
  <c r="N229" i="3"/>
  <c r="O229" i="3" s="1"/>
  <c r="N130" i="3"/>
  <c r="O130" i="3" s="1"/>
  <c r="I421" i="3"/>
  <c r="N421" i="3" s="1"/>
  <c r="O421" i="3" s="1"/>
  <c r="I19" i="3"/>
  <c r="N19" i="3" s="1"/>
  <c r="O19" i="3" s="1"/>
  <c r="I350" i="3"/>
  <c r="L692" i="3"/>
  <c r="L564" i="3"/>
  <c r="L578" i="3"/>
  <c r="N578" i="3" s="1"/>
  <c r="O578" i="3" s="1"/>
  <c r="L403" i="3"/>
  <c r="N403" i="3" s="1"/>
  <c r="O403" i="3" s="1"/>
  <c r="L504" i="3"/>
  <c r="N504" i="3" s="1"/>
  <c r="O504" i="3" s="1"/>
  <c r="L387" i="3"/>
  <c r="N387" i="3" s="1"/>
  <c r="O387" i="3" s="1"/>
  <c r="L339" i="3"/>
  <c r="N339" i="3" s="1"/>
  <c r="O339" i="3" s="1"/>
  <c r="L365" i="3"/>
  <c r="N365" i="3" s="1"/>
  <c r="O365" i="3" s="1"/>
  <c r="L282" i="3"/>
  <c r="L660" i="3"/>
  <c r="N660" i="3" s="1"/>
  <c r="O660" i="3" s="1"/>
  <c r="L638" i="3"/>
  <c r="L641" i="3"/>
  <c r="L232" i="3"/>
  <c r="L334" i="3"/>
  <c r="N334" i="3" s="1"/>
  <c r="O334" i="3" s="1"/>
  <c r="L64" i="3"/>
  <c r="N64" i="3" s="1"/>
  <c r="O64" i="3" s="1"/>
  <c r="L87" i="3"/>
  <c r="N87" i="3" s="1"/>
  <c r="O87" i="3" s="1"/>
  <c r="L246" i="3"/>
  <c r="N246" i="3" s="1"/>
  <c r="O246" i="3" s="1"/>
  <c r="L376" i="3"/>
  <c r="L115" i="3"/>
  <c r="N115" i="3" s="1"/>
  <c r="O115" i="3" s="1"/>
  <c r="L130" i="3"/>
  <c r="L598" i="3"/>
  <c r="N598" i="3" s="1"/>
  <c r="O598" i="3" s="1"/>
  <c r="L44" i="3"/>
  <c r="L312" i="3"/>
  <c r="N312" i="3" s="1"/>
  <c r="O312" i="3" s="1"/>
  <c r="L184" i="3"/>
  <c r="N184" i="3" s="1"/>
  <c r="O184" i="3" s="1"/>
  <c r="L344" i="3"/>
  <c r="L81" i="3"/>
  <c r="N81" i="3" s="1"/>
  <c r="O81" i="3" s="1"/>
  <c r="L347" i="3"/>
  <c r="L576" i="3"/>
  <c r="L653" i="3"/>
  <c r="L612" i="3"/>
  <c r="N612" i="3" s="1"/>
  <c r="O612" i="3" s="1"/>
  <c r="L440" i="3"/>
  <c r="N440" i="3" s="1"/>
  <c r="O440" i="3" s="1"/>
  <c r="L429" i="3"/>
  <c r="N429" i="3" s="1"/>
  <c r="O429" i="3" s="1"/>
  <c r="L59" i="3"/>
  <c r="N59" i="3" s="1"/>
  <c r="O59" i="3" s="1"/>
  <c r="L301" i="3"/>
  <c r="N301" i="3" s="1"/>
  <c r="O301" i="3" s="1"/>
  <c r="L173" i="3"/>
  <c r="L609" i="3"/>
  <c r="N609" i="3" s="1"/>
  <c r="O609" i="3" s="1"/>
  <c r="L296" i="3"/>
  <c r="N296" i="3" s="1"/>
  <c r="O296" i="3" s="1"/>
  <c r="L514" i="3"/>
  <c r="N514" i="3" s="1"/>
  <c r="O514" i="3" s="1"/>
  <c r="L182" i="3"/>
  <c r="N182" i="3" s="1"/>
  <c r="O182" i="3" s="1"/>
  <c r="L275" i="3"/>
  <c r="L18" i="3"/>
  <c r="L82" i="3"/>
  <c r="N82" i="3" s="1"/>
  <c r="O82" i="3" s="1"/>
  <c r="L20" i="3"/>
  <c r="N20" i="3" s="1"/>
  <c r="O20" i="3" s="1"/>
  <c r="L563" i="3"/>
  <c r="L248" i="3"/>
  <c r="L474" i="3"/>
  <c r="N474" i="3" s="1"/>
  <c r="O474" i="3" s="1"/>
  <c r="L96" i="3"/>
  <c r="L254" i="3"/>
  <c r="N254" i="3" s="1"/>
  <c r="O254" i="3" s="1"/>
  <c r="L126" i="3"/>
  <c r="N126" i="3" s="1"/>
  <c r="O126" i="3" s="1"/>
  <c r="L113" i="3"/>
  <c r="L49" i="3"/>
  <c r="N49" i="3" s="1"/>
  <c r="O49" i="3" s="1"/>
  <c r="L280" i="3"/>
  <c r="L216" i="3"/>
  <c r="L572" i="3"/>
  <c r="L476" i="3"/>
  <c r="L602" i="3"/>
  <c r="L596" i="3"/>
  <c r="N596" i="3" s="1"/>
  <c r="O596" i="3" s="1"/>
  <c r="L392" i="3"/>
  <c r="N392" i="3" s="1"/>
  <c r="O392" i="3" s="1"/>
  <c r="L467" i="3"/>
  <c r="N467" i="3" s="1"/>
  <c r="O467" i="3" s="1"/>
  <c r="L502" i="3"/>
  <c r="N502" i="3" s="1"/>
  <c r="O502" i="3" s="1"/>
  <c r="L541" i="3"/>
  <c r="N541" i="3" s="1"/>
  <c r="O541" i="3" s="1"/>
  <c r="L413" i="3"/>
  <c r="N413" i="3" s="1"/>
  <c r="O413" i="3" s="1"/>
  <c r="L285" i="3"/>
  <c r="N285" i="3" s="1"/>
  <c r="O285" i="3" s="1"/>
  <c r="L157" i="3"/>
  <c r="L670" i="3"/>
  <c r="N670" i="3" s="1"/>
  <c r="O670" i="3" s="1"/>
  <c r="L657" i="3"/>
  <c r="N657" i="3" s="1"/>
  <c r="O657" i="3" s="1"/>
  <c r="L264" i="3"/>
  <c r="N264" i="3" s="1"/>
  <c r="O264" i="3" s="1"/>
  <c r="L386" i="3"/>
  <c r="N386" i="3" s="1"/>
  <c r="O386" i="3" s="1"/>
  <c r="L119" i="3"/>
  <c r="N119" i="3" s="1"/>
  <c r="O119" i="3" s="1"/>
  <c r="L323" i="3"/>
  <c r="N323" i="3" s="1"/>
  <c r="O323" i="3" s="1"/>
  <c r="L622" i="3"/>
  <c r="L647" i="3"/>
  <c r="L350" i="3"/>
  <c r="L131" i="3"/>
  <c r="L322" i="3"/>
  <c r="L66" i="3"/>
  <c r="N66" i="3" s="1"/>
  <c r="O66" i="3" s="1"/>
  <c r="L243" i="3"/>
  <c r="L410" i="3"/>
  <c r="N410" i="3" s="1"/>
  <c r="O410" i="3" s="1"/>
  <c r="L32" i="3"/>
  <c r="N32" i="3" s="1"/>
  <c r="O32" i="3" s="1"/>
  <c r="L238" i="3"/>
  <c r="N238" i="3" s="1"/>
  <c r="O238" i="3" s="1"/>
  <c r="L97" i="3"/>
  <c r="N97" i="3" s="1"/>
  <c r="O97" i="3" s="1"/>
  <c r="L33" i="3"/>
  <c r="N33" i="3" s="1"/>
  <c r="O33" i="3" s="1"/>
  <c r="L23" i="3"/>
  <c r="L632" i="3"/>
  <c r="L251" i="3"/>
  <c r="L328" i="3"/>
  <c r="N328" i="3" s="1"/>
  <c r="O328" i="3" s="1"/>
  <c r="L456" i="3"/>
  <c r="L114" i="3"/>
  <c r="L566" i="3"/>
  <c r="N566" i="3" s="1"/>
  <c r="O566" i="3" s="1"/>
  <c r="L493" i="3"/>
  <c r="N493" i="3" s="1"/>
  <c r="O493" i="3" s="1"/>
  <c r="L583" i="3"/>
  <c r="L395" i="3"/>
  <c r="L446" i="3"/>
  <c r="L533" i="3"/>
  <c r="L306" i="3"/>
  <c r="L226" i="3"/>
  <c r="L53" i="3"/>
  <c r="L636" i="3"/>
  <c r="L136" i="3"/>
  <c r="L605" i="3"/>
  <c r="L508" i="3"/>
  <c r="L586" i="3"/>
  <c r="L531" i="3"/>
  <c r="N531" i="3" s="1"/>
  <c r="O531" i="3" s="1"/>
  <c r="L438" i="3"/>
  <c r="N438" i="3" s="1"/>
  <c r="O438" i="3" s="1"/>
  <c r="L349" i="3"/>
  <c r="L606" i="3"/>
  <c r="L200" i="3"/>
  <c r="N200" i="3" s="1"/>
  <c r="O200" i="3" s="1"/>
  <c r="L686" i="3"/>
  <c r="N686" i="3" s="1"/>
  <c r="O686" i="3" s="1"/>
  <c r="L538" i="3"/>
  <c r="L65" i="3"/>
  <c r="N65" i="3" s="1"/>
  <c r="O65" i="3" s="1"/>
  <c r="L673" i="3"/>
  <c r="L540" i="3"/>
  <c r="L327" i="3"/>
  <c r="L231" i="3"/>
  <c r="L485" i="3"/>
  <c r="L244" i="3"/>
  <c r="L146" i="3"/>
  <c r="L663" i="3"/>
  <c r="L147" i="3"/>
  <c r="L515" i="3"/>
  <c r="L463" i="3"/>
  <c r="L412" i="3"/>
  <c r="L372" i="3"/>
  <c r="L685" i="3"/>
  <c r="L211" i="3"/>
  <c r="N211" i="3" s="1"/>
  <c r="O211" i="3" s="1"/>
  <c r="L221" i="3"/>
  <c r="L307" i="3"/>
  <c r="N307" i="3" s="1"/>
  <c r="O307" i="3" s="1"/>
  <c r="L568" i="3"/>
  <c r="N568" i="3" s="1"/>
  <c r="O568" i="3" s="1"/>
  <c r="L190" i="3"/>
  <c r="N190" i="3" s="1"/>
  <c r="O190" i="3" s="1"/>
  <c r="L237" i="3"/>
  <c r="L666" i="3"/>
  <c r="L320" i="3"/>
  <c r="L558" i="3"/>
  <c r="L414" i="3"/>
  <c r="L437" i="3"/>
  <c r="L212" i="3"/>
  <c r="L99" i="3"/>
  <c r="L309" i="3"/>
  <c r="L346" i="3"/>
  <c r="L259" i="3"/>
  <c r="N259" i="3" s="1"/>
  <c r="O259" i="3" s="1"/>
  <c r="L140" i="3"/>
  <c r="L447" i="3"/>
  <c r="L60" i="3"/>
  <c r="L477" i="3"/>
  <c r="N477" i="3" s="1"/>
  <c r="O477" i="3" s="1"/>
  <c r="L451" i="3"/>
  <c r="N451" i="3" s="1"/>
  <c r="O451" i="3" s="1"/>
  <c r="L579" i="3"/>
  <c r="L557" i="3"/>
  <c r="N557" i="3" s="1"/>
  <c r="O557" i="3" s="1"/>
  <c r="L618" i="3"/>
  <c r="L384" i="3"/>
  <c r="L224" i="3"/>
  <c r="L510" i="3"/>
  <c r="L84" i="3"/>
  <c r="L389" i="3"/>
  <c r="L338" i="3"/>
  <c r="L48" i="3"/>
  <c r="L197" i="3"/>
  <c r="L520" i="3"/>
  <c r="L494" i="3"/>
  <c r="L195" i="3"/>
  <c r="L599" i="3"/>
  <c r="L650" i="3"/>
  <c r="L256" i="3"/>
  <c r="L363" i="3"/>
  <c r="O14" i="3" l="1"/>
  <c r="N60" i="3"/>
  <c r="O60" i="3" s="1"/>
  <c r="N414" i="3"/>
  <c r="O414" i="3" s="1"/>
  <c r="N412" i="3"/>
  <c r="O412" i="3" s="1"/>
  <c r="N510" i="3"/>
  <c r="O510" i="3" s="1"/>
  <c r="N437" i="3"/>
  <c r="O437" i="3" s="1"/>
  <c r="N306" i="3"/>
  <c r="O306" i="3" s="1"/>
  <c r="N653" i="3"/>
  <c r="O653" i="3" s="1"/>
  <c r="N248" i="3"/>
  <c r="O248" i="3" s="1"/>
  <c r="N632" i="3"/>
  <c r="O632" i="3" s="1"/>
  <c r="N564" i="3"/>
  <c r="O564" i="3" s="1"/>
  <c r="N256" i="3"/>
  <c r="O256" i="3" s="1"/>
  <c r="N508" i="3"/>
  <c r="O508" i="3" s="1"/>
  <c r="N384" i="3"/>
  <c r="O384" i="3" s="1"/>
  <c r="N494" i="3"/>
  <c r="O494" i="3" s="1"/>
  <c r="N599" i="3"/>
  <c r="O599" i="3" s="1"/>
  <c r="N146" i="3"/>
  <c r="O146" i="3" s="1"/>
  <c r="N231" i="3"/>
  <c r="O231" i="3" s="1"/>
  <c r="N224" i="3"/>
  <c r="O224" i="3" s="1"/>
  <c r="N44" i="3"/>
  <c r="O44" i="3" s="1"/>
  <c r="N309" i="3"/>
  <c r="O309" i="3" s="1"/>
  <c r="N99" i="3"/>
  <c r="O99" i="3" s="1"/>
  <c r="N446" i="3"/>
  <c r="O446" i="3" s="1"/>
  <c r="N338" i="3"/>
  <c r="O338" i="3" s="1"/>
  <c r="N280" i="3"/>
  <c r="O280" i="3" s="1"/>
  <c r="N520" i="3"/>
  <c r="O520" i="3" s="1"/>
  <c r="N96" i="3"/>
  <c r="O96" i="3" s="1"/>
  <c r="N251" i="3"/>
  <c r="O251" i="3" s="1"/>
  <c r="N602" i="3"/>
  <c r="O602" i="3" s="1"/>
  <c r="N692" i="3"/>
  <c r="O692" i="3" s="1"/>
  <c r="N18" i="3"/>
  <c r="O18" i="3" s="1"/>
  <c r="N685" i="3"/>
  <c r="O685" i="3" s="1"/>
  <c r="N647" i="3"/>
  <c r="O647" i="3" s="1"/>
  <c r="N244" i="3"/>
  <c r="O244" i="3" s="1"/>
  <c r="N463" i="3"/>
  <c r="O463" i="3" s="1"/>
  <c r="N53" i="3"/>
  <c r="O53" i="3" s="1"/>
  <c r="N147" i="3"/>
  <c r="O147" i="3" s="1"/>
  <c r="N327" i="3"/>
  <c r="O327" i="3" s="1"/>
  <c r="N346" i="3"/>
  <c r="O346" i="3" s="1"/>
  <c r="N48" i="3"/>
  <c r="O48" i="3" s="1"/>
  <c r="N558" i="3"/>
  <c r="O558" i="3" s="1"/>
  <c r="N347" i="3"/>
  <c r="O347" i="3" s="1"/>
  <c r="N485" i="3"/>
  <c r="O485" i="3" s="1"/>
  <c r="N540" i="3"/>
  <c r="O540" i="3" s="1"/>
  <c r="N583" i="3"/>
  <c r="O583" i="3" s="1"/>
  <c r="N538" i="3"/>
  <c r="O538" i="3" s="1"/>
  <c r="N666" i="3"/>
  <c r="O666" i="3" s="1"/>
  <c r="N344" i="3"/>
  <c r="O344" i="3" s="1"/>
  <c r="N650" i="3"/>
  <c r="O650" i="3" s="1"/>
  <c r="N237" i="3"/>
  <c r="O237" i="3" s="1"/>
  <c r="N350" i="3"/>
  <c r="O350" i="3" s="1"/>
  <c r="N447" i="3"/>
  <c r="O447" i="3" s="1"/>
  <c r="N533" i="3"/>
  <c r="O533" i="3" s="1"/>
  <c r="N23" i="3"/>
  <c r="O23" i="3" s="1"/>
  <c r="N586" i="3"/>
  <c r="O586" i="3" s="1"/>
  <c r="N195" i="3"/>
  <c r="O195" i="3" s="1"/>
  <c r="N197" i="3"/>
  <c r="O197" i="3" s="1"/>
  <c r="N389" i="3"/>
  <c r="O389" i="3" s="1"/>
  <c r="N515" i="3"/>
  <c r="O515" i="3" s="1"/>
  <c r="N226" i="3"/>
  <c r="O226" i="3" s="1"/>
  <c r="N212" i="3"/>
  <c r="O212" i="3" s="1"/>
  <c r="N372" i="3"/>
  <c r="O372" i="3" s="1"/>
  <c r="N641" i="3"/>
  <c r="O641" i="3" s="1"/>
  <c r="N605" i="3"/>
  <c r="O605" i="3" s="1"/>
  <c r="N663" i="3"/>
  <c r="O663" i="3" s="1"/>
  <c r="N476" i="3"/>
  <c r="O476" i="3" s="1"/>
  <c r="N131" i="3"/>
  <c r="O131" i="3" s="1"/>
  <c r="R3" i="3"/>
  <c r="R2" i="3"/>
  <c r="R4" i="3"/>
  <c r="R5" i="3"/>
  <c r="A17" i="3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  <c r="A256" i="3" s="1"/>
  <c r="A257" i="3" s="1"/>
  <c r="A258" i="3" s="1"/>
  <c r="A259" i="3" s="1"/>
  <c r="A260" i="3" s="1"/>
  <c r="A261" i="3" s="1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6" i="3" s="1"/>
  <c r="A287" i="3" s="1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302" i="3" s="1"/>
  <c r="A303" i="3" s="1"/>
  <c r="A304" i="3" s="1"/>
  <c r="A305" i="3" s="1"/>
  <c r="A306" i="3" s="1"/>
  <c r="A307" i="3" s="1"/>
  <c r="A308" i="3" s="1"/>
  <c r="A309" i="3" s="1"/>
  <c r="A310" i="3" s="1"/>
  <c r="A311" i="3" s="1"/>
  <c r="A312" i="3" s="1"/>
  <c r="A313" i="3" s="1"/>
  <c r="A314" i="3" s="1"/>
  <c r="A315" i="3" s="1"/>
  <c r="A316" i="3" s="1"/>
  <c r="A317" i="3" s="1"/>
  <c r="A318" i="3" s="1"/>
  <c r="A319" i="3" s="1"/>
  <c r="A320" i="3" s="1"/>
  <c r="A321" i="3" s="1"/>
  <c r="A322" i="3" s="1"/>
  <c r="A323" i="3" s="1"/>
  <c r="A324" i="3" s="1"/>
  <c r="A325" i="3" s="1"/>
  <c r="A326" i="3" s="1"/>
  <c r="A327" i="3" s="1"/>
  <c r="A328" i="3" s="1"/>
  <c r="A329" i="3" s="1"/>
  <c r="A330" i="3" s="1"/>
  <c r="A331" i="3" s="1"/>
  <c r="A332" i="3" s="1"/>
  <c r="A333" i="3" s="1"/>
  <c r="A334" i="3" s="1"/>
  <c r="A335" i="3" s="1"/>
  <c r="A336" i="3" s="1"/>
  <c r="A337" i="3" s="1"/>
  <c r="A338" i="3" s="1"/>
  <c r="A339" i="3" s="1"/>
  <c r="A340" i="3" s="1"/>
  <c r="A341" i="3" s="1"/>
  <c r="A342" i="3" s="1"/>
  <c r="A343" i="3" s="1"/>
  <c r="A344" i="3" s="1"/>
  <c r="A345" i="3" s="1"/>
  <c r="A346" i="3" s="1"/>
  <c r="A347" i="3" s="1"/>
  <c r="A348" i="3" s="1"/>
  <c r="A349" i="3" s="1"/>
  <c r="A350" i="3" s="1"/>
  <c r="A351" i="3" s="1"/>
  <c r="A352" i="3" s="1"/>
  <c r="A353" i="3" s="1"/>
  <c r="A354" i="3" s="1"/>
  <c r="A355" i="3" s="1"/>
  <c r="A356" i="3" s="1"/>
  <c r="A357" i="3" s="1"/>
  <c r="A358" i="3" s="1"/>
  <c r="A359" i="3" s="1"/>
  <c r="A360" i="3" s="1"/>
  <c r="A361" i="3" s="1"/>
  <c r="A362" i="3" s="1"/>
  <c r="A363" i="3" s="1"/>
  <c r="A364" i="3" s="1"/>
  <c r="A365" i="3" s="1"/>
  <c r="A366" i="3" s="1"/>
  <c r="A367" i="3" s="1"/>
  <c r="A368" i="3" s="1"/>
  <c r="A369" i="3" s="1"/>
  <c r="A370" i="3" s="1"/>
  <c r="A371" i="3" s="1"/>
  <c r="A372" i="3" s="1"/>
  <c r="A373" i="3" s="1"/>
  <c r="A374" i="3" s="1"/>
  <c r="A375" i="3" s="1"/>
  <c r="A376" i="3" s="1"/>
  <c r="A377" i="3" s="1"/>
  <c r="A378" i="3" s="1"/>
  <c r="A379" i="3" s="1"/>
  <c r="A380" i="3" s="1"/>
  <c r="A381" i="3" s="1"/>
  <c r="A382" i="3" s="1"/>
  <c r="A383" i="3" s="1"/>
  <c r="A384" i="3" s="1"/>
  <c r="A385" i="3" s="1"/>
  <c r="A386" i="3" s="1"/>
  <c r="A387" i="3" s="1"/>
  <c r="A388" i="3" s="1"/>
  <c r="A389" i="3" s="1"/>
  <c r="A390" i="3" s="1"/>
  <c r="A391" i="3" s="1"/>
  <c r="A392" i="3" s="1"/>
  <c r="A393" i="3" s="1"/>
  <c r="A394" i="3" s="1"/>
  <c r="A395" i="3" s="1"/>
  <c r="A396" i="3" s="1"/>
  <c r="A397" i="3" s="1"/>
  <c r="A398" i="3" s="1"/>
  <c r="A399" i="3" s="1"/>
  <c r="A400" i="3" s="1"/>
  <c r="A401" i="3" s="1"/>
  <c r="A402" i="3" s="1"/>
  <c r="A403" i="3" s="1"/>
  <c r="A404" i="3" s="1"/>
  <c r="A405" i="3" s="1"/>
  <c r="A406" i="3" s="1"/>
  <c r="A407" i="3" s="1"/>
  <c r="A408" i="3" s="1"/>
  <c r="A409" i="3" s="1"/>
  <c r="A410" i="3" s="1"/>
  <c r="A411" i="3" s="1"/>
  <c r="A412" i="3" s="1"/>
  <c r="A413" i="3" s="1"/>
  <c r="A414" i="3" s="1"/>
  <c r="A415" i="3" s="1"/>
  <c r="A416" i="3" s="1"/>
  <c r="A417" i="3" s="1"/>
  <c r="A418" i="3" s="1"/>
  <c r="A419" i="3" s="1"/>
  <c r="A420" i="3" s="1"/>
  <c r="A421" i="3" s="1"/>
  <c r="A422" i="3" s="1"/>
  <c r="A423" i="3" s="1"/>
  <c r="A424" i="3" s="1"/>
  <c r="A425" i="3" s="1"/>
  <c r="A426" i="3" s="1"/>
  <c r="A427" i="3" s="1"/>
  <c r="A428" i="3" s="1"/>
  <c r="A429" i="3" s="1"/>
  <c r="A430" i="3" s="1"/>
  <c r="A431" i="3" s="1"/>
  <c r="A432" i="3" s="1"/>
  <c r="A433" i="3" s="1"/>
  <c r="A434" i="3" s="1"/>
  <c r="A435" i="3" s="1"/>
  <c r="A436" i="3" s="1"/>
  <c r="A437" i="3" s="1"/>
  <c r="A438" i="3" s="1"/>
  <c r="A439" i="3" s="1"/>
  <c r="A440" i="3" s="1"/>
  <c r="A441" i="3" s="1"/>
  <c r="A442" i="3" s="1"/>
  <c r="A443" i="3" s="1"/>
  <c r="A444" i="3" s="1"/>
  <c r="A445" i="3" s="1"/>
  <c r="A446" i="3" s="1"/>
  <c r="A447" i="3" s="1"/>
  <c r="A448" i="3" s="1"/>
  <c r="A449" i="3" s="1"/>
  <c r="A450" i="3" s="1"/>
  <c r="A451" i="3" s="1"/>
  <c r="A452" i="3" s="1"/>
  <c r="A453" i="3" s="1"/>
  <c r="A454" i="3" s="1"/>
  <c r="A455" i="3" s="1"/>
  <c r="A456" i="3" s="1"/>
  <c r="A457" i="3" s="1"/>
  <c r="A458" i="3" s="1"/>
  <c r="A459" i="3" s="1"/>
  <c r="A460" i="3" s="1"/>
  <c r="A461" i="3" s="1"/>
  <c r="A462" i="3" s="1"/>
  <c r="A463" i="3" s="1"/>
  <c r="A464" i="3" s="1"/>
  <c r="A465" i="3" s="1"/>
  <c r="A466" i="3" s="1"/>
  <c r="A467" i="3" s="1"/>
  <c r="A468" i="3" s="1"/>
  <c r="A469" i="3" s="1"/>
  <c r="A470" i="3" s="1"/>
  <c r="A471" i="3" s="1"/>
  <c r="A472" i="3" s="1"/>
  <c r="A473" i="3" s="1"/>
  <c r="A474" i="3" s="1"/>
  <c r="A475" i="3" s="1"/>
  <c r="A476" i="3" s="1"/>
  <c r="A477" i="3" s="1"/>
  <c r="A478" i="3" s="1"/>
  <c r="A479" i="3" s="1"/>
  <c r="A480" i="3" s="1"/>
  <c r="A481" i="3" s="1"/>
  <c r="A482" i="3" s="1"/>
  <c r="A483" i="3" s="1"/>
  <c r="A484" i="3" s="1"/>
  <c r="A485" i="3" s="1"/>
  <c r="A486" i="3" s="1"/>
  <c r="A487" i="3" s="1"/>
  <c r="A488" i="3" s="1"/>
  <c r="A489" i="3" s="1"/>
  <c r="A490" i="3" s="1"/>
  <c r="A491" i="3" s="1"/>
  <c r="A492" i="3" s="1"/>
  <c r="A493" i="3" s="1"/>
  <c r="A494" i="3" s="1"/>
  <c r="A495" i="3" s="1"/>
  <c r="A496" i="3" s="1"/>
  <c r="A497" i="3" s="1"/>
  <c r="A498" i="3" s="1"/>
  <c r="A499" i="3" s="1"/>
  <c r="A500" i="3" s="1"/>
  <c r="A501" i="3" s="1"/>
  <c r="A502" i="3" s="1"/>
  <c r="A503" i="3" s="1"/>
  <c r="A504" i="3" s="1"/>
  <c r="A505" i="3" s="1"/>
  <c r="A506" i="3" s="1"/>
  <c r="A507" i="3" s="1"/>
  <c r="A508" i="3" s="1"/>
  <c r="A509" i="3" s="1"/>
  <c r="A510" i="3" s="1"/>
  <c r="A511" i="3" s="1"/>
  <c r="A512" i="3" s="1"/>
  <c r="A513" i="3" s="1"/>
  <c r="A514" i="3" s="1"/>
  <c r="A515" i="3" s="1"/>
  <c r="A516" i="3" s="1"/>
  <c r="A517" i="3" s="1"/>
  <c r="A518" i="3" s="1"/>
  <c r="A519" i="3" s="1"/>
  <c r="A520" i="3" s="1"/>
  <c r="A521" i="3" s="1"/>
  <c r="A522" i="3" s="1"/>
  <c r="A523" i="3" s="1"/>
  <c r="A524" i="3" s="1"/>
  <c r="A525" i="3" s="1"/>
  <c r="A526" i="3" s="1"/>
  <c r="A527" i="3" s="1"/>
  <c r="A528" i="3" s="1"/>
  <c r="A529" i="3" s="1"/>
  <c r="A530" i="3" s="1"/>
  <c r="A531" i="3" s="1"/>
  <c r="A532" i="3" s="1"/>
  <c r="A533" i="3" s="1"/>
  <c r="A534" i="3" s="1"/>
  <c r="A535" i="3" s="1"/>
  <c r="A536" i="3" s="1"/>
  <c r="A537" i="3" s="1"/>
  <c r="A538" i="3" s="1"/>
  <c r="A539" i="3" s="1"/>
  <c r="A540" i="3" s="1"/>
  <c r="A541" i="3" s="1"/>
  <c r="A542" i="3" s="1"/>
  <c r="A543" i="3" s="1"/>
  <c r="A544" i="3" s="1"/>
  <c r="A545" i="3" s="1"/>
  <c r="A546" i="3" s="1"/>
  <c r="A547" i="3" s="1"/>
  <c r="A548" i="3" s="1"/>
  <c r="A549" i="3" s="1"/>
  <c r="A550" i="3" s="1"/>
  <c r="A551" i="3" s="1"/>
  <c r="A552" i="3" s="1"/>
  <c r="A553" i="3" s="1"/>
  <c r="A554" i="3" s="1"/>
  <c r="A555" i="3" s="1"/>
  <c r="A556" i="3" s="1"/>
  <c r="A557" i="3" s="1"/>
  <c r="A558" i="3" s="1"/>
  <c r="A559" i="3" s="1"/>
  <c r="A560" i="3" s="1"/>
  <c r="A561" i="3" s="1"/>
  <c r="A562" i="3" s="1"/>
  <c r="A563" i="3" s="1"/>
  <c r="A564" i="3" s="1"/>
  <c r="A565" i="3" s="1"/>
  <c r="A566" i="3" s="1"/>
  <c r="A567" i="3" s="1"/>
  <c r="A568" i="3" s="1"/>
  <c r="A569" i="3" s="1"/>
  <c r="A570" i="3" s="1"/>
  <c r="A571" i="3" s="1"/>
  <c r="A572" i="3" s="1"/>
  <c r="A573" i="3" s="1"/>
  <c r="A574" i="3" s="1"/>
  <c r="A575" i="3" s="1"/>
  <c r="A576" i="3" s="1"/>
  <c r="A577" i="3" s="1"/>
  <c r="A578" i="3" s="1"/>
  <c r="A579" i="3" s="1"/>
  <c r="A580" i="3" s="1"/>
  <c r="A581" i="3" s="1"/>
  <c r="A582" i="3" s="1"/>
  <c r="A583" i="3" s="1"/>
  <c r="A584" i="3" s="1"/>
  <c r="A585" i="3" s="1"/>
  <c r="A586" i="3" s="1"/>
  <c r="A587" i="3" s="1"/>
  <c r="A588" i="3" s="1"/>
  <c r="A589" i="3" s="1"/>
  <c r="A590" i="3" s="1"/>
  <c r="A591" i="3" s="1"/>
  <c r="A592" i="3" s="1"/>
  <c r="A593" i="3" s="1"/>
  <c r="A594" i="3" s="1"/>
  <c r="A595" i="3" s="1"/>
  <c r="A596" i="3" s="1"/>
  <c r="A597" i="3" s="1"/>
  <c r="A598" i="3" s="1"/>
  <c r="A599" i="3" s="1"/>
  <c r="A600" i="3" s="1"/>
  <c r="A601" i="3" s="1"/>
  <c r="A602" i="3" s="1"/>
  <c r="A603" i="3" s="1"/>
  <c r="A604" i="3" s="1"/>
  <c r="A605" i="3" s="1"/>
  <c r="A606" i="3" s="1"/>
  <c r="A607" i="3" s="1"/>
  <c r="A608" i="3" s="1"/>
  <c r="A609" i="3" s="1"/>
  <c r="A610" i="3" s="1"/>
  <c r="A611" i="3" s="1"/>
  <c r="A612" i="3" s="1"/>
  <c r="A613" i="3" s="1"/>
  <c r="A614" i="3" s="1"/>
  <c r="A615" i="3" s="1"/>
  <c r="A616" i="3" s="1"/>
  <c r="A617" i="3" s="1"/>
  <c r="A618" i="3" s="1"/>
  <c r="A619" i="3" s="1"/>
  <c r="A620" i="3" s="1"/>
  <c r="A621" i="3" s="1"/>
  <c r="A622" i="3" s="1"/>
  <c r="A623" i="3" s="1"/>
  <c r="A624" i="3" s="1"/>
  <c r="A625" i="3" s="1"/>
  <c r="A626" i="3" s="1"/>
  <c r="A627" i="3" s="1"/>
  <c r="A628" i="3" s="1"/>
  <c r="A629" i="3" s="1"/>
  <c r="A630" i="3" s="1"/>
  <c r="A631" i="3" s="1"/>
  <c r="A632" i="3" s="1"/>
  <c r="A633" i="3" s="1"/>
  <c r="A634" i="3" s="1"/>
  <c r="A635" i="3" s="1"/>
  <c r="A636" i="3" s="1"/>
  <c r="A637" i="3" s="1"/>
  <c r="A638" i="3" s="1"/>
  <c r="A639" i="3" s="1"/>
  <c r="A640" i="3" s="1"/>
  <c r="A641" i="3" s="1"/>
  <c r="A642" i="3" s="1"/>
  <c r="A643" i="3" s="1"/>
  <c r="A644" i="3" s="1"/>
  <c r="A645" i="3" s="1"/>
  <c r="A646" i="3" s="1"/>
  <c r="A647" i="3" s="1"/>
  <c r="A648" i="3" s="1"/>
  <c r="A649" i="3" s="1"/>
  <c r="A650" i="3" s="1"/>
  <c r="A651" i="3" s="1"/>
  <c r="A652" i="3" s="1"/>
  <c r="A653" i="3" s="1"/>
  <c r="A654" i="3" s="1"/>
  <c r="A655" i="3" s="1"/>
  <c r="A656" i="3" s="1"/>
  <c r="A657" i="3" s="1"/>
  <c r="A658" i="3" s="1"/>
  <c r="A659" i="3" s="1"/>
  <c r="A660" i="3" s="1"/>
  <c r="A661" i="3" s="1"/>
  <c r="A662" i="3" s="1"/>
  <c r="A663" i="3" s="1"/>
  <c r="A664" i="3" s="1"/>
  <c r="A665" i="3" s="1"/>
  <c r="A666" i="3" s="1"/>
  <c r="A667" i="3" s="1"/>
  <c r="A668" i="3" s="1"/>
  <c r="A669" i="3" s="1"/>
  <c r="A670" i="3" s="1"/>
  <c r="A671" i="3" s="1"/>
  <c r="A672" i="3" s="1"/>
  <c r="A673" i="3" s="1"/>
  <c r="A674" i="3" s="1"/>
  <c r="A675" i="3" s="1"/>
  <c r="A676" i="3" s="1"/>
  <c r="A677" i="3" s="1"/>
  <c r="A678" i="3" s="1"/>
  <c r="A679" i="3" s="1"/>
  <c r="A680" i="3" s="1"/>
  <c r="A681" i="3" s="1"/>
  <c r="A682" i="3" s="1"/>
  <c r="A683" i="3" s="1"/>
  <c r="A684" i="3" s="1"/>
  <c r="A685" i="3" s="1"/>
  <c r="A686" i="3" s="1"/>
  <c r="A687" i="3" s="1"/>
  <c r="A688" i="3" s="1"/>
  <c r="A689" i="3" s="1"/>
  <c r="A690" i="3" s="1"/>
  <c r="A691" i="3" s="1"/>
  <c r="A692" i="3" s="1"/>
  <c r="A693" i="3" s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2" i="1"/>
  <c r="N7" i="3" l="1"/>
  <c r="R6" i="3"/>
</calcChain>
</file>

<file path=xl/sharedStrings.xml><?xml version="1.0" encoding="utf-8"?>
<sst xmlns="http://purl.oclc.org/ooxml/spreadsheetml/main" count="56645" uniqueCount="16018">
  <si>
    <t>NAME</t>
  </si>
  <si>
    <t>JOBTITLE</t>
  </si>
  <si>
    <t>DEPTID</t>
  </si>
  <si>
    <t>DESCR</t>
  </si>
  <si>
    <t>HIRE_DT</t>
  </si>
  <si>
    <t>ANNUAL_RT</t>
  </si>
  <si>
    <t>Gross</t>
  </si>
  <si>
    <t>Aaron,Kareem D</t>
  </si>
  <si>
    <t>Utilities Inst Repair I</t>
  </si>
  <si>
    <t>A50550</t>
  </si>
  <si>
    <t>DPW-Water &amp; Waste Water (550)</t>
  </si>
  <si>
    <t>Aaron,Patricia G</t>
  </si>
  <si>
    <t>Facilities/Office Services II</t>
  </si>
  <si>
    <t>A03031</t>
  </si>
  <si>
    <t>OED-Employment Dev (031)</t>
  </si>
  <si>
    <t>Abadir,Adam O</t>
  </si>
  <si>
    <t>Council Technician</t>
  </si>
  <si>
    <t>A02002</t>
  </si>
  <si>
    <t>City Council (002)</t>
  </si>
  <si>
    <t>Abaku,Aigbolosimuan O</t>
  </si>
  <si>
    <t>Police Officer</t>
  </si>
  <si>
    <t>A99094</t>
  </si>
  <si>
    <t>Police Department (094)</t>
  </si>
  <si>
    <t>Abbeduto,Mack</t>
  </si>
  <si>
    <t>Assistant State's Attorney</t>
  </si>
  <si>
    <t>A29011</t>
  </si>
  <si>
    <t>States Attorneys Office (011)</t>
  </si>
  <si>
    <t>Abbott,Ethan N</t>
  </si>
  <si>
    <t>Recreation Arts Instructor</t>
  </si>
  <si>
    <t>A68002</t>
  </si>
  <si>
    <t>R&amp;P-Parks (002)</t>
  </si>
  <si>
    <t>Abbott-Cole,Michelle</t>
  </si>
  <si>
    <t>Operations Officer III</t>
  </si>
  <si>
    <t>A90005</t>
  </si>
  <si>
    <t>TRANS-Traffic (005)</t>
  </si>
  <si>
    <t>Abdal-Rahim,Naim A</t>
  </si>
  <si>
    <t>Fire Pump Operator Suppression</t>
  </si>
  <si>
    <t>A64120</t>
  </si>
  <si>
    <t>Fire Department (120)</t>
  </si>
  <si>
    <t>Abdi,Ezekiel W</t>
  </si>
  <si>
    <t>Police Sergeant</t>
  </si>
  <si>
    <t>A99160</t>
  </si>
  <si>
    <t>Police Department (160)</t>
  </si>
  <si>
    <t>Abdul Adl,Attrice A</t>
  </si>
  <si>
    <t>Radio Dispatcher Sheriff</t>
  </si>
  <si>
    <t>A38410</t>
  </si>
  <si>
    <t>Sheriff's Office (410)</t>
  </si>
  <si>
    <t>Abdul Aziz,Hajr E</t>
  </si>
  <si>
    <t>Swimming Pool Operator</t>
  </si>
  <si>
    <t>P04002</t>
  </si>
  <si>
    <t>R&amp;P-Recreation (part-time) (</t>
  </si>
  <si>
    <t>Abdul Aziz,Yaqub M</t>
  </si>
  <si>
    <t>Abdul Saboor,Dana N</t>
  </si>
  <si>
    <t>Paralegal</t>
  </si>
  <si>
    <t>A99393</t>
  </si>
  <si>
    <t>Police Department (393)</t>
  </si>
  <si>
    <t>Abdul,Jalil</t>
  </si>
  <si>
    <t>Engineer I</t>
  </si>
  <si>
    <t>A50101</t>
  </si>
  <si>
    <t>DPW-Water &amp; Waste Water (101)</t>
  </si>
  <si>
    <t>Abdul-Jabbar,Bushra A</t>
  </si>
  <si>
    <t>Social Service Coordinator</t>
  </si>
  <si>
    <t>A65028</t>
  </si>
  <si>
    <t>HLTH-Health Department (028)</t>
  </si>
  <si>
    <t>Abdul-Khaliq,Amahl</t>
  </si>
  <si>
    <t>Recreation Leader II</t>
  </si>
  <si>
    <t>A04005</t>
  </si>
  <si>
    <t>R&amp;P-Recreation (005)</t>
  </si>
  <si>
    <t>Abdullah,Beverly A</t>
  </si>
  <si>
    <t>Office Support Specialist III</t>
  </si>
  <si>
    <t>A06004</t>
  </si>
  <si>
    <t>Housing &amp; Community Dev (004)</t>
  </si>
  <si>
    <t>Abdullahi,Sharon M</t>
  </si>
  <si>
    <t>911 Operator</t>
  </si>
  <si>
    <t>A64604</t>
  </si>
  <si>
    <t>Fire Department (604)</t>
  </si>
  <si>
    <t>Abdullateef,Muhammed L</t>
  </si>
  <si>
    <t>Supt of Public Bldg Repair</t>
  </si>
  <si>
    <t>A85001</t>
  </si>
  <si>
    <t>General Services (001)</t>
  </si>
  <si>
    <t>Abdulrahman,Mustafa H</t>
  </si>
  <si>
    <t>Police Officer Trainee</t>
  </si>
  <si>
    <t>A99416</t>
  </si>
  <si>
    <t>Police Department (416)</t>
  </si>
  <si>
    <t>Abdul-Saboor,Jamillah</t>
  </si>
  <si>
    <t>Printer Library</t>
  </si>
  <si>
    <t>A75055</t>
  </si>
  <si>
    <t>Enoch Pratt Free Library (055)</t>
  </si>
  <si>
    <t>Abdunafi,Karim</t>
  </si>
  <si>
    <t>Community Aide</t>
  </si>
  <si>
    <t>A04015</t>
  </si>
  <si>
    <t>R&amp;P-Recreation (015)</t>
  </si>
  <si>
    <t>Abdur-Rahman,Diane</t>
  </si>
  <si>
    <t>Facilities/Office Services I</t>
  </si>
  <si>
    <t>A03092</t>
  </si>
  <si>
    <t>OED-Employment Dev (092)</t>
  </si>
  <si>
    <t>Abdurrahman,Saleh Z</t>
  </si>
  <si>
    <t>Lifeguard I</t>
  </si>
  <si>
    <t>Abebe,Miraf E</t>
  </si>
  <si>
    <t>Auditor II</t>
  </si>
  <si>
    <t>A24002</t>
  </si>
  <si>
    <t>COMP-Audits (002)</t>
  </si>
  <si>
    <t>Abend-Kollin,Emily L</t>
  </si>
  <si>
    <t>Fleet Quality Control Analyst</t>
  </si>
  <si>
    <t>A85301</t>
  </si>
  <si>
    <t>General Services (301)</t>
  </si>
  <si>
    <t>Abid,Amal</t>
  </si>
  <si>
    <t>Engineer II</t>
  </si>
  <si>
    <t>A49102</t>
  </si>
  <si>
    <t>TRANS-Highways (102)</t>
  </si>
  <si>
    <t>Abid,Paula</t>
  </si>
  <si>
    <t>A04009</t>
  </si>
  <si>
    <t>R&amp;P-Recreation (009)</t>
  </si>
  <si>
    <t>Abraham,Donta D</t>
  </si>
  <si>
    <t>Laborer Hourly</t>
  </si>
  <si>
    <t>B70357</t>
  </si>
  <si>
    <t>DPW-Solid Waste (wkly) (357)</t>
  </si>
  <si>
    <t>Abraham,Santhosh</t>
  </si>
  <si>
    <t>Accountant II</t>
  </si>
  <si>
    <t>A50100</t>
  </si>
  <si>
    <t>DPW-Water &amp; Waste Water (100)</t>
  </si>
  <si>
    <t>Abraham,Sharon M</t>
  </si>
  <si>
    <t>Housing Inspector</t>
  </si>
  <si>
    <t>A06014</t>
  </si>
  <si>
    <t>Housing &amp; Community Dev (014)</t>
  </si>
  <si>
    <t>Abraham,Terence J</t>
  </si>
  <si>
    <t>Construction Project Supv II</t>
  </si>
  <si>
    <t>A85604</t>
  </si>
  <si>
    <t>General Services (604)</t>
  </si>
  <si>
    <t>Abrahams,Brandon A</t>
  </si>
  <si>
    <t>A99034</t>
  </si>
  <si>
    <t>Police Department (034)</t>
  </si>
  <si>
    <t>Abrams,Maxine</t>
  </si>
  <si>
    <t>Collection Representative I</t>
  </si>
  <si>
    <t>A14003</t>
  </si>
  <si>
    <t>FIN-Collections (003)</t>
  </si>
  <si>
    <t>Abrams,Terry</t>
  </si>
  <si>
    <t>Abu Khdeir,Abrar M</t>
  </si>
  <si>
    <t>Operations Officer II</t>
  </si>
  <si>
    <t>Abugo,Susan</t>
  </si>
  <si>
    <t>Community Hlth Nurse II 10Mth</t>
  </si>
  <si>
    <t>A65102</t>
  </si>
  <si>
    <t>HLTH-Health Department (102)</t>
  </si>
  <si>
    <t>Abu-Hakim,Kendall</t>
  </si>
  <si>
    <t>Gen Supt Trans Maintenance</t>
  </si>
  <si>
    <t>A49300</t>
  </si>
  <si>
    <t>TRANS-Highways (300)</t>
  </si>
  <si>
    <t>Abukhdeir,Tasnem M</t>
  </si>
  <si>
    <t>Public Health Rep II</t>
  </si>
  <si>
    <t>A65026</t>
  </si>
  <si>
    <t>HLTH-Health Department (026)</t>
  </si>
  <si>
    <t>Achhammer,Matthew J</t>
  </si>
  <si>
    <t>Contract Srvc Specialist II</t>
  </si>
  <si>
    <t>A09001</t>
  </si>
  <si>
    <t>Liquor License Board (001)</t>
  </si>
  <si>
    <t>Ackerman,Alexa E</t>
  </si>
  <si>
    <t>Assistant Solicitor</t>
  </si>
  <si>
    <t>A30001</t>
  </si>
  <si>
    <t>Law Department (001)</t>
  </si>
  <si>
    <t>Ackwood,Karen</t>
  </si>
  <si>
    <t>Service Assistant Library</t>
  </si>
  <si>
    <t>A75008</t>
  </si>
  <si>
    <t>Enoch Pratt Free Library (008)</t>
  </si>
  <si>
    <t>Ackwood,Kristina E</t>
  </si>
  <si>
    <t>Acord,Ashley M</t>
  </si>
  <si>
    <t>Police Officer EID</t>
  </si>
  <si>
    <t>A99406</t>
  </si>
  <si>
    <t>Police Department (406)</t>
  </si>
  <si>
    <t>Acosta Lopez,Bryan</t>
  </si>
  <si>
    <t>A99004</t>
  </si>
  <si>
    <t>Police Department (004)</t>
  </si>
  <si>
    <t>Acosta,Arnulfo J</t>
  </si>
  <si>
    <t>Acosta,Jahmoor A</t>
  </si>
  <si>
    <t>A99125</t>
  </si>
  <si>
    <t>Police Department (125)</t>
  </si>
  <si>
    <t>Acquaviva,Megan</t>
  </si>
  <si>
    <t>A29005</t>
  </si>
  <si>
    <t>States Attorneys Office (005)</t>
  </si>
  <si>
    <t>Acree,Ennis D</t>
  </si>
  <si>
    <t>Fire Pump Operator Supp ALS</t>
  </si>
  <si>
    <t>A64131</t>
  </si>
  <si>
    <t>Fire Department (131)</t>
  </si>
  <si>
    <t>Adair,Brittanous I</t>
  </si>
  <si>
    <t>Transportation Enforc Off I</t>
  </si>
  <si>
    <t>A90201</t>
  </si>
  <si>
    <t>TRANS-Traffic (201)</t>
  </si>
  <si>
    <t>Adair,Raimond E</t>
  </si>
  <si>
    <t>Traffic Signal Installer I</t>
  </si>
  <si>
    <t>A49506</t>
  </si>
  <si>
    <t>TRANS-Highways (506)</t>
  </si>
  <si>
    <t>Adair,Richard E</t>
  </si>
  <si>
    <t>Adam,Maiga M</t>
  </si>
  <si>
    <t>Adamczyk,Michael</t>
  </si>
  <si>
    <t>Paramedic CRT</t>
  </si>
  <si>
    <t>A64466</t>
  </si>
  <si>
    <t>Fire Department (466)</t>
  </si>
  <si>
    <t>Adamo,Patricia</t>
  </si>
  <si>
    <t>A03085</t>
  </si>
  <si>
    <t>OED-Employment Dev (085)</t>
  </si>
  <si>
    <t>Adams III,Wayne A</t>
  </si>
  <si>
    <t>A99224</t>
  </si>
  <si>
    <t>Police Department (224)</t>
  </si>
  <si>
    <t>Adams Jr,James O</t>
  </si>
  <si>
    <t>Public Works Inspector I</t>
  </si>
  <si>
    <t>A50803</t>
  </si>
  <si>
    <t>DPW-Water &amp; Waste Water (803)</t>
  </si>
  <si>
    <t>Adams Jr,Wayne A</t>
  </si>
  <si>
    <t>A99064</t>
  </si>
  <si>
    <t>Police Department (064)</t>
  </si>
  <si>
    <t>Adams,Andrew S</t>
  </si>
  <si>
    <t>Office Assistant II</t>
  </si>
  <si>
    <t>A75003</t>
  </si>
  <si>
    <t>Enoch Pratt Free Library (003)</t>
  </si>
  <si>
    <t>Adams,Brandon L</t>
  </si>
  <si>
    <t>Utility Meter Tech II DPW</t>
  </si>
  <si>
    <t>A50804</t>
  </si>
  <si>
    <t>DPW-Water &amp; Waste Water (804)</t>
  </si>
  <si>
    <t>Adams,Carla L</t>
  </si>
  <si>
    <t>HR Generalist II</t>
  </si>
  <si>
    <t>A41101</t>
  </si>
  <si>
    <t>DPW-Administration (101)</t>
  </si>
  <si>
    <t>Adams,Damon R</t>
  </si>
  <si>
    <t>A99304</t>
  </si>
  <si>
    <t>Police Department (304)</t>
  </si>
  <si>
    <t>Adams,Deborah E</t>
  </si>
  <si>
    <t>A17001</t>
  </si>
  <si>
    <t>FIN-Purchasing (001)</t>
  </si>
  <si>
    <t>Adams,Debra C</t>
  </si>
  <si>
    <t>Mechanical Maint Tech II</t>
  </si>
  <si>
    <t>A50209</t>
  </si>
  <si>
    <t>DPW-Water &amp; Waste Water (209)</t>
  </si>
  <si>
    <t>Adams,Douglas J</t>
  </si>
  <si>
    <t>Adams,Elizabeth A</t>
  </si>
  <si>
    <t>Emergency Dispatcher</t>
  </si>
  <si>
    <t>A99372</t>
  </si>
  <si>
    <t>Police Department (372)</t>
  </si>
  <si>
    <t>Adams,Jamilah A</t>
  </si>
  <si>
    <t>A30003</t>
  </si>
  <si>
    <t>Law Department (003)</t>
  </si>
  <si>
    <t>Adams,Jermaine Terrell</t>
  </si>
  <si>
    <t>Test Monitor</t>
  </si>
  <si>
    <t>P83004</t>
  </si>
  <si>
    <t>HR-Test Monitor (004)</t>
  </si>
  <si>
    <t>Adams,Judith C</t>
  </si>
  <si>
    <t>Crossing Guard</t>
  </si>
  <si>
    <t>C90786</t>
  </si>
  <si>
    <t>TRANS-Crossing Guards (786)</t>
  </si>
  <si>
    <t>Adams,Keith M</t>
  </si>
  <si>
    <t>Adams,Larue H</t>
  </si>
  <si>
    <t>Court Secretary I</t>
  </si>
  <si>
    <t>A31001</t>
  </si>
  <si>
    <t>Circuit Court (001)</t>
  </si>
  <si>
    <t>Adams,Latisha T</t>
  </si>
  <si>
    <t>A99220</t>
  </si>
  <si>
    <t>Police Department (220)</t>
  </si>
  <si>
    <t>Adams,Lindsay</t>
  </si>
  <si>
    <t>Grant Services Specialist III</t>
  </si>
  <si>
    <t>A65004</t>
  </si>
  <si>
    <t>HLTH-Health Department (004)</t>
  </si>
  <si>
    <t>Adams,Margaret E</t>
  </si>
  <si>
    <t>Program Assistant I</t>
  </si>
  <si>
    <t>A65200</t>
  </si>
  <si>
    <t>HLTH-Health Department (200)</t>
  </si>
  <si>
    <t>Adams,Reggie R</t>
  </si>
  <si>
    <t>Traffic Maint Worker II</t>
  </si>
  <si>
    <t>A90002</t>
  </si>
  <si>
    <t>TRANS-Traffic (002)</t>
  </si>
  <si>
    <t>Adams,Robert J</t>
  </si>
  <si>
    <t>A99330</t>
  </si>
  <si>
    <t>Police Department (330)</t>
  </si>
  <si>
    <t>Adams,Shonte T</t>
  </si>
  <si>
    <t>Firefighter Paramedic Supp</t>
  </si>
  <si>
    <t>A64225</t>
  </si>
  <si>
    <t>Fire Department (225)</t>
  </si>
  <si>
    <t>Adams,Tavon R</t>
  </si>
  <si>
    <t>A99262</t>
  </si>
  <si>
    <t>Police Department (262)</t>
  </si>
  <si>
    <t>Adams,Timothy L</t>
  </si>
  <si>
    <t>Solid Waste Worker</t>
  </si>
  <si>
    <t>B70411</t>
  </si>
  <si>
    <t>DPW-Solid Waste (wkly) (411)</t>
  </si>
  <si>
    <t>Adams,Travis</t>
  </si>
  <si>
    <t>Office Services Asst II SAO</t>
  </si>
  <si>
    <t>A29004</t>
  </si>
  <si>
    <t>States Attorneys Office (004)</t>
  </si>
  <si>
    <t>Adcock Sr,Charles B</t>
  </si>
  <si>
    <t>Public Works Inspector III</t>
  </si>
  <si>
    <t>Addams,Karen R</t>
  </si>
  <si>
    <t>Procurement Specialist I</t>
  </si>
  <si>
    <t>Addison,Clifton L</t>
  </si>
  <si>
    <t>Operations Assistant II</t>
  </si>
  <si>
    <t>Addison,Jacqueline T</t>
  </si>
  <si>
    <t>Staff Asst (Elected Official)</t>
  </si>
  <si>
    <t>A02003</t>
  </si>
  <si>
    <t>City Council (003)</t>
  </si>
  <si>
    <t>Addison,Lewis G</t>
  </si>
  <si>
    <t>A70105</t>
  </si>
  <si>
    <t>DPW-Solid Waste (105)</t>
  </si>
  <si>
    <t>Addison,Melvin A</t>
  </si>
  <si>
    <t>B49308</t>
  </si>
  <si>
    <t>TRANS-Highways (wkly) (308)</t>
  </si>
  <si>
    <t>Addison,Rosalind D</t>
  </si>
  <si>
    <t>Administrative Coordinator</t>
  </si>
  <si>
    <t>A32001</t>
  </si>
  <si>
    <t>FIN-Risk Management Oper (001)</t>
  </si>
  <si>
    <t>Addison,Wendell</t>
  </si>
  <si>
    <t>Utilities Inst Repair III</t>
  </si>
  <si>
    <t>A50501</t>
  </si>
  <si>
    <t>DPW-Water &amp; Waste Water (501)</t>
  </si>
  <si>
    <t>Adekanye,Rachel O</t>
  </si>
  <si>
    <t>A29010</t>
  </si>
  <si>
    <t>States Attorneys Office (010)</t>
  </si>
  <si>
    <t>Adekoya,Babatunde</t>
  </si>
  <si>
    <t>Agency IT Specialist II</t>
  </si>
  <si>
    <t>A16001</t>
  </si>
  <si>
    <t>COMP-Comptroller's Office</t>
  </si>
  <si>
    <t>Adenekan,Adetunji E</t>
  </si>
  <si>
    <t>Adeniji,Adewale A</t>
  </si>
  <si>
    <t>Solid Waste Superintendent</t>
  </si>
  <si>
    <t>A70410</t>
  </si>
  <si>
    <t>DPW-Solid Waste (410)</t>
  </si>
  <si>
    <t>Adeniji,Temitope F</t>
  </si>
  <si>
    <t>A50609</t>
  </si>
  <si>
    <t>DPW-Water &amp; Waste Water (609)</t>
  </si>
  <si>
    <t>Adetola,Adewale A</t>
  </si>
  <si>
    <t>Program Coordinator</t>
  </si>
  <si>
    <t>Adeyemi,Sherry A</t>
  </si>
  <si>
    <t>A65075</t>
  </si>
  <si>
    <t>HLTH-Health Department (075)</t>
  </si>
  <si>
    <t>Adeyemo,Morounkeji A</t>
  </si>
  <si>
    <t>Computer Analyst</t>
  </si>
  <si>
    <t>A29036</t>
  </si>
  <si>
    <t>States Attorneys Office (036)</t>
  </si>
  <si>
    <t>Adeyinka,Ayodele</t>
  </si>
  <si>
    <t>Office Support Specialist II</t>
  </si>
  <si>
    <t>A49330</t>
  </si>
  <si>
    <t>TRANS-Highways (330)</t>
  </si>
  <si>
    <t>Adhikari,Mahendra</t>
  </si>
  <si>
    <t>Public Works Inspector II</t>
  </si>
  <si>
    <t>Adigun,Ganiyat Y</t>
  </si>
  <si>
    <t>Contract Administrator II</t>
  </si>
  <si>
    <t>A67002</t>
  </si>
  <si>
    <t>R&amp;P-Administration (002)</t>
  </si>
  <si>
    <t>Adkins Jr,Franklin D</t>
  </si>
  <si>
    <t>A64154</t>
  </si>
  <si>
    <t>Fire Department (154)</t>
  </si>
  <si>
    <t>Adkins,Mary A</t>
  </si>
  <si>
    <t>Emergency Medical Technician</t>
  </si>
  <si>
    <t>A64461</t>
  </si>
  <si>
    <t>Fire Department (461)</t>
  </si>
  <si>
    <t>Adkins,Shea T</t>
  </si>
  <si>
    <t>A99033</t>
  </si>
  <si>
    <t>Police Department (033)</t>
  </si>
  <si>
    <t>Adolfo Jr.,Bernardino A</t>
  </si>
  <si>
    <t>Electrical Maint Tech III</t>
  </si>
  <si>
    <t>Adolfo,Bernardino A</t>
  </si>
  <si>
    <t>Mechanical Maint Tech III</t>
  </si>
  <si>
    <t>Afshar,Majid K</t>
  </si>
  <si>
    <t>Agard,Christian T</t>
  </si>
  <si>
    <t>Agella,Lindson C</t>
  </si>
  <si>
    <t>Agen-Davis,Helena E</t>
  </si>
  <si>
    <t>Community Health Nurse II</t>
  </si>
  <si>
    <t>A65112</t>
  </si>
  <si>
    <t>HLTH-Heatlh Dept.</t>
  </si>
  <si>
    <t>Agrama,Mariam A</t>
  </si>
  <si>
    <t>A06033</t>
  </si>
  <si>
    <t>Housing &amp; Community Dev (033)</t>
  </si>
  <si>
    <t>Aguilera,Rene A</t>
  </si>
  <si>
    <t>A99225</t>
  </si>
  <si>
    <t>Police Department (225)</t>
  </si>
  <si>
    <t>Ahamad,Nazir A</t>
  </si>
  <si>
    <t>Ahearn,Kristen K</t>
  </si>
  <si>
    <t>City Planner II</t>
  </si>
  <si>
    <t>A19103</t>
  </si>
  <si>
    <t>Planning Department (103)</t>
  </si>
  <si>
    <t>Ahlfeldt,Lori A</t>
  </si>
  <si>
    <t>Ahmad Bey,Tariq El</t>
  </si>
  <si>
    <t>A50212</t>
  </si>
  <si>
    <t>DPW-Water &amp; Waste Water (212)</t>
  </si>
  <si>
    <t>Ahmad,Azzam A</t>
  </si>
  <si>
    <t>Engineer Supervisor</t>
  </si>
  <si>
    <t>Ahmadsha,Gurbata M</t>
  </si>
  <si>
    <t>Law Clerk SAO</t>
  </si>
  <si>
    <t>Ahmed,Bilal</t>
  </si>
  <si>
    <t>A99006</t>
  </si>
  <si>
    <t>Police Department (006)</t>
  </si>
  <si>
    <t>Ahsan,S M</t>
  </si>
  <si>
    <t>A50401</t>
  </si>
  <si>
    <t>DPW-Water &amp; Waste Water (401)</t>
  </si>
  <si>
    <t>Aiken,Barbara A</t>
  </si>
  <si>
    <t>Office Supervisor</t>
  </si>
  <si>
    <t>A49308</t>
  </si>
  <si>
    <t>TRANS-Highways (308)</t>
  </si>
  <si>
    <t>Aiken,Karen R</t>
  </si>
  <si>
    <t>B70104</t>
  </si>
  <si>
    <t>DPW-Solid Waste (wkly) (104)</t>
  </si>
  <si>
    <t>Aiken,Michael</t>
  </si>
  <si>
    <t>Automotive Maintenance Supv I</t>
  </si>
  <si>
    <t>A85302</t>
  </si>
  <si>
    <t>General Services (302)</t>
  </si>
  <si>
    <t>Aiken,Richard D</t>
  </si>
  <si>
    <t>Aisenstark,Avery</t>
  </si>
  <si>
    <t>Dir Legislative Reference</t>
  </si>
  <si>
    <t>A33002</t>
  </si>
  <si>
    <t>Legislative Reference (002)</t>
  </si>
  <si>
    <t>Ajikobi,Abdulsalam W</t>
  </si>
  <si>
    <t>A99308</t>
  </si>
  <si>
    <t>Police Department (308)</t>
  </si>
  <si>
    <t>Akers,Timothy R</t>
  </si>
  <si>
    <t>EMT Firefighter Suppression</t>
  </si>
  <si>
    <t>A64201</t>
  </si>
  <si>
    <t>Fire Department (201)</t>
  </si>
  <si>
    <t>Akhtar,Syeda S</t>
  </si>
  <si>
    <t>Akilo,Veobia</t>
  </si>
  <si>
    <t>Operations Officer I</t>
  </si>
  <si>
    <t>A49101</t>
  </si>
  <si>
    <t>TRANS-Highways (101)</t>
  </si>
  <si>
    <t>Akins,Maude E</t>
  </si>
  <si>
    <t>Data Entry Operator III</t>
  </si>
  <si>
    <t>Akintomide,Modupe F</t>
  </si>
  <si>
    <t>Environmental Sanitarian II</t>
  </si>
  <si>
    <t>A65048</t>
  </si>
  <si>
    <t>HLTH-Health Department (048)</t>
  </si>
  <si>
    <t>Akinwande,Olufemi O</t>
  </si>
  <si>
    <t>A99063</t>
  </si>
  <si>
    <t>Police Department (063)</t>
  </si>
  <si>
    <t>Akojie,Idahota O</t>
  </si>
  <si>
    <t>Akras,Thomas R</t>
  </si>
  <si>
    <t>Operations Officer V</t>
  </si>
  <si>
    <t>Akrofi,Bernard</t>
  </si>
  <si>
    <t>Auditor III</t>
  </si>
  <si>
    <t>Alade,Adedoyin</t>
  </si>
  <si>
    <t>A65111</t>
  </si>
  <si>
    <t>HLTH-Health Dept. Location 111</t>
  </si>
  <si>
    <t>A65101</t>
  </si>
  <si>
    <t>HLTH-Health Department (101)</t>
  </si>
  <si>
    <t>Alajbegovic,Aida</t>
  </si>
  <si>
    <t>Victim/Witness Coordinator SAO</t>
  </si>
  <si>
    <t>A29008</t>
  </si>
  <si>
    <t>States Attorneys Office (008)</t>
  </si>
  <si>
    <t>Albano,Nichole M</t>
  </si>
  <si>
    <t>A99260</t>
  </si>
  <si>
    <t>Police Department (260)</t>
  </si>
  <si>
    <t>Albattrawi,Husam I</t>
  </si>
  <si>
    <t>Architect II</t>
  </si>
  <si>
    <t>Albaugh,Carol E</t>
  </si>
  <si>
    <t>Remittance Supervisor</t>
  </si>
  <si>
    <t>A14001</t>
  </si>
  <si>
    <t>FIN-Collections (001)</t>
  </si>
  <si>
    <t>Albert,Beverly A</t>
  </si>
  <si>
    <t>Albino,Edwin</t>
  </si>
  <si>
    <t>A99333</t>
  </si>
  <si>
    <t>Police Department (333)</t>
  </si>
  <si>
    <t>Albino,Monica M</t>
  </si>
  <si>
    <t>A99348</t>
  </si>
  <si>
    <t>Police Department (348)</t>
  </si>
  <si>
    <t>Albrecht III,William H</t>
  </si>
  <si>
    <t>A64114</t>
  </si>
  <si>
    <t>Fire Department (114)</t>
  </si>
  <si>
    <t>Albritton,Beverly D</t>
  </si>
  <si>
    <t>A50205</t>
  </si>
  <si>
    <t>DPW-Water &amp; Waste Water (205)</t>
  </si>
  <si>
    <t>Aldabbagh,Hayat</t>
  </si>
  <si>
    <t>Solid Waste Supervisor</t>
  </si>
  <si>
    <t>Aldenhoff,Eric S</t>
  </si>
  <si>
    <t>A64301</t>
  </si>
  <si>
    <t>Fire Department (301)</t>
  </si>
  <si>
    <t>Alderman,Trina R</t>
  </si>
  <si>
    <t>A64135</t>
  </si>
  <si>
    <t>Fire Department (135)</t>
  </si>
  <si>
    <t>Alderman-McCauley,Ebony N</t>
  </si>
  <si>
    <t>Social Prog Administrator II</t>
  </si>
  <si>
    <t>A65021</t>
  </si>
  <si>
    <t>HLTH-Health Department (021)</t>
  </si>
  <si>
    <t>Aldershof,Grace E</t>
  </si>
  <si>
    <t>Legal Assistant II</t>
  </si>
  <si>
    <t>Aleshire,Andrew M</t>
  </si>
  <si>
    <t>A01001</t>
  </si>
  <si>
    <t>Mayors Office (001)</t>
  </si>
  <si>
    <t>Alessi,Michael J</t>
  </si>
  <si>
    <t>A99408</t>
  </si>
  <si>
    <t>Police Department (408)</t>
  </si>
  <si>
    <t>Alexander,Brenna N</t>
  </si>
  <si>
    <t>A83001</t>
  </si>
  <si>
    <t>HR-Human Resources (001)</t>
  </si>
  <si>
    <t>Alexander,Cynthia C</t>
  </si>
  <si>
    <t>A75079</t>
  </si>
  <si>
    <t>Enoch Pratt Free Library (079)</t>
  </si>
  <si>
    <t>Alexander,Daryl T</t>
  </si>
  <si>
    <t>Firefighter Suppression</t>
  </si>
  <si>
    <t>A64139</t>
  </si>
  <si>
    <t>Fire Department (139)</t>
  </si>
  <si>
    <t>Alexander,Ebony D</t>
  </si>
  <si>
    <t>Customer Care Analyst II</t>
  </si>
  <si>
    <t>A50701</t>
  </si>
  <si>
    <t>DPW-Water &amp; Waste Water (701)</t>
  </si>
  <si>
    <t>Alexander,Joseph W</t>
  </si>
  <si>
    <t>Public Safety Officer</t>
  </si>
  <si>
    <t>A91015</t>
  </si>
  <si>
    <t>M-R Convention Center (015)</t>
  </si>
  <si>
    <t>Alexander,Kamala</t>
  </si>
  <si>
    <t>Office Assistant III</t>
  </si>
  <si>
    <t>A75012</t>
  </si>
  <si>
    <t>Enoch Pratt Free Library (012)</t>
  </si>
  <si>
    <t>Alexander,Kevin D</t>
  </si>
  <si>
    <t>A99005</t>
  </si>
  <si>
    <t>Police Department (005)</t>
  </si>
  <si>
    <t>Alexander,Michael L</t>
  </si>
  <si>
    <t>Apprenticeship Program Admin</t>
  </si>
  <si>
    <t>Alexander,Paul H</t>
  </si>
  <si>
    <t>Alexander,Sharnita D</t>
  </si>
  <si>
    <t>A64147</t>
  </si>
  <si>
    <t>Fire Department (147)</t>
  </si>
  <si>
    <t>Alexander,Terrence D</t>
  </si>
  <si>
    <t>A70415</t>
  </si>
  <si>
    <t>DPW-Solid Waste (415)</t>
  </si>
  <si>
    <t>Alexander,Tony T</t>
  </si>
  <si>
    <t>Alfano,Anthony G</t>
  </si>
  <si>
    <t>A99001</t>
  </si>
  <si>
    <t>Police Department (001)</t>
  </si>
  <si>
    <t>Alfonso,Matthew J</t>
  </si>
  <si>
    <t>A99060</t>
  </si>
  <si>
    <t>Police Department (060)</t>
  </si>
  <si>
    <t>Alford Jr,Charles L</t>
  </si>
  <si>
    <t>Alford,Kevon D</t>
  </si>
  <si>
    <t>JTPA Trainee Momr</t>
  </si>
  <si>
    <t>A65018</t>
  </si>
  <si>
    <t>HLTH-Health Department (018)</t>
  </si>
  <si>
    <t>Alford,Latanya L</t>
  </si>
  <si>
    <t>Medical Office Asst</t>
  </si>
  <si>
    <t>A65025</t>
  </si>
  <si>
    <t>HLTH-Health Department (025)</t>
  </si>
  <si>
    <t>Alford,Tameka N</t>
  </si>
  <si>
    <t>A99422</t>
  </si>
  <si>
    <t>Police Department (422)</t>
  </si>
  <si>
    <t>Alford,Tommie L</t>
  </si>
  <si>
    <t>Aide Blue Chip</t>
  </si>
  <si>
    <t>Alford,Tyrone S</t>
  </si>
  <si>
    <t>A64145</t>
  </si>
  <si>
    <t>Fire Department (145)</t>
  </si>
  <si>
    <t>Alheri,Onyinye</t>
  </si>
  <si>
    <t>Ali El,Anwaar A</t>
  </si>
  <si>
    <t>Motor Vehicle Driver I Hourly</t>
  </si>
  <si>
    <t>B70346</t>
  </si>
  <si>
    <t>DPW-Solid Waste (wkly) (346)</t>
  </si>
  <si>
    <t>Ali El,Salome M</t>
  </si>
  <si>
    <t>A06015</t>
  </si>
  <si>
    <t>Housing &amp; Community Dev (015)</t>
  </si>
  <si>
    <t>Ali,Kaseem O</t>
  </si>
  <si>
    <t>A64465</t>
  </si>
  <si>
    <t>Fire Department (465)</t>
  </si>
  <si>
    <t>Ali,Mohammed</t>
  </si>
  <si>
    <t>A99335</t>
  </si>
  <si>
    <t>Police Department (335)</t>
  </si>
  <si>
    <t>Alicea,Francisco G</t>
  </si>
  <si>
    <t>A99093</t>
  </si>
  <si>
    <t>Police Department (093)</t>
  </si>
  <si>
    <t>Alkarajat,Marwan</t>
  </si>
  <si>
    <t>Allen Jr,Bruce R</t>
  </si>
  <si>
    <t>Pumping Technician III</t>
  </si>
  <si>
    <t>A50302</t>
  </si>
  <si>
    <t>DPW-Water &amp; Waste Water (302)</t>
  </si>
  <si>
    <t>Allen Jr,Reginald</t>
  </si>
  <si>
    <t>Pest Control Worker</t>
  </si>
  <si>
    <t>Allen,Alonzo D</t>
  </si>
  <si>
    <t>Police Cadet</t>
  </si>
  <si>
    <t>Allen,Aretha M</t>
  </si>
  <si>
    <t>Human Services Worker I</t>
  </si>
  <si>
    <t>A08008</t>
  </si>
  <si>
    <t>M-R Human Services (008)</t>
  </si>
  <si>
    <t>Allen,Ashley L</t>
  </si>
  <si>
    <t>Allen,Brandon S</t>
  </si>
  <si>
    <t>A64136</t>
  </si>
  <si>
    <t>Fire Department (136)</t>
  </si>
  <si>
    <t>Allen,Brittany A</t>
  </si>
  <si>
    <t>A75009</t>
  </si>
  <si>
    <t>Enoch Pratt Free Library (009)</t>
  </si>
  <si>
    <t>Allen,Carolyn I</t>
  </si>
  <si>
    <t>Allen,Carvel T</t>
  </si>
  <si>
    <t>Executive Assistant</t>
  </si>
  <si>
    <t>Allen,Celeste M</t>
  </si>
  <si>
    <t>A32002</t>
  </si>
  <si>
    <t>FIN-Risk Management Oper (002)</t>
  </si>
  <si>
    <t>Allen,Charles A</t>
  </si>
  <si>
    <t>Allen,Charles T</t>
  </si>
  <si>
    <t>A50606</t>
  </si>
  <si>
    <t>DPW-Water &amp; Waste Water (606)</t>
  </si>
  <si>
    <t>Allen,Daivonia</t>
  </si>
  <si>
    <t>A03090</t>
  </si>
  <si>
    <t>OED-Employment Dev (090)</t>
  </si>
  <si>
    <t>Allen,Danielle Y</t>
  </si>
  <si>
    <t>Transportation Enfor Off II</t>
  </si>
  <si>
    <t>Allen,David B</t>
  </si>
  <si>
    <t>Retired Judge Orphans Court</t>
  </si>
  <si>
    <t>A37002</t>
  </si>
  <si>
    <t>Orphan's Court (002)</t>
  </si>
  <si>
    <t>Allen,Dominick J</t>
  </si>
  <si>
    <t>A50702</t>
  </si>
  <si>
    <t>DPW-Water &amp; Waste Water (702)</t>
  </si>
  <si>
    <t>Allen,Donell B</t>
  </si>
  <si>
    <t>Allen,Dorian L</t>
  </si>
  <si>
    <t>Allen,Fred H</t>
  </si>
  <si>
    <t>Security Guard Convention Ctr</t>
  </si>
  <si>
    <t>A91018</t>
  </si>
  <si>
    <t>M-R Convention Center (018)</t>
  </si>
  <si>
    <t>Allen,George E</t>
  </si>
  <si>
    <t>WW Opns Tech II Sanitary</t>
  </si>
  <si>
    <t>A50208</t>
  </si>
  <si>
    <t>DPW-Water &amp; Waste Water (208)</t>
  </si>
  <si>
    <t>Allen,Goldine A</t>
  </si>
  <si>
    <t>Allen,Linda J</t>
  </si>
  <si>
    <t>Special Assistant</t>
  </si>
  <si>
    <t>A06011</t>
  </si>
  <si>
    <t>Housing &amp; Community Dev (011)</t>
  </si>
  <si>
    <t>Allen,Lisa N</t>
  </si>
  <si>
    <t>IT Division Manager</t>
  </si>
  <si>
    <t>A40002</t>
  </si>
  <si>
    <t>M-R Info Technology (002)</t>
  </si>
  <si>
    <t>Allen,Patricia A</t>
  </si>
  <si>
    <t>Library Associate II</t>
  </si>
  <si>
    <t>A75004</t>
  </si>
  <si>
    <t>Enoch Pratt Free Library (004)</t>
  </si>
  <si>
    <t>Allen,Relana R</t>
  </si>
  <si>
    <t>Allen,Richard M</t>
  </si>
  <si>
    <t>A99002</t>
  </si>
  <si>
    <t>Police Department (002)</t>
  </si>
  <si>
    <t>Allen,Robin</t>
  </si>
  <si>
    <t>Assoc Member Planning Commr</t>
  </si>
  <si>
    <t>A19101</t>
  </si>
  <si>
    <t>Planning Department (101)</t>
  </si>
  <si>
    <t>Allen,Stacey L</t>
  </si>
  <si>
    <t>A49370</t>
  </si>
  <si>
    <t>TRANS-Highways (370)</t>
  </si>
  <si>
    <t>Allen,Steven</t>
  </si>
  <si>
    <t>Heavy Equipment Operator II</t>
  </si>
  <si>
    <t>A50602</t>
  </si>
  <si>
    <t>DPW-Water &amp; Waste Water (602)</t>
  </si>
  <si>
    <t>Allen,Tavries</t>
  </si>
  <si>
    <t>Recreation Activities Asst</t>
  </si>
  <si>
    <t>A67011</t>
  </si>
  <si>
    <t>R&amp;P-Administration (011)</t>
  </si>
  <si>
    <t>Allen,Teresa</t>
  </si>
  <si>
    <t>Allen,Terrace D</t>
  </si>
  <si>
    <t>Allen,Tiffany N</t>
  </si>
  <si>
    <t>Towing Services Rep II</t>
  </si>
  <si>
    <t>A84401</t>
  </si>
  <si>
    <t>TRANS-Towing (401)</t>
  </si>
  <si>
    <t>Allen,Tonya L</t>
  </si>
  <si>
    <t>Operations Officer IV</t>
  </si>
  <si>
    <t>Allen,Vonunette P</t>
  </si>
  <si>
    <t>Customer Care Analyst I</t>
  </si>
  <si>
    <t>Allen,Wade T</t>
  </si>
  <si>
    <t>Allen,William</t>
  </si>
  <si>
    <t>Const Elect Inspector II</t>
  </si>
  <si>
    <t>A06035</t>
  </si>
  <si>
    <t>Housing &amp; Community Dev (035)</t>
  </si>
  <si>
    <t>Allender William,Lisa</t>
  </si>
  <si>
    <t>A15001</t>
  </si>
  <si>
    <t>COMP-Real Estate (001)</t>
  </si>
  <si>
    <t>Allender,Tyrell A</t>
  </si>
  <si>
    <t>Alleyne,Danelle L</t>
  </si>
  <si>
    <t>A06053</t>
  </si>
  <si>
    <t>Housing &amp; Community Dev (053)</t>
  </si>
  <si>
    <t>Alleyne,Karen N</t>
  </si>
  <si>
    <t>Secretary III</t>
  </si>
  <si>
    <t>A99399</t>
  </si>
  <si>
    <t>Police Department (399)</t>
  </si>
  <si>
    <t>Alleyne,Keith G</t>
  </si>
  <si>
    <t>Welder</t>
  </si>
  <si>
    <t>Allison,Lionel</t>
  </si>
  <si>
    <t>Allison,Maria</t>
  </si>
  <si>
    <t>Deputy Sheriff</t>
  </si>
  <si>
    <t>A38001</t>
  </si>
  <si>
    <t>Sheriff's Office (001)</t>
  </si>
  <si>
    <t>Allman,Brian K</t>
  </si>
  <si>
    <t>A99323</t>
  </si>
  <si>
    <t>Police Department (323)</t>
  </si>
  <si>
    <t>Allmond,Yolanda</t>
  </si>
  <si>
    <t>Officer Court Security</t>
  </si>
  <si>
    <t>A38006</t>
  </si>
  <si>
    <t>Sheriff's Office (006)</t>
  </si>
  <si>
    <t>Alloy,Michael J</t>
  </si>
  <si>
    <t>Professional Asst Library</t>
  </si>
  <si>
    <t>A75088</t>
  </si>
  <si>
    <t>Enoch Pratt Free Library (088)</t>
  </si>
  <si>
    <t>Almaguer,Timothy</t>
  </si>
  <si>
    <t>Almason,Allison L</t>
  </si>
  <si>
    <t>Almond,Al J</t>
  </si>
  <si>
    <t>Mason Supervisor</t>
  </si>
  <si>
    <t>A49310</t>
  </si>
  <si>
    <t>TRANS-Highways (310)</t>
  </si>
  <si>
    <t>Al-Quarishy,Khady</t>
  </si>
  <si>
    <t>A99409</t>
  </si>
  <si>
    <t>Police Department (409)</t>
  </si>
  <si>
    <t>Alrubaiee,Hasan A</t>
  </si>
  <si>
    <t>A99007</t>
  </si>
  <si>
    <t>Police Department (007)</t>
  </si>
  <si>
    <t>Al-Sabir,Kashira U</t>
  </si>
  <si>
    <t>A14007</t>
  </si>
  <si>
    <t>FIN-Collections (007)</t>
  </si>
  <si>
    <t>Alsalihi,Muhammed Z</t>
  </si>
  <si>
    <t>Bridge Project Engineer</t>
  </si>
  <si>
    <t>A49104</t>
  </si>
  <si>
    <t>TRANS-Highways (104)</t>
  </si>
  <si>
    <t>Alston Sr.,Dante L</t>
  </si>
  <si>
    <t>Solid Waste Driver</t>
  </si>
  <si>
    <t>Alston,Agnes A</t>
  </si>
  <si>
    <t>Alston,Angela Y</t>
  </si>
  <si>
    <t>Accountant Supervisor</t>
  </si>
  <si>
    <t>A99410</t>
  </si>
  <si>
    <t>Police Department (410)</t>
  </si>
  <si>
    <t>Alston,Bryan K</t>
  </si>
  <si>
    <t>A68011</t>
  </si>
  <si>
    <t>R&amp;P-Parks (011)</t>
  </si>
  <si>
    <t>Alston,Bryant L</t>
  </si>
  <si>
    <t>Alston,Cammie N</t>
  </si>
  <si>
    <t>Crime Laboratory Tech I</t>
  </si>
  <si>
    <t>A99386</t>
  </si>
  <si>
    <t>Police Department (386)</t>
  </si>
  <si>
    <t>Alston,Desiree C</t>
  </si>
  <si>
    <t>School Health Aide</t>
  </si>
  <si>
    <t>A65195</t>
  </si>
  <si>
    <t>HLTH-Health Dept. Location 195</t>
  </si>
  <si>
    <t>Alston,Emmanuel R</t>
  </si>
  <si>
    <t>Alston,Evelyn L</t>
  </si>
  <si>
    <t>A18001</t>
  </si>
  <si>
    <t>FIN-Treasury Mgt (001)</t>
  </si>
  <si>
    <t>Alston,Henry L</t>
  </si>
  <si>
    <t>Alston,Joseph G</t>
  </si>
  <si>
    <t>Alston,Kathaleen</t>
  </si>
  <si>
    <t>Senior Companion Stipend Hlth</t>
  </si>
  <si>
    <t>A65072</t>
  </si>
  <si>
    <t>HLTH-Health Department (072)</t>
  </si>
  <si>
    <t>Alston,Keon</t>
  </si>
  <si>
    <t>A04008</t>
  </si>
  <si>
    <t>R&amp;P-Recreation (008)</t>
  </si>
  <si>
    <t>Alston,LaTanya D</t>
  </si>
  <si>
    <t>A50601</t>
  </si>
  <si>
    <t>DPW-Water &amp; Waste Water (601)</t>
  </si>
  <si>
    <t>Alston,Marlin</t>
  </si>
  <si>
    <t>Alston,Patricia A</t>
  </si>
  <si>
    <t>A65001</t>
  </si>
  <si>
    <t>HLTH-Health Department (001)</t>
  </si>
  <si>
    <t>Alston,Sally A</t>
  </si>
  <si>
    <t>Summer Food Program Worker</t>
  </si>
  <si>
    <t>A06065</t>
  </si>
  <si>
    <t>Housing &amp; Community Dev (065)</t>
  </si>
  <si>
    <t>Alston,Sharon F</t>
  </si>
  <si>
    <t>Contract Srvc Specialist I</t>
  </si>
  <si>
    <t>A29002</t>
  </si>
  <si>
    <t>States Attorneys Office (002)</t>
  </si>
  <si>
    <t>Alston,Terry</t>
  </si>
  <si>
    <t>Cement Finisher</t>
  </si>
  <si>
    <t>A49320</t>
  </si>
  <si>
    <t>TRANS-Highways (320)</t>
  </si>
  <si>
    <t>Alston,Travis D</t>
  </si>
  <si>
    <t>Alston,William W</t>
  </si>
  <si>
    <t>Alsup,Alexis</t>
  </si>
  <si>
    <t>Public Health Investigator</t>
  </si>
  <si>
    <t>A65508</t>
  </si>
  <si>
    <t>HLTH-Health Department (508)</t>
  </si>
  <si>
    <t>Altadonna,Michael J</t>
  </si>
  <si>
    <t>Altadonna,Paul J</t>
  </si>
  <si>
    <t>Mechanical Maint Tech Supv I</t>
  </si>
  <si>
    <t>Alther,Ashleigh</t>
  </si>
  <si>
    <t>A04004</t>
  </si>
  <si>
    <t>R&amp;P-Recreation (004)</t>
  </si>
  <si>
    <t>Altieri II,Richard A</t>
  </si>
  <si>
    <t>A64006</t>
  </si>
  <si>
    <t>Fire Department (006)</t>
  </si>
  <si>
    <t>Altieri II,Thomas M</t>
  </si>
  <si>
    <t>Fire Emergency Veh Dr Supp ALS</t>
  </si>
  <si>
    <t>A64208</t>
  </si>
  <si>
    <t>Fire Department (208)</t>
  </si>
  <si>
    <t>Altrell,Ken</t>
  </si>
  <si>
    <t>Energy Program Manager I</t>
  </si>
  <si>
    <t>Alvarez Diaz,Carmen C</t>
  </si>
  <si>
    <t>A29022</t>
  </si>
  <si>
    <t>States Attorneys Office (022)</t>
  </si>
  <si>
    <t>Alvarez III,Amado C</t>
  </si>
  <si>
    <t>A99167</t>
  </si>
  <si>
    <t>Police Department (167)</t>
  </si>
  <si>
    <t>Alvarez,Nicholas J</t>
  </si>
  <si>
    <t>A99035</t>
  </si>
  <si>
    <t>Police Department (035)</t>
  </si>
  <si>
    <t>Alvarez,Raul</t>
  </si>
  <si>
    <t>A99095</t>
  </si>
  <si>
    <t>Police Department (095)</t>
  </si>
  <si>
    <t>Alvear,Matthew R</t>
  </si>
  <si>
    <t>Amado,Kevin G</t>
  </si>
  <si>
    <t>Alcohol Assessment Dir Coord</t>
  </si>
  <si>
    <t>A31017</t>
  </si>
  <si>
    <t>Circuit Court (017)</t>
  </si>
  <si>
    <t>Amador,Robert</t>
  </si>
  <si>
    <t>Police Lieutenant</t>
  </si>
  <si>
    <t>A99195</t>
  </si>
  <si>
    <t>Police Department (195)</t>
  </si>
  <si>
    <t>Amanze,Carol A</t>
  </si>
  <si>
    <t>Chief Contract Officer</t>
  </si>
  <si>
    <t>A06020</t>
  </si>
  <si>
    <t>Housing &amp; Community Dev (020)</t>
  </si>
  <si>
    <t>Amasia,Louis M</t>
  </si>
  <si>
    <t>Mechanical Maint Tech Supv II</t>
  </si>
  <si>
    <t>Amato,John A</t>
  </si>
  <si>
    <t>Amato,Natalie R</t>
  </si>
  <si>
    <t>Amatus-Salaam,Aasya</t>
  </si>
  <si>
    <t>A65116</t>
  </si>
  <si>
    <t>HLTH-Health Dept. Location 116</t>
  </si>
  <si>
    <t>A65016</t>
  </si>
  <si>
    <t>HLTH-Health Department (016)</t>
  </si>
  <si>
    <t>Amberger,Johann C</t>
  </si>
  <si>
    <t>A29016</t>
  </si>
  <si>
    <t>States Attorneys Office (016)</t>
  </si>
  <si>
    <t>Amberman,William F</t>
  </si>
  <si>
    <t>Automotive Lead Mechanic</t>
  </si>
  <si>
    <t>Ambrose,Wayne S</t>
  </si>
  <si>
    <t>A99194</t>
  </si>
  <si>
    <t>Police Department (194)</t>
  </si>
  <si>
    <t>Amburn,Danny W</t>
  </si>
  <si>
    <t>Electrical Maint Tech Supv I</t>
  </si>
  <si>
    <t>Ames III,Alonzo D</t>
  </si>
  <si>
    <t>Mechanical Sweeper Operator</t>
  </si>
  <si>
    <t>A70360</t>
  </si>
  <si>
    <t>DPW-Solid Waste (360)</t>
  </si>
  <si>
    <t>Amey,Johnathan J</t>
  </si>
  <si>
    <t>A99407</t>
  </si>
  <si>
    <t>Police Department (407)</t>
  </si>
  <si>
    <t>Amihere,Bernadette</t>
  </si>
  <si>
    <t>A65027</t>
  </si>
  <si>
    <t>HLTH-Health Department (027)</t>
  </si>
  <si>
    <t>Ammi,Haki S</t>
  </si>
  <si>
    <t>Amoh,Emmanuel S</t>
  </si>
  <si>
    <t>Amonica,Joseph G</t>
  </si>
  <si>
    <t>Traffic Maint Worker I</t>
  </si>
  <si>
    <t>Amoros,Jeffrey R</t>
  </si>
  <si>
    <t>Amoroso,John A</t>
  </si>
  <si>
    <t>Transportation Assoc II</t>
  </si>
  <si>
    <t>Amos,Adrian G</t>
  </si>
  <si>
    <t>A99324</t>
  </si>
  <si>
    <t>Police Department (324)</t>
  </si>
  <si>
    <t>Amos,Darryl S</t>
  </si>
  <si>
    <t>Amos,Virginia L</t>
  </si>
  <si>
    <t>A99370</t>
  </si>
  <si>
    <t>Police Department (370)</t>
  </si>
  <si>
    <t>Amprey,Andrea M</t>
  </si>
  <si>
    <t>Licensed Grad Social Worker</t>
  </si>
  <si>
    <t>Ampuero Cajan,Ana M</t>
  </si>
  <si>
    <t>Chemist II</t>
  </si>
  <si>
    <t>A50305</t>
  </si>
  <si>
    <t>DPW-Water &amp; Waste Water (305)</t>
  </si>
  <si>
    <t>Amsel,Christopher L</t>
  </si>
  <si>
    <t>Amy,Kevin L</t>
  </si>
  <si>
    <t>Anastasiades,Demos</t>
  </si>
  <si>
    <t>Building Project Coordinator</t>
  </si>
  <si>
    <t>A68005</t>
  </si>
  <si>
    <t>R&amp;P-Parks (005)</t>
  </si>
  <si>
    <t>Anbinder,Robert D</t>
  </si>
  <si>
    <t>Chief Solicitor</t>
  </si>
  <si>
    <t>A30002</t>
  </si>
  <si>
    <t>Law Department (002)</t>
  </si>
  <si>
    <t>Ancrum,Baron K</t>
  </si>
  <si>
    <t>Anders,Albert L</t>
  </si>
  <si>
    <t>Automotive Mechanic</t>
  </si>
  <si>
    <t>Andersen III,William H</t>
  </si>
  <si>
    <t>Design Planner II</t>
  </si>
  <si>
    <t>Anderson Jones,Imani A</t>
  </si>
  <si>
    <t>Anderson Jr,Kenneth A</t>
  </si>
  <si>
    <t>Electrical Mechanic I</t>
  </si>
  <si>
    <t>A49390</t>
  </si>
  <si>
    <t>TRANS-Highways (390)</t>
  </si>
  <si>
    <t>Anderson Jr,LaFawn</t>
  </si>
  <si>
    <t>Anderson,Andrea</t>
  </si>
  <si>
    <t>Ombudsman</t>
  </si>
  <si>
    <t>A06010</t>
  </si>
  <si>
    <t>Housing &amp; Community Dev (010)</t>
  </si>
  <si>
    <t>Anderson,Anthony</t>
  </si>
  <si>
    <t>Water Systems Treatment Supv</t>
  </si>
  <si>
    <t>A50307</t>
  </si>
  <si>
    <t>DPW-Water &amp; Waste Water (307)</t>
  </si>
  <si>
    <t>Anderson,Antonio</t>
  </si>
  <si>
    <t>Anderson,April D</t>
  </si>
  <si>
    <t>Paramedic EMT-P</t>
  </si>
  <si>
    <t>Anderson,Catherine</t>
  </si>
  <si>
    <t>Anderson,Charles</t>
  </si>
  <si>
    <t>Police Sergeant EID</t>
  </si>
  <si>
    <t>Anderson,Clemmie O</t>
  </si>
  <si>
    <t>A99261</t>
  </si>
  <si>
    <t>Police Department (261)</t>
  </si>
  <si>
    <t>Anderson,Deidre L</t>
  </si>
  <si>
    <t>A06009</t>
  </si>
  <si>
    <t>Housing &amp; Community Dev (009)</t>
  </si>
  <si>
    <t>Anderson,Demetrius M</t>
  </si>
  <si>
    <t>Anderson,Derrick A</t>
  </si>
  <si>
    <t>Anderson,Diane</t>
  </si>
  <si>
    <t>Professional Services</t>
  </si>
  <si>
    <t>A03094</t>
  </si>
  <si>
    <t>OED-Employment Dev (094)</t>
  </si>
  <si>
    <t>Anderson,Evan</t>
  </si>
  <si>
    <t>Anderson,Evelyn B</t>
  </si>
  <si>
    <t>A54002</t>
  </si>
  <si>
    <t>FPR Admin (002)</t>
  </si>
  <si>
    <t>Anderson,Gail G</t>
  </si>
  <si>
    <t>Anderson,Garland T</t>
  </si>
  <si>
    <t>Procurement Specialist II</t>
  </si>
  <si>
    <t>Anderson,Garnetta T</t>
  </si>
  <si>
    <t>Radio Dispatcher II</t>
  </si>
  <si>
    <t>A41116</t>
  </si>
  <si>
    <t>DPW-Administration (116)</t>
  </si>
  <si>
    <t>Anderson,Gregory</t>
  </si>
  <si>
    <t>B70350</t>
  </si>
  <si>
    <t>DPW-Solid Waste (wkly) (350)</t>
  </si>
  <si>
    <t>Anderson,Ian K</t>
  </si>
  <si>
    <t>Anderson,Jacqueline</t>
  </si>
  <si>
    <t>Health Project Director</t>
  </si>
  <si>
    <t>Anderson,Jason D</t>
  </si>
  <si>
    <t>Anderson,Javon W</t>
  </si>
  <si>
    <t>Operations Aide</t>
  </si>
  <si>
    <t>A91013</t>
  </si>
  <si>
    <t>M-R Convention Center (013)</t>
  </si>
  <si>
    <t>Anderson,Jennifer L</t>
  </si>
  <si>
    <t>Crime Laboratory Tech Supv</t>
  </si>
  <si>
    <t>Anderson,John W</t>
  </si>
  <si>
    <t>Sheriff</t>
  </si>
  <si>
    <t>Anderson,Joseph N</t>
  </si>
  <si>
    <t>Anderson,Kara T</t>
  </si>
  <si>
    <t>A29001</t>
  </si>
  <si>
    <t>States Attorneys Office (001)</t>
  </si>
  <si>
    <t>Anderson,Karl E</t>
  </si>
  <si>
    <t>Anderson,Kenneth A</t>
  </si>
  <si>
    <t>Electrical Mechanic II</t>
  </si>
  <si>
    <t>Anderson,Kevin J</t>
  </si>
  <si>
    <t>B70356</t>
  </si>
  <si>
    <t>DPW-Solid Waste (wkly) (356)</t>
  </si>
  <si>
    <t>Anderson,Kiersten A</t>
  </si>
  <si>
    <t>Anderson,Kirsten K</t>
  </si>
  <si>
    <t>Anderson,LaTonya K</t>
  </si>
  <si>
    <t>Anderson,Michael A</t>
  </si>
  <si>
    <t>Solid Waste Lead Worker</t>
  </si>
  <si>
    <t>Anderson,Nicole C</t>
  </si>
  <si>
    <t>Anderson,Patricia A</t>
  </si>
  <si>
    <t>A03089</t>
  </si>
  <si>
    <t>OED-Employment Dev (089)</t>
  </si>
  <si>
    <t>Anderson,Philip L</t>
  </si>
  <si>
    <t>Analyst/Programmer II</t>
  </si>
  <si>
    <t>A50210</t>
  </si>
  <si>
    <t>DPW-Water &amp; Waste Water (210)</t>
  </si>
  <si>
    <t>Anderson,Ronald J</t>
  </si>
  <si>
    <t>Urban Forester</t>
  </si>
  <si>
    <t>A68001</t>
  </si>
  <si>
    <t>R&amp;P-Parks (001)</t>
  </si>
  <si>
    <t>Anderson,Ronnie N</t>
  </si>
  <si>
    <t>Anderson,Shantel M</t>
  </si>
  <si>
    <t>A67008</t>
  </si>
  <si>
    <t>R&amp;P-Administration (008)</t>
  </si>
  <si>
    <t>Anderson,Shavonna A</t>
  </si>
  <si>
    <t>Anderson,Stanley N</t>
  </si>
  <si>
    <t>Anderson,Steven E</t>
  </si>
  <si>
    <t>Anderson,Takiea C</t>
  </si>
  <si>
    <t>Operations Tech Apprentice</t>
  </si>
  <si>
    <t>Anderson,Tatiana I</t>
  </si>
  <si>
    <t>Anderson,Theodore C</t>
  </si>
  <si>
    <t>Anderson,Theresa A</t>
  </si>
  <si>
    <t>A99356</t>
  </si>
  <si>
    <t>Police Department (356)</t>
  </si>
  <si>
    <t>Anderson,Tracy A</t>
  </si>
  <si>
    <t>Anderson,William A</t>
  </si>
  <si>
    <t>Anderson,Willie L</t>
  </si>
  <si>
    <t>Andrades,Andre A</t>
  </si>
  <si>
    <t>Andrews,Donte J</t>
  </si>
  <si>
    <t>Angelini,Steven U</t>
  </si>
  <si>
    <t>Angstadt,Kristy</t>
  </si>
  <si>
    <t>Ansari,Arif</t>
  </si>
  <si>
    <t>Program Compliance Officer II</t>
  </si>
  <si>
    <t>Anselme,Patrick</t>
  </si>
  <si>
    <t>Anthony Sr,James W</t>
  </si>
  <si>
    <t>Police Report Reviewer Supv</t>
  </si>
  <si>
    <t>A99361</t>
  </si>
  <si>
    <t>Police Department (361)</t>
  </si>
  <si>
    <t>Anthony,Charmagne D</t>
  </si>
  <si>
    <t>Community Health Nurse Supv I</t>
  </si>
  <si>
    <t>A65100</t>
  </si>
  <si>
    <t>HLTH-Health Department (100)</t>
  </si>
  <si>
    <t>Anthony,Jerrianne S</t>
  </si>
  <si>
    <t>Operations Manager I</t>
  </si>
  <si>
    <t>A08004</t>
  </si>
  <si>
    <t>M-R Human Services (004)</t>
  </si>
  <si>
    <t>Anthony,Paul W</t>
  </si>
  <si>
    <t>A64126</t>
  </si>
  <si>
    <t>Fire Department (126)</t>
  </si>
  <si>
    <t>Anthony,Troy B</t>
  </si>
  <si>
    <t>Anthony,William R</t>
  </si>
  <si>
    <t>Seasonal Maint Aide</t>
  </si>
  <si>
    <t>A70320</t>
  </si>
  <si>
    <t>DPW-Solid Waste (320)</t>
  </si>
  <si>
    <t>Antonelli,Phyllis A</t>
  </si>
  <si>
    <t>Paralegal II SAO</t>
  </si>
  <si>
    <t>Antonin,Megan N</t>
  </si>
  <si>
    <t>A99337</t>
  </si>
  <si>
    <t>Police Department (337)</t>
  </si>
  <si>
    <t>Anyanwu,Eberenna F</t>
  </si>
  <si>
    <t>Anyumba,George</t>
  </si>
  <si>
    <t>Epidemiologist</t>
  </si>
  <si>
    <t>Apetoh,Abogan</t>
  </si>
  <si>
    <t>Apetoh,Kokou</t>
  </si>
  <si>
    <t>IT Specialist II BCIT</t>
  </si>
  <si>
    <t>A40001</t>
  </si>
  <si>
    <t>M-R Info Technology (001)</t>
  </si>
  <si>
    <t>Aponte,Pedro</t>
  </si>
  <si>
    <t>Finance Project Manager</t>
  </si>
  <si>
    <t>A23001</t>
  </si>
  <si>
    <t>FIN-Admin &amp; Budgets (001)</t>
  </si>
  <si>
    <t>Apps,Jodi D</t>
  </si>
  <si>
    <t>Aquavella,Michael</t>
  </si>
  <si>
    <t>Code Enforcement Invst I</t>
  </si>
  <si>
    <t>A06075</t>
  </si>
  <si>
    <t>Housing &amp; Community Dev (075)</t>
  </si>
  <si>
    <t>Aracena-Tavarez,Jose J</t>
  </si>
  <si>
    <t>Archambault,Jeffrey P</t>
  </si>
  <si>
    <t>Archer,Aaron B</t>
  </si>
  <si>
    <t>Archibald,Eric A</t>
  </si>
  <si>
    <t>Graphic Artist II</t>
  </si>
  <si>
    <t>Ardis,Vicky L</t>
  </si>
  <si>
    <t>A99036</t>
  </si>
  <si>
    <t>Police Department (036)</t>
  </si>
  <si>
    <t>Arekhandia,Idosa M</t>
  </si>
  <si>
    <t>Arena,Roberto J</t>
  </si>
  <si>
    <t>A99196</t>
  </si>
  <si>
    <t>Police Department (196)</t>
  </si>
  <si>
    <t>Arias,Carlos M</t>
  </si>
  <si>
    <t>A99395</t>
  </si>
  <si>
    <t>Police Department (395)</t>
  </si>
  <si>
    <t>Arias,Roberto C</t>
  </si>
  <si>
    <t>Arizzi,Tina M</t>
  </si>
  <si>
    <t>Towing Services Rep I</t>
  </si>
  <si>
    <t>Armiger,Keith J</t>
  </si>
  <si>
    <t>Fire Lt Suppression</t>
  </si>
  <si>
    <t>A64203</t>
  </si>
  <si>
    <t>Fire Department (203)</t>
  </si>
  <si>
    <t>Armitage,Sean D</t>
  </si>
  <si>
    <t>Traffic Signal Maint Supv</t>
  </si>
  <si>
    <t>Armstead,Shannel D</t>
  </si>
  <si>
    <t>Cashier I</t>
  </si>
  <si>
    <t>Armstead-Yarborough,Karen D</t>
  </si>
  <si>
    <t>Stores Supervisor I</t>
  </si>
  <si>
    <t>Armstrong Jr,Frank</t>
  </si>
  <si>
    <t>A99162</t>
  </si>
  <si>
    <t>Police Department (162)</t>
  </si>
  <si>
    <t>Armstrong,Anthony</t>
  </si>
  <si>
    <t>A38002</t>
  </si>
  <si>
    <t>Sheriff's Office (002)</t>
  </si>
  <si>
    <t>Armstrong,Deontay T</t>
  </si>
  <si>
    <t>Armstrong,Gabrielle</t>
  </si>
  <si>
    <t>Armstrong,Glenwood</t>
  </si>
  <si>
    <t>Armstrong,Heather L</t>
  </si>
  <si>
    <t>Nutrition Technician Supv</t>
  </si>
  <si>
    <t>A65531</t>
  </si>
  <si>
    <t>HLTH-Health Department (531)</t>
  </si>
  <si>
    <t>Armstrong,Karyn L</t>
  </si>
  <si>
    <t>A99123</t>
  </si>
  <si>
    <t>Police Department (123)</t>
  </si>
  <si>
    <t>Armstrong,Lindsay E</t>
  </si>
  <si>
    <t>Forensic Scientist II</t>
  </si>
  <si>
    <t>Armstrong,Monique S</t>
  </si>
  <si>
    <t>Armstrong,Scott A</t>
  </si>
  <si>
    <t>A99265</t>
  </si>
  <si>
    <t>Police Department (265)</t>
  </si>
  <si>
    <t>Armstrong,William H</t>
  </si>
  <si>
    <t>Civilian Review Brd Invst Supv</t>
  </si>
  <si>
    <t>A51001</t>
  </si>
  <si>
    <t>Civil Rights &amp; Wage Enforce (0</t>
  </si>
  <si>
    <t>Armwood,Larry W</t>
  </si>
  <si>
    <t>Arnett,Wendell</t>
  </si>
  <si>
    <t>Arnold Jr,Edward C</t>
  </si>
  <si>
    <t>Arnold,Janice M</t>
  </si>
  <si>
    <t>Arnold,Nolan A</t>
  </si>
  <si>
    <t>Arodoye,Olajide</t>
  </si>
  <si>
    <t>A85100</t>
  </si>
  <si>
    <t>General Services (100)</t>
  </si>
  <si>
    <t>Arrington,Antoine</t>
  </si>
  <si>
    <t>Arrington,Brenda</t>
  </si>
  <si>
    <t>Arrington,Freda A</t>
  </si>
  <si>
    <t>A99405</t>
  </si>
  <si>
    <t>Police Department (405)</t>
  </si>
  <si>
    <t>Arrington,John L</t>
  </si>
  <si>
    <t>Arrington,Shelly L</t>
  </si>
  <si>
    <t>Arrington,Vera G</t>
  </si>
  <si>
    <t>Arroyo,Franky</t>
  </si>
  <si>
    <t>Arroyo,Jose N</t>
  </si>
  <si>
    <t>Arter,Derrick V</t>
  </si>
  <si>
    <t>Arthur,Jennifer M</t>
  </si>
  <si>
    <t>Arthur,Lakeisha P</t>
  </si>
  <si>
    <t>Accounting Assistant III</t>
  </si>
  <si>
    <t>A54004</t>
  </si>
  <si>
    <t>FPR Admin (004)</t>
  </si>
  <si>
    <t>Arthur,Terry N</t>
  </si>
  <si>
    <t>A70404</t>
  </si>
  <si>
    <t>DPW-Solid Waste (404)</t>
  </si>
  <si>
    <t>Artis Johnson,Corrina</t>
  </si>
  <si>
    <t>Community Service Officer</t>
  </si>
  <si>
    <t>Artis,Caira J</t>
  </si>
  <si>
    <t>Artis,James L</t>
  </si>
  <si>
    <t>A50509</t>
  </si>
  <si>
    <t>DPW-Water &amp; Waste Water (509)</t>
  </si>
  <si>
    <t>Artis,Janet M</t>
  </si>
  <si>
    <t>Artis-Norris,Sheiron E</t>
  </si>
  <si>
    <t>Artson,Arnetta M</t>
  </si>
  <si>
    <t>Custodial Worker</t>
  </si>
  <si>
    <t>Artz,Sheri L</t>
  </si>
  <si>
    <t>A83010</t>
  </si>
  <si>
    <t>HR-Human Resources (010)</t>
  </si>
  <si>
    <t>Arutyunov,Anton P</t>
  </si>
  <si>
    <t>Asa,Brenda</t>
  </si>
  <si>
    <t>Asafo Agyei,Gifty S</t>
  </si>
  <si>
    <t>B70372</t>
  </si>
  <si>
    <t>DPW-Solid Waste (wkly) (372)</t>
  </si>
  <si>
    <t>Asemota,Grace</t>
  </si>
  <si>
    <t>A65006</t>
  </si>
  <si>
    <t>HLTH-Health Department (006)</t>
  </si>
  <si>
    <t>Ash,Anita G</t>
  </si>
  <si>
    <t>School Health Aide 10 Mth</t>
  </si>
  <si>
    <t>A65096</t>
  </si>
  <si>
    <t>HLTH-Health Department (096)</t>
  </si>
  <si>
    <t>Ash,Jamiera K</t>
  </si>
  <si>
    <t>Asharaff,Nawsath B</t>
  </si>
  <si>
    <t>A99363</t>
  </si>
  <si>
    <t>Police Department (363)</t>
  </si>
  <si>
    <t>Ashe,Melvin</t>
  </si>
  <si>
    <t>Ashe,Tanya</t>
  </si>
  <si>
    <t>A70103</t>
  </si>
  <si>
    <t>DPW-Solid Waste (103)</t>
  </si>
  <si>
    <t>Ashford,Anthony</t>
  </si>
  <si>
    <t>Storekeeper I</t>
  </si>
  <si>
    <t>A50638</t>
  </si>
  <si>
    <t>DPW-Water &amp; Waste Water (638)</t>
  </si>
  <si>
    <t>Ashford,James T</t>
  </si>
  <si>
    <t>Ashley,Charles R</t>
  </si>
  <si>
    <t>Water Quality Assurance Anal</t>
  </si>
  <si>
    <t>Ashley,Wanda S</t>
  </si>
  <si>
    <t>Ashlock,Lamont</t>
  </si>
  <si>
    <t>A64130</t>
  </si>
  <si>
    <t>Fire Department (130)</t>
  </si>
  <si>
    <t>Ashton,Joanne</t>
  </si>
  <si>
    <t>Operations Manager III</t>
  </si>
  <si>
    <t>Ashton,Ronald A</t>
  </si>
  <si>
    <t>Asimenios,Michael A</t>
  </si>
  <si>
    <t>A64153</t>
  </si>
  <si>
    <t>Fire Department (153)</t>
  </si>
  <si>
    <t>Askew,Sherece L</t>
  </si>
  <si>
    <t>Askins,Freddie</t>
  </si>
  <si>
    <t>Askins,Joanne</t>
  </si>
  <si>
    <t>Asli,Kenya N</t>
  </si>
  <si>
    <t>IT Manager</t>
  </si>
  <si>
    <t>Assadi,Assad</t>
  </si>
  <si>
    <t>Fiscal Administrator</t>
  </si>
  <si>
    <t>A08002</t>
  </si>
  <si>
    <t>M-R Human Services (002)</t>
  </si>
  <si>
    <t>Astasauskas Jr,Joseph E</t>
  </si>
  <si>
    <t>Fire Captain Suppression</t>
  </si>
  <si>
    <t>A64065</t>
  </si>
  <si>
    <t>Fire Department (065)</t>
  </si>
  <si>
    <t>Atanacio,Raul</t>
  </si>
  <si>
    <t>A99297</t>
  </si>
  <si>
    <t>Police Department (297)</t>
  </si>
  <si>
    <t>Atanasson,Peter</t>
  </si>
  <si>
    <t>A67012</t>
  </si>
  <si>
    <t>R&amp;P-Administration (012)</t>
  </si>
  <si>
    <t>Atandi,Eric M</t>
  </si>
  <si>
    <t>Atikpoh,Sochima S</t>
  </si>
  <si>
    <t>Atkins,Anthony</t>
  </si>
  <si>
    <t>A49411</t>
  </si>
  <si>
    <t>TRANS-Highways (411)</t>
  </si>
  <si>
    <t>Atkins,Donovan E</t>
  </si>
  <si>
    <t>A64218</t>
  </si>
  <si>
    <t>Fire Department (218)</t>
  </si>
  <si>
    <t>Atkins,Jack N</t>
  </si>
  <si>
    <t>Atkins,Patricia</t>
  </si>
  <si>
    <t>Atkins,Rufus</t>
  </si>
  <si>
    <t>A70104</t>
  </si>
  <si>
    <t>DPW-Solid Waste (104)</t>
  </si>
  <si>
    <t>Atkins,Sheryl D</t>
  </si>
  <si>
    <t>A29017</t>
  </si>
  <si>
    <t>States Attorneys Office (017)</t>
  </si>
  <si>
    <t>Atkins,Trekwaan C</t>
  </si>
  <si>
    <t>Motor Vehicle Driver I</t>
  </si>
  <si>
    <t>A68009</t>
  </si>
  <si>
    <t>R&amp;P-Parks (009)</t>
  </si>
  <si>
    <t>Atkinson Jr,Ronnie G</t>
  </si>
  <si>
    <t>Atkinson,DeAntre L</t>
  </si>
  <si>
    <t>A64229</t>
  </si>
  <si>
    <t>Fire Department (229)</t>
  </si>
  <si>
    <t>Atkinson,Jonathan N</t>
  </si>
  <si>
    <t>A64129</t>
  </si>
  <si>
    <t>Fire Department (129)</t>
  </si>
  <si>
    <t>Atkinson,Lamonte G</t>
  </si>
  <si>
    <t>Retirement Benefit Anal II</t>
  </si>
  <si>
    <t>A52003</t>
  </si>
  <si>
    <t>ERS/EOS Admin (003)</t>
  </si>
  <si>
    <t>Atkinson,Robert W</t>
  </si>
  <si>
    <t>A64206</t>
  </si>
  <si>
    <t>Fire Department (206)</t>
  </si>
  <si>
    <t>Attah,Kojo F</t>
  </si>
  <si>
    <t>Attar,Dalya</t>
  </si>
  <si>
    <t>Attila,Bruna</t>
  </si>
  <si>
    <t>City Planner I</t>
  </si>
  <si>
    <t>Atwell,Meaghan C</t>
  </si>
  <si>
    <t>Atwood,Brian M</t>
  </si>
  <si>
    <t>A99305</t>
  </si>
  <si>
    <t>Police Department (305)</t>
  </si>
  <si>
    <t>Audette,Caitlin M</t>
  </si>
  <si>
    <t>A19104</t>
  </si>
  <si>
    <t>Planning Department (104)</t>
  </si>
  <si>
    <t>Augins,Michael L</t>
  </si>
  <si>
    <t>A41105</t>
  </si>
  <si>
    <t>DPW-Administration (105)</t>
  </si>
  <si>
    <t>Augins,Yvonne M</t>
  </si>
  <si>
    <t>A49350</t>
  </si>
  <si>
    <t>TRANS-Highways (350)</t>
  </si>
  <si>
    <t>Augustin,Casleny G</t>
  </si>
  <si>
    <t>A99223</t>
  </si>
  <si>
    <t>Police Department (223)</t>
  </si>
  <si>
    <t>Ausby,Anthony M</t>
  </si>
  <si>
    <t>Ausby,Eric T</t>
  </si>
  <si>
    <t>A04001</t>
  </si>
  <si>
    <t>R&amp;P-Recreation (001)</t>
  </si>
  <si>
    <t>Ausby,Erica M</t>
  </si>
  <si>
    <t>Austin Jr,Eric V</t>
  </si>
  <si>
    <t>A64121</t>
  </si>
  <si>
    <t>Fire Department (121)</t>
  </si>
  <si>
    <t>Austin,Anthony A</t>
  </si>
  <si>
    <t>Austin,Bryant J</t>
  </si>
  <si>
    <t>A99030</t>
  </si>
  <si>
    <t>Police Department (030)</t>
  </si>
  <si>
    <t>Austin,Christopher E</t>
  </si>
  <si>
    <t>Austin,David B</t>
  </si>
  <si>
    <t>Austin,Delmar L</t>
  </si>
  <si>
    <t>Public Building Maint Coord</t>
  </si>
  <si>
    <t>Austin,Derrick W</t>
  </si>
  <si>
    <t>B49320</t>
  </si>
  <si>
    <t>TRANS-Highways (wkly) (320)</t>
  </si>
  <si>
    <t>Austin,La Detra A</t>
  </si>
  <si>
    <t>Tax Transfer Clerk I</t>
  </si>
  <si>
    <t>A14008</t>
  </si>
  <si>
    <t>FIN-Collections (008)</t>
  </si>
  <si>
    <t>Austin,Mark C</t>
  </si>
  <si>
    <t>IT Specialist I BCIT</t>
  </si>
  <si>
    <t>Austin,Natawna B</t>
  </si>
  <si>
    <t>Austin,Troy L</t>
  </si>
  <si>
    <t>Avent,Timiko R</t>
  </si>
  <si>
    <t>Transportation Enfor Supv I</t>
  </si>
  <si>
    <t>Avery,Benjamin L</t>
  </si>
  <si>
    <t>A49507</t>
  </si>
  <si>
    <t>TRANS-Highways (507)</t>
  </si>
  <si>
    <t>Avery,Brandon O</t>
  </si>
  <si>
    <t>Avery,Cheryl</t>
  </si>
  <si>
    <t>Avery,Denise</t>
  </si>
  <si>
    <t>Emergency Dispatch Supervisor</t>
  </si>
  <si>
    <t>Avitia,Angelica B</t>
  </si>
  <si>
    <t>Avitia,Jesus P</t>
  </si>
  <si>
    <t>Ayala,Eric I</t>
  </si>
  <si>
    <t>Ayala-Booth,Suleika</t>
  </si>
  <si>
    <t>Ayala-Lopez,Edgard Y</t>
  </si>
  <si>
    <t>Ayechelet,Theodros</t>
  </si>
  <si>
    <t>Construction Project Supv I</t>
  </si>
  <si>
    <t>Ayele,Robin M</t>
  </si>
  <si>
    <t>Community Mktg Outreach Off</t>
  </si>
  <si>
    <t>Ayers,Terri L</t>
  </si>
  <si>
    <t>Operations Manager II</t>
  </si>
  <si>
    <t>Ayonrinde,Kunle S</t>
  </si>
  <si>
    <t>Ayres,Denise</t>
  </si>
  <si>
    <t>A26001</t>
  </si>
  <si>
    <t>M-R Labor Commissioner (001)</t>
  </si>
  <si>
    <t>Aytes Rogers,Tasha Y</t>
  </si>
  <si>
    <t>Forensic Scientist I</t>
  </si>
  <si>
    <t>Azur,David F</t>
  </si>
  <si>
    <t>A99295</t>
  </si>
  <si>
    <t>Police Department (295)</t>
  </si>
  <si>
    <t>Babb,Starlinda L</t>
  </si>
  <si>
    <t>A52004</t>
  </si>
  <si>
    <t>ERS/EOS Admin (004)</t>
  </si>
  <si>
    <t>Baber,John B</t>
  </si>
  <si>
    <t>Training Officer</t>
  </si>
  <si>
    <t>A99415</t>
  </si>
  <si>
    <t>Police Department (415)</t>
  </si>
  <si>
    <t>Baccala,Kelly A</t>
  </si>
  <si>
    <t>Real Estate Agent II</t>
  </si>
  <si>
    <t>Backhaus,Nicholas J</t>
  </si>
  <si>
    <t>Backus,David A</t>
  </si>
  <si>
    <t>Bacoat,Terrell C</t>
  </si>
  <si>
    <t>A50207</t>
  </si>
  <si>
    <t>DPW-Water &amp; Waste Water (207)</t>
  </si>
  <si>
    <t>Bacon,Alisha S</t>
  </si>
  <si>
    <t>A75031</t>
  </si>
  <si>
    <t>Enoch Pratt Free Library (031)</t>
  </si>
  <si>
    <t>Badero,Sinmidele</t>
  </si>
  <si>
    <t>A65012</t>
  </si>
  <si>
    <t>HLTH-Health Department (012)</t>
  </si>
  <si>
    <t>Badgett,Chauncey S</t>
  </si>
  <si>
    <t>IT Specialist III BCIT</t>
  </si>
  <si>
    <t>Baez,Christopher M</t>
  </si>
  <si>
    <t>Baez,Georgina</t>
  </si>
  <si>
    <t>Health Program Admin I</t>
  </si>
  <si>
    <t>Bagby,Audrey</t>
  </si>
  <si>
    <t>Bagby,Maurice A</t>
  </si>
  <si>
    <t>Bagby,Roxanne K</t>
  </si>
  <si>
    <t>Bagdon,Mark A</t>
  </si>
  <si>
    <t>Bagley,Virginia</t>
  </si>
  <si>
    <t>Bagnall,Taylor L</t>
  </si>
  <si>
    <t>A64223</t>
  </si>
  <si>
    <t>Fire Department (223)</t>
  </si>
  <si>
    <t>Bagwell-Cook,Raven</t>
  </si>
  <si>
    <t>A50502</t>
  </si>
  <si>
    <t>DPW-Water &amp; Waste Water (502)</t>
  </si>
  <si>
    <t>Bahner,Wayne W</t>
  </si>
  <si>
    <t>B49390</t>
  </si>
  <si>
    <t>TRANS-Highways (wkly) (390)</t>
  </si>
  <si>
    <t>Bahri,Narinder</t>
  </si>
  <si>
    <t>Baier,Patti A</t>
  </si>
  <si>
    <t>Bailey III,Edward</t>
  </si>
  <si>
    <t>A99097</t>
  </si>
  <si>
    <t>Police Department (097)</t>
  </si>
  <si>
    <t>Bailey Jr,Kevin A</t>
  </si>
  <si>
    <t>Bailey Sr,Vincent W</t>
  </si>
  <si>
    <t>A64146</t>
  </si>
  <si>
    <t>Fire Department (146)</t>
  </si>
  <si>
    <t>Bailey,Ashley N</t>
  </si>
  <si>
    <t>Call Center Agent I</t>
  </si>
  <si>
    <t>Bailey,Brian E</t>
  </si>
  <si>
    <t>A64108</t>
  </si>
  <si>
    <t>Fire Department (108)</t>
  </si>
  <si>
    <t>Bailey,Chandra M</t>
  </si>
  <si>
    <t>Bailey,Damon M</t>
  </si>
  <si>
    <t>Bailey,Denise B</t>
  </si>
  <si>
    <t>Traffic Investigator II</t>
  </si>
  <si>
    <t>Bailey,Dennis</t>
  </si>
  <si>
    <t>Bailey,Kenneth C</t>
  </si>
  <si>
    <t>A99303</t>
  </si>
  <si>
    <t>Police Department (303)</t>
  </si>
  <si>
    <t>Bailey,Kevin A</t>
  </si>
  <si>
    <t>Bailey,Marie</t>
  </si>
  <si>
    <t>Bailey,Mary L</t>
  </si>
  <si>
    <t>P04001</t>
  </si>
  <si>
    <t>Bailey,Melody</t>
  </si>
  <si>
    <t>Bailey,Nataki</t>
  </si>
  <si>
    <t>Bailey,Nicholas M</t>
  </si>
  <si>
    <t>Bailey,Philip C</t>
  </si>
  <si>
    <t>Bailey,Robyn L</t>
  </si>
  <si>
    <t>A75020</t>
  </si>
  <si>
    <t>Enoch Pratt Free Library (020)</t>
  </si>
  <si>
    <t>Bailey,Ronald</t>
  </si>
  <si>
    <t>Bailey,Schanell D</t>
  </si>
  <si>
    <t>Bailey,Sterling W</t>
  </si>
  <si>
    <t>Fire Dispatcher</t>
  </si>
  <si>
    <t>A64603</t>
  </si>
  <si>
    <t>Fire Department (603)</t>
  </si>
  <si>
    <t>Bailey,Tanya H</t>
  </si>
  <si>
    <t>Bailey,Tarnisha S</t>
  </si>
  <si>
    <t>Bailey,Thomas B</t>
  </si>
  <si>
    <t>Driver I</t>
  </si>
  <si>
    <t>A88001</t>
  </si>
  <si>
    <t>COMP-Communication Services</t>
  </si>
  <si>
    <t>Bailey,Timothy L</t>
  </si>
  <si>
    <t>Medical Claims Processor II</t>
  </si>
  <si>
    <t>A65092</t>
  </si>
  <si>
    <t>HLTH-Health Department (092)</t>
  </si>
  <si>
    <t>Bailey,Trina M</t>
  </si>
  <si>
    <t>Bailey,Yolanda M</t>
  </si>
  <si>
    <t>Bailey-Harris,Nikki</t>
  </si>
  <si>
    <t>A50206</t>
  </si>
  <si>
    <t>DPW-Water &amp; Waste Water (206)</t>
  </si>
  <si>
    <t>Baines,Cornelia N</t>
  </si>
  <si>
    <t>A99164</t>
  </si>
  <si>
    <t>Police Department (164)</t>
  </si>
  <si>
    <t>Baines,Lakesha</t>
  </si>
  <si>
    <t>Nutrition Aide</t>
  </si>
  <si>
    <t>Bajracharya,Prabesh</t>
  </si>
  <si>
    <t>Baka,Anthony T</t>
  </si>
  <si>
    <t>Fire Prevention Insp I ALS</t>
  </si>
  <si>
    <t>A64004</t>
  </si>
  <si>
    <t>Fire Department (004)</t>
  </si>
  <si>
    <t>Bakalyar,Amber L</t>
  </si>
  <si>
    <t>A29045</t>
  </si>
  <si>
    <t>States Attorneys Office (045)</t>
  </si>
  <si>
    <t>Bakari,Lutalo N</t>
  </si>
  <si>
    <t>Baker III,Jasper</t>
  </si>
  <si>
    <t>Baker Jr,Charles C</t>
  </si>
  <si>
    <t>Baker Jr,Daniel G</t>
  </si>
  <si>
    <t>Baker,Abigail A</t>
  </si>
  <si>
    <t>Event Personnel Conv Ctr</t>
  </si>
  <si>
    <t>Baker,Barbara A</t>
  </si>
  <si>
    <t>Baker,Britt</t>
  </si>
  <si>
    <t>A04002</t>
  </si>
  <si>
    <t>R&amp;P-Recreation (002)</t>
  </si>
  <si>
    <t>Baker,Calvin A</t>
  </si>
  <si>
    <t>B70105</t>
  </si>
  <si>
    <t>DPW-Solid Waste (wkly) (105)</t>
  </si>
  <si>
    <t>Baker,Carlos N</t>
  </si>
  <si>
    <t>Utility Aide</t>
  </si>
  <si>
    <t>Baker,Charmane L</t>
  </si>
  <si>
    <t>Baker,Dante</t>
  </si>
  <si>
    <t>Baker,Deborah</t>
  </si>
  <si>
    <t>Baker,Devin P</t>
  </si>
  <si>
    <t>Research Analyst II</t>
  </si>
  <si>
    <t>A65010</t>
  </si>
  <si>
    <t>HLTH-Health Department (010)</t>
  </si>
  <si>
    <t>Baker,Jasper</t>
  </si>
  <si>
    <t>Baker,Jay</t>
  </si>
  <si>
    <t>Baker,Jeffrey A</t>
  </si>
  <si>
    <t>Baker,Jerold L</t>
  </si>
  <si>
    <t>Human Services</t>
  </si>
  <si>
    <t>Baker,Justin</t>
  </si>
  <si>
    <t>A50553</t>
  </si>
  <si>
    <t>DPW-Water &amp; Waste Water (553)</t>
  </si>
  <si>
    <t>Baker,Kenneth L</t>
  </si>
  <si>
    <t>Baker,Kenya Y</t>
  </si>
  <si>
    <t>A75025</t>
  </si>
  <si>
    <t>Enoch Pratt Free Library (025)</t>
  </si>
  <si>
    <t>Baker,Michael A</t>
  </si>
  <si>
    <t>Baker,Nishauna R</t>
  </si>
  <si>
    <t>Quality Assurance Analyst</t>
  </si>
  <si>
    <t>Baker,Olivia J</t>
  </si>
  <si>
    <t>Administrative Analyst I</t>
  </si>
  <si>
    <t>Baker,Shaneka N</t>
  </si>
  <si>
    <t>A12003</t>
  </si>
  <si>
    <t>FIN-Acct &amp; Payroll (003)</t>
  </si>
  <si>
    <t>Baker,Whitney D</t>
  </si>
  <si>
    <t>Baker,William P</t>
  </si>
  <si>
    <t>Balaam,Darnell H</t>
  </si>
  <si>
    <t>Balarezo,Victor J</t>
  </si>
  <si>
    <t>Traffic Signal Installer II</t>
  </si>
  <si>
    <t>Baldwin,David A</t>
  </si>
  <si>
    <t>Librarian III</t>
  </si>
  <si>
    <t>Baldwin,Gregory A</t>
  </si>
  <si>
    <t>Mason II</t>
  </si>
  <si>
    <t>Ball,Eugene E</t>
  </si>
  <si>
    <t>Ball,George   B</t>
  </si>
  <si>
    <t>Pollution Control Analyst II</t>
  </si>
  <si>
    <t>A50402</t>
  </si>
  <si>
    <t>DPW-Water &amp; Waste Water (402)</t>
  </si>
  <si>
    <t>Ball,Guy</t>
  </si>
  <si>
    <t>Ball,Rosalee J</t>
  </si>
  <si>
    <t>Accounting Systems Analyst</t>
  </si>
  <si>
    <t>A12002</t>
  </si>
  <si>
    <t>FIN-Acct &amp; Payroll (002)</t>
  </si>
  <si>
    <t>Ballard,Donna E</t>
  </si>
  <si>
    <t>Librarian II</t>
  </si>
  <si>
    <t>Ballard,Kenneth M</t>
  </si>
  <si>
    <t>Ballard,Sheila A</t>
  </si>
  <si>
    <t>Ballard,Tyler L</t>
  </si>
  <si>
    <t>A67004</t>
  </si>
  <si>
    <t>R&amp;P-Administration (004)</t>
  </si>
  <si>
    <t>Ballinger,Linda E</t>
  </si>
  <si>
    <t>A99420</t>
  </si>
  <si>
    <t>Police Department (420)</t>
  </si>
  <si>
    <t>Ballistreri,Joseph L</t>
  </si>
  <si>
    <t>A64464</t>
  </si>
  <si>
    <t>Fire Department (464)</t>
  </si>
  <si>
    <t>Balok,Christopher A</t>
  </si>
  <si>
    <t>Baltazar,Maria C</t>
  </si>
  <si>
    <t>Banala,Giridhar Reddy R</t>
  </si>
  <si>
    <t>Network Engineer</t>
  </si>
  <si>
    <t>A54001</t>
  </si>
  <si>
    <t>FPR Admin (001)</t>
  </si>
  <si>
    <t>Banaszewski,David A</t>
  </si>
  <si>
    <t>A50211</t>
  </si>
  <si>
    <t>DPW-Water &amp; Waste Water (211)</t>
  </si>
  <si>
    <t>Baney,Joshua N</t>
  </si>
  <si>
    <t>A64463</t>
  </si>
  <si>
    <t>Fire Department (463)</t>
  </si>
  <si>
    <t>Bangura,M'Balu P</t>
  </si>
  <si>
    <t>Community Relations Rep</t>
  </si>
  <si>
    <t>Banker,Akshay S</t>
  </si>
  <si>
    <t>Bankins,Philip G</t>
  </si>
  <si>
    <t>Banks Sr,Lawrence A</t>
  </si>
  <si>
    <t>Banks,Angelecia B</t>
  </si>
  <si>
    <t>A06012</t>
  </si>
  <si>
    <t>Housing &amp; Community Dev (012)</t>
  </si>
  <si>
    <t>Banks,Anita A</t>
  </si>
  <si>
    <t>A50204</t>
  </si>
  <si>
    <t>DPW-Water &amp; Waste Water (204)</t>
  </si>
  <si>
    <t>Banks,Barbara</t>
  </si>
  <si>
    <t>Banks,Craig C</t>
  </si>
  <si>
    <t>Banks,Cynthia M</t>
  </si>
  <si>
    <t>Chief State's Attorney</t>
  </si>
  <si>
    <t>Banks,Eric G</t>
  </si>
  <si>
    <t>Banks,James</t>
  </si>
  <si>
    <t>A04003</t>
  </si>
  <si>
    <t>R&amp;P-Recreation (003)</t>
  </si>
  <si>
    <t>Banks,Joseph A</t>
  </si>
  <si>
    <t>A99091</t>
  </si>
  <si>
    <t>Police Department (091)</t>
  </si>
  <si>
    <t>Banks,Karen D</t>
  </si>
  <si>
    <t>A52002</t>
  </si>
  <si>
    <t>ERS/EOS Admin (002)</t>
  </si>
  <si>
    <t>Banks,Kevin P</t>
  </si>
  <si>
    <t>A38004</t>
  </si>
  <si>
    <t>Sheriff's Office (004)</t>
  </si>
  <si>
    <t>Banks,Kyron A</t>
  </si>
  <si>
    <t>Banks,Lakeisha S</t>
  </si>
  <si>
    <t>Banks,Linwood R</t>
  </si>
  <si>
    <t>A70310</t>
  </si>
  <si>
    <t>DPW-Solid Waste (310)</t>
  </si>
  <si>
    <t>Banks,Mark A</t>
  </si>
  <si>
    <t>Banks,Mozelle</t>
  </si>
  <si>
    <t>Banks,Natarsha M</t>
  </si>
  <si>
    <t>Fire Lt Invst &amp; Prev Srvcs ALS</t>
  </si>
  <si>
    <t>Banks,Richard A</t>
  </si>
  <si>
    <t>Engineering Associate II</t>
  </si>
  <si>
    <t>Banks,Timothy D</t>
  </si>
  <si>
    <t>Motor Vehicle Driver II Hourly</t>
  </si>
  <si>
    <t>Banks,Tyra S</t>
  </si>
  <si>
    <t>A64462</t>
  </si>
  <si>
    <t>Fire Department (462)</t>
  </si>
  <si>
    <t>Banks,Warren S</t>
  </si>
  <si>
    <t>A99127</t>
  </si>
  <si>
    <t>Police Department (127)</t>
  </si>
  <si>
    <t>Bannerman,Joseph J</t>
  </si>
  <si>
    <t>Bannister,Joan</t>
  </si>
  <si>
    <t>Bannister,Tyrone</t>
  </si>
  <si>
    <t>A06019</t>
  </si>
  <si>
    <t>Housing &amp; Community Dev (019)</t>
  </si>
  <si>
    <t>Banocy,Matthew R</t>
  </si>
  <si>
    <t>A99031</t>
  </si>
  <si>
    <t>Police Department (031)</t>
  </si>
  <si>
    <t>Banz,Patricia A</t>
  </si>
  <si>
    <t>A99364</t>
  </si>
  <si>
    <t>Police Department (364)</t>
  </si>
  <si>
    <t>Baptist,Michael F</t>
  </si>
  <si>
    <t>Baran,Kira</t>
  </si>
  <si>
    <t>Barb,Michael A</t>
  </si>
  <si>
    <t>Zoning Appeals Officer</t>
  </si>
  <si>
    <t>A73001</t>
  </si>
  <si>
    <t>Municipal &amp; Zoning Appeals 001</t>
  </si>
  <si>
    <t>Barbee,Karen D</t>
  </si>
  <si>
    <t>Barber,Ajshay</t>
  </si>
  <si>
    <t>Barber,Eugene C</t>
  </si>
  <si>
    <t>B49410</t>
  </si>
  <si>
    <t>TRANS-Highways (wkly) (410)</t>
  </si>
  <si>
    <t>Barber,Louis A</t>
  </si>
  <si>
    <t>Barber,Sean</t>
  </si>
  <si>
    <t>Media Producer Director I</t>
  </si>
  <si>
    <t>Barbour,Ashira L</t>
  </si>
  <si>
    <t>A64003</t>
  </si>
  <si>
    <t>Fire Department (003)</t>
  </si>
  <si>
    <t>Barbour,Torrence D</t>
  </si>
  <si>
    <t>Police Lieutenant EID</t>
  </si>
  <si>
    <t>A99MIL</t>
  </si>
  <si>
    <t>Police Department (MIL)</t>
  </si>
  <si>
    <t>Bardo,Linda V</t>
  </si>
  <si>
    <t>Bardzik,Timothy G</t>
  </si>
  <si>
    <t>Barefoot,Terrell A</t>
  </si>
  <si>
    <t>Barillaro,Margaret R</t>
  </si>
  <si>
    <t>Barker,Linda L</t>
  </si>
  <si>
    <t>Barkley,Jasmine A</t>
  </si>
  <si>
    <t>Customer Care Analyst III</t>
  </si>
  <si>
    <t>Barksdale,Christopher D</t>
  </si>
  <si>
    <t>Barksdale,Dante</t>
  </si>
  <si>
    <t>Liaison Officer Safe Streets</t>
  </si>
  <si>
    <t>Barksdale,Kenneth W</t>
  </si>
  <si>
    <t>Utility Meter Technician Supv</t>
  </si>
  <si>
    <t>Barksdale,Lenora M</t>
  </si>
  <si>
    <t>A75042</t>
  </si>
  <si>
    <t>Enoch Pratt Free Library (042)</t>
  </si>
  <si>
    <t>Barletta Rothfeld,Justin M</t>
  </si>
  <si>
    <t>A75018</t>
  </si>
  <si>
    <t>Enoch Pratt Free Library (018)</t>
  </si>
  <si>
    <t>Barlow,Wendy S</t>
  </si>
  <si>
    <t>Barnes Jr,Thomas J</t>
  </si>
  <si>
    <t>A64220</t>
  </si>
  <si>
    <t>Fire Department (220)</t>
  </si>
  <si>
    <t>Barnes,Albert J</t>
  </si>
  <si>
    <t>Barnes,Angela J</t>
  </si>
  <si>
    <t>Collection Representative II</t>
  </si>
  <si>
    <t>Barnes,Ashley J</t>
  </si>
  <si>
    <t>Operations Specialist I</t>
  </si>
  <si>
    <t>A75050</t>
  </si>
  <si>
    <t>Enoch Pratt Free Library (050)</t>
  </si>
  <si>
    <t>Barnes,Brandi D</t>
  </si>
  <si>
    <t>A14006</t>
  </si>
  <si>
    <t>FIN-Collections (006)</t>
  </si>
  <si>
    <t>Barnes,Brandon C</t>
  </si>
  <si>
    <t>Barnes,Christina K</t>
  </si>
  <si>
    <t>Barnes,Dominic L</t>
  </si>
  <si>
    <t>Barnes,Donta D</t>
  </si>
  <si>
    <t>Barnes,Eugene C</t>
  </si>
  <si>
    <t>Chemist III</t>
  </si>
  <si>
    <t>Barnes,Gregory</t>
  </si>
  <si>
    <t>Barnes,Iashia C</t>
  </si>
  <si>
    <t>Energy Program Technician II</t>
  </si>
  <si>
    <t>A06073</t>
  </si>
  <si>
    <t>Housing &amp; Community Dev (073)</t>
  </si>
  <si>
    <t>Barnes,Jamar D</t>
  </si>
  <si>
    <t>JTPA Trainee A Momr</t>
  </si>
  <si>
    <t>Barnes,Japonica R</t>
  </si>
  <si>
    <t>Barnes,Jeremiah E</t>
  </si>
  <si>
    <t>Barnes,Jessie A</t>
  </si>
  <si>
    <t>A99338</t>
  </si>
  <si>
    <t>Police Department (338)</t>
  </si>
  <si>
    <t>Barnes,John A</t>
  </si>
  <si>
    <t>Barnes,Joy</t>
  </si>
  <si>
    <t>Grant Services Specialist II</t>
  </si>
  <si>
    <t>Barnes,Lloyd R</t>
  </si>
  <si>
    <t>Recreation Center Director II</t>
  </si>
  <si>
    <t>Barnes,Melissa A</t>
  </si>
  <si>
    <t>Barnes,Michael A</t>
  </si>
  <si>
    <t>Community Health Educator II</t>
  </si>
  <si>
    <t>A65017</t>
  </si>
  <si>
    <t>HLTH-Health Department (017)</t>
  </si>
  <si>
    <t>Barnes,Onica D</t>
  </si>
  <si>
    <t>HR Business Partner</t>
  </si>
  <si>
    <t>Barnes,Rhymere D</t>
  </si>
  <si>
    <t>Barnes,Tanya C</t>
  </si>
  <si>
    <t>Cashier Supervisor I</t>
  </si>
  <si>
    <t>A14005</t>
  </si>
  <si>
    <t>FIN-Collections (005)</t>
  </si>
  <si>
    <t>Barnes,Tanya K</t>
  </si>
  <si>
    <t>Barnes,Vanessa</t>
  </si>
  <si>
    <t>Barnett,Carol A</t>
  </si>
  <si>
    <t>Barnett,Donnetta M</t>
  </si>
  <si>
    <t>Barnett,Gabriel R</t>
  </si>
  <si>
    <t>Barnett,James C</t>
  </si>
  <si>
    <t>Barnett,Sharnice C</t>
  </si>
  <si>
    <t>Liaison Officer II</t>
  </si>
  <si>
    <t>Barney,Thomas C</t>
  </si>
  <si>
    <t>Barnhart Wallace,Evelyn</t>
  </si>
  <si>
    <t>A75082</t>
  </si>
  <si>
    <t>Enoch Pratt Free Library (082)</t>
  </si>
  <si>
    <t>Barnhill,Carl M</t>
  </si>
  <si>
    <t>Barnwell,Shakia S</t>
  </si>
  <si>
    <t>Work Study Student</t>
  </si>
  <si>
    <t>Baron,Alayna A</t>
  </si>
  <si>
    <t>A75014</t>
  </si>
  <si>
    <t>Enoch Pratt Free Library (014)</t>
  </si>
  <si>
    <t>Barr Forrester,Patria M</t>
  </si>
  <si>
    <t>Barr,Cheryl A</t>
  </si>
  <si>
    <t>Barracca Jr,James L</t>
  </si>
  <si>
    <t>Barranco,Kimberly</t>
  </si>
  <si>
    <t>Associate Administrator Courts</t>
  </si>
  <si>
    <t>A31009</t>
  </si>
  <si>
    <t>Circuit Court (009)</t>
  </si>
  <si>
    <t>Barratt,Christine MARIE</t>
  </si>
  <si>
    <t>Barreto De Jesus,Jason R</t>
  </si>
  <si>
    <t>A99062</t>
  </si>
  <si>
    <t>Police Department (062)</t>
  </si>
  <si>
    <t>Barreto De Jesus,Julio A</t>
  </si>
  <si>
    <t>Barrett,Danaya D</t>
  </si>
  <si>
    <t>Secretary II</t>
  </si>
  <si>
    <t>A06032</t>
  </si>
  <si>
    <t>Housing &amp; Community Dev (032)</t>
  </si>
  <si>
    <t>Barrett,Mingyon S</t>
  </si>
  <si>
    <t>Barrett,Shirome L</t>
  </si>
  <si>
    <t>Barrett,William R</t>
  </si>
  <si>
    <t>Fuel Technician Specialist</t>
  </si>
  <si>
    <t>Barrett-Briggs,Tondra C</t>
  </si>
  <si>
    <t>A65033</t>
  </si>
  <si>
    <t>HLTH-Health Department (033)</t>
  </si>
  <si>
    <t>Barriere,Edward J</t>
  </si>
  <si>
    <t>Barron,Yvonne E</t>
  </si>
  <si>
    <t>Barrow,Ryan P</t>
  </si>
  <si>
    <t>Barry,Daniel W</t>
  </si>
  <si>
    <t>Housing Inspector Senior</t>
  </si>
  <si>
    <t>A06038</t>
  </si>
  <si>
    <t>Housing &amp; Community Dev (038)</t>
  </si>
  <si>
    <t>Barry,Scott E</t>
  </si>
  <si>
    <t>Fire Emerg Boat Opr Supp</t>
  </si>
  <si>
    <t>Bartas,Gloria-Anne</t>
  </si>
  <si>
    <t>Librarian I</t>
  </si>
  <si>
    <t>A75022</t>
  </si>
  <si>
    <t>Enoch Pratt Free Library (022)</t>
  </si>
  <si>
    <t>Bartee Jr.,Brian M</t>
  </si>
  <si>
    <t>Bartee,Andre C</t>
  </si>
  <si>
    <t>B68060</t>
  </si>
  <si>
    <t>R&amp;P-Parks (wkly) (060)</t>
  </si>
  <si>
    <t>Bartee,Donnell</t>
  </si>
  <si>
    <t>Bartee,Marlene D</t>
  </si>
  <si>
    <t>Bartee,Robenia</t>
  </si>
  <si>
    <t>Bartholomew,Carmelita</t>
  </si>
  <si>
    <t>Bartness,Martin A</t>
  </si>
  <si>
    <t>Bartock,Raymond A</t>
  </si>
  <si>
    <t>Battalion Fire Chief EMS EMT-P</t>
  </si>
  <si>
    <t>A64460</t>
  </si>
  <si>
    <t>Fire Department (460)</t>
  </si>
  <si>
    <t>Barton Jr,Ronald B</t>
  </si>
  <si>
    <t>Instrumentation Tech Supv II</t>
  </si>
  <si>
    <t>Barton,Brian A</t>
  </si>
  <si>
    <t>Barton,Derrick J</t>
  </si>
  <si>
    <t>Barton,Ronald J</t>
  </si>
  <si>
    <t>A50618</t>
  </si>
  <si>
    <t>DPW-Water &amp; Waste Water (618)</t>
  </si>
  <si>
    <t>Bartoszak,John</t>
  </si>
  <si>
    <t>Bartsch,Bryan D</t>
  </si>
  <si>
    <t>IT Specialist IV BCIT</t>
  </si>
  <si>
    <t>Basford III,Edgar J</t>
  </si>
  <si>
    <t>Basilio,Joan R</t>
  </si>
  <si>
    <t>Basilio,Maria A</t>
  </si>
  <si>
    <t>Baskerville,Amy E</t>
  </si>
  <si>
    <t>Public Relations Officer</t>
  </si>
  <si>
    <t>Baskerville,Carlton J</t>
  </si>
  <si>
    <t>Baskerville,Reginald L</t>
  </si>
  <si>
    <t>A99124</t>
  </si>
  <si>
    <t>Police Department (124)</t>
  </si>
  <si>
    <t>Basnight,Ellis</t>
  </si>
  <si>
    <t>Basoco,Ana C</t>
  </si>
  <si>
    <t>Bass,Brandon L</t>
  </si>
  <si>
    <t>Bass,Devin D</t>
  </si>
  <si>
    <t>Bass,Leah N</t>
  </si>
  <si>
    <t>Health and Social Srvcs Asst</t>
  </si>
  <si>
    <t>A65501</t>
  </si>
  <si>
    <t>HLTH-Health Department (501)</t>
  </si>
  <si>
    <t>Bass,Samon D</t>
  </si>
  <si>
    <t>Bass,Tonia L</t>
  </si>
  <si>
    <t>Laboratory Assistant II</t>
  </si>
  <si>
    <t>Bass,Travis</t>
  </si>
  <si>
    <t>Bass,Valencia Y</t>
  </si>
  <si>
    <t>Bassett,Natarsha E</t>
  </si>
  <si>
    <t>A65042</t>
  </si>
  <si>
    <t>HLTH-Health Department (042)</t>
  </si>
  <si>
    <t>Bassett,Ron C</t>
  </si>
  <si>
    <t>Bastfield,Chanel T</t>
  </si>
  <si>
    <t>Bastfield,Nija A</t>
  </si>
  <si>
    <t>Batchelor,Danisha L</t>
  </si>
  <si>
    <t>Bates,Dellesteen</t>
  </si>
  <si>
    <t>Batey,Angel S</t>
  </si>
  <si>
    <t>Battaglia,Josephine B</t>
  </si>
  <si>
    <t>Battipaglia,Kevin T</t>
  </si>
  <si>
    <t>Battle Jr.,Columbus</t>
  </si>
  <si>
    <t>Battle,Cameron S</t>
  </si>
  <si>
    <t>Battle,Daron J</t>
  </si>
  <si>
    <t>Battle,Kyle</t>
  </si>
  <si>
    <t>Battle,Melvin C</t>
  </si>
  <si>
    <t>Battle,Michelle D</t>
  </si>
  <si>
    <t>A29006</t>
  </si>
  <si>
    <t>States Attorneys Office (006)</t>
  </si>
  <si>
    <t>Battle,Najee L</t>
  </si>
  <si>
    <t>Battle,Raekwon C</t>
  </si>
  <si>
    <t>Tree Trimmer Apprentice</t>
  </si>
  <si>
    <t>A68006</t>
  </si>
  <si>
    <t>R&amp;P-Parks (006)</t>
  </si>
  <si>
    <t>Battle,Wayne C</t>
  </si>
  <si>
    <t>Batts,Linda L</t>
  </si>
  <si>
    <t>Baty,Angela E</t>
  </si>
  <si>
    <t>Batzer,John T</t>
  </si>
  <si>
    <t>A29012</t>
  </si>
  <si>
    <t>States Attorneys Office (012)</t>
  </si>
  <si>
    <t>Baublitz Smith,Kadovia S</t>
  </si>
  <si>
    <t>Community Coordinator</t>
  </si>
  <si>
    <t>Baublitz,Eric W</t>
  </si>
  <si>
    <t>Bauer,Christopher</t>
  </si>
  <si>
    <t>A99193</t>
  </si>
  <si>
    <t>Police Department (193)</t>
  </si>
  <si>
    <t>Bauer,Gregory P</t>
  </si>
  <si>
    <t>A49105</t>
  </si>
  <si>
    <t>TRANS-Highways (105)</t>
  </si>
  <si>
    <t>Baugh,Gregory</t>
  </si>
  <si>
    <t>Baugher Jr,Charles A</t>
  </si>
  <si>
    <t>A99032</t>
  </si>
  <si>
    <t>Police Department (032)</t>
  </si>
  <si>
    <t>Baul,James T</t>
  </si>
  <si>
    <t>A99226</t>
  </si>
  <si>
    <t>Police Department (226)</t>
  </si>
  <si>
    <t>Baul,Robert</t>
  </si>
  <si>
    <t>Baum,Janelle</t>
  </si>
  <si>
    <t>A31012</t>
  </si>
  <si>
    <t>Circuit Court (012)</t>
  </si>
  <si>
    <t>Baumgardner,Derek J</t>
  </si>
  <si>
    <t>Baumgardner,Dylan C</t>
  </si>
  <si>
    <t>Fire Lt Supp ALS</t>
  </si>
  <si>
    <t>A64142</t>
  </si>
  <si>
    <t>Fire Department (142)</t>
  </si>
  <si>
    <t>Baur,Patrick J</t>
  </si>
  <si>
    <t>A99299</t>
  </si>
  <si>
    <t>Police Department (299)</t>
  </si>
  <si>
    <t>Baxter,Thomas G</t>
  </si>
  <si>
    <t>B70410</t>
  </si>
  <si>
    <t>DPW-Solid Waste (wkly) (410)</t>
  </si>
  <si>
    <t>Bayane,El Mehdi A</t>
  </si>
  <si>
    <t>A99397</t>
  </si>
  <si>
    <t>Police Department (397)</t>
  </si>
  <si>
    <t>Bayer,Janet C</t>
  </si>
  <si>
    <t>Program Coordinator Courts</t>
  </si>
  <si>
    <t>A31003</t>
  </si>
  <si>
    <t>Circuit Court (003)</t>
  </si>
  <si>
    <t>Baylor Thompson,Joyce M</t>
  </si>
  <si>
    <t>Retired Chief Judge Orphan Crt</t>
  </si>
  <si>
    <t>Baylor,Anthony</t>
  </si>
  <si>
    <t>Baylor,Eric</t>
  </si>
  <si>
    <t>Baylor,Gerald O</t>
  </si>
  <si>
    <t>Baylor,Michael E</t>
  </si>
  <si>
    <t>Bayne,Donna M</t>
  </si>
  <si>
    <t>Baynes,Davonta J</t>
  </si>
  <si>
    <t>A70414</t>
  </si>
  <si>
    <t>DPW-Solid Waste (414)</t>
  </si>
  <si>
    <t>Bayon,Victor J</t>
  </si>
  <si>
    <t>Bayton,Katrina E</t>
  </si>
  <si>
    <t>Bayton,William R</t>
  </si>
  <si>
    <t>Baze,Leonard C</t>
  </si>
  <si>
    <t>A65014</t>
  </si>
  <si>
    <t>HLTH-Health Department (014)</t>
  </si>
  <si>
    <t>Bazemore,DeAndre</t>
  </si>
  <si>
    <t>Bazemore,Loretta</t>
  </si>
  <si>
    <t>Beachy,Doris J</t>
  </si>
  <si>
    <t>Beads,Arlene K</t>
  </si>
  <si>
    <t>A99190</t>
  </si>
  <si>
    <t>Police Department (190)</t>
  </si>
  <si>
    <t>Beads,Derek</t>
  </si>
  <si>
    <t>Beads,Sade L</t>
  </si>
  <si>
    <t>Beads-Johnson,Myleana L</t>
  </si>
  <si>
    <t>Ombudsman Supervisor</t>
  </si>
  <si>
    <t>Beal,Charles T</t>
  </si>
  <si>
    <t>A64133</t>
  </si>
  <si>
    <t>Fire Department (133)</t>
  </si>
  <si>
    <t>Beal,James T</t>
  </si>
  <si>
    <t>A99390</t>
  </si>
  <si>
    <t>Police Department (390)</t>
  </si>
  <si>
    <t>Beal,Timothy D</t>
  </si>
  <si>
    <t>Fire Emergency Veh Drvr Supp</t>
  </si>
  <si>
    <t>Beale Badru,Denise</t>
  </si>
  <si>
    <t>Bean,Robin T</t>
  </si>
  <si>
    <t>A75067</t>
  </si>
  <si>
    <t>Enoch Pratt Free Library (067)</t>
  </si>
  <si>
    <t>Beane,Jerry A</t>
  </si>
  <si>
    <t>Beane,Michael L</t>
  </si>
  <si>
    <t>Beane,Tira W</t>
  </si>
  <si>
    <t>Telephone Operator II</t>
  </si>
  <si>
    <t>Bearde,William</t>
  </si>
  <si>
    <t>A99334</t>
  </si>
  <si>
    <t>Police Department (334)</t>
  </si>
  <si>
    <t>Beasley,Andrew L</t>
  </si>
  <si>
    <t>Beasley,Darrel D</t>
  </si>
  <si>
    <t>Beasley,Derrick D</t>
  </si>
  <si>
    <t>A99090</t>
  </si>
  <si>
    <t>Police Department (090)</t>
  </si>
  <si>
    <t>Beasley,Jade L</t>
  </si>
  <si>
    <t>A67009</t>
  </si>
  <si>
    <t>R&amp;P-Administration (009)</t>
  </si>
  <si>
    <t>Beason,Aaron E</t>
  </si>
  <si>
    <t>Vehicle Processor</t>
  </si>
  <si>
    <t>A84402</t>
  </si>
  <si>
    <t>TRANS-Towing (402)</t>
  </si>
  <si>
    <t>Beato,Michelle A</t>
  </si>
  <si>
    <t>Beatty,Gary</t>
  </si>
  <si>
    <t>Laborer Crew Leader I</t>
  </si>
  <si>
    <t>Beatty,William B</t>
  </si>
  <si>
    <t>A50306</t>
  </si>
  <si>
    <t>DPW-Water &amp; Waste Water (306)</t>
  </si>
  <si>
    <t>Beauford Sr,Aaron L</t>
  </si>
  <si>
    <t>Beauregard-Navarro,Jill S</t>
  </si>
  <si>
    <t>A99322</t>
  </si>
  <si>
    <t>Police Department (322)</t>
  </si>
  <si>
    <t>Beaven,Emma E</t>
  </si>
  <si>
    <t>Library Resource Supervisor</t>
  </si>
  <si>
    <t>Beaver,Ryan J</t>
  </si>
  <si>
    <t>Becerra,Vianey</t>
  </si>
  <si>
    <t>Public Information Officer</t>
  </si>
  <si>
    <t>A75085</t>
  </si>
  <si>
    <t>Enoch Pratt Free Library (085)</t>
  </si>
  <si>
    <t>Becherer,Jeffery L</t>
  </si>
  <si>
    <t>Bechtel,Bradley E</t>
  </si>
  <si>
    <t>Becica,Mark H</t>
  </si>
  <si>
    <t>A64151</t>
  </si>
  <si>
    <t>Fire Department (151)</t>
  </si>
  <si>
    <t>Beck,Andrew</t>
  </si>
  <si>
    <t>Animal Enforcement Officer</t>
  </si>
  <si>
    <t>Beck,Daniel C</t>
  </si>
  <si>
    <t>Beck,Tarah E</t>
  </si>
  <si>
    <t>Beckett,Cornelia F</t>
  </si>
  <si>
    <t>Library Program Asst</t>
  </si>
  <si>
    <t>A75062</t>
  </si>
  <si>
    <t>Enoch Pratt Free Library (062)</t>
  </si>
  <si>
    <t>Becketts,Courtney S</t>
  </si>
  <si>
    <t>Becketts,Dana A</t>
  </si>
  <si>
    <t>Beckford,Jody Ann</t>
  </si>
  <si>
    <t>Beckles,Andre R</t>
  </si>
  <si>
    <t>A03084</t>
  </si>
  <si>
    <t>OED-Employment Dev (084)</t>
  </si>
  <si>
    <t>Beckles,Clarissa F</t>
  </si>
  <si>
    <t>Beckman,Scott H</t>
  </si>
  <si>
    <t>A64210</t>
  </si>
  <si>
    <t>Fire Department (210)</t>
  </si>
  <si>
    <t>Bedel Grah,Mlynn N</t>
  </si>
  <si>
    <t>Bedon,G Anthony</t>
  </si>
  <si>
    <t>Beebe,Breanna L</t>
  </si>
  <si>
    <t>Beebe,James E</t>
  </si>
  <si>
    <t>Battalion Fire Chief Suppress</t>
  </si>
  <si>
    <t>A64123</t>
  </si>
  <si>
    <t>Fire Department (123)</t>
  </si>
  <si>
    <t>Behles,Patricia A</t>
  </si>
  <si>
    <t>A75072</t>
  </si>
  <si>
    <t>Enoch Pratt Free Library (072)</t>
  </si>
  <si>
    <t>Behnam,Christiana</t>
  </si>
  <si>
    <t>A65099</t>
  </si>
  <si>
    <t>HLTH-Health Department (099)</t>
  </si>
  <si>
    <t>Beil,Mark E</t>
  </si>
  <si>
    <t>A64227</t>
  </si>
  <si>
    <t>Fire Department (227)</t>
  </si>
  <si>
    <t>Beitler-Akman,Shea</t>
  </si>
  <si>
    <t>Asst Counsel Code Enforcement</t>
  </si>
  <si>
    <t>Belardo,Joseph L</t>
  </si>
  <si>
    <t>Belcher,Renonzo L</t>
  </si>
  <si>
    <t>A99302</t>
  </si>
  <si>
    <t>Police Department (302)</t>
  </si>
  <si>
    <t>Belechto,Darren P</t>
  </si>
  <si>
    <t>Belen,Daniel S</t>
  </si>
  <si>
    <t>Belgio,Jeffrey L</t>
  </si>
  <si>
    <t>Belhomme,Jiovani G</t>
  </si>
  <si>
    <t>Belisle-Clark,Tara N</t>
  </si>
  <si>
    <t>Bell III,Arthur</t>
  </si>
  <si>
    <t>A70402</t>
  </si>
  <si>
    <t>DPW-Solid Waste (402)</t>
  </si>
  <si>
    <t>Bell Sr,Guy A</t>
  </si>
  <si>
    <t>Bell,Avry C</t>
  </si>
  <si>
    <t>Bell,Dana A</t>
  </si>
  <si>
    <t>A99336</t>
  </si>
  <si>
    <t>Police Department (336)</t>
  </si>
  <si>
    <t>Bell,Denise L</t>
  </si>
  <si>
    <t>Bell,Grace E</t>
  </si>
  <si>
    <t>Bell,James M</t>
  </si>
  <si>
    <t>Bell,Justin A</t>
  </si>
  <si>
    <t>Bell,Leshawn L</t>
  </si>
  <si>
    <t>Bell,Marshall C</t>
  </si>
  <si>
    <t>Bell,Pamela P</t>
  </si>
  <si>
    <t>Juvenile Court Secretary</t>
  </si>
  <si>
    <t>Bell,Priscilla</t>
  </si>
  <si>
    <t>Bell,Rickey R</t>
  </si>
  <si>
    <t>Water Treatment Tech Supv</t>
  </si>
  <si>
    <t>Bell,Sabrina</t>
  </si>
  <si>
    <t>Storekeeper II</t>
  </si>
  <si>
    <t>Bell,Samantha R</t>
  </si>
  <si>
    <t>Energy Program Technician I</t>
  </si>
  <si>
    <t>A08006</t>
  </si>
  <si>
    <t>M-R Human Services (006)</t>
  </si>
  <si>
    <t>Bell,Shantell S</t>
  </si>
  <si>
    <t>Accounting Assistant II</t>
  </si>
  <si>
    <t>Bell,Terry M</t>
  </si>
  <si>
    <t>Bell,Tyrone</t>
  </si>
  <si>
    <t>Bellamy,Anthony C</t>
  </si>
  <si>
    <t>Water Treatment Tech II</t>
  </si>
  <si>
    <t>Bellamy,Chenele S</t>
  </si>
  <si>
    <t>Bellamy,Darryl</t>
  </si>
  <si>
    <t>Bellamy,Marguerite Y</t>
  </si>
  <si>
    <t>Program Compliance Supervisor</t>
  </si>
  <si>
    <t>A08</t>
  </si>
  <si>
    <t>M-R Human Services</t>
  </si>
  <si>
    <t>Bellamy,Patrice A</t>
  </si>
  <si>
    <t>A91012</t>
  </si>
  <si>
    <t>M-R Convention Center (012)</t>
  </si>
  <si>
    <t>Belle Henson,Antoinette L</t>
  </si>
  <si>
    <t>Belle,Nicole C</t>
  </si>
  <si>
    <t>Crime Laboratory Tech II</t>
  </si>
  <si>
    <t>Bellegarde,Gary L</t>
  </si>
  <si>
    <t>Bell-McDuffie,Patricia</t>
  </si>
  <si>
    <t>Dir Oral Health Services</t>
  </si>
  <si>
    <t>A65030</t>
  </si>
  <si>
    <t>HLTH-Health Department (030)</t>
  </si>
  <si>
    <t>Belton,John</t>
  </si>
  <si>
    <t>Belton,Patrick W</t>
  </si>
  <si>
    <t>Belzner,Steven F</t>
  </si>
  <si>
    <t>Engineering Associate III</t>
  </si>
  <si>
    <t>Ben,Kimberly P</t>
  </si>
  <si>
    <t>Council Assistant</t>
  </si>
  <si>
    <t>Ben,Laurence A</t>
  </si>
  <si>
    <t>Ben,Mary E</t>
  </si>
  <si>
    <t>Benden,Katie A</t>
  </si>
  <si>
    <t>A06077</t>
  </si>
  <si>
    <t>Housing &amp; Community Dev (077)</t>
  </si>
  <si>
    <t>Bender,Thomas J</t>
  </si>
  <si>
    <t>A99312</t>
  </si>
  <si>
    <t>Police Department (312)</t>
  </si>
  <si>
    <t>Bendolph,Lorrine C</t>
  </si>
  <si>
    <t>WW Techn Supv I Sanitary</t>
  </si>
  <si>
    <t>Benitez,Daniel</t>
  </si>
  <si>
    <t>Benjamin,Aneka</t>
  </si>
  <si>
    <t>Benjamin,Lauren N</t>
  </si>
  <si>
    <t>Benjamin,Michael N</t>
  </si>
  <si>
    <t>Benn,Warren E</t>
  </si>
  <si>
    <t>Bennett Jr,Samuel E</t>
  </si>
  <si>
    <t>Bennett,Brian T</t>
  </si>
  <si>
    <t>Bennett,Devin D</t>
  </si>
  <si>
    <t>Bennett,Freda S</t>
  </si>
  <si>
    <t>A99396</t>
  </si>
  <si>
    <t>Police Department (396)</t>
  </si>
  <si>
    <t>Bennett,Gary E</t>
  </si>
  <si>
    <t>Bennett,Gene A</t>
  </si>
  <si>
    <t>Bennett,Helen</t>
  </si>
  <si>
    <t>A75010</t>
  </si>
  <si>
    <t>Enoch Pratt Free Library (010)</t>
  </si>
  <si>
    <t>Bennett,Isabella S</t>
  </si>
  <si>
    <t>Bennett,Jason I</t>
  </si>
  <si>
    <t>A99347</t>
  </si>
  <si>
    <t>Police Department (347)</t>
  </si>
  <si>
    <t>Bennett,Jerami A</t>
  </si>
  <si>
    <t>Bennett,Khalil J</t>
  </si>
  <si>
    <t>Bennett,King A</t>
  </si>
  <si>
    <t>Bennett,Mervin C</t>
  </si>
  <si>
    <t>Instrumentation Technician I</t>
  </si>
  <si>
    <t>Bennett,Michael K</t>
  </si>
  <si>
    <t>A64143</t>
  </si>
  <si>
    <t>Fire Department (143)</t>
  </si>
  <si>
    <t>Bennett,Nathaniel W</t>
  </si>
  <si>
    <t>Bennett,Patricia D</t>
  </si>
  <si>
    <t>Bennett,Ray B</t>
  </si>
  <si>
    <t>Bennett,Raynard</t>
  </si>
  <si>
    <t>Coach</t>
  </si>
  <si>
    <t>Bennett,Sandra L</t>
  </si>
  <si>
    <t>Treasury Technician</t>
  </si>
  <si>
    <t>Bennett,Thomas J</t>
  </si>
  <si>
    <t>Bennett,Thomas M</t>
  </si>
  <si>
    <t>Bennett,Tyrone</t>
  </si>
  <si>
    <t>Utility Investigator Supv</t>
  </si>
  <si>
    <t>A50603</t>
  </si>
  <si>
    <t>DPW-Water &amp; Waste Water (603)</t>
  </si>
  <si>
    <t>Bennett,Vanessa C</t>
  </si>
  <si>
    <t>Bennett-Parker,Candisse S</t>
  </si>
  <si>
    <t>Operations Assistant III</t>
  </si>
  <si>
    <t>Benoit,Talesha J</t>
  </si>
  <si>
    <t>Benson Jr,Leroy E</t>
  </si>
  <si>
    <t>Traffic Electron Maint Tech II</t>
  </si>
  <si>
    <t>A49505</t>
  </si>
  <si>
    <t>TRANS-Highways (505)</t>
  </si>
  <si>
    <t>Benson,Mark</t>
  </si>
  <si>
    <t>Benson,Susanne M</t>
  </si>
  <si>
    <t>Legal Assistant Supervisor</t>
  </si>
  <si>
    <t>Benston Jr,Milton D</t>
  </si>
  <si>
    <t>Bentley Hammond,Nadja T</t>
  </si>
  <si>
    <t>Program Assistant II</t>
  </si>
  <si>
    <t>A65201</t>
  </si>
  <si>
    <t>HLTH-Health Department (201)</t>
  </si>
  <si>
    <t>Bentley II,James E</t>
  </si>
  <si>
    <t>Bentley,Edward</t>
  </si>
  <si>
    <t>Bentley,Margaret E</t>
  </si>
  <si>
    <t>Benton,Ann</t>
  </si>
  <si>
    <t>Manager Level</t>
  </si>
  <si>
    <t>A03026</t>
  </si>
  <si>
    <t>OED-Employment Dev (026)</t>
  </si>
  <si>
    <t>Benton,Floyd V</t>
  </si>
  <si>
    <t>Benton,Maria</t>
  </si>
  <si>
    <t>Benton-Denny,John K</t>
  </si>
  <si>
    <t>Bentz,Dennis W</t>
  </si>
  <si>
    <t>A64105</t>
  </si>
  <si>
    <t>Fire Department (105)</t>
  </si>
  <si>
    <t>Bentz,Kathleen M</t>
  </si>
  <si>
    <t>Fiscal Supervisor</t>
  </si>
  <si>
    <t>Bentz,Robert S</t>
  </si>
  <si>
    <t>Benvenga,Anthony T</t>
  </si>
  <si>
    <t>Berard,Mark C</t>
  </si>
  <si>
    <t>Berardi,William K</t>
  </si>
  <si>
    <t>Berger,William T</t>
  </si>
  <si>
    <t>A64102</t>
  </si>
  <si>
    <t>Fire Department (102)</t>
  </si>
  <si>
    <t>Bergeron III,Roger O</t>
  </si>
  <si>
    <t>Bergeron,Mark J</t>
  </si>
  <si>
    <t>Berkeley,Lewis L</t>
  </si>
  <si>
    <t>Berkey,Philip W</t>
  </si>
  <si>
    <t>Berkley Sr.,Alan W</t>
  </si>
  <si>
    <t>Berkley,Darlene V</t>
  </si>
  <si>
    <t>Bermudez,Andres M</t>
  </si>
  <si>
    <t>Bernard,Lloyd G</t>
  </si>
  <si>
    <t>Bernardez Ruiz,Jorge O</t>
  </si>
  <si>
    <t>A99425</t>
  </si>
  <si>
    <t>Police Department (425)</t>
  </si>
  <si>
    <t>Bernstein,Charles G</t>
  </si>
  <si>
    <t>Associate Judge Orphans Court</t>
  </si>
  <si>
    <t>A37001</t>
  </si>
  <si>
    <t>Orphan's Court (001)</t>
  </si>
  <si>
    <t>Berrios,Inmer X</t>
  </si>
  <si>
    <t>Berry Jr,John F</t>
  </si>
  <si>
    <t>A99222</t>
  </si>
  <si>
    <t>Police Department (222)</t>
  </si>
  <si>
    <t>Berry,Chiquita M</t>
  </si>
  <si>
    <t>Berry,Donnell E</t>
  </si>
  <si>
    <t>Berry,Doreen</t>
  </si>
  <si>
    <t>Berry,Elizabeth M</t>
  </si>
  <si>
    <t>Senior Sales Manager</t>
  </si>
  <si>
    <t>Berry,Fugiki P</t>
  </si>
  <si>
    <t>Berry,Gloria L</t>
  </si>
  <si>
    <t>Berry,Ronald</t>
  </si>
  <si>
    <t>Berry,Ronald N</t>
  </si>
  <si>
    <t>Berry,Tyesha C</t>
  </si>
  <si>
    <t>Police Information Technician</t>
  </si>
  <si>
    <t>A99362</t>
  </si>
  <si>
    <t>Police Department (362)</t>
  </si>
  <si>
    <t>Bertrand,Atiya A</t>
  </si>
  <si>
    <t>Bertrand,Stephane D</t>
  </si>
  <si>
    <t>Program Compliance Officer I</t>
  </si>
  <si>
    <t>Berube,Kevin W</t>
  </si>
  <si>
    <t>Berzoff-Cohen,Ezekiel V</t>
  </si>
  <si>
    <t>Council Member</t>
  </si>
  <si>
    <t>A02001</t>
  </si>
  <si>
    <t>City Council (001)</t>
  </si>
  <si>
    <t>Bess,Lisa M</t>
  </si>
  <si>
    <t>Laborer Crew Leader II</t>
  </si>
  <si>
    <t>Bessick,Marko</t>
  </si>
  <si>
    <t>Best,Colleen R</t>
  </si>
  <si>
    <t>Betances-Knox,Betty J</t>
  </si>
  <si>
    <t>Court Secretary II</t>
  </si>
  <si>
    <t>Betancourt,Malik V</t>
  </si>
  <si>
    <t>Bethea,Andrew M</t>
  </si>
  <si>
    <t>Bethea,Darrell</t>
  </si>
  <si>
    <t>Bethea,Jerome L</t>
  </si>
  <si>
    <t>Bethea,John F</t>
  </si>
  <si>
    <t>Supv of Brd Ground Maint</t>
  </si>
  <si>
    <t>Bethea,Kevin L</t>
  </si>
  <si>
    <t>Bethea,Sawana S</t>
  </si>
  <si>
    <t>Bethea,Scherrie J</t>
  </si>
  <si>
    <t>Bethel,Taylor D</t>
  </si>
  <si>
    <t>Betts Jr,Keith</t>
  </si>
  <si>
    <t>A70370</t>
  </si>
  <si>
    <t>DPW-Solid Waste (370)</t>
  </si>
  <si>
    <t>Betts,Junique L</t>
  </si>
  <si>
    <t>Betts,Thompson M</t>
  </si>
  <si>
    <t>Betts,Wanda</t>
  </si>
  <si>
    <t>Emergency Medical Aide</t>
  </si>
  <si>
    <t>A65037</t>
  </si>
  <si>
    <t>HLTH-Health Department (037)</t>
  </si>
  <si>
    <t>Betts,Yolanda E</t>
  </si>
  <si>
    <t>Betty,Valerie J</t>
  </si>
  <si>
    <t>Forensic Scientist III</t>
  </si>
  <si>
    <t>Betz,Nicholas R</t>
  </si>
  <si>
    <t>Bevans,William X</t>
  </si>
  <si>
    <t>Bevans,Yolanda</t>
  </si>
  <si>
    <t>Beverage,Jeanette L</t>
  </si>
  <si>
    <t>Parking Control Agent</t>
  </si>
  <si>
    <t>Beverly,Charles L</t>
  </si>
  <si>
    <t>Beverly,Michael A</t>
  </si>
  <si>
    <t>Utilities Inst Repair II</t>
  </si>
  <si>
    <t>Bey,Abraham</t>
  </si>
  <si>
    <t>Beyene,Messay B</t>
  </si>
  <si>
    <t>Accountant I</t>
  </si>
  <si>
    <t>Beyer,Shaileen S</t>
  </si>
  <si>
    <t>A75077</t>
  </si>
  <si>
    <t>Enoch Pratt Free Library (077)</t>
  </si>
  <si>
    <t>Bezeredi,Ronald S</t>
  </si>
  <si>
    <t>Marine Engineer Fire Dept</t>
  </si>
  <si>
    <t>Bezzek,Demitri A</t>
  </si>
  <si>
    <t>Bhalla,Daljit S</t>
  </si>
  <si>
    <t>Bhatia,Satish K</t>
  </si>
  <si>
    <t>Bhatt,Suresh C</t>
  </si>
  <si>
    <t>A49103</t>
  </si>
  <si>
    <t>TRANS-Highways (103)</t>
  </si>
  <si>
    <t>Bhattarai,Prajwol A</t>
  </si>
  <si>
    <t>A41103</t>
  </si>
  <si>
    <t>DPW-Administration (103)</t>
  </si>
  <si>
    <t>Bhattarai,Vishma P</t>
  </si>
  <si>
    <t>A75038</t>
  </si>
  <si>
    <t>Enoch Pratt Free Library (038)</t>
  </si>
  <si>
    <t>Bianchi,Dominic K</t>
  </si>
  <si>
    <t>Bickerstaff,Maxine A</t>
  </si>
  <si>
    <t>Biddison,Daniel S</t>
  </si>
  <si>
    <t>A64230</t>
  </si>
  <si>
    <t>Fire Department (230)</t>
  </si>
  <si>
    <t>Biddison,Karly J</t>
  </si>
  <si>
    <t>Fire Captain EMS EMT-P</t>
  </si>
  <si>
    <t>Biedenback,Zachary D</t>
  </si>
  <si>
    <t>Biehl,Carrie A</t>
  </si>
  <si>
    <t>Bielecki,Kristopher R</t>
  </si>
  <si>
    <t>A64152</t>
  </si>
  <si>
    <t>Fire Department (152)</t>
  </si>
  <si>
    <t>Bielecki,Mark J</t>
  </si>
  <si>
    <t>Biermann,Timothy J</t>
  </si>
  <si>
    <t>Biggers,Jerome M</t>
  </si>
  <si>
    <t>Biggers,Sherrod A</t>
  </si>
  <si>
    <t>Biggers,Taryl D</t>
  </si>
  <si>
    <t>Biggs,Shane</t>
  </si>
  <si>
    <t>Biggus,India D</t>
  </si>
  <si>
    <t>A75017</t>
  </si>
  <si>
    <t>Enoch Pratt Free Library (017)</t>
  </si>
  <si>
    <t>Bikos,Sylvia</t>
  </si>
  <si>
    <t>A83006</t>
  </si>
  <si>
    <t>HR-Human Resources (006)</t>
  </si>
  <si>
    <t>Bilal,Muhammad</t>
  </si>
  <si>
    <t>Bildstein,Charles P</t>
  </si>
  <si>
    <t>Bildstein,David M</t>
  </si>
  <si>
    <t>Biler,Orhan G</t>
  </si>
  <si>
    <t>Biles,Danielle G</t>
  </si>
  <si>
    <t>Bilheimer,John C</t>
  </si>
  <si>
    <t>Bilis,Steve</t>
  </si>
  <si>
    <t>Billinger,Jyvoi W</t>
  </si>
  <si>
    <t>Billings,Nicholas A</t>
  </si>
  <si>
    <t>Billips,Wayde J</t>
  </si>
  <si>
    <t>A50309</t>
  </si>
  <si>
    <t>DPW-Water &amp; Waste Water (309)</t>
  </si>
  <si>
    <t>Billups,Gary M</t>
  </si>
  <si>
    <t>Utility Investigator</t>
  </si>
  <si>
    <t>Billups,Margaret</t>
  </si>
  <si>
    <t>Billy,John</t>
  </si>
  <si>
    <t>Binde,Amah N</t>
  </si>
  <si>
    <t>A49100</t>
  </si>
  <si>
    <t>TRANS-Highways (100)</t>
  </si>
  <si>
    <t>Bintrim,Elizabeth J</t>
  </si>
  <si>
    <t>Binyamin,Shanae A</t>
  </si>
  <si>
    <t>Firefighter</t>
  </si>
  <si>
    <t>Biondo II,Vincent L</t>
  </si>
  <si>
    <t>Biondo III,Charles A</t>
  </si>
  <si>
    <t>Biondo Jr,Charles A</t>
  </si>
  <si>
    <t>Birckhead,Beverly C</t>
  </si>
  <si>
    <t>Birenbaum,Aaron S</t>
  </si>
  <si>
    <t>Biscoe,Alicia B</t>
  </si>
  <si>
    <t>A99380</t>
  </si>
  <si>
    <t>Police Department (380)</t>
  </si>
  <si>
    <t>Bishop,David W</t>
  </si>
  <si>
    <t>Bishop,James W</t>
  </si>
  <si>
    <t>Bishop,Nancy J</t>
  </si>
  <si>
    <t>Bishop,Tyron M</t>
  </si>
  <si>
    <t>Bittinger,Robert W</t>
  </si>
  <si>
    <t>Bittner,Christina C</t>
  </si>
  <si>
    <t>Communication Svc Billing Supv</t>
  </si>
  <si>
    <t>Bivens,Valerie M</t>
  </si>
  <si>
    <t>Bivins,Jovanda M</t>
  </si>
  <si>
    <t>Clerical Assistant I Courts</t>
  </si>
  <si>
    <t>Bizzell,Alton</t>
  </si>
  <si>
    <t>Bizzell,Marie</t>
  </si>
  <si>
    <t>Bizzell,Robert G</t>
  </si>
  <si>
    <t>Bjorklund,Kurt E</t>
  </si>
  <si>
    <t>Black,Andrea R</t>
  </si>
  <si>
    <t>Black,Byron W</t>
  </si>
  <si>
    <t>Black,Darlene</t>
  </si>
  <si>
    <t>A65196</t>
  </si>
  <si>
    <t>HLTH-Health Dept. Location 196</t>
  </si>
  <si>
    <t>Black,Derek J</t>
  </si>
  <si>
    <t>Black,Eloise V</t>
  </si>
  <si>
    <t>Black,Gregory M</t>
  </si>
  <si>
    <t>Instrumentation Technician II</t>
  </si>
  <si>
    <t>Black,John C</t>
  </si>
  <si>
    <t>EMT Fire Fighter</t>
  </si>
  <si>
    <t>Black,Kim L</t>
  </si>
  <si>
    <t>Black,Kirk A</t>
  </si>
  <si>
    <t>Black,Queen E</t>
  </si>
  <si>
    <t>Blackburn,Anthony M</t>
  </si>
  <si>
    <t>Blackett'e,Grishae N</t>
  </si>
  <si>
    <t>Liaison Officer I</t>
  </si>
  <si>
    <t>Blackie,Oscar H</t>
  </si>
  <si>
    <t>Blackmon,Crystal T</t>
  </si>
  <si>
    <t>Blackmon,Robin</t>
  </si>
  <si>
    <t>Blackmon,Tyrone</t>
  </si>
  <si>
    <t>Carpenter I</t>
  </si>
  <si>
    <t>A49335</t>
  </si>
  <si>
    <t>TRANS-Highways (335)</t>
  </si>
  <si>
    <t>Blackston,Donte</t>
  </si>
  <si>
    <t>Blackston,Montia A</t>
  </si>
  <si>
    <t>Blackston,Trina</t>
  </si>
  <si>
    <t>Blackstone,Alicia</t>
  </si>
  <si>
    <t>Blackwell III,Robert J</t>
  </si>
  <si>
    <t>Blackwell,Aaron J</t>
  </si>
  <si>
    <t>Blackwell,Armeara L</t>
  </si>
  <si>
    <t>Blackwell,Devin D</t>
  </si>
  <si>
    <t>Blackwell,Eledenwan</t>
  </si>
  <si>
    <t>Blackwell,Joann</t>
  </si>
  <si>
    <t>Blackwell,Kelly L</t>
  </si>
  <si>
    <t>Library Security Officer</t>
  </si>
  <si>
    <t>Blackwell,KeVonte D</t>
  </si>
  <si>
    <t>A04011</t>
  </si>
  <si>
    <t>R&amp;P-Recreation (011)</t>
  </si>
  <si>
    <t>Blackwell,Michael C</t>
  </si>
  <si>
    <t>Blackwell,Phillip D</t>
  </si>
  <si>
    <t>Blackwell,Ruth</t>
  </si>
  <si>
    <t>Blackwell,Shavey A</t>
  </si>
  <si>
    <t>Blackwell,Steven</t>
  </si>
  <si>
    <t>A68008</t>
  </si>
  <si>
    <t>R&amp;P-Parks (008)</t>
  </si>
  <si>
    <t>Blackwell,Troy M</t>
  </si>
  <si>
    <t>A99200</t>
  </si>
  <si>
    <t>Police Department (200)</t>
  </si>
  <si>
    <t>Blair,Matthew D</t>
  </si>
  <si>
    <t>Blair,Tyeisha Francine</t>
  </si>
  <si>
    <t>A03073</t>
  </si>
  <si>
    <t>OED-Employment Dev (073)</t>
  </si>
  <si>
    <t>Blake Fall,Camille</t>
  </si>
  <si>
    <t>Blake,Cary L</t>
  </si>
  <si>
    <t>Blake,Dawnte E</t>
  </si>
  <si>
    <t>Blake,Ericca L</t>
  </si>
  <si>
    <t>Administrative Services</t>
  </si>
  <si>
    <t>Blake,James</t>
  </si>
  <si>
    <t>Blake,John W</t>
  </si>
  <si>
    <t>Chief Risk Prog Plan &amp; Dev ALS</t>
  </si>
  <si>
    <t>Blake,Loretta</t>
  </si>
  <si>
    <t>Blake,Renier</t>
  </si>
  <si>
    <t>A65198</t>
  </si>
  <si>
    <t>HLTH-Health Dept Location 198</t>
  </si>
  <si>
    <t>A65098</t>
  </si>
  <si>
    <t>HLTH-Health Department (098)</t>
  </si>
  <si>
    <t>Blakeley,Matthew L</t>
  </si>
  <si>
    <t>Blakely,Maurice W</t>
  </si>
  <si>
    <t>Blakeney,John</t>
  </si>
  <si>
    <t>Blanchard Sr,Deetric S</t>
  </si>
  <si>
    <t>Blanchard,Jason S</t>
  </si>
  <si>
    <t>Blanchard,Myra</t>
  </si>
  <si>
    <t>Blanche,Eduardo A</t>
  </si>
  <si>
    <t>Call Center Supervisor</t>
  </si>
  <si>
    <t>Bland,Leroy</t>
  </si>
  <si>
    <t>Bland,Shameka E</t>
  </si>
  <si>
    <t>Blanding,Charles J</t>
  </si>
  <si>
    <t>Blanding,Maurice A</t>
  </si>
  <si>
    <t>A06017</t>
  </si>
  <si>
    <t>Housing &amp; Community Dev (017)</t>
  </si>
  <si>
    <t>Blandon,Corey A</t>
  </si>
  <si>
    <t>B70412</t>
  </si>
  <si>
    <t>DPW-Solid Waste (wkly) (412)</t>
  </si>
  <si>
    <t>Blandon,Joyce</t>
  </si>
  <si>
    <t>Blankenship,Ryan M</t>
  </si>
  <si>
    <t>Blatterman,Steven C</t>
  </si>
  <si>
    <t>Assistant Watershed Manager</t>
  </si>
  <si>
    <t>Blattermann,Gabriella M</t>
  </si>
  <si>
    <t>Bledsoe,Janice L</t>
  </si>
  <si>
    <t>Chief State's Attorney Lead</t>
  </si>
  <si>
    <t>Bleich,Peter H</t>
  </si>
  <si>
    <t>Park District Manager</t>
  </si>
  <si>
    <t>Blendy,Nicholas</t>
  </si>
  <si>
    <t>Blick,Cory J</t>
  </si>
  <si>
    <t>Blomquist,Charles M</t>
  </si>
  <si>
    <t>Blonder,William F</t>
  </si>
  <si>
    <t>A06083</t>
  </si>
  <si>
    <t>Housing &amp; Community Dev (083)</t>
  </si>
  <si>
    <t>Bloom,Joseph T</t>
  </si>
  <si>
    <t>A64140</t>
  </si>
  <si>
    <t>Fire Department (140)</t>
  </si>
  <si>
    <t>Blosser,William M</t>
  </si>
  <si>
    <t>Blount,Darrel E</t>
  </si>
  <si>
    <t>Blount,Marque K</t>
  </si>
  <si>
    <t>Bloxom,Daniel W</t>
  </si>
  <si>
    <t>Bloxom,George R</t>
  </si>
  <si>
    <t>Blue,Alonzo M</t>
  </si>
  <si>
    <t>Blue,David L</t>
  </si>
  <si>
    <t>Blue,Elliott M</t>
  </si>
  <si>
    <t>Blue,Lekeshia</t>
  </si>
  <si>
    <t>Blue,Michael F</t>
  </si>
  <si>
    <t>Blue,Terashelle D</t>
  </si>
  <si>
    <t>Blue-Shaw,Tennille</t>
  </si>
  <si>
    <t>A49108</t>
  </si>
  <si>
    <t>TRANS-Highways (108)</t>
  </si>
  <si>
    <t>Bluhm,Andrew F</t>
  </si>
  <si>
    <t>Bluitt,Mikhail A</t>
  </si>
  <si>
    <t>Blum,Miriam</t>
  </si>
  <si>
    <t>Blumberg,Adrienne l</t>
  </si>
  <si>
    <t>Blumer,Kristin E</t>
  </si>
  <si>
    <t>A30004</t>
  </si>
  <si>
    <t>Law Department (004)</t>
  </si>
  <si>
    <t>Boarman,Adam</t>
  </si>
  <si>
    <t>A67001</t>
  </si>
  <si>
    <t>R&amp;P-Administration (001)</t>
  </si>
  <si>
    <t>Boarman,Ryan F</t>
  </si>
  <si>
    <t>Boateng,Christian O</t>
  </si>
  <si>
    <t>Boatwright,Brian C</t>
  </si>
  <si>
    <t>WW Opns Tech II Pump</t>
  </si>
  <si>
    <t>Bobbitt,Jamie M</t>
  </si>
  <si>
    <t>Crime Record Technician</t>
  </si>
  <si>
    <t>Bobbitt,Monica</t>
  </si>
  <si>
    <t>Boblits III,John D</t>
  </si>
  <si>
    <t>Boblitz,Richard S</t>
  </si>
  <si>
    <t>Bobo-Lenoci,Tanya</t>
  </si>
  <si>
    <t>Bocian,Katherine L</t>
  </si>
  <si>
    <t>Boddie,Marian T</t>
  </si>
  <si>
    <t>A08005</t>
  </si>
  <si>
    <t>M-R Human Services (005)</t>
  </si>
  <si>
    <t>Boddy,Lanny</t>
  </si>
  <si>
    <t>Boerger,Joel P</t>
  </si>
  <si>
    <t>A91011</t>
  </si>
  <si>
    <t>M-R Convention Center (011)</t>
  </si>
  <si>
    <t>Boettcher,Jeffrey G</t>
  </si>
  <si>
    <t>Boggan-Camara,Tina M</t>
  </si>
  <si>
    <t>Boggess,Curtis N</t>
  </si>
  <si>
    <t>A99264</t>
  </si>
  <si>
    <t>Police Department (264)</t>
  </si>
  <si>
    <t>Boggs,Joshua D</t>
  </si>
  <si>
    <t>Bohlen,Sandra M</t>
  </si>
  <si>
    <t>Forensic Scientist Supervisor</t>
  </si>
  <si>
    <t>Bohli,Ryan J</t>
  </si>
  <si>
    <t>Bohuslav-Kail,Kelli J</t>
  </si>
  <si>
    <t>Legal Officer</t>
  </si>
  <si>
    <t>Boise,Thomas H</t>
  </si>
  <si>
    <t>Bolden,Crystal J</t>
  </si>
  <si>
    <t>Bolden,Earlene</t>
  </si>
  <si>
    <t>Bolden,Joetta</t>
  </si>
  <si>
    <t>Bolden,Michelle</t>
  </si>
  <si>
    <t>A99394</t>
  </si>
  <si>
    <t>Police Department (394)</t>
  </si>
  <si>
    <t>Bolden,Shanee Michelle</t>
  </si>
  <si>
    <t>Bolden,Taylor M</t>
  </si>
  <si>
    <t>Bolden,William R</t>
  </si>
  <si>
    <t>Const Bldg Inspector II</t>
  </si>
  <si>
    <t>Boles,Jamile L</t>
  </si>
  <si>
    <t>Boles,Virgiree N</t>
  </si>
  <si>
    <t>Bolling,Alicia</t>
  </si>
  <si>
    <t>Recreation Center Director I</t>
  </si>
  <si>
    <t>A04007</t>
  </si>
  <si>
    <t>R&amp;P-Recreation (007)</t>
  </si>
  <si>
    <t>Bolling,Alysa G</t>
  </si>
  <si>
    <t>Bolling,Bria C</t>
  </si>
  <si>
    <t>A99066</t>
  </si>
  <si>
    <t>Police Department (066)</t>
  </si>
  <si>
    <t>Bolling,Lonnie R</t>
  </si>
  <si>
    <t>A50303</t>
  </si>
  <si>
    <t>DPW-Water &amp; Waste Water (303)</t>
  </si>
  <si>
    <t>Bolling,Loretta S</t>
  </si>
  <si>
    <t>Bolling,Starr D</t>
  </si>
  <si>
    <t>Bolling,Tony V</t>
  </si>
  <si>
    <t>Pumping Technician Supervisor</t>
  </si>
  <si>
    <t>Bollinger,Aurachalee M</t>
  </si>
  <si>
    <t>Bolodeoku,Gloria</t>
  </si>
  <si>
    <t>A65086</t>
  </si>
  <si>
    <t>HLTH-Health Department (086)</t>
  </si>
  <si>
    <t>Bolt,Brandon T</t>
  </si>
  <si>
    <t>Bolte,Thomas L</t>
  </si>
  <si>
    <t>A99352</t>
  </si>
  <si>
    <t>Police Department (352)</t>
  </si>
  <si>
    <t>Bomenka,David J</t>
  </si>
  <si>
    <t>Bonaparte III,Heyward</t>
  </si>
  <si>
    <t>Bonaparte,Julian MALIK</t>
  </si>
  <si>
    <t>Bonaparte,Shantel S</t>
  </si>
  <si>
    <t>Bonaventure,Frank C</t>
  </si>
  <si>
    <t>Alternate Member, BMZA</t>
  </si>
  <si>
    <t>Bond,Antione</t>
  </si>
  <si>
    <t>Bond,Donte A</t>
  </si>
  <si>
    <t>Bond,Filishia M</t>
  </si>
  <si>
    <t>Bond,Paula A</t>
  </si>
  <si>
    <t>Bond,Sharon D</t>
  </si>
  <si>
    <t>Bond,Steven H</t>
  </si>
  <si>
    <t>Highway Maintenance Supervisor</t>
  </si>
  <si>
    <t>Bond,Timothy L</t>
  </si>
  <si>
    <t>Bond,Traci V</t>
  </si>
  <si>
    <t>Bonds Jr,Robert L</t>
  </si>
  <si>
    <t>Bongiorno,Michael</t>
  </si>
  <si>
    <t>Bonitatibus,Mark A</t>
  </si>
  <si>
    <t>A67005</t>
  </si>
  <si>
    <t>R&amp;P-Administration (005)</t>
  </si>
  <si>
    <t>Bonner,Christopher M</t>
  </si>
  <si>
    <t>Bonner,Ira E</t>
  </si>
  <si>
    <t>Bonovich,Bradley C</t>
  </si>
  <si>
    <t>Bonsall,Ashley A</t>
  </si>
  <si>
    <t>Bonsall,Darby M</t>
  </si>
  <si>
    <t>Crime Laboratory Assistant</t>
  </si>
  <si>
    <t>Bonsteel,Donald E</t>
  </si>
  <si>
    <t>A75078</t>
  </si>
  <si>
    <t>Enoch Pratt Free Library (078)</t>
  </si>
  <si>
    <t>Bonton Hawks,De'errick'a Q</t>
  </si>
  <si>
    <t>Booker,Anna M</t>
  </si>
  <si>
    <t>A65104</t>
  </si>
  <si>
    <t>HLTH-Health Department (104)</t>
  </si>
  <si>
    <t>Booker,Christopher L</t>
  </si>
  <si>
    <t>Booker,David L</t>
  </si>
  <si>
    <t>Booker,Donta L</t>
  </si>
  <si>
    <t>Booker,Eric</t>
  </si>
  <si>
    <t>Operations Director I</t>
  </si>
  <si>
    <t>Booker,Gabbriellia D</t>
  </si>
  <si>
    <t>Booker,Jamaal D</t>
  </si>
  <si>
    <t>Booker,Jammie</t>
  </si>
  <si>
    <t>Utilities Inst Repair Supv I</t>
  </si>
  <si>
    <t>Booker,Jeda L</t>
  </si>
  <si>
    <t>Booker,Johnnie D</t>
  </si>
  <si>
    <t>Fire Prevention Inspector II</t>
  </si>
  <si>
    <t>Booker,Ray L</t>
  </si>
  <si>
    <t>Booker,Tanya</t>
  </si>
  <si>
    <t>Fiscal Technician</t>
  </si>
  <si>
    <t>Booker-Jeffers,Lelani G</t>
  </si>
  <si>
    <t>Cashier II</t>
  </si>
  <si>
    <t>Boone,Brent D</t>
  </si>
  <si>
    <t>Asst Director Public Safety</t>
  </si>
  <si>
    <t>Boone,Dante</t>
  </si>
  <si>
    <t>Boone,Gregory T</t>
  </si>
  <si>
    <t>Boone,Mario G</t>
  </si>
  <si>
    <t>Boone,Michael D</t>
  </si>
  <si>
    <t>Boone,Teresa A</t>
  </si>
  <si>
    <t>Boone,Willie</t>
  </si>
  <si>
    <t>B49310</t>
  </si>
  <si>
    <t>TRANS-Highways (wkly) (310)</t>
  </si>
  <si>
    <t>Booth,Cedric T</t>
  </si>
  <si>
    <t>Booth,Dominick E</t>
  </si>
  <si>
    <t>Booth,Durrell N</t>
  </si>
  <si>
    <t>A49412</t>
  </si>
  <si>
    <t>TRANS-Highways (412)</t>
  </si>
  <si>
    <t>Booth,Tanja C</t>
  </si>
  <si>
    <t>Booth,William H</t>
  </si>
  <si>
    <t>Watershed Ranger III</t>
  </si>
  <si>
    <t>Booty,Alex C</t>
  </si>
  <si>
    <t>Booze,Arcardio D</t>
  </si>
  <si>
    <t>Traffic Signal Installer III</t>
  </si>
  <si>
    <t>Booze,Luther</t>
  </si>
  <si>
    <t>Superintendent of Trans Maint</t>
  </si>
  <si>
    <t>Booze,Tyron</t>
  </si>
  <si>
    <t>Boozer,Stacey J</t>
  </si>
  <si>
    <t>Borinsky,Susan</t>
  </si>
  <si>
    <t>Nurse Practioner 10 Mth</t>
  </si>
  <si>
    <t>Boris II,Gregory M</t>
  </si>
  <si>
    <t>Borkowicz,Lawrence J</t>
  </si>
  <si>
    <t>Traffic Investigator III</t>
  </si>
  <si>
    <t>Borman,Joseph K</t>
  </si>
  <si>
    <t>WW Tech Supv I Pump</t>
  </si>
  <si>
    <t>Bormanshinov,Lavgh</t>
  </si>
  <si>
    <t>Bornfield,Joshua A</t>
  </si>
  <si>
    <t>Operations Assistant I</t>
  </si>
  <si>
    <t>Borowy,Jake B</t>
  </si>
  <si>
    <t>Bory,Jason P</t>
  </si>
  <si>
    <t>Bosarge,Lisa A</t>
  </si>
  <si>
    <t>Boscana,Jose</t>
  </si>
  <si>
    <t>A99263</t>
  </si>
  <si>
    <t>Police Department (263)</t>
  </si>
  <si>
    <t>Boss,Brandon T</t>
  </si>
  <si>
    <t>Bost,Wendell T</t>
  </si>
  <si>
    <t>Bostic Jr,Marc D</t>
  </si>
  <si>
    <t>Bostick,Brandon C</t>
  </si>
  <si>
    <t>Boston Jr,Earl L</t>
  </si>
  <si>
    <t>Boston,Dominick C</t>
  </si>
  <si>
    <t>Boston-Smith,Terrell</t>
  </si>
  <si>
    <t>Chief of Fiscal Services I</t>
  </si>
  <si>
    <t>Boswell,Andrea W</t>
  </si>
  <si>
    <t>Boucher,Richard H</t>
  </si>
  <si>
    <t>A29007</t>
  </si>
  <si>
    <t>States Attorneys Office (007)</t>
  </si>
  <si>
    <t>Bouldin,Felicia R</t>
  </si>
  <si>
    <t>Bouldin,Karl</t>
  </si>
  <si>
    <t>Boulware,Melvin G</t>
  </si>
  <si>
    <t>Public Safety Supervisor</t>
  </si>
  <si>
    <t>Bourke,Ryan L</t>
  </si>
  <si>
    <t>Bourn,Tiffani L</t>
  </si>
  <si>
    <t>Bourne,Christian R</t>
  </si>
  <si>
    <t>Bowen Jr.,Timothy M</t>
  </si>
  <si>
    <t>Bowen,Bryan A</t>
  </si>
  <si>
    <t>Bowen,Donna S</t>
  </si>
  <si>
    <t>Records and Payroll Manager</t>
  </si>
  <si>
    <t>A52001</t>
  </si>
  <si>
    <t>ERS/EOS Admin (001)</t>
  </si>
  <si>
    <t>Bower,Thomas D</t>
  </si>
  <si>
    <t>Fire Captain Suppression ALS</t>
  </si>
  <si>
    <t>Bowers,Angelique N</t>
  </si>
  <si>
    <t>Bowers,Ashley A</t>
  </si>
  <si>
    <t>Environmental Policy Analyst</t>
  </si>
  <si>
    <t>Bowers,Brian W</t>
  </si>
  <si>
    <t>Bowers,Daniel M</t>
  </si>
  <si>
    <t>Bowers,Kyle R</t>
  </si>
  <si>
    <t>A64216</t>
  </si>
  <si>
    <t>Fire Department (216)</t>
  </si>
  <si>
    <t>Bowers,Sean D</t>
  </si>
  <si>
    <t>Bowie,Efrem L</t>
  </si>
  <si>
    <t>Bowles,Anna M</t>
  </si>
  <si>
    <t>Bowley,Dona L</t>
  </si>
  <si>
    <t>Bowling,Anthony R</t>
  </si>
  <si>
    <t>Bowling,Matt D</t>
  </si>
  <si>
    <t>Bowman,Derek A</t>
  </si>
  <si>
    <t>Bowman,Fleet J</t>
  </si>
  <si>
    <t>OIG Agent</t>
  </si>
  <si>
    <t>A01030</t>
  </si>
  <si>
    <t>Mayors Office (030)</t>
  </si>
  <si>
    <t>Bowman,Lauren E</t>
  </si>
  <si>
    <t>Bowman,Renee S</t>
  </si>
  <si>
    <t>Bowman,Steven P</t>
  </si>
  <si>
    <t>Bowser,Clifford</t>
  </si>
  <si>
    <t>Bowser,Jan M</t>
  </si>
  <si>
    <t>Box,Rebecca W</t>
  </si>
  <si>
    <t>Librarian Supv I</t>
  </si>
  <si>
    <t>A75013</t>
  </si>
  <si>
    <t>Enoch Pratt Free Library (013)</t>
  </si>
  <si>
    <t>Boyd Anderson,Margaret L</t>
  </si>
  <si>
    <t>Boyd Jr,Nathaniel U</t>
  </si>
  <si>
    <t>Boyd,Albert J</t>
  </si>
  <si>
    <t>A64127</t>
  </si>
  <si>
    <t>Fire Department (127)</t>
  </si>
  <si>
    <t>Boyd,Angela</t>
  </si>
  <si>
    <t>Hearing &amp; Vision Tester 10 Mth</t>
  </si>
  <si>
    <t>A65007</t>
  </si>
  <si>
    <t>HLTH-Health Department (007)</t>
  </si>
  <si>
    <t>Hearing and Vision Tester</t>
  </si>
  <si>
    <t>A65117</t>
  </si>
  <si>
    <t>HLTH-Health Dept. Location 117</t>
  </si>
  <si>
    <t>Boyd,Antonio D</t>
  </si>
  <si>
    <t>Boyd,C A</t>
  </si>
  <si>
    <t>A99329</t>
  </si>
  <si>
    <t>Police Department (329)</t>
  </si>
  <si>
    <t>Boyd,Charles E</t>
  </si>
  <si>
    <t>Tow Truck Operator</t>
  </si>
  <si>
    <t>Boyd,Corey D</t>
  </si>
  <si>
    <t>B49411</t>
  </si>
  <si>
    <t>TRANS-Highways (wkly) (411)</t>
  </si>
  <si>
    <t>Boyd,Danita</t>
  </si>
  <si>
    <t>Boyd,Fredrick D</t>
  </si>
  <si>
    <t>A65008</t>
  </si>
  <si>
    <t>HLTH-Health Department (008)</t>
  </si>
  <si>
    <t>Boyd,Gregg B</t>
  </si>
  <si>
    <t>Boyd,Henry</t>
  </si>
  <si>
    <t>Boyd,Jack A</t>
  </si>
  <si>
    <t>Boyd,John H</t>
  </si>
  <si>
    <t>Supt Utilities Maint &amp; Repair</t>
  </si>
  <si>
    <t>Boyd,Johnny</t>
  </si>
  <si>
    <t>Boyd,Justine</t>
  </si>
  <si>
    <t>Boyd,Kent E</t>
  </si>
  <si>
    <t>Boyd,Marwin</t>
  </si>
  <si>
    <t>Boyd,Matlyn J</t>
  </si>
  <si>
    <t>Library Custodial Worker II</t>
  </si>
  <si>
    <t>A75081</t>
  </si>
  <si>
    <t>Enoch Pratt Free Library (081)</t>
  </si>
  <si>
    <t>Boyd,Matthew J</t>
  </si>
  <si>
    <t>A64155</t>
  </si>
  <si>
    <t>Fire Department (155)</t>
  </si>
  <si>
    <t>Boyd,Maurice</t>
  </si>
  <si>
    <t>Operations Supervisor</t>
  </si>
  <si>
    <t>Boyd,Michael J</t>
  </si>
  <si>
    <t>Boyd,Roland</t>
  </si>
  <si>
    <t>Boyd,Shirley A</t>
  </si>
  <si>
    <t>911 Lead Operator</t>
  </si>
  <si>
    <t>Boyd,Tequila</t>
  </si>
  <si>
    <t>A65114</t>
  </si>
  <si>
    <t>HLTH-Health Dept. Location 114</t>
  </si>
  <si>
    <t>Boyd,Troy L</t>
  </si>
  <si>
    <t>Boyd,Tyaisha L</t>
  </si>
  <si>
    <t>Boyd,Zaire J</t>
  </si>
  <si>
    <t>Boyer,Jonathan D</t>
  </si>
  <si>
    <t>Boykin,Christina C</t>
  </si>
  <si>
    <t>Boykin,Dinari</t>
  </si>
  <si>
    <t>Boykin,Jayla</t>
  </si>
  <si>
    <t>Boykin,Kelvin T</t>
  </si>
  <si>
    <t>Boykin,Latina S</t>
  </si>
  <si>
    <t>Boykin,Shantel L</t>
  </si>
  <si>
    <t>Boyle,Patricia A</t>
  </si>
  <si>
    <t>Pollution Control Prog Admin</t>
  </si>
  <si>
    <t>Boynton,Chardae S</t>
  </si>
  <si>
    <t>Boynton,Tennelle D</t>
  </si>
  <si>
    <t>BPD 1</t>
  </si>
  <si>
    <t>BPD 10</t>
  </si>
  <si>
    <t>BPD 11</t>
  </si>
  <si>
    <t>BPD 12</t>
  </si>
  <si>
    <t>BPD 2</t>
  </si>
  <si>
    <t>BPD 3</t>
  </si>
  <si>
    <t>BPD 4</t>
  </si>
  <si>
    <t>BPD 5</t>
  </si>
  <si>
    <t>BPD 6</t>
  </si>
  <si>
    <t>BPD 7</t>
  </si>
  <si>
    <t>BPD 8</t>
  </si>
  <si>
    <t>BPD 9</t>
  </si>
  <si>
    <t>Brace,Caron</t>
  </si>
  <si>
    <t>Bracey,Candyce L</t>
  </si>
  <si>
    <t>Bracey,Sheila</t>
  </si>
  <si>
    <t>B/E Technician I</t>
  </si>
  <si>
    <t>Bracken,Sean M</t>
  </si>
  <si>
    <t>Bracken,Thomas P</t>
  </si>
  <si>
    <t>Brackett,Luke S</t>
  </si>
  <si>
    <t>Watershed Ranger Supervisor</t>
  </si>
  <si>
    <t>Bradbury,Nicole D</t>
  </si>
  <si>
    <t>Bradby,Francis K</t>
  </si>
  <si>
    <t>Bradby,Minyet S</t>
  </si>
  <si>
    <t>Bradby,Tarsha</t>
  </si>
  <si>
    <t>Bradford Branche,Regina RUTH</t>
  </si>
  <si>
    <t>Bradford,Anthony</t>
  </si>
  <si>
    <t>Bradford,Katie</t>
  </si>
  <si>
    <t>HR Assistant I</t>
  </si>
  <si>
    <t>A65005</t>
  </si>
  <si>
    <t>HLTH-Health Department (005)</t>
  </si>
  <si>
    <t>Bradford,Leroy C</t>
  </si>
  <si>
    <t>Bradford,Matthew O</t>
  </si>
  <si>
    <t>Bradford,Nysja M</t>
  </si>
  <si>
    <t>Bradley,Cherry</t>
  </si>
  <si>
    <t>Bradley,James A</t>
  </si>
  <si>
    <t>Bradley,Michael</t>
  </si>
  <si>
    <t>Bradley,Paul S</t>
  </si>
  <si>
    <t>Bradley,Thedadenee</t>
  </si>
  <si>
    <t>Bradshaw,Antonio D</t>
  </si>
  <si>
    <t>Bradshaw,Germaine L</t>
  </si>
  <si>
    <t>Bradshaw,Jennifer S</t>
  </si>
  <si>
    <t>Bradshaw,Loretta I</t>
  </si>
  <si>
    <t>Brady II,Michael A</t>
  </si>
  <si>
    <t>Claims Investigator</t>
  </si>
  <si>
    <t>Brady,Antoine A</t>
  </si>
  <si>
    <t>Brady,Frank J</t>
  </si>
  <si>
    <t>Brady,Hannah L</t>
  </si>
  <si>
    <t>Data Entry Opr II Lib</t>
  </si>
  <si>
    <t>Brady,Michelle</t>
  </si>
  <si>
    <t>Braham,Tony M</t>
  </si>
  <si>
    <t>Brahmbhatt,Prakashkumar A</t>
  </si>
  <si>
    <t>Braley,Cody L</t>
  </si>
  <si>
    <t>Branch Jr,Robert T</t>
  </si>
  <si>
    <t>Branch,Alphonso</t>
  </si>
  <si>
    <t>Branch,Antonio D</t>
  </si>
  <si>
    <t>Branch,Deanna</t>
  </si>
  <si>
    <t>Branch,James</t>
  </si>
  <si>
    <t>Branch,Kevin D</t>
  </si>
  <si>
    <t>Branch,Latoria</t>
  </si>
  <si>
    <t>Branch,Raymond L</t>
  </si>
  <si>
    <t>Branch,Shena A</t>
  </si>
  <si>
    <t>Liquor Brd Office Assistant II</t>
  </si>
  <si>
    <t>Branch,Shontavia K</t>
  </si>
  <si>
    <t>Branch,Stanley</t>
  </si>
  <si>
    <t>Branch-Hines,Delane A</t>
  </si>
  <si>
    <t>Brand,Michelle C</t>
  </si>
  <si>
    <t>Brandenburg,W. Robert</t>
  </si>
  <si>
    <t>Brandes,Deborah H</t>
  </si>
  <si>
    <t>Accounting Systems Admin</t>
  </si>
  <si>
    <t>Brandon Sr,Maurice W</t>
  </si>
  <si>
    <t>Brandon Stackhouse,Valerie</t>
  </si>
  <si>
    <t>Brandon,Harrison T</t>
  </si>
  <si>
    <t>Brandt,John W</t>
  </si>
  <si>
    <t>Brandt,Lee R</t>
  </si>
  <si>
    <t>Branford,Anthony</t>
  </si>
  <si>
    <t>A65041</t>
  </si>
  <si>
    <t>HLTH-Health Department (041)</t>
  </si>
  <si>
    <t>Brannan,Tiema S</t>
  </si>
  <si>
    <t>A08011</t>
  </si>
  <si>
    <t>M-R Human Services (011)</t>
  </si>
  <si>
    <t>Brantley,Dalano E</t>
  </si>
  <si>
    <t>Brash,Rachel T</t>
  </si>
  <si>
    <t>Brashears,Ravon A</t>
  </si>
  <si>
    <t>A41102</t>
  </si>
  <si>
    <t>DPW-Administration (102)</t>
  </si>
  <si>
    <t>Brashewitz,Robert W</t>
  </si>
  <si>
    <t>Braswell,Amber N</t>
  </si>
  <si>
    <t>Braun,Ann M</t>
  </si>
  <si>
    <t>Braun,Brittany E</t>
  </si>
  <si>
    <t>Braun,Christina L</t>
  </si>
  <si>
    <t>Braun,Michael A</t>
  </si>
  <si>
    <t>Brautigan,Robert M</t>
  </si>
  <si>
    <t>Brave,Ra D</t>
  </si>
  <si>
    <t>A67006</t>
  </si>
  <si>
    <t>R&amp;P-Administration (006)</t>
  </si>
  <si>
    <t>Braverman,Michael</t>
  </si>
  <si>
    <t>Executive Director III</t>
  </si>
  <si>
    <t>A06001</t>
  </si>
  <si>
    <t>Housing &amp; Community Dev (001)</t>
  </si>
  <si>
    <t>Bravo,Heleodoro</t>
  </si>
  <si>
    <t>Bravve,Elina T</t>
  </si>
  <si>
    <t>A19102</t>
  </si>
  <si>
    <t>Planning Department (102)</t>
  </si>
  <si>
    <t>Brawner,Tyrone A</t>
  </si>
  <si>
    <t>Braxton Jr,Sherman R</t>
  </si>
  <si>
    <t>A64104</t>
  </si>
  <si>
    <t>Fire Department (104)</t>
  </si>
  <si>
    <t>Braxton,Angela</t>
  </si>
  <si>
    <t>Braxton,Brenda</t>
  </si>
  <si>
    <t>Braxton,Danielle Y</t>
  </si>
  <si>
    <t>A99300</t>
  </si>
  <si>
    <t>Police Department (300)</t>
  </si>
  <si>
    <t>Braxton,Iva M</t>
  </si>
  <si>
    <t>Braxton,James E</t>
  </si>
  <si>
    <t>Braxton,Maegon L</t>
  </si>
  <si>
    <t>Braxton,Nicole A</t>
  </si>
  <si>
    <t>Geriatric Day Care Aide</t>
  </si>
  <si>
    <t>Braxton,Tavon</t>
  </si>
  <si>
    <t>Braxton,Tiara K</t>
  </si>
  <si>
    <t>Braxton,Tyrone J</t>
  </si>
  <si>
    <t>Brayboy,Aliyah S</t>
  </si>
  <si>
    <t>Breault,David M</t>
  </si>
  <si>
    <t>A99360</t>
  </si>
  <si>
    <t>Police Department (360)</t>
  </si>
  <si>
    <t>Breck,Jacob B</t>
  </si>
  <si>
    <t>Breckenridge,Lisa R</t>
  </si>
  <si>
    <t>Bredehoft,Matthew T</t>
  </si>
  <si>
    <t>Breedlove,Linden T</t>
  </si>
  <si>
    <t>Asst Director Building Service</t>
  </si>
  <si>
    <t>Breedlove,Mandy</t>
  </si>
  <si>
    <t>Land Conveyance Supervisor</t>
  </si>
  <si>
    <t>Breneman,Ryan</t>
  </si>
  <si>
    <t>Brennan,Mary A</t>
  </si>
  <si>
    <t>Long Term Care Ombudsman Supv</t>
  </si>
  <si>
    <t>Bresett,Jennifer D</t>
  </si>
  <si>
    <t>Brewer,Allen D</t>
  </si>
  <si>
    <t>Brewer,Lenneth J</t>
  </si>
  <si>
    <t>Brewer,William R</t>
  </si>
  <si>
    <t>Senior Fire Operations Aide</t>
  </si>
  <si>
    <t>Brice,Kiesha M</t>
  </si>
  <si>
    <t>Brice,Nishelle S</t>
  </si>
  <si>
    <t>Brice,Sheri M</t>
  </si>
  <si>
    <t>Brice,Valarie V</t>
  </si>
  <si>
    <t>Brickus,Antione</t>
  </si>
  <si>
    <t>Brickus,Ettice N</t>
  </si>
  <si>
    <t>Police Major</t>
  </si>
  <si>
    <t>Brickus,Michael A</t>
  </si>
  <si>
    <t>Briddell,Khannel K</t>
  </si>
  <si>
    <t>Briddell,Mark T</t>
  </si>
  <si>
    <t>Bridgeman,Keith M</t>
  </si>
  <si>
    <t>A64226</t>
  </si>
  <si>
    <t>Fire Department (226)</t>
  </si>
  <si>
    <t>Bridges,Chavais A</t>
  </si>
  <si>
    <t>Bridges,Lynetric D</t>
  </si>
  <si>
    <t>A75087</t>
  </si>
  <si>
    <t>Enoch Pratt Free Library (087)</t>
  </si>
  <si>
    <t>Briggs Jr.,Timothy</t>
  </si>
  <si>
    <t>Briggs,Margaret L</t>
  </si>
  <si>
    <t>A83007</t>
  </si>
  <si>
    <t>HR-Human Resources (007)</t>
  </si>
  <si>
    <t>Briggs,Monyea M</t>
  </si>
  <si>
    <t>Briggs,Patricia Y</t>
  </si>
  <si>
    <t>Briggs,Shatia</t>
  </si>
  <si>
    <t>Bright Jr,Joseph</t>
  </si>
  <si>
    <t>Bright,Clyde</t>
  </si>
  <si>
    <t>Bright,Crystal</t>
  </si>
  <si>
    <t>A64001</t>
  </si>
  <si>
    <t>Fire Department (001)</t>
  </si>
  <si>
    <t>Bright,Destynee</t>
  </si>
  <si>
    <t>Bright,Rosa M</t>
  </si>
  <si>
    <t>Brightful,Meshach F</t>
  </si>
  <si>
    <t>A68003</t>
  </si>
  <si>
    <t>R&amp;P-Parks (003)</t>
  </si>
  <si>
    <t>Brightful,Shamia</t>
  </si>
  <si>
    <t>A75005</t>
  </si>
  <si>
    <t>Enoch Pratt Free Library (005)</t>
  </si>
  <si>
    <t>Brillman,Scott L</t>
  </si>
  <si>
    <t>Fire Captain OEM ALS</t>
  </si>
  <si>
    <t>Brimmage,Raquele T</t>
  </si>
  <si>
    <t>Brinkley,Andre</t>
  </si>
  <si>
    <t>Brinkley,Garland A</t>
  </si>
  <si>
    <t>Brinkley,John P</t>
  </si>
  <si>
    <t>Brinkley,Keosha N</t>
  </si>
  <si>
    <t>Brinkley,Michael</t>
  </si>
  <si>
    <t>Brinkley,Sean P</t>
  </si>
  <si>
    <t>Brinkley,Tonya</t>
  </si>
  <si>
    <t>Agency IT Manager III</t>
  </si>
  <si>
    <t>A83005</t>
  </si>
  <si>
    <t>HR-Human Resources (005)</t>
  </si>
  <si>
    <t>Brinks,Casey D</t>
  </si>
  <si>
    <t>Brinn,Kristy L</t>
  </si>
  <si>
    <t>Fire Lt EMS EMT-P</t>
  </si>
  <si>
    <t>Brinn,Michael</t>
  </si>
  <si>
    <t>Brisbon,Wayne A</t>
  </si>
  <si>
    <t>Radio Maintenance Tech II</t>
  </si>
  <si>
    <t>A64645</t>
  </si>
  <si>
    <t>Fire Department (645)</t>
  </si>
  <si>
    <t>Briscoe Jr,Taj E</t>
  </si>
  <si>
    <t>Briscoe,Adrian</t>
  </si>
  <si>
    <t>Operations Crew Leader</t>
  </si>
  <si>
    <t>Briscoe,Donna C</t>
  </si>
  <si>
    <t>Worker's Compensation Contract</t>
  </si>
  <si>
    <t>Briscoe,Kayla L</t>
  </si>
  <si>
    <t>Briscoe,Lintoine T</t>
  </si>
  <si>
    <t>Utility Meter Tech III DPW</t>
  </si>
  <si>
    <t>Briscoe,Marvin</t>
  </si>
  <si>
    <t>Briscoe,Maxine</t>
  </si>
  <si>
    <t>Briscoe,Rosalind D</t>
  </si>
  <si>
    <t>Communications Assistant</t>
  </si>
  <si>
    <t>Briscoe,Sheree</t>
  </si>
  <si>
    <t>Police Colonel</t>
  </si>
  <si>
    <t>A99331</t>
  </si>
  <si>
    <t>Police Department (331)</t>
  </si>
  <si>
    <t>Bristol,William T</t>
  </si>
  <si>
    <t>Bristow,Derek J</t>
  </si>
  <si>
    <t>Britcher,Brian E</t>
  </si>
  <si>
    <t>Fire Captain ALS</t>
  </si>
  <si>
    <t>Britcher,William R</t>
  </si>
  <si>
    <t>A64141</t>
  </si>
  <si>
    <t>Fire Department (141)</t>
  </si>
  <si>
    <t>Britt,Keosha A</t>
  </si>
  <si>
    <t>A68007</t>
  </si>
  <si>
    <t>R&amp;P-Parks (007)</t>
  </si>
  <si>
    <t>Britt,Mintzi P</t>
  </si>
  <si>
    <t>Brittingham,Brandon J</t>
  </si>
  <si>
    <t>Britton,Fredrick B</t>
  </si>
  <si>
    <t>Britton,Patrick</t>
  </si>
  <si>
    <t>Brkic,Novica</t>
  </si>
  <si>
    <t>Broadnax,Kevin</t>
  </si>
  <si>
    <t>Broadnax-Rogers,Rakimm A</t>
  </si>
  <si>
    <t>Broadwater,Delano</t>
  </si>
  <si>
    <t>Broady,Gloria</t>
  </si>
  <si>
    <t>Brocato,Anthony V</t>
  </si>
  <si>
    <t>Brock,Ericca Y</t>
  </si>
  <si>
    <t>Brock,Erika M</t>
  </si>
  <si>
    <t>Library Bindery Worker</t>
  </si>
  <si>
    <t>Brock,Myrna R</t>
  </si>
  <si>
    <t>Brock,Russell F</t>
  </si>
  <si>
    <t>Brockdorff,C P</t>
  </si>
  <si>
    <t>Brockett Sr,Kevin H</t>
  </si>
  <si>
    <t>Storekeeper II Auto Parts</t>
  </si>
  <si>
    <t>Brockington,Evette P</t>
  </si>
  <si>
    <t>Brockington,Shakia M</t>
  </si>
  <si>
    <t>A65095</t>
  </si>
  <si>
    <t>HLTH-Health Department (095)</t>
  </si>
  <si>
    <t>Brogden,Bernard G</t>
  </si>
  <si>
    <t>Brogden,Todd K</t>
  </si>
  <si>
    <t>Brogden,Troy E</t>
  </si>
  <si>
    <t>Chief of Utility Finances</t>
  </si>
  <si>
    <t>Brokus Jr,James J</t>
  </si>
  <si>
    <t>A99365</t>
  </si>
  <si>
    <t>Police Department (365)</t>
  </si>
  <si>
    <t>Brooks Jr,Jeffery L</t>
  </si>
  <si>
    <t>Brooks Jr,Leland S</t>
  </si>
  <si>
    <t>Brooks Sr,Sean L</t>
  </si>
  <si>
    <t>Deputy Sheriff Lieutenant</t>
  </si>
  <si>
    <t>Brooks,Alvin E</t>
  </si>
  <si>
    <t>A50580</t>
  </si>
  <si>
    <t>DPW-Water &amp; Waste Water (580)</t>
  </si>
  <si>
    <t>Brooks,Andre D</t>
  </si>
  <si>
    <t>Brooks,Angelo W</t>
  </si>
  <si>
    <t>Brooks,Bruce E</t>
  </si>
  <si>
    <t>Brooks,Caroline Y</t>
  </si>
  <si>
    <t>Crossing Guard Supervisor II</t>
  </si>
  <si>
    <t>A90041</t>
  </si>
  <si>
    <t>TRANS-Traffic (041)</t>
  </si>
  <si>
    <t>Brooks,Ciara L</t>
  </si>
  <si>
    <t>A70101</t>
  </si>
  <si>
    <t>DPW-Solid Waste (101)</t>
  </si>
  <si>
    <t>Brooks,Demetrius D</t>
  </si>
  <si>
    <t>Brooks,Dion D</t>
  </si>
  <si>
    <t>Brooks,Domiqunette</t>
  </si>
  <si>
    <t>Police Report Reviewer</t>
  </si>
  <si>
    <t>Brooks,Donald</t>
  </si>
  <si>
    <t>Brooks,Donald D</t>
  </si>
  <si>
    <t>Brooks,Gerald J</t>
  </si>
  <si>
    <t>Brooks,Gerard L</t>
  </si>
  <si>
    <t>Brooks,Gwendolyn E</t>
  </si>
  <si>
    <t>Social Work Associate II</t>
  </si>
  <si>
    <t>A65013</t>
  </si>
  <si>
    <t>HLTH-Health Department (013)</t>
  </si>
  <si>
    <t>Brooks,Ivy</t>
  </si>
  <si>
    <t>Brooks,Jaime R</t>
  </si>
  <si>
    <t>Brooks,James L</t>
  </si>
  <si>
    <t>Brooks,Jonathan A</t>
  </si>
  <si>
    <t>Brooks,Justin A</t>
  </si>
  <si>
    <t>Brooks,Kalehia</t>
  </si>
  <si>
    <t>Brooks,Keith</t>
  </si>
  <si>
    <t>Brooks,Keith C</t>
  </si>
  <si>
    <t>Brooks,Keith M</t>
  </si>
  <si>
    <t>Brooks,Kevin</t>
  </si>
  <si>
    <t>Brooks,Kevin A</t>
  </si>
  <si>
    <t>Carpenter II</t>
  </si>
  <si>
    <t>Brooks,Kevin W</t>
  </si>
  <si>
    <t>Brooks,Kwynten A</t>
  </si>
  <si>
    <t>Brooks,Linda D</t>
  </si>
  <si>
    <t>Brooks,Lisa A</t>
  </si>
  <si>
    <t>Brooks,Marlon B</t>
  </si>
  <si>
    <t>Brooks,Patricia A</t>
  </si>
  <si>
    <t>Brooks,Ronald A</t>
  </si>
  <si>
    <t>Asst Chief Div of Utilities</t>
  </si>
  <si>
    <t>Brooks,Samuel M</t>
  </si>
  <si>
    <t>Brooks,Sarah A</t>
  </si>
  <si>
    <t>Brooks,Sean R</t>
  </si>
  <si>
    <t>Brooks,Shameaka</t>
  </si>
  <si>
    <t>Brooks,Shanae</t>
  </si>
  <si>
    <t>Brooks,Shaneka A</t>
  </si>
  <si>
    <t>Brooks,Skie I</t>
  </si>
  <si>
    <t>A44035</t>
  </si>
  <si>
    <t>M-R Cable &amp; Comm (035)</t>
  </si>
  <si>
    <t>Brooks,Steven</t>
  </si>
  <si>
    <t>A06013</t>
  </si>
  <si>
    <t>Housing &amp; Community Dev (013)</t>
  </si>
  <si>
    <t>Brooks,Steven A</t>
  </si>
  <si>
    <t>Brooks,Tamika</t>
  </si>
  <si>
    <t>Brooks,Turell C</t>
  </si>
  <si>
    <t>Brooks,Veronica E</t>
  </si>
  <si>
    <t>Brooks,Walter S</t>
  </si>
  <si>
    <t>Brooks,Wayne A</t>
  </si>
  <si>
    <t>Brooks,Yvonne K</t>
  </si>
  <si>
    <t>Brooks-Hailey,Ivy</t>
  </si>
  <si>
    <t>Brosch,Benjamin A</t>
  </si>
  <si>
    <t>Brother,Rasoolullah C</t>
  </si>
  <si>
    <t>A64156</t>
  </si>
  <si>
    <t>Fire Department (156)</t>
  </si>
  <si>
    <t>Brothers,Jeremy M</t>
  </si>
  <si>
    <t>Brothers,Meredith J</t>
  </si>
  <si>
    <t>Broughton,Terrence</t>
  </si>
  <si>
    <t>Brower,Katherine</t>
  </si>
  <si>
    <t>Brown  Jr.,Keith</t>
  </si>
  <si>
    <t>Brown III,Henry L</t>
  </si>
  <si>
    <t>Brown III,Wilmer</t>
  </si>
  <si>
    <t>Brown Johnson,Edith E</t>
  </si>
  <si>
    <t>Brown Jr,Godfrey E</t>
  </si>
  <si>
    <t>Brown Jr,Joseph</t>
  </si>
  <si>
    <t>Brown Jr,Robert L</t>
  </si>
  <si>
    <t>Brown Jr,Robert M</t>
  </si>
  <si>
    <t>Brown Jr,Ronald H</t>
  </si>
  <si>
    <t>Brown Jr.,Edward L</t>
  </si>
  <si>
    <t>Brown Jr.,Reginald C</t>
  </si>
  <si>
    <t>Brown Sr,Dwayne L</t>
  </si>
  <si>
    <t>Brown,Aaron D</t>
  </si>
  <si>
    <t>Brown,Adrian R</t>
  </si>
  <si>
    <t>Retirement Benefit Anal Supv</t>
  </si>
  <si>
    <t>Brown,Adrianne</t>
  </si>
  <si>
    <t>A65038</t>
  </si>
  <si>
    <t>HLTH-Health Department (038)</t>
  </si>
  <si>
    <t>Brown,Ajile F</t>
  </si>
  <si>
    <t>Brown,Alexis M</t>
  </si>
  <si>
    <t>Brown,Ali S</t>
  </si>
  <si>
    <t>Brown,Amy H</t>
  </si>
  <si>
    <t>Brown,Andre K</t>
  </si>
  <si>
    <t>Brown,Andrew D</t>
  </si>
  <si>
    <t>Brown,Annice P</t>
  </si>
  <si>
    <t>Brown,Anthony</t>
  </si>
  <si>
    <t>Brown,Antoine D</t>
  </si>
  <si>
    <t>Maintenance Tech Apprentice</t>
  </si>
  <si>
    <t>Brown,Antoinette</t>
  </si>
  <si>
    <t>Brown,Antonio L</t>
  </si>
  <si>
    <t>Brown,Antonio T</t>
  </si>
  <si>
    <t>Brown,April</t>
  </si>
  <si>
    <t>Brown,Ariel</t>
  </si>
  <si>
    <t>Brown,Asenath L</t>
  </si>
  <si>
    <t>Secretary to City Solicitor</t>
  </si>
  <si>
    <t>Brown,Atia</t>
  </si>
  <si>
    <t>Brown,Billy A</t>
  </si>
  <si>
    <t>Brown,Bobby</t>
  </si>
  <si>
    <t>Brown,Bonita</t>
  </si>
  <si>
    <t>Brown,Brendan R</t>
  </si>
  <si>
    <t>Brown,Brian R</t>
  </si>
  <si>
    <t>A64221</t>
  </si>
  <si>
    <t>Fire Department (221)</t>
  </si>
  <si>
    <t>Brown,Briya A</t>
  </si>
  <si>
    <t>Brown,Carlos J</t>
  </si>
  <si>
    <t>A64212</t>
  </si>
  <si>
    <t>Fire Department (212)</t>
  </si>
  <si>
    <t>Brown,Carolyn D</t>
  </si>
  <si>
    <t>Brown,Carrie A</t>
  </si>
  <si>
    <t>A75056</t>
  </si>
  <si>
    <t>Enoch Pratt Free Library (056)</t>
  </si>
  <si>
    <t>Brown,Carroll M</t>
  </si>
  <si>
    <t>Brown,Chainte T</t>
  </si>
  <si>
    <t>Brown,Charlene Y</t>
  </si>
  <si>
    <t>Brown,Christian N</t>
  </si>
  <si>
    <t>Brown,Christopher A</t>
  </si>
  <si>
    <t>Brown,Cullin</t>
  </si>
  <si>
    <t>Brown,Curtis M</t>
  </si>
  <si>
    <t>Brown,Danyelle C</t>
  </si>
  <si>
    <t>Brown,Darlene</t>
  </si>
  <si>
    <t>Traffic Safety Assistant</t>
  </si>
  <si>
    <t>Brown,Dashay</t>
  </si>
  <si>
    <t>Brown,David A</t>
  </si>
  <si>
    <t>Brown,David M</t>
  </si>
  <si>
    <t>A99096</t>
  </si>
  <si>
    <t>Police Department (096)</t>
  </si>
  <si>
    <t>Brown,Denise</t>
  </si>
  <si>
    <t>Brown,Derrick A</t>
  </si>
  <si>
    <t>Brown,Derrick L</t>
  </si>
  <si>
    <t>Brown,Deshawn A</t>
  </si>
  <si>
    <t>Brown,Dion L</t>
  </si>
  <si>
    <t>Brown,Donald J</t>
  </si>
  <si>
    <t>Building Services Supervisor</t>
  </si>
  <si>
    <t>A91014</t>
  </si>
  <si>
    <t>M-R Convention Center (014)</t>
  </si>
  <si>
    <t>Brown,Donnice E</t>
  </si>
  <si>
    <t>Brown,Drucilla</t>
  </si>
  <si>
    <t>Brown,Duane D</t>
  </si>
  <si>
    <t>Brown,Dwayne T</t>
  </si>
  <si>
    <t>Brown,Elan D</t>
  </si>
  <si>
    <t>Brown,Eness P</t>
  </si>
  <si>
    <t>Investigator</t>
  </si>
  <si>
    <t>Brown,Enziah N</t>
  </si>
  <si>
    <t>Housing Inspector Apprentice</t>
  </si>
  <si>
    <t>Brown,Eric M</t>
  </si>
  <si>
    <t>Brown,Evangula</t>
  </si>
  <si>
    <t>Civilian Review Board Invst</t>
  </si>
  <si>
    <t>Brown,Ezra</t>
  </si>
  <si>
    <t>Auditor Trainee</t>
  </si>
  <si>
    <t>Brown,Freddy</t>
  </si>
  <si>
    <t>Brown,Freeman</t>
  </si>
  <si>
    <t>A68004</t>
  </si>
  <si>
    <t>R&amp;P-Parks (004)</t>
  </si>
  <si>
    <t>Brown,Gailya L</t>
  </si>
  <si>
    <t>Brown,Gary D</t>
  </si>
  <si>
    <t>Brown,George E</t>
  </si>
  <si>
    <t>Brown,Gerard</t>
  </si>
  <si>
    <t>Brown,Gregory L</t>
  </si>
  <si>
    <t>Brown,Gwendolyn C</t>
  </si>
  <si>
    <t>Brown,India</t>
  </si>
  <si>
    <t>Brown,Jamal D</t>
  </si>
  <si>
    <t>Brown,Jamel A</t>
  </si>
  <si>
    <t>Brown,James D</t>
  </si>
  <si>
    <t>Brown,James E</t>
  </si>
  <si>
    <t>A08009</t>
  </si>
  <si>
    <t>M-R Human Services (009)</t>
  </si>
  <si>
    <t>Brown,James R</t>
  </si>
  <si>
    <t>Brown,Janice M</t>
  </si>
  <si>
    <t>Brown,Jenise A</t>
  </si>
  <si>
    <t>Brown,Jerel J</t>
  </si>
  <si>
    <t>Brown,John M</t>
  </si>
  <si>
    <t>Brown,Johnathan P</t>
  </si>
  <si>
    <t>Brown,Joy C</t>
  </si>
  <si>
    <t>Brown,Justin L</t>
  </si>
  <si>
    <t>Brown,Kanika S</t>
  </si>
  <si>
    <t>Brown,Karima A</t>
  </si>
  <si>
    <t>Brown,Keasha L</t>
  </si>
  <si>
    <t>Brown,Keenan</t>
  </si>
  <si>
    <t>Brown,Keesha N</t>
  </si>
  <si>
    <t>Brown,Keith</t>
  </si>
  <si>
    <t>Brown,Keith V</t>
  </si>
  <si>
    <t>Brown,Kelly E</t>
  </si>
  <si>
    <t>Brown,Kevin</t>
  </si>
  <si>
    <t>Brown,Kevin M</t>
  </si>
  <si>
    <t>Brown,Kevin T</t>
  </si>
  <si>
    <t>Brown,Keyonta Y</t>
  </si>
  <si>
    <t>Brown,Kim R</t>
  </si>
  <si>
    <t>Brown,Kin L</t>
  </si>
  <si>
    <t>Brown,Kourtney M</t>
  </si>
  <si>
    <t>Laborer</t>
  </si>
  <si>
    <t>A17002</t>
  </si>
  <si>
    <t>FIN-Purchasing (002)</t>
  </si>
  <si>
    <t>Brown,Koya M</t>
  </si>
  <si>
    <t>Brown,Kurt W</t>
  </si>
  <si>
    <t>Brown,La Monte A</t>
  </si>
  <si>
    <t>Brown,Latanya P</t>
  </si>
  <si>
    <t>Brown,Latia</t>
  </si>
  <si>
    <t>Brown,Latoya L</t>
  </si>
  <si>
    <t>Brown,Laura L</t>
  </si>
  <si>
    <t>Brown,Laura R</t>
  </si>
  <si>
    <t>Brown,Lena M</t>
  </si>
  <si>
    <t>Brown,Levon</t>
  </si>
  <si>
    <t>Brown,Loretta W</t>
  </si>
  <si>
    <t>Public Building Manager</t>
  </si>
  <si>
    <t>Brown,Malik L</t>
  </si>
  <si>
    <t>Brown,Margaret A</t>
  </si>
  <si>
    <t>Brown,Marquis</t>
  </si>
  <si>
    <t>A65113</t>
  </si>
  <si>
    <t>HLTH-Health Dept. Location 113</t>
  </si>
  <si>
    <t>A65103</t>
  </si>
  <si>
    <t>HLTH-Health Department (103)</t>
  </si>
  <si>
    <t>Brown,Maxine A</t>
  </si>
  <si>
    <t>Brown,Michael A</t>
  </si>
  <si>
    <t>A75063</t>
  </si>
  <si>
    <t>Enoch Pratt Free Library (063)</t>
  </si>
  <si>
    <t>Brown,Michael C</t>
  </si>
  <si>
    <t>Brown,Michael R</t>
  </si>
  <si>
    <t>Brown,Michael T</t>
  </si>
  <si>
    <t>Brown,Monique A</t>
  </si>
  <si>
    <t>Police Lieutenant Colonel</t>
  </si>
  <si>
    <t>Brown,NaTarsha L</t>
  </si>
  <si>
    <t>Brown,Neil W</t>
  </si>
  <si>
    <t>Brown,Nia-Malika</t>
  </si>
  <si>
    <t>Brown,Nicki L</t>
  </si>
  <si>
    <t>Permits and Records Tech I</t>
  </si>
  <si>
    <t>Brown,Nicole M</t>
  </si>
  <si>
    <t>Crossing Guard Supervisor I</t>
  </si>
  <si>
    <t>Brown,Oliver L</t>
  </si>
  <si>
    <t>Brown,Orlando R</t>
  </si>
  <si>
    <t>Brown,Patrick D</t>
  </si>
  <si>
    <t>Brown,Pierre A</t>
  </si>
  <si>
    <t>Brown,Raesharon</t>
  </si>
  <si>
    <t>Brown,Reginald D</t>
  </si>
  <si>
    <t>Brown,Reuben S</t>
  </si>
  <si>
    <t>Agency IT Specialist III</t>
  </si>
  <si>
    <t>Brown,Richard J</t>
  </si>
  <si>
    <t>Brown,Rita F</t>
  </si>
  <si>
    <t>Safety Enforcement Officer III</t>
  </si>
  <si>
    <t>Brown,Robert E</t>
  </si>
  <si>
    <t>Brown,Robert J</t>
  </si>
  <si>
    <t>Brown,Robert L</t>
  </si>
  <si>
    <t>Automotive Body Shop Supv</t>
  </si>
  <si>
    <t>Brown,Robert N</t>
  </si>
  <si>
    <t>Brown,Robert P</t>
  </si>
  <si>
    <t>Brown,Rona A</t>
  </si>
  <si>
    <t>Brown,Ronald T</t>
  </si>
  <si>
    <t>Brown,Sanya L</t>
  </si>
  <si>
    <t>Administrative Policy Analyst</t>
  </si>
  <si>
    <t>Brown,Sharda M</t>
  </si>
  <si>
    <t>F&amp;P Benefits Analyst I</t>
  </si>
  <si>
    <t>A54103</t>
  </si>
  <si>
    <t>FPR Admin (103)</t>
  </si>
  <si>
    <t>Brown,Sherry</t>
  </si>
  <si>
    <t>Brown,Stacy F</t>
  </si>
  <si>
    <t>Brown,Takeya M</t>
  </si>
  <si>
    <t>Brown,Tamara Y</t>
  </si>
  <si>
    <t>Brown,Tanesha M</t>
  </si>
  <si>
    <t>Brown,Tashania K</t>
  </si>
  <si>
    <t>Brown,Terrence G</t>
  </si>
  <si>
    <t>Brown,Tierra</t>
  </si>
  <si>
    <t>Brown,Tiffany L</t>
  </si>
  <si>
    <t>Brown,Tiffany Q</t>
  </si>
  <si>
    <t>Brown,Todd M</t>
  </si>
  <si>
    <t>Brown,Tomecha S</t>
  </si>
  <si>
    <t>Brown,Tonya L</t>
  </si>
  <si>
    <t>Brown,Toya M</t>
  </si>
  <si>
    <t>Brown,Travis L</t>
  </si>
  <si>
    <t>Brown,William G</t>
  </si>
  <si>
    <t>Agency IT Associate</t>
  </si>
  <si>
    <t>Brown,Wilma J</t>
  </si>
  <si>
    <t>Senior Social Services Coord</t>
  </si>
  <si>
    <t>Brown,Yaketta C</t>
  </si>
  <si>
    <t>Brown,Yolanda A</t>
  </si>
  <si>
    <t>Brown,Yvette</t>
  </si>
  <si>
    <t>Labor Relations Specialist</t>
  </si>
  <si>
    <t>Brown-Adams,Sharon M</t>
  </si>
  <si>
    <t>Browne,Diana S</t>
  </si>
  <si>
    <t>Browne,Jahcobie R</t>
  </si>
  <si>
    <t>Browning,Charles L</t>
  </si>
  <si>
    <t>A64106</t>
  </si>
  <si>
    <t>Fire Department (106)</t>
  </si>
  <si>
    <t>Brown-Mebane,Sarah</t>
  </si>
  <si>
    <t>Brown-Plowden,Irish</t>
  </si>
  <si>
    <t>Medical Laboratory Tech Supv</t>
  </si>
  <si>
    <t>Brown-Ragsdale,Cheryl P</t>
  </si>
  <si>
    <t>Broy,Raguel F</t>
  </si>
  <si>
    <t>Broy,Sharon F</t>
  </si>
  <si>
    <t>Brozoskie,Timothy W</t>
  </si>
  <si>
    <t>Brubach Sr,Wayne M</t>
  </si>
  <si>
    <t>Bruce Sr,Michael S</t>
  </si>
  <si>
    <t>Bruce,John</t>
  </si>
  <si>
    <t>Bruner,Margo M</t>
  </si>
  <si>
    <t>Bruno-Wirsching,Angela</t>
  </si>
  <si>
    <t>Bruns,Bradley J</t>
  </si>
  <si>
    <t>Brunson,Breanna C</t>
  </si>
  <si>
    <t>Brunson,Cheri</t>
  </si>
  <si>
    <t>Brunson,Demetrius L</t>
  </si>
  <si>
    <t>Brunson,Helena</t>
  </si>
  <si>
    <t>Brunson,Jamal H</t>
  </si>
  <si>
    <t>Brunson,Nathaniel</t>
  </si>
  <si>
    <t>Brunson,Sterling K</t>
  </si>
  <si>
    <t>PC Support Technician I</t>
  </si>
  <si>
    <t>Brunson,Sylvester</t>
  </si>
  <si>
    <t>Brunson,Vernita L</t>
  </si>
  <si>
    <t>Brunston,Jammie</t>
  </si>
  <si>
    <t>Brusaferro,Victoria R</t>
  </si>
  <si>
    <t>A67007</t>
  </si>
  <si>
    <t>R&amp;P-Administration (007)</t>
  </si>
  <si>
    <t>Brust,David J</t>
  </si>
  <si>
    <t>Brutus,Johnny S</t>
  </si>
  <si>
    <t>Bruzdzinski,Charles D</t>
  </si>
  <si>
    <t>Bruzdzinski,Kimberly L</t>
  </si>
  <si>
    <t>A64157</t>
  </si>
  <si>
    <t>Fire Department (157)</t>
  </si>
  <si>
    <t>Bryan,Gavin N</t>
  </si>
  <si>
    <t>Bryant IV,Leonard W</t>
  </si>
  <si>
    <t>Bryant Jr,Bennie V</t>
  </si>
  <si>
    <t>Bryant Jr,Charles B</t>
  </si>
  <si>
    <t>Bryant Jr,Norris A</t>
  </si>
  <si>
    <t>Park Maintenance Supervisor</t>
  </si>
  <si>
    <t>Bryant,Avon P</t>
  </si>
  <si>
    <t>Bryant,Dale A</t>
  </si>
  <si>
    <t>Bryant,Dorothy L</t>
  </si>
  <si>
    <t>Phlebotomist</t>
  </si>
  <si>
    <t>Bryant,Erika D</t>
  </si>
  <si>
    <t>Bryant,Kenneth B</t>
  </si>
  <si>
    <t>Bryant,Kianah C</t>
  </si>
  <si>
    <t>Bryant,Krystina R</t>
  </si>
  <si>
    <t>Bryant,Lisa</t>
  </si>
  <si>
    <t>Bryant,Nijah M</t>
  </si>
  <si>
    <t>Bryant,Ronald C</t>
  </si>
  <si>
    <t>Bryant,Shaleta R</t>
  </si>
  <si>
    <t>Bryant,Tamiko S</t>
  </si>
  <si>
    <t>Bryant,Tanika D</t>
  </si>
  <si>
    <t>Bryant-Hayden,Rita A</t>
  </si>
  <si>
    <t>Brydie,Adria A</t>
  </si>
  <si>
    <t>Bryson,Anthony A</t>
  </si>
  <si>
    <t>Brzowsky,Kristofer</t>
  </si>
  <si>
    <t>Buchanan,Dayton R</t>
  </si>
  <si>
    <t>Buchanon,Carl E</t>
  </si>
  <si>
    <t>Buck,Edward J</t>
  </si>
  <si>
    <t>Buckner III,Calvin R</t>
  </si>
  <si>
    <t>Buckner,Clarence J</t>
  </si>
  <si>
    <t>Buckner,Danielle</t>
  </si>
  <si>
    <t>Buckner,James J</t>
  </si>
  <si>
    <t>Community Health Educator III</t>
  </si>
  <si>
    <t>Bucknor,Sharon A</t>
  </si>
  <si>
    <t>Buckson,Anita C</t>
  </si>
  <si>
    <t>A06074</t>
  </si>
  <si>
    <t>Housing &amp; Community Dev (074)</t>
  </si>
  <si>
    <t>Buckson,Daija</t>
  </si>
  <si>
    <t>Buencamino,Veronica</t>
  </si>
  <si>
    <t>Buettner,Mary C</t>
  </si>
  <si>
    <t>Bugenhagen,David S</t>
  </si>
  <si>
    <t>Buitrago,Sheryll R</t>
  </si>
  <si>
    <t>Bullock Jr,Joseph</t>
  </si>
  <si>
    <t>Bullock Ojo,Quiana</t>
  </si>
  <si>
    <t>Bullock Sneed,Sonia B</t>
  </si>
  <si>
    <t>Bullock,Anthony W</t>
  </si>
  <si>
    <t>Bullock,Benneta E</t>
  </si>
  <si>
    <t>Bullock,Capri</t>
  </si>
  <si>
    <t>Bullock,Dominic</t>
  </si>
  <si>
    <t>Bullock,John T</t>
  </si>
  <si>
    <t>Bullock,Kevin M</t>
  </si>
  <si>
    <t>Bullock,Linwood C</t>
  </si>
  <si>
    <t>Bumal O,Beatrice</t>
  </si>
  <si>
    <t>Bumbray,Kendra M</t>
  </si>
  <si>
    <t>Bumbry,Erika L</t>
  </si>
  <si>
    <t>Bumgardner,Victor L</t>
  </si>
  <si>
    <t>Bunch,Chon M</t>
  </si>
  <si>
    <t>Bunch,Darrell W</t>
  </si>
  <si>
    <t>Bundley,Andrey</t>
  </si>
  <si>
    <t>Bundy Jr,Phielding</t>
  </si>
  <si>
    <t>Bundy Jr.,Bobbie</t>
  </si>
  <si>
    <t>Bunting,Darryl MARCUS</t>
  </si>
  <si>
    <t>Burch Jr.,David A</t>
  </si>
  <si>
    <t>A99003</t>
  </si>
  <si>
    <t>Police Department (003)</t>
  </si>
  <si>
    <t>Burch,Delois</t>
  </si>
  <si>
    <t>A03064</t>
  </si>
  <si>
    <t>OED-Employment Dev (064)</t>
  </si>
  <si>
    <t>Burch,Frank A</t>
  </si>
  <si>
    <t>Burch,Harriet</t>
  </si>
  <si>
    <t>Burchett,Tyler M</t>
  </si>
  <si>
    <t>Burden,Diontae C</t>
  </si>
  <si>
    <t>Burden,Kelly</t>
  </si>
  <si>
    <t>Burden,Sheila</t>
  </si>
  <si>
    <t>Dental Asst Board Qualified</t>
  </si>
  <si>
    <t>Burdinski,Gail D</t>
  </si>
  <si>
    <t>Burdnell,Jacqueline E</t>
  </si>
  <si>
    <t>A75028</t>
  </si>
  <si>
    <t>Enoch Pratt Free Library (028)</t>
  </si>
  <si>
    <t>Burdnell,Karen F</t>
  </si>
  <si>
    <t>Library Center Supv</t>
  </si>
  <si>
    <t>Burgee,William N</t>
  </si>
  <si>
    <t>Burgess,Aisha S</t>
  </si>
  <si>
    <t>Health Program Admin II</t>
  </si>
  <si>
    <t>Burgess,Cynthia R</t>
  </si>
  <si>
    <t>Burgess,David D</t>
  </si>
  <si>
    <t>Burgess,Dwight D</t>
  </si>
  <si>
    <t>Small Engine Mechanic II</t>
  </si>
  <si>
    <t>Burgess,Franklin C</t>
  </si>
  <si>
    <t>Burgess,George A</t>
  </si>
  <si>
    <t>Burgess,Isabel M</t>
  </si>
  <si>
    <t>Community Health Educator I</t>
  </si>
  <si>
    <t>Burgess,Karen V</t>
  </si>
  <si>
    <t>Burgess,Larzine J</t>
  </si>
  <si>
    <t>Burgos,Raymond A</t>
  </si>
  <si>
    <t>Burke Jr,John</t>
  </si>
  <si>
    <t>A64205</t>
  </si>
  <si>
    <t>Fire Department (205)</t>
  </si>
  <si>
    <t>Burke Jr,Richard P</t>
  </si>
  <si>
    <t>Burke Wooten,Norma</t>
  </si>
  <si>
    <t>Burke,Aiyahnah N</t>
  </si>
  <si>
    <t>Burke,Brian E</t>
  </si>
  <si>
    <t>Burke,Camille E</t>
  </si>
  <si>
    <t>A65509</t>
  </si>
  <si>
    <t>HLTH-Health Department (509)</t>
  </si>
  <si>
    <t>Burke,Curtis N</t>
  </si>
  <si>
    <t>Burke,Dylan R</t>
  </si>
  <si>
    <t>Burke,Jacori X</t>
  </si>
  <si>
    <t>Burke,Joan-Maria M</t>
  </si>
  <si>
    <t>Burke,John P</t>
  </si>
  <si>
    <t>Burke,Michelle S</t>
  </si>
  <si>
    <t>Burke,Renee E</t>
  </si>
  <si>
    <t>B49340</t>
  </si>
  <si>
    <t>TRANS-Highways (wkly) (340)</t>
  </si>
  <si>
    <t>Burke,Torrey R</t>
  </si>
  <si>
    <t>Burkett,Grason P</t>
  </si>
  <si>
    <t>Burkett,Michael</t>
  </si>
  <si>
    <t>Burkett,Michael R</t>
  </si>
  <si>
    <t>Burkhart,Steven M</t>
  </si>
  <si>
    <t>Burks,Cynthia S</t>
  </si>
  <si>
    <t>Burks,Leighton B</t>
  </si>
  <si>
    <t>Burleson,Shannon L</t>
  </si>
  <si>
    <t>A99296</t>
  </si>
  <si>
    <t>Police Department (296)</t>
  </si>
  <si>
    <t>Burley Jr,Linwood A</t>
  </si>
  <si>
    <t>Library Bookmobile Operator</t>
  </si>
  <si>
    <t>A75083</t>
  </si>
  <si>
    <t>Enoch Pratt Free Library (083)</t>
  </si>
  <si>
    <t>Burley,Ako D</t>
  </si>
  <si>
    <t>Elect Mech St Lighting II</t>
  </si>
  <si>
    <t>Burley,Carrie</t>
  </si>
  <si>
    <t>Burley,Kevin E</t>
  </si>
  <si>
    <t>Burley,Shawntia A</t>
  </si>
  <si>
    <t>Compensation Analyst II</t>
  </si>
  <si>
    <t>A83002</t>
  </si>
  <si>
    <t>HR-Human Resources (002)</t>
  </si>
  <si>
    <t>Burley-Shipley,Catrice A</t>
  </si>
  <si>
    <t>A06041</t>
  </si>
  <si>
    <t>Housing &amp; Community Dev (041)</t>
  </si>
  <si>
    <t>Burlock,Judith A</t>
  </si>
  <si>
    <t>Burnett,Clayton C</t>
  </si>
  <si>
    <t>Burnett,Kristerfer A</t>
  </si>
  <si>
    <t>Burnette,Latrisha V</t>
  </si>
  <si>
    <t>Burnette,Michael A</t>
  </si>
  <si>
    <t>Burns II,Vincent C</t>
  </si>
  <si>
    <t>Burns Jr,John E</t>
  </si>
  <si>
    <t>Burns,Brendan</t>
  </si>
  <si>
    <t>Burns,Catherine M</t>
  </si>
  <si>
    <t>Burns,Chaz M</t>
  </si>
  <si>
    <t>Burns,Donald R</t>
  </si>
  <si>
    <t>A99161</t>
  </si>
  <si>
    <t>Police Department (161)</t>
  </si>
  <si>
    <t>Burns,Robert S</t>
  </si>
  <si>
    <t>A99332</t>
  </si>
  <si>
    <t>Police Department (332)</t>
  </si>
  <si>
    <t>Burrell Barlow,Najee V</t>
  </si>
  <si>
    <t>Burrell,Aaron D</t>
  </si>
  <si>
    <t>Burrell,Beverly A</t>
  </si>
  <si>
    <t>Burrell,Christopher C</t>
  </si>
  <si>
    <t>Burrell,Darryl D</t>
  </si>
  <si>
    <t>Burrell,Donnell</t>
  </si>
  <si>
    <t>Burrell,Elizabeth A</t>
  </si>
  <si>
    <t>A75023</t>
  </si>
  <si>
    <t>Enoch Pratt Free Library (023)</t>
  </si>
  <si>
    <t>Burrell,Michael J</t>
  </si>
  <si>
    <t>Burrell,Nicole L</t>
  </si>
  <si>
    <t>Burrell,Tyrone L</t>
  </si>
  <si>
    <t>Burriss,Lorraine A</t>
  </si>
  <si>
    <t>Burroughs Jr,Herbert A</t>
  </si>
  <si>
    <t>Motor Vehicle Driver II</t>
  </si>
  <si>
    <t>Burroughs-Campbell,Shannon K</t>
  </si>
  <si>
    <t>Director of Public Program</t>
  </si>
  <si>
    <t>A08010</t>
  </si>
  <si>
    <t>M-R Human Services (010)</t>
  </si>
  <si>
    <t>Burrow,Rebecca A</t>
  </si>
  <si>
    <t>Research Analyst I</t>
  </si>
  <si>
    <t>Burrows,Charlester</t>
  </si>
  <si>
    <t>Burrows,Thomas C</t>
  </si>
  <si>
    <t>Burrus,Kimberly M</t>
  </si>
  <si>
    <t>Burrus,Torran D</t>
  </si>
  <si>
    <t>Burton Jr,Anthony C</t>
  </si>
  <si>
    <t>Burton,Benjamin</t>
  </si>
  <si>
    <t>Master's Law Clerk Graduate</t>
  </si>
  <si>
    <t>Burton,Cleavleand</t>
  </si>
  <si>
    <t>Burton,Daniel</t>
  </si>
  <si>
    <t>Burton,Ernest E</t>
  </si>
  <si>
    <t>Burton,Joseph M</t>
  </si>
  <si>
    <t>A99398</t>
  </si>
  <si>
    <t>Police Department (398)</t>
  </si>
  <si>
    <t>Burton,Reece</t>
  </si>
  <si>
    <t>Burton,Stephanie L</t>
  </si>
  <si>
    <t>Burton,Una</t>
  </si>
  <si>
    <t>Bush Jr,Anthony A</t>
  </si>
  <si>
    <t>Bush,Jabari</t>
  </si>
  <si>
    <t>Bush,Jocelyn</t>
  </si>
  <si>
    <t>Bushrod,James T</t>
  </si>
  <si>
    <t>Bushrod,Sade D</t>
  </si>
  <si>
    <t>Bushrod,Tay D</t>
  </si>
  <si>
    <t>Busl,Charles W</t>
  </si>
  <si>
    <t>Butcher,Danielle N</t>
  </si>
  <si>
    <t>Butcher,Marty</t>
  </si>
  <si>
    <t>A50304</t>
  </si>
  <si>
    <t>DPW-Water &amp; Waste Water (304)</t>
  </si>
  <si>
    <t>Butler Sr,Lamont W</t>
  </si>
  <si>
    <t>Butler,Antoine L</t>
  </si>
  <si>
    <t>Butler,Ashley N</t>
  </si>
  <si>
    <t>Butler,Barbara R</t>
  </si>
  <si>
    <t>Butler,Brittany M</t>
  </si>
  <si>
    <t>Butler,Carol D</t>
  </si>
  <si>
    <t>Butler,Earl</t>
  </si>
  <si>
    <t>Butler,Jahfarie L</t>
  </si>
  <si>
    <t>Butler,James R</t>
  </si>
  <si>
    <t>Butler,Jerry L</t>
  </si>
  <si>
    <t>Butler,Kendra J</t>
  </si>
  <si>
    <t>Butler,Kenneth B</t>
  </si>
  <si>
    <t>A99311</t>
  </si>
  <si>
    <t>Police Department (311)</t>
  </si>
  <si>
    <t>Butler,Kenneth E</t>
  </si>
  <si>
    <t>Butler,Kevin M</t>
  </si>
  <si>
    <t>Butler,Kristina D</t>
  </si>
  <si>
    <t>Butler,Leah M</t>
  </si>
  <si>
    <t>Butler,Leroy Jr</t>
  </si>
  <si>
    <t>Butler,Mark A</t>
  </si>
  <si>
    <t>Butler,Marsha N</t>
  </si>
  <si>
    <t>Butler,Michael</t>
  </si>
  <si>
    <t>Butler,Michael A</t>
  </si>
  <si>
    <t>Building Maint General Supv</t>
  </si>
  <si>
    <t>Butler,Pamela D</t>
  </si>
  <si>
    <t>Butler,Patrick P</t>
  </si>
  <si>
    <t>Butler,Renea L</t>
  </si>
  <si>
    <t>Butler,Serafina</t>
  </si>
  <si>
    <t>Butler,TaMario J</t>
  </si>
  <si>
    <t>Butler,Taylor N</t>
  </si>
  <si>
    <t>Butler,Tisha M R</t>
  </si>
  <si>
    <t>Butler,Tonya</t>
  </si>
  <si>
    <t>Butler-Hill,Tonia</t>
  </si>
  <si>
    <t>Butler-Vann,Anna M</t>
  </si>
  <si>
    <t>Butrim,Paul R</t>
  </si>
  <si>
    <t>Butt,Brandon M</t>
  </si>
  <si>
    <t>Butta,Derric J</t>
  </si>
  <si>
    <t>Buttion,Dana L</t>
  </si>
  <si>
    <t>Buttner,William J</t>
  </si>
  <si>
    <t>Butts Jr,Victor L</t>
  </si>
  <si>
    <t>Butts,Devin J</t>
  </si>
  <si>
    <t>Butts,Melvin K</t>
  </si>
  <si>
    <t>Butwin,Amy B</t>
  </si>
  <si>
    <t>Buynak,Jason P</t>
  </si>
  <si>
    <t>Buzogany,Sarah E</t>
  </si>
  <si>
    <t>Byfield,Lamaire A</t>
  </si>
  <si>
    <t>Byrd,Adriene Y</t>
  </si>
  <si>
    <t>Byrd,Angela D</t>
  </si>
  <si>
    <t>A06043</t>
  </si>
  <si>
    <t>Housing &amp; Community Dev (043)</t>
  </si>
  <si>
    <t>Byrd,Charles A</t>
  </si>
  <si>
    <t>Byrd,Ellena</t>
  </si>
  <si>
    <t>Superintendent Parking Enfor</t>
  </si>
  <si>
    <t>Byrd,Eric G</t>
  </si>
  <si>
    <t>Byrd,Ericka</t>
  </si>
  <si>
    <t>A65199</t>
  </si>
  <si>
    <t>HLTH-Health Dept. Location 199</t>
  </si>
  <si>
    <t>Byrd,Frances A</t>
  </si>
  <si>
    <t>Byrd,Geraldine R</t>
  </si>
  <si>
    <t>Operations Director II</t>
  </si>
  <si>
    <t>Byrd,Michael</t>
  </si>
  <si>
    <t>Byrd,Ronald M</t>
  </si>
  <si>
    <t>Byrd,Rosa M</t>
  </si>
  <si>
    <t>Byrd,Willie M</t>
  </si>
  <si>
    <t>Byrd-Thompson,Towanda N</t>
  </si>
  <si>
    <t>Byrne,Kathleen E</t>
  </si>
  <si>
    <t>Byron,Tyree L</t>
  </si>
  <si>
    <t>Cabean Jr,Gregory E</t>
  </si>
  <si>
    <t>Cabell,Brennan T</t>
  </si>
  <si>
    <t>Cabezas,Antonio J</t>
  </si>
  <si>
    <t>Cabreja,Emmanuel</t>
  </si>
  <si>
    <t>Cabreja,Ricardo A</t>
  </si>
  <si>
    <t>Caccavale,Freda A</t>
  </si>
  <si>
    <t>Sign Fabricator II</t>
  </si>
  <si>
    <t>Caceres Espinal,Alicia</t>
  </si>
  <si>
    <t>Cadiz-Burgos,Alfredo B</t>
  </si>
  <si>
    <t>Cady Jr,Wilmer F</t>
  </si>
  <si>
    <t>A75059</t>
  </si>
  <si>
    <t>Enoch Pratt Free Library (059)</t>
  </si>
  <si>
    <t>Caesar,Winona F</t>
  </si>
  <si>
    <t>Caffrey,Jennifer E</t>
  </si>
  <si>
    <t>Cain,Aaron M</t>
  </si>
  <si>
    <t>A99065</t>
  </si>
  <si>
    <t>Police Department (065)</t>
  </si>
  <si>
    <t>Cain,George R</t>
  </si>
  <si>
    <t>Heavy Equipment Operator I</t>
  </si>
  <si>
    <t>Cain,Joseph</t>
  </si>
  <si>
    <t>Cain,Ricky H</t>
  </si>
  <si>
    <t>Maintenance Mechanic</t>
  </si>
  <si>
    <t>Caisse,Christopher P</t>
  </si>
  <si>
    <t>Deputy Fire Chief</t>
  </si>
  <si>
    <t>Calafiore Sr,Jeffrey R</t>
  </si>
  <si>
    <t>Calaman,Leonard D</t>
  </si>
  <si>
    <t>Calcitrai,Rico M</t>
  </si>
  <si>
    <t>Caldarazzo,Mark</t>
  </si>
  <si>
    <t>Calderon,Kizzy</t>
  </si>
  <si>
    <t>Caldwell III,John T</t>
  </si>
  <si>
    <t>Caldwell,Chantay</t>
  </si>
  <si>
    <t>Caldwell,Cinese A</t>
  </si>
  <si>
    <t>Caldwell,John H</t>
  </si>
  <si>
    <t>A84403</t>
  </si>
  <si>
    <t>TRANS-Towing (403)</t>
  </si>
  <si>
    <t>Caldwell,Kyle S</t>
  </si>
  <si>
    <t>Calhoun,Ellen</t>
  </si>
  <si>
    <t>A75029</t>
  </si>
  <si>
    <t>Enoch Pratt Free Library (029)</t>
  </si>
  <si>
    <t>Calhoun,N. Anthony</t>
  </si>
  <si>
    <t>Executive Director I</t>
  </si>
  <si>
    <t>Callaghan,Jason A</t>
  </si>
  <si>
    <t>Callahan,Charmaine</t>
  </si>
  <si>
    <t>Communication Services Admin</t>
  </si>
  <si>
    <t>Callahan,Kurt E</t>
  </si>
  <si>
    <t>Inspection Associate Supv</t>
  </si>
  <si>
    <t>Callahan,Lena M</t>
  </si>
  <si>
    <t>Callen Jr,Donald</t>
  </si>
  <si>
    <t>A70340</t>
  </si>
  <si>
    <t>DPW-Solid Waste (340)</t>
  </si>
  <si>
    <t>Callinan,Ian</t>
  </si>
  <si>
    <t>Callis Sr,Jason M</t>
  </si>
  <si>
    <t>Callis,Eric A</t>
  </si>
  <si>
    <t>Callow,Anthony S</t>
  </si>
  <si>
    <t>Callow,Elizabeth A</t>
  </si>
  <si>
    <t>Calloway,Casandra E</t>
  </si>
  <si>
    <t>Camarote,Marc J</t>
  </si>
  <si>
    <t>Cameron,Bertha M</t>
  </si>
  <si>
    <t>Cameron,Dante A</t>
  </si>
  <si>
    <t>B70413</t>
  </si>
  <si>
    <t>DPW-Solid Waste (wkly) (413)</t>
  </si>
  <si>
    <t>Cameron,Mark S</t>
  </si>
  <si>
    <t>Cameron,Roberto A</t>
  </si>
  <si>
    <t>Cameron,William A</t>
  </si>
  <si>
    <t>Campana,Lori B</t>
  </si>
  <si>
    <t>Campbell- Bartee,Sheina M</t>
  </si>
  <si>
    <t>A65527</t>
  </si>
  <si>
    <t>HLTH-Health Department (527)</t>
  </si>
  <si>
    <t>Campbell Jr,Donald W</t>
  </si>
  <si>
    <t>Campbell Jr,Quester R</t>
  </si>
  <si>
    <t>Campbell,Andre</t>
  </si>
  <si>
    <t>Const Bldg Inspector I</t>
  </si>
  <si>
    <t>A06034</t>
  </si>
  <si>
    <t>Housing &amp; Community Dev (034)</t>
  </si>
  <si>
    <t>Campbell,Aneisa S</t>
  </si>
  <si>
    <t>Campbell,Brenda K</t>
  </si>
  <si>
    <t>Campbell,Bruce E</t>
  </si>
  <si>
    <t>Campbell,Colin</t>
  </si>
  <si>
    <t>Campbell,Crystal M</t>
  </si>
  <si>
    <t>Campbell,Erica</t>
  </si>
  <si>
    <t>Campbell,John W</t>
  </si>
  <si>
    <t>Campbell,Karen M</t>
  </si>
  <si>
    <t>Microbiologist I</t>
  </si>
  <si>
    <t>Campbell,Karon D</t>
  </si>
  <si>
    <t>Campbell,Kathleen M</t>
  </si>
  <si>
    <t>CARE Aide</t>
  </si>
  <si>
    <t>Campbell,Kathy S</t>
  </si>
  <si>
    <t>Campbell,Kenneth W</t>
  </si>
  <si>
    <t>Campbell,Latarsha Y</t>
  </si>
  <si>
    <t>Campbell,Matthew A</t>
  </si>
  <si>
    <t>Campbell,Michael B</t>
  </si>
  <si>
    <t>Campbell,Patrick S</t>
  </si>
  <si>
    <t>Fire Captain Special Opns, ALS</t>
  </si>
  <si>
    <t>Campbell,Robert L</t>
  </si>
  <si>
    <t>Campbell,Sharon L</t>
  </si>
  <si>
    <t>Campbell,Sherrese J</t>
  </si>
  <si>
    <t>Campbell,Stephen J</t>
  </si>
  <si>
    <t>Campbell,Steven L</t>
  </si>
  <si>
    <t>Campbell,Vincent s</t>
  </si>
  <si>
    <t>Campbell,Zandra L</t>
  </si>
  <si>
    <t>Librarian Supv II</t>
  </si>
  <si>
    <t>Camper,Michael L</t>
  </si>
  <si>
    <t>Camper,Shean D</t>
  </si>
  <si>
    <t>Camper,Tyrine M</t>
  </si>
  <si>
    <t>Camphor,Pamela</t>
  </si>
  <si>
    <t>Canal,Jeanne C</t>
  </si>
  <si>
    <t>A29003</t>
  </si>
  <si>
    <t>States Attorneys Office (003)</t>
  </si>
  <si>
    <t>Canary,Brian S</t>
  </si>
  <si>
    <t>Canary,Brian W</t>
  </si>
  <si>
    <t>Canary,Chad S</t>
  </si>
  <si>
    <t>Candelaria Sanchez,Alex M</t>
  </si>
  <si>
    <t>Candelaria,Abel A</t>
  </si>
  <si>
    <t>Candy,Donnell E</t>
  </si>
  <si>
    <t>Cannady,Shadawna V</t>
  </si>
  <si>
    <t>Cannon Jr,Herman E</t>
  </si>
  <si>
    <t>Carpenter Convention Center</t>
  </si>
  <si>
    <t>Cannon,Christopher L</t>
  </si>
  <si>
    <t>Cannon,Lorraine A</t>
  </si>
  <si>
    <t>A06016</t>
  </si>
  <si>
    <t>Housing &amp; Community Dev (016)</t>
  </si>
  <si>
    <t>Cannon-Bey,Rodney D</t>
  </si>
  <si>
    <t>Canter,Stephen</t>
  </si>
  <si>
    <t>Cantler,Michelle L</t>
  </si>
  <si>
    <t>Homeless Program Coordinator</t>
  </si>
  <si>
    <t>Canton,Derek A</t>
  </si>
  <si>
    <t>Agency IT Supv/Project Manager</t>
  </si>
  <si>
    <t>Canty,Carol D</t>
  </si>
  <si>
    <t>Canty,Reginald E</t>
  </si>
  <si>
    <t>Canty,Timothy J</t>
  </si>
  <si>
    <t>Capehart,James I</t>
  </si>
  <si>
    <t>Capel,Jacqueline HUGHES</t>
  </si>
  <si>
    <t>Capel,Michelle A</t>
  </si>
  <si>
    <t>Caraballo,Edgar L</t>
  </si>
  <si>
    <t>Caraballo,Joel S</t>
  </si>
  <si>
    <t>Cardin,Danielle</t>
  </si>
  <si>
    <t>A29009</t>
  </si>
  <si>
    <t>States Attorneys Office (009)</t>
  </si>
  <si>
    <t>Carey,Catherine</t>
  </si>
  <si>
    <t>Carey,Garnett R</t>
  </si>
  <si>
    <t>Carey,Joan</t>
  </si>
  <si>
    <t>Carey,Sheila D</t>
  </si>
  <si>
    <t>Cargill,Victoria A</t>
  </si>
  <si>
    <t>Cargo,Christina</t>
  </si>
  <si>
    <t>Carideo,Gabriella</t>
  </si>
  <si>
    <t>Carlile,Brenda L</t>
  </si>
  <si>
    <t>Carlisle,James H</t>
  </si>
  <si>
    <t>Aviation Mech Inspector A &amp; P</t>
  </si>
  <si>
    <t>Carlos,Jarred A</t>
  </si>
  <si>
    <t>Carlton,James R</t>
  </si>
  <si>
    <t>Carlton,Tinika R</t>
  </si>
  <si>
    <t>Carman,Glenn A</t>
  </si>
  <si>
    <t>Carmichael,Donishia E</t>
  </si>
  <si>
    <t>Carmichael,Latoya D</t>
  </si>
  <si>
    <t>Carmon III,Willie</t>
  </si>
  <si>
    <t>Carmon,Elmer</t>
  </si>
  <si>
    <t>Carneal,Deanna R</t>
  </si>
  <si>
    <t>Bindery Worker II</t>
  </si>
  <si>
    <t>Carnes Jr,Jeffrey J</t>
  </si>
  <si>
    <t>Carnes,William P</t>
  </si>
  <si>
    <t>Carney,Denise</t>
  </si>
  <si>
    <t>Carney,Genae</t>
  </si>
  <si>
    <t>Carney,Larita D</t>
  </si>
  <si>
    <t>A06062</t>
  </si>
  <si>
    <t>Housing &amp; Community Dev (062)</t>
  </si>
  <si>
    <t>Carpenter,Devin D</t>
  </si>
  <si>
    <t>Carpenter,Latrice</t>
  </si>
  <si>
    <t>Carpenter,Patrick W</t>
  </si>
  <si>
    <t>Carpenter,Philip W</t>
  </si>
  <si>
    <t>Asst Supt Operations Conv Ctr</t>
  </si>
  <si>
    <t>Carr,Brandon O</t>
  </si>
  <si>
    <t>Carr,Charlene E</t>
  </si>
  <si>
    <t>Carr,Cindy D</t>
  </si>
  <si>
    <t>Carr,Dana N</t>
  </si>
  <si>
    <t>Carr,John G</t>
  </si>
  <si>
    <t>Carr,Keith J</t>
  </si>
  <si>
    <t>Carr,Winifred A</t>
  </si>
  <si>
    <t>Carrasco,Justin A</t>
  </si>
  <si>
    <t>Building Repairer</t>
  </si>
  <si>
    <t>Carrasquillo,Felipe O</t>
  </si>
  <si>
    <t>Carraway,Kevin M</t>
  </si>
  <si>
    <t>Carreira,Allan D</t>
  </si>
  <si>
    <t>Carrera,Lisa H</t>
  </si>
  <si>
    <t>Carreras,Francisco S</t>
  </si>
  <si>
    <t>Carrigan,Ronald K</t>
  </si>
  <si>
    <t>Carrigan,Sandra</t>
  </si>
  <si>
    <t>Animal Control Investigator</t>
  </si>
  <si>
    <t>Carrillo,Lakia D</t>
  </si>
  <si>
    <t>Carrington II,Kirk D</t>
  </si>
  <si>
    <t>A03028</t>
  </si>
  <si>
    <t>OED-Employment Dev (028)</t>
  </si>
  <si>
    <t>Carrington Jr,Wilbert S</t>
  </si>
  <si>
    <t>Carrington,Isaac D</t>
  </si>
  <si>
    <t>Carrington,Michelle</t>
  </si>
  <si>
    <t>Carrington,Tamika</t>
  </si>
  <si>
    <t>Carrington,Wanda L</t>
  </si>
  <si>
    <t>Fiscal Officer</t>
  </si>
  <si>
    <t>Carroll III,James</t>
  </si>
  <si>
    <t>Carroll,Chatara L</t>
  </si>
  <si>
    <t>Carroll,Cornelius B</t>
  </si>
  <si>
    <t>Carroll,Demitrius</t>
  </si>
  <si>
    <t>Carroll,Donald J</t>
  </si>
  <si>
    <t>Carroll,Earl L</t>
  </si>
  <si>
    <t>Carroll,Eric Q</t>
  </si>
  <si>
    <t>Carroll,Jerrell J</t>
  </si>
  <si>
    <t>Carroll,Michael</t>
  </si>
  <si>
    <t>Const Mech Inspector II DGS</t>
  </si>
  <si>
    <t>Carroll,Milton</t>
  </si>
  <si>
    <t>Carroll,Paulette D</t>
  </si>
  <si>
    <t>Carroll,Ruth</t>
  </si>
  <si>
    <t>Carroll,Samuel</t>
  </si>
  <si>
    <t>B70370</t>
  </si>
  <si>
    <t>DPW-Solid Waste (wkly) (370)</t>
  </si>
  <si>
    <t>Carroll,Sequndina</t>
  </si>
  <si>
    <t>Carroll,Shauna D</t>
  </si>
  <si>
    <t>Carroll,Tarsha J</t>
  </si>
  <si>
    <t>Carroll,Terrence L</t>
  </si>
  <si>
    <t>Carroll,Thomas D</t>
  </si>
  <si>
    <t>Carroll,Timothy S</t>
  </si>
  <si>
    <t>Carrozzi,Nicholas J</t>
  </si>
  <si>
    <t>Cartagena,Jose J</t>
  </si>
  <si>
    <t>Carter Bey,Desmond A</t>
  </si>
  <si>
    <t>A99341</t>
  </si>
  <si>
    <t>Police Department (341)</t>
  </si>
  <si>
    <t>Carter Jr,James R</t>
  </si>
  <si>
    <t>Carter Sr,Charles V</t>
  </si>
  <si>
    <t>Carter Sr,Clifton E</t>
  </si>
  <si>
    <t>Carter Watson,Angela A</t>
  </si>
  <si>
    <t>A99321</t>
  </si>
  <si>
    <t>Police Department (321)</t>
  </si>
  <si>
    <t>Carter,Angela</t>
  </si>
  <si>
    <t>Carter,Antoine D</t>
  </si>
  <si>
    <t>Carter,Avi L</t>
  </si>
  <si>
    <t>Nutrition Technician</t>
  </si>
  <si>
    <t>Carter,Charles R</t>
  </si>
  <si>
    <t>Carter,Chaz</t>
  </si>
  <si>
    <t>Carter,Crystal G</t>
  </si>
  <si>
    <t>Carter,Cynthia J</t>
  </si>
  <si>
    <t>Carter,Dajuan M</t>
  </si>
  <si>
    <t>Carter,Darius M</t>
  </si>
  <si>
    <t>Carter,David</t>
  </si>
  <si>
    <t>Carter,David M</t>
  </si>
  <si>
    <t>Carter,Derrick D</t>
  </si>
  <si>
    <t>Carter,Donald C</t>
  </si>
  <si>
    <t>Carter,Douglas</t>
  </si>
  <si>
    <t>Carter,Dwaylon L</t>
  </si>
  <si>
    <t>Carter,Earnestine</t>
  </si>
  <si>
    <t>A06050</t>
  </si>
  <si>
    <t>Housing &amp; Community Dev (050)</t>
  </si>
  <si>
    <t>Carter,Eric D</t>
  </si>
  <si>
    <t>Carter,Frankie</t>
  </si>
  <si>
    <t>Carter,Hiland E</t>
  </si>
  <si>
    <t>Automotive Service Writer</t>
  </si>
  <si>
    <t>Carter,Jacqueline</t>
  </si>
  <si>
    <t>Carter,Jalahi M</t>
  </si>
  <si>
    <t>Carter,Jamal I</t>
  </si>
  <si>
    <t>Carter,James S</t>
  </si>
  <si>
    <t>Carter,Jean M</t>
  </si>
  <si>
    <t>Carter,Joshua M</t>
  </si>
  <si>
    <t>Carter,Juanita L</t>
  </si>
  <si>
    <t>Carter,Kenneth</t>
  </si>
  <si>
    <t>Carter,Kenya A</t>
  </si>
  <si>
    <t>Carter,Kevin M</t>
  </si>
  <si>
    <t>Carter,Kris P</t>
  </si>
  <si>
    <t>Carter,LaShawne R</t>
  </si>
  <si>
    <t>Carter,Laverne A</t>
  </si>
  <si>
    <t>Carter,Leo T</t>
  </si>
  <si>
    <t>Carter,Nancy G</t>
  </si>
  <si>
    <t>Carter,Ned A</t>
  </si>
  <si>
    <t>Carter,Pamela E</t>
  </si>
  <si>
    <t>Carter,Paul A</t>
  </si>
  <si>
    <t>Carter,Quinton L</t>
  </si>
  <si>
    <t>Carter,Raeven C</t>
  </si>
  <si>
    <t>Carter,Ronald R</t>
  </si>
  <si>
    <t>Carter,Ronnie</t>
  </si>
  <si>
    <t>Carter,Rose</t>
  </si>
  <si>
    <t>Carter,Sharon B</t>
  </si>
  <si>
    <t>Radio Dispatcher I</t>
  </si>
  <si>
    <t>Carter,Shaun</t>
  </si>
  <si>
    <t>Carter,Sheila</t>
  </si>
  <si>
    <t>Carter,Shenae M</t>
  </si>
  <si>
    <t>Asst Supt Housing Inspections</t>
  </si>
  <si>
    <t>Carter,Sherketta M</t>
  </si>
  <si>
    <t>Carter,Stacey</t>
  </si>
  <si>
    <t>Carter,Tanya L</t>
  </si>
  <si>
    <t>Administrative Aide, Sheriff</t>
  </si>
  <si>
    <t>Carter,Terrell</t>
  </si>
  <si>
    <t>Carter,Tisa</t>
  </si>
  <si>
    <t>Carter,Todd A</t>
  </si>
  <si>
    <t>IT Director</t>
  </si>
  <si>
    <t>Carter,Valencia R</t>
  </si>
  <si>
    <t>Carter,Wanda D</t>
  </si>
  <si>
    <t>Carter,Wesley</t>
  </si>
  <si>
    <t>Inspection Associate I</t>
  </si>
  <si>
    <t>Carthy,Arkeem M</t>
  </si>
  <si>
    <t>Cartledge,Marcus S</t>
  </si>
  <si>
    <t>Cartwell,Timothy E</t>
  </si>
  <si>
    <t>Carver,Andre</t>
  </si>
  <si>
    <t>Carver,Derek</t>
  </si>
  <si>
    <t>Carver,Evan D</t>
  </si>
  <si>
    <t>Carver,Wade R</t>
  </si>
  <si>
    <t>Cary,Cassandra D</t>
  </si>
  <si>
    <t>Cary,Logan J</t>
  </si>
  <si>
    <t>Casale,Catherine M</t>
  </si>
  <si>
    <t>Case,Jeffrey A</t>
  </si>
  <si>
    <t>Casey,Jason</t>
  </si>
  <si>
    <t>Casey,Zackary</t>
  </si>
  <si>
    <t>Cash,Dwayne</t>
  </si>
  <si>
    <t>Cash,Kenneth</t>
  </si>
  <si>
    <t>Cash,Tiffany E</t>
  </si>
  <si>
    <t>Cashin,Marc C</t>
  </si>
  <si>
    <t>Cashion,John H</t>
  </si>
  <si>
    <t>Fire Systems Analyst</t>
  </si>
  <si>
    <t>Cashion,Timothy S</t>
  </si>
  <si>
    <t>Cason,Garland R</t>
  </si>
  <si>
    <t>Cason,Mark A</t>
  </si>
  <si>
    <t>Cason,Raquon L</t>
  </si>
  <si>
    <t>Cason,Yolanda</t>
  </si>
  <si>
    <t>Cassidy,Brendan J</t>
  </si>
  <si>
    <t>Cassini,John C</t>
  </si>
  <si>
    <t>Castellano,Gianfranco</t>
  </si>
  <si>
    <t>Pipefitter II</t>
  </si>
  <si>
    <t>Castillo,Giovanny S</t>
  </si>
  <si>
    <t>Castle,Donald K</t>
  </si>
  <si>
    <t>Cataldo,Anthony M</t>
  </si>
  <si>
    <t>City Planner Supervisor</t>
  </si>
  <si>
    <t>Cate Sr,Anthony F</t>
  </si>
  <si>
    <t>Cate,Delaney</t>
  </si>
  <si>
    <t>Cate,Heather</t>
  </si>
  <si>
    <t>Cate,Thomas F</t>
  </si>
  <si>
    <t>Cates,Neil</t>
  </si>
  <si>
    <t>Water Treatment Tech III</t>
  </si>
  <si>
    <t>Cathey,John Clark O</t>
  </si>
  <si>
    <t>Catron,Cameron S</t>
  </si>
  <si>
    <t>Catterton,Donald O</t>
  </si>
  <si>
    <t>Catts,Darrin D</t>
  </si>
  <si>
    <t>A64144</t>
  </si>
  <si>
    <t>Fire Department (144)</t>
  </si>
  <si>
    <t>Caudle,William A</t>
  </si>
  <si>
    <t>Caudle,William T</t>
  </si>
  <si>
    <t>Cauley,AnJanette M</t>
  </si>
  <si>
    <t>F&amp;P Benefits Analyst II</t>
  </si>
  <si>
    <t>Cavano,Stephen J</t>
  </si>
  <si>
    <t>Cavasina,James D</t>
  </si>
  <si>
    <t>Cave,Kevin M</t>
  </si>
  <si>
    <t>Cavey,Shannon D</t>
  </si>
  <si>
    <t>Cavey,Susan</t>
  </si>
  <si>
    <t>Cawthorne,Charles G</t>
  </si>
  <si>
    <t>Caylor,Jessica</t>
  </si>
  <si>
    <t>Ceiri,Thomas P</t>
  </si>
  <si>
    <t>Celano,Enrico</t>
  </si>
  <si>
    <t>Celestin,Rashelle N</t>
  </si>
  <si>
    <t>Program Analyst</t>
  </si>
  <si>
    <t>Cenatus,Jean D</t>
  </si>
  <si>
    <t>Cenname,Robert A</t>
  </si>
  <si>
    <t>Cephas,Bobbie</t>
  </si>
  <si>
    <t>Cephas,Damon L</t>
  </si>
  <si>
    <t>Cephas,Teayna</t>
  </si>
  <si>
    <t>Cernik,Thomas P</t>
  </si>
  <si>
    <t>Cero,Anthony D</t>
  </si>
  <si>
    <t>Cetrone,Richard M</t>
  </si>
  <si>
    <t>Chadwick,David</t>
  </si>
  <si>
    <t>Chalk-Jones,Kelley L</t>
  </si>
  <si>
    <t>Challis,Tabitha G</t>
  </si>
  <si>
    <t>Chalmers,John F</t>
  </si>
  <si>
    <t>Chambers Jr.,Tony</t>
  </si>
  <si>
    <t>A90045</t>
  </si>
  <si>
    <t>TRANS-Traffic (045)</t>
  </si>
  <si>
    <t>Chambers,Amey</t>
  </si>
  <si>
    <t>Chambers,Andrea S</t>
  </si>
  <si>
    <t>Control System Operator</t>
  </si>
  <si>
    <t>Chambers,Brandon</t>
  </si>
  <si>
    <t>A49410</t>
  </si>
  <si>
    <t>TRANS-Highways (410)</t>
  </si>
  <si>
    <t>Chambers,Brandon K</t>
  </si>
  <si>
    <t>Chambers,Brandon M</t>
  </si>
  <si>
    <t>Chambers,Brandy M</t>
  </si>
  <si>
    <t>Permit and Records Tech II</t>
  </si>
  <si>
    <t>Chambers,Bryan K</t>
  </si>
  <si>
    <t>Chambers,Delores</t>
  </si>
  <si>
    <t>A75057</t>
  </si>
  <si>
    <t>Enoch Pratt Free Library (057)</t>
  </si>
  <si>
    <t>Chambers,Kady R</t>
  </si>
  <si>
    <t>Account Executive</t>
  </si>
  <si>
    <t>Chambers,Maurice G</t>
  </si>
  <si>
    <t>Chambers,Randy</t>
  </si>
  <si>
    <t>Chambers,Shawn T</t>
  </si>
  <si>
    <t>PC Support Technician II</t>
  </si>
  <si>
    <t>Chambers,Thomas E</t>
  </si>
  <si>
    <t>Chambers,Tiffany A</t>
  </si>
  <si>
    <t>Chambers,Timothy R</t>
  </si>
  <si>
    <t>Chance,Ryan J</t>
  </si>
  <si>
    <t>Chandler,Rowene L</t>
  </si>
  <si>
    <t>Chandler,Roy R</t>
  </si>
  <si>
    <t>Chaney,Jacob M</t>
  </si>
  <si>
    <t>Chaney,Lelia N</t>
  </si>
  <si>
    <t>Fire Dispatch Supervisor</t>
  </si>
  <si>
    <t>Chang,Anthony</t>
  </si>
  <si>
    <t>Chang,Katie</t>
  </si>
  <si>
    <t>Chanoine,Alan J</t>
  </si>
  <si>
    <t>Chapman Jr,Frank A</t>
  </si>
  <si>
    <t>Elect Mech Supv St Lighting</t>
  </si>
  <si>
    <t>Chapman Sr,Shawn E</t>
  </si>
  <si>
    <t>Chapman,Carl R</t>
  </si>
  <si>
    <t>Chapman,Catherine</t>
  </si>
  <si>
    <t>Chapman,Gregory</t>
  </si>
  <si>
    <t>Chapman,Jeffrey T</t>
  </si>
  <si>
    <t>Chapman,Nicholas D</t>
  </si>
  <si>
    <t>Chapman,Tyrone A</t>
  </si>
  <si>
    <t>Chapman,Vera</t>
  </si>
  <si>
    <t>Chappell,Nichelle Y</t>
  </si>
  <si>
    <t>Chapple,Linda D</t>
  </si>
  <si>
    <t>Charity,Reginald</t>
  </si>
  <si>
    <t>Charles,Bandele A</t>
  </si>
  <si>
    <t>Charles,Brian B</t>
  </si>
  <si>
    <t>Charles,Rachael R</t>
  </si>
  <si>
    <t>Charlton,Sonia E</t>
  </si>
  <si>
    <t>Customer Care Analyst Supv I</t>
  </si>
  <si>
    <t>Chase II,James H</t>
  </si>
  <si>
    <t>Chase Jr,Aaron L</t>
  </si>
  <si>
    <t>Chase,Ahmaud J</t>
  </si>
  <si>
    <t>Chase,Aniya S</t>
  </si>
  <si>
    <t>Chase,Antonio D</t>
  </si>
  <si>
    <t>Chase,Cassandra C</t>
  </si>
  <si>
    <t>Fire Dispatch Administrator</t>
  </si>
  <si>
    <t>Chase,Danyell S</t>
  </si>
  <si>
    <t>Chase,Gordon</t>
  </si>
  <si>
    <t>Chase,Paul M</t>
  </si>
  <si>
    <t>Chase,Terri S</t>
  </si>
  <si>
    <t>Liquor Board Inspector II</t>
  </si>
  <si>
    <t>Chasen,Paul D</t>
  </si>
  <si>
    <t>Chaudry,Adam L</t>
  </si>
  <si>
    <t>Chavis,Michelle A</t>
  </si>
  <si>
    <t>Cheatham,Nadya</t>
  </si>
  <si>
    <t>Cheeks,Albert T</t>
  </si>
  <si>
    <t>Cheeks,Willie</t>
  </si>
  <si>
    <t>Chenoweth,Jay A</t>
  </si>
  <si>
    <t>Chenoweth,Terry E</t>
  </si>
  <si>
    <t>Cherigo,Matthew</t>
  </si>
  <si>
    <t>Pollution Control Analyst III</t>
  </si>
  <si>
    <t>Cherry Davis,Denise</t>
  </si>
  <si>
    <t>Cherry,Alvin D</t>
  </si>
  <si>
    <t>Cherry,Dawn L</t>
  </si>
  <si>
    <t>Collections Supervisor II</t>
  </si>
  <si>
    <t>Cherry,LaTonya S</t>
  </si>
  <si>
    <t>Cherry,Mark E</t>
  </si>
  <si>
    <t>Cherry,Miandra</t>
  </si>
  <si>
    <t>Cherry,Richard L</t>
  </si>
  <si>
    <t>Cherry,Robert F</t>
  </si>
  <si>
    <t>Cherry,Shawn D</t>
  </si>
  <si>
    <t>IT Project Manager</t>
  </si>
  <si>
    <t>Cherry,Stacey T</t>
  </si>
  <si>
    <t>Cherry,Stephanie N</t>
  </si>
  <si>
    <t>Chery,Phillip H</t>
  </si>
  <si>
    <t>Chesil,Cheryl</t>
  </si>
  <si>
    <t>Chesson,Terrel L</t>
  </si>
  <si>
    <t>Chester,Hillary A</t>
  </si>
  <si>
    <t>Chester,Shaunta M</t>
  </si>
  <si>
    <t>Chester,Shena I</t>
  </si>
  <si>
    <t>A90040</t>
  </si>
  <si>
    <t>TRANS-Traffic (040)</t>
  </si>
  <si>
    <t>Chesterfield,Michele R</t>
  </si>
  <si>
    <t>Cheung,Janet T Y</t>
  </si>
  <si>
    <t>A75076</t>
  </si>
  <si>
    <t>Enoch Pratt Free Library (076)</t>
  </si>
  <si>
    <t>Chew,Hosea T</t>
  </si>
  <si>
    <t>Chia,Shu Shen</t>
  </si>
  <si>
    <t>A06031</t>
  </si>
  <si>
    <t>Housing &amp; Community Dev (031)</t>
  </si>
  <si>
    <t>Chiara,Tammy</t>
  </si>
  <si>
    <t>Chich,Robert A</t>
  </si>
  <si>
    <t>Childers Miller,Verda A</t>
  </si>
  <si>
    <t>Childs,Francine J</t>
  </si>
  <si>
    <t>Childs,LaNisha L</t>
  </si>
  <si>
    <t>Chimick,Karla J</t>
  </si>
  <si>
    <t>Chin Jr,William E</t>
  </si>
  <si>
    <t>Chin,Jennifer</t>
  </si>
  <si>
    <t>Chin,Joseph L</t>
  </si>
  <si>
    <t>Ching Jr,Kenith</t>
  </si>
  <si>
    <t>Chittams,Ellen M</t>
  </si>
  <si>
    <t>Contract Officer</t>
  </si>
  <si>
    <t>Chiu,David C</t>
  </si>
  <si>
    <t>Chlan,Bryan J</t>
  </si>
  <si>
    <t>A64150</t>
  </si>
  <si>
    <t>Fire Department (150)</t>
  </si>
  <si>
    <t>Choe,Gloria M</t>
  </si>
  <si>
    <t>Environmental Sanitarian I</t>
  </si>
  <si>
    <t>Choi,Seung E</t>
  </si>
  <si>
    <t>Chojnowski,Dennis</t>
  </si>
  <si>
    <t>Choo,Shelly S</t>
  </si>
  <si>
    <t>Public Health Physician</t>
  </si>
  <si>
    <t>Chopra,Narinder K</t>
  </si>
  <si>
    <t>Chow,Rudolph S</t>
  </si>
  <si>
    <t>Director of Public Works</t>
  </si>
  <si>
    <t>Chranko,Bradley S</t>
  </si>
  <si>
    <t>Chrest,Matthew G</t>
  </si>
  <si>
    <t>Chriest,Jason T</t>
  </si>
  <si>
    <t>Chrisopoulos,Panayotis S</t>
  </si>
  <si>
    <t>Const Elect Inspector I</t>
  </si>
  <si>
    <t>Chrissomallis,John</t>
  </si>
  <si>
    <t>Liquor Board Inspector III</t>
  </si>
  <si>
    <t>Christian Jr,Andre</t>
  </si>
  <si>
    <t>Christian Jr,William</t>
  </si>
  <si>
    <t>Transportation Enfor Supv II</t>
  </si>
  <si>
    <t>Christian,Beatrice</t>
  </si>
  <si>
    <t>Christian,Dolphus J</t>
  </si>
  <si>
    <t>Christian,Kathy J</t>
  </si>
  <si>
    <t>Christian,Michelle C</t>
  </si>
  <si>
    <t>Christian,Orlandus F</t>
  </si>
  <si>
    <t>Christian,Steven E</t>
  </si>
  <si>
    <t>Christian,Taris L</t>
  </si>
  <si>
    <t>Christmas,Jessica L</t>
  </si>
  <si>
    <t>Christmas,Michael A</t>
  </si>
  <si>
    <t>Utility Meter Technician I</t>
  </si>
  <si>
    <t>Chughani,Jaikishin D</t>
  </si>
  <si>
    <t>Chumpitaz Rojas,Miryam P</t>
  </si>
  <si>
    <t>Chung,Joanna</t>
  </si>
  <si>
    <t>Chung,Pamela I</t>
  </si>
  <si>
    <t>Chung,Shantron D</t>
  </si>
  <si>
    <t>Chuprin,Oleksiy Y</t>
  </si>
  <si>
    <t>A67003</t>
  </si>
  <si>
    <t>R&amp;P-Administration (003)</t>
  </si>
  <si>
    <t>Cianferano Jr,Anthony</t>
  </si>
  <si>
    <t>Cianferano,Nicholas A</t>
  </si>
  <si>
    <t>Cicchetti III,Carl</t>
  </si>
  <si>
    <t>Cifarelli,Gerard T</t>
  </si>
  <si>
    <t>Cimino Jr,Anthony R</t>
  </si>
  <si>
    <t>Cinque,Akeem</t>
  </si>
  <si>
    <t>Cintron Jr,Ferdinand</t>
  </si>
  <si>
    <t>Cintron,Nikos C</t>
  </si>
  <si>
    <t>Cintron,Storm O</t>
  </si>
  <si>
    <t>Ciotti,David E</t>
  </si>
  <si>
    <t>A99120</t>
  </si>
  <si>
    <t>Police Department (120)</t>
  </si>
  <si>
    <t>Cipolletta,Isadora</t>
  </si>
  <si>
    <t>Assistant Counsel</t>
  </si>
  <si>
    <t>Ciraolo Jr,Ronald J</t>
  </si>
  <si>
    <t>Cirillo,Anthony E</t>
  </si>
  <si>
    <t>Claggett,Joseph</t>
  </si>
  <si>
    <t>Claggett,Tavon A</t>
  </si>
  <si>
    <t>Assistant Fire Chief</t>
  </si>
  <si>
    <t>Claiborne,Danna N</t>
  </si>
  <si>
    <t>Claiborne,James D</t>
  </si>
  <si>
    <t>Clamor-Mamauag,Jacqueline S</t>
  </si>
  <si>
    <t>GIS Analyst</t>
  </si>
  <si>
    <t>Clanton,Stella P</t>
  </si>
  <si>
    <t>Recreation Programmer</t>
  </si>
  <si>
    <t>Claridy,Charles L</t>
  </si>
  <si>
    <t>Clark II,Lamont M</t>
  </si>
  <si>
    <t>Clark III,Alvin E</t>
  </si>
  <si>
    <t>Clark III,Robert H</t>
  </si>
  <si>
    <t>Clark Jr,Victor</t>
  </si>
  <si>
    <t>Clark Palucki,Teresa</t>
  </si>
  <si>
    <t>Contract Administrator I</t>
  </si>
  <si>
    <t>Clark,Audrey L</t>
  </si>
  <si>
    <t>Clark,Carroll</t>
  </si>
  <si>
    <t>B70359</t>
  </si>
  <si>
    <t>DPW-Solid Waste (wkly) (359)</t>
  </si>
  <si>
    <t>Clark,Cheyenne R</t>
  </si>
  <si>
    <t>Clark,Christopher M</t>
  </si>
  <si>
    <t>Clark,Darryl</t>
  </si>
  <si>
    <t>Clark,Devin L</t>
  </si>
  <si>
    <t>Clark,Emily S</t>
  </si>
  <si>
    <t>Clark,Joshlynn M</t>
  </si>
  <si>
    <t>Clark,Kimberly D</t>
  </si>
  <si>
    <t>Clark,LaStephanie A</t>
  </si>
  <si>
    <t>Clark,Lorraine E</t>
  </si>
  <si>
    <t>Clark,Mary C</t>
  </si>
  <si>
    <t>Clark,Melanie</t>
  </si>
  <si>
    <t>Clark,Michael T</t>
  </si>
  <si>
    <t>Clark,Paul</t>
  </si>
  <si>
    <t>Clark,Richard J</t>
  </si>
  <si>
    <t>Clark,Robert S</t>
  </si>
  <si>
    <t>Clark,Roman L</t>
  </si>
  <si>
    <t>Fire Commander</t>
  </si>
  <si>
    <t>Clark,Scharbette F</t>
  </si>
  <si>
    <t>Clark,Shannon S</t>
  </si>
  <si>
    <t>Clark,Stephanie A</t>
  </si>
  <si>
    <t>Clark,Tara T</t>
  </si>
  <si>
    <t>Central Records Shift Supv</t>
  </si>
  <si>
    <t>Clark,Temia J</t>
  </si>
  <si>
    <t>Clark,Thomas E</t>
  </si>
  <si>
    <t>Budget Management Analyst I</t>
  </si>
  <si>
    <t>Clark,Thomas-Michael</t>
  </si>
  <si>
    <t>Clark,Tony C</t>
  </si>
  <si>
    <t>Clark,Yvette</t>
  </si>
  <si>
    <t>Clarke,Daniel A</t>
  </si>
  <si>
    <t>Clarke,Jessica D</t>
  </si>
  <si>
    <t>Clarke,Mary P</t>
  </si>
  <si>
    <t>Clarke,Zeline</t>
  </si>
  <si>
    <t>Clasing,David H</t>
  </si>
  <si>
    <t>Clasing,Morgan M</t>
  </si>
  <si>
    <t>Class,Vicente A</t>
  </si>
  <si>
    <t>Clavey,Therese A</t>
  </si>
  <si>
    <t>Clay Jr,Jerry M</t>
  </si>
  <si>
    <t>Clay Stark,Anita K</t>
  </si>
  <si>
    <t>Clay,Montaze K</t>
  </si>
  <si>
    <t>Clayborne,Derek E</t>
  </si>
  <si>
    <t>Clay-Rush,Shenise R</t>
  </si>
  <si>
    <t>Clayton Jr,Isaac P</t>
  </si>
  <si>
    <t>Clayton Jr,Johnnie L</t>
  </si>
  <si>
    <t>Clayton,Aaron D</t>
  </si>
  <si>
    <t>Clayton,Brandon I</t>
  </si>
  <si>
    <t>Clayton,Donna L</t>
  </si>
  <si>
    <t>Volunteer Service Coordinator</t>
  </si>
  <si>
    <t>Clea,Lori</t>
  </si>
  <si>
    <t>Clements,Kevin W</t>
  </si>
  <si>
    <t>Clemmens,Brent</t>
  </si>
  <si>
    <t>Clemmons Brown,Whitney N</t>
  </si>
  <si>
    <t>Clemons,Carlet I</t>
  </si>
  <si>
    <t>Clemons,Carlos B</t>
  </si>
  <si>
    <t>A50582</t>
  </si>
  <si>
    <t>DPW-Water &amp; Waste Water (582)</t>
  </si>
  <si>
    <t>Clemons,Thomas</t>
  </si>
  <si>
    <t>Clevenger,John S</t>
  </si>
  <si>
    <t>Clewell,John W</t>
  </si>
  <si>
    <t>Clifton,Sharonica A</t>
  </si>
  <si>
    <t>Cline,Jeffrey D</t>
  </si>
  <si>
    <t>Cline,Ray E</t>
  </si>
  <si>
    <t>Clinkscales,Antonio</t>
  </si>
  <si>
    <t>CLINTON,WILLIAM</t>
  </si>
  <si>
    <t>A14010</t>
  </si>
  <si>
    <t>FIN-Collections (010)</t>
  </si>
  <si>
    <t>Cloman II,Douglas E</t>
  </si>
  <si>
    <t>Cloud,Matthew R</t>
  </si>
  <si>
    <t>Clouden,Michael J</t>
  </si>
  <si>
    <t>Clowney,Angela D</t>
  </si>
  <si>
    <t>Clowney,James W</t>
  </si>
  <si>
    <t>Clowney,Reginald F</t>
  </si>
  <si>
    <t>Clyburn,Diosa</t>
  </si>
  <si>
    <t>Coates,Anya S</t>
  </si>
  <si>
    <t>Coates,Brandon E</t>
  </si>
  <si>
    <t>Coates,Donchez H</t>
  </si>
  <si>
    <t>Towing Administrative Service</t>
  </si>
  <si>
    <t>Coates,Jennifer L</t>
  </si>
  <si>
    <t>Senior Legislative Policy Anal</t>
  </si>
  <si>
    <t>A57001</t>
  </si>
  <si>
    <t>Council Services (001)</t>
  </si>
  <si>
    <t>Coates,Melissa R</t>
  </si>
  <si>
    <t>Coates,Michele</t>
  </si>
  <si>
    <t>Coates,Reginald C</t>
  </si>
  <si>
    <t>Control System Operator Supv</t>
  </si>
  <si>
    <t>Coaxum - Harris,Terrance M</t>
  </si>
  <si>
    <t>Cobb,Brenda L</t>
  </si>
  <si>
    <t>Cobb,Tra'von</t>
  </si>
  <si>
    <t>Cobbs,Gwendolyn Y</t>
  </si>
  <si>
    <t>Cobbs,Nikki K</t>
  </si>
  <si>
    <t>Cobo,Stephen A</t>
  </si>
  <si>
    <t>Coby,Carol M</t>
  </si>
  <si>
    <t>Coby,Jasmine D</t>
  </si>
  <si>
    <t>Volunteer Service Worker</t>
  </si>
  <si>
    <t>Coby,Jonathan W</t>
  </si>
  <si>
    <t>Coby,Veronica</t>
  </si>
  <si>
    <t>Cochran,Andree D</t>
  </si>
  <si>
    <t>Cochrane,Patricia N</t>
  </si>
  <si>
    <t>Cocke,Abigail A</t>
  </si>
  <si>
    <t>Coddington,Preston W</t>
  </si>
  <si>
    <t>Coffey,Harrison M</t>
  </si>
  <si>
    <t>Coffin,Brian L</t>
  </si>
  <si>
    <t>Cogen,Samuel L</t>
  </si>
  <si>
    <t>Assistant Sheriff</t>
  </si>
  <si>
    <t>Coger,Kevin</t>
  </si>
  <si>
    <t>Cohen,Elliot T</t>
  </si>
  <si>
    <t>Cohen,Ethan</t>
  </si>
  <si>
    <t>Cohen,Kerry R</t>
  </si>
  <si>
    <t>Cohen,Reginald E</t>
  </si>
  <si>
    <t>Cohen,Steven J</t>
  </si>
  <si>
    <t>Cohey,Bart M</t>
  </si>
  <si>
    <t>Marine Pilot ALS</t>
  </si>
  <si>
    <t>Coker,Christopher J</t>
  </si>
  <si>
    <t>Coker,Eugene O</t>
  </si>
  <si>
    <t>Coker,Gloria C</t>
  </si>
  <si>
    <t>Cokley,Tankeisha M</t>
  </si>
  <si>
    <t>Colbert,Edward D</t>
  </si>
  <si>
    <t>Colbert,Jamaal C</t>
  </si>
  <si>
    <t>Colbert,Michael W</t>
  </si>
  <si>
    <t>Colbert,Stephen L</t>
  </si>
  <si>
    <t>Colbert,Tyrell D</t>
  </si>
  <si>
    <t>Colburn,David O</t>
  </si>
  <si>
    <t>Colburn,Sharon</t>
  </si>
  <si>
    <t>Cole El,Shirley</t>
  </si>
  <si>
    <t>A75064</t>
  </si>
  <si>
    <t>Enoch Pratt Free Library (064)</t>
  </si>
  <si>
    <t>Cole Fleet,Melva</t>
  </si>
  <si>
    <t>Cole,Beverly A</t>
  </si>
  <si>
    <t>Purchasing Assistant</t>
  </si>
  <si>
    <t>Cole,Cassandra</t>
  </si>
  <si>
    <t>Cole,Christopher M</t>
  </si>
  <si>
    <t>Cole,Gregory A</t>
  </si>
  <si>
    <t>Cole,Laquan E</t>
  </si>
  <si>
    <t>Cole,Martin</t>
  </si>
  <si>
    <t>Cole,Miesha</t>
  </si>
  <si>
    <t>Cole,Nathaniel K</t>
  </si>
  <si>
    <t>Cole,Pauline L</t>
  </si>
  <si>
    <t>Cole,Robert E</t>
  </si>
  <si>
    <t>Cole,Ryan</t>
  </si>
  <si>
    <t>Cole,Shanika</t>
  </si>
  <si>
    <t>Colella,Olivia K</t>
  </si>
  <si>
    <t>Coleman,Albert D</t>
  </si>
  <si>
    <t>Coleman,Barry L</t>
  </si>
  <si>
    <t>Coleman,C D</t>
  </si>
  <si>
    <t>Coleman,Courtney H</t>
  </si>
  <si>
    <t>Coleman,Dana L</t>
  </si>
  <si>
    <t>Coleman,Darrell</t>
  </si>
  <si>
    <t>Coleman,Deborah A</t>
  </si>
  <si>
    <t>Coleman,Denisha L</t>
  </si>
  <si>
    <t>Coleman,Don D</t>
  </si>
  <si>
    <t>Coleman,Inika</t>
  </si>
  <si>
    <t>Coleman,Joshua L</t>
  </si>
  <si>
    <t>Coleman,Kathleen F</t>
  </si>
  <si>
    <t>Coleman,Kyesha K</t>
  </si>
  <si>
    <t>Coleman,Leon T</t>
  </si>
  <si>
    <t>Coleman,Levy S</t>
  </si>
  <si>
    <t>Coleman,Lisa L</t>
  </si>
  <si>
    <t>Coleman,Marquest L</t>
  </si>
  <si>
    <t>Coleman,Robert</t>
  </si>
  <si>
    <t>Coleman,Shanell T</t>
  </si>
  <si>
    <t>Coleman,Shaquana R</t>
  </si>
  <si>
    <t>A06008</t>
  </si>
  <si>
    <t>Housing &amp; Community Dev (008)</t>
  </si>
  <si>
    <t>Coleman,Tammy L</t>
  </si>
  <si>
    <t>Coleman,Tammy R</t>
  </si>
  <si>
    <t>Coleman,Tavon</t>
  </si>
  <si>
    <t>Coleman,Tiesha R</t>
  </si>
  <si>
    <t>Coleman,Torron</t>
  </si>
  <si>
    <t>Coleman,Yvonne S</t>
  </si>
  <si>
    <t>Coles,Carleita T</t>
  </si>
  <si>
    <t>Coles,Darnell K</t>
  </si>
  <si>
    <t>Coles,Jacqueline</t>
  </si>
  <si>
    <t>Coles,Maxline</t>
  </si>
  <si>
    <t>Coley,Dashawn N</t>
  </si>
  <si>
    <t>Coley,Demetraus L</t>
  </si>
  <si>
    <t>Clerical Assistant I SAO</t>
  </si>
  <si>
    <t>Collado,Johanna C</t>
  </si>
  <si>
    <t>Collado,Nicolas N</t>
  </si>
  <si>
    <t>Collazo Morales,Jean M</t>
  </si>
  <si>
    <t>Colletti,Robert W</t>
  </si>
  <si>
    <t>Collic,Harry J</t>
  </si>
  <si>
    <t>Collick,Mildred E</t>
  </si>
  <si>
    <t>Collins,Barbara B</t>
  </si>
  <si>
    <t>Collins,Bryan M</t>
  </si>
  <si>
    <t>A64MIL</t>
  </si>
  <si>
    <t>Fire Department (MIL)</t>
  </si>
  <si>
    <t>Collins,Darren A</t>
  </si>
  <si>
    <t>Collins,Derek N</t>
  </si>
  <si>
    <t>Collins,Donald V</t>
  </si>
  <si>
    <t>Collins,Donnell</t>
  </si>
  <si>
    <t>Collins,Edward</t>
  </si>
  <si>
    <t>Collins,Edwards L</t>
  </si>
  <si>
    <t>Collins,Garrett</t>
  </si>
  <si>
    <t>Collins,Glendale</t>
  </si>
  <si>
    <t>Collins,Jasmine</t>
  </si>
  <si>
    <t>Collins,Leroy A</t>
  </si>
  <si>
    <t>B49330</t>
  </si>
  <si>
    <t>TRANS-Highways (wkly) (330)</t>
  </si>
  <si>
    <t>Collins,Marcia M</t>
  </si>
  <si>
    <t>Collins,Michael J</t>
  </si>
  <si>
    <t>Collins,Nathaniel</t>
  </si>
  <si>
    <t>Collins,Renita L</t>
  </si>
  <si>
    <t>Collins,Samantha J</t>
  </si>
  <si>
    <t>Collins,Stacey M</t>
  </si>
  <si>
    <t>Collins,Thomas M</t>
  </si>
  <si>
    <t>Collins,Valerie D</t>
  </si>
  <si>
    <t>Collins,Zeus R</t>
  </si>
  <si>
    <t>Collis-Lucas,Kea S</t>
  </si>
  <si>
    <t>Colon,Alberto L</t>
  </si>
  <si>
    <t>A99400</t>
  </si>
  <si>
    <t>Police Department (400)</t>
  </si>
  <si>
    <t>Colon,Lorena</t>
  </si>
  <si>
    <t>Office Assistant</t>
  </si>
  <si>
    <t>Colon,Mary E</t>
  </si>
  <si>
    <t>Colson II,Marvin L</t>
  </si>
  <si>
    <t>Colson,Kia L</t>
  </si>
  <si>
    <t>Colson,Mattie A</t>
  </si>
  <si>
    <t>Colson,Veronica</t>
  </si>
  <si>
    <t>Colson,Vonda</t>
  </si>
  <si>
    <t>Colston,Eris C</t>
  </si>
  <si>
    <t>Colston,Jenaya L</t>
  </si>
  <si>
    <t>Colter,Cedric</t>
  </si>
  <si>
    <t>Colter,Final</t>
  </si>
  <si>
    <t>Colter,Kevin A</t>
  </si>
  <si>
    <t>Colter,Megan A</t>
  </si>
  <si>
    <t>Colucci,Julie M</t>
  </si>
  <si>
    <t>Colvin,Donovan E</t>
  </si>
  <si>
    <t>Colvin,Jasmine C</t>
  </si>
  <si>
    <t>Colvin,Michele P</t>
  </si>
  <si>
    <t>Combs,Bernadette D</t>
  </si>
  <si>
    <t>Combs,Jennifer</t>
  </si>
  <si>
    <t>A41106</t>
  </si>
  <si>
    <t>DPW-Administration (106)</t>
  </si>
  <si>
    <t>Comeau,Joseph</t>
  </si>
  <si>
    <t>Comeau,Michael G</t>
  </si>
  <si>
    <t>Comegna,Victor R</t>
  </si>
  <si>
    <t>Comegys,Donald P</t>
  </si>
  <si>
    <t>Commander,Kurt E</t>
  </si>
  <si>
    <t>Como Jr,Alfred E</t>
  </si>
  <si>
    <t>Comotto,Jeffrey T</t>
  </si>
  <si>
    <t>Compton,Kyle R</t>
  </si>
  <si>
    <t>Conaway,Byron J</t>
  </si>
  <si>
    <t>Conaway,Monica D</t>
  </si>
  <si>
    <t>Conaway,Nzinga</t>
  </si>
  <si>
    <t>Conde,Javier H</t>
  </si>
  <si>
    <t>Conde,Joel</t>
  </si>
  <si>
    <t>Coner,Adrienne L</t>
  </si>
  <si>
    <t>Confair,Kirk J</t>
  </si>
  <si>
    <t>Conic-Parks,Serenna</t>
  </si>
  <si>
    <t>Conley III,James L</t>
  </si>
  <si>
    <t>Conley,Louis M</t>
  </si>
  <si>
    <t>Conley,Robert</t>
  </si>
  <si>
    <t>Connelly,Michael B</t>
  </si>
  <si>
    <t>Connelly,Robert M</t>
  </si>
  <si>
    <t>Connelly,William D</t>
  </si>
  <si>
    <t>Licensed Clinical SW</t>
  </si>
  <si>
    <t>Conner,David C</t>
  </si>
  <si>
    <t>Conner,Kibibi J</t>
  </si>
  <si>
    <t>Conner,Lauren C</t>
  </si>
  <si>
    <t>Connor Jr.,Michael G</t>
  </si>
  <si>
    <t>Connor,Brian K</t>
  </si>
  <si>
    <t>Connor,Joseph P</t>
  </si>
  <si>
    <t>Connor,Marcel D</t>
  </si>
  <si>
    <t>Connor,Rhoda M</t>
  </si>
  <si>
    <t>Connors,John C</t>
  </si>
  <si>
    <t>Conrad Jr,Robert P</t>
  </si>
  <si>
    <t>Conrad,Raymond C</t>
  </si>
  <si>
    <t>Conroy,Justin S</t>
  </si>
  <si>
    <t>Conroy,Thomas W</t>
  </si>
  <si>
    <t>Contractor,Mukhtar</t>
  </si>
  <si>
    <t>Converse,Jeffrey A</t>
  </si>
  <si>
    <t>Conway,Deborah L</t>
  </si>
  <si>
    <t>Conway,Ethan P</t>
  </si>
  <si>
    <t>Conway,Harry T</t>
  </si>
  <si>
    <t>Conway,Jacqueline</t>
  </si>
  <si>
    <t>Deputy Sheriff Captain</t>
  </si>
  <si>
    <t>Conway,Jeanese</t>
  </si>
  <si>
    <t>Conway,Laverne</t>
  </si>
  <si>
    <t>Impoundment Services Supv</t>
  </si>
  <si>
    <t>Conway,Maurice S</t>
  </si>
  <si>
    <t>Conway,Shannon N</t>
  </si>
  <si>
    <t>Conway,Vantria</t>
  </si>
  <si>
    <t>A03027</t>
  </si>
  <si>
    <t>OED-Employment Dev (027)</t>
  </si>
  <si>
    <t>Conyers Jr,James</t>
  </si>
  <si>
    <t>Conyers,Ethyel G</t>
  </si>
  <si>
    <t>Conyers,Stephanie</t>
  </si>
  <si>
    <t>Cook III,William K</t>
  </si>
  <si>
    <t>Cook Jr,Raymond E</t>
  </si>
  <si>
    <t>Cook Jr.,Lamont</t>
  </si>
  <si>
    <t>Painter I Convention Center</t>
  </si>
  <si>
    <t>Cook,Andrew P</t>
  </si>
  <si>
    <t>Cook,Anthony</t>
  </si>
  <si>
    <t>Cook,Brittany N</t>
  </si>
  <si>
    <t>Cook,Charles E</t>
  </si>
  <si>
    <t>Cook,Danielle</t>
  </si>
  <si>
    <t>Cook,Darlene H</t>
  </si>
  <si>
    <t>A67010</t>
  </si>
  <si>
    <t>R&amp;P-Administration (010)</t>
  </si>
  <si>
    <t>Cook,Evan T</t>
  </si>
  <si>
    <t>Administrative Analyst II</t>
  </si>
  <si>
    <t>Cook,Jennett L</t>
  </si>
  <si>
    <t>Cook,Juwan</t>
  </si>
  <si>
    <t>Cook,Larry A</t>
  </si>
  <si>
    <t>Cook,Michael T</t>
  </si>
  <si>
    <t>Cook,Mone T D</t>
  </si>
  <si>
    <t>Cook,Rodney M</t>
  </si>
  <si>
    <t>Cook,Shalelah I</t>
  </si>
  <si>
    <t>Cook,Troy E</t>
  </si>
  <si>
    <t>Cook,Winston A</t>
  </si>
  <si>
    <t>Cooke,Barbara L</t>
  </si>
  <si>
    <t>C90900</t>
  </si>
  <si>
    <t>TRANS-Crossing Guards (900)</t>
  </si>
  <si>
    <t>Cookley,Stephen J</t>
  </si>
  <si>
    <t>Cooks,Carolyn L</t>
  </si>
  <si>
    <t>Cook-Thomas,Jessica E</t>
  </si>
  <si>
    <t>Coon,Meredith A</t>
  </si>
  <si>
    <t>Cooney Sr,Scott A</t>
  </si>
  <si>
    <t>Cooney,Katherine</t>
  </si>
  <si>
    <t>Cooney,Kevin</t>
  </si>
  <si>
    <t>Cooper Coleman,Karen D</t>
  </si>
  <si>
    <t>Sports Coordinator</t>
  </si>
  <si>
    <t>Cooper Jr,Gilbert I</t>
  </si>
  <si>
    <t>Cooper Miller,Ty Wanda D</t>
  </si>
  <si>
    <t>Cooper Sr.,Corjuan C</t>
  </si>
  <si>
    <t>Cooper,Andrique J</t>
  </si>
  <si>
    <t>Cooper,Angela R</t>
  </si>
  <si>
    <t>Cooper,Antwon K</t>
  </si>
  <si>
    <t>Cooper,Ashley A</t>
  </si>
  <si>
    <t>Cooper,Che V</t>
  </si>
  <si>
    <t>Cooper,Danyell R</t>
  </si>
  <si>
    <t>Cooper,Debra E</t>
  </si>
  <si>
    <t>Cooper,Deonna F</t>
  </si>
  <si>
    <t>Cooper,Gary D</t>
  </si>
  <si>
    <t>Cooper,Ivory A</t>
  </si>
  <si>
    <t>Secretary to Member of B/E</t>
  </si>
  <si>
    <t>Cooper,Katrina</t>
  </si>
  <si>
    <t>Cooper,Kern Y</t>
  </si>
  <si>
    <t>Cooper,Kevin E</t>
  </si>
  <si>
    <t>Cooper,Krystal L</t>
  </si>
  <si>
    <t>Cooper,Lorenzo</t>
  </si>
  <si>
    <t>Cooper,Monica M</t>
  </si>
  <si>
    <t>Cooper,Monica R</t>
  </si>
  <si>
    <t>Cooper,Rahnetta P</t>
  </si>
  <si>
    <t>Secretary SAO</t>
  </si>
  <si>
    <t>Cooper,Sybil A</t>
  </si>
  <si>
    <t>Cooper,Tavon C</t>
  </si>
  <si>
    <t>Cooper,Theresa D</t>
  </si>
  <si>
    <t>Cooper-Melton,Dionne</t>
  </si>
  <si>
    <t>Cooper-Moore,Shanikka C</t>
  </si>
  <si>
    <t>Copeland,Danielle M</t>
  </si>
  <si>
    <t>Copeland,Dean J</t>
  </si>
  <si>
    <t>B70403</t>
  </si>
  <si>
    <t>DPW-Solid Waste (wkly) (403)</t>
  </si>
  <si>
    <t>Copeland,Nathaniel</t>
  </si>
  <si>
    <t>Copeland,Tavia D</t>
  </si>
  <si>
    <t>Copeland,Timothy S</t>
  </si>
  <si>
    <t>Coppage,Brittney N</t>
  </si>
  <si>
    <t>Copper,James A</t>
  </si>
  <si>
    <t>Copsey,Kathleen H</t>
  </si>
  <si>
    <t>Corbett,Darrell</t>
  </si>
  <si>
    <t>Corbett,Milton L</t>
  </si>
  <si>
    <t>Corbin,David J</t>
  </si>
  <si>
    <t>Watershed Maint Supv</t>
  </si>
  <si>
    <t>Corbin,Karen H</t>
  </si>
  <si>
    <t>Corbin,Tonya M</t>
  </si>
  <si>
    <t>Corbitt,Otis A</t>
  </si>
  <si>
    <t>Corcoran,Joshua P</t>
  </si>
  <si>
    <t>Cordell,Joshua A</t>
  </si>
  <si>
    <t>Cordner,Gary W</t>
  </si>
  <si>
    <t>Corell,Matthew W</t>
  </si>
  <si>
    <t>Corey,Thomas B</t>
  </si>
  <si>
    <t>Cornejo,Roberto A</t>
  </si>
  <si>
    <t>Cornelius,Joshua E</t>
  </si>
  <si>
    <t>A99061</t>
  </si>
  <si>
    <t>Police Department (061)</t>
  </si>
  <si>
    <t>Cornette,Marion V</t>
  </si>
  <si>
    <t>Cornias,Antonios Zachary C</t>
  </si>
  <si>
    <t>Cornish,Angela B</t>
  </si>
  <si>
    <t>Cornish,Chantell</t>
  </si>
  <si>
    <t>Cornish,Lisa A</t>
  </si>
  <si>
    <t>Cornish,Lynnea</t>
  </si>
  <si>
    <t>Trainer Officer</t>
  </si>
  <si>
    <t>Cornish,Porsche N</t>
  </si>
  <si>
    <t>Cornish,Quinntelo L</t>
  </si>
  <si>
    <t>Cornish,Sanvetta D</t>
  </si>
  <si>
    <t>Cornish,Terra D</t>
  </si>
  <si>
    <t>Cornish,Toni H</t>
  </si>
  <si>
    <t>Corprew,Colles Z</t>
  </si>
  <si>
    <t>Minority Small Bus Purch Coord</t>
  </si>
  <si>
    <t>Corprew,Dwayne</t>
  </si>
  <si>
    <t>Correa,Alexi A</t>
  </si>
  <si>
    <t>Correlli Jr,Phillip J</t>
  </si>
  <si>
    <t>Corrigan,Patrick J</t>
  </si>
  <si>
    <t>Corrigan,William J</t>
  </si>
  <si>
    <t>Corsey,Michael C</t>
  </si>
  <si>
    <t>Corso,Robert A</t>
  </si>
  <si>
    <t>Cortina,Robert A</t>
  </si>
  <si>
    <t>A99309</t>
  </si>
  <si>
    <t>Police Department (309)</t>
  </si>
  <si>
    <t>Cosenza Jr,David W</t>
  </si>
  <si>
    <t>Cosenzo,Samantha A</t>
  </si>
  <si>
    <t>Cossentino,Angelo J</t>
  </si>
  <si>
    <t>Costa,Cathy L</t>
  </si>
  <si>
    <t>Costa,Philip C</t>
  </si>
  <si>
    <t>Costales,Nelson J</t>
  </si>
  <si>
    <t>Costanzo,Brian J</t>
  </si>
  <si>
    <t>Costello,Eric T</t>
  </si>
  <si>
    <t>Coster,Matthew B</t>
  </si>
  <si>
    <t>Costley,Brenda D</t>
  </si>
  <si>
    <t>Coston,Gary A</t>
  </si>
  <si>
    <t>Cotay,Tracy R</t>
  </si>
  <si>
    <t>Cottman,Deborah</t>
  </si>
  <si>
    <t>Cotton,Leonard M</t>
  </si>
  <si>
    <t>Cotton,Robert E</t>
  </si>
  <si>
    <t>Instrumentation Tech Supv I</t>
  </si>
  <si>
    <t>Coughlan,Stephen</t>
  </si>
  <si>
    <t>Coughlin,Kayla G</t>
  </si>
  <si>
    <t>Coulibaly,Oumar D</t>
  </si>
  <si>
    <t>Council,Verna F</t>
  </si>
  <si>
    <t>Information &amp; Referral Worker</t>
  </si>
  <si>
    <t>Counsell,Daniel A</t>
  </si>
  <si>
    <t>Counts,Shaun</t>
  </si>
  <si>
    <t>Coursey,Matthew W</t>
  </si>
  <si>
    <t>Courtney Harp Jr,Michael M</t>
  </si>
  <si>
    <t>Courtney,Kimberly A</t>
  </si>
  <si>
    <t>Courts,James H</t>
  </si>
  <si>
    <t>COUSAR,THOMAS J</t>
  </si>
  <si>
    <t>Couvillion,David M</t>
  </si>
  <si>
    <t>Covahey,Erica M</t>
  </si>
  <si>
    <t>Covell,Terrill E</t>
  </si>
  <si>
    <t>Covert,Katherine L</t>
  </si>
  <si>
    <t>Covington,Aniesa C</t>
  </si>
  <si>
    <t>Covington,Armand J</t>
  </si>
  <si>
    <t>Covington,Brenda M</t>
  </si>
  <si>
    <t>Covington,Dawn</t>
  </si>
  <si>
    <t>Cowan Jr.,Stephen F</t>
  </si>
  <si>
    <t>Cowan,Ashley F</t>
  </si>
  <si>
    <t>Cowan,Cristopher B</t>
  </si>
  <si>
    <t>Cowles,Chad R</t>
  </si>
  <si>
    <t>Cox,Bernard D</t>
  </si>
  <si>
    <t>Cox,David M</t>
  </si>
  <si>
    <t>Cox,Jerron E</t>
  </si>
  <si>
    <t>Cox,Kathryn L</t>
  </si>
  <si>
    <t>Cox,Leondria C</t>
  </si>
  <si>
    <t>Cox,Mark D</t>
  </si>
  <si>
    <t>Cox,Michelle L</t>
  </si>
  <si>
    <t>Cox,Rachel</t>
  </si>
  <si>
    <t>Cox,Vernita M</t>
  </si>
  <si>
    <t>Cox-Martin,Raleisha H</t>
  </si>
  <si>
    <t>Cozart,Catina D</t>
  </si>
  <si>
    <t>Cozart,Cecilia M</t>
  </si>
  <si>
    <t>Cozart,Tommy</t>
  </si>
  <si>
    <t>Zoning Examiner I</t>
  </si>
  <si>
    <t>Craddock,Julia C</t>
  </si>
  <si>
    <t>Horticultural Assistant</t>
  </si>
  <si>
    <t>Craft,Willis V</t>
  </si>
  <si>
    <t>Craig III,Otis W</t>
  </si>
  <si>
    <t>Craig,Christine E</t>
  </si>
  <si>
    <t>A24001</t>
  </si>
  <si>
    <t>COMP-Audits (001)</t>
  </si>
  <si>
    <t>Craig,James L</t>
  </si>
  <si>
    <t>Craig,Latora N</t>
  </si>
  <si>
    <t>Craig,Phillip J</t>
  </si>
  <si>
    <t>Cramer,Jaime R</t>
  </si>
  <si>
    <t>Crampton,Hikeen D</t>
  </si>
  <si>
    <t>Process Server Sheriff</t>
  </si>
  <si>
    <t>Crane,Gloria</t>
  </si>
  <si>
    <t>Crane,Robert M</t>
  </si>
  <si>
    <t>Crank,Michelle R</t>
  </si>
  <si>
    <t>Crawford Jr,William A</t>
  </si>
  <si>
    <t>Crawford,Andre J</t>
  </si>
  <si>
    <t>Crawford,Anthony</t>
  </si>
  <si>
    <t>Crawford,Caroline W</t>
  </si>
  <si>
    <t>Crawford,Chasity</t>
  </si>
  <si>
    <t>Crawford,Crystal A</t>
  </si>
  <si>
    <t>Crawford,Dominic</t>
  </si>
  <si>
    <t>Crawford,Frederick A</t>
  </si>
  <si>
    <t>Crawford,Maria A</t>
  </si>
  <si>
    <t>Crawford,Michelle</t>
  </si>
  <si>
    <t>Crawley,Danielle I</t>
  </si>
  <si>
    <t>Creed Jr,Edward W</t>
  </si>
  <si>
    <t>Creer,Paul M</t>
  </si>
  <si>
    <t>Cremeans,Gregory P</t>
  </si>
  <si>
    <t>Crenshaw,Mark A</t>
  </si>
  <si>
    <t>Crespo-Torres,Luis A</t>
  </si>
  <si>
    <t>Crew,Tatanasha T</t>
  </si>
  <si>
    <t>Crews,Jonae A</t>
  </si>
  <si>
    <t>Crews,Tony A</t>
  </si>
  <si>
    <t>Cridlin,Brian P</t>
  </si>
  <si>
    <t>Criner,Elizabeth A</t>
  </si>
  <si>
    <t>Crippen,Craig T</t>
  </si>
  <si>
    <t>Code Enforcement Invst II</t>
  </si>
  <si>
    <t>Crites,David A</t>
  </si>
  <si>
    <t>Critzer,Benjamin M</t>
  </si>
  <si>
    <t>Crocker,Aaron B</t>
  </si>
  <si>
    <t>Crocker,Terrance J</t>
  </si>
  <si>
    <t>Crockett,Burnis T</t>
  </si>
  <si>
    <t>Crockett,Debbie K</t>
  </si>
  <si>
    <t>Crockett,Joseph P</t>
  </si>
  <si>
    <t>Cromartie,Danyel</t>
  </si>
  <si>
    <t>Cromartie,Delia N</t>
  </si>
  <si>
    <t>Cromartie,Karla P</t>
  </si>
  <si>
    <t>Cromer,Lynnette</t>
  </si>
  <si>
    <t>Cromer,Ronald D</t>
  </si>
  <si>
    <t>Cromwell,Gary</t>
  </si>
  <si>
    <t>Cromwell,Kimberly C</t>
  </si>
  <si>
    <t>Cromwell,Victoria R</t>
  </si>
  <si>
    <t>Cronin,Andrew L</t>
  </si>
  <si>
    <t>Crook,David M</t>
  </si>
  <si>
    <t>Crook,Michael</t>
  </si>
  <si>
    <t>Crooks,Olando A</t>
  </si>
  <si>
    <t>Crosby,Christopher F</t>
  </si>
  <si>
    <t>Crosby,Juliece</t>
  </si>
  <si>
    <t>Crosby,Victoria L</t>
  </si>
  <si>
    <t>Cross Ward,Shirelle D</t>
  </si>
  <si>
    <t>Associate Teacher Preschool</t>
  </si>
  <si>
    <t>Cross,Enrico</t>
  </si>
  <si>
    <t>Cross,Molly</t>
  </si>
  <si>
    <t>Crosson,Bennie</t>
  </si>
  <si>
    <t>Crouch,Matthew D</t>
  </si>
  <si>
    <t>Crowder Jr,Andre</t>
  </si>
  <si>
    <t>A70350</t>
  </si>
  <si>
    <t>DPW-Solid Waste (350)</t>
  </si>
  <si>
    <t>Crowder,Gregory B</t>
  </si>
  <si>
    <t>Crowder,Larry B</t>
  </si>
  <si>
    <t>Crowder,Lewis D</t>
  </si>
  <si>
    <t>Crowder,Rosie S</t>
  </si>
  <si>
    <t>Crowell,Cindy M</t>
  </si>
  <si>
    <t>Crowell,Pamela Y</t>
  </si>
  <si>
    <t>Crowell,Yvonne</t>
  </si>
  <si>
    <t>Crowley Jr,James</t>
  </si>
  <si>
    <t>Crowley,Paul S</t>
  </si>
  <si>
    <t>Crown,Robert</t>
  </si>
  <si>
    <t>Crown,Shakisha N</t>
  </si>
  <si>
    <t>Crowner,Anthony</t>
  </si>
  <si>
    <t>Crowther,Timothy M</t>
  </si>
  <si>
    <t>Croxton,Charles L</t>
  </si>
  <si>
    <t>Crudup,Latanya</t>
  </si>
  <si>
    <t>Crum,Gary W</t>
  </si>
  <si>
    <t>Cruse,Dorteresa Y</t>
  </si>
  <si>
    <t>Crusse,Timothy M</t>
  </si>
  <si>
    <t>Crute,Shayla S</t>
  </si>
  <si>
    <t>Cruz,Aaron</t>
  </si>
  <si>
    <t>Cruz,Elvin J</t>
  </si>
  <si>
    <t>Cruz,Jesus A</t>
  </si>
  <si>
    <t>Cruz,Jorge L</t>
  </si>
  <si>
    <t>Cruz-Vega,Samir I</t>
  </si>
  <si>
    <t>Cucchiaro,Robert J</t>
  </si>
  <si>
    <t>Cuddy,Sean D</t>
  </si>
  <si>
    <t>Cuesta,Melissa M</t>
  </si>
  <si>
    <t>Cuevas,Steven N</t>
  </si>
  <si>
    <t>Culbreth,Joanna A</t>
  </si>
  <si>
    <t>Culbreth,Juanette</t>
  </si>
  <si>
    <t>Cullen,Gery R</t>
  </si>
  <si>
    <t>Cullen,Timothy J</t>
  </si>
  <si>
    <t>Culler,C L</t>
  </si>
  <si>
    <t>Cullings,Lisa P</t>
  </si>
  <si>
    <t>Culotta,Frank A</t>
  </si>
  <si>
    <t>Cumming,Isabel</t>
  </si>
  <si>
    <t>Cummings,Steven</t>
  </si>
  <si>
    <t>Cummins,C L</t>
  </si>
  <si>
    <t>Cunion,Darlene C</t>
  </si>
  <si>
    <t>Cunningham,Ashley R</t>
  </si>
  <si>
    <t>Cunningham,Dominique Gilbert</t>
  </si>
  <si>
    <t>Cunningham,Erin B</t>
  </si>
  <si>
    <t>Cunningham,John</t>
  </si>
  <si>
    <t>Cunningham,John N</t>
  </si>
  <si>
    <t>Cunningham,Michelle A</t>
  </si>
  <si>
    <t>Cunningham,Mychelle D</t>
  </si>
  <si>
    <t>Cunningham,Patricia</t>
  </si>
  <si>
    <t>Cunningham,Percy L</t>
  </si>
  <si>
    <t>Cunningham,Trent L</t>
  </si>
  <si>
    <t>Cunningham,Wilbur E</t>
  </si>
  <si>
    <t>Member BMZA</t>
  </si>
  <si>
    <t>Cupid,Gersham L</t>
  </si>
  <si>
    <t>Cupid,Kagesta D</t>
  </si>
  <si>
    <t>Curbeam,Helen</t>
  </si>
  <si>
    <t>Curbeam,Makeda</t>
  </si>
  <si>
    <t>Curbeam,Melvin</t>
  </si>
  <si>
    <t>Utilities Inst Repair Supv II</t>
  </si>
  <si>
    <t>Curbeam,Michael L</t>
  </si>
  <si>
    <t>Cure,Lorelle M</t>
  </si>
  <si>
    <t>Cureton,Allen H</t>
  </si>
  <si>
    <t>Curley,Andrea</t>
  </si>
  <si>
    <t>Community Liaison SAO</t>
  </si>
  <si>
    <t>Curran,Timothy R</t>
  </si>
  <si>
    <t>Currie,William A</t>
  </si>
  <si>
    <t>Currier,Zachary A</t>
  </si>
  <si>
    <t>Currin,Marguerite M</t>
  </si>
  <si>
    <t>Fiscal Policy Analyst</t>
  </si>
  <si>
    <t>Curry Jr,Glenn W</t>
  </si>
  <si>
    <t>Curry Sr,Shawn A</t>
  </si>
  <si>
    <t>Curry,Andre S</t>
  </si>
  <si>
    <t>Curry,Brenda A</t>
  </si>
  <si>
    <t>Curry,Cornelius</t>
  </si>
  <si>
    <t>Curry,Darius L</t>
  </si>
  <si>
    <t>Curry,Davanti A</t>
  </si>
  <si>
    <t>Curry,David N</t>
  </si>
  <si>
    <t>Curry,Emil</t>
  </si>
  <si>
    <t>Curry,Freddie A</t>
  </si>
  <si>
    <t>Curry,Joshua A</t>
  </si>
  <si>
    <t>Curry,Lasha A</t>
  </si>
  <si>
    <t>Curry,Robert D</t>
  </si>
  <si>
    <t>Curry,Samuel L</t>
  </si>
  <si>
    <t>Curry,Zachary</t>
  </si>
  <si>
    <t>Curtin,Michael J</t>
  </si>
  <si>
    <t>Curtis Jr,Oscar N</t>
  </si>
  <si>
    <t>Curtis,Andrea J</t>
  </si>
  <si>
    <t>Curtis,Dean M</t>
  </si>
  <si>
    <t>Curtis,Devin G</t>
  </si>
  <si>
    <t>Curtis,Donte M</t>
  </si>
  <si>
    <t>Curtis,Glenda S</t>
  </si>
  <si>
    <t>Curtis,LaToya</t>
  </si>
  <si>
    <t>Curtis,Patrick M</t>
  </si>
  <si>
    <t>Curtis,Sandra</t>
  </si>
  <si>
    <t>Curtis,Travis L</t>
  </si>
  <si>
    <t>Curtis,Trevor R</t>
  </si>
  <si>
    <t>Cushing,Scott S</t>
  </si>
  <si>
    <t>Custis,Orice R</t>
  </si>
  <si>
    <t>Cutchin,Sidney L</t>
  </si>
  <si>
    <t>Cutler,Cornelia R</t>
  </si>
  <si>
    <t>Cypress,Brittany N</t>
  </si>
  <si>
    <t>Cypress,Martika M</t>
  </si>
  <si>
    <t>Cypress,Yolanda N</t>
  </si>
  <si>
    <t>Czawlytko,Scott G</t>
  </si>
  <si>
    <t>Dabney,Wendy P</t>
  </si>
  <si>
    <t>Dabo,Aliyu T</t>
  </si>
  <si>
    <t>Dabrio,Mitchell D</t>
  </si>
  <si>
    <t>DAchille,Gary V</t>
  </si>
  <si>
    <t>DaCosta,Maurice C</t>
  </si>
  <si>
    <t>Dacuycuy,Rhys T</t>
  </si>
  <si>
    <t>Dade,Beryl C</t>
  </si>
  <si>
    <t>Dahl,Colleen B</t>
  </si>
  <si>
    <t>Dahl,Jacob D</t>
  </si>
  <si>
    <t>Dail,Aaron M</t>
  </si>
  <si>
    <t>Dailey III,Lawrence R</t>
  </si>
  <si>
    <t>Dailey,Shatia</t>
  </si>
  <si>
    <t>Daily,Erik</t>
  </si>
  <si>
    <t>Dairsow,Michael</t>
  </si>
  <si>
    <t>Dalal,Sanjeev M</t>
  </si>
  <si>
    <t>Dale,Deatrice</t>
  </si>
  <si>
    <t>Daley,Shelly Ann M</t>
  </si>
  <si>
    <t>Dallas,Robert</t>
  </si>
  <si>
    <t>Dallas,Tajai</t>
  </si>
  <si>
    <t>Dallessandro,Sean</t>
  </si>
  <si>
    <t>Daly,Steven M</t>
  </si>
  <si>
    <t>Damario,John L</t>
  </si>
  <si>
    <t>Damestoit,Jerry</t>
  </si>
  <si>
    <t>Damiani,Alan C</t>
  </si>
  <si>
    <t>Damond Jr,John A</t>
  </si>
  <si>
    <t>A75066</t>
  </si>
  <si>
    <t>Enoch Pratt Free Library (066)</t>
  </si>
  <si>
    <t>Dance,Rena A</t>
  </si>
  <si>
    <t>Dandridge,Brenda</t>
  </si>
  <si>
    <t>Dandridge,Evelyn J</t>
  </si>
  <si>
    <t>Dandy,Zachary B</t>
  </si>
  <si>
    <t>D'Angelo,Gerald</t>
  </si>
  <si>
    <t>D'Angelo,Kathleen T</t>
  </si>
  <si>
    <t>State Library Resource Center</t>
  </si>
  <si>
    <t>Danh,Kieu P</t>
  </si>
  <si>
    <t>Daniel,Heidi M</t>
  </si>
  <si>
    <t>Executive Director II</t>
  </si>
  <si>
    <t>Daniel,Richard</t>
  </si>
  <si>
    <t>Danielczyk,Scott T</t>
  </si>
  <si>
    <t>Daniels,Brian L</t>
  </si>
  <si>
    <t>Asst Library Custodial Worker</t>
  </si>
  <si>
    <t>Daniels,Kalia C</t>
  </si>
  <si>
    <t>Daniels,Odis D</t>
  </si>
  <si>
    <t>Daniels,Ronnie</t>
  </si>
  <si>
    <t>Assistant Park District Mgr</t>
  </si>
  <si>
    <t>Daniels,Terry D</t>
  </si>
  <si>
    <t>Daniels-Kenney,Mary L</t>
  </si>
  <si>
    <t>Special Aide I</t>
  </si>
  <si>
    <t>Daniloski Jr.,Bernard A</t>
  </si>
  <si>
    <t>Danner,Darrin P</t>
  </si>
  <si>
    <t>Dansbury,Audrey R</t>
  </si>
  <si>
    <t>Dansbury,Austin L</t>
  </si>
  <si>
    <t>Danzy,Danny C</t>
  </si>
  <si>
    <t>Darby,Brian</t>
  </si>
  <si>
    <t>Darby,Donique</t>
  </si>
  <si>
    <t>Darby,Jeffrey A</t>
  </si>
  <si>
    <t>Darby,Tyrone</t>
  </si>
  <si>
    <t>Darden,D'Andre D</t>
  </si>
  <si>
    <t>Darden,Daryl A</t>
  </si>
  <si>
    <t>Darden,John H</t>
  </si>
  <si>
    <t>Darden,Roy C</t>
  </si>
  <si>
    <t>Darden,Tayvon C</t>
  </si>
  <si>
    <t>Sign Fabricator I</t>
  </si>
  <si>
    <t>Dargan,Barbara J</t>
  </si>
  <si>
    <t>Darwin,Angela C</t>
  </si>
  <si>
    <t>Dashiell,Adrika E</t>
  </si>
  <si>
    <t>Daskalakis,Nicole L</t>
  </si>
  <si>
    <t>Licensed Clinical SW Supv</t>
  </si>
  <si>
    <t>Daugherty,Karen A</t>
  </si>
  <si>
    <t>Daugherty,Nicholas K</t>
  </si>
  <si>
    <t>Daughton,Danielle D</t>
  </si>
  <si>
    <t>Daughton,Florence L</t>
  </si>
  <si>
    <t>Secretary I</t>
  </si>
  <si>
    <t>Daughton,Jeffrey</t>
  </si>
  <si>
    <t>Daughton,Nickcora E</t>
  </si>
  <si>
    <t>Daughtry,Kenneth L</t>
  </si>
  <si>
    <t>Daughtry,Neil A</t>
  </si>
  <si>
    <t>Dausch,Jeffrey D</t>
  </si>
  <si>
    <t>Dausch,Sarah</t>
  </si>
  <si>
    <t>Davenport El,Dimitri</t>
  </si>
  <si>
    <t>Davenport Jr.,John E</t>
  </si>
  <si>
    <t>Davenport,Deedra</t>
  </si>
  <si>
    <t>Davenport,Noxzain</t>
  </si>
  <si>
    <t>David,Romilla M</t>
  </si>
  <si>
    <t>David,Shakairra K</t>
  </si>
  <si>
    <t>Radio Dispatcher Supervisor</t>
  </si>
  <si>
    <t>David,Wanda L</t>
  </si>
  <si>
    <t>A50608</t>
  </si>
  <si>
    <t>DPW-Water &amp; Waste Water (608)</t>
  </si>
  <si>
    <t>Davidson,Billie J</t>
  </si>
  <si>
    <t>Davies,David S</t>
  </si>
  <si>
    <t>A75052</t>
  </si>
  <si>
    <t>Enoch Pratt Free Library (052)</t>
  </si>
  <si>
    <t>Davies,Ryan S</t>
  </si>
  <si>
    <t>Davis Jr,Donte</t>
  </si>
  <si>
    <t>Davis Jr,Kurt D</t>
  </si>
  <si>
    <t>Coin Collection Worker</t>
  </si>
  <si>
    <t>Davis Jr,Milton G</t>
  </si>
  <si>
    <t>Davis Jr,Tommy</t>
  </si>
  <si>
    <t>Davis Watson,Tracey S</t>
  </si>
  <si>
    <t>Davis,Adam</t>
  </si>
  <si>
    <t>Davis,Alexia A</t>
  </si>
  <si>
    <t>Davis,Alicia J</t>
  </si>
  <si>
    <t>Senior Paralegal SAO</t>
  </si>
  <si>
    <t>Davis,Alphonso</t>
  </si>
  <si>
    <t>Davis,Ameer J</t>
  </si>
  <si>
    <t>Davis,Andre M</t>
  </si>
  <si>
    <t>City Solicitor</t>
  </si>
  <si>
    <t>Davis,Andrew C</t>
  </si>
  <si>
    <t>Davis,Angela R</t>
  </si>
  <si>
    <t>Davis,Antwann N</t>
  </si>
  <si>
    <t>Davis,Austin C</t>
  </si>
  <si>
    <t>Davis,Benjamin K</t>
  </si>
  <si>
    <t>Davis,Brian R</t>
  </si>
  <si>
    <t>Davis,Byran D</t>
  </si>
  <si>
    <t>WWW Division Manager I</t>
  </si>
  <si>
    <t>Davis,Carolyn</t>
  </si>
  <si>
    <t>Davis,Christopher A</t>
  </si>
  <si>
    <t>Davis,Deborah D</t>
  </si>
  <si>
    <t>Davis,Denard D</t>
  </si>
  <si>
    <t>Davis,Denise D</t>
  </si>
  <si>
    <t>Davis,Dennis</t>
  </si>
  <si>
    <t>Davis,Dinah</t>
  </si>
  <si>
    <t>Davis,Diniqua</t>
  </si>
  <si>
    <t>Davis,Dorothy</t>
  </si>
  <si>
    <t>Davis,Dorothy C</t>
  </si>
  <si>
    <t>WW Plant Opns Supv</t>
  </si>
  <si>
    <t>Davis,Dwight</t>
  </si>
  <si>
    <t>Davis,Edward P</t>
  </si>
  <si>
    <t>Davis,Eric</t>
  </si>
  <si>
    <t>Davis,Freda</t>
  </si>
  <si>
    <t>Davis,Gail S</t>
  </si>
  <si>
    <t>Davis,Garland B</t>
  </si>
  <si>
    <t>Davis,Gary G</t>
  </si>
  <si>
    <t>Davis,Gloria</t>
  </si>
  <si>
    <t>Davis,Gwendolyn</t>
  </si>
  <si>
    <t>Davis,Horace E</t>
  </si>
  <si>
    <t>Davis,Jada S</t>
  </si>
  <si>
    <t>Davis,James</t>
  </si>
  <si>
    <t>Davis,James C</t>
  </si>
  <si>
    <t>Davis,Jarrod A</t>
  </si>
  <si>
    <t>Davis,Jessica L</t>
  </si>
  <si>
    <t>Davis,John R</t>
  </si>
  <si>
    <t>Davis,Karen L</t>
  </si>
  <si>
    <t>Davis,Karla</t>
  </si>
  <si>
    <t>Davis,Keith A</t>
  </si>
  <si>
    <t>Davis,Lakisha S</t>
  </si>
  <si>
    <t>Davis,Lamont R</t>
  </si>
  <si>
    <t>Davis,Lamuel M</t>
  </si>
  <si>
    <t>Davis,Larry A</t>
  </si>
  <si>
    <t>Davis,LaTonya R</t>
  </si>
  <si>
    <t>Davis,Lester J</t>
  </si>
  <si>
    <t>Davis,Liam F</t>
  </si>
  <si>
    <t>Davis,Linwood</t>
  </si>
  <si>
    <t>Davis,Malcolm T</t>
  </si>
  <si>
    <t>Davis,Marcia A</t>
  </si>
  <si>
    <t>Davis,Markesia L</t>
  </si>
  <si>
    <t>Davis,Marquis</t>
  </si>
  <si>
    <t>Davis,Marvin</t>
  </si>
  <si>
    <t>Davis,Marvin C</t>
  </si>
  <si>
    <t>Davis,Micah D</t>
  </si>
  <si>
    <t>Davis,Michael</t>
  </si>
  <si>
    <t>Davis,Michael E</t>
  </si>
  <si>
    <t>Davis,Michele</t>
  </si>
  <si>
    <t>Davis,Nicole C</t>
  </si>
  <si>
    <t>Davis,Nkele L</t>
  </si>
  <si>
    <t>Davis,Patricia A</t>
  </si>
  <si>
    <t>Davis,Ralph A</t>
  </si>
  <si>
    <t>Davis,Robert S</t>
  </si>
  <si>
    <t>Davis,Rodderick T</t>
  </si>
  <si>
    <t>Davis,Rodney E</t>
  </si>
  <si>
    <t>Davis,Rokiesha N</t>
  </si>
  <si>
    <t>Microbiologist Supervisor</t>
  </si>
  <si>
    <t>Davis,Rosalind E</t>
  </si>
  <si>
    <t>Davis,Ryan P</t>
  </si>
  <si>
    <t>Davis,Scott C</t>
  </si>
  <si>
    <t>Davis,Sean D</t>
  </si>
  <si>
    <t>Chairman Planning Commission</t>
  </si>
  <si>
    <t>Davis,Sean P</t>
  </si>
  <si>
    <t>Davis,Shakeria L</t>
  </si>
  <si>
    <t>Davis,Sharrice A</t>
  </si>
  <si>
    <t>Davis,Shirley M</t>
  </si>
  <si>
    <t>Davis,Stanley</t>
  </si>
  <si>
    <t>Davis,Stephen E</t>
  </si>
  <si>
    <t>Davis,Tamera A</t>
  </si>
  <si>
    <t>Davis,Tavon</t>
  </si>
  <si>
    <t>Davis,Teara E</t>
  </si>
  <si>
    <t>Davis,Terry H</t>
  </si>
  <si>
    <t>Davis,Thomas A</t>
  </si>
  <si>
    <t>Davis,Thomas M</t>
  </si>
  <si>
    <t>Davis,Thomas P</t>
  </si>
  <si>
    <t>Police Flight Officer EID</t>
  </si>
  <si>
    <t>Davis,Tiffanie M</t>
  </si>
  <si>
    <t>A08007</t>
  </si>
  <si>
    <t>M-R Human Services (007)</t>
  </si>
  <si>
    <t>Davis,Timothy L</t>
  </si>
  <si>
    <t>Davis,Tracey A</t>
  </si>
  <si>
    <t>Davis,Vernon S</t>
  </si>
  <si>
    <t>Davis,Victoria E</t>
  </si>
  <si>
    <t>Davis,Wanda C</t>
  </si>
  <si>
    <t>Davis,Wayne L</t>
  </si>
  <si>
    <t>Davis,William H</t>
  </si>
  <si>
    <t>Davis,Yvonne C</t>
  </si>
  <si>
    <t>Dir Community Service Affairs</t>
  </si>
  <si>
    <t>Davson,Earle</t>
  </si>
  <si>
    <t>Dawkins,Brenda K</t>
  </si>
  <si>
    <t>Dawkins,Jaidence</t>
  </si>
  <si>
    <t>Dawkins,Kimberly</t>
  </si>
  <si>
    <t>Dawkins,Shannon</t>
  </si>
  <si>
    <t>Dawson,Danielle C</t>
  </si>
  <si>
    <t>Dawson,Dennis E</t>
  </si>
  <si>
    <t>Fire Lt Invstg &amp; Prev Srvcs</t>
  </si>
  <si>
    <t>Dawson,Lenora A</t>
  </si>
  <si>
    <t>Dawson,Michael O</t>
  </si>
  <si>
    <t>Dawson,Nicole</t>
  </si>
  <si>
    <t>Dawson-Green,Linda</t>
  </si>
  <si>
    <t>Day,AnTony</t>
  </si>
  <si>
    <t>Day,Cherra D</t>
  </si>
  <si>
    <t>Day,Clyde S</t>
  </si>
  <si>
    <t>Day,Gerald D</t>
  </si>
  <si>
    <t>Day,Geraldine B</t>
  </si>
  <si>
    <t>Environmental Health Supv</t>
  </si>
  <si>
    <t>Day,Jamal</t>
  </si>
  <si>
    <t>Day,Matthew W</t>
  </si>
  <si>
    <t>Day,Melinda B</t>
  </si>
  <si>
    <t>Day,Rosalind</t>
  </si>
  <si>
    <t>Day,Teresa A</t>
  </si>
  <si>
    <t>De Borja,Irma V</t>
  </si>
  <si>
    <t>De Carlo,Tammy R</t>
  </si>
  <si>
    <t>De Franco,Michael C</t>
  </si>
  <si>
    <t>De Giacomo,Anthony</t>
  </si>
  <si>
    <t>De Guzman,Caroline T</t>
  </si>
  <si>
    <t>De Haven,Jo Ann M</t>
  </si>
  <si>
    <t>De Jesus,Michael</t>
  </si>
  <si>
    <t>De Jesus,Nicholas</t>
  </si>
  <si>
    <t>De Marco Feehly,Tina M</t>
  </si>
  <si>
    <t>De Santis,Robert L</t>
  </si>
  <si>
    <t>De Shields,Jude T</t>
  </si>
  <si>
    <t>De Vita,Kevin D</t>
  </si>
  <si>
    <t>Deachilla,Patrick C</t>
  </si>
  <si>
    <t>Deadwyler,Reginald S</t>
  </si>
  <si>
    <t>Deal,Jermonni K</t>
  </si>
  <si>
    <t>Dean III,Charles W</t>
  </si>
  <si>
    <t>Dean Jr,Mitchell A</t>
  </si>
  <si>
    <t>Automotive Maintenance Worker</t>
  </si>
  <si>
    <t>Dean Sr.,Mitchell</t>
  </si>
  <si>
    <t>Dean,Michelle</t>
  </si>
  <si>
    <t>Dean,Morgan A</t>
  </si>
  <si>
    <t>Deanda,Dejah-Renee</t>
  </si>
  <si>
    <t>Deans,Tameka N</t>
  </si>
  <si>
    <t>Dearing,Bryant E</t>
  </si>
  <si>
    <t>Dease,Jimmy</t>
  </si>
  <si>
    <t>A99221</t>
  </si>
  <si>
    <t>Police Department (221)</t>
  </si>
  <si>
    <t>Deasel,James T</t>
  </si>
  <si>
    <t>Debebe,Mahelet G</t>
  </si>
  <si>
    <t>DeBella,Tyler V</t>
  </si>
  <si>
    <t>Account Executive Supervisor</t>
  </si>
  <si>
    <t>Debrosse,Dancy E</t>
  </si>
  <si>
    <t>Decator,Fannie M</t>
  </si>
  <si>
    <t>DeCicco,Alfonso</t>
  </si>
  <si>
    <t>Decker,Lance A</t>
  </si>
  <si>
    <t>Deems III,Frank A</t>
  </si>
  <si>
    <t>Deems,Clark R</t>
  </si>
  <si>
    <t>Deese,Rosa Lee</t>
  </si>
  <si>
    <t>Defranco,Anthony B</t>
  </si>
  <si>
    <t>Legislative Services Analyst</t>
  </si>
  <si>
    <t>Degele,James A</t>
  </si>
  <si>
    <t>Degges Jr,Charles S</t>
  </si>
  <si>
    <t>DeGraffenreidt,Aaron B</t>
  </si>
  <si>
    <t>Deinlein,Jeffrey A</t>
  </si>
  <si>
    <t>WW Plant Coordinator</t>
  </si>
  <si>
    <t>Deitrich,Daniel A</t>
  </si>
  <si>
    <t>Deitsch,Chaya G</t>
  </si>
  <si>
    <t>DeJesus,Fidel</t>
  </si>
  <si>
    <t>Systems Analyst</t>
  </si>
  <si>
    <t>A31014</t>
  </si>
  <si>
    <t>Circuit Court (014)</t>
  </si>
  <si>
    <t>DeJesus-Willem,Noraima</t>
  </si>
  <si>
    <t>Delaney,Angela T</t>
  </si>
  <si>
    <t>Delaney-Mallory,Venetta</t>
  </si>
  <si>
    <t>Delay,Bernie</t>
  </si>
  <si>
    <t>DelBalso,Joseph E</t>
  </si>
  <si>
    <t>DelCostello,Angela M</t>
  </si>
  <si>
    <t>Stores Supervisor II</t>
  </si>
  <si>
    <t>Delgado Garcia,Emilio I</t>
  </si>
  <si>
    <t>Delgado,Luis A</t>
  </si>
  <si>
    <t>Dell,David R</t>
  </si>
  <si>
    <t>Dellanoce,Darren S</t>
  </si>
  <si>
    <t>DellaRocco,Albert P</t>
  </si>
  <si>
    <t>DellaRocco,Rana A</t>
  </si>
  <si>
    <t>DeLoach,Marsha D</t>
  </si>
  <si>
    <t>DeLoatch,Vincent L</t>
  </si>
  <si>
    <t>Deluca,Kenneth J</t>
  </si>
  <si>
    <t>Delucas,Nicholas A</t>
  </si>
  <si>
    <t>DeMaio,Patricia M</t>
  </si>
  <si>
    <t>Demarco,Anthony P</t>
  </si>
  <si>
    <t>DeMarco,Domenic A</t>
  </si>
  <si>
    <t>DeMario,Anthony S</t>
  </si>
  <si>
    <t>A99351</t>
  </si>
  <si>
    <t>Police Department (351)</t>
  </si>
  <si>
    <t>Deming,Allen</t>
  </si>
  <si>
    <t>Housing Rehabilitation Tech II</t>
  </si>
  <si>
    <t>Demme,Paul E</t>
  </si>
  <si>
    <t>Demory,Alita J</t>
  </si>
  <si>
    <t>Demory,Mary J</t>
  </si>
  <si>
    <t>Dempsey,Alicia</t>
  </si>
  <si>
    <t>Dench,Deborah</t>
  </si>
  <si>
    <t>Denison,Jean L</t>
  </si>
  <si>
    <t>Denman,Myisha</t>
  </si>
  <si>
    <t>Denning,Dean A</t>
  </si>
  <si>
    <t>Dennis II,Aaron R</t>
  </si>
  <si>
    <t>Dennis,Dorethea V</t>
  </si>
  <si>
    <t>Dennis,Eben</t>
  </si>
  <si>
    <t>A75071</t>
  </si>
  <si>
    <t>Enoch Pratt Free Library (071)</t>
  </si>
  <si>
    <t>Dennis,Makisha T</t>
  </si>
  <si>
    <t>Dennis,Mark</t>
  </si>
  <si>
    <t>Office Manager</t>
  </si>
  <si>
    <t>Dennis,Takeedha T</t>
  </si>
  <si>
    <t>Dent III,Harold J</t>
  </si>
  <si>
    <t>Dent,Kimberly R</t>
  </si>
  <si>
    <t>Dente,Nicholas M</t>
  </si>
  <si>
    <t>Denton,Diallo S</t>
  </si>
  <si>
    <t>Denton,Louise</t>
  </si>
  <si>
    <t>Denton,Malcolm A</t>
  </si>
  <si>
    <t>Deonarine,Jasso</t>
  </si>
  <si>
    <t>Depenbrock,Allyse</t>
  </si>
  <si>
    <t>Derkosh,Stephen D</t>
  </si>
  <si>
    <t>A99298</t>
  </si>
  <si>
    <t>Police Department (298)</t>
  </si>
  <si>
    <t>Derlunas Jr,Joseph A</t>
  </si>
  <si>
    <t>Supt Traffic Signal Install</t>
  </si>
  <si>
    <t>Deros,Patricia M</t>
  </si>
  <si>
    <t>Derr,Frank C</t>
  </si>
  <si>
    <t>Derricott,Michelle D</t>
  </si>
  <si>
    <t>Desai,Aditya y</t>
  </si>
  <si>
    <t>DeSantis,Matthew V</t>
  </si>
  <si>
    <t>DeSantis,Paul N</t>
  </si>
  <si>
    <t>General Counsel</t>
  </si>
  <si>
    <t>Desch II,George G</t>
  </si>
  <si>
    <t>DeShields Jr.,Lamont J</t>
  </si>
  <si>
    <t>Deshields,Cleveland T</t>
  </si>
  <si>
    <t>Deshields,Shonda N</t>
  </si>
  <si>
    <t>DeSimone,Theresa A</t>
  </si>
  <si>
    <t>Dessesaure,Calvin</t>
  </si>
  <si>
    <t>Detling Baker,Lynn</t>
  </si>
  <si>
    <t>Devan,Frank M</t>
  </si>
  <si>
    <t>Devaughn,Vaughn E</t>
  </si>
  <si>
    <t>Devine,Timothy L</t>
  </si>
  <si>
    <t>Devkota,Bimal</t>
  </si>
  <si>
    <t>Devone,Roshell O</t>
  </si>
  <si>
    <t>DEVONISH,JAZMIN M</t>
  </si>
  <si>
    <t>DeWald,Keith J</t>
  </si>
  <si>
    <t>Marine Engineer Fire Dept ALS</t>
  </si>
  <si>
    <t>Dewan,John J</t>
  </si>
  <si>
    <t>DeWeese,Scott M</t>
  </si>
  <si>
    <t>Dewgard,Yvette</t>
  </si>
  <si>
    <t>Dewire,Mark A</t>
  </si>
  <si>
    <t>DeWitt,Sara E</t>
  </si>
  <si>
    <t>Dews-Stansbury,Sharon L</t>
  </si>
  <si>
    <t>Dey,Irene</t>
  </si>
  <si>
    <t>Dhaiti,Bruce L</t>
  </si>
  <si>
    <t>Dhungana,Prabina K</t>
  </si>
  <si>
    <t>Di Blasio,James E</t>
  </si>
  <si>
    <t>Di Ferdinando,Karen W</t>
  </si>
  <si>
    <t>di Leonardo,Natalie A</t>
  </si>
  <si>
    <t>Di Marino,Joanne P</t>
  </si>
  <si>
    <t>Diamond,Bernice F</t>
  </si>
  <si>
    <t>Diamond,Doreen</t>
  </si>
  <si>
    <t>Diamond,Yehudis</t>
  </si>
  <si>
    <t>Dias,Derrick</t>
  </si>
  <si>
    <t>Court Technologist</t>
  </si>
  <si>
    <t>Diaz,Juan A</t>
  </si>
  <si>
    <t>Diaz,Mario W</t>
  </si>
  <si>
    <t>Diaz,Pablo</t>
  </si>
  <si>
    <t>Dicandeloro Jr,Joseph A</t>
  </si>
  <si>
    <t>Dickens,Frederico E</t>
  </si>
  <si>
    <t>Dickens,Stacey A</t>
  </si>
  <si>
    <t>Dickens,Tai Alani C</t>
  </si>
  <si>
    <t>Dickens-Bey,Johnny</t>
  </si>
  <si>
    <t>Dickerson Sr,Cleon R</t>
  </si>
  <si>
    <t>Dickerson,Brenda V</t>
  </si>
  <si>
    <t>Dickerson,Charles E</t>
  </si>
  <si>
    <t>Dickerson,Deborah</t>
  </si>
  <si>
    <t>Dickerson,Deborah J</t>
  </si>
  <si>
    <t>Dickerson,Jaquan K</t>
  </si>
  <si>
    <t>Dickerson,Jessica L</t>
  </si>
  <si>
    <t>Dickerson,Jujuan A</t>
  </si>
  <si>
    <t>Dickerson,Karen H</t>
  </si>
  <si>
    <t>Dickerson,Krysti</t>
  </si>
  <si>
    <t>Dickerson,Richard</t>
  </si>
  <si>
    <t>Dickerson,Sherrie A</t>
  </si>
  <si>
    <t>Dickinson,Jeffrey A</t>
  </si>
  <si>
    <t>Dickman,Justin M</t>
  </si>
  <si>
    <t>DiDomenico,Matthew R</t>
  </si>
  <si>
    <t>Didomenico-Hutchinson,Lauren K</t>
  </si>
  <si>
    <t>Diehl,Charles A</t>
  </si>
  <si>
    <t>Diehl,Donald D</t>
  </si>
  <si>
    <t>Police Captain</t>
  </si>
  <si>
    <t>Diener,Ryan J</t>
  </si>
  <si>
    <t>Dieter,James P</t>
  </si>
  <si>
    <t>Dietrich,Ernest J</t>
  </si>
  <si>
    <t>Dietrich,Matthew E</t>
  </si>
  <si>
    <t>Dietsch,James C</t>
  </si>
  <si>
    <t>Difourt,Jacinta E</t>
  </si>
  <si>
    <t>Diggs,Chante'</t>
  </si>
  <si>
    <t>Diggs,Eric C</t>
  </si>
  <si>
    <t>Diggs,Francine</t>
  </si>
  <si>
    <t>Diggs,June</t>
  </si>
  <si>
    <t>Diggs,Samuel</t>
  </si>
  <si>
    <t>Diggs,Shakendra K</t>
  </si>
  <si>
    <t>Diggs,Sharon A</t>
  </si>
  <si>
    <t>Diggs,Thomas N</t>
  </si>
  <si>
    <t>Diggs,Tia M</t>
  </si>
  <si>
    <t>Diggs,William A</t>
  </si>
  <si>
    <t>Diggs,William E</t>
  </si>
  <si>
    <t>Dihle,Erik M</t>
  </si>
  <si>
    <t>City Arborist</t>
  </si>
  <si>
    <t>DiJenno,Anthony P</t>
  </si>
  <si>
    <t>DiLegge,Donna J</t>
  </si>
  <si>
    <t>B68050</t>
  </si>
  <si>
    <t>R&amp;P-Parks (wkly) (050)</t>
  </si>
  <si>
    <t>DiLeonardi,Antonio V</t>
  </si>
  <si>
    <t>Diliello,Caprice</t>
  </si>
  <si>
    <t>Dill,James W</t>
  </si>
  <si>
    <t>Dillard,LuAnn</t>
  </si>
  <si>
    <t>Dillard,Todd G</t>
  </si>
  <si>
    <t>DiLucci,Ralph L</t>
  </si>
  <si>
    <t>Dimattia,Debra L</t>
  </si>
  <si>
    <t>Medical Claims Examiner</t>
  </si>
  <si>
    <t>Dimattia,Frank D</t>
  </si>
  <si>
    <t>Dimick,Matthew C</t>
  </si>
  <si>
    <t>Dimond,Tracy</t>
  </si>
  <si>
    <t>Dineen,Rebecca S</t>
  </si>
  <si>
    <t>Dingle,Daniel D</t>
  </si>
  <si>
    <t>Dingle,Debora R</t>
  </si>
  <si>
    <t>Dingle,Katherine</t>
  </si>
  <si>
    <t>Dingle,Roy</t>
  </si>
  <si>
    <t>License Insp Collection</t>
  </si>
  <si>
    <t>Dinh,Huy N</t>
  </si>
  <si>
    <t>Dinkins,Daryl L</t>
  </si>
  <si>
    <t>Dinkins,Lorenzo L</t>
  </si>
  <si>
    <t>Dinunno,Matthew T</t>
  </si>
  <si>
    <t>Dion,Lorena</t>
  </si>
  <si>
    <t>A75053</t>
  </si>
  <si>
    <t>Enoch Pratt Free Library (053)</t>
  </si>
  <si>
    <t>Diop,Baye S</t>
  </si>
  <si>
    <t>Dioses,Yolanda P</t>
  </si>
  <si>
    <t>Dipaola,Jason G</t>
  </si>
  <si>
    <t>Dipaola,Jeffrey J</t>
  </si>
  <si>
    <t>DiPasquale,AnnMarie</t>
  </si>
  <si>
    <t>Dipietro,Elena R</t>
  </si>
  <si>
    <t>Dirscherl,Martha M</t>
  </si>
  <si>
    <t>DiRusso,Joseph M</t>
  </si>
  <si>
    <t>DiRusso,Michael D</t>
  </si>
  <si>
    <t>Disimone,Matthew M</t>
  </si>
  <si>
    <t>Distance,Doris L</t>
  </si>
  <si>
    <t>Distance,Jordan C</t>
  </si>
  <si>
    <t>Divers,Nicole</t>
  </si>
  <si>
    <t>Divver,Michael P</t>
  </si>
  <si>
    <t>Dix,Dominick L</t>
  </si>
  <si>
    <t>Dix,Frances</t>
  </si>
  <si>
    <t>Dixit,Subodh</t>
  </si>
  <si>
    <t>Dixon III,Phillip A</t>
  </si>
  <si>
    <t>Dixon IV,Charles M</t>
  </si>
  <si>
    <t>Dixon Jr.,James A</t>
  </si>
  <si>
    <t>Dixon Sr,Charles E</t>
  </si>
  <si>
    <t>Dixon,Connor T</t>
  </si>
  <si>
    <t>Dixon,Cornell D</t>
  </si>
  <si>
    <t>Dixon,Curtis G</t>
  </si>
  <si>
    <t>Dixon,Duane L</t>
  </si>
  <si>
    <t>Dixon,Ella W</t>
  </si>
  <si>
    <t>Dixon,Glenda J</t>
  </si>
  <si>
    <t>Dixon,Jacquetta C</t>
  </si>
  <si>
    <t>Dixon,Joyce A</t>
  </si>
  <si>
    <t>Dixon,Michael C</t>
  </si>
  <si>
    <t>Dixon,Rodney L</t>
  </si>
  <si>
    <t>Dixon,Shana J</t>
  </si>
  <si>
    <t>Dixon,Steven</t>
  </si>
  <si>
    <t>Dixon,Tracey</t>
  </si>
  <si>
    <t>Dixon-Henry,Myisha</t>
  </si>
  <si>
    <t>DIX-YOUNG,VERONICA L</t>
  </si>
  <si>
    <t>Medical Records Technician</t>
  </si>
  <si>
    <t>Djokou,Emmanuel P</t>
  </si>
  <si>
    <t>Doane,William V</t>
  </si>
  <si>
    <t>Dobbins,Donnell D</t>
  </si>
  <si>
    <t>Dobbins,Fannie M</t>
  </si>
  <si>
    <t>Dobry,Joseph L</t>
  </si>
  <si>
    <t>Dobson,Charlotte M</t>
  </si>
  <si>
    <t>Dockery,Charles L</t>
  </si>
  <si>
    <t>Dockett,Julius T</t>
  </si>
  <si>
    <t>Dockins,Leon C</t>
  </si>
  <si>
    <t>Dodd,Christopher</t>
  </si>
  <si>
    <t>Dodge Jr,Harry M</t>
  </si>
  <si>
    <t>Dodson,Eric A</t>
  </si>
  <si>
    <t>Dohdar,Mohammed</t>
  </si>
  <si>
    <t>Dohony,Robert L</t>
  </si>
  <si>
    <t>Doiron,Drew A</t>
  </si>
  <si>
    <t>Dolcine,Pierre P</t>
  </si>
  <si>
    <t>Doleman,Denise</t>
  </si>
  <si>
    <t>Doles,Arlen A</t>
  </si>
  <si>
    <t>Doles,Karen L</t>
  </si>
  <si>
    <t>Doll,Edward W</t>
  </si>
  <si>
    <t>Dollard,Jared B</t>
  </si>
  <si>
    <t>Dombroski,Ian A</t>
  </si>
  <si>
    <t>Dominguez,Jonathan D</t>
  </si>
  <si>
    <t>Dominick,Linda K</t>
  </si>
  <si>
    <t>Dominick,Timothy L</t>
  </si>
  <si>
    <t>Donahue,Kimberly</t>
  </si>
  <si>
    <t>Fire Dispatch Supv Training QA</t>
  </si>
  <si>
    <t>Donahue,Shawn R</t>
  </si>
  <si>
    <t>Donaldson,Dwight</t>
  </si>
  <si>
    <t>Donaldson,Irma</t>
  </si>
  <si>
    <t>Donaldson,Robyn K</t>
  </si>
  <si>
    <t>Equal Opportunity Officer</t>
  </si>
  <si>
    <t>Donaldson,Thomas R</t>
  </si>
  <si>
    <t>Donley,Christian W</t>
  </si>
  <si>
    <t>Donley,William C</t>
  </si>
  <si>
    <t>Donnelly,Michael M</t>
  </si>
  <si>
    <t>Donoghue,Benjamin P</t>
  </si>
  <si>
    <t>Donovan,Benjamin J</t>
  </si>
  <si>
    <t>Donovan,Michael A</t>
  </si>
  <si>
    <t>Dore,Dennis P</t>
  </si>
  <si>
    <t>Dorer,Scott W</t>
  </si>
  <si>
    <t>Dorman,Dara</t>
  </si>
  <si>
    <t>Dorman,Robert W</t>
  </si>
  <si>
    <t>Dorn,Steven L</t>
  </si>
  <si>
    <t>Dorr,Sean M</t>
  </si>
  <si>
    <t>Dorrance,Kyle E</t>
  </si>
  <si>
    <t>Dorsey II,Robert M</t>
  </si>
  <si>
    <t>Dorsey Jr.,Keith D</t>
  </si>
  <si>
    <t>Dorsey,Alan C</t>
  </si>
  <si>
    <t>Dorsey,Angela L</t>
  </si>
  <si>
    <t>Dorsey,Aryonna J</t>
  </si>
  <si>
    <t>A75027</t>
  </si>
  <si>
    <t>Enoch Pratt Free Library (027)</t>
  </si>
  <si>
    <t>Dorsey,Brandon J</t>
  </si>
  <si>
    <t>Dorsey,Charles R</t>
  </si>
  <si>
    <t>Dorsey,Charlotte</t>
  </si>
  <si>
    <t>Dorsey,Deandre R</t>
  </si>
  <si>
    <t>Dorsey,Devon D</t>
  </si>
  <si>
    <t>Dorsey,Ernest</t>
  </si>
  <si>
    <t>Dorsey,Evan M</t>
  </si>
  <si>
    <t>Dorsey,James</t>
  </si>
  <si>
    <t>Dorsey,La Tasha L</t>
  </si>
  <si>
    <t>Dorsey,Nicole K</t>
  </si>
  <si>
    <t>Dorsey,Rhonda</t>
  </si>
  <si>
    <t>Medical Office Assistant</t>
  </si>
  <si>
    <t>Medical Office Asst 10 Mth</t>
  </si>
  <si>
    <t>Dorsey,Ronald N</t>
  </si>
  <si>
    <t>Pipefitter I</t>
  </si>
  <si>
    <t>Dorsey,Ryan L</t>
  </si>
  <si>
    <t>Dorsey,Shakia M</t>
  </si>
  <si>
    <t>Dorsey,Skyler B</t>
  </si>
  <si>
    <t>Dorsey,Steven V</t>
  </si>
  <si>
    <t>Dorsey,Tiera R</t>
  </si>
  <si>
    <t>Dorsey,Tracy L</t>
  </si>
  <si>
    <t>Dorsey-Isaac,Denise E</t>
  </si>
  <si>
    <t>Doster,Brian L.</t>
  </si>
  <si>
    <t>Dotson,Brian D</t>
  </si>
  <si>
    <t>Dotson,Cherisse R</t>
  </si>
  <si>
    <t>Dotson,JoAnn</t>
  </si>
  <si>
    <t>Dotts III,Lawrence E</t>
  </si>
  <si>
    <t>Doucett,Felecia S</t>
  </si>
  <si>
    <t>Dougherty,Erin</t>
  </si>
  <si>
    <t>Doughney,Patrick J</t>
  </si>
  <si>
    <t>Doughty,Antoinette C</t>
  </si>
  <si>
    <t>Douglas,Brandy L</t>
  </si>
  <si>
    <t>Douglas,Darlita D</t>
  </si>
  <si>
    <t>Douglas,Jean M</t>
  </si>
  <si>
    <t>Douglas,Joanne M</t>
  </si>
  <si>
    <t>Douglas,Mary S</t>
  </si>
  <si>
    <t>Douglas,Trina L</t>
  </si>
  <si>
    <t>Douglass,Darlene</t>
  </si>
  <si>
    <t>Custodial Worker I</t>
  </si>
  <si>
    <t>Douglass,George W</t>
  </si>
  <si>
    <t>Douglass,Jennifer J</t>
  </si>
  <si>
    <t>Douthard,Leah</t>
  </si>
  <si>
    <t>Dove,Patricia A</t>
  </si>
  <si>
    <t>Dove,William E</t>
  </si>
  <si>
    <t>Water Systems Pumping Manager</t>
  </si>
  <si>
    <t>Dow Sr,Marvin J</t>
  </si>
  <si>
    <t>Dow,Brian D</t>
  </si>
  <si>
    <t>Dow,James H</t>
  </si>
  <si>
    <t>Dow,Marvin</t>
  </si>
  <si>
    <t>Dowdy,Shirley L</t>
  </si>
  <si>
    <t>Downer,Duane</t>
  </si>
  <si>
    <t>Downes,Angela M</t>
  </si>
  <si>
    <t>Downing,Steven S</t>
  </si>
  <si>
    <t>Downing,Ty'Reke A</t>
  </si>
  <si>
    <t>Downs,Jacob T</t>
  </si>
  <si>
    <t>Downs,Senora M</t>
  </si>
  <si>
    <t>Downs,Vanessa A</t>
  </si>
  <si>
    <t>Doxzon,Paul O</t>
  </si>
  <si>
    <t>Doyle,Andrew E</t>
  </si>
  <si>
    <t>Fire Emerg Boat Opr ALS Supp</t>
  </si>
  <si>
    <t>Doyle,Gary J</t>
  </si>
  <si>
    <t>Dozier,Angela</t>
  </si>
  <si>
    <t>Draddy,Anne</t>
  </si>
  <si>
    <t>Drafts,Donya</t>
  </si>
  <si>
    <t>Dragovic,Davor</t>
  </si>
  <si>
    <t>Draine,Evan D</t>
  </si>
  <si>
    <t>Drake,Macy M</t>
  </si>
  <si>
    <t>Dranbauer,Mark R</t>
  </si>
  <si>
    <t>Drane,Todd R</t>
  </si>
  <si>
    <t>Drayton,Joanne</t>
  </si>
  <si>
    <t>Dreer Jr.,Patrick G</t>
  </si>
  <si>
    <t>Dreher,Rhonda E</t>
  </si>
  <si>
    <t>Dreisbusch,Christiane</t>
  </si>
  <si>
    <t>Dreitlein,Brian V</t>
  </si>
  <si>
    <t>Dressler,Scott E</t>
  </si>
  <si>
    <t>Drexler,Joshua J</t>
  </si>
  <si>
    <t>Driggins,Twila C</t>
  </si>
  <si>
    <t>Driscoll III,Herbert D</t>
  </si>
  <si>
    <t>Fire Respiratory Apparatus Off</t>
  </si>
  <si>
    <t>Driscoll,Ann G</t>
  </si>
  <si>
    <t>Driver,Kathryn M</t>
  </si>
  <si>
    <t>Drumgoole,Quincy</t>
  </si>
  <si>
    <t>Drummond,Lynnette T</t>
  </si>
  <si>
    <t>Drummond,Robin T</t>
  </si>
  <si>
    <t>Drummond,Tracy</t>
  </si>
  <si>
    <t>Drumwright,Eugene</t>
  </si>
  <si>
    <t>Dry,Tenise S</t>
  </si>
  <si>
    <t>Du Bose,Carolyn</t>
  </si>
  <si>
    <t>Duah,Jarel T</t>
  </si>
  <si>
    <t>Duany,Michael A</t>
  </si>
  <si>
    <t>Dubin,Charles</t>
  </si>
  <si>
    <t>DuBois,Carla D</t>
  </si>
  <si>
    <t>Dubois,Matthew D</t>
  </si>
  <si>
    <t>Dubose,Tyreke</t>
  </si>
  <si>
    <t>Ducharme,Cody A</t>
  </si>
  <si>
    <t>Duck,Deonte M</t>
  </si>
  <si>
    <t>Duckett Jr,Robert O</t>
  </si>
  <si>
    <t>Duckett,Crystal Y</t>
  </si>
  <si>
    <t>Duckett,Jawon B</t>
  </si>
  <si>
    <t>Duckett,Joseph B</t>
  </si>
  <si>
    <t>Dudeck,Frank G</t>
  </si>
  <si>
    <t>Dudeck,Karen L</t>
  </si>
  <si>
    <t>Dudley,Brenda E</t>
  </si>
  <si>
    <t>Duffin,Courtney L</t>
  </si>
  <si>
    <t>Duffy,Charles A</t>
  </si>
  <si>
    <t>Duffy,Tanya L</t>
  </si>
  <si>
    <t>Duggan,Teresa F</t>
  </si>
  <si>
    <t>Web Developer</t>
  </si>
  <si>
    <t>A75086</t>
  </si>
  <si>
    <t>Enoch Pratt Free Library (086)</t>
  </si>
  <si>
    <t>Dugger,Cynthia A</t>
  </si>
  <si>
    <t>Dukes,DeQuan</t>
  </si>
  <si>
    <t>Dukes,George</t>
  </si>
  <si>
    <t>Grounds Maintenance Supervisor</t>
  </si>
  <si>
    <t>Dukes,Tyran A</t>
  </si>
  <si>
    <t>Dulin,Jeremy L</t>
  </si>
  <si>
    <t>Dulin,Latonya D</t>
  </si>
  <si>
    <t>Dulin,Stephen</t>
  </si>
  <si>
    <t>Dulisse,Nicholas A</t>
  </si>
  <si>
    <t>Dull,David R</t>
  </si>
  <si>
    <t>Dunaway,Antoine</t>
  </si>
  <si>
    <t>Duncan,Erika K</t>
  </si>
  <si>
    <t>Duncan,James A</t>
  </si>
  <si>
    <t>Duncan,Kashawna A</t>
  </si>
  <si>
    <t>Secretary City Council</t>
  </si>
  <si>
    <t>Duncan,Rebecca A</t>
  </si>
  <si>
    <t>Duncan,Shirley</t>
  </si>
  <si>
    <t>Dundore,Maxwell V</t>
  </si>
  <si>
    <t>Dunham,Amber R</t>
  </si>
  <si>
    <t>Dunham,Arnold D</t>
  </si>
  <si>
    <t>Dunlap,Christopher J</t>
  </si>
  <si>
    <t>Dunlap,Darrel C</t>
  </si>
  <si>
    <t>Dunlap,Shirell</t>
  </si>
  <si>
    <t>Dunlap,Steven A</t>
  </si>
  <si>
    <t>Dunmore,Charles</t>
  </si>
  <si>
    <t>Dunn,Christian J</t>
  </si>
  <si>
    <t>Dunn,Djorrel T</t>
  </si>
  <si>
    <t>Dunn,John L</t>
  </si>
  <si>
    <t>Dunn,Joseph M</t>
  </si>
  <si>
    <t>Dunn,Sean N</t>
  </si>
  <si>
    <t>Dunning-McCourt,Kathryn E</t>
  </si>
  <si>
    <t>Dunnock,Sade Z</t>
  </si>
  <si>
    <t>Dunnock,Veronica Z</t>
  </si>
  <si>
    <t>WW Tech Supv II Pump</t>
  </si>
  <si>
    <t>Dunphy,Michele F</t>
  </si>
  <si>
    <t>Dunson,Daniel R</t>
  </si>
  <si>
    <t>Dunton,Kevin L</t>
  </si>
  <si>
    <t>Dunton-El,Antonio</t>
  </si>
  <si>
    <t>Dunty,Michael J</t>
  </si>
  <si>
    <t>Duplessis,Brittany A</t>
  </si>
  <si>
    <t>Duplessis,Helen A</t>
  </si>
  <si>
    <t>Duplessis,Reynoud</t>
  </si>
  <si>
    <t>Duppins,Pamela A</t>
  </si>
  <si>
    <t>Dupree,Daniel E</t>
  </si>
  <si>
    <t>Duran,Jeff L</t>
  </si>
  <si>
    <t>Durand,Bethany J</t>
  </si>
  <si>
    <t>Durant Jr,James</t>
  </si>
  <si>
    <t>Durant,Allen</t>
  </si>
  <si>
    <t>Durant,Cathy</t>
  </si>
  <si>
    <t>Durant,Damond T</t>
  </si>
  <si>
    <t>Durant,James</t>
  </si>
  <si>
    <t>B70402</t>
  </si>
  <si>
    <t>DPW-Solid Waste (wkly) (402)</t>
  </si>
  <si>
    <t>Durant,Smith</t>
  </si>
  <si>
    <t>Durant,Trayshod L</t>
  </si>
  <si>
    <t>Durham,Andrew L</t>
  </si>
  <si>
    <t>Durocher Jr,Robert L</t>
  </si>
  <si>
    <t>Durschlag,Kimberly A</t>
  </si>
  <si>
    <t>Dutton,Charles</t>
  </si>
  <si>
    <t>Dutton,LaTonya</t>
  </si>
  <si>
    <t>Dutton,Tyrese S</t>
  </si>
  <si>
    <t>Duval,Daniel R</t>
  </si>
  <si>
    <t>Duvall,Eric A</t>
  </si>
  <si>
    <t>Duvall,Stephenie R</t>
  </si>
  <si>
    <t>Dwarte,Mark D</t>
  </si>
  <si>
    <t>Dwyer,Charles E</t>
  </si>
  <si>
    <t>Dwyer,Jeffrey A</t>
  </si>
  <si>
    <t>Dwyer,Shawn C</t>
  </si>
  <si>
    <t>Dyches,Paul A</t>
  </si>
  <si>
    <t>Dyer Brown,Audrey</t>
  </si>
  <si>
    <t>Dyson,Chris C</t>
  </si>
  <si>
    <t>Dyson,Gale W</t>
  </si>
  <si>
    <t>Dyson,Thaddues L</t>
  </si>
  <si>
    <t>Dyson,Timika S</t>
  </si>
  <si>
    <t>Dyson,William A</t>
  </si>
  <si>
    <t>Dzambo,Matthew J</t>
  </si>
  <si>
    <t>Dzaringa,Michel K</t>
  </si>
  <si>
    <t>A06MIL</t>
  </si>
  <si>
    <t>Housing &amp; Community Dev (MIL)</t>
  </si>
  <si>
    <t>Dzirasa,Letitia K</t>
  </si>
  <si>
    <t>Dziwulski,Donald M</t>
  </si>
  <si>
    <t>Dziwulski,Lawrence H</t>
  </si>
  <si>
    <t>Fire Capt Invstgtn &amp; Prev Srvc</t>
  </si>
  <si>
    <t>Eaddy,Emanuel</t>
  </si>
  <si>
    <t>Eaddy,Harris O</t>
  </si>
  <si>
    <t>Eades,Jerrick A</t>
  </si>
  <si>
    <t>Eagan,Shannon K</t>
  </si>
  <si>
    <t>Eames,Deidre A</t>
  </si>
  <si>
    <t>Eames,Gregory X</t>
  </si>
  <si>
    <t>Eames,Sean E</t>
  </si>
  <si>
    <t>Eanes Moore,Julia Y</t>
  </si>
  <si>
    <t>Microbiologist II</t>
  </si>
  <si>
    <t>Early,Trinity M</t>
  </si>
  <si>
    <t>Early,Velma B</t>
  </si>
  <si>
    <t>Insurance Risk Analyst</t>
  </si>
  <si>
    <t>Earp,Philip A</t>
  </si>
  <si>
    <t>Easley Jr,Darius D</t>
  </si>
  <si>
    <t>Easley,Donovan D</t>
  </si>
  <si>
    <t>Easley,James E</t>
  </si>
  <si>
    <t>Easley,Joseph P</t>
  </si>
  <si>
    <t>Eastman,Keith E</t>
  </si>
  <si>
    <t>Eastman,Kelleigh E</t>
  </si>
  <si>
    <t>Eaton III,Bryant</t>
  </si>
  <si>
    <t>Eaton,Erin S</t>
  </si>
  <si>
    <t>Eaton,Larry J</t>
  </si>
  <si>
    <t>Eaton,Nelson L</t>
  </si>
  <si>
    <t>Call Center Operations Manager</t>
  </si>
  <si>
    <t>Ebanks,Dwayne</t>
  </si>
  <si>
    <t>Ebb,Krissy K</t>
  </si>
  <si>
    <t>Ebinamah,Nkem I</t>
  </si>
  <si>
    <t>Ebling,Bonnie</t>
  </si>
  <si>
    <t>Ebner,Alexandra E</t>
  </si>
  <si>
    <t>Eccles,Wycliffe</t>
  </si>
  <si>
    <t>Echevarria,Brandon E</t>
  </si>
  <si>
    <t>Echevarria,Elvin</t>
  </si>
  <si>
    <t>Echols,Akeem K</t>
  </si>
  <si>
    <t>Edathikunnel,Mathew</t>
  </si>
  <si>
    <t>Heating &amp; Air Cond Tech Supv I</t>
  </si>
  <si>
    <t>Ede,Nnamdi O</t>
  </si>
  <si>
    <t>Edelman,Joseph E</t>
  </si>
  <si>
    <t>Edgar,William C</t>
  </si>
  <si>
    <t>Edge,Dimitrios C</t>
  </si>
  <si>
    <t>Edge,James P</t>
  </si>
  <si>
    <t>Edidi,Olusegun</t>
  </si>
  <si>
    <t>Edleman,Gregory M</t>
  </si>
  <si>
    <t>Edlow,Kenzi L</t>
  </si>
  <si>
    <t>Edmond,Derrell E</t>
  </si>
  <si>
    <t>Edmond,Elizabeth J</t>
  </si>
  <si>
    <t>Edmond,Harold</t>
  </si>
  <si>
    <t>Edmond,Shirley R</t>
  </si>
  <si>
    <t>Edmonds,Clinton M</t>
  </si>
  <si>
    <t>Edmonds,Kimberly S</t>
  </si>
  <si>
    <t>Edmonds,Natasha L</t>
  </si>
  <si>
    <t>Edmondson Jr,William</t>
  </si>
  <si>
    <t>Edmondson,Delois</t>
  </si>
  <si>
    <t>Edmondson,Etta</t>
  </si>
  <si>
    <t>Edmondson,Gary E</t>
  </si>
  <si>
    <t>Edmondson,Ronnie S</t>
  </si>
  <si>
    <t>Edmonston,Jurek J</t>
  </si>
  <si>
    <t>Edmonston,Scott J</t>
  </si>
  <si>
    <t>Edsall,Raymond E</t>
  </si>
  <si>
    <t>Edwards,Adrienne</t>
  </si>
  <si>
    <t>Edwards,Alan M</t>
  </si>
  <si>
    <t>Edwards,Alexis M</t>
  </si>
  <si>
    <t>Edwards,Amber O</t>
  </si>
  <si>
    <t>Edwards,Avar C</t>
  </si>
  <si>
    <t>Edwards,Christopher D</t>
  </si>
  <si>
    <t>Agency IT Specialist IV</t>
  </si>
  <si>
    <t>Edwards,Da'Leah M</t>
  </si>
  <si>
    <t>Edwards,Daniel R</t>
  </si>
  <si>
    <t>Edwards,David A</t>
  </si>
  <si>
    <t>Edwards,Destiny A</t>
  </si>
  <si>
    <t>Edwards,Dexter A</t>
  </si>
  <si>
    <t>Edwards,Gemius J</t>
  </si>
  <si>
    <t>Edwards,Jakita C</t>
  </si>
  <si>
    <t>Edwards,Joseph A</t>
  </si>
  <si>
    <t>Edwards,Kate P</t>
  </si>
  <si>
    <t>Edwards,Lisa A</t>
  </si>
  <si>
    <t>Edwards,Maria</t>
  </si>
  <si>
    <t>Edwards,Marylin E</t>
  </si>
  <si>
    <t>Edwards,Nicholas R</t>
  </si>
  <si>
    <t>Edwards,Phyllis M</t>
  </si>
  <si>
    <t>Edwards,Reynia L</t>
  </si>
  <si>
    <t>Edwards,Shawn N</t>
  </si>
  <si>
    <t>Edwards,Thomas L</t>
  </si>
  <si>
    <t>Edwards,Tiffany</t>
  </si>
  <si>
    <t>Edwards,Tisha S</t>
  </si>
  <si>
    <t>Edwards,Veronica D</t>
  </si>
  <si>
    <t>Edwards-Porter,Banita N</t>
  </si>
  <si>
    <t>Effland,Deanna L</t>
  </si>
  <si>
    <t>Egbai,Ifeanyichukwu S</t>
  </si>
  <si>
    <t>Egbe,Franco T</t>
  </si>
  <si>
    <t>Egerman,Benjamin C</t>
  </si>
  <si>
    <t>Eggleston Baxter,Miles M</t>
  </si>
  <si>
    <t>Eggleston,Deatra D</t>
  </si>
  <si>
    <t>Real Estate Agent I</t>
  </si>
  <si>
    <t>Ehrgood,John P</t>
  </si>
  <si>
    <t>Ehrlinger,Erin C</t>
  </si>
  <si>
    <t>Eid,John F</t>
  </si>
  <si>
    <t>Battalion Fire Chief ALS Supp</t>
  </si>
  <si>
    <t>Eid,Nicholas J</t>
  </si>
  <si>
    <t>Ekanem,Michael B</t>
  </si>
  <si>
    <t>Ekundayo,Henry T</t>
  </si>
  <si>
    <t>El Bey,Akifa A</t>
  </si>
  <si>
    <t>Elam,Makai M</t>
  </si>
  <si>
    <t>Elder,William A</t>
  </si>
  <si>
    <t>Eldridge,Bryan C</t>
  </si>
  <si>
    <t>A64113</t>
  </si>
  <si>
    <t>Fire Department (113)</t>
  </si>
  <si>
    <t>Eldridge,Lindsey C</t>
  </si>
  <si>
    <t>Eldridge,Onek</t>
  </si>
  <si>
    <t>Eley Jr,Larry K</t>
  </si>
  <si>
    <t>Eley,Mark C</t>
  </si>
  <si>
    <t>Eley,Thaddeus M</t>
  </si>
  <si>
    <t>Eley,Walter</t>
  </si>
  <si>
    <t>Elfenbein,Debra A</t>
  </si>
  <si>
    <t>Elgamil,Abraham D</t>
  </si>
  <si>
    <t>Auditor Supervisor</t>
  </si>
  <si>
    <t>Elias,Eugene O</t>
  </si>
  <si>
    <t>Elkner,Robert J</t>
  </si>
  <si>
    <t>Elleby,Cedric L</t>
  </si>
  <si>
    <t>Ellerbe,Patrice</t>
  </si>
  <si>
    <t>Ellinger,William J</t>
  </si>
  <si>
    <t>Elliott Jr,Fred</t>
  </si>
  <si>
    <t>Elliott Jr,James D</t>
  </si>
  <si>
    <t>Elliott,Alphonso</t>
  </si>
  <si>
    <t>Elliott,Betavia L</t>
  </si>
  <si>
    <t>Elliott,Miriah S</t>
  </si>
  <si>
    <t>Elliott,Ray C</t>
  </si>
  <si>
    <t>Elliott,Richard A</t>
  </si>
  <si>
    <t>Elliott-Bowman,Daviett A</t>
  </si>
  <si>
    <t>Elliott-Richburg,Maria A</t>
  </si>
  <si>
    <t>Ellis,Brian C</t>
  </si>
  <si>
    <t>Ellis,Brian K</t>
  </si>
  <si>
    <t>Investigator SAO</t>
  </si>
  <si>
    <t>Ellis,Crystal A</t>
  </si>
  <si>
    <t>Ellis,Devon</t>
  </si>
  <si>
    <t>Ellis,Frankie B</t>
  </si>
  <si>
    <t>Ellis,Gabrielle C</t>
  </si>
  <si>
    <t>Ellis,Jamia</t>
  </si>
  <si>
    <t>Ellis,Jeffrey S</t>
  </si>
  <si>
    <t>Ellis,John A</t>
  </si>
  <si>
    <t>Ellis,Kenneth L</t>
  </si>
  <si>
    <t>Small Engine Mechanic I</t>
  </si>
  <si>
    <t>Ellis,Kyra A</t>
  </si>
  <si>
    <t>Ellis,Laverne P</t>
  </si>
  <si>
    <t>Ellis,Sandra</t>
  </si>
  <si>
    <t>Ellis,Terry L</t>
  </si>
  <si>
    <t>Ellis,Torshell V</t>
  </si>
  <si>
    <t>Ellison,Linda A</t>
  </si>
  <si>
    <t>Ellison,Shalanda</t>
  </si>
  <si>
    <t>Ellison,Tony A</t>
  </si>
  <si>
    <t>Elmera,Junior S</t>
  </si>
  <si>
    <t>Elsevier,Willem</t>
  </si>
  <si>
    <t>Elshazly,Khalil M</t>
  </si>
  <si>
    <t>Elszasz,Justin T</t>
  </si>
  <si>
    <t>Elzey,Brian</t>
  </si>
  <si>
    <t>Embrey,Kyle G</t>
  </si>
  <si>
    <t>Survey Technician IV</t>
  </si>
  <si>
    <t>A49107</t>
  </si>
  <si>
    <t>TRANS-Highways (107)</t>
  </si>
  <si>
    <t>Emeigh,Shawn C</t>
  </si>
  <si>
    <t>Emerson,Adrian B</t>
  </si>
  <si>
    <t>Emery,James M</t>
  </si>
  <si>
    <t>Emge,Rachel S</t>
  </si>
  <si>
    <t>Emmanuelli,Alexis</t>
  </si>
  <si>
    <t>Emokpae,Edward E</t>
  </si>
  <si>
    <t>Endy,Alexander D</t>
  </si>
  <si>
    <t>Enemchukwu,Ifeoluwadolapo A</t>
  </si>
  <si>
    <t>English,Chantell N</t>
  </si>
  <si>
    <t>English,Darlene E</t>
  </si>
  <si>
    <t>English,Gary T</t>
  </si>
  <si>
    <t>English,Zakira L</t>
  </si>
  <si>
    <t>Ennals,Donyea S</t>
  </si>
  <si>
    <t>Ennels,Larry G</t>
  </si>
  <si>
    <t>Ennis,Angie M</t>
  </si>
  <si>
    <t>Ennis,Brian M</t>
  </si>
  <si>
    <t>Ennis,Darrell A</t>
  </si>
  <si>
    <t>Ennis,Kellie</t>
  </si>
  <si>
    <t>Enoh,Moses N</t>
  </si>
  <si>
    <t>Ensor,Matthew B</t>
  </si>
  <si>
    <t>Epperson,Danielle D</t>
  </si>
  <si>
    <t>Epps,Anthony L</t>
  </si>
  <si>
    <t>Epps,Antone</t>
  </si>
  <si>
    <t>Epps,Delores L</t>
  </si>
  <si>
    <t>Epps,Jermaine A</t>
  </si>
  <si>
    <t>Tree Trimmer</t>
  </si>
  <si>
    <t>Epps,Jonathan D</t>
  </si>
  <si>
    <t>Epps,Michelle A</t>
  </si>
  <si>
    <t>Epps,Mwamba O</t>
  </si>
  <si>
    <t>Epps,Rashad Q</t>
  </si>
  <si>
    <t>Epps,Roland T</t>
  </si>
  <si>
    <t>Stores Supervisor I Auto Parts</t>
  </si>
  <si>
    <t>Epps,Sheena M</t>
  </si>
  <si>
    <t>Epps,Tyzhon C</t>
  </si>
  <si>
    <t>Epstein,Warren T</t>
  </si>
  <si>
    <t>Ernst,Jonathan S</t>
  </si>
  <si>
    <t>Ervin,Alexander P</t>
  </si>
  <si>
    <t>Ervin,Aubrenda J</t>
  </si>
  <si>
    <t>Ervin,Donte</t>
  </si>
  <si>
    <t>Ervin,Sharonda T</t>
  </si>
  <si>
    <t>Erwin,Darell</t>
  </si>
  <si>
    <t>Escoe,Mariann y</t>
  </si>
  <si>
    <t>Eshleman,Kimberly A</t>
  </si>
  <si>
    <t>Eshmont,Julija A</t>
  </si>
  <si>
    <t>Eskins,Lane E</t>
  </si>
  <si>
    <t>Espinosa,Carlos A</t>
  </si>
  <si>
    <t>WWW Division Manager II</t>
  </si>
  <si>
    <t>Estep,Melvin</t>
  </si>
  <si>
    <t>Estep,Tracey E</t>
  </si>
  <si>
    <t>Esteves,Adam J</t>
  </si>
  <si>
    <t>Estevez,Joel</t>
  </si>
  <si>
    <t>Estevez,Joel L</t>
  </si>
  <si>
    <t>Estrada-El,Stephani</t>
  </si>
  <si>
    <t>Estremsky,Stanley F</t>
  </si>
  <si>
    <t>Etheredge,Tyrone</t>
  </si>
  <si>
    <t>Etienne,Nicole Y</t>
  </si>
  <si>
    <t>Etta,Simon O</t>
  </si>
  <si>
    <t>Agency IT Manager II</t>
  </si>
  <si>
    <t>Etting,Errol E</t>
  </si>
  <si>
    <t>Etting,Jamison T</t>
  </si>
  <si>
    <t>Etwaroo,Jai J</t>
  </si>
  <si>
    <t>Eubanks II,Rodney A</t>
  </si>
  <si>
    <t>Eucare Jr,Theodore</t>
  </si>
  <si>
    <t>Eugene,Moise</t>
  </si>
  <si>
    <t>Evander,Courtney</t>
  </si>
  <si>
    <t>Evans Jr,Anthony L</t>
  </si>
  <si>
    <t>Evans Jr,Dale L</t>
  </si>
  <si>
    <t>Evans Jr,Donald</t>
  </si>
  <si>
    <t>Evans Jr,William G</t>
  </si>
  <si>
    <t>Evans Jr.,Rodney A</t>
  </si>
  <si>
    <t>Evans Sr.,Donald</t>
  </si>
  <si>
    <t>Evans,Anita Z</t>
  </si>
  <si>
    <t>Archives Record Management Off</t>
  </si>
  <si>
    <t>Evans,Barry</t>
  </si>
  <si>
    <t>Evans,Bernard W</t>
  </si>
  <si>
    <t>Evans,Chase S</t>
  </si>
  <si>
    <t>Evans,Che</t>
  </si>
  <si>
    <t>Evans,Derrick K</t>
  </si>
  <si>
    <t>Evans,Donna L</t>
  </si>
  <si>
    <t>Evans,Gilbert M</t>
  </si>
  <si>
    <t>Evans,Ian R</t>
  </si>
  <si>
    <t>Evans,Izone W</t>
  </si>
  <si>
    <t>B70371</t>
  </si>
  <si>
    <t>DPW-Solid Waste (wkly) (371)</t>
  </si>
  <si>
    <t>Evans,James</t>
  </si>
  <si>
    <t>Evans,Jon E</t>
  </si>
  <si>
    <t>Evans,Joshua M</t>
  </si>
  <si>
    <t>Evans,Katina L</t>
  </si>
  <si>
    <t>Evans,Keila</t>
  </si>
  <si>
    <t>Evans,Kevin B</t>
  </si>
  <si>
    <t>Evans,Leatha L</t>
  </si>
  <si>
    <t>Evans,Michael</t>
  </si>
  <si>
    <t>Evans,Michael L</t>
  </si>
  <si>
    <t>Evans,Miranda</t>
  </si>
  <si>
    <t>Evans,Quincy A</t>
  </si>
  <si>
    <t>Evans,Ramona P</t>
  </si>
  <si>
    <t>Civil Engineering Draft Tech</t>
  </si>
  <si>
    <t>Evans,Ryan M</t>
  </si>
  <si>
    <t>Evans,Sharon K</t>
  </si>
  <si>
    <t>Evans,Sherell</t>
  </si>
  <si>
    <t>Evans,Steven L</t>
  </si>
  <si>
    <t>Evans,Tina M</t>
  </si>
  <si>
    <t>Evans,Tyrell A</t>
  </si>
  <si>
    <t>Evans,Veronda L</t>
  </si>
  <si>
    <t>Evans-Ingram,Angela</t>
  </si>
  <si>
    <t>Everett,Jasmine M</t>
  </si>
  <si>
    <t>Everett,John D</t>
  </si>
  <si>
    <t>Everett,Roan D</t>
  </si>
  <si>
    <t>Everette,Claytonia K</t>
  </si>
  <si>
    <t>Everhart,Jeffrey L</t>
  </si>
  <si>
    <t>Marine Equipment Operator II</t>
  </si>
  <si>
    <t>Everhart,Martin A</t>
  </si>
  <si>
    <t>Everhart,Robert M</t>
  </si>
  <si>
    <t>Evers Jr,Charles H</t>
  </si>
  <si>
    <t>Evers,Timothy M</t>
  </si>
  <si>
    <t>Evert,Charles L</t>
  </si>
  <si>
    <t>Ewan,Fiona L</t>
  </si>
  <si>
    <t>Ewell,Craig A</t>
  </si>
  <si>
    <t>Ewketu,Isaac</t>
  </si>
  <si>
    <t>Exner,Hayley I</t>
  </si>
  <si>
    <t>Exum,Erik T</t>
  </si>
  <si>
    <t>Ezeala,Lambert C</t>
  </si>
  <si>
    <t>Faber,C E</t>
  </si>
  <si>
    <t>Fabula,Mark E</t>
  </si>
  <si>
    <t>Superintendent Conduits</t>
  </si>
  <si>
    <t>Faelyn,Amelia W</t>
  </si>
  <si>
    <t>Fagan,Lori H</t>
  </si>
  <si>
    <t>Fahie 2nd,James</t>
  </si>
  <si>
    <t>Fair,Bryant X</t>
  </si>
  <si>
    <t>Fairall,June</t>
  </si>
  <si>
    <t>Fairley,Matthew S</t>
  </si>
  <si>
    <t>Faison,Andre'</t>
  </si>
  <si>
    <t>Faison,Lori J</t>
  </si>
  <si>
    <t>Faison,Patricia A</t>
  </si>
  <si>
    <t>Faison,Robert D</t>
  </si>
  <si>
    <t>Fallon,James M</t>
  </si>
  <si>
    <t>Falls Sr,Deral T</t>
  </si>
  <si>
    <t>Familia,Yenuel F</t>
  </si>
  <si>
    <t>Fanning Jr.,Gary F</t>
  </si>
  <si>
    <t>Fannon,Joshua L</t>
  </si>
  <si>
    <t>Farabee,Kim R</t>
  </si>
  <si>
    <t>Farabee,Rosaline D</t>
  </si>
  <si>
    <t>Farah,Asad A</t>
  </si>
  <si>
    <t>Farahmand,Khadeja</t>
  </si>
  <si>
    <t>Faries III,Lawrence E</t>
  </si>
  <si>
    <t>Farley,Charles B</t>
  </si>
  <si>
    <t>Farley,Quiana T</t>
  </si>
  <si>
    <t>Farley,Wendy K</t>
  </si>
  <si>
    <t>Farmer Jr.,Bobby</t>
  </si>
  <si>
    <t>B68020</t>
  </si>
  <si>
    <t>R&amp;P-Parks (wkly) (020)</t>
  </si>
  <si>
    <t>Farmer Jr.,Ernest G</t>
  </si>
  <si>
    <t>Farmer,Demetric</t>
  </si>
  <si>
    <t>Solid Waste Asst Supt</t>
  </si>
  <si>
    <t>Farmer,Eric S</t>
  </si>
  <si>
    <t>Farmer,Genera R</t>
  </si>
  <si>
    <t>Farmer,Sidney C</t>
  </si>
  <si>
    <t>Farmer,Victor S</t>
  </si>
  <si>
    <t>Farr,Johnny J</t>
  </si>
  <si>
    <t>Farr,Judy</t>
  </si>
  <si>
    <t>Farrar,Cynthia J</t>
  </si>
  <si>
    <t>Farrar,Keith L</t>
  </si>
  <si>
    <t>Fire Emergency Serv Instru ALS</t>
  </si>
  <si>
    <t>Farrell III,John J</t>
  </si>
  <si>
    <t>Farrell,Frank P</t>
  </si>
  <si>
    <t>Farrell,Marietta T</t>
  </si>
  <si>
    <t>Farrell,Michael</t>
  </si>
  <si>
    <t>Fasano,Lawrence V</t>
  </si>
  <si>
    <t>Fasick,Eric S</t>
  </si>
  <si>
    <t>Fata,Mariah F</t>
  </si>
  <si>
    <t>Faulcon,Cleveland</t>
  </si>
  <si>
    <t>Mason I</t>
  </si>
  <si>
    <t>Faulcon,Tamika</t>
  </si>
  <si>
    <t>Faulk Jr,Anthony</t>
  </si>
  <si>
    <t>Faulkner,Brianna V</t>
  </si>
  <si>
    <t>Faulkner,Charles L</t>
  </si>
  <si>
    <t>Faulkner,Jessica M</t>
  </si>
  <si>
    <t>Faulkner,John</t>
  </si>
  <si>
    <t>Faulkner,Kelley A</t>
  </si>
  <si>
    <t>Faulkner,Timothy A</t>
  </si>
  <si>
    <t>Faulkner,William</t>
  </si>
  <si>
    <t>Fauntleroy Jr,Ozie T</t>
  </si>
  <si>
    <t>Fauntleroy,Derek A</t>
  </si>
  <si>
    <t>Library Custodial Worker Supv</t>
  </si>
  <si>
    <t>Fauntleroy,Franca</t>
  </si>
  <si>
    <t>Fauntleroy,Melanie P</t>
  </si>
  <si>
    <t>Fauntleroy,Sharmaine M</t>
  </si>
  <si>
    <t>Faust,Nicole D</t>
  </si>
  <si>
    <t>Faust,Willie A</t>
  </si>
  <si>
    <t>Fawley,Aldora L</t>
  </si>
  <si>
    <t>Fazenbaker,Michael R</t>
  </si>
  <si>
    <t>Feaster Jr,John S</t>
  </si>
  <si>
    <t>Feaster,Charles E</t>
  </si>
  <si>
    <t>Feaster,Courtney D</t>
  </si>
  <si>
    <t>Feaster,James E</t>
  </si>
  <si>
    <t>Feaster,Lakisha E</t>
  </si>
  <si>
    <t>Featherstone,Adrian R</t>
  </si>
  <si>
    <t>Featherstone,Jeffrey T</t>
  </si>
  <si>
    <t>Fedd IV,John W</t>
  </si>
  <si>
    <t>Fedd,Olympia M</t>
  </si>
  <si>
    <t>Feehely,Michael K</t>
  </si>
  <si>
    <t>Feinberg,Laurie</t>
  </si>
  <si>
    <t>Felder Jr,Darnell D</t>
  </si>
  <si>
    <t>Felder,Autkia C</t>
  </si>
  <si>
    <t>Felder,Darryl J</t>
  </si>
  <si>
    <t>Felder,Tamika Y</t>
  </si>
  <si>
    <t>Feldman,Steven L</t>
  </si>
  <si>
    <t>Feldsher,Larisa</t>
  </si>
  <si>
    <t>Feliciano Jr,Carlos R</t>
  </si>
  <si>
    <t>Felix,Gerard</t>
  </si>
  <si>
    <t>Felix,Wayne R</t>
  </si>
  <si>
    <t>Feliz,Joardy F</t>
  </si>
  <si>
    <t>Felker,Ryan R</t>
  </si>
  <si>
    <t>Fell,Glen M</t>
  </si>
  <si>
    <t>Fellows,Harriett R</t>
  </si>
  <si>
    <t>Felt,Serge J</t>
  </si>
  <si>
    <t>Felter,William M</t>
  </si>
  <si>
    <t>Fenner Jr,Charles L</t>
  </si>
  <si>
    <t>Fenner,Brinea D</t>
  </si>
  <si>
    <t>Fenner,Donnica</t>
  </si>
  <si>
    <t>Fenner,Nichole</t>
  </si>
  <si>
    <t>Fennoy,Chakia N</t>
  </si>
  <si>
    <t>A99391</t>
  </si>
  <si>
    <t>Police Department (391)</t>
  </si>
  <si>
    <t>Fenwick,Michael S</t>
  </si>
  <si>
    <t>Fenyes,William M</t>
  </si>
  <si>
    <t>ADM Coordinator</t>
  </si>
  <si>
    <t>Feracci,John A</t>
  </si>
  <si>
    <t>Ferandes,Brian J</t>
  </si>
  <si>
    <t>Vehicle Identification Insp</t>
  </si>
  <si>
    <t>Ferebee Jr,Rodney C</t>
  </si>
  <si>
    <t>A64158</t>
  </si>
  <si>
    <t>Fire Department (158)</t>
  </si>
  <si>
    <t>Ferebee,Jeffrey</t>
  </si>
  <si>
    <t>Ferenc,Mark W</t>
  </si>
  <si>
    <t>Ferges,Maria P</t>
  </si>
  <si>
    <t>Ferguson,Aaron T</t>
  </si>
  <si>
    <t>Ferguson,Antonio A</t>
  </si>
  <si>
    <t>Ferguson,Coleen</t>
  </si>
  <si>
    <t>Ferguson,Keirron D</t>
  </si>
  <si>
    <t>Ferguson,Kelly M</t>
  </si>
  <si>
    <t>Ferguson,Matthew P</t>
  </si>
  <si>
    <t>Ferguson,Michelle D</t>
  </si>
  <si>
    <t>Ferguson,Scott M</t>
  </si>
  <si>
    <t>Training Assistant</t>
  </si>
  <si>
    <t>Ferguson,Stacy</t>
  </si>
  <si>
    <t>A65039</t>
  </si>
  <si>
    <t>HLTH-Health Department (039)</t>
  </si>
  <si>
    <t>Ferguson,Timothy J</t>
  </si>
  <si>
    <t>Ferguson,Towanda A</t>
  </si>
  <si>
    <t>Ferguson,Triston A</t>
  </si>
  <si>
    <t>Ferinde,John</t>
  </si>
  <si>
    <t>Fernandez Hanna,Erika K</t>
  </si>
  <si>
    <t>Fernandez Jr,John</t>
  </si>
  <si>
    <t>Fernandez,Anibal</t>
  </si>
  <si>
    <t>Ferrara,Josephine M</t>
  </si>
  <si>
    <t>Ferrari,Alberta</t>
  </si>
  <si>
    <t>Ferrell,Jamia M</t>
  </si>
  <si>
    <t>A75054</t>
  </si>
  <si>
    <t>Enoch Pratt Free Library (054)</t>
  </si>
  <si>
    <t>Ferruzzi,Michael J</t>
  </si>
  <si>
    <t>Fertitta,Dominick V</t>
  </si>
  <si>
    <t>Feser,Jason R</t>
  </si>
  <si>
    <t>Few,Demoni A</t>
  </si>
  <si>
    <t>Fey,Gregory C</t>
  </si>
  <si>
    <t>Asst Chief Medical Officer</t>
  </si>
  <si>
    <t>Fiaschetti Jr,Dominic J</t>
  </si>
  <si>
    <t>Ficca,Kevin A</t>
  </si>
  <si>
    <t>Library Electrician Mechanic</t>
  </si>
  <si>
    <t>A75080</t>
  </si>
  <si>
    <t>Enoch Pratt Free Library (080)</t>
  </si>
  <si>
    <t>Fick,Paul D</t>
  </si>
  <si>
    <t>Fidler,Joshua A</t>
  </si>
  <si>
    <t>Fielder,David J</t>
  </si>
  <si>
    <t>Director of Rehabilitation</t>
  </si>
  <si>
    <t>Fields Walker,Gwendolyn</t>
  </si>
  <si>
    <t>Fields,Clarissa E</t>
  </si>
  <si>
    <t>Fields,Dae'Sean A</t>
  </si>
  <si>
    <t>Fields,James C</t>
  </si>
  <si>
    <t>Fields,James H</t>
  </si>
  <si>
    <t>Chairman BMZA</t>
  </si>
  <si>
    <t>Fields,Johnnie A</t>
  </si>
  <si>
    <t>Fields,Lisa G</t>
  </si>
  <si>
    <t>Fields,Marcellus D</t>
  </si>
  <si>
    <t>Fields,Michael A</t>
  </si>
  <si>
    <t>Fields,Myron</t>
  </si>
  <si>
    <t>Fields,Nathan E</t>
  </si>
  <si>
    <t>Fields,Renata L</t>
  </si>
  <si>
    <t>Fields,Robert J</t>
  </si>
  <si>
    <t>Fields,Robert K</t>
  </si>
  <si>
    <t>Fifer,Matthew R</t>
  </si>
  <si>
    <t>Fife-Stallworth,Donnica L</t>
  </si>
  <si>
    <t>Figueroa Cordero,Abdiel L</t>
  </si>
  <si>
    <t>Police Flight Officer</t>
  </si>
  <si>
    <t>Figueroa,Gary W</t>
  </si>
  <si>
    <t>Figueroa,Jose R</t>
  </si>
  <si>
    <t>Figueroa,Kelly A</t>
  </si>
  <si>
    <t>Figueroa,Luis E</t>
  </si>
  <si>
    <t>Figueroa,Victor J</t>
  </si>
  <si>
    <t>Filer,Benjamin M</t>
  </si>
  <si>
    <t>Filipiak,Robert A</t>
  </si>
  <si>
    <t>B49370</t>
  </si>
  <si>
    <t>TRANS-Highways (wkly) (370)</t>
  </si>
  <si>
    <t>Filleti,Matthew A</t>
  </si>
  <si>
    <t>Fillion,Jacqueline A</t>
  </si>
  <si>
    <t>Fink,Lisa G</t>
  </si>
  <si>
    <t>Finkelstein,Kalman G</t>
  </si>
  <si>
    <t>Finley,Paul M</t>
  </si>
  <si>
    <t>Finnerty Jr,Thomas L</t>
  </si>
  <si>
    <t>Finney,Anthony M</t>
  </si>
  <si>
    <t>Finney,Curtis</t>
  </si>
  <si>
    <t>Finney,Dorothy C</t>
  </si>
  <si>
    <t>Finney,Tane T</t>
  </si>
  <si>
    <t>Fiorenza,Denise</t>
  </si>
  <si>
    <t>Fiorenza,Karen K</t>
  </si>
  <si>
    <t>Fiorenza,Michael</t>
  </si>
  <si>
    <t>Fischer IV,Frederick W</t>
  </si>
  <si>
    <t>Fischer Jr,Lawrence K</t>
  </si>
  <si>
    <t>Operations Engineer</t>
  </si>
  <si>
    <t>Fischer,Allison M</t>
  </si>
  <si>
    <t>Fischer,James M</t>
  </si>
  <si>
    <t>Chief of Fiscal Services II</t>
  </si>
  <si>
    <t>Fischer,Kyle E</t>
  </si>
  <si>
    <t>Fischer,Steven D</t>
  </si>
  <si>
    <t>Fisher Jr,James</t>
  </si>
  <si>
    <t>Fisher,Arlene B</t>
  </si>
  <si>
    <t>Supervisor Elections</t>
  </si>
  <si>
    <t>A35001</t>
  </si>
  <si>
    <t>Elections (001)</t>
  </si>
  <si>
    <t>Fisher,Ashley J</t>
  </si>
  <si>
    <t>Fisher,Betty J</t>
  </si>
  <si>
    <t>Office Supervisor SAO</t>
  </si>
  <si>
    <t>Fisher,Gregory R</t>
  </si>
  <si>
    <t>Fisher,Jerome B</t>
  </si>
  <si>
    <t>Fisher,Krystle N</t>
  </si>
  <si>
    <t>Fisher,Richard B</t>
  </si>
  <si>
    <t>Library Building Maint Supv</t>
  </si>
  <si>
    <t>Fisher,Tyler J</t>
  </si>
  <si>
    <t>Fisher,Vivian</t>
  </si>
  <si>
    <t>Fisher,William M</t>
  </si>
  <si>
    <t>Fissel,Joshua A</t>
  </si>
  <si>
    <t>Fitchett,Andre B</t>
  </si>
  <si>
    <t>Fitzgerald Jr,George G</t>
  </si>
  <si>
    <t>Fitzgerald,Angelo</t>
  </si>
  <si>
    <t>Fitzgerald,Gregory D</t>
  </si>
  <si>
    <t>Fitzgerald,Kyesha S</t>
  </si>
  <si>
    <t>Fitzgerald,Larry</t>
  </si>
  <si>
    <t>Fitzgerald,Leon L</t>
  </si>
  <si>
    <t>Fitzgerald,Michaela</t>
  </si>
  <si>
    <t>Fitzgerald,Naundia R</t>
  </si>
  <si>
    <t>Fitzgerald-Afolabi,Erica D</t>
  </si>
  <si>
    <t>Fitzhugh,Pamila F</t>
  </si>
  <si>
    <t>Fitzpatrick,Bryan G</t>
  </si>
  <si>
    <t>Fitzpatrick,Charles M</t>
  </si>
  <si>
    <t>Fitzpatrick,Roger D</t>
  </si>
  <si>
    <t>Painter II</t>
  </si>
  <si>
    <t>Fizer,Tanisha L</t>
  </si>
  <si>
    <t>Flanary,Dawn L</t>
  </si>
  <si>
    <t>Title Records Assistant</t>
  </si>
  <si>
    <t>Flanary,Nicole L</t>
  </si>
  <si>
    <t>Hostler</t>
  </si>
  <si>
    <t>A99313</t>
  </si>
  <si>
    <t>Police Department (313)</t>
  </si>
  <si>
    <t>Flanders,James R</t>
  </si>
  <si>
    <t>Flannery,David A</t>
  </si>
  <si>
    <t>Fleet,Alphonso D</t>
  </si>
  <si>
    <t>Fleet,Danielle L</t>
  </si>
  <si>
    <t>Fleet,LaToya</t>
  </si>
  <si>
    <t>Fleet,Theo D</t>
  </si>
  <si>
    <t>Fleming,Allison L</t>
  </si>
  <si>
    <t>Fleming,Brent R</t>
  </si>
  <si>
    <t>Fleming,Dion C</t>
  </si>
  <si>
    <t>Fleming,Donald T</t>
  </si>
  <si>
    <t>Fleming,Jamessa L</t>
  </si>
  <si>
    <t>Fleming,Jeffrey L</t>
  </si>
  <si>
    <t>Fleming,Joycelyn M</t>
  </si>
  <si>
    <t>Fleming,Kevin R</t>
  </si>
  <si>
    <t>Fleming,Ryan E</t>
  </si>
  <si>
    <t>Fleming,Shelby</t>
  </si>
  <si>
    <t>Flemming,Shrina N</t>
  </si>
  <si>
    <t>Flentall,Ruby F</t>
  </si>
  <si>
    <t>Fletcher,Antwuan R</t>
  </si>
  <si>
    <t>Fletcher,Darius D</t>
  </si>
  <si>
    <t>Fletcher,Leslie V</t>
  </si>
  <si>
    <t>Fletcher,Mark R</t>
  </si>
  <si>
    <t>Fletcher,Reena L</t>
  </si>
  <si>
    <t>Fletcher,Venn A</t>
  </si>
  <si>
    <t>Fletcher,Vincent L</t>
  </si>
  <si>
    <t>Fleurimond,Richard</t>
  </si>
  <si>
    <t>Flickinger,Brenton R</t>
  </si>
  <si>
    <t>Flight,Clarence L</t>
  </si>
  <si>
    <t>Flood,Keeva</t>
  </si>
  <si>
    <t>Flood,William S</t>
  </si>
  <si>
    <t>Flores,Jeremy</t>
  </si>
  <si>
    <t>Florio,Chris P</t>
  </si>
  <si>
    <t>Flowers Jr,William A</t>
  </si>
  <si>
    <t>Floyd,Chandon N</t>
  </si>
  <si>
    <t>Floyd,Daniel W</t>
  </si>
  <si>
    <t>Floyd,Geon T</t>
  </si>
  <si>
    <t>Floyd,Julie</t>
  </si>
  <si>
    <t>Floyd,Kris L</t>
  </si>
  <si>
    <t>Floyd,Marcus D</t>
  </si>
  <si>
    <t>Floyd,Myra L</t>
  </si>
  <si>
    <t>Flynn,Brian E</t>
  </si>
  <si>
    <t>Fobeteh,Brandon C</t>
  </si>
  <si>
    <t>Fogt,Eric L</t>
  </si>
  <si>
    <t>Fold,Elizabeth R</t>
  </si>
  <si>
    <t>Folder,Adam J</t>
  </si>
  <si>
    <t>WW Tech Supv II Sanitary</t>
  </si>
  <si>
    <t>Folderauer,Robert G</t>
  </si>
  <si>
    <t>Folderauer,Scott J</t>
  </si>
  <si>
    <t>Folkes,Anthony</t>
  </si>
  <si>
    <t>Fonder,Wendell R</t>
  </si>
  <si>
    <t>Fondnazio,Christine M</t>
  </si>
  <si>
    <t>Fonseca,Marlena</t>
  </si>
  <si>
    <t>Fonseca,Sean R</t>
  </si>
  <si>
    <t>Font,Ariel</t>
  </si>
  <si>
    <t>Fontaine,Linda Y</t>
  </si>
  <si>
    <t>Fontanez,Nicholas A</t>
  </si>
  <si>
    <t>Fontz,Tiffany S</t>
  </si>
  <si>
    <t>Foos,William J</t>
  </si>
  <si>
    <t>Footman,Jermaine A</t>
  </si>
  <si>
    <t>Forbes - Paylor,Akilah R</t>
  </si>
  <si>
    <t>Forbes,Anne-Marie</t>
  </si>
  <si>
    <t>Forbes,Anthony O</t>
  </si>
  <si>
    <t>Forbes,Cordell</t>
  </si>
  <si>
    <t>Forbes,Samuel S</t>
  </si>
  <si>
    <t>Forbes-Maragh,Gertrude</t>
  </si>
  <si>
    <t>Ford,Benita J</t>
  </si>
  <si>
    <t>Ford,Brian D</t>
  </si>
  <si>
    <t>A99165</t>
  </si>
  <si>
    <t>Police Department (165)</t>
  </si>
  <si>
    <t>Ford,Bryan S</t>
  </si>
  <si>
    <t>Ford,Calvin L</t>
  </si>
  <si>
    <t>Ford,Danielle Y</t>
  </si>
  <si>
    <t>A75084</t>
  </si>
  <si>
    <t>Enoch Pratt Free Library (084)</t>
  </si>
  <si>
    <t>Ford,Eric</t>
  </si>
  <si>
    <t>Ford,Eureka S</t>
  </si>
  <si>
    <t>Ford,Jerry D</t>
  </si>
  <si>
    <t>Ford,Jonathan W</t>
  </si>
  <si>
    <t>Ford,Kimberly R</t>
  </si>
  <si>
    <t>Ford,Loretta</t>
  </si>
  <si>
    <t>Ford,Louise M</t>
  </si>
  <si>
    <t>Ford,Niles R</t>
  </si>
  <si>
    <t>Ford,Pierre M</t>
  </si>
  <si>
    <t>Plats and Records Supervisor</t>
  </si>
  <si>
    <t>Ford,Reanotta J</t>
  </si>
  <si>
    <t>Ford,Rodney</t>
  </si>
  <si>
    <t>Ford,Rosemary</t>
  </si>
  <si>
    <t>Ford,Zan B</t>
  </si>
  <si>
    <t>Forderingham,Marionese E</t>
  </si>
  <si>
    <t>Fordham,Denise</t>
  </si>
  <si>
    <t>Forehand,Rickie</t>
  </si>
  <si>
    <t>Forman Bey,Sherri L</t>
  </si>
  <si>
    <t>Forman,Che'Mira A</t>
  </si>
  <si>
    <t>Forney,Jennifer A</t>
  </si>
  <si>
    <t>Pumping Technician II</t>
  </si>
  <si>
    <t>Forney,Laurie A</t>
  </si>
  <si>
    <t>Fornili,Lindsay M</t>
  </si>
  <si>
    <t>Forrest Jr,Norman R</t>
  </si>
  <si>
    <t>Forrest,Dorothy M</t>
  </si>
  <si>
    <t>Forrest,Gloria W</t>
  </si>
  <si>
    <t>A03083</t>
  </si>
  <si>
    <t>OED-Employment Dev (083)</t>
  </si>
  <si>
    <t>Forrest,Jerome D</t>
  </si>
  <si>
    <t>Forrest,Lavonne A</t>
  </si>
  <si>
    <t>Forsythe,Sandra D</t>
  </si>
  <si>
    <t>Forsythe-Fowlkes,Bernadette</t>
  </si>
  <si>
    <t>Fortman,Thomas J</t>
  </si>
  <si>
    <t>Fortner,Justin G</t>
  </si>
  <si>
    <t>Const Mech Inspector II</t>
  </si>
  <si>
    <t>A06036</t>
  </si>
  <si>
    <t>Housing &amp; Community Dev (036)</t>
  </si>
  <si>
    <t>Fosler,Mark S</t>
  </si>
  <si>
    <t>Liquor Brd Chief Inspector</t>
  </si>
  <si>
    <t>Foster Jr,Edward L</t>
  </si>
  <si>
    <t>Foster,Alphonso</t>
  </si>
  <si>
    <t>Foster,Antwon L</t>
  </si>
  <si>
    <t>Foster,Brandon K</t>
  </si>
  <si>
    <t>Foster,Dontae A</t>
  </si>
  <si>
    <t>Foster,Edwina C</t>
  </si>
  <si>
    <t>Foster,James C</t>
  </si>
  <si>
    <t>Foster,Jeremy P</t>
  </si>
  <si>
    <t>Foster,John B</t>
  </si>
  <si>
    <t>Foster,Kelvin L</t>
  </si>
  <si>
    <t>Electrical Maint Tech Supv II</t>
  </si>
  <si>
    <t>Foster,Kyle F</t>
  </si>
  <si>
    <t>Foster,Lauren E</t>
  </si>
  <si>
    <t>Foster,Leonard</t>
  </si>
  <si>
    <t>Foster,Ricole K</t>
  </si>
  <si>
    <t>B70358</t>
  </si>
  <si>
    <t>DPW-Solid Waste (wkly) (358)</t>
  </si>
  <si>
    <t>Foster,Robert L</t>
  </si>
  <si>
    <t>Gen Supt Utilities Maint Rep</t>
  </si>
  <si>
    <t>Foster,Sade L</t>
  </si>
  <si>
    <t>Foster,Sarah J</t>
  </si>
  <si>
    <t>Foster,Steven J</t>
  </si>
  <si>
    <t>Foster,Vivian</t>
  </si>
  <si>
    <t>Fota,Sean</t>
  </si>
  <si>
    <t>Fowlkes,Janette E</t>
  </si>
  <si>
    <t>Senior Citizen Aide Health</t>
  </si>
  <si>
    <t>Fowlkes,Timothy A</t>
  </si>
  <si>
    <t>Fowlkes,Wendell</t>
  </si>
  <si>
    <t>Fox Jr,Robert L</t>
  </si>
  <si>
    <t>Fox,Gregory T</t>
  </si>
  <si>
    <t>Fox,Mark A</t>
  </si>
  <si>
    <t>Foxx,Shantele</t>
  </si>
  <si>
    <t>Foy Sr,Leon L</t>
  </si>
  <si>
    <t>Foy,Leslie D</t>
  </si>
  <si>
    <t>Foye,Shakisha L</t>
  </si>
  <si>
    <t>Fradlina,Alla</t>
  </si>
  <si>
    <t>Fraling,Cheryle L</t>
  </si>
  <si>
    <t>Fralinger,Sara</t>
  </si>
  <si>
    <t>Framm,David H</t>
  </si>
  <si>
    <t>Real Estate Agent Supervisor</t>
  </si>
  <si>
    <t>France,Amahl E</t>
  </si>
  <si>
    <t>France-Gibbs,Kristi</t>
  </si>
  <si>
    <t>Francis,Barry B</t>
  </si>
  <si>
    <t>Graphic Print Operator</t>
  </si>
  <si>
    <t>A17</t>
  </si>
  <si>
    <t>FIN-Purchasing</t>
  </si>
  <si>
    <t>Francis,Loretta L</t>
  </si>
  <si>
    <t>Francis,Tariq H</t>
  </si>
  <si>
    <t>Frank,Dominick S</t>
  </si>
  <si>
    <t>Frank,John C</t>
  </si>
  <si>
    <t>Frank,John E</t>
  </si>
  <si>
    <t>Franklin,Amanda K</t>
  </si>
  <si>
    <t>Franklin,Charles A</t>
  </si>
  <si>
    <t>Franklin,Christopher J</t>
  </si>
  <si>
    <t>Franklin,Cicely M</t>
  </si>
  <si>
    <t>Franklin,Joette D</t>
  </si>
  <si>
    <t>Franklin,Karen L</t>
  </si>
  <si>
    <t>Franklin,Kevin D</t>
  </si>
  <si>
    <t>Franklin,Marsha M</t>
  </si>
  <si>
    <t>Franklin,Melissa</t>
  </si>
  <si>
    <t>Franklin,Rosalind E</t>
  </si>
  <si>
    <t>Franklin,Sean</t>
  </si>
  <si>
    <t>Sewerline Video Inspector Tech</t>
  </si>
  <si>
    <t>Franklin,Stanley</t>
  </si>
  <si>
    <t>Franklin,Vicky L</t>
  </si>
  <si>
    <t>Frankos,Demetrios A</t>
  </si>
  <si>
    <t>Franks,Zachary A</t>
  </si>
  <si>
    <t>Frantz,Henry K</t>
  </si>
  <si>
    <t>Miscellaneous</t>
  </si>
  <si>
    <t>SCS066</t>
  </si>
  <si>
    <t>Special City Services (066)</t>
  </si>
  <si>
    <t>Franz,Andrew C</t>
  </si>
  <si>
    <t>Franz,Karl G</t>
  </si>
  <si>
    <t>Printing Planner Estimator II</t>
  </si>
  <si>
    <t>Franz,Kurt M</t>
  </si>
  <si>
    <t>Fraser,Brytani D</t>
  </si>
  <si>
    <t>A75068</t>
  </si>
  <si>
    <t>Enoch Pratt Free Library (068)</t>
  </si>
  <si>
    <t>Fraser,Steven S</t>
  </si>
  <si>
    <t>Frasier,Stephen B</t>
  </si>
  <si>
    <t>Frasier-Kyer,Sheneka</t>
  </si>
  <si>
    <t>Frauenhoffer,James M</t>
  </si>
  <si>
    <t>A99310</t>
  </si>
  <si>
    <t>Police Department (310)</t>
  </si>
  <si>
    <t>Frazier Jr,Jerre D</t>
  </si>
  <si>
    <t>Frazier,Brian K</t>
  </si>
  <si>
    <t>Frazier,Carolyn</t>
  </si>
  <si>
    <t>Frazier,Henry</t>
  </si>
  <si>
    <t>Frazier,Joshua E</t>
  </si>
  <si>
    <t>Frazier,Kisha</t>
  </si>
  <si>
    <t>Frazier,Oliver</t>
  </si>
  <si>
    <t>Frazier,Seneca T</t>
  </si>
  <si>
    <t>Frazier,Tanya</t>
  </si>
  <si>
    <t>HR Generalist I</t>
  </si>
  <si>
    <t>Frazier,Travis A</t>
  </si>
  <si>
    <t>Frederick,Aaron W</t>
  </si>
  <si>
    <t>Frederick,Donnell A</t>
  </si>
  <si>
    <t>Frederick,Duronte M</t>
  </si>
  <si>
    <t>Frederick,Reginald L</t>
  </si>
  <si>
    <t>Heat Air Cond Tech III</t>
  </si>
  <si>
    <t>Freeberger,Rebecca L</t>
  </si>
  <si>
    <t>A46001</t>
  </si>
  <si>
    <t>M-R Environmental Cntrl (001)</t>
  </si>
  <si>
    <t>Freed Jr,Randy L</t>
  </si>
  <si>
    <t>Freed,Stacy</t>
  </si>
  <si>
    <t>Freeland,Wanda V</t>
  </si>
  <si>
    <t>Freeman Sr,Keith W</t>
  </si>
  <si>
    <t>Freeman,Angela</t>
  </si>
  <si>
    <t>Office Support Specialist I</t>
  </si>
  <si>
    <t>Freeman,Bethany A</t>
  </si>
  <si>
    <t>Freeman,Brice M</t>
  </si>
  <si>
    <t>Freeman,Dina M</t>
  </si>
  <si>
    <t>Freeman,Frank A</t>
  </si>
  <si>
    <t>Freeman-McNair,Sheila V</t>
  </si>
  <si>
    <t>Freet,Adam R</t>
  </si>
  <si>
    <t>Freiert,Andrew J</t>
  </si>
  <si>
    <t>Freishtat,Holly L</t>
  </si>
  <si>
    <t>Food Policy Director</t>
  </si>
  <si>
    <t>French,Martin C</t>
  </si>
  <si>
    <t>French,Monica C</t>
  </si>
  <si>
    <t>Frend,Heather M</t>
  </si>
  <si>
    <t>Frett,Addison A</t>
  </si>
  <si>
    <t>Frew Jr,Russell A</t>
  </si>
  <si>
    <t>Frey,Michael R</t>
  </si>
  <si>
    <t>A99122</t>
  </si>
  <si>
    <t>Police Department (122)</t>
  </si>
  <si>
    <t>Fried,Jared R</t>
  </si>
  <si>
    <t>Fried,Joel S</t>
  </si>
  <si>
    <t>Fried,Michael G</t>
  </si>
  <si>
    <t>Friedman,Alene S</t>
  </si>
  <si>
    <t>Judge's Widow</t>
  </si>
  <si>
    <t>Friel Jr,Theodore D</t>
  </si>
  <si>
    <t>Friel,Terry J</t>
  </si>
  <si>
    <t>Friend Jr,Frank J</t>
  </si>
  <si>
    <t>Frierson,Jakisha A</t>
  </si>
  <si>
    <t>Fries,Suzanne</t>
  </si>
  <si>
    <t>Friesner,John J</t>
  </si>
  <si>
    <t>Construction Contract Admin</t>
  </si>
  <si>
    <t>Frieson,James O</t>
  </si>
  <si>
    <t>Frisby Jr,Charles A</t>
  </si>
  <si>
    <t>Frisby,Charles A</t>
  </si>
  <si>
    <t>Frisch,Rachel</t>
  </si>
  <si>
    <t>Fritsch,Mark A</t>
  </si>
  <si>
    <t>Fritzges Jr,Joseph B</t>
  </si>
  <si>
    <t>Fromme,Gregory A</t>
  </si>
  <si>
    <t>Froneberger,Inga R</t>
  </si>
  <si>
    <t>Frontera,Zebelon C</t>
  </si>
  <si>
    <t>Frost,Amy E</t>
  </si>
  <si>
    <t>Frost,Prentis</t>
  </si>
  <si>
    <t>Fudge,Tamara M</t>
  </si>
  <si>
    <t>Fuksa,Shawn</t>
  </si>
  <si>
    <t>Fuller,Addie R</t>
  </si>
  <si>
    <t>Fuller,Melody P</t>
  </si>
  <si>
    <t>A75070</t>
  </si>
  <si>
    <t>Enoch Pratt Free Library (070)</t>
  </si>
  <si>
    <t>Fuller,Patricia A</t>
  </si>
  <si>
    <t>Fuller,Robert E</t>
  </si>
  <si>
    <t>Fuller,Shaila R</t>
  </si>
  <si>
    <t>Fuller,Vernon</t>
  </si>
  <si>
    <t>Fullwood,Torell T</t>
  </si>
  <si>
    <t>Fulp,Terri I</t>
  </si>
  <si>
    <t>Fulton,Angel M</t>
  </si>
  <si>
    <t>Fulton,Antwon H</t>
  </si>
  <si>
    <t>Fulton,Dennis V</t>
  </si>
  <si>
    <t>Fulton,Jonathan L</t>
  </si>
  <si>
    <t>Fulton,L P</t>
  </si>
  <si>
    <t>Water Pumping Asst Manager</t>
  </si>
  <si>
    <t>Fulton,Myron</t>
  </si>
  <si>
    <t>Fulton,Shalik D</t>
  </si>
  <si>
    <t>Fultz,Gregory S</t>
  </si>
  <si>
    <t>Fulwood Paylor,Sylvia D</t>
  </si>
  <si>
    <t>Funderburk,Lakeia</t>
  </si>
  <si>
    <t>Funk,Jason A</t>
  </si>
  <si>
    <t>Funk,Stephen E</t>
  </si>
  <si>
    <t>Fuog,Arthur E</t>
  </si>
  <si>
    <t>Furman,Leo M</t>
  </si>
  <si>
    <t>Furnari,Theresa A</t>
  </si>
  <si>
    <t>Master</t>
  </si>
  <si>
    <t>Furtado,Kathryn L</t>
  </si>
  <si>
    <t>Fusillo,Rocco J</t>
  </si>
  <si>
    <t>Fyffe Jr,Danny L</t>
  </si>
  <si>
    <t>Gaasch,Kristopher P</t>
  </si>
  <si>
    <t>Gabbard,Jacob E</t>
  </si>
  <si>
    <t>Gabriel Jr,Kirkland</t>
  </si>
  <si>
    <t>Gabriel,Glenn E</t>
  </si>
  <si>
    <t>Gabriel,Norman</t>
  </si>
  <si>
    <t>Gabriel,Timmy B</t>
  </si>
  <si>
    <t>Gabriele,Cody T</t>
  </si>
  <si>
    <t>Gaff,Donald B</t>
  </si>
  <si>
    <t>Gai,Christina</t>
  </si>
  <si>
    <t>Gain,Anthony J</t>
  </si>
  <si>
    <t>Gaines III,Michael A</t>
  </si>
  <si>
    <t>Gaines,Cary T</t>
  </si>
  <si>
    <t>Gaines,Christopher</t>
  </si>
  <si>
    <t>Gaines,Darius D</t>
  </si>
  <si>
    <t>Gaines,Daryl R</t>
  </si>
  <si>
    <t>Gaines,David T</t>
  </si>
  <si>
    <t>Gaines,Emma L</t>
  </si>
  <si>
    <t>Gaines,Jawan K</t>
  </si>
  <si>
    <t>Gaines,Kevin</t>
  </si>
  <si>
    <t>Gaines,Phillip T</t>
  </si>
  <si>
    <t>Gainey,David W</t>
  </si>
  <si>
    <t>Gaither,Craig D</t>
  </si>
  <si>
    <t>Galanos,Devon L</t>
  </si>
  <si>
    <t>Galbreath,Michael T</t>
  </si>
  <si>
    <t>Galdi,Michael L</t>
  </si>
  <si>
    <t>Gale,Ronald A</t>
  </si>
  <si>
    <t>Galeano,Keith T</t>
  </si>
  <si>
    <t>Gales,Rhonda J</t>
  </si>
  <si>
    <t>Galfi,Theodore J</t>
  </si>
  <si>
    <t>Galiber,Kirsten U</t>
  </si>
  <si>
    <t>Gallagher,Michael F</t>
  </si>
  <si>
    <t>Gallant,Molly F</t>
  </si>
  <si>
    <t>Gallas,Walter W</t>
  </si>
  <si>
    <t>Galley,Andrew J</t>
  </si>
  <si>
    <t>Galligan,Thomas C</t>
  </si>
  <si>
    <t>Galliher,Michael G</t>
  </si>
  <si>
    <t>Gallion,Richard F</t>
  </si>
  <si>
    <t>Gallman,Binta T</t>
  </si>
  <si>
    <t>Gallo,Megan E</t>
  </si>
  <si>
    <t>Galloway Sr.,Proctor T</t>
  </si>
  <si>
    <t>Galloway,Anthony M</t>
  </si>
  <si>
    <t>Galloway,Antoine T</t>
  </si>
  <si>
    <t>Galloway,Ashley</t>
  </si>
  <si>
    <t>Galloway,Tereina N</t>
  </si>
  <si>
    <t>Galloway,Wallace K</t>
  </si>
  <si>
    <t>Gamble,Don B</t>
  </si>
  <si>
    <t>Gamble,Jerry J</t>
  </si>
  <si>
    <t>Gamedah,Komlavi E</t>
  </si>
  <si>
    <t>Gant,Ashley E</t>
  </si>
  <si>
    <t>Gant,Michele A</t>
  </si>
  <si>
    <t>Gant,Monica N</t>
  </si>
  <si>
    <t>Gantt,Clinton P</t>
  </si>
  <si>
    <t>Gantt,Gin G T</t>
  </si>
  <si>
    <t>Ganzzermiller,Andrew E</t>
  </si>
  <si>
    <t>Garbark,Matthew W</t>
  </si>
  <si>
    <t>Garber,Jason T</t>
  </si>
  <si>
    <t>Garbo,Frank A</t>
  </si>
  <si>
    <t>Garcia Jr.,Alejandro</t>
  </si>
  <si>
    <t>Garcia,Carolyn D</t>
  </si>
  <si>
    <t>Garcia,Juan</t>
  </si>
  <si>
    <t>Garcia,Luis C</t>
  </si>
  <si>
    <t>Garcia,Melvin J</t>
  </si>
  <si>
    <t>Garcia,Naisha A</t>
  </si>
  <si>
    <t>Garcia,Sharon M</t>
  </si>
  <si>
    <t>Garcia-Micolta,Jonathan W</t>
  </si>
  <si>
    <t>Gardiner Jr,Robert W</t>
  </si>
  <si>
    <t>Gardner,Alexis D</t>
  </si>
  <si>
    <t>Gardner,Donte</t>
  </si>
  <si>
    <t>Gardner,Earl S</t>
  </si>
  <si>
    <t>Gardner,Elaine</t>
  </si>
  <si>
    <t>School Crossing Guard</t>
  </si>
  <si>
    <t>Gardner,Elizabeth A</t>
  </si>
  <si>
    <t>Gardner,Elizabeth L</t>
  </si>
  <si>
    <t>Gardner,Judith A</t>
  </si>
  <si>
    <t>Gardner,Keith R</t>
  </si>
  <si>
    <t>Library Carpenter</t>
  </si>
  <si>
    <t>Gardner,Lea L</t>
  </si>
  <si>
    <t>Gardner,Michael J</t>
  </si>
  <si>
    <t>Gardner,Tayman R</t>
  </si>
  <si>
    <t>Gardner,Timothy W</t>
  </si>
  <si>
    <t>Garey III,Edward D</t>
  </si>
  <si>
    <t>Garith,Neal P</t>
  </si>
  <si>
    <t>Garner,Keith R</t>
  </si>
  <si>
    <t>Garner,Kimberly D</t>
  </si>
  <si>
    <t>Garner,Leah J</t>
  </si>
  <si>
    <t>Garner,Richard T</t>
  </si>
  <si>
    <t>Garner,Rosalind M</t>
  </si>
  <si>
    <t>Garner,Tiaa C</t>
  </si>
  <si>
    <t>Fire Prevention Inspector I</t>
  </si>
  <si>
    <t>Garrett Jr,Michael</t>
  </si>
  <si>
    <t>Garrett,Benjamin F</t>
  </si>
  <si>
    <t>A04010</t>
  </si>
  <si>
    <t>R&amp;P-Recreation (010)</t>
  </si>
  <si>
    <t>Garrett,Dathan</t>
  </si>
  <si>
    <t>Garrett,Gloria M</t>
  </si>
  <si>
    <t>Garrett,Gordon V</t>
  </si>
  <si>
    <t>Garrett,Jeffrey A</t>
  </si>
  <si>
    <t>Garrett,Jonathan R</t>
  </si>
  <si>
    <t>Garrett,Keith</t>
  </si>
  <si>
    <t>Garrett,Lewyn S</t>
  </si>
  <si>
    <t>Chief Judge Orphans' Court</t>
  </si>
  <si>
    <t>Garrett,Olivia N</t>
  </si>
  <si>
    <t>Garrett,Rameara A</t>
  </si>
  <si>
    <t>Garrett,Ronald E</t>
  </si>
  <si>
    <t>Garrett,Scott T</t>
  </si>
  <si>
    <t>Garris,Dana M</t>
  </si>
  <si>
    <t>Garrison,Austin J</t>
  </si>
  <si>
    <t>Garrison,Charles A</t>
  </si>
  <si>
    <t>Garvin,Arturo</t>
  </si>
  <si>
    <t>Garvin,MacKenzie</t>
  </si>
  <si>
    <t>Gary,Jeffrey M</t>
  </si>
  <si>
    <t>Gary,Michael A</t>
  </si>
  <si>
    <t>Gary,Tashema D</t>
  </si>
  <si>
    <t>Gaskin,Kyle E</t>
  </si>
  <si>
    <t>Gaskin,Montez A</t>
  </si>
  <si>
    <t>Gaskins Jr,Franklin D</t>
  </si>
  <si>
    <t>Gaskins,Casandra Y</t>
  </si>
  <si>
    <t>Gaskins,Joshua E</t>
  </si>
  <si>
    <t>Gaskins,Laresa J</t>
  </si>
  <si>
    <t>Gaskins,Lisa A</t>
  </si>
  <si>
    <t>Gasque,Howard A</t>
  </si>
  <si>
    <t>Gasque,Kweisa I</t>
  </si>
  <si>
    <t>Gasque,Rodney C</t>
  </si>
  <si>
    <t>Gasque,Stanley</t>
  </si>
  <si>
    <t>Gates,Brandon F</t>
  </si>
  <si>
    <t>Gatewood,Christopher L</t>
  </si>
  <si>
    <t>Gatling,Chauncey C</t>
  </si>
  <si>
    <t>Gatling,Leah E</t>
  </si>
  <si>
    <t>Gatling,Sharen T</t>
  </si>
  <si>
    <t>Gattens,Paul W</t>
  </si>
  <si>
    <t>Gatto,Abraham M</t>
  </si>
  <si>
    <t>Gatto,Joseph P</t>
  </si>
  <si>
    <t>Document Imaging Manager</t>
  </si>
  <si>
    <t>Gauger,Tiffany P</t>
  </si>
  <si>
    <t>Gaur,Sushila</t>
  </si>
  <si>
    <t>Gause,Kassell M</t>
  </si>
  <si>
    <t>Gause,Michael L</t>
  </si>
  <si>
    <t>Gause,Patrice C</t>
  </si>
  <si>
    <t>Gause,Shaquita L</t>
  </si>
  <si>
    <t>Gauvin,Tamika C</t>
  </si>
  <si>
    <t>Gavilano,Fernando</t>
  </si>
  <si>
    <t>A99163</t>
  </si>
  <si>
    <t>Police Department (163)</t>
  </si>
  <si>
    <t>Gavin,Valencia C</t>
  </si>
  <si>
    <t>Gaylord,Juanita B</t>
  </si>
  <si>
    <t>Gear,Philip</t>
  </si>
  <si>
    <t>Geare,Paul T</t>
  </si>
  <si>
    <t>Gebre,Aberra</t>
  </si>
  <si>
    <t>Geddis,Eric L</t>
  </si>
  <si>
    <t>Geddis,Ottillie</t>
  </si>
  <si>
    <t>Gee,Erica S</t>
  </si>
  <si>
    <t>Gee,Gregory</t>
  </si>
  <si>
    <t>Lifeguard II</t>
  </si>
  <si>
    <t>Gee,Patricia A</t>
  </si>
  <si>
    <t>Gee,Sharon</t>
  </si>
  <si>
    <t>Geer,Norman W</t>
  </si>
  <si>
    <t>Geho,David V</t>
  </si>
  <si>
    <t>Geiger,Victoria</t>
  </si>
  <si>
    <t>Geiman,Scott A</t>
  </si>
  <si>
    <t>Geiselman,Elizabeth V</t>
  </si>
  <si>
    <t>Gekonge,Jared M</t>
  </si>
  <si>
    <t>Generette,Shirley P</t>
  </si>
  <si>
    <t>Genis,Bruno V</t>
  </si>
  <si>
    <t>Genna,James T</t>
  </si>
  <si>
    <t>Traffic Maint Worker Supv</t>
  </si>
  <si>
    <t>Gensiak,Jennifer E</t>
  </si>
  <si>
    <t>Gentil,Michael C</t>
  </si>
  <si>
    <t>Gentile Jr,Philip R</t>
  </si>
  <si>
    <t>Georgakopoulos,Vasilios T</t>
  </si>
  <si>
    <t>George,Anthony J</t>
  </si>
  <si>
    <t>George,Carol E</t>
  </si>
  <si>
    <t>George,Ellisa D</t>
  </si>
  <si>
    <t>George,Ernest M</t>
  </si>
  <si>
    <t>Cable Inspection Supervisor</t>
  </si>
  <si>
    <t>George,Lois</t>
  </si>
  <si>
    <t>George,Michael W</t>
  </si>
  <si>
    <t>George,Sharon M</t>
  </si>
  <si>
    <t>George,Thomas</t>
  </si>
  <si>
    <t>Georgia,Tonya G</t>
  </si>
  <si>
    <t>Gephardt,Scott M</t>
  </si>
  <si>
    <t>Gerber,Dominic F</t>
  </si>
  <si>
    <t>Gerber,Matthew F</t>
  </si>
  <si>
    <t>Gericke,Charlene M</t>
  </si>
  <si>
    <t>Gerkin Jr,Donald V</t>
  </si>
  <si>
    <t>Germ,Aubrey M</t>
  </si>
  <si>
    <t>German,Marjorie M</t>
  </si>
  <si>
    <t>German,Teresa S</t>
  </si>
  <si>
    <t>Germany,Marvin D</t>
  </si>
  <si>
    <t>Tire Maintenance Worker I</t>
  </si>
  <si>
    <t>Gernhart,Jeffrey S</t>
  </si>
  <si>
    <t>Gers,Margaret E</t>
  </si>
  <si>
    <t>Gertz,Bruce G</t>
  </si>
  <si>
    <t>Gesla,Krzysztof</t>
  </si>
  <si>
    <t>Gessner,Flory S</t>
  </si>
  <si>
    <t>Getachew,Wondyfraw M</t>
  </si>
  <si>
    <t>Geter,Kimette E</t>
  </si>
  <si>
    <t>Getsinger Jr,Thomas C</t>
  </si>
  <si>
    <t>Ghee Pratt,Juliette</t>
  </si>
  <si>
    <t>Ghee,Monique S</t>
  </si>
  <si>
    <t>Ghee,Noel</t>
  </si>
  <si>
    <t>Ghee,Robin D</t>
  </si>
  <si>
    <t>Gholson,Carl U</t>
  </si>
  <si>
    <t>Gholson,William S</t>
  </si>
  <si>
    <t>Giannakoulias,Georgios S</t>
  </si>
  <si>
    <t>Gibbons,Jeremiah M</t>
  </si>
  <si>
    <t>Gibbs Jr.,Mark E</t>
  </si>
  <si>
    <t>Gibbs,Andrew R</t>
  </si>
  <si>
    <t>Gibbs,Mark E</t>
  </si>
  <si>
    <t>Gibbs,Taneka N</t>
  </si>
  <si>
    <t>Gibson Jr,Douglas C</t>
  </si>
  <si>
    <t>Gibson Jr,Stephen G</t>
  </si>
  <si>
    <t>Gibson,Araya</t>
  </si>
  <si>
    <t>Gibson,Brett M</t>
  </si>
  <si>
    <t>Gibson,Carlton L</t>
  </si>
  <si>
    <t>Gibson,Damarra C</t>
  </si>
  <si>
    <t>Gibson,Ebony Q</t>
  </si>
  <si>
    <t>Gibson,Jeffrey E</t>
  </si>
  <si>
    <t>Gibson,Jonathan M</t>
  </si>
  <si>
    <t>Gibson,Richard E</t>
  </si>
  <si>
    <t>Gibson,Robert W</t>
  </si>
  <si>
    <t>Gibson,Ryan M</t>
  </si>
  <si>
    <t>Giddins,Patrease</t>
  </si>
  <si>
    <t>Gilbert,Donnell F</t>
  </si>
  <si>
    <t>Gilchrist,Edwin H</t>
  </si>
  <si>
    <t>Gilchrist,Shan R</t>
  </si>
  <si>
    <t>Gilchrist,Tracey</t>
  </si>
  <si>
    <t>Gilde,Carolyn C</t>
  </si>
  <si>
    <t>Gilder-Busatti,Amy L</t>
  </si>
  <si>
    <t>Giles,Brian K</t>
  </si>
  <si>
    <t>Giles,Lamar A</t>
  </si>
  <si>
    <t>Giles,Spencer L</t>
  </si>
  <si>
    <t>Assistant Chief Court Security</t>
  </si>
  <si>
    <t>Giles,Wayne M</t>
  </si>
  <si>
    <t>Gilfillan Jr,Christopher K</t>
  </si>
  <si>
    <t>Gilkey,Gary</t>
  </si>
  <si>
    <t>Gill,Sharon D</t>
  </si>
  <si>
    <t>Gill,Tametra C</t>
  </si>
  <si>
    <t>Gillard,Morgan L</t>
  </si>
  <si>
    <t>Giller,Seth A</t>
  </si>
  <si>
    <t>Gillespie,Corey A</t>
  </si>
  <si>
    <t>Gillespie,Dennis</t>
  </si>
  <si>
    <t>Gillespie,Edward O</t>
  </si>
  <si>
    <t>Gillespie,Elise O</t>
  </si>
  <si>
    <t>Gillespie,Joseph A</t>
  </si>
  <si>
    <t>Gillgannon,Daniel D</t>
  </si>
  <si>
    <t>Gilliam,Aaron A</t>
  </si>
  <si>
    <t>Gilliam,Allen</t>
  </si>
  <si>
    <t>Gilliam,Bernard J</t>
  </si>
  <si>
    <t>Supt Comm Computer Oprns</t>
  </si>
  <si>
    <t>Gilliam,Bobbie S</t>
  </si>
  <si>
    <t>Gilliam,Frederick R</t>
  </si>
  <si>
    <t>Gilliam,Herbert C</t>
  </si>
  <si>
    <t>Gilliam,Jamar</t>
  </si>
  <si>
    <t>Gilliam,Lashavio</t>
  </si>
  <si>
    <t>Gilliam,Robin</t>
  </si>
  <si>
    <t>Gilliam,Tennille L</t>
  </si>
  <si>
    <t>Gilliard,Barbara J</t>
  </si>
  <si>
    <t>Gillig,Andrew M</t>
  </si>
  <si>
    <t>Gillis,Aaron L</t>
  </si>
  <si>
    <t>Gillis,James A</t>
  </si>
  <si>
    <t>Deputy Police Commissioner</t>
  </si>
  <si>
    <t>Gillogly,Kevin P</t>
  </si>
  <si>
    <t>Gills,Catherine</t>
  </si>
  <si>
    <t>Gills,Leemont K</t>
  </si>
  <si>
    <t>Gilman-Forlini,Jackson</t>
  </si>
  <si>
    <t>Historic Preservation Officer</t>
  </si>
  <si>
    <t>Gilmore Jr,William F</t>
  </si>
  <si>
    <t>Gilmore,John R</t>
  </si>
  <si>
    <t>Gilmore,Karen B</t>
  </si>
  <si>
    <t>Gimbi,Eric H</t>
  </si>
  <si>
    <t>A99126</t>
  </si>
  <si>
    <t>Police Department (126)</t>
  </si>
  <si>
    <t>Gingles,Charmanique</t>
  </si>
  <si>
    <t>Ginyard,Robert</t>
  </si>
  <si>
    <t>Giordano,Jason P</t>
  </si>
  <si>
    <t>Gipson III,James</t>
  </si>
  <si>
    <t>Gipson,Cheryl</t>
  </si>
  <si>
    <t>Giraldo,Maria I</t>
  </si>
  <si>
    <t>Githara,George M</t>
  </si>
  <si>
    <t>Githara,Verillian V</t>
  </si>
  <si>
    <t>Gittens,Hosea T</t>
  </si>
  <si>
    <t>A75024</t>
  </si>
  <si>
    <t>Enoch Pratt Free Library (024)</t>
  </si>
  <si>
    <t>Givens,Grace</t>
  </si>
  <si>
    <t>Givens,Raynette N</t>
  </si>
  <si>
    <t>Gizinski,Brian J</t>
  </si>
  <si>
    <t>Gizzo,Frank G</t>
  </si>
  <si>
    <t>Glacken,Ronald F</t>
  </si>
  <si>
    <t>Gladden,Kara L</t>
  </si>
  <si>
    <t>Gladden,Karima L</t>
  </si>
  <si>
    <t>Gladney,Cynthia L</t>
  </si>
  <si>
    <t>Glaessner,Maxwell U</t>
  </si>
  <si>
    <t>Glanville,Andrew O</t>
  </si>
  <si>
    <t>Glanville,C R</t>
  </si>
  <si>
    <t>Glanville,Kimberly W</t>
  </si>
  <si>
    <t>Glascoe,Brianna M</t>
  </si>
  <si>
    <t>Glascoe,William R</t>
  </si>
  <si>
    <t>Glass,Ryan A</t>
  </si>
  <si>
    <t>Glassman,Adam</t>
  </si>
  <si>
    <t>Glatfelter,Dale E</t>
  </si>
  <si>
    <t>Glawe,Erich J</t>
  </si>
  <si>
    <t>Glazerman,Jonathan S</t>
  </si>
  <si>
    <t>A99350</t>
  </si>
  <si>
    <t>Police Department (350)</t>
  </si>
  <si>
    <t>Glee,Tefanie</t>
  </si>
  <si>
    <t>Glenn,Chad W</t>
  </si>
  <si>
    <t>Glenn,Charles T</t>
  </si>
  <si>
    <t>Glenn,Derek W</t>
  </si>
  <si>
    <t>Glenn,Jade M</t>
  </si>
  <si>
    <t>A83004</t>
  </si>
  <si>
    <t>HR-Human Resources (004)</t>
  </si>
  <si>
    <t>Glenn,Jo Ann Y</t>
  </si>
  <si>
    <t>Glenn,Lachell D</t>
  </si>
  <si>
    <t>Glenn,Misty</t>
  </si>
  <si>
    <t>Glenn,Stephen S</t>
  </si>
  <si>
    <t>Glenn,Tauna L</t>
  </si>
  <si>
    <t>Glenn,Thomas</t>
  </si>
  <si>
    <t>Glime Jr,Ronald N</t>
  </si>
  <si>
    <t>Glover,Antonio</t>
  </si>
  <si>
    <t>Glover,Calvin</t>
  </si>
  <si>
    <t>Glover,Ethan J</t>
  </si>
  <si>
    <t>Glover,Jeanene C</t>
  </si>
  <si>
    <t>Glover,Kenae S</t>
  </si>
  <si>
    <t>License Practical Nurse 10 Mth</t>
  </si>
  <si>
    <t>Licensed Practical Nurse</t>
  </si>
  <si>
    <t>Glover,LaToyia</t>
  </si>
  <si>
    <t>Glover,Murdock</t>
  </si>
  <si>
    <t>Godfrey,Lorraine M</t>
  </si>
  <si>
    <t>Library IT Training Supv</t>
  </si>
  <si>
    <t>Godsey,Melvin T</t>
  </si>
  <si>
    <t>Godsmark,Mark C</t>
  </si>
  <si>
    <t>Godwin,Carlene L</t>
  </si>
  <si>
    <t>Godwin,Erin K</t>
  </si>
  <si>
    <t>Godwin,Kathleen</t>
  </si>
  <si>
    <t>Godwin,Rudy A</t>
  </si>
  <si>
    <t>Community Outreach Worker</t>
  </si>
  <si>
    <t>A65034</t>
  </si>
  <si>
    <t>HLTH-Health Department (034)</t>
  </si>
  <si>
    <t>Goeller,Lisa A</t>
  </si>
  <si>
    <t>Goers,Michael R</t>
  </si>
  <si>
    <t>Goff,Robin E</t>
  </si>
  <si>
    <t>Goffe,Justin</t>
  </si>
  <si>
    <t>Goines,Kevin</t>
  </si>
  <si>
    <t>Goines,Misty L</t>
  </si>
  <si>
    <t>Goines,Monica</t>
  </si>
  <si>
    <t>Goins II,James L</t>
  </si>
  <si>
    <t>Goins,Jana</t>
  </si>
  <si>
    <t>Goins,Tarsha R</t>
  </si>
  <si>
    <t>Golan,Jennifer</t>
  </si>
  <si>
    <t>Golas,Aaron T</t>
  </si>
  <si>
    <t>Gold Jr,Michael E</t>
  </si>
  <si>
    <t>Gold,David C</t>
  </si>
  <si>
    <t>Gold,Deirdre S</t>
  </si>
  <si>
    <t>Gold,Rosa D</t>
  </si>
  <si>
    <t>Goldberg,Daniel W</t>
  </si>
  <si>
    <t>Goldberg,Lisa H</t>
  </si>
  <si>
    <t>Golden,Ashley T</t>
  </si>
  <si>
    <t>Goldman,Anthony J</t>
  </si>
  <si>
    <t>Goldman,David M</t>
  </si>
  <si>
    <t>Goldman,Jay B</t>
  </si>
  <si>
    <t>Goldman,Karen L</t>
  </si>
  <si>
    <t>Goldsborough,Andrea</t>
  </si>
  <si>
    <t>Goldsborough,Margaret</t>
  </si>
  <si>
    <t>Goldsmith,Isser Z</t>
  </si>
  <si>
    <t>Goldstein,Mark J</t>
  </si>
  <si>
    <t>Goldstein,Sheryl B</t>
  </si>
  <si>
    <t>Executive Director IV</t>
  </si>
  <si>
    <t>Goldthorpe,Sandra J</t>
  </si>
  <si>
    <t>Golimowski,Frank A</t>
  </si>
  <si>
    <t>A99166</t>
  </si>
  <si>
    <t>Police Department (166)</t>
  </si>
  <si>
    <t>Golodolinski,Adrian</t>
  </si>
  <si>
    <t>Golson,Teneka C</t>
  </si>
  <si>
    <t>Gomez,Jacqueline E</t>
  </si>
  <si>
    <t>Gomez,Leonardo D</t>
  </si>
  <si>
    <t>Gomez,Norberto</t>
  </si>
  <si>
    <t>Gomez,Reynardo B</t>
  </si>
  <si>
    <t>Gondo,Momodu</t>
  </si>
  <si>
    <t>Gongar,Weryonwon G</t>
  </si>
  <si>
    <t>Gonzalez,Angel L</t>
  </si>
  <si>
    <t>Gonzalez,Cesar R</t>
  </si>
  <si>
    <t>Gonzalez,Eneida M</t>
  </si>
  <si>
    <t>Gonzalez,Gilberto M</t>
  </si>
  <si>
    <t>Gonzalez,Gladys A</t>
  </si>
  <si>
    <t>Grant Services Specialist I</t>
  </si>
  <si>
    <t>Gonzalez,Ivan</t>
  </si>
  <si>
    <t>Gonzalez,Jerry F</t>
  </si>
  <si>
    <t>Gonzalez,Joshua S</t>
  </si>
  <si>
    <t>Gonzalez,Leonardo</t>
  </si>
  <si>
    <t>Gonzalez,Luis D</t>
  </si>
  <si>
    <t>Gonzalez,Melvin J</t>
  </si>
  <si>
    <t>Gonzalez-Lopez,Edgar</t>
  </si>
  <si>
    <t>Gooch,Syris J</t>
  </si>
  <si>
    <t>Good,Devin</t>
  </si>
  <si>
    <t>Goode,David M</t>
  </si>
  <si>
    <t>Goode,Edmund D</t>
  </si>
  <si>
    <t>Goode,Natasha L</t>
  </si>
  <si>
    <t>Goode,Sharee</t>
  </si>
  <si>
    <t>Goode,Tiara S</t>
  </si>
  <si>
    <t>Goode,Trinice R</t>
  </si>
  <si>
    <t>Gooden,Kyle E</t>
  </si>
  <si>
    <t>Gooden,Tamika L</t>
  </si>
  <si>
    <t>Goodie,Tracey M</t>
  </si>
  <si>
    <t>Goodloe,Erin</t>
  </si>
  <si>
    <t>Goodman,Michael</t>
  </si>
  <si>
    <t>Scale Attendant</t>
  </si>
  <si>
    <t>Goodman,Pamela D</t>
  </si>
  <si>
    <t>Goodman,Ronny</t>
  </si>
  <si>
    <t>Goodman,Sandra</t>
  </si>
  <si>
    <t>Goodrich,Rachel</t>
  </si>
  <si>
    <t>Goods,Danielle S</t>
  </si>
  <si>
    <t>Goods,Eric R</t>
  </si>
  <si>
    <t>GIS Technician</t>
  </si>
  <si>
    <t>Goods,Jason N</t>
  </si>
  <si>
    <t>Goods,Phillis</t>
  </si>
  <si>
    <t>Goods,Shavon P</t>
  </si>
  <si>
    <t>Goodson Jr,Caesar R</t>
  </si>
  <si>
    <t>Goodwin,Creinton</t>
  </si>
  <si>
    <t>Goodwin,Jason P</t>
  </si>
  <si>
    <t>Goodwin,Marshall</t>
  </si>
  <si>
    <t>Goodwin,Melvina M</t>
  </si>
  <si>
    <t>Goon,Kimberly O</t>
  </si>
  <si>
    <t>Gordon,Ann</t>
  </si>
  <si>
    <t>Gordon,Christopher L</t>
  </si>
  <si>
    <t>Gordon,Darlene M</t>
  </si>
  <si>
    <t>Gordon,Deneen M</t>
  </si>
  <si>
    <t>Laboratory Technical Supv</t>
  </si>
  <si>
    <t>Gordon,Edward C</t>
  </si>
  <si>
    <t>Gordon,John E</t>
  </si>
  <si>
    <t>Gordon,Kristin P</t>
  </si>
  <si>
    <t>Gordon,Myesha L</t>
  </si>
  <si>
    <t>Gordon,Myrna O</t>
  </si>
  <si>
    <t>Gordon,Nathaniel L</t>
  </si>
  <si>
    <t>Gordon,Priscilla Y</t>
  </si>
  <si>
    <t>Gordon,Rasheena</t>
  </si>
  <si>
    <t>Gordon,Ray C</t>
  </si>
  <si>
    <t>Gordon,Terry L</t>
  </si>
  <si>
    <t>Gordon,Trent A</t>
  </si>
  <si>
    <t>Gordon,Vanessa A</t>
  </si>
  <si>
    <t>Gordon,William R</t>
  </si>
  <si>
    <t>Gore,David T</t>
  </si>
  <si>
    <t>Gore,Denise M</t>
  </si>
  <si>
    <t>Gore,Tracy</t>
  </si>
  <si>
    <t>Gore,Walter A</t>
  </si>
  <si>
    <t>Gore,Zachary T</t>
  </si>
  <si>
    <t>Gorham,Dasia M</t>
  </si>
  <si>
    <t>Gorham,Jeanette M</t>
  </si>
  <si>
    <t>Gorie,Shanell D</t>
  </si>
  <si>
    <t>Gorwell II,Edward T</t>
  </si>
  <si>
    <t>Goss,James A</t>
  </si>
  <si>
    <t>Gossett,John D</t>
  </si>
  <si>
    <t>Goucher,Jason M</t>
  </si>
  <si>
    <t>Gough,Kimberly</t>
  </si>
  <si>
    <t>Gould,Cortney N</t>
  </si>
  <si>
    <t>Gould,Lisa D</t>
  </si>
  <si>
    <t>Govan,Nia C</t>
  </si>
  <si>
    <t>Gover,Stanley L</t>
  </si>
  <si>
    <t>Grace Jr,Floyd P</t>
  </si>
  <si>
    <t>Gracey,Patrick H</t>
  </si>
  <si>
    <t>Grady,Damon</t>
  </si>
  <si>
    <t>B49350</t>
  </si>
  <si>
    <t>TRANS-Highways (wkly) (350)</t>
  </si>
  <si>
    <t>Grady,Dionne M</t>
  </si>
  <si>
    <t>Grady,Towanda A</t>
  </si>
  <si>
    <t>Communications Services Supv</t>
  </si>
  <si>
    <t>Graf,Lawrence H</t>
  </si>
  <si>
    <t>Graham II,John W</t>
  </si>
  <si>
    <t>Graham,Boris D</t>
  </si>
  <si>
    <t>Graham,Brian K</t>
  </si>
  <si>
    <t>Graham,Christopher A</t>
  </si>
  <si>
    <t>Graham,Darcell</t>
  </si>
  <si>
    <t>Graham,David B</t>
  </si>
  <si>
    <t>Graham,Dianne E</t>
  </si>
  <si>
    <t>Graham,Domonique</t>
  </si>
  <si>
    <t>Graham,Erica D</t>
  </si>
  <si>
    <t>Graham,Falema N</t>
  </si>
  <si>
    <t>Graham,Frankie L</t>
  </si>
  <si>
    <t>Graham,Latoya P</t>
  </si>
  <si>
    <t>A12001</t>
  </si>
  <si>
    <t>FIN-Acct &amp; Payroll (001)</t>
  </si>
  <si>
    <t>Graham,Pamela D</t>
  </si>
  <si>
    <t>Graham,Rico A</t>
  </si>
  <si>
    <t>Graham,Shallah L</t>
  </si>
  <si>
    <t>Graham,Shawnta</t>
  </si>
  <si>
    <t>Graham-Bey,Marian B</t>
  </si>
  <si>
    <t>Grandison,David</t>
  </si>
  <si>
    <t>Grandy,Chaz T</t>
  </si>
  <si>
    <t>Grandy,Roosevelt M</t>
  </si>
  <si>
    <t>Grannas,Lance C</t>
  </si>
  <si>
    <t>Grant Jr,Samuel</t>
  </si>
  <si>
    <t>Grant,Brittany N</t>
  </si>
  <si>
    <t>Grant,Carolyn A</t>
  </si>
  <si>
    <t>A65105</t>
  </si>
  <si>
    <t>HLTH-Health Department (105)</t>
  </si>
  <si>
    <t>Grant,Christopher W</t>
  </si>
  <si>
    <t>Grant,Cordell L</t>
  </si>
  <si>
    <t>Grant,DeSean C</t>
  </si>
  <si>
    <t>B70353</t>
  </si>
  <si>
    <t>DPW-Solid Waste (wkly) (353)</t>
  </si>
  <si>
    <t>Grant,Dion</t>
  </si>
  <si>
    <t>Grant,Edward A</t>
  </si>
  <si>
    <t>Grant,Emmanuel</t>
  </si>
  <si>
    <t>Grant,Jamel A</t>
  </si>
  <si>
    <t>Grant,James W</t>
  </si>
  <si>
    <t>Grant,Leah G</t>
  </si>
  <si>
    <t>Grant,Letta</t>
  </si>
  <si>
    <t>Grant,Maurice E</t>
  </si>
  <si>
    <t>Grant,Morais M</t>
  </si>
  <si>
    <t>Grant,Pamela E</t>
  </si>
  <si>
    <t>Grant,Robin D</t>
  </si>
  <si>
    <t>Grant,Sonya A</t>
  </si>
  <si>
    <t>Grant,Stephanie N</t>
  </si>
  <si>
    <t>Grant,Terrance B</t>
  </si>
  <si>
    <t>Grant,Welai N</t>
  </si>
  <si>
    <t>Grantland III,Charles H</t>
  </si>
  <si>
    <t>Battalion Fire Chief ALS</t>
  </si>
  <si>
    <t>A64601</t>
  </si>
  <si>
    <t>Fire Department (601)</t>
  </si>
  <si>
    <t>Grant-Scott,Tamara M</t>
  </si>
  <si>
    <t>Grasso,Kent</t>
  </si>
  <si>
    <t>Grate,Gregory C</t>
  </si>
  <si>
    <t>Graves Jr,Charles</t>
  </si>
  <si>
    <t>Graves,Brionna A</t>
  </si>
  <si>
    <t>Graves,Charity R</t>
  </si>
  <si>
    <t>Graves,Charles H</t>
  </si>
  <si>
    <t>Graves,Cynthia D</t>
  </si>
  <si>
    <t>Graves,Daman D</t>
  </si>
  <si>
    <t>Graves,Darius D</t>
  </si>
  <si>
    <t>Graves,Joscelyn M</t>
  </si>
  <si>
    <t>C90SUM</t>
  </si>
  <si>
    <t>TRANS-Cross Guard-Summer</t>
  </si>
  <si>
    <t>Graves,Karen</t>
  </si>
  <si>
    <t>Graves,Manuel T</t>
  </si>
  <si>
    <t>Graves,Matthew R</t>
  </si>
  <si>
    <t>Graves,Tia A</t>
  </si>
  <si>
    <t>Graves-Snowden,Rhonda E</t>
  </si>
  <si>
    <t>Gray Jr,Michael R</t>
  </si>
  <si>
    <t>Gray Jr.,Larry J</t>
  </si>
  <si>
    <t>Gray,Amanda</t>
  </si>
  <si>
    <t>Gray,Amanda C</t>
  </si>
  <si>
    <t>Gray,Asa M</t>
  </si>
  <si>
    <t>Gray,Davon C</t>
  </si>
  <si>
    <t>Gray,Diamond N</t>
  </si>
  <si>
    <t>Gray,Dorian M</t>
  </si>
  <si>
    <t>Gray,Ebony N</t>
  </si>
  <si>
    <t>Public Health Rep Supervisor</t>
  </si>
  <si>
    <t>Gray,Edwina M</t>
  </si>
  <si>
    <t>Gray,Gary</t>
  </si>
  <si>
    <t>Gray,Javier I</t>
  </si>
  <si>
    <t>Gray,Jeffrey H</t>
  </si>
  <si>
    <t>Gray,Johnta J</t>
  </si>
  <si>
    <t>Gray,Kellen</t>
  </si>
  <si>
    <t>Gray,Linda M</t>
  </si>
  <si>
    <t>Gray,Marneice</t>
  </si>
  <si>
    <t>Gray,Michael</t>
  </si>
  <si>
    <t>Gray,Nicole L</t>
  </si>
  <si>
    <t>Gray,Raheim R</t>
  </si>
  <si>
    <t>Gray,Rashawna S</t>
  </si>
  <si>
    <t>Gray,Roderic E</t>
  </si>
  <si>
    <t>Gray,Ronald H</t>
  </si>
  <si>
    <t>Gray,Suzanne E</t>
  </si>
  <si>
    <t>Gray,Tanasja</t>
  </si>
  <si>
    <t>Gray,Terrence L</t>
  </si>
  <si>
    <t>Grays,Julian</t>
  </si>
  <si>
    <t>Grays,Shiryl E</t>
  </si>
  <si>
    <t>Grayson,Monisha</t>
  </si>
  <si>
    <t>Grear,Clarence</t>
  </si>
  <si>
    <t>Grebe,Madelyn S</t>
  </si>
  <si>
    <t>Greely,Joseph M</t>
  </si>
  <si>
    <t>Green Evans,Sheila</t>
  </si>
  <si>
    <t>Green Jr,Chester M</t>
  </si>
  <si>
    <t>Green Jr,James E</t>
  </si>
  <si>
    <t>GREEN JR,PHILEMON J</t>
  </si>
  <si>
    <t>Green Jr,Roger D</t>
  </si>
  <si>
    <t>Green Sr,Shawn M</t>
  </si>
  <si>
    <t>Green,Ajeenah B</t>
  </si>
  <si>
    <t>Green,Ann E</t>
  </si>
  <si>
    <t>Park Administrator</t>
  </si>
  <si>
    <t>Green,Ashley N</t>
  </si>
  <si>
    <t>Green,Breshay E</t>
  </si>
  <si>
    <t>Green,Brian K</t>
  </si>
  <si>
    <t>Green,Candy</t>
  </si>
  <si>
    <t>Green,Carmellita</t>
  </si>
  <si>
    <t>Green,Cecil B</t>
  </si>
  <si>
    <t>Green,Charles</t>
  </si>
  <si>
    <t>Green,Charles R</t>
  </si>
  <si>
    <t>Green,Cheaneka A</t>
  </si>
  <si>
    <t>Green,Cherry C</t>
  </si>
  <si>
    <t>GREEN,DARRELL</t>
  </si>
  <si>
    <t>Green,DeAndre K</t>
  </si>
  <si>
    <t>Green,Delmeka M</t>
  </si>
  <si>
    <t>Green,Denetria C</t>
  </si>
  <si>
    <t>Green,Dennard P</t>
  </si>
  <si>
    <t>Green,Derrick</t>
  </si>
  <si>
    <t>Green,Dominque S</t>
  </si>
  <si>
    <t>Green,Dwayne N</t>
  </si>
  <si>
    <t>Green,Edna B</t>
  </si>
  <si>
    <t>Green,Eric L</t>
  </si>
  <si>
    <t>Green,Felicia K</t>
  </si>
  <si>
    <t>Green,Floyd</t>
  </si>
  <si>
    <t>Green,India S</t>
  </si>
  <si>
    <t>Green,Jackie C</t>
  </si>
  <si>
    <t>Green,James B</t>
  </si>
  <si>
    <t>Green,Janice L</t>
  </si>
  <si>
    <t>Green,Jasmine J</t>
  </si>
  <si>
    <t>A99424</t>
  </si>
  <si>
    <t>Police Department (424)</t>
  </si>
  <si>
    <t>Green,Jennifer</t>
  </si>
  <si>
    <t>Green,Joan P</t>
  </si>
  <si>
    <t>Green,Kamala T</t>
  </si>
  <si>
    <t>Green,Katashia</t>
  </si>
  <si>
    <t>Library Page</t>
  </si>
  <si>
    <t>Green,Kevin A</t>
  </si>
  <si>
    <t>Green,Kevin R</t>
  </si>
  <si>
    <t>Green,Kim</t>
  </si>
  <si>
    <t>Green,Kimberly</t>
  </si>
  <si>
    <t>Green,Kyle M</t>
  </si>
  <si>
    <t>Green,Larry</t>
  </si>
  <si>
    <t>Green,Linda D</t>
  </si>
  <si>
    <t>Green,Linwood Irwin</t>
  </si>
  <si>
    <t>Green,Lionel</t>
  </si>
  <si>
    <t>Green,Marie A</t>
  </si>
  <si>
    <t>Green,Meredith M</t>
  </si>
  <si>
    <t>Green,Nakia S</t>
  </si>
  <si>
    <t>Green,Nicholas C</t>
  </si>
  <si>
    <t>Green,Nicole L</t>
  </si>
  <si>
    <t>Green,Quinise M</t>
  </si>
  <si>
    <t>Green,Raymond T</t>
  </si>
  <si>
    <t>Green,Richard A</t>
  </si>
  <si>
    <t>Green,Richard S</t>
  </si>
  <si>
    <t>Green,Robert W</t>
  </si>
  <si>
    <t>Green,Ronet</t>
  </si>
  <si>
    <t>Green,Shannon A</t>
  </si>
  <si>
    <t>Green,Sharon</t>
  </si>
  <si>
    <t>Green,Steven W</t>
  </si>
  <si>
    <t>Green,Tevon D</t>
  </si>
  <si>
    <t>Green,Tina</t>
  </si>
  <si>
    <t>Green,Tivon D</t>
  </si>
  <si>
    <t>Green,Valencia SANDRA</t>
  </si>
  <si>
    <t>Election Custodian</t>
  </si>
  <si>
    <t>Green,Wanda L</t>
  </si>
  <si>
    <t>Green,Wanda M</t>
  </si>
  <si>
    <t>Green,Wilson</t>
  </si>
  <si>
    <t>Green,Wilsonia</t>
  </si>
  <si>
    <t>Green,Yvette R</t>
  </si>
  <si>
    <t>Greenbaum,Adena H</t>
  </si>
  <si>
    <t>Greenberg,Julie L</t>
  </si>
  <si>
    <t>Greenberg,Warren</t>
  </si>
  <si>
    <t>Greene Jr,Albert C</t>
  </si>
  <si>
    <t>Greene Jr,David E</t>
  </si>
  <si>
    <t>Greene,Anthony L</t>
  </si>
  <si>
    <t>Greene,Anthony V</t>
  </si>
  <si>
    <t>Greene,Arcelia L</t>
  </si>
  <si>
    <t>Greene,David A</t>
  </si>
  <si>
    <t>Greene,Derrick D</t>
  </si>
  <si>
    <t>Greene,Eugene H</t>
  </si>
  <si>
    <t>A06005</t>
  </si>
  <si>
    <t>Housing &amp; Community Dev (005)</t>
  </si>
  <si>
    <t>Greene,Gwendolyn E</t>
  </si>
  <si>
    <t>Greene,Jalal</t>
  </si>
  <si>
    <t>Greene,Larry</t>
  </si>
  <si>
    <t>Director Council Services</t>
  </si>
  <si>
    <t>Greene,Linette C</t>
  </si>
  <si>
    <t>Greene,Megan</t>
  </si>
  <si>
    <t>Greene,Melva E</t>
  </si>
  <si>
    <t>Greene,Natasha N</t>
  </si>
  <si>
    <t>Greene,Shari E</t>
  </si>
  <si>
    <t>Greene,Tamia A</t>
  </si>
  <si>
    <t>Greenfield,Aaron</t>
  </si>
  <si>
    <t>Commissioner Liquor Board</t>
  </si>
  <si>
    <t>A09002</t>
  </si>
  <si>
    <t>Liquor License Board (002)</t>
  </si>
  <si>
    <t>Green-Haynes,Malcom J</t>
  </si>
  <si>
    <t>Greenhill,L C</t>
  </si>
  <si>
    <t>Greenhouse,Lisa A</t>
  </si>
  <si>
    <t>Greenidge,Junior R</t>
  </si>
  <si>
    <t>Greensfelder,Charles</t>
  </si>
  <si>
    <t>Green-Stroman,Denatra L</t>
  </si>
  <si>
    <t>Social Prog Administrator III</t>
  </si>
  <si>
    <t>A08003</t>
  </si>
  <si>
    <t>M-R Human Services (003)</t>
  </si>
  <si>
    <t>Green-Watkins,Dashawn A</t>
  </si>
  <si>
    <t>Greenwell,Dennis P</t>
  </si>
  <si>
    <t>Greer,Darrick</t>
  </si>
  <si>
    <t>Greer,Justin K</t>
  </si>
  <si>
    <t>Greer,Lamar D</t>
  </si>
  <si>
    <t>Greer,Martin F</t>
  </si>
  <si>
    <t>Greer,Schnell</t>
  </si>
  <si>
    <t>Greer,Seth H</t>
  </si>
  <si>
    <t>Gregg,Lillie M</t>
  </si>
  <si>
    <t>Gregorio,John M</t>
  </si>
  <si>
    <t>Gregory,James L</t>
  </si>
  <si>
    <t>Gregory,John A</t>
  </si>
  <si>
    <t>Gregory,Melissa R</t>
  </si>
  <si>
    <t>Aquatic Center Leader</t>
  </si>
  <si>
    <t>Gregory,Shanay L</t>
  </si>
  <si>
    <t>Gregory,Shelley R</t>
  </si>
  <si>
    <t>Gresham,Reginald</t>
  </si>
  <si>
    <t>Gresock,Jocelyne L</t>
  </si>
  <si>
    <t>Grevey,Alison R</t>
  </si>
  <si>
    <t>Grice,Dominique A</t>
  </si>
  <si>
    <t>Grice,Joshua M</t>
  </si>
  <si>
    <t>Griebler,Michael P</t>
  </si>
  <si>
    <t>Grier,Daquan</t>
  </si>
  <si>
    <t>Grier,Glenn A</t>
  </si>
  <si>
    <t>Griffin III,Charles</t>
  </si>
  <si>
    <t>Griffin Jr,Benjamin</t>
  </si>
  <si>
    <t>Griffin Jr,Craig S</t>
  </si>
  <si>
    <t>Griffin Jr,Wendell R</t>
  </si>
  <si>
    <t>Griffin,Alfred</t>
  </si>
  <si>
    <t>Griffin,Breon D</t>
  </si>
  <si>
    <t>Griffin,Brianna D</t>
  </si>
  <si>
    <t>Griffin,Brittany B</t>
  </si>
  <si>
    <t>A65019</t>
  </si>
  <si>
    <t>HLTH-Health Department (019)</t>
  </si>
  <si>
    <t>Griffin,Brody O</t>
  </si>
  <si>
    <t>Griffin,Cynthia M</t>
  </si>
  <si>
    <t>Griffin,Davonte R</t>
  </si>
  <si>
    <t>Griffin,Deandre M</t>
  </si>
  <si>
    <t>Griffin,Derelle T</t>
  </si>
  <si>
    <t>Griffin,Edward</t>
  </si>
  <si>
    <t>Griffin,Gregory V</t>
  </si>
  <si>
    <t>Griffin,Jamie</t>
  </si>
  <si>
    <t>Griffin,Joann L</t>
  </si>
  <si>
    <t>Griffin,Keyana T</t>
  </si>
  <si>
    <t>Griffin,Laetitia D</t>
  </si>
  <si>
    <t>Griffin,Lowleta D</t>
  </si>
  <si>
    <t>Griffin,Mary E</t>
  </si>
  <si>
    <t>Griffin,Michele L</t>
  </si>
  <si>
    <t>Griffin,Patrick C</t>
  </si>
  <si>
    <t>Griffin,Raynard A</t>
  </si>
  <si>
    <t>Griffin,Shaun</t>
  </si>
  <si>
    <t>Griffin,Tia C</t>
  </si>
  <si>
    <t>Griffin,Tiffanie J</t>
  </si>
  <si>
    <t>Griffin,Tyrinda L</t>
  </si>
  <si>
    <t>Griffin,Vernon</t>
  </si>
  <si>
    <t>Griffith,Blair</t>
  </si>
  <si>
    <t>Griffith,Brian K</t>
  </si>
  <si>
    <t>Grigg,Colin A</t>
  </si>
  <si>
    <t>Grigsby,Arthur C</t>
  </si>
  <si>
    <t>Grim,Melissa D</t>
  </si>
  <si>
    <t>Chief Horticulturist</t>
  </si>
  <si>
    <t>Grimes,Bernadette L</t>
  </si>
  <si>
    <t>Grimes,Charles E</t>
  </si>
  <si>
    <t>Grimes,Eric M</t>
  </si>
  <si>
    <t>Grimes,Gerald B</t>
  </si>
  <si>
    <t>Grimes,James E</t>
  </si>
  <si>
    <t>Grimes,Kai D</t>
  </si>
  <si>
    <t>Grimes,Keon T</t>
  </si>
  <si>
    <t>Grimes,Michele</t>
  </si>
  <si>
    <t>Grimes,Patricia M</t>
  </si>
  <si>
    <t>Grimes,Theresa D</t>
  </si>
  <si>
    <t>Grimm,Michael S</t>
  </si>
  <si>
    <t>Library Building Repairer</t>
  </si>
  <si>
    <t>Grinage,Kimberly N</t>
  </si>
  <si>
    <t>Grishkot,Lee H</t>
  </si>
  <si>
    <t>Grissom,Glenese L</t>
  </si>
  <si>
    <t>Grochowski,Cory</t>
  </si>
  <si>
    <t>Groman,Andrew R</t>
  </si>
  <si>
    <t>GroomJr,Austin B</t>
  </si>
  <si>
    <t>Grooms,Diane H</t>
  </si>
  <si>
    <t>Groop,Casey S</t>
  </si>
  <si>
    <t>Groover,Erika M</t>
  </si>
  <si>
    <t>Gross III,Thomas J</t>
  </si>
  <si>
    <t>Gross Jr,Marvin J</t>
  </si>
  <si>
    <t>Gross,Antwanett T</t>
  </si>
  <si>
    <t>Gross,Edith D</t>
  </si>
  <si>
    <t>Gross,Jonathan D</t>
  </si>
  <si>
    <t>Gross,Kenneth</t>
  </si>
  <si>
    <t>Gross,Latoya S</t>
  </si>
  <si>
    <t>Gross,Marvin J</t>
  </si>
  <si>
    <t>Gross,Pamela</t>
  </si>
  <si>
    <t>Gross,Patricia</t>
  </si>
  <si>
    <t>Gross,Regina</t>
  </si>
  <si>
    <t>Gross,Rogers R</t>
  </si>
  <si>
    <t>Gross,Sara E</t>
  </si>
  <si>
    <t>Gross,Theresa</t>
  </si>
  <si>
    <t>Gross,Warren L</t>
  </si>
  <si>
    <t>Grossman,Sidney</t>
  </si>
  <si>
    <t>Grove,Eric W</t>
  </si>
  <si>
    <t>Grove,Kimberly L</t>
  </si>
  <si>
    <t>Groves,Angelo A</t>
  </si>
  <si>
    <t>Grubb Jr,Danny G</t>
  </si>
  <si>
    <t>Gruver,Joshua T</t>
  </si>
  <si>
    <t>Gruzs,C J</t>
  </si>
  <si>
    <t>Grzech Jr.,Kevin E</t>
  </si>
  <si>
    <t>Grzechowiak,Andrea N</t>
  </si>
  <si>
    <t>Grzelik,Joseph A</t>
  </si>
  <si>
    <t>Grzelik,Matthew</t>
  </si>
  <si>
    <t>Guadalupe,Hernan A</t>
  </si>
  <si>
    <t>Guercio,David B</t>
  </si>
  <si>
    <t>Guerin,William J</t>
  </si>
  <si>
    <t>Guerrero,Jose O</t>
  </si>
  <si>
    <t>Guest,Bobby B</t>
  </si>
  <si>
    <t>Guice,Trina A</t>
  </si>
  <si>
    <t>Guida,Christopher J</t>
  </si>
  <si>
    <t>Guilford,Gayle B</t>
  </si>
  <si>
    <t>IT Division Manager BCIT</t>
  </si>
  <si>
    <t>Guinn,Ryan J</t>
  </si>
  <si>
    <t>Gulczynski,Matthew</t>
  </si>
  <si>
    <t>Gulhar,Rajesh</t>
  </si>
  <si>
    <t>Gullion,Jason W</t>
  </si>
  <si>
    <t>Gunn,William H</t>
  </si>
  <si>
    <t>Gunther,Joseph N</t>
  </si>
  <si>
    <t>Gunthrop,Shamonique L</t>
  </si>
  <si>
    <t>Guntner,James E</t>
  </si>
  <si>
    <t>Gurbelski,Mark T</t>
  </si>
  <si>
    <t>Gurmessa,Dawit M</t>
  </si>
  <si>
    <t>Gurovich,Renee D</t>
  </si>
  <si>
    <t>Gurung,Anju</t>
  </si>
  <si>
    <t>Gutierrez,Rene</t>
  </si>
  <si>
    <t>Gutierrez,Richard</t>
  </si>
  <si>
    <t>Guy,Richard</t>
  </si>
  <si>
    <t>Guye,Michael A</t>
  </si>
  <si>
    <t>Director of Home Ownership</t>
  </si>
  <si>
    <t>Guzman,Jose R</t>
  </si>
  <si>
    <t>Gwynn,Denise</t>
  </si>
  <si>
    <t>Gyant,Maurice M</t>
  </si>
  <si>
    <t>Haag,Kenneth A</t>
  </si>
  <si>
    <t>Haavik,Steve</t>
  </si>
  <si>
    <t>Habeebullah II,Malik R</t>
  </si>
  <si>
    <t>Habeebullah,Kasheera N</t>
  </si>
  <si>
    <t>Habicht,John E</t>
  </si>
  <si>
    <t>Hackett,Anthony J</t>
  </si>
  <si>
    <t>Hackley,Bernice A</t>
  </si>
  <si>
    <t>Haefner,Timothy J</t>
  </si>
  <si>
    <t>Hafey,Elizabeth A</t>
  </si>
  <si>
    <t>Hafner,Erin</t>
  </si>
  <si>
    <t>Recycling Program Associate</t>
  </si>
  <si>
    <t>Hafter,Naomi E</t>
  </si>
  <si>
    <t>A75075</t>
  </si>
  <si>
    <t>Enoch Pratt Free Library (075)</t>
  </si>
  <si>
    <t>Hagans,David E</t>
  </si>
  <si>
    <t>A03093</t>
  </si>
  <si>
    <t>OED-Employment Dev (093)</t>
  </si>
  <si>
    <t>Hage,Marilyn A</t>
  </si>
  <si>
    <t>Hagens,John M</t>
  </si>
  <si>
    <t>Hagley,Anita M</t>
  </si>
  <si>
    <t>Hagley,Vinson R</t>
  </si>
  <si>
    <t>Hahn Jr,Paul W</t>
  </si>
  <si>
    <t>Hahn,David W</t>
  </si>
  <si>
    <t>Hailey Jr,James D</t>
  </si>
  <si>
    <t>Hailey Jr,John L</t>
  </si>
  <si>
    <t>Hailey,Raynard E</t>
  </si>
  <si>
    <t>Haines,Richard M</t>
  </si>
  <si>
    <t>Haines,Sarah A</t>
  </si>
  <si>
    <t>Haines,Tianna N</t>
  </si>
  <si>
    <t>Hair,Annette</t>
  </si>
  <si>
    <t>Hairston Fuller,Tody</t>
  </si>
  <si>
    <t>Social Service Coord Supv</t>
  </si>
  <si>
    <t>Hairston III,Cornelius J</t>
  </si>
  <si>
    <t>Hairston,Durel E</t>
  </si>
  <si>
    <t>A99197</t>
  </si>
  <si>
    <t>Police Department (197)</t>
  </si>
  <si>
    <t>Hairston,Keontae</t>
  </si>
  <si>
    <t>Hairston,Tamara D</t>
  </si>
  <si>
    <t>Hajdic,Mirel</t>
  </si>
  <si>
    <t>Halbach,Garret T</t>
  </si>
  <si>
    <t>Hale,Christopher D</t>
  </si>
  <si>
    <t>Hale,Jacqueline</t>
  </si>
  <si>
    <t>HR Officer Courts</t>
  </si>
  <si>
    <t>Hale,Justin J</t>
  </si>
  <si>
    <t>Hale,Steven C</t>
  </si>
  <si>
    <t>Hale,Valerie D</t>
  </si>
  <si>
    <t>Haley Jr,John L</t>
  </si>
  <si>
    <t>Haley,Dennis T</t>
  </si>
  <si>
    <t>Haley,Nichele S</t>
  </si>
  <si>
    <t>Haley,Reed M</t>
  </si>
  <si>
    <t>Haley,Renee</t>
  </si>
  <si>
    <t>Haley-Kendrick,Mary L</t>
  </si>
  <si>
    <t>Halford,Brian D</t>
  </si>
  <si>
    <t>Halford,Gregory T</t>
  </si>
  <si>
    <t>Halilaj,Taulant A</t>
  </si>
  <si>
    <t>Hall Brooks,Edna M</t>
  </si>
  <si>
    <t>Hall III,Gilbert K</t>
  </si>
  <si>
    <t>Hall III,Wortham</t>
  </si>
  <si>
    <t>Utility Meter Reader Supt II</t>
  </si>
  <si>
    <t>Hall Jr,Charles</t>
  </si>
  <si>
    <t>Hall Jr,Donald R</t>
  </si>
  <si>
    <t>Hall,Anthony</t>
  </si>
  <si>
    <t>Hall,Bryanna L</t>
  </si>
  <si>
    <t>Empl Assistance Counselor II</t>
  </si>
  <si>
    <t>Hall,Camar A</t>
  </si>
  <si>
    <t>Hall,Chaunte</t>
  </si>
  <si>
    <t>Hall,Christopher A</t>
  </si>
  <si>
    <t>Hall,Delta J</t>
  </si>
  <si>
    <t>Hall,Edward M</t>
  </si>
  <si>
    <t>Hall,Emily</t>
  </si>
  <si>
    <t>Hall,Howard A</t>
  </si>
  <si>
    <t>Hall,Jadzia L</t>
  </si>
  <si>
    <t>Hall,Jahmal N</t>
  </si>
  <si>
    <t>Hall,Jeffrey C</t>
  </si>
  <si>
    <t>Hall,Jerry C</t>
  </si>
  <si>
    <t>Hall,Joshua M</t>
  </si>
  <si>
    <t>Hall,Joyce</t>
  </si>
  <si>
    <t>Hall,Julian V</t>
  </si>
  <si>
    <t>Hall,June S</t>
  </si>
  <si>
    <t>Hall,Kenneth W</t>
  </si>
  <si>
    <t>Hall,Kirk M</t>
  </si>
  <si>
    <t>Hall,Latonya</t>
  </si>
  <si>
    <t>A50301</t>
  </si>
  <si>
    <t>DPW-Water &amp; Waste Water (301)</t>
  </si>
  <si>
    <t>Hall,Michael C</t>
  </si>
  <si>
    <t>Hall,Nora E</t>
  </si>
  <si>
    <t>Hall,Rahman</t>
  </si>
  <si>
    <t>Hall,Ralph A</t>
  </si>
  <si>
    <t>Cabinetmaker II</t>
  </si>
  <si>
    <t>Hall,Richard I</t>
  </si>
  <si>
    <t>Hall,Talea</t>
  </si>
  <si>
    <t>Hall,Taylor J</t>
  </si>
  <si>
    <t>Hall,Teneil N</t>
  </si>
  <si>
    <t>Hall,Teressa D</t>
  </si>
  <si>
    <t>Hall,Timothy R</t>
  </si>
  <si>
    <t>Hall,Tracy R</t>
  </si>
  <si>
    <t>Hall,Vincent L</t>
  </si>
  <si>
    <t>Hall,Wynter</t>
  </si>
  <si>
    <t>A75060</t>
  </si>
  <si>
    <t>Enoch Pratt Free Library (060)</t>
  </si>
  <si>
    <t>Haller,Mary B</t>
  </si>
  <si>
    <t>Hall-Griffin,Constance R</t>
  </si>
  <si>
    <t>Halliday,Paul A</t>
  </si>
  <si>
    <t>Hallmen,Michael A</t>
  </si>
  <si>
    <t>Halstead,Stephen A</t>
  </si>
  <si>
    <t>Halstead,Tia L</t>
  </si>
  <si>
    <t>Halterman,William A</t>
  </si>
  <si>
    <t>Hamadu,Anehru B</t>
  </si>
  <si>
    <t>Hamal,Arjun B</t>
  </si>
  <si>
    <t>Hameed,Pervaiz R</t>
  </si>
  <si>
    <t>Hameier,Kurt E</t>
  </si>
  <si>
    <t>Hamer,Shirley</t>
  </si>
  <si>
    <t>Hamilton Sr,Kevin A</t>
  </si>
  <si>
    <t>Hamilton,Anthony D</t>
  </si>
  <si>
    <t>Hamilton,Charles M</t>
  </si>
  <si>
    <t>Hamilton,Demira MONIQUE</t>
  </si>
  <si>
    <t>Hamilton,Hemsley J</t>
  </si>
  <si>
    <t>Hamilton,James W</t>
  </si>
  <si>
    <t>Hamilton,Kanieya L</t>
  </si>
  <si>
    <t>Hamilton,Karen A</t>
  </si>
  <si>
    <t>Hamilton,Lolando L</t>
  </si>
  <si>
    <t>Hamilton,Mary</t>
  </si>
  <si>
    <t>Hamilton,Thomas</t>
  </si>
  <si>
    <t>Hamilton,Timothy E</t>
  </si>
  <si>
    <t>Hamilton,Timothy J</t>
  </si>
  <si>
    <t>Hamlet,Jonathan</t>
  </si>
  <si>
    <t>Hamlet,Justin</t>
  </si>
  <si>
    <t>Hamlett,Ward S</t>
  </si>
  <si>
    <t>Hamlin,Bryant S</t>
  </si>
  <si>
    <t>Hamlin,Robert</t>
  </si>
  <si>
    <t>Hamm,Harold C</t>
  </si>
  <si>
    <t>HammAck,Lisa R</t>
  </si>
  <si>
    <t>Hammen,Peter A</t>
  </si>
  <si>
    <t>Hammer,Cheyenne J</t>
  </si>
  <si>
    <t>Hammock,John</t>
  </si>
  <si>
    <t>Pipefitter Supervisor</t>
  </si>
  <si>
    <t>Hammond,Alisa V</t>
  </si>
  <si>
    <t>Hammond,Ayanna P</t>
  </si>
  <si>
    <t>Hammond,Fard A</t>
  </si>
  <si>
    <t>Hammond,James I</t>
  </si>
  <si>
    <t>Hammond,Michael J</t>
  </si>
  <si>
    <t>Hamond,Rashad M</t>
  </si>
  <si>
    <t>Hampton,Mary</t>
  </si>
  <si>
    <t>Hampton,Pamela C</t>
  </si>
  <si>
    <t>Hampton,Takiera S</t>
  </si>
  <si>
    <t>Hamwright,Leroy A</t>
  </si>
  <si>
    <t>Han,Steven A</t>
  </si>
  <si>
    <t>Hance,Brian</t>
  </si>
  <si>
    <t>Hancock,Jordyn</t>
  </si>
  <si>
    <t>Hancock,Patrick A</t>
  </si>
  <si>
    <t>Hancock,Vander M</t>
  </si>
  <si>
    <t>Handley,James C</t>
  </si>
  <si>
    <t>Handy,Juliet R</t>
  </si>
  <si>
    <t>Handy,Lamont Alexander</t>
  </si>
  <si>
    <t>Handy,Myles C</t>
  </si>
  <si>
    <t>Haney,Isaiah E</t>
  </si>
  <si>
    <t>Hankard,Robert A</t>
  </si>
  <si>
    <t>Hankewycz,Roman P</t>
  </si>
  <si>
    <t>Crime Laboratory Photo</t>
  </si>
  <si>
    <t>Hankin,Janet S</t>
  </si>
  <si>
    <t>Hann Jr,Ronald E</t>
  </si>
  <si>
    <t>Hann,Jeffrey M</t>
  </si>
  <si>
    <t>Hanna,Peter</t>
  </si>
  <si>
    <t>Hanna,Shaundria</t>
  </si>
  <si>
    <t>Hannah,Fred E</t>
  </si>
  <si>
    <t>Hanner,Patricia L</t>
  </si>
  <si>
    <t>Hannibal,Cory R</t>
  </si>
  <si>
    <t>Hansen,Austin A</t>
  </si>
  <si>
    <t>Hansen,Steven M</t>
  </si>
  <si>
    <t>Hanyok,John J</t>
  </si>
  <si>
    <t>Harbeson,Justin K</t>
  </si>
  <si>
    <t>Harcum,David A</t>
  </si>
  <si>
    <t>Harcum,Edward B</t>
  </si>
  <si>
    <t>Harcum,Harry G</t>
  </si>
  <si>
    <t>Harcum,Lachonne R</t>
  </si>
  <si>
    <t>Harcum,Thomas W</t>
  </si>
  <si>
    <t>Hardcastle,Mary M</t>
  </si>
  <si>
    <t>Harden,Angela</t>
  </si>
  <si>
    <t>Harden,Erika L</t>
  </si>
  <si>
    <t>Harden,Lisa L</t>
  </si>
  <si>
    <t>Harden,Lorenza</t>
  </si>
  <si>
    <t>Harden,Zachary S</t>
  </si>
  <si>
    <t>Harder,Elaine M</t>
  </si>
  <si>
    <t>Hardesty,John J</t>
  </si>
  <si>
    <t>Radio Maintenance Tech Supv</t>
  </si>
  <si>
    <t>Hardesty,Steven M</t>
  </si>
  <si>
    <t>Hardin IV,Frank</t>
  </si>
  <si>
    <t>Hardin,William V</t>
  </si>
  <si>
    <t>Harding,Chana H</t>
  </si>
  <si>
    <t>Harding,Kay N</t>
  </si>
  <si>
    <t>Harding,Maria A</t>
  </si>
  <si>
    <t>Harding,Sharrieff M</t>
  </si>
  <si>
    <t>Harding,Sylvanus A</t>
  </si>
  <si>
    <t>Hardy,Arvell</t>
  </si>
  <si>
    <t>Hardy,Diane</t>
  </si>
  <si>
    <t>Hardy,Jarek</t>
  </si>
  <si>
    <t>Hardy,Meghan G</t>
  </si>
  <si>
    <t>Hare Jr,David A</t>
  </si>
  <si>
    <t>Hare,Rachel L</t>
  </si>
  <si>
    <t>Hargrove Jr,Walter H</t>
  </si>
  <si>
    <t>Hargrove Jr.,Nathan E</t>
  </si>
  <si>
    <t>Hargrove,Kimberly Z</t>
  </si>
  <si>
    <t>Hargrove,Michael C</t>
  </si>
  <si>
    <t>Hargrove,Nicole</t>
  </si>
  <si>
    <t>Harker,Scott R</t>
  </si>
  <si>
    <t>Harlee,Latesha J</t>
  </si>
  <si>
    <t>Harlee,Lynnette</t>
  </si>
  <si>
    <t>Accounting Assistant I</t>
  </si>
  <si>
    <t>Harlee,Margaret M</t>
  </si>
  <si>
    <t>Computer Operator IV</t>
  </si>
  <si>
    <t>Harlee,Trevon W</t>
  </si>
  <si>
    <t>Harlston,Hellen</t>
  </si>
  <si>
    <t>Harmon,Lynn S</t>
  </si>
  <si>
    <t>Harmon,Nancy F</t>
  </si>
  <si>
    <t>Harmon,Tulpe J</t>
  </si>
  <si>
    <t>Harmon-Perez,Yanine M</t>
  </si>
  <si>
    <t>Harner,Colin G</t>
  </si>
  <si>
    <t>Harner,Isabel</t>
  </si>
  <si>
    <t>Harnick,Carolyn M</t>
  </si>
  <si>
    <t>Harp,Theresa</t>
  </si>
  <si>
    <t>Harp,Tia K</t>
  </si>
  <si>
    <t>Harper,April H</t>
  </si>
  <si>
    <t>HR Assistant II</t>
  </si>
  <si>
    <t>Harper,Dondra C</t>
  </si>
  <si>
    <t>Office Services Asst I SAO</t>
  </si>
  <si>
    <t>Harper,Donovan C</t>
  </si>
  <si>
    <t>Harper,Gloria A</t>
  </si>
  <si>
    <t>Harper,Joyce L</t>
  </si>
  <si>
    <t>A65057</t>
  </si>
  <si>
    <t>HLTH-Health Department (057)</t>
  </si>
  <si>
    <t>Harper,Karen</t>
  </si>
  <si>
    <t>Harper,Keith E</t>
  </si>
  <si>
    <t>Harper,Kelsey J</t>
  </si>
  <si>
    <t>Harper,Marcia S</t>
  </si>
  <si>
    <t>Harper,Patricia A</t>
  </si>
  <si>
    <t>Recreation Leader II Elder</t>
  </si>
  <si>
    <t>Harper,Patricia R</t>
  </si>
  <si>
    <t>Harper,Robert L</t>
  </si>
  <si>
    <t>Harper,Tamara L</t>
  </si>
  <si>
    <t>Harper,Xavier E</t>
  </si>
  <si>
    <t>Harrell,Anderson</t>
  </si>
  <si>
    <t>Harrell,Aundrea T</t>
  </si>
  <si>
    <t>A14009</t>
  </si>
  <si>
    <t>FIN-Collections (009)</t>
  </si>
  <si>
    <t>Harrell,Cozette S</t>
  </si>
  <si>
    <t>Harrell,Genevieve D</t>
  </si>
  <si>
    <t>Harrell,Keith</t>
  </si>
  <si>
    <t>Harrell,Lillian</t>
  </si>
  <si>
    <t>Harrell-Carter,Colby L</t>
  </si>
  <si>
    <t>Harried Sr,Maurice C</t>
  </si>
  <si>
    <t>Harriel,Brenda S</t>
  </si>
  <si>
    <t>Coord Medical Svcs Juvenile</t>
  </si>
  <si>
    <t>Harrington Jr,Howard</t>
  </si>
  <si>
    <t>Harrington,Alan R</t>
  </si>
  <si>
    <t>Harrington,Dwight v</t>
  </si>
  <si>
    <t>Harrington,Faith G</t>
  </si>
  <si>
    <t>Law Clerk/Bailiff Graduate</t>
  </si>
  <si>
    <t>Harris Jr,Melvin D</t>
  </si>
  <si>
    <t>Harris Jr,William</t>
  </si>
  <si>
    <t>Harris Jr,William E</t>
  </si>
  <si>
    <t>Harris Jr.,Cecil R</t>
  </si>
  <si>
    <t>Harris Watson,Carethia</t>
  </si>
  <si>
    <t>Harris,Andre C</t>
  </si>
  <si>
    <t>Harris,Angenette</t>
  </si>
  <si>
    <t>Harris,April O</t>
  </si>
  <si>
    <t>Harris,Belinda Kay</t>
  </si>
  <si>
    <t>Senior Recruiter</t>
  </si>
  <si>
    <t>Harris,Beverly J</t>
  </si>
  <si>
    <t>Dir Geriatric Hlth Svcs</t>
  </si>
  <si>
    <t>Harris,Bill E</t>
  </si>
  <si>
    <t>Harris,Brittany S</t>
  </si>
  <si>
    <t>Harris,Charles</t>
  </si>
  <si>
    <t>Harris,Charles M</t>
  </si>
  <si>
    <t>Harris,Charmaigne</t>
  </si>
  <si>
    <t>Harris,Ciara M</t>
  </si>
  <si>
    <t>Harris,Cierra A</t>
  </si>
  <si>
    <t>Harris,Clarence T</t>
  </si>
  <si>
    <t>Harris,Daraine D</t>
  </si>
  <si>
    <t>Harris,Darnell</t>
  </si>
  <si>
    <t>Harris,DaSean</t>
  </si>
  <si>
    <t>Harris,David F</t>
  </si>
  <si>
    <t>Harris,Demario J</t>
  </si>
  <si>
    <t>Harris,Denisha S</t>
  </si>
  <si>
    <t>Harris,Dwayne E</t>
  </si>
  <si>
    <t>Harris,Ella</t>
  </si>
  <si>
    <t>Harris,Erinn N</t>
  </si>
  <si>
    <t>Harris,Felicia K</t>
  </si>
  <si>
    <t>Harris,Gaynell M</t>
  </si>
  <si>
    <t>Harris,Ivry L</t>
  </si>
  <si>
    <t>Harris,Jamal L</t>
  </si>
  <si>
    <t>Harris,Jamall</t>
  </si>
  <si>
    <t>Harris,Jameerah T</t>
  </si>
  <si>
    <t>Harris,James L</t>
  </si>
  <si>
    <t>Deputy Sheriff Supv Special</t>
  </si>
  <si>
    <t>Harris,Janae M</t>
  </si>
  <si>
    <t>Harris,Javon T</t>
  </si>
  <si>
    <t>Harris,Jeffrey S</t>
  </si>
  <si>
    <t>Fire Supply Coordinator</t>
  </si>
  <si>
    <t>Harris,Jerrod T</t>
  </si>
  <si>
    <t>Harris,John C</t>
  </si>
  <si>
    <t>Harris,Johnathan C</t>
  </si>
  <si>
    <t>Harris,Jordan D</t>
  </si>
  <si>
    <t>Harris,Justin D</t>
  </si>
  <si>
    <t>Harris,Lannette</t>
  </si>
  <si>
    <t>Harris,Lillian</t>
  </si>
  <si>
    <t>Harris,Loretta</t>
  </si>
  <si>
    <t>Harris,Lynette</t>
  </si>
  <si>
    <t>Harris,Mario</t>
  </si>
  <si>
    <t>Harris,Mekhi D</t>
  </si>
  <si>
    <t>Harris,Nettie</t>
  </si>
  <si>
    <t>Harris,Nikkia J</t>
  </si>
  <si>
    <t>Harris,Regina</t>
  </si>
  <si>
    <t>Harris,Reginald</t>
  </si>
  <si>
    <t>Harris,Robin M</t>
  </si>
  <si>
    <t>Harris,Sandra K</t>
  </si>
  <si>
    <t>Harris,Shareen K</t>
  </si>
  <si>
    <t>Harris,Sharon A</t>
  </si>
  <si>
    <t>Harris,Shawn D</t>
  </si>
  <si>
    <t>Harris,Steven L</t>
  </si>
  <si>
    <t>Harris,Steven M</t>
  </si>
  <si>
    <t>Harris,Sylvia A</t>
  </si>
  <si>
    <t>Harris,Tonique D</t>
  </si>
  <si>
    <t>Accounting Asst II</t>
  </si>
  <si>
    <t>Harris,Towanda E</t>
  </si>
  <si>
    <t>Harris,Tyo L</t>
  </si>
  <si>
    <t>Harris,Wayne D</t>
  </si>
  <si>
    <t>Harris-Crest,Nicole E</t>
  </si>
  <si>
    <t>Harris-El,Charles T</t>
  </si>
  <si>
    <t>Harrison Jr,Troy L</t>
  </si>
  <si>
    <t>Harrison,Brian</t>
  </si>
  <si>
    <t>Harrison,Cedric</t>
  </si>
  <si>
    <t>Harrison,Craig P</t>
  </si>
  <si>
    <t>Harrison,Darryl L</t>
  </si>
  <si>
    <t>Harrison,Garland A</t>
  </si>
  <si>
    <t>Harrison,Ieisha</t>
  </si>
  <si>
    <t>Harrison,John J</t>
  </si>
  <si>
    <t>Harrison,Julia P</t>
  </si>
  <si>
    <t>Transportation Safety Inst II</t>
  </si>
  <si>
    <t>Harrison,Lillian P</t>
  </si>
  <si>
    <t>Harrison,Lynee B</t>
  </si>
  <si>
    <t>Lieutenant Court Security</t>
  </si>
  <si>
    <t>Harrison,Michael S</t>
  </si>
  <si>
    <t>Police Commissioner</t>
  </si>
  <si>
    <t>Harrison,Rahkez</t>
  </si>
  <si>
    <t>Harrison,Shaunee</t>
  </si>
  <si>
    <t>Harrison,Tabitha N</t>
  </si>
  <si>
    <t>Harrod Jr,Kenneth W</t>
  </si>
  <si>
    <t>Harry,Cynthia E</t>
  </si>
  <si>
    <t>Harry,Daniel R</t>
  </si>
  <si>
    <t>Harry,Ramona S</t>
  </si>
  <si>
    <t>Hart,Danielle T</t>
  </si>
  <si>
    <t>Hart,Michele L</t>
  </si>
  <si>
    <t>Hart,Nicole V</t>
  </si>
  <si>
    <t>Hart,Shontee L</t>
  </si>
  <si>
    <t>Hartford,Murphy D</t>
  </si>
  <si>
    <t>Hartley,Ramond E</t>
  </si>
  <si>
    <t>Swimming Pool Manager</t>
  </si>
  <si>
    <t>Hartlove,Robert L</t>
  </si>
  <si>
    <t>Hartman,Brian J</t>
  </si>
  <si>
    <t>Hartman,Craig S</t>
  </si>
  <si>
    <t>Hartman,Daniel A</t>
  </si>
  <si>
    <t>Hartman,Rita M</t>
  </si>
  <si>
    <t>Hartman,Robert E</t>
  </si>
  <si>
    <t>Hartmann,Eleanor</t>
  </si>
  <si>
    <t>Hartsock Jr.,William J</t>
  </si>
  <si>
    <t>Hartsock,Jeffrey A</t>
  </si>
  <si>
    <t>Hartsock,William</t>
  </si>
  <si>
    <t>Harty,Marlon A</t>
  </si>
  <si>
    <t>Harvell,Brian K</t>
  </si>
  <si>
    <t>Harvey Jr,Jonathan</t>
  </si>
  <si>
    <t>Harvey,Anealia S</t>
  </si>
  <si>
    <t>Harvey,Ann Marie</t>
  </si>
  <si>
    <t>Harvey,Cadeatra T</t>
  </si>
  <si>
    <t>Harvey,Charles E</t>
  </si>
  <si>
    <t>Harvey,Keith D</t>
  </si>
  <si>
    <t>Harvey,Michael E</t>
  </si>
  <si>
    <t>Harvey,Randy M</t>
  </si>
  <si>
    <t>Harvey,Tremaine J</t>
  </si>
  <si>
    <t>Harvey,Twasheria R</t>
  </si>
  <si>
    <t>Harvill,Lavente P</t>
  </si>
  <si>
    <t>Harvin,Syreeta Y</t>
  </si>
  <si>
    <t>Hasan,Kareem A</t>
  </si>
  <si>
    <t>Hasan,Razibul</t>
  </si>
  <si>
    <t>Haselton,David H</t>
  </si>
  <si>
    <t>Hashagen,Alex R</t>
  </si>
  <si>
    <t>Haskett,Sandra C</t>
  </si>
  <si>
    <t>Haskins,Ann G</t>
  </si>
  <si>
    <t>Haskins,Brenda</t>
  </si>
  <si>
    <t>Haskins,Calvin L</t>
  </si>
  <si>
    <t>Haskins,Christopher</t>
  </si>
  <si>
    <t>Haskins,Deon A</t>
  </si>
  <si>
    <t>Haskins,Natalie</t>
  </si>
  <si>
    <t>Haskins,Robin S</t>
  </si>
  <si>
    <t>Community Outreach Supervisor</t>
  </si>
  <si>
    <t>Haskins,Theodore M</t>
  </si>
  <si>
    <t>Haslacker,Alexander L</t>
  </si>
  <si>
    <t>Haslam,Jeneffer</t>
  </si>
  <si>
    <t>Legislative/Govt Liaison</t>
  </si>
  <si>
    <t>Hassan,Bilal</t>
  </si>
  <si>
    <t>Const Mech Inspector I</t>
  </si>
  <si>
    <t>Hassan,Sufian B</t>
  </si>
  <si>
    <t>Hassan-White,Salimah</t>
  </si>
  <si>
    <t>Hasselberger,Scott</t>
  </si>
  <si>
    <t>Hastings-Hamilton,Cody W</t>
  </si>
  <si>
    <t>Hastings-Hamilton,Kirstin D</t>
  </si>
  <si>
    <t>Hatcher II,Jerard D</t>
  </si>
  <si>
    <t>Hatcher,Ned J</t>
  </si>
  <si>
    <t>Hatchett,Dion E</t>
  </si>
  <si>
    <t>Hauf,George E</t>
  </si>
  <si>
    <t>Haug,Johnathan L</t>
  </si>
  <si>
    <t>Haughton,Shana A</t>
  </si>
  <si>
    <t>Haun Jr.,Gary J</t>
  </si>
  <si>
    <t>Hawk,Joel E</t>
  </si>
  <si>
    <t>Hawkes Jr.,Michael S</t>
  </si>
  <si>
    <t>Hawkins Jr,Eddie L</t>
  </si>
  <si>
    <t>Hawkins,Betty A</t>
  </si>
  <si>
    <t>Hawkins,Carrie T</t>
  </si>
  <si>
    <t>Hawkins,Craig D</t>
  </si>
  <si>
    <t>Hawkins,Ernest</t>
  </si>
  <si>
    <t>Hawkins,Fatima T</t>
  </si>
  <si>
    <t>Hawkins,Gregory J</t>
  </si>
  <si>
    <t>Automotive Mechanic Apprentice</t>
  </si>
  <si>
    <t>Hawkins,Imanvil D</t>
  </si>
  <si>
    <t>Hawkins,Kenneth J</t>
  </si>
  <si>
    <t>Hawkins,Lewis H</t>
  </si>
  <si>
    <t>Hawkins,Malaysia D</t>
  </si>
  <si>
    <t>Hawkins,Phillip L</t>
  </si>
  <si>
    <t>Hawkins,Shelley R</t>
  </si>
  <si>
    <t>Management Support Technician</t>
  </si>
  <si>
    <t>Hawkins,Tracy L</t>
  </si>
  <si>
    <t>Hawkins,Virginia</t>
  </si>
  <si>
    <t>Hawkins,Wesley D</t>
  </si>
  <si>
    <t>Hawley,Alain H</t>
  </si>
  <si>
    <t>Hawley,Tammy</t>
  </si>
  <si>
    <t>Hay,Erica A</t>
  </si>
  <si>
    <t>Hayat,Malik Z</t>
  </si>
  <si>
    <t>Hayden,Alexandra L</t>
  </si>
  <si>
    <t>Hayden,Clover J</t>
  </si>
  <si>
    <t>Hayden,Jonathan P</t>
  </si>
  <si>
    <t>Hayes,Antonio L</t>
  </si>
  <si>
    <t>Dir Social Srvc Supplement</t>
  </si>
  <si>
    <t>Hayes,Calvin</t>
  </si>
  <si>
    <t>Hayes,Chad W</t>
  </si>
  <si>
    <t>Hayes,Chiffon</t>
  </si>
  <si>
    <t>Hayes,Deonna M</t>
  </si>
  <si>
    <t>Hayes,Donald E</t>
  </si>
  <si>
    <t>Hayes,Francine</t>
  </si>
  <si>
    <t>Hayes,Kevin D</t>
  </si>
  <si>
    <t>Hayes,Kristopher C</t>
  </si>
  <si>
    <t>Hayes,Marvin</t>
  </si>
  <si>
    <t>Hayes,Paul B</t>
  </si>
  <si>
    <t>Haynes,Benjamin F</t>
  </si>
  <si>
    <t>Haynes,Charmaine R</t>
  </si>
  <si>
    <t>Haynes,Japp A</t>
  </si>
  <si>
    <t>Haynes,Mary K</t>
  </si>
  <si>
    <t>Haynie,Sherrell A</t>
  </si>
  <si>
    <t>Hazan,Laura</t>
  </si>
  <si>
    <t>Hazel,Veronica L</t>
  </si>
  <si>
    <t>Hazer,Meghan</t>
  </si>
  <si>
    <t>Haziminas,Alexandros A</t>
  </si>
  <si>
    <t>Healey,William M</t>
  </si>
  <si>
    <t>Healey,William P</t>
  </si>
  <si>
    <t>Healy,John A</t>
  </si>
  <si>
    <t>Heard,Jodie G</t>
  </si>
  <si>
    <t>B68010</t>
  </si>
  <si>
    <t>R&amp;P-Parks (wkly) (010)</t>
  </si>
  <si>
    <t>Heard,Quashawn</t>
  </si>
  <si>
    <t>Heard,Quinnaya J</t>
  </si>
  <si>
    <t>Heard,Robin J</t>
  </si>
  <si>
    <t>Heard,Rosalee</t>
  </si>
  <si>
    <t>HR Specialist I</t>
  </si>
  <si>
    <t>Heartberg,Desiree J</t>
  </si>
  <si>
    <t>Heath,Christopher D</t>
  </si>
  <si>
    <t>Hebb,Evona T</t>
  </si>
  <si>
    <t>Hebb,Rene' V</t>
  </si>
  <si>
    <t>Hebron,Artenia D</t>
  </si>
  <si>
    <t>Heckrotte,Andrew B</t>
  </si>
  <si>
    <t>Marine Pilot</t>
  </si>
  <si>
    <t>Heckstall,Van A</t>
  </si>
  <si>
    <t>Heddinger,Bruce D</t>
  </si>
  <si>
    <t>Hedgepeth,Dominic G</t>
  </si>
  <si>
    <t>Hedgepeth,Tresa L</t>
  </si>
  <si>
    <t>Heether,Susan D</t>
  </si>
  <si>
    <t>Recreation Program Assistant</t>
  </si>
  <si>
    <t>Heffernan,Paul M</t>
  </si>
  <si>
    <t>Heffler,Christina</t>
  </si>
  <si>
    <t>Heffner III,Louis J</t>
  </si>
  <si>
    <t>Heflin Jr,Thomas Q</t>
  </si>
  <si>
    <t>Heflin,Lois A</t>
  </si>
  <si>
    <t>Hegarty,Jeanne L</t>
  </si>
  <si>
    <t>Criminal Justice Associate</t>
  </si>
  <si>
    <t>Heggins Jr,Andy</t>
  </si>
  <si>
    <t>Heidel,Ryan T</t>
  </si>
  <si>
    <t>Heidelberg,Andre D</t>
  </si>
  <si>
    <t>Tree Service Supv II</t>
  </si>
  <si>
    <t>Heigh Jr,Cedric D</t>
  </si>
  <si>
    <t>Height,Bernadette H</t>
  </si>
  <si>
    <t>Height,Clifton L</t>
  </si>
  <si>
    <t>Heiler,Michael J</t>
  </si>
  <si>
    <t>Heinbuch III,Theodore A</t>
  </si>
  <si>
    <t>Heinrich,Kurt A</t>
  </si>
  <si>
    <t>Heiss,Joel F</t>
  </si>
  <si>
    <t>Helfrich,Evan L</t>
  </si>
  <si>
    <t>Heller,Lawrence D</t>
  </si>
  <si>
    <t>Chief Medical Officer Courts</t>
  </si>
  <si>
    <t>Hellman,Lynne</t>
  </si>
  <si>
    <t>Hellmann,Carol F</t>
  </si>
  <si>
    <t>Public Information Officer I</t>
  </si>
  <si>
    <t>Hellweg,Brendan E</t>
  </si>
  <si>
    <t>Helm Jr.,Bradley J</t>
  </si>
  <si>
    <t>Helman,Hunter J</t>
  </si>
  <si>
    <t>Helmick,Rachael A</t>
  </si>
  <si>
    <t>Hemberger,Barbara J</t>
  </si>
  <si>
    <t>Hemler,Rebecca</t>
  </si>
  <si>
    <t>Hemlinger,Alison L</t>
  </si>
  <si>
    <t>Hemmerle,Jacob S</t>
  </si>
  <si>
    <t>Hemmingway,Brittany N</t>
  </si>
  <si>
    <t>Hemphill Danik,Gail L</t>
  </si>
  <si>
    <t>Hemphill Jr.,Johnnie R</t>
  </si>
  <si>
    <t>Hemsley,Amelia E</t>
  </si>
  <si>
    <t>Henard,Christopher J</t>
  </si>
  <si>
    <t>Henderson Jr,Melvin P</t>
  </si>
  <si>
    <t>Henderson,Clarine L</t>
  </si>
  <si>
    <t>Henderson,Darren B</t>
  </si>
  <si>
    <t>Henderson,Delroy M</t>
  </si>
  <si>
    <t>Henderson,Earica L</t>
  </si>
  <si>
    <t>Henderson,Elexus I</t>
  </si>
  <si>
    <t>Henderson,Hiram</t>
  </si>
  <si>
    <t>Henderson,Janet C</t>
  </si>
  <si>
    <t>Henderson,Jaquanna D</t>
  </si>
  <si>
    <t>Henderson,John E</t>
  </si>
  <si>
    <t>Henderson,Latarsha M</t>
  </si>
  <si>
    <t>Henderson,Maurice L</t>
  </si>
  <si>
    <t>Henderson,Megan E</t>
  </si>
  <si>
    <t>Henderson,Nathan D</t>
  </si>
  <si>
    <t>Henderson,Phillip C</t>
  </si>
  <si>
    <t>Henderson,Reginald</t>
  </si>
  <si>
    <t>Henderson,Shannon</t>
  </si>
  <si>
    <t>Henderson,Steven R</t>
  </si>
  <si>
    <t>Henderson,Suzette D</t>
  </si>
  <si>
    <t>Henderson,Thomas C</t>
  </si>
  <si>
    <t>Henderson,Trenita E</t>
  </si>
  <si>
    <t>Hendrichs,Jack R</t>
  </si>
  <si>
    <t>Hendrick,Alan D</t>
  </si>
  <si>
    <t>Hendrick,Paul E</t>
  </si>
  <si>
    <t>Hendricks,Dasaun A</t>
  </si>
  <si>
    <t>Hendricks,Elii E</t>
  </si>
  <si>
    <t>Hendricks,Mark J</t>
  </si>
  <si>
    <t>Hendricks,Pandora F</t>
  </si>
  <si>
    <t>Hendricks,Valerie R</t>
  </si>
  <si>
    <t>Hendrix,Anthony D</t>
  </si>
  <si>
    <t>Hendrix,Kendall L</t>
  </si>
  <si>
    <t>Henley,Dwayne W</t>
  </si>
  <si>
    <t>Henley,Jasmine M</t>
  </si>
  <si>
    <t>Henline,Misty M</t>
  </si>
  <si>
    <t>Henriques,Dawnyell S</t>
  </si>
  <si>
    <t>Henry Jr,Robert D</t>
  </si>
  <si>
    <t>Henry,Ashelle L</t>
  </si>
  <si>
    <t>Henry,Bethel M</t>
  </si>
  <si>
    <t>Henry,Bill</t>
  </si>
  <si>
    <t>Henry,Daniel C</t>
  </si>
  <si>
    <t>Henry,Delia M</t>
  </si>
  <si>
    <t>Henry,Jacqueline D</t>
  </si>
  <si>
    <t>Henry,Jeffrey B</t>
  </si>
  <si>
    <t>Henry,Kirk L</t>
  </si>
  <si>
    <t>Henry,Kyle A</t>
  </si>
  <si>
    <t>Henry,Latrice r</t>
  </si>
  <si>
    <t>Henry,Marcus D</t>
  </si>
  <si>
    <t>Henry,Martina</t>
  </si>
  <si>
    <t>Henry,Matthew L</t>
  </si>
  <si>
    <t>Henry,Natalie</t>
  </si>
  <si>
    <t>Henry,Ruth E</t>
  </si>
  <si>
    <t>Henry,Scott</t>
  </si>
  <si>
    <t>Henry,Tia C</t>
  </si>
  <si>
    <t>Henry,Valerie D</t>
  </si>
  <si>
    <t>Henry,Veronica j</t>
  </si>
  <si>
    <t>Hensler Jr,Charles E</t>
  </si>
  <si>
    <t>Hensler,Leah M</t>
  </si>
  <si>
    <t>Hensley,Gerald M</t>
  </si>
  <si>
    <t>Henson Jr,William G</t>
  </si>
  <si>
    <t>Henson,Brandi A</t>
  </si>
  <si>
    <t>Henson,Charlene D</t>
  </si>
  <si>
    <t>Henson,Darren P</t>
  </si>
  <si>
    <t>Utility Meter Field Oprns Mgr</t>
  </si>
  <si>
    <t>Henson,Peter E</t>
  </si>
  <si>
    <t>Henson,Renee</t>
  </si>
  <si>
    <t>Henson,Steven</t>
  </si>
  <si>
    <t>Henson,Wesley B</t>
  </si>
  <si>
    <t>Hepler,Christopher A</t>
  </si>
  <si>
    <t>Herbert,Angelique S</t>
  </si>
  <si>
    <t>Herbert,Quinton M</t>
  </si>
  <si>
    <t>Herlihy,Conner M</t>
  </si>
  <si>
    <t>Herman,David E</t>
  </si>
  <si>
    <t>Herman,Mathew A</t>
  </si>
  <si>
    <t>Hernandez Royer,Mary Ann C</t>
  </si>
  <si>
    <t>Hernandez,Benjamin F</t>
  </si>
  <si>
    <t>Hernandez,Edgardo C</t>
  </si>
  <si>
    <t>Hernandez,Javier L</t>
  </si>
  <si>
    <t>Hernandez,Jeffrey</t>
  </si>
  <si>
    <t>Hernandez,Matthew L</t>
  </si>
  <si>
    <t>Hernandez,Nicolas C</t>
  </si>
  <si>
    <t>Hernandez-Domenech,Felix</t>
  </si>
  <si>
    <t>Herndon,Derek M</t>
  </si>
  <si>
    <t>Herndon,Timothy A</t>
  </si>
  <si>
    <t>Heron,Peter</t>
  </si>
  <si>
    <t>Herring,Shane A</t>
  </si>
  <si>
    <t>Herrington,Rebecca</t>
  </si>
  <si>
    <t>Herron,Vernon R</t>
  </si>
  <si>
    <t>Herz,Thomas H</t>
  </si>
  <si>
    <t>Herzog,John R</t>
  </si>
  <si>
    <t>Heslin,Margarita G</t>
  </si>
  <si>
    <t>Hess,Jason A</t>
  </si>
  <si>
    <t>Hess,Kevin F</t>
  </si>
  <si>
    <t>Hess,Raymond D</t>
  </si>
  <si>
    <t>Hesselton,Denise S</t>
  </si>
  <si>
    <t>Hessler,Jason C</t>
  </si>
  <si>
    <t>Hessler,Kyle L</t>
  </si>
  <si>
    <t>Hester,Glenn J</t>
  </si>
  <si>
    <t>Hester,Klessette D</t>
  </si>
  <si>
    <t>Hester,Lizeth C</t>
  </si>
  <si>
    <t>Hetherington,Mary L</t>
  </si>
  <si>
    <t>Hetterich,Robert C</t>
  </si>
  <si>
    <t>Heubeck,Gary L</t>
  </si>
  <si>
    <t>Heuer,Walter G</t>
  </si>
  <si>
    <t>Heuser,Jared C</t>
  </si>
  <si>
    <t>Hewlett,Memory M</t>
  </si>
  <si>
    <t>Heyward,Terrance G</t>
  </si>
  <si>
    <t>Hibbert,Angelic</t>
  </si>
  <si>
    <t>Hibler,Andre T</t>
  </si>
  <si>
    <t>Hickey,Matthew J</t>
  </si>
  <si>
    <t>Hickey,Terrence F</t>
  </si>
  <si>
    <t>Hicklin,Vileen O</t>
  </si>
  <si>
    <t>Fingerprint Technician Supv</t>
  </si>
  <si>
    <t>Hickman,Rebekah A</t>
  </si>
  <si>
    <t>Hicks,Amir A</t>
  </si>
  <si>
    <t>Hicks,Antoine L</t>
  </si>
  <si>
    <t>Hicks,Carolyn L</t>
  </si>
  <si>
    <t>Hicks,Cherod G</t>
  </si>
  <si>
    <t>Hicks,Dane L</t>
  </si>
  <si>
    <t>Hicks,Daphne C</t>
  </si>
  <si>
    <t>Day Care Program Director</t>
  </si>
  <si>
    <t>Hicks,James A</t>
  </si>
  <si>
    <t>Hicks,Joseph S</t>
  </si>
  <si>
    <t>Hicks,Latia B</t>
  </si>
  <si>
    <t>Hicks,Pandora</t>
  </si>
  <si>
    <t>Hicks,Taneisha C</t>
  </si>
  <si>
    <t>Hicks-Braye,Octavia D</t>
  </si>
  <si>
    <t>Hickson,Mira S</t>
  </si>
  <si>
    <t>Hiebler,Helena A</t>
  </si>
  <si>
    <t>Hiebler,Michael V</t>
  </si>
  <si>
    <t>Hiester,Christopher A</t>
  </si>
  <si>
    <t>Higgs,Joann</t>
  </si>
  <si>
    <t>High,Tyshaun D</t>
  </si>
  <si>
    <t>Hightower,Bria D</t>
  </si>
  <si>
    <t>Higley,Graig A</t>
  </si>
  <si>
    <t>Higley,Justin A</t>
  </si>
  <si>
    <t>Higley,Kyle M</t>
  </si>
  <si>
    <t>Hildebrandt,Donald P</t>
  </si>
  <si>
    <t>Hildebrandt,Jennifer L</t>
  </si>
  <si>
    <t>Hildreth,Kyle J</t>
  </si>
  <si>
    <t>Hiles,Christopher M</t>
  </si>
  <si>
    <t>Hill III,Robert S</t>
  </si>
  <si>
    <t>Hill Jr,Gerald A</t>
  </si>
  <si>
    <t>Hill Jr,Melvin M</t>
  </si>
  <si>
    <t>Hill,Amara L</t>
  </si>
  <si>
    <t>Hill,Andre M</t>
  </si>
  <si>
    <t>Hill,Anthony G</t>
  </si>
  <si>
    <t>Hill,Cynthia E</t>
  </si>
  <si>
    <t>Hill,Dana R</t>
  </si>
  <si>
    <t>Hill,Demetria L</t>
  </si>
  <si>
    <t>Hill,Ingrid D</t>
  </si>
  <si>
    <t>Hill,James P</t>
  </si>
  <si>
    <t>Hill,Jenifer M</t>
  </si>
  <si>
    <t>Hill,Kahron K</t>
  </si>
  <si>
    <t>Hill,Katrina A</t>
  </si>
  <si>
    <t>Hill,Kevin A</t>
  </si>
  <si>
    <t>Hill,Kevin O</t>
  </si>
  <si>
    <t>Hill,Kirk D</t>
  </si>
  <si>
    <t>Hill,Kyia M</t>
  </si>
  <si>
    <t>Hill,La Tonya Y</t>
  </si>
  <si>
    <t>Hill,Laverne</t>
  </si>
  <si>
    <t>Hill,Lorenzo J</t>
  </si>
  <si>
    <t>Hill,Maria S</t>
  </si>
  <si>
    <t>Hill,Marquese A</t>
  </si>
  <si>
    <t>Hill,Natasha D</t>
  </si>
  <si>
    <t>Hill,Richard R</t>
  </si>
  <si>
    <t>Hill,Richard W</t>
  </si>
  <si>
    <t>Hill,Rosalyn</t>
  </si>
  <si>
    <t>Hill,Ryan W</t>
  </si>
  <si>
    <t>Hill,Sannovia F</t>
  </si>
  <si>
    <t>Hill,Shakia A</t>
  </si>
  <si>
    <t>Hill,Terri A</t>
  </si>
  <si>
    <t>Hill,Theresa L</t>
  </si>
  <si>
    <t>Hill,Tyrone E</t>
  </si>
  <si>
    <t>Hillery,Keeshawna S</t>
  </si>
  <si>
    <t>Hillman,Shaniera M</t>
  </si>
  <si>
    <t>Hill-Peay,Karla M</t>
  </si>
  <si>
    <t>Hill-Wilson,Kenndra M</t>
  </si>
  <si>
    <t>Hilton,Antron</t>
  </si>
  <si>
    <t>Hilton,Hannah</t>
  </si>
  <si>
    <t>Hilton,James R</t>
  </si>
  <si>
    <t>Hilton,Kevin J</t>
  </si>
  <si>
    <t>Hilton,Marisa D</t>
  </si>
  <si>
    <t>Legal Assistant I</t>
  </si>
  <si>
    <t>Hilton,Vernese A</t>
  </si>
  <si>
    <t>Himes III,Robert L</t>
  </si>
  <si>
    <t>Hincke,Kelsey</t>
  </si>
  <si>
    <t>Hinds,Gary E</t>
  </si>
  <si>
    <t>Hineline,Michael W</t>
  </si>
  <si>
    <t>Hines,Chad D</t>
  </si>
  <si>
    <t>Hines,Colin</t>
  </si>
  <si>
    <t>Hines,Jason A</t>
  </si>
  <si>
    <t>Hines,Jermaine D</t>
  </si>
  <si>
    <t>Hines,Lynnell</t>
  </si>
  <si>
    <t>Hines,Roberta</t>
  </si>
  <si>
    <t>Hinkhaus,Brandon M</t>
  </si>
  <si>
    <t>Hinkley,Lisa M</t>
  </si>
  <si>
    <t>Hinkson,Martin D</t>
  </si>
  <si>
    <t>Hinson,Eric K</t>
  </si>
  <si>
    <t>Hinton,Devonee' T</t>
  </si>
  <si>
    <t>Hinton,Eric M</t>
  </si>
  <si>
    <t>Hinton,Jordan J</t>
  </si>
  <si>
    <t>Hinton,Tiara S</t>
  </si>
  <si>
    <t>Hipp,Alexander L</t>
  </si>
  <si>
    <t>Hirsch,George</t>
  </si>
  <si>
    <t>Histon,Steven E</t>
  </si>
  <si>
    <t>Hitchins,Brandon</t>
  </si>
  <si>
    <t>A65011</t>
  </si>
  <si>
    <t>HLTH-Health Department (011)</t>
  </si>
  <si>
    <t>Hite,Resha</t>
  </si>
  <si>
    <t>Hitt Jr,Jimmy L</t>
  </si>
  <si>
    <t>Hittle,David S</t>
  </si>
  <si>
    <t>Ho,Andy</t>
  </si>
  <si>
    <t>Hoang,Gian</t>
  </si>
  <si>
    <t>Hobbs,Tyrone L</t>
  </si>
  <si>
    <t>Hobday,Patricia L</t>
  </si>
  <si>
    <t>Hobe,Allyson M</t>
  </si>
  <si>
    <t>Hobson,Michael J</t>
  </si>
  <si>
    <t>Hodas Jr.,Thomas P</t>
  </si>
  <si>
    <t>Hodge,Eric R</t>
  </si>
  <si>
    <t>Hodge,Jerome</t>
  </si>
  <si>
    <t>Hodge,Joseph A</t>
  </si>
  <si>
    <t>Animal Enforcement Off Supv</t>
  </si>
  <si>
    <t>Hodge,Matthew A</t>
  </si>
  <si>
    <t>Hodgetts,Drue</t>
  </si>
  <si>
    <t>Hoerl,Brittany N</t>
  </si>
  <si>
    <t>Hoerl,Gilbert L</t>
  </si>
  <si>
    <t>Hofert,Andrew J</t>
  </si>
  <si>
    <t>Hoffman Jr,Charles R</t>
  </si>
  <si>
    <t>Hoffman Jr,Everett J</t>
  </si>
  <si>
    <t>Hoffman,Christopher J</t>
  </si>
  <si>
    <t>Hoffman,Jordan M</t>
  </si>
  <si>
    <t>Hoffman,Kenneth L</t>
  </si>
  <si>
    <t>Hoffman,Marvin</t>
  </si>
  <si>
    <t>Hoffman,Susan B</t>
  </si>
  <si>
    <t>Hoffman,William J</t>
  </si>
  <si>
    <t>Hofmann,Elisabeth B</t>
  </si>
  <si>
    <t>Hogan,Michael J</t>
  </si>
  <si>
    <t>Hoggard,Danielle A</t>
  </si>
  <si>
    <t>Hohenstein,Randolph B</t>
  </si>
  <si>
    <t>Hohman Jr,Steven L</t>
  </si>
  <si>
    <t>Hohman,Fallyn L</t>
  </si>
  <si>
    <t>Hoisington,Nicholas M</t>
  </si>
  <si>
    <t>Holbrook,Julie C</t>
  </si>
  <si>
    <t>Holcomb,Eric L</t>
  </si>
  <si>
    <t>Holden,Anthony D</t>
  </si>
  <si>
    <t>Holden,Brittny L</t>
  </si>
  <si>
    <t>Holden,Terrell</t>
  </si>
  <si>
    <t>Holden,William</t>
  </si>
  <si>
    <t>Holden,William B</t>
  </si>
  <si>
    <t>Holder,Brittany M</t>
  </si>
  <si>
    <t>Holdridge,Kellie A</t>
  </si>
  <si>
    <t>Holland III,Charles C</t>
  </si>
  <si>
    <t>Holland,April S</t>
  </si>
  <si>
    <t>Holland,Avon A</t>
  </si>
  <si>
    <t>Holland,Gene P</t>
  </si>
  <si>
    <t>Holland,Ian J</t>
  </si>
  <si>
    <t>Holland,Jeffrey T</t>
  </si>
  <si>
    <t>Holland,Kirstin M</t>
  </si>
  <si>
    <t>Holland,Leonard A</t>
  </si>
  <si>
    <t>Holland,Sherlina D</t>
  </si>
  <si>
    <t>Holland,Thomas W</t>
  </si>
  <si>
    <t>Holleman,Walter B</t>
  </si>
  <si>
    <t>Holley Jr,Keith L</t>
  </si>
  <si>
    <t>Holley,Unsolo</t>
  </si>
  <si>
    <t>Holliday Jr,Robert V</t>
  </si>
  <si>
    <t>Holliday,Cody R</t>
  </si>
  <si>
    <t>Hollie,Tammy D</t>
  </si>
  <si>
    <t>Hollingshead,Michael A</t>
  </si>
  <si>
    <t>Hollis,Barbara</t>
  </si>
  <si>
    <t>Hollis,Tangier</t>
  </si>
  <si>
    <t>A31018</t>
  </si>
  <si>
    <t>Circuit Court (018)</t>
  </si>
  <si>
    <t>Hollis-Clinton,Jacqueline T</t>
  </si>
  <si>
    <t>Holloman,Karen L</t>
  </si>
  <si>
    <t>Holloman,Rodney L</t>
  </si>
  <si>
    <t>Holloway,Lawrence C</t>
  </si>
  <si>
    <t>Holloway,Mea</t>
  </si>
  <si>
    <t>Holloway,Valencia</t>
  </si>
  <si>
    <t>Holly,Coretha H</t>
  </si>
  <si>
    <t>Holly,Margaret A</t>
  </si>
  <si>
    <t>Holly,Sherri T</t>
  </si>
  <si>
    <t>Holman,Glenda A</t>
  </si>
  <si>
    <t>Holman,Jeffrey</t>
  </si>
  <si>
    <t>Holman,L R</t>
  </si>
  <si>
    <t>Holmes,Ancil</t>
  </si>
  <si>
    <t>Holmes,Angela M</t>
  </si>
  <si>
    <t>Holmes,Brian</t>
  </si>
  <si>
    <t>Holmes,David J</t>
  </si>
  <si>
    <t>Holmes,Del L</t>
  </si>
  <si>
    <t>Holmes,Djuan</t>
  </si>
  <si>
    <t>Holmes,Donald</t>
  </si>
  <si>
    <t>Holmes,Eileen</t>
  </si>
  <si>
    <t>Holmes,Felicia P</t>
  </si>
  <si>
    <t>Holmes,Jarma A</t>
  </si>
  <si>
    <t>Holmes,Kenneth G</t>
  </si>
  <si>
    <t>Holmes,Kim V</t>
  </si>
  <si>
    <t>Holmes,Melvin T</t>
  </si>
  <si>
    <t>Holmes,Neil M</t>
  </si>
  <si>
    <t>Holmes,Ramiya M</t>
  </si>
  <si>
    <t>Holness,Tameka A</t>
  </si>
  <si>
    <t>Holquist,Katherine D</t>
  </si>
  <si>
    <t>Holste,Robert E</t>
  </si>
  <si>
    <t>Fuel Systems Specialist</t>
  </si>
  <si>
    <t>Holt,Alyas M</t>
  </si>
  <si>
    <t>Holt,Bruce G</t>
  </si>
  <si>
    <t>Holt,Paul J</t>
  </si>
  <si>
    <t>A03086</t>
  </si>
  <si>
    <t>OED-Employment Dev (086)</t>
  </si>
  <si>
    <t>Holt,Robert L</t>
  </si>
  <si>
    <t>Holthaus,James</t>
  </si>
  <si>
    <t>Holtzman,Allan H</t>
  </si>
  <si>
    <t>Homan,Scott M</t>
  </si>
  <si>
    <t>Homes,Algia</t>
  </si>
  <si>
    <t>Homola,Steven C</t>
  </si>
  <si>
    <t>Hong,Chantramony</t>
  </si>
  <si>
    <t>Honick,Jeffrey S</t>
  </si>
  <si>
    <t>Hontz,Olga V</t>
  </si>
  <si>
    <t>Hood III,Samuel</t>
  </si>
  <si>
    <t>Hood,Arthur F</t>
  </si>
  <si>
    <t>Hood,Bradley</t>
  </si>
  <si>
    <t>Hood,Darnell K</t>
  </si>
  <si>
    <t>Hood,Qunita L</t>
  </si>
  <si>
    <t>Hood,Theresa A</t>
  </si>
  <si>
    <t>Hood,Victor L</t>
  </si>
  <si>
    <t>Hook,Kevin S</t>
  </si>
  <si>
    <t>Hooks,James</t>
  </si>
  <si>
    <t>Hooks,Linda S</t>
  </si>
  <si>
    <t>Hooks,Walter</t>
  </si>
  <si>
    <t>Hooper,Barbara A</t>
  </si>
  <si>
    <t>Hooper,Brent W</t>
  </si>
  <si>
    <t>Hooper,Brian J</t>
  </si>
  <si>
    <t>Hooper,Jeffrey A</t>
  </si>
  <si>
    <t>Hooper,Mark B</t>
  </si>
  <si>
    <t>Hoopes,Molly O</t>
  </si>
  <si>
    <t>Naturalist</t>
  </si>
  <si>
    <t>Hoover,Jason Loui M</t>
  </si>
  <si>
    <t>Hoover,Jodi M</t>
  </si>
  <si>
    <t>Hoover,Steven K</t>
  </si>
  <si>
    <t>Hoover,William P</t>
  </si>
  <si>
    <t>Hopkins Jr,Melvin L</t>
  </si>
  <si>
    <t>Hopkins,Brian C</t>
  </si>
  <si>
    <t>Hopkins,David</t>
  </si>
  <si>
    <t>Hopkins,Eugene</t>
  </si>
  <si>
    <t>Street Mason</t>
  </si>
  <si>
    <t>Hopkins,Heather M</t>
  </si>
  <si>
    <t>Hopkins,Kennard</t>
  </si>
  <si>
    <t>Library Security Officer Supv</t>
  </si>
  <si>
    <t>Hopkins,Kizzy S</t>
  </si>
  <si>
    <t>Hopkins,Makai A</t>
  </si>
  <si>
    <t>Hopkins,Wesley D</t>
  </si>
  <si>
    <t>Hopkins,William A</t>
  </si>
  <si>
    <t>Hopkins-Jones,Penny A</t>
  </si>
  <si>
    <t>Hopper,Nikia N</t>
  </si>
  <si>
    <t>Hopson Jr,Louis H</t>
  </si>
  <si>
    <t>Hopson Jr,Otis R</t>
  </si>
  <si>
    <t>Hopson,Antonnio R</t>
  </si>
  <si>
    <t>Hopson,Kenneth L</t>
  </si>
  <si>
    <t>Horchar Jr,Stephen M</t>
  </si>
  <si>
    <t>Fire Lieutenant</t>
  </si>
  <si>
    <t>Hord,Nicole</t>
  </si>
  <si>
    <t>Horn,Shane P</t>
  </si>
  <si>
    <t>Horne III,William M</t>
  </si>
  <si>
    <t>Horne Jr.,Brian G</t>
  </si>
  <si>
    <t>Horne Jr.,John H</t>
  </si>
  <si>
    <t>Horne,Latisha S</t>
  </si>
  <si>
    <t>Horne,Mershel</t>
  </si>
  <si>
    <t>Horne,Robert N</t>
  </si>
  <si>
    <t>Horne,Robert T</t>
  </si>
  <si>
    <t>Horne,Talib A</t>
  </si>
  <si>
    <t>Horner,Emily M</t>
  </si>
  <si>
    <t>Horowitz,Ian M</t>
  </si>
  <si>
    <t>Horrey,Daryl M</t>
  </si>
  <si>
    <t>Horton,Erika M</t>
  </si>
  <si>
    <t>Horton,Ralph F</t>
  </si>
  <si>
    <t>Horton,Ronnie</t>
  </si>
  <si>
    <t>Horton,Tammy M</t>
  </si>
  <si>
    <t>Horton,Vernon</t>
  </si>
  <si>
    <t>Horton,Walter J</t>
  </si>
  <si>
    <t>Hosein,Kern D</t>
  </si>
  <si>
    <t>Hoskins,Tanisha Y</t>
  </si>
  <si>
    <t>Hough,Anna D</t>
  </si>
  <si>
    <t>Houk,Jeffrey D</t>
  </si>
  <si>
    <t>Houliaras,Pauline E</t>
  </si>
  <si>
    <t>House,Adrian L</t>
  </si>
  <si>
    <t>House,Loulinda S</t>
  </si>
  <si>
    <t>House,Shareka R</t>
  </si>
  <si>
    <t>Houston,Arnold E</t>
  </si>
  <si>
    <t>Houston,Inez</t>
  </si>
  <si>
    <t>DPW Training Supervisor</t>
  </si>
  <si>
    <t>Houston-Burgee,Tonorah G</t>
  </si>
  <si>
    <t>Hovermill,Lawrence H</t>
  </si>
  <si>
    <t>Howard Jr,Rodney</t>
  </si>
  <si>
    <t>Howard,Aaron</t>
  </si>
  <si>
    <t>Howard,Annette L</t>
  </si>
  <si>
    <t>Howard,Asia A</t>
  </si>
  <si>
    <t>Howard,Daron K</t>
  </si>
  <si>
    <t>Howard,Deon A</t>
  </si>
  <si>
    <t>Howard,Dinika V</t>
  </si>
  <si>
    <t>Howard,Donn</t>
  </si>
  <si>
    <t>Howard,Donna L</t>
  </si>
  <si>
    <t>Howard,Gary E</t>
  </si>
  <si>
    <t>Howard,Glen A</t>
  </si>
  <si>
    <t>Howard,James</t>
  </si>
  <si>
    <t>Howard,Justin J</t>
  </si>
  <si>
    <t>HOWARD,KAMERON C</t>
  </si>
  <si>
    <t>Howard,Kenneth P</t>
  </si>
  <si>
    <t>Howard,Lamar D</t>
  </si>
  <si>
    <t>Howard,Raye T</t>
  </si>
  <si>
    <t>Howard,Shaniece</t>
  </si>
  <si>
    <t>Howard,Steven J</t>
  </si>
  <si>
    <t>Howard,Tanya Y</t>
  </si>
  <si>
    <t>Howard,Terrell C</t>
  </si>
  <si>
    <t>Howard,William C</t>
  </si>
  <si>
    <t>A99353</t>
  </si>
  <si>
    <t>Police Department (353)</t>
  </si>
  <si>
    <t>Howard,Yumika</t>
  </si>
  <si>
    <t>Howe II,John L</t>
  </si>
  <si>
    <t>Howe,Mark E</t>
  </si>
  <si>
    <t>Howell Bey,Randy</t>
  </si>
  <si>
    <t>Howell,Leslie T</t>
  </si>
  <si>
    <t>Howell,Terry M</t>
  </si>
  <si>
    <t>Electrical Mech Supv</t>
  </si>
  <si>
    <t>Howells,Clark</t>
  </si>
  <si>
    <t>Watershed Manager</t>
  </si>
  <si>
    <t>Hrnjic,Ajla</t>
  </si>
  <si>
    <t>Hryn,David S</t>
  </si>
  <si>
    <t>Hrynczyszyn,Lydia</t>
  </si>
  <si>
    <t>Htay,Maung T</t>
  </si>
  <si>
    <t>Hua,Kegang P</t>
  </si>
  <si>
    <t>Database Specialist</t>
  </si>
  <si>
    <t>Huang,Alice Y</t>
  </si>
  <si>
    <t>Huang,Chiung Y</t>
  </si>
  <si>
    <t>Huang,Su</t>
  </si>
  <si>
    <t>Agency IT Specialist I</t>
  </si>
  <si>
    <t>Hubbard Jr,Arkel A</t>
  </si>
  <si>
    <t>Hubbard,Eleanor</t>
  </si>
  <si>
    <t>Hubbard,Jaclyn N</t>
  </si>
  <si>
    <t>Hubbard,Mary</t>
  </si>
  <si>
    <t>C90910</t>
  </si>
  <si>
    <t>TRANS-Crossing Guards (910)</t>
  </si>
  <si>
    <t>Hubbard,Yvonne S</t>
  </si>
  <si>
    <t>Hubbe,Kevin M</t>
  </si>
  <si>
    <t>Huber,Brian T</t>
  </si>
  <si>
    <t>Huber,Michael G</t>
  </si>
  <si>
    <t>Hudak,Michael R</t>
  </si>
  <si>
    <t>Huddleston,Mary D</t>
  </si>
  <si>
    <t>Hudgins Jr,Ronald</t>
  </si>
  <si>
    <t>Hudgins Jr,Ronald J</t>
  </si>
  <si>
    <t>Hudgins,Gary</t>
  </si>
  <si>
    <t>Hudgins,Shakeisha L</t>
  </si>
  <si>
    <t>Hudnall,Robert E</t>
  </si>
  <si>
    <t>Hudson Jr,Lawrence</t>
  </si>
  <si>
    <t>Hudson,Christopher J</t>
  </si>
  <si>
    <t>Hudson,James</t>
  </si>
  <si>
    <t>Hudson,Kristin</t>
  </si>
  <si>
    <t>Hudson,Lawntai A</t>
  </si>
  <si>
    <t>Hudson,Melvin K</t>
  </si>
  <si>
    <t>Hudson,Michael P</t>
  </si>
  <si>
    <t>Hudson,William R</t>
  </si>
  <si>
    <t>Huebner,Adam H</t>
  </si>
  <si>
    <t>Huether,Kenneth R</t>
  </si>
  <si>
    <t>Huff Jr,Robert E</t>
  </si>
  <si>
    <t>Huff,Ciara M</t>
  </si>
  <si>
    <t>Huffman,Jennifer L</t>
  </si>
  <si>
    <t>Huffman,Scott W</t>
  </si>
  <si>
    <t>Huffman,Sharonda L</t>
  </si>
  <si>
    <t>Huggins,Kevin E</t>
  </si>
  <si>
    <t>Hugh,Depree S</t>
  </si>
  <si>
    <t>Hughes,Adam</t>
  </si>
  <si>
    <t>Hughes,Amanda N</t>
  </si>
  <si>
    <t>Hughes,Damian C</t>
  </si>
  <si>
    <t>Hughes,Eugene D</t>
  </si>
  <si>
    <t>Hughes,Herbert V</t>
  </si>
  <si>
    <t>Hughes,Kinicki</t>
  </si>
  <si>
    <t>Hughes,Mark L</t>
  </si>
  <si>
    <t>Chief Court Security</t>
  </si>
  <si>
    <t>Hughes,Miles S</t>
  </si>
  <si>
    <t>Hughes,Samuel A</t>
  </si>
  <si>
    <t>Hughes,Shaneeka E</t>
  </si>
  <si>
    <t>Hughes,Timothy C</t>
  </si>
  <si>
    <t>Hughey,Tymira L</t>
  </si>
  <si>
    <t>Hugunin,David B</t>
  </si>
  <si>
    <t>Hull,David R</t>
  </si>
  <si>
    <t>Hull,Duane C</t>
  </si>
  <si>
    <t>Fire Captain</t>
  </si>
  <si>
    <t>Humble,Brandon H</t>
  </si>
  <si>
    <t>Humphrey,Matthew R</t>
  </si>
  <si>
    <t>Humphreys,James O</t>
  </si>
  <si>
    <t>Hunt Jr.,Gregory A</t>
  </si>
  <si>
    <t>Hunt,Betty S</t>
  </si>
  <si>
    <t>Hunt,Dale</t>
  </si>
  <si>
    <t>Hunt,Derrick</t>
  </si>
  <si>
    <t>Hunt,Dolton</t>
  </si>
  <si>
    <t>Hunt,Doris A</t>
  </si>
  <si>
    <t>Hunt,Jewel T</t>
  </si>
  <si>
    <t>Hunt,Justin R</t>
  </si>
  <si>
    <t>Motor Pool Supervisor</t>
  </si>
  <si>
    <t>Hunt,LaKeisha A</t>
  </si>
  <si>
    <t>Hunt,Mc Dowell D</t>
  </si>
  <si>
    <t>Hunt,Sarah A</t>
  </si>
  <si>
    <t>Hunt,Tiffany D</t>
  </si>
  <si>
    <t>Hunter,Allan</t>
  </si>
  <si>
    <t>Hunter,Clarence D</t>
  </si>
  <si>
    <t>Hunter,Clinton</t>
  </si>
  <si>
    <t>Hunter,David A</t>
  </si>
  <si>
    <t>Hunter,Gerald A</t>
  </si>
  <si>
    <t>Hunter,Joann P</t>
  </si>
  <si>
    <t>Hunter,Laniker</t>
  </si>
  <si>
    <t>Hunter,Latoya S</t>
  </si>
  <si>
    <t>Hunter,Mark M</t>
  </si>
  <si>
    <t>Hunter,Nasir J</t>
  </si>
  <si>
    <t>Hunter,Nicole</t>
  </si>
  <si>
    <t>Hunter,Robert L</t>
  </si>
  <si>
    <t>Hunter,Ronald T</t>
  </si>
  <si>
    <t>Hunt-Knight,Altamease R</t>
  </si>
  <si>
    <t>Huntley,Jerry W</t>
  </si>
  <si>
    <t>Hupp,Jennifer</t>
  </si>
  <si>
    <t>Hurd,Andrew J</t>
  </si>
  <si>
    <t>Hurd,Laverne A</t>
  </si>
  <si>
    <t>Hurde,Crevonte D</t>
  </si>
  <si>
    <t>Hurdle,Kym L</t>
  </si>
  <si>
    <t>Hurley,Christina M</t>
  </si>
  <si>
    <t>Hurley,James E</t>
  </si>
  <si>
    <t>Hurley,Neva</t>
  </si>
  <si>
    <t>Hurley,Patrick J</t>
  </si>
  <si>
    <t>Hursey,Davon</t>
  </si>
  <si>
    <t>Hurst Jr,William T</t>
  </si>
  <si>
    <t>Hurst,Nila Q</t>
  </si>
  <si>
    <t>Hurt,Karen L</t>
  </si>
  <si>
    <t>Hurtt,Kelly R</t>
  </si>
  <si>
    <t>Hussain,Shaqeeb A</t>
  </si>
  <si>
    <t>Hussaini,Nargis</t>
  </si>
  <si>
    <t>Hutcherson,Brandon A</t>
  </si>
  <si>
    <t>Hutcherson,Rosemary</t>
  </si>
  <si>
    <t>Hutchings,Helen C</t>
  </si>
  <si>
    <t>Hutchins,Da'Chanell D</t>
  </si>
  <si>
    <t>Hutchinson,Brian E</t>
  </si>
  <si>
    <t>Hutchinson,Dawn C</t>
  </si>
  <si>
    <t>Hutchinson,Donna</t>
  </si>
  <si>
    <t>Hutchinson,Jr. Othniel F</t>
  </si>
  <si>
    <t>Hutchinson,Nzinga</t>
  </si>
  <si>
    <t>Huter,Patrick J</t>
  </si>
  <si>
    <t>Hutson,C T</t>
  </si>
  <si>
    <t>Hutter,Christopher R</t>
  </si>
  <si>
    <t>Hutton,Derek D</t>
  </si>
  <si>
    <t>Hyatt,Debra</t>
  </si>
  <si>
    <t>Hyatt,Janice B</t>
  </si>
  <si>
    <t>Hyde,Alvin C</t>
  </si>
  <si>
    <t>Hyde,Misty L</t>
  </si>
  <si>
    <t>Hyman,LaWang A</t>
  </si>
  <si>
    <t>Hymowitz,Dan L</t>
  </si>
  <si>
    <t>A01020</t>
  </si>
  <si>
    <t>Mayor's Office (020)</t>
  </si>
  <si>
    <t>Ianacone,Emily</t>
  </si>
  <si>
    <t>Icenroad,Christopher L</t>
  </si>
  <si>
    <t>Iglesias,Pablo D</t>
  </si>
  <si>
    <t>Iglesias,Xiomara</t>
  </si>
  <si>
    <t>Ignacio III,Venerando E</t>
  </si>
  <si>
    <t>Investment Analyst</t>
  </si>
  <si>
    <t>Igwe,John O</t>
  </si>
  <si>
    <t>Iheme,Gloria C</t>
  </si>
  <si>
    <t>Ikem,Bessey</t>
  </si>
  <si>
    <t>Iko,Christine M</t>
  </si>
  <si>
    <t>Ikpeama,Ikenna P</t>
  </si>
  <si>
    <t>Ildefonso,Edilberto</t>
  </si>
  <si>
    <t>Iler,Jasmine A</t>
  </si>
  <si>
    <t>Imes,Candace L</t>
  </si>
  <si>
    <t>Immel,Zachary J</t>
  </si>
  <si>
    <t>Ingbretson,Jennifer S</t>
  </si>
  <si>
    <t>Forensic Scientist IV</t>
  </si>
  <si>
    <t>Ingram,Darnell E</t>
  </si>
  <si>
    <t>Ingram,Eddie J</t>
  </si>
  <si>
    <t>Ingram,Jason J</t>
  </si>
  <si>
    <t>Ingram,Ronald</t>
  </si>
  <si>
    <t>Ingram,Tiesha</t>
  </si>
  <si>
    <t>Control System Lead Operator</t>
  </si>
  <si>
    <t>Ingram,Walter L</t>
  </si>
  <si>
    <t>Inman,Christopher</t>
  </si>
  <si>
    <t>Inman,Deborah A</t>
  </si>
  <si>
    <t>Inocentes,Gino M</t>
  </si>
  <si>
    <t>Media Producer Director II</t>
  </si>
  <si>
    <t>Irby III,Nathan C</t>
  </si>
  <si>
    <t>Irizarry,Yolanda</t>
  </si>
  <si>
    <t>Irizarry-Vega,Juan F</t>
  </si>
  <si>
    <t>Irons,James F</t>
  </si>
  <si>
    <t>Irvin,Gregory M</t>
  </si>
  <si>
    <t>Irvine Jr,David H</t>
  </si>
  <si>
    <t>Irvine,Gary E</t>
  </si>
  <si>
    <t>Irvine,Michelle K</t>
  </si>
  <si>
    <t>Irving,Nayaree</t>
  </si>
  <si>
    <t>Isaac,Ray A</t>
  </si>
  <si>
    <t>Isaacs,Bryan D</t>
  </si>
  <si>
    <t>Firefighter Paramedic</t>
  </si>
  <si>
    <t>Isaacson,Bethany L</t>
  </si>
  <si>
    <t>Isenhart,Takahiro I</t>
  </si>
  <si>
    <t>Isensee,Amanda K</t>
  </si>
  <si>
    <t>Ishmael,Roger O</t>
  </si>
  <si>
    <t>Const Elect Inspector II DGS</t>
  </si>
  <si>
    <t>Ismic,Nadir</t>
  </si>
  <si>
    <t>Ivery,Kenneth E</t>
  </si>
  <si>
    <t>Ivmnur Adu,Valerie Porsche A</t>
  </si>
  <si>
    <t>Ivy,Lauranea T</t>
  </si>
  <si>
    <t>Izquierdo,Christopher D</t>
  </si>
  <si>
    <t>Jablow,Matthew J</t>
  </si>
  <si>
    <t>Jacks Jr,Grady</t>
  </si>
  <si>
    <t>Jacks,Tayron L</t>
  </si>
  <si>
    <t>Jackson II,Clifton C</t>
  </si>
  <si>
    <t>Jackson III,Courtney W</t>
  </si>
  <si>
    <t>Jackson III,Emmitt N</t>
  </si>
  <si>
    <t>Jackson III,Linzy</t>
  </si>
  <si>
    <t>Jackson Jr,John L</t>
  </si>
  <si>
    <t>Jackson Jr,Keenon K</t>
  </si>
  <si>
    <t>Jackson Jr,William G</t>
  </si>
  <si>
    <t>Jackson Sr,Tyrone A</t>
  </si>
  <si>
    <t>Jackson,Aaron C</t>
  </si>
  <si>
    <t>Jackson,Aja L</t>
  </si>
  <si>
    <t>Jackson,Angela</t>
  </si>
  <si>
    <t>Employee Benefits Supervisor</t>
  </si>
  <si>
    <t>Jackson,Angelo W</t>
  </si>
  <si>
    <t>Jackson,Anthony</t>
  </si>
  <si>
    <t>Jackson,Anthony D</t>
  </si>
  <si>
    <t>Jackson,Anthony W</t>
  </si>
  <si>
    <t>Jackson,Antonio</t>
  </si>
  <si>
    <t>Jackson,Bernice D</t>
  </si>
  <si>
    <t>Jackson,Calvin</t>
  </si>
  <si>
    <t>Jackson,Charles D</t>
  </si>
  <si>
    <t>Jackson,Cheri L</t>
  </si>
  <si>
    <t>Jackson,Christopher S</t>
  </si>
  <si>
    <t>Jackson,Corey M</t>
  </si>
  <si>
    <t>Jackson,Daniel E</t>
  </si>
  <si>
    <t>Jackson,Da'Twain L</t>
  </si>
  <si>
    <t>Jackson,Dearl</t>
  </si>
  <si>
    <t>Jackson,Derek</t>
  </si>
  <si>
    <t>Jackson,Derwin E</t>
  </si>
  <si>
    <t>Jackson,Dion B</t>
  </si>
  <si>
    <t>Jackson,Dominique A</t>
  </si>
  <si>
    <t>Jackson,Elizabeth</t>
  </si>
  <si>
    <t>Jackson,Ellyott W</t>
  </si>
  <si>
    <t>Jackson,Erick M</t>
  </si>
  <si>
    <t>Jackson,Fletcher L</t>
  </si>
  <si>
    <t>Jackson,Glen A</t>
  </si>
  <si>
    <t>Jackson,Hope D</t>
  </si>
  <si>
    <t>Jackson,Howard D</t>
  </si>
  <si>
    <t>Jackson,Jacquetta</t>
  </si>
  <si>
    <t>Jackson,James E</t>
  </si>
  <si>
    <t>Jackson,Jessie T</t>
  </si>
  <si>
    <t>Jackson,Joshua J</t>
  </si>
  <si>
    <t>Jackson,Kathleen S</t>
  </si>
  <si>
    <t>Jackson,Kendall M</t>
  </si>
  <si>
    <t>Jackson,Kimberley L</t>
  </si>
  <si>
    <t>Jackson,Kimberly M</t>
  </si>
  <si>
    <t>Jackson,Kursten</t>
  </si>
  <si>
    <t>Jackson,Kyla</t>
  </si>
  <si>
    <t>Jackson,Lamont C</t>
  </si>
  <si>
    <t>Jackson,Larry</t>
  </si>
  <si>
    <t>Jackson,Lasandra M</t>
  </si>
  <si>
    <t>Jackson,Lauren E</t>
  </si>
  <si>
    <t>Jackson,Margaret L</t>
  </si>
  <si>
    <t>Jackson,Marques J</t>
  </si>
  <si>
    <t>Jackson,Marvin A</t>
  </si>
  <si>
    <t>Jackson,Mary C</t>
  </si>
  <si>
    <t>Jackson,Melissa J</t>
  </si>
  <si>
    <t>Jackson,Michael D</t>
  </si>
  <si>
    <t>Jackson,Michael H</t>
  </si>
  <si>
    <t>Jackson,Michael M</t>
  </si>
  <si>
    <t>Jackson,Monica R</t>
  </si>
  <si>
    <t>A38005</t>
  </si>
  <si>
    <t>Sheriff's Office (005)</t>
  </si>
  <si>
    <t>Jackson,Monique</t>
  </si>
  <si>
    <t>Jackson,Montera D</t>
  </si>
  <si>
    <t>Jackson,Neal</t>
  </si>
  <si>
    <t>Jackson,Nelson</t>
  </si>
  <si>
    <t>Jackson,Pamela F</t>
  </si>
  <si>
    <t>Jackson,Pamela l</t>
  </si>
  <si>
    <t>Jackson,Patrice</t>
  </si>
  <si>
    <t>Jackson,Rajah JAMIL</t>
  </si>
  <si>
    <t>Office Sys Analyst Prgmr Supv</t>
  </si>
  <si>
    <t>Jackson,Rebecca A</t>
  </si>
  <si>
    <t>Jackson,Robert</t>
  </si>
  <si>
    <t>Jackson,Romaine</t>
  </si>
  <si>
    <t>Jackson,Ronald W</t>
  </si>
  <si>
    <t>Jackson,Rubinlyn D</t>
  </si>
  <si>
    <t>Jackson,Ruth E</t>
  </si>
  <si>
    <t>Jackson,Ryan M</t>
  </si>
  <si>
    <t>Jackson,Shameka J</t>
  </si>
  <si>
    <t>Jackson,Sharon</t>
  </si>
  <si>
    <t>Jackson,Sharon J</t>
  </si>
  <si>
    <t>Jackson,Shavon</t>
  </si>
  <si>
    <t>Jackson,Shawntae D</t>
  </si>
  <si>
    <t>Jackson,Sheborah L</t>
  </si>
  <si>
    <t>Jackson,Sherell J</t>
  </si>
  <si>
    <t>Jackson,Stacey A</t>
  </si>
  <si>
    <t>Jackson,Tanera C</t>
  </si>
  <si>
    <t>Jackson,Temra D</t>
  </si>
  <si>
    <t>Jackson,Tene N</t>
  </si>
  <si>
    <t>Jackson,Thomas L</t>
  </si>
  <si>
    <t>Jackson,Tileashia l</t>
  </si>
  <si>
    <t>Jackson,Travon J</t>
  </si>
  <si>
    <t>Jackson,Tyrell T</t>
  </si>
  <si>
    <t>Jackson,William</t>
  </si>
  <si>
    <t>Jackson-Mills,Courtney M</t>
  </si>
  <si>
    <t>Jacobs,Alvester</t>
  </si>
  <si>
    <t>Jacobs,Andrea D</t>
  </si>
  <si>
    <t>Jacobs,Cleo D</t>
  </si>
  <si>
    <t>Jacobs,Darick K</t>
  </si>
  <si>
    <t>Jacobs,Elizabeth R</t>
  </si>
  <si>
    <t>Jacobs,Guy T</t>
  </si>
  <si>
    <t>Jacobs,Hope L</t>
  </si>
  <si>
    <t>Jacobs,Jayden B</t>
  </si>
  <si>
    <t>Jacobs,Kendrick D</t>
  </si>
  <si>
    <t>Jacobs,Kenneth W</t>
  </si>
  <si>
    <t>Jacobs,Lakeisha</t>
  </si>
  <si>
    <t>Jacobs,Melanie L</t>
  </si>
  <si>
    <t>Jacobs,Robert</t>
  </si>
  <si>
    <t>Jacobs,Rosemary</t>
  </si>
  <si>
    <t>Jacobs,Shakeia N</t>
  </si>
  <si>
    <t>Jacobs,Stanley L</t>
  </si>
  <si>
    <t>Jacobs,Tyrone</t>
  </si>
  <si>
    <t>Jacobs,Tysean</t>
  </si>
  <si>
    <t>Jacobs-Wright,Olivia</t>
  </si>
  <si>
    <t>Jacques,Chedais D</t>
  </si>
  <si>
    <t>Jaeger,Kendall T</t>
  </si>
  <si>
    <t>Jaeger,Pete M</t>
  </si>
  <si>
    <t>Jafari,Abdul Latif</t>
  </si>
  <si>
    <t>Jaimes,John F</t>
  </si>
  <si>
    <t>Jaksic,Dusan</t>
  </si>
  <si>
    <t>Jama,Liban</t>
  </si>
  <si>
    <t>Jamaal,Abdul W</t>
  </si>
  <si>
    <t>Jamboretz,Brian E</t>
  </si>
  <si>
    <t>James,Amelia</t>
  </si>
  <si>
    <t>James,Anita</t>
  </si>
  <si>
    <t>James,Charles R</t>
  </si>
  <si>
    <t>James,Eric N</t>
  </si>
  <si>
    <t>James,Gregory</t>
  </si>
  <si>
    <t>James,Howard A</t>
  </si>
  <si>
    <t>Plans &amp; Inspection Supervisor</t>
  </si>
  <si>
    <t>James,James H</t>
  </si>
  <si>
    <t>James,Kamari C</t>
  </si>
  <si>
    <t>James,Karen Y</t>
  </si>
  <si>
    <t>James,Malida A</t>
  </si>
  <si>
    <t>James,Mara M</t>
  </si>
  <si>
    <t>Sr Program Assessment Analyst</t>
  </si>
  <si>
    <t>James,Natasha M</t>
  </si>
  <si>
    <t>James,Rodney T</t>
  </si>
  <si>
    <t>James,Russell D</t>
  </si>
  <si>
    <t>Jamison,Kenya I</t>
  </si>
  <si>
    <t>Jamison,Veronica</t>
  </si>
  <si>
    <t>Jammeh,Ansumana</t>
  </si>
  <si>
    <t>Janczak III,Francis M</t>
  </si>
  <si>
    <t>Janes,Stephen P</t>
  </si>
  <si>
    <t>Janicki,Janice L</t>
  </si>
  <si>
    <t>Janiszewski,Michael D</t>
  </si>
  <si>
    <t>Janne,Richard C</t>
  </si>
  <si>
    <t>Janos,Jerome P</t>
  </si>
  <si>
    <t>Watershed Ranger II</t>
  </si>
  <si>
    <t>Janssen,Paul F</t>
  </si>
  <si>
    <t>Janu III,William C</t>
  </si>
  <si>
    <t>Jaramillo,Julio M</t>
  </si>
  <si>
    <t>Jarrett,Albert F</t>
  </si>
  <si>
    <t>Jarvis,Nancy</t>
  </si>
  <si>
    <t>Jasa,Paolo B</t>
  </si>
  <si>
    <t>Jaskulski,Mark J</t>
  </si>
  <si>
    <t>Jasmin,Jude N</t>
  </si>
  <si>
    <t>Jasper Jr,William</t>
  </si>
  <si>
    <t>Javed,Hassan A</t>
  </si>
  <si>
    <t>Jean-Louis,Derby</t>
  </si>
  <si>
    <t>Jeanty,Francisco</t>
  </si>
  <si>
    <t>Jeffers,Naomi V</t>
  </si>
  <si>
    <t>Jefferson El Jr,James A</t>
  </si>
  <si>
    <t>Jefferson,Anthony S</t>
  </si>
  <si>
    <t>Jefferson,Charnise R</t>
  </si>
  <si>
    <t>Jefferson,Cynthia</t>
  </si>
  <si>
    <t>Jefferson,Dianne V</t>
  </si>
  <si>
    <t>Jefferson,Douglas B</t>
  </si>
  <si>
    <t>Jefferson,Duane A</t>
  </si>
  <si>
    <t>Jefferson,Eric M</t>
  </si>
  <si>
    <t>Jefferson,Kamyah</t>
  </si>
  <si>
    <t>Jefferson,Lashonda M</t>
  </si>
  <si>
    <t>Jefferson,Rontae K</t>
  </si>
  <si>
    <t>Jefferson,Rose R</t>
  </si>
  <si>
    <t>Jefferson,Roslyn Y</t>
  </si>
  <si>
    <t>Jefferson,Shelita M</t>
  </si>
  <si>
    <t>Jefferson,Trena S</t>
  </si>
  <si>
    <t>Jefferson,Ty W</t>
  </si>
  <si>
    <t>Jefferson,Tyrone D</t>
  </si>
  <si>
    <t>Conduit Maintenance Supv I</t>
  </si>
  <si>
    <t>Jeffrey,Kent R</t>
  </si>
  <si>
    <t>Jeffries,Emanuel</t>
  </si>
  <si>
    <t>Jeffry,Christopher M</t>
  </si>
  <si>
    <t>Jemmott,Julian D</t>
  </si>
  <si>
    <t>Jenifer,Phoenix</t>
  </si>
  <si>
    <t>Jenkins III,Earl L</t>
  </si>
  <si>
    <t>Jenkins III,Hugh V</t>
  </si>
  <si>
    <t>Jenkins Jr,Charles L</t>
  </si>
  <si>
    <t>Jenkins,Alfonso</t>
  </si>
  <si>
    <t>Jenkins,Arnold W</t>
  </si>
  <si>
    <t>Jenkins,Charles G</t>
  </si>
  <si>
    <t>Jenkins,Elaine</t>
  </si>
  <si>
    <t>Jenkins,Frank</t>
  </si>
  <si>
    <t>Jenkins,Franklin</t>
  </si>
  <si>
    <t>Jenkins,Haneefah A</t>
  </si>
  <si>
    <t>Jenkins,Kimberly A</t>
  </si>
  <si>
    <t>Jenkins,Maurice</t>
  </si>
  <si>
    <t>Jenkins,Norma L</t>
  </si>
  <si>
    <t>Jenkins,Ronald</t>
  </si>
  <si>
    <t>Inspection Associate II</t>
  </si>
  <si>
    <t>Jenkins,Steven G</t>
  </si>
  <si>
    <t>Jenkins,Valerie T</t>
  </si>
  <si>
    <t>Jenkins,William</t>
  </si>
  <si>
    <t>Jennings Jr,Eugene</t>
  </si>
  <si>
    <t>Jennings,Corey S</t>
  </si>
  <si>
    <t>Jennings,Craig H</t>
  </si>
  <si>
    <t>Jennings,Eddie A</t>
  </si>
  <si>
    <t>Jennings,Gregory</t>
  </si>
  <si>
    <t>Jennings,James B</t>
  </si>
  <si>
    <t>Jennings,James L</t>
  </si>
  <si>
    <t>Jennings,June C</t>
  </si>
  <si>
    <t>Jennings,Keith A</t>
  </si>
  <si>
    <t>Jennings,Kenneth A</t>
  </si>
  <si>
    <t>Jennings,Perry L</t>
  </si>
  <si>
    <t>Jennings,Richaun</t>
  </si>
  <si>
    <t>Jennings,Rosetta</t>
  </si>
  <si>
    <t>Jennings,Terrence E</t>
  </si>
  <si>
    <t>Jensen,Daniel C</t>
  </si>
  <si>
    <t>Jensen,Michael B</t>
  </si>
  <si>
    <t>Jenson,Sharalyn I</t>
  </si>
  <si>
    <t>Jeon,Mark H</t>
  </si>
  <si>
    <t>Jernigan,Michelle</t>
  </si>
  <si>
    <t>B70404</t>
  </si>
  <si>
    <t>DPW-Solid Waste (wkly) (404)</t>
  </si>
  <si>
    <t>Jerry,Christian N</t>
  </si>
  <si>
    <t>Jespersen,Manaia</t>
  </si>
  <si>
    <t>Jester,Craig M</t>
  </si>
  <si>
    <t>Jeter Cutting,Teresa E</t>
  </si>
  <si>
    <t>Jeter,Anthony M</t>
  </si>
  <si>
    <t>Jeter,Reginald A</t>
  </si>
  <si>
    <t>Jeter,Treshay A</t>
  </si>
  <si>
    <t>Jeter,Yvette F</t>
  </si>
  <si>
    <t>Jett,Derrick J</t>
  </si>
  <si>
    <t>Jett,Lamont A</t>
  </si>
  <si>
    <t>Jewitt,Hunter G</t>
  </si>
  <si>
    <t>Jewitt,John R</t>
  </si>
  <si>
    <t>Ji,Kai</t>
  </si>
  <si>
    <t>Research Analyst Supervisor</t>
  </si>
  <si>
    <t>Jimenez Adrianzen,Luz D</t>
  </si>
  <si>
    <t>Jimenez,Emmanuel M</t>
  </si>
  <si>
    <t>Jimenez,Jose J</t>
  </si>
  <si>
    <t>Jimmerson,Jo Anne D</t>
  </si>
  <si>
    <t>John,Audwyn A</t>
  </si>
  <si>
    <t>John,Clement A</t>
  </si>
  <si>
    <t>Johncox,Peter L</t>
  </si>
  <si>
    <t>Johncox,Thomas E</t>
  </si>
  <si>
    <t>Johns,Brandon A</t>
  </si>
  <si>
    <t>Johns,Fontella R</t>
  </si>
  <si>
    <t>Johns,Keith</t>
  </si>
  <si>
    <t>Johns,Kelly A</t>
  </si>
  <si>
    <t>Johns,Ronald M</t>
  </si>
  <si>
    <t>Johnson Brown,Tonya V</t>
  </si>
  <si>
    <t>Johnson Caldwell,Denise E</t>
  </si>
  <si>
    <t>Johnson II,Conrad V</t>
  </si>
  <si>
    <t>Johnson Jr,Barry A</t>
  </si>
  <si>
    <t>Johnson Jr,Christopher C</t>
  </si>
  <si>
    <t>Johnson Jr,Clarence M</t>
  </si>
  <si>
    <t>Johnson Jr,Donald</t>
  </si>
  <si>
    <t>Johnson Jr,John S</t>
  </si>
  <si>
    <t>Johnson Jr,Lloyd E</t>
  </si>
  <si>
    <t>Johnson Jr,Michael</t>
  </si>
  <si>
    <t>Johnson Jr,Nathaniel</t>
  </si>
  <si>
    <t>Johnson Jr,Perry</t>
  </si>
  <si>
    <t>Johnson Jr,Shawn</t>
  </si>
  <si>
    <t>Johnson Jr,Welford L</t>
  </si>
  <si>
    <t>Johnson Jr.,Gary A</t>
  </si>
  <si>
    <t>Johnson Jr.,Gary E</t>
  </si>
  <si>
    <t>Johnson Lofton,Kim</t>
  </si>
  <si>
    <t>Johnson Sr,Derrick A</t>
  </si>
  <si>
    <t>Johnson Sr.,James A</t>
  </si>
  <si>
    <t>Johnson,Adrianne</t>
  </si>
  <si>
    <t>Johnson,Albert F</t>
  </si>
  <si>
    <t>Johnson,Andre</t>
  </si>
  <si>
    <t>WW Maint Mgr Mechanical</t>
  </si>
  <si>
    <t>Johnson,Annette</t>
  </si>
  <si>
    <t>Johnson,Antoine</t>
  </si>
  <si>
    <t>Johnson,Antoinette</t>
  </si>
  <si>
    <t>Johnson,Antonio J</t>
  </si>
  <si>
    <t>Johnson,Artia C</t>
  </si>
  <si>
    <t>Permits and Records Supervisor</t>
  </si>
  <si>
    <t>Johnson,Ascha M</t>
  </si>
  <si>
    <t>Johnson,Asia E</t>
  </si>
  <si>
    <t>Johnson,Azalee N</t>
  </si>
  <si>
    <t>Johnson,Bernice D</t>
  </si>
  <si>
    <t>Johnson,Betty J</t>
  </si>
  <si>
    <t>Johnson,Brandon E</t>
  </si>
  <si>
    <t>Johnson,Brandon L</t>
  </si>
  <si>
    <t>Johnson,Brian K</t>
  </si>
  <si>
    <t>Johnson,Bryan</t>
  </si>
  <si>
    <t>Johnson,Cameron M</t>
  </si>
  <si>
    <t>Johnson,Candra P</t>
  </si>
  <si>
    <t>Johnson,Carl L</t>
  </si>
  <si>
    <t>Johnson,Carlos M</t>
  </si>
  <si>
    <t>Johnson,Carlton</t>
  </si>
  <si>
    <t>Johnson,Carol D</t>
  </si>
  <si>
    <t>Johnson,Cassandra L</t>
  </si>
  <si>
    <t>Johnson,Chantel D</t>
  </si>
  <si>
    <t>Johnson,Charles</t>
  </si>
  <si>
    <t>Johnson,Charles S</t>
  </si>
  <si>
    <t>Johnson,Chauntay N</t>
  </si>
  <si>
    <t>Johnson,Cherise N</t>
  </si>
  <si>
    <t>Johnson,Cheryl</t>
  </si>
  <si>
    <t>Johnson,Cheryl D</t>
  </si>
  <si>
    <t>Johnson,Cheyenne T</t>
  </si>
  <si>
    <t>Johnson,Christanna</t>
  </si>
  <si>
    <t>Johnson,Christine D</t>
  </si>
  <si>
    <t>Retirement Benefit Anal I</t>
  </si>
  <si>
    <t>Johnson,Christopher K</t>
  </si>
  <si>
    <t>Johnson,Ciera M</t>
  </si>
  <si>
    <t>Johnson,Connor M</t>
  </si>
  <si>
    <t>Johnson,Corey F</t>
  </si>
  <si>
    <t>Johnson,Corey M</t>
  </si>
  <si>
    <t>Johnson,Cory M</t>
  </si>
  <si>
    <t>Johnson,Crystal E L</t>
  </si>
  <si>
    <t>Johnson,Cynthia</t>
  </si>
  <si>
    <t>Johnson,Damian D</t>
  </si>
  <si>
    <t>Johnson,Damon M</t>
  </si>
  <si>
    <t>Johnson,Dante R</t>
  </si>
  <si>
    <t>Johnson,Darnell J</t>
  </si>
  <si>
    <t>Johnson,Darrell E</t>
  </si>
  <si>
    <t>Johnson,Daryl P</t>
  </si>
  <si>
    <t>Johnson,David</t>
  </si>
  <si>
    <t>Johnson,David L</t>
  </si>
  <si>
    <t>Johnson,David R</t>
  </si>
  <si>
    <t>Johnson,David T</t>
  </si>
  <si>
    <t>Johnson,Dawn M</t>
  </si>
  <si>
    <t>Johnson,Dax X</t>
  </si>
  <si>
    <t>Johnson,Dayne R</t>
  </si>
  <si>
    <t>Johnson,Deborah A</t>
  </si>
  <si>
    <t>Johnson,Denel E</t>
  </si>
  <si>
    <t>Johnson,Dennis L</t>
  </si>
  <si>
    <t>Johnson,Dion N</t>
  </si>
  <si>
    <t>Johnson,Donald C</t>
  </si>
  <si>
    <t>Johnson,Donald M</t>
  </si>
  <si>
    <t>Johnson,Donya A</t>
  </si>
  <si>
    <t>Johnson,Duvalle A</t>
  </si>
  <si>
    <t>Johnson,Dwayne A</t>
  </si>
  <si>
    <t>Johnson,Eileen JOYCE</t>
  </si>
  <si>
    <t>Johnson,Elizabeth</t>
  </si>
  <si>
    <t>Johnson,Ellisha M</t>
  </si>
  <si>
    <t>Johnson,Ellouise</t>
  </si>
  <si>
    <t>Johnson,Eric</t>
  </si>
  <si>
    <t>Johnson,Eric C</t>
  </si>
  <si>
    <t>Johnson,Eric M</t>
  </si>
  <si>
    <t>Johnson,Eric T</t>
  </si>
  <si>
    <t>Johnson,Eric V</t>
  </si>
  <si>
    <t>Johnson,Evan J</t>
  </si>
  <si>
    <t>Johnson,Frank A</t>
  </si>
  <si>
    <t>Johnson,Gail E</t>
  </si>
  <si>
    <t>Johnson,George</t>
  </si>
  <si>
    <t>Johnson,Grace P</t>
  </si>
  <si>
    <t>Johnson,Grayling E</t>
  </si>
  <si>
    <t>Johnson,Haley A</t>
  </si>
  <si>
    <t>Johnson,Harriet</t>
  </si>
  <si>
    <t>Johnson,Irvin V</t>
  </si>
  <si>
    <t>Painter Supervisor</t>
  </si>
  <si>
    <t>Johnson,Ivory</t>
  </si>
  <si>
    <t>Johnson,Jaciariea K</t>
  </si>
  <si>
    <t>Johnson,Jalonda R</t>
  </si>
  <si>
    <t>Johnson,Jamaal G</t>
  </si>
  <si>
    <t>Johnson,Jamal A</t>
  </si>
  <si>
    <t>Johnson,Jamal D</t>
  </si>
  <si>
    <t>Painter I</t>
  </si>
  <si>
    <t>Johnson,James</t>
  </si>
  <si>
    <t>Johnson,Jamie C</t>
  </si>
  <si>
    <t>A08001</t>
  </si>
  <si>
    <t>M-R Human Services (001)</t>
  </si>
  <si>
    <t>Johnson,Jason L</t>
  </si>
  <si>
    <t>Johnson,Jerry B</t>
  </si>
  <si>
    <t>Johnson,John F</t>
  </si>
  <si>
    <t>Johnson,Johnell</t>
  </si>
  <si>
    <t>Johnson,Joseph B</t>
  </si>
  <si>
    <t>Johnson,Julia C</t>
  </si>
  <si>
    <t>Johnson,Katherine M</t>
  </si>
  <si>
    <t>Johnson,Katrina N</t>
  </si>
  <si>
    <t>Johnson,Katrinka M</t>
  </si>
  <si>
    <t>Johnson,Keirra N</t>
  </si>
  <si>
    <t>Johnson,Keith</t>
  </si>
  <si>
    <t>Johnson,Kelinda</t>
  </si>
  <si>
    <t>Johnson,Kelsey L</t>
  </si>
  <si>
    <t>Johnson,Ken C</t>
  </si>
  <si>
    <t>Johnson,Kenneth C</t>
  </si>
  <si>
    <t>Johnson,Kenya A</t>
  </si>
  <si>
    <t>Johnson,Kenyell R</t>
  </si>
  <si>
    <t>Johnson,Kevin I</t>
  </si>
  <si>
    <t>Johnson,Kinyarnta T</t>
  </si>
  <si>
    <t>Johnson,Kyle A</t>
  </si>
  <si>
    <t>Johnson,Kyle M</t>
  </si>
  <si>
    <t>Johnson,Kyle S</t>
  </si>
  <si>
    <t>Johnson,La Quanda V</t>
  </si>
  <si>
    <t>Johnson,Lanell J</t>
  </si>
  <si>
    <t>Johnson,Larry</t>
  </si>
  <si>
    <t>Johnson,Latasha</t>
  </si>
  <si>
    <t>Johnson,Latroya D</t>
  </si>
  <si>
    <t>Johnson,Laverne M</t>
  </si>
  <si>
    <t>Johnson,Lenora A</t>
  </si>
  <si>
    <t>Johnson,Lois E</t>
  </si>
  <si>
    <t>Johnson,Marcus C</t>
  </si>
  <si>
    <t>Johnson,Mark A</t>
  </si>
  <si>
    <t>B68030</t>
  </si>
  <si>
    <t>R&amp;P-Parks (wkly) (030)</t>
  </si>
  <si>
    <t>Johnson,Marv E</t>
  </si>
  <si>
    <t>Johnson,Matthew T</t>
  </si>
  <si>
    <t>Johnson,Meghan L</t>
  </si>
  <si>
    <t>Johnson,Melvina C</t>
  </si>
  <si>
    <t>Johnson,Michael C</t>
  </si>
  <si>
    <t>Johnson,Michael D</t>
  </si>
  <si>
    <t>Johnson,Michael K</t>
  </si>
  <si>
    <t>Johnson,Michelle</t>
  </si>
  <si>
    <t>Johnson,Moses</t>
  </si>
  <si>
    <t>Johnson,Muriel Y</t>
  </si>
  <si>
    <t>Johnson,Myra P</t>
  </si>
  <si>
    <t>Johnson,Ordia L</t>
  </si>
  <si>
    <t>Johnson,Pandora B</t>
  </si>
  <si>
    <t>Johnson,Peter H</t>
  </si>
  <si>
    <t>Johnson,Phillip D</t>
  </si>
  <si>
    <t>Johnson,Phyllis L</t>
  </si>
  <si>
    <t>Johnson,Rahmaine W</t>
  </si>
  <si>
    <t>Johnson,Raquiya A</t>
  </si>
  <si>
    <t>Johnson,Raynard R</t>
  </si>
  <si>
    <t>Johnson,Renee B</t>
  </si>
  <si>
    <t>Johnson,Rhonda A</t>
  </si>
  <si>
    <t>Johnson,Rinaud C</t>
  </si>
  <si>
    <t>Johnson,Rita</t>
  </si>
  <si>
    <t>Johnson,Robert A</t>
  </si>
  <si>
    <t>Johnson,Robert L</t>
  </si>
  <si>
    <t>Johnson,Robin M</t>
  </si>
  <si>
    <t>Johnson,Roland E</t>
  </si>
  <si>
    <t>Johnson,Ronald</t>
  </si>
  <si>
    <t>Johnson,Rondelle J</t>
  </si>
  <si>
    <t>Johnson,Roslyn A</t>
  </si>
  <si>
    <t>Johnson,Russell L</t>
  </si>
  <si>
    <t>Johnson,Ruth</t>
  </si>
  <si>
    <t>Johnson,Ryan A</t>
  </si>
  <si>
    <t>Johnson,Salima</t>
  </si>
  <si>
    <t>Johnson,Samuel</t>
  </si>
  <si>
    <t>Johnson,Shanae R</t>
  </si>
  <si>
    <t>Contract Coord Convention Ctr</t>
  </si>
  <si>
    <t>Johnson,Shanda E</t>
  </si>
  <si>
    <t>Johnson,Shandia</t>
  </si>
  <si>
    <t>Johnson,Shanika</t>
  </si>
  <si>
    <t>Johnson,Shantasia T</t>
  </si>
  <si>
    <t>Johnson,Sharon</t>
  </si>
  <si>
    <t>Johnson,Shawn E</t>
  </si>
  <si>
    <t>Johnson,Shiesha L</t>
  </si>
  <si>
    <t>Johnson,Shontrelle J</t>
  </si>
  <si>
    <t>Johnson,Stacey O</t>
  </si>
  <si>
    <t>Johnson,Sterling</t>
  </si>
  <si>
    <t>Johnson,Steven</t>
  </si>
  <si>
    <t>Johnson,Sylvia L</t>
  </si>
  <si>
    <t>Johnson,Tammy</t>
  </si>
  <si>
    <t>Johnson,Taneishia</t>
  </si>
  <si>
    <t>Johnson,Tavon D</t>
  </si>
  <si>
    <t>Johnson,Therone</t>
  </si>
  <si>
    <t>Johnson,Tierra N</t>
  </si>
  <si>
    <t>Johnson,Tige</t>
  </si>
  <si>
    <t>Johnson,Timothy D</t>
  </si>
  <si>
    <t>Johnson,Timothy W</t>
  </si>
  <si>
    <t>Johnson,Tonia D</t>
  </si>
  <si>
    <t>Social Services Coord Courts</t>
  </si>
  <si>
    <t>Johnson,Tony</t>
  </si>
  <si>
    <t>Johnson,Tonya C</t>
  </si>
  <si>
    <t>Community Health Educator Supv</t>
  </si>
  <si>
    <t>Johnson,Travers</t>
  </si>
  <si>
    <t>Johnson,Tre'von D</t>
  </si>
  <si>
    <t>Johnson,Troy</t>
  </si>
  <si>
    <t>Johnson,Tyana L</t>
  </si>
  <si>
    <t>Johnson,Tyrelle D</t>
  </si>
  <si>
    <t>Johnson,Valerie M</t>
  </si>
  <si>
    <t>Johnson,Van</t>
  </si>
  <si>
    <t>Johnson,Van LEAR</t>
  </si>
  <si>
    <t>Johnson,Vanessa W</t>
  </si>
  <si>
    <t>Johnson,Venetta</t>
  </si>
  <si>
    <t>Johnson,Vetran V</t>
  </si>
  <si>
    <t>Johnson,Wanda</t>
  </si>
  <si>
    <t>Johnson,Wanda N</t>
  </si>
  <si>
    <t>Johnson,Wayne</t>
  </si>
  <si>
    <t>Johnson,Wayne A</t>
  </si>
  <si>
    <t>Johnson,Weldon R</t>
  </si>
  <si>
    <t>Johnson,Wilbur L</t>
  </si>
  <si>
    <t>Johnson,William</t>
  </si>
  <si>
    <t>Johnson,William L</t>
  </si>
  <si>
    <t>Fire Emergency Vehicle Driver</t>
  </si>
  <si>
    <t>Johnson,Willie J</t>
  </si>
  <si>
    <t>Johnson,Yolanda L</t>
  </si>
  <si>
    <t>Johnson,Zetha A</t>
  </si>
  <si>
    <t>Johnson-Addison,Margie L</t>
  </si>
  <si>
    <t>Johnson-Daniel,Brandi N</t>
  </si>
  <si>
    <t>Johnston,Christopher M</t>
  </si>
  <si>
    <t>Johnston,Ellen C</t>
  </si>
  <si>
    <t>Jointer,Carlin Z</t>
  </si>
  <si>
    <t>Jolliffe Sr,Jeffrey L</t>
  </si>
  <si>
    <t>Print Shop Manager</t>
  </si>
  <si>
    <t>Jones Hayes,Desiree</t>
  </si>
  <si>
    <t>Jones Hill,Keyausha</t>
  </si>
  <si>
    <t>Jones II,Kevin E</t>
  </si>
  <si>
    <t>Jones III,Eugene A</t>
  </si>
  <si>
    <t>Jones III,Reginald</t>
  </si>
  <si>
    <t>Jones IV,Melvin E</t>
  </si>
  <si>
    <t>Jones Jr,Arnold L</t>
  </si>
  <si>
    <t>Jones Jr,Bruce L</t>
  </si>
  <si>
    <t>Jones Jr,Charles S</t>
  </si>
  <si>
    <t>Jones Jr,David C</t>
  </si>
  <si>
    <t>Jones Jr,Joe H</t>
  </si>
  <si>
    <t>Jones Jr,Michael R</t>
  </si>
  <si>
    <t>Library Program Specialist</t>
  </si>
  <si>
    <t>Jones Jr,Norman A</t>
  </si>
  <si>
    <t>Jones Smith,Bridgett</t>
  </si>
  <si>
    <t>Jones Sr,Alfonso T</t>
  </si>
  <si>
    <t>Jones Sr,Bruce E</t>
  </si>
  <si>
    <t>Jones Sr,Ryan F</t>
  </si>
  <si>
    <t>Jones,Adrianne D</t>
  </si>
  <si>
    <t>Jones,Agnes R</t>
  </si>
  <si>
    <t>Jones,Alfreda</t>
  </si>
  <si>
    <t>Jones,Allen</t>
  </si>
  <si>
    <t>Jones,Andre M</t>
  </si>
  <si>
    <t>Jones,Anthony E</t>
  </si>
  <si>
    <t>Jones,Anthony G</t>
  </si>
  <si>
    <t>Jones,Anthony L</t>
  </si>
  <si>
    <t>Jones,Antoine A</t>
  </si>
  <si>
    <t>Jones,Antonio L</t>
  </si>
  <si>
    <t>Jones,April</t>
  </si>
  <si>
    <t>Jones,April S</t>
  </si>
  <si>
    <t>Jones,Arlene A</t>
  </si>
  <si>
    <t>Jones,Artis M</t>
  </si>
  <si>
    <t>Jones,Barbara J</t>
  </si>
  <si>
    <t>Police Information Lead Tech</t>
  </si>
  <si>
    <t>Jones,Beatrice E</t>
  </si>
  <si>
    <t>Jones,Belinda A</t>
  </si>
  <si>
    <t>Jones,Betty</t>
  </si>
  <si>
    <t>Jones,Bobby</t>
  </si>
  <si>
    <t>Jones,Brandon</t>
  </si>
  <si>
    <t>Jones,Brandon R</t>
  </si>
  <si>
    <t>Jones,Brian K</t>
  </si>
  <si>
    <t>Jones,Bruce</t>
  </si>
  <si>
    <t>Jones,Bryant D</t>
  </si>
  <si>
    <t>Jones,Bryant K</t>
  </si>
  <si>
    <t>Jones,Bryant W</t>
  </si>
  <si>
    <t>Jones,Carolyn K</t>
  </si>
  <si>
    <t>Jones,Chantice N</t>
  </si>
  <si>
    <t>Jones,Chippekio D</t>
  </si>
  <si>
    <t>Jones,Chiquetta M</t>
  </si>
  <si>
    <t>Jones,Christopher A</t>
  </si>
  <si>
    <t>Jones,Clarence L</t>
  </si>
  <si>
    <t>Jones,Cynthia A</t>
  </si>
  <si>
    <t>Jones,Dana E</t>
  </si>
  <si>
    <t>Jones,Danielle D</t>
  </si>
  <si>
    <t>Jones,Darryl J</t>
  </si>
  <si>
    <t>Jones,Deandrea T</t>
  </si>
  <si>
    <t>Jones,Deborrah</t>
  </si>
  <si>
    <t>A65085</t>
  </si>
  <si>
    <t>HLTH-Health Department (085)</t>
  </si>
  <si>
    <t>Jones,Delores D</t>
  </si>
  <si>
    <t>Jones,Dennis C</t>
  </si>
  <si>
    <t>Jones,Derrick L</t>
  </si>
  <si>
    <t>Jones,Derwin W</t>
  </si>
  <si>
    <t>Jones,Donna A</t>
  </si>
  <si>
    <t>Jones,Dontrell L</t>
  </si>
  <si>
    <t>Jones,Duane L</t>
  </si>
  <si>
    <t>Jones,Dwyone A</t>
  </si>
  <si>
    <t>Jones,Edward L</t>
  </si>
  <si>
    <t>Jones,Elliott M</t>
  </si>
  <si>
    <t>Jones,Eric B</t>
  </si>
  <si>
    <t>Jones,Eric M</t>
  </si>
  <si>
    <t>Jones,Ernie L</t>
  </si>
  <si>
    <t>Jones,Eyvette W</t>
  </si>
  <si>
    <t>Jones,Franklin</t>
  </si>
  <si>
    <t>Jones,George E</t>
  </si>
  <si>
    <t>Jones,Gerald D</t>
  </si>
  <si>
    <t>Jones,Gregory</t>
  </si>
  <si>
    <t>Jones,Gregory A</t>
  </si>
  <si>
    <t>Jones,Harvey E</t>
  </si>
  <si>
    <t>Alternate Commissioner LB</t>
  </si>
  <si>
    <t>Jones,Holly L</t>
  </si>
  <si>
    <t>Jones,Howard</t>
  </si>
  <si>
    <t>Jones,Jahon A</t>
  </si>
  <si>
    <t>Jones,Jamel A</t>
  </si>
  <si>
    <t>Jones,James K</t>
  </si>
  <si>
    <t>Jones,James R</t>
  </si>
  <si>
    <t>Jones,Janice C</t>
  </si>
  <si>
    <t>Jones,Jason</t>
  </si>
  <si>
    <t>Jones,John R</t>
  </si>
  <si>
    <t>Jones,Jonathan L</t>
  </si>
  <si>
    <t>Jones,Joshua B</t>
  </si>
  <si>
    <t>Jones,Julius D</t>
  </si>
  <si>
    <t>Jones,June</t>
  </si>
  <si>
    <t>Jones,Kanita J</t>
  </si>
  <si>
    <t>Jones,Karen M</t>
  </si>
  <si>
    <t>Jones,Keith E</t>
  </si>
  <si>
    <t>Jones,Kenneth B</t>
  </si>
  <si>
    <t>Jones,Kenneth R</t>
  </si>
  <si>
    <t>Jones,Kevin A</t>
  </si>
  <si>
    <t>Jones,Kevin E</t>
  </si>
  <si>
    <t>Jones,Kim N</t>
  </si>
  <si>
    <t>Jones,Kimberly A</t>
  </si>
  <si>
    <t>Jones,Lakiea M</t>
  </si>
  <si>
    <t>Jones,Laquetta I</t>
  </si>
  <si>
    <t>Jones,Larry C</t>
  </si>
  <si>
    <t>Jones,Latasha J</t>
  </si>
  <si>
    <t>Jones,Linda D</t>
  </si>
  <si>
    <t>Jones,Lisa Y</t>
  </si>
  <si>
    <t>Jones,Lucy T</t>
  </si>
  <si>
    <t>Jones,Lynn P</t>
  </si>
  <si>
    <t>Jones,Mary E</t>
  </si>
  <si>
    <t>Jones,Melvin</t>
  </si>
  <si>
    <t>Jones,Melvin R</t>
  </si>
  <si>
    <t>Jones,Michael A</t>
  </si>
  <si>
    <t>Jones,Michael D</t>
  </si>
  <si>
    <t>Jones,Michael F</t>
  </si>
  <si>
    <t>Jones,Michael L</t>
  </si>
  <si>
    <t>Jones,Michael N</t>
  </si>
  <si>
    <t>Jones,Monique A</t>
  </si>
  <si>
    <t>Jones,Monique S</t>
  </si>
  <si>
    <t>Jones,Nicole J</t>
  </si>
  <si>
    <t>A54005</t>
  </si>
  <si>
    <t>FPR Admin (005)</t>
  </si>
  <si>
    <t>Jones,Patricia D</t>
  </si>
  <si>
    <t>Jones,Paul I</t>
  </si>
  <si>
    <t>Jones,Phillip J</t>
  </si>
  <si>
    <t>Jones,Primus T</t>
  </si>
  <si>
    <t>Jones,Quantina A</t>
  </si>
  <si>
    <t>Jones,Quincy D</t>
  </si>
  <si>
    <t>Jones,Racquel A</t>
  </si>
  <si>
    <t>Jones,Randall A</t>
  </si>
  <si>
    <t>Jones,Reginald L</t>
  </si>
  <si>
    <t>Jones,Rhonda L</t>
  </si>
  <si>
    <t>Jones,Rosalind D</t>
  </si>
  <si>
    <t>Jones,Roslyn N</t>
  </si>
  <si>
    <t>Jones,Russell T</t>
  </si>
  <si>
    <t>Jones,Samuel D</t>
  </si>
  <si>
    <t>Jones,Sean P</t>
  </si>
  <si>
    <t>Jones,Shantel Y</t>
  </si>
  <si>
    <t>Jones,Sharon A</t>
  </si>
  <si>
    <t>Jones,Shirley B</t>
  </si>
  <si>
    <t>Jones,Simone D</t>
  </si>
  <si>
    <t>Jones,Steven D</t>
  </si>
  <si>
    <t>Jones,Supreme Q</t>
  </si>
  <si>
    <t>Jones,Tamara</t>
  </si>
  <si>
    <t>Jones,Tatiana C</t>
  </si>
  <si>
    <t>Jones,Terrell A</t>
  </si>
  <si>
    <t>Jones,Theresa D</t>
  </si>
  <si>
    <t>Jones,Theresa K</t>
  </si>
  <si>
    <t>Jones,Thomas R</t>
  </si>
  <si>
    <t>Jones,Tiera S</t>
  </si>
  <si>
    <t>Jones,Tiffany J</t>
  </si>
  <si>
    <t>Jones,Tony S</t>
  </si>
  <si>
    <t>Jones,Towanda V</t>
  </si>
  <si>
    <t>Jones,Trayquan J</t>
  </si>
  <si>
    <t>Jones,Troy D</t>
  </si>
  <si>
    <t>Jones,Trudy M</t>
  </si>
  <si>
    <t>Jones,Urica N</t>
  </si>
  <si>
    <t>Jones,Vernon R</t>
  </si>
  <si>
    <t>Jones,Veronica E</t>
  </si>
  <si>
    <t>Jones,Veronica P</t>
  </si>
  <si>
    <t>A26002</t>
  </si>
  <si>
    <t>M-R Labor Commissioner (002)</t>
  </si>
  <si>
    <t>Jones,Wayne D</t>
  </si>
  <si>
    <t>Jones,William C</t>
  </si>
  <si>
    <t>Jones,William V</t>
  </si>
  <si>
    <t>Jones,Yvonne F</t>
  </si>
  <si>
    <t>Jones,Yvonne M</t>
  </si>
  <si>
    <t>Jones-Gaither,Valencia</t>
  </si>
  <si>
    <t>Jones-Irby,Karen P</t>
  </si>
  <si>
    <t>Jones-Myers,Kenya</t>
  </si>
  <si>
    <t>Jones-Rodwell,Verna</t>
  </si>
  <si>
    <t>Jordan Jr.,Kenneth J</t>
  </si>
  <si>
    <t>Jordan,Abel</t>
  </si>
  <si>
    <t>Jordan,Adrienne D</t>
  </si>
  <si>
    <t>Jordan,Alisa S</t>
  </si>
  <si>
    <t>Jordan,Antoine</t>
  </si>
  <si>
    <t>Jordan,Darlene</t>
  </si>
  <si>
    <t>Clerical Assistant II Courts</t>
  </si>
  <si>
    <t>Jordan,Denishia R</t>
  </si>
  <si>
    <t>Jordan,Grandison R</t>
  </si>
  <si>
    <t>Jordan,Joshua M</t>
  </si>
  <si>
    <t>Jordan,Martin</t>
  </si>
  <si>
    <t>Jordan,Michael L</t>
  </si>
  <si>
    <t>Jordan,Michele</t>
  </si>
  <si>
    <t>Jordan,Robert E</t>
  </si>
  <si>
    <t>Jordan,Sharone D</t>
  </si>
  <si>
    <t>Joseph,Brenda</t>
  </si>
  <si>
    <t>Joseph,Nicholas</t>
  </si>
  <si>
    <t>Joshi,Mishu I</t>
  </si>
  <si>
    <t>Joust,Patrick H</t>
  </si>
  <si>
    <t>Jovanovic,Milos</t>
  </si>
  <si>
    <t>Joyce,Deena D</t>
  </si>
  <si>
    <t>Joyce,Myra A</t>
  </si>
  <si>
    <t>Medical Claims Processor I</t>
  </si>
  <si>
    <t>Joyner,David L</t>
  </si>
  <si>
    <t>Joyner,Mary G</t>
  </si>
  <si>
    <t>Joynes,Wendelyn P</t>
  </si>
  <si>
    <t>Jubb III,Walter H</t>
  </si>
  <si>
    <t>Judkin Jr,Henry O</t>
  </si>
  <si>
    <t>Judkin,Kenneth</t>
  </si>
  <si>
    <t>Judkin,Lisa K</t>
  </si>
  <si>
    <t>Jugan,Thomas M</t>
  </si>
  <si>
    <t>Jukam,Jason W</t>
  </si>
  <si>
    <t>Jukam,Jon T</t>
  </si>
  <si>
    <t>Julio,Vincenzo C</t>
  </si>
  <si>
    <t>Julius,Dina R</t>
  </si>
  <si>
    <t>Julius,Jo Ann</t>
  </si>
  <si>
    <t>Julius,Myron L</t>
  </si>
  <si>
    <t>Junior,Michon</t>
  </si>
  <si>
    <t>Jupiter,Asiania E</t>
  </si>
  <si>
    <t>Jurado,Melvin</t>
  </si>
  <si>
    <t>Jurry,Tugbeh J</t>
  </si>
  <si>
    <t>Justice,Wendy R</t>
  </si>
  <si>
    <t>Kaczynski,Sharonlynn D</t>
  </si>
  <si>
    <t>911 Operator Supervisor</t>
  </si>
  <si>
    <t>Kadesch,Maxine S</t>
  </si>
  <si>
    <t>Kadin,Barbara S</t>
  </si>
  <si>
    <t>Kadiri,Daniel E</t>
  </si>
  <si>
    <t>Kagan,Richard E</t>
  </si>
  <si>
    <t>Kahl,Michelle L</t>
  </si>
  <si>
    <t>Kahler,Mark W</t>
  </si>
  <si>
    <t>Kailer,Brian M</t>
  </si>
  <si>
    <t>Computer Operator III</t>
  </si>
  <si>
    <t>Kain,Charles N</t>
  </si>
  <si>
    <t>Kaisler,Michael H</t>
  </si>
  <si>
    <t>Kakellos,Shirley A</t>
  </si>
  <si>
    <t>Kalakay,Carol A</t>
  </si>
  <si>
    <t>Kalbskopf,Nicholas W</t>
  </si>
  <si>
    <t>Kalinowski,Brian J</t>
  </si>
  <si>
    <t>Kalle,Ibrahima M</t>
  </si>
  <si>
    <t>Kamanu,Uchemadu</t>
  </si>
  <si>
    <t>Kamberger,Michael</t>
  </si>
  <si>
    <t>Kammann,Katelynn</t>
  </si>
  <si>
    <t>Kamps Jr,Jack G</t>
  </si>
  <si>
    <t>Kan,Steven W</t>
  </si>
  <si>
    <t>Kane,Beatrice R</t>
  </si>
  <si>
    <t>Kane,Donta T</t>
  </si>
  <si>
    <t>Kane,Elizabeth J</t>
  </si>
  <si>
    <t>Kane,Francine P</t>
  </si>
  <si>
    <t>Kane,Ibrahima</t>
  </si>
  <si>
    <t>Kane,Kevin P</t>
  </si>
  <si>
    <t>Kane,Shawn R</t>
  </si>
  <si>
    <t>Kang,Satinder S</t>
  </si>
  <si>
    <t>Kantrowitz,Marc D</t>
  </si>
  <si>
    <t>Kaossele,Raissa</t>
  </si>
  <si>
    <t>Kapfhammer,Cassidy M</t>
  </si>
  <si>
    <t>Karas,Stephen F</t>
  </si>
  <si>
    <t>Karim,Jalil U</t>
  </si>
  <si>
    <t>Karki,Rupak</t>
  </si>
  <si>
    <t>Karn,Michael S</t>
  </si>
  <si>
    <t>Kaszak,Vaughn C</t>
  </si>
  <si>
    <t>Kates,Rena S</t>
  </si>
  <si>
    <t>Kaufman Jr,Charles R</t>
  </si>
  <si>
    <t>Kaur,Gurwant</t>
  </si>
  <si>
    <t>Kaur,Savneet</t>
  </si>
  <si>
    <t>Accounting Asst III</t>
  </si>
  <si>
    <t>Kawalek,Michael A</t>
  </si>
  <si>
    <t>Kayati,Amine M</t>
  </si>
  <si>
    <t>Kazmarek,Christopher A</t>
  </si>
  <si>
    <t>KC,Pramod L</t>
  </si>
  <si>
    <t>Kearney,Shari M</t>
  </si>
  <si>
    <t>Kearney,Thomas E</t>
  </si>
  <si>
    <t>Kearns II,Larry R</t>
  </si>
  <si>
    <t>Keaton,Lamont M</t>
  </si>
  <si>
    <t>Kebede,Joseph</t>
  </si>
  <si>
    <t>Keels,Jeanne M</t>
  </si>
  <si>
    <t>Keemer,Terry</t>
  </si>
  <si>
    <t>Keen,Ahmed</t>
  </si>
  <si>
    <t>Keenan,Craig P</t>
  </si>
  <si>
    <t>Keenan,Mark P</t>
  </si>
  <si>
    <t>Keenan,Mary F</t>
  </si>
  <si>
    <t>Keene,Efrem K</t>
  </si>
  <si>
    <t>Keene,Shawn L</t>
  </si>
  <si>
    <t>Kehne,Stephen M</t>
  </si>
  <si>
    <t>Keipper,Lindsay A</t>
  </si>
  <si>
    <t>Keiter,Dana Y</t>
  </si>
  <si>
    <t>Keith,Jeardon B</t>
  </si>
  <si>
    <t>Keith,Maria A</t>
  </si>
  <si>
    <t>Keith,Tijuanna J</t>
  </si>
  <si>
    <t>Keitz Jr,William A</t>
  </si>
  <si>
    <t>Kelis,Emanuel</t>
  </si>
  <si>
    <t>Kelleher,Kathleen C</t>
  </si>
  <si>
    <t>Keller,Keith J</t>
  </si>
  <si>
    <t>Keller,Shane E</t>
  </si>
  <si>
    <t>Kelley,Constance</t>
  </si>
  <si>
    <t>Kelley,Daniel P</t>
  </si>
  <si>
    <t>Kelley,Earl T</t>
  </si>
  <si>
    <t>Kelley,Joseph M</t>
  </si>
  <si>
    <t>Kelley,Karla</t>
  </si>
  <si>
    <t>Recreation Manager</t>
  </si>
  <si>
    <t>Kelley,Walter L</t>
  </si>
  <si>
    <t>Kelley,William P</t>
  </si>
  <si>
    <t>Kellibrew IV,William C</t>
  </si>
  <si>
    <t>Kellogg,Sharif K</t>
  </si>
  <si>
    <t>Kelly,Adrienne W</t>
  </si>
  <si>
    <t>Kelly,Brendan J</t>
  </si>
  <si>
    <t>Kelly,Bridgette</t>
  </si>
  <si>
    <t>Kelly,Calvin</t>
  </si>
  <si>
    <t>Kelly,Christopher R</t>
  </si>
  <si>
    <t>Kelly,Devin R</t>
  </si>
  <si>
    <t>Kelly,Erin</t>
  </si>
  <si>
    <t>Kelly,Joshua J</t>
  </si>
  <si>
    <t>Kelly,Lestrae</t>
  </si>
  <si>
    <t>Kelly,Lisa ANN</t>
  </si>
  <si>
    <t>Community Relations Rep Supv</t>
  </si>
  <si>
    <t>Kelly,Martiera A</t>
  </si>
  <si>
    <t>Kelly,Michael J</t>
  </si>
  <si>
    <t>Kelly,Robin S</t>
  </si>
  <si>
    <t>Kelly,Ryan P</t>
  </si>
  <si>
    <t>Kelly,She Nika T</t>
  </si>
  <si>
    <t>Kemerer,Michael J</t>
  </si>
  <si>
    <t>Kemp,Gregory M</t>
  </si>
  <si>
    <t>Kempa,Sharon M</t>
  </si>
  <si>
    <t>Kempisty,Christopher E</t>
  </si>
  <si>
    <t>Kenan,Craig A</t>
  </si>
  <si>
    <t>Kendall,Karen N</t>
  </si>
  <si>
    <t>Kengere,David E</t>
  </si>
  <si>
    <t>Kennedy,Alice E</t>
  </si>
  <si>
    <t>Kennedy,Amanda J</t>
  </si>
  <si>
    <t>Kennedy,Kyle C</t>
  </si>
  <si>
    <t>Kennedy,Rocco B</t>
  </si>
  <si>
    <t>Kenon,Pennie L</t>
  </si>
  <si>
    <t>Kensey,Andrew J</t>
  </si>
  <si>
    <t>Kent,Desmin K</t>
  </si>
  <si>
    <t>Kent,Gregory M</t>
  </si>
  <si>
    <t>Kent,Stephanie</t>
  </si>
  <si>
    <t>Kenyon,Lisa</t>
  </si>
  <si>
    <t>Keogh,Andrew M</t>
  </si>
  <si>
    <t>Kerg-Bucksbaum,Ann R</t>
  </si>
  <si>
    <t>Kerns,Kimberly E</t>
  </si>
  <si>
    <t>Liquor Board Secretary III</t>
  </si>
  <si>
    <t>Kerr,Douglas S</t>
  </si>
  <si>
    <t>Kerr,Justin T</t>
  </si>
  <si>
    <t>Kershaw,Bryan P</t>
  </si>
  <si>
    <t>Kershner,Joseph H</t>
  </si>
  <si>
    <t>Associate General Counsel</t>
  </si>
  <si>
    <t>Kesler,William E</t>
  </si>
  <si>
    <t>Kess,Darlene</t>
  </si>
  <si>
    <t>Kessler,Tina A</t>
  </si>
  <si>
    <t>Keston Jr,William R</t>
  </si>
  <si>
    <t>Key,Roxanna</t>
  </si>
  <si>
    <t>Keyes,Khari D</t>
  </si>
  <si>
    <t>Keys,Brittney C</t>
  </si>
  <si>
    <t>Keys,Delores O</t>
  </si>
  <si>
    <t>Keyser,Shakiera</t>
  </si>
  <si>
    <t>Khadka,Aroona</t>
  </si>
  <si>
    <t>Khadka,Uttam S</t>
  </si>
  <si>
    <t>Khan,Laila A</t>
  </si>
  <si>
    <t>Khan,Mohabat</t>
  </si>
  <si>
    <t>Transportation Analyst</t>
  </si>
  <si>
    <t>Khan,Mohammed K</t>
  </si>
  <si>
    <t>Khan,Tareq A</t>
  </si>
  <si>
    <t>Khondaker,Mohammed</t>
  </si>
  <si>
    <t>Khorsha,Golnaz</t>
  </si>
  <si>
    <t>Kienle,Keith T</t>
  </si>
  <si>
    <t>Kiepea,Prince A</t>
  </si>
  <si>
    <t>Kiewit,Daniel P</t>
  </si>
  <si>
    <t>Kifle,Behailu V</t>
  </si>
  <si>
    <t>Kight,Kevin L</t>
  </si>
  <si>
    <t>Kilby,Jacqueline R</t>
  </si>
  <si>
    <t>Circulation Systems Mgr Lib</t>
  </si>
  <si>
    <t>Kilgoe,Quinton</t>
  </si>
  <si>
    <t>Kilgore,Brian H</t>
  </si>
  <si>
    <t>Killikelly,Joshuwa</t>
  </si>
  <si>
    <t>Kilson,Anita T</t>
  </si>
  <si>
    <t>Kim,Daniel K</t>
  </si>
  <si>
    <t>Kim,Habib</t>
  </si>
  <si>
    <t>Kim,Jae S</t>
  </si>
  <si>
    <t>Kim,John J</t>
  </si>
  <si>
    <t>Kim,Paul</t>
  </si>
  <si>
    <t>Kim,Yoo W</t>
  </si>
  <si>
    <t>Kimbers III,Benjamin J</t>
  </si>
  <si>
    <t>Kimmel,Kenneth</t>
  </si>
  <si>
    <t>Kimmerle,Leo W</t>
  </si>
  <si>
    <t>Kimock,Jack A</t>
  </si>
  <si>
    <t>Kinat,Perry M</t>
  </si>
  <si>
    <t>Kincaid,Daniel</t>
  </si>
  <si>
    <t>Kincaid,David R</t>
  </si>
  <si>
    <t>Kincaid,Kenneth A</t>
  </si>
  <si>
    <t>Kinchen,Sierra M</t>
  </si>
  <si>
    <t>King III,James E</t>
  </si>
  <si>
    <t>King Jr,William F</t>
  </si>
  <si>
    <t>King Sr,Arthur W</t>
  </si>
  <si>
    <t>King Sr.,Anthony</t>
  </si>
  <si>
    <t>King,Alicia L</t>
  </si>
  <si>
    <t>King,Angela L</t>
  </si>
  <si>
    <t>King,Carol E</t>
  </si>
  <si>
    <t>King,Diona Y</t>
  </si>
  <si>
    <t>King,Donna L</t>
  </si>
  <si>
    <t>King,Justin M</t>
  </si>
  <si>
    <t>King,Justin T</t>
  </si>
  <si>
    <t>King,Kenn</t>
  </si>
  <si>
    <t>King,Kenn K</t>
  </si>
  <si>
    <t>King,Lamont A</t>
  </si>
  <si>
    <t>King,Lolita A</t>
  </si>
  <si>
    <t>King,Mendez J</t>
  </si>
  <si>
    <t>King,Nicole E</t>
  </si>
  <si>
    <t>King,Ryan J</t>
  </si>
  <si>
    <t>King,Thea A</t>
  </si>
  <si>
    <t>King,Troy N</t>
  </si>
  <si>
    <t>Kingsborough,Theresa D</t>
  </si>
  <si>
    <t>Kinigopoulos,Anna C</t>
  </si>
  <si>
    <t>Kipp,Joshua J</t>
  </si>
  <si>
    <t>Kirby,Joseph B</t>
  </si>
  <si>
    <t>Kirby,Lisa</t>
  </si>
  <si>
    <t>Kirby,Thomas J</t>
  </si>
  <si>
    <t>Kirby,Tyler</t>
  </si>
  <si>
    <t>Kirikos,Spilios</t>
  </si>
  <si>
    <t>Kirk III,Arthur F</t>
  </si>
  <si>
    <t>Kirk,Akeem</t>
  </si>
  <si>
    <t>Kirk,George</t>
  </si>
  <si>
    <t>Kirk,John</t>
  </si>
  <si>
    <t>Kirkland,John</t>
  </si>
  <si>
    <t>Kirkner Jr,John R</t>
  </si>
  <si>
    <t>Kirkpatrick,Sean A</t>
  </si>
  <si>
    <t>Kirksey,TiCora R</t>
  </si>
  <si>
    <t>Kirk-Watson,Aline V</t>
  </si>
  <si>
    <t>Kirschner,Jennifer H</t>
  </si>
  <si>
    <t>Kitt,John M</t>
  </si>
  <si>
    <t>Kittrell,Annette B</t>
  </si>
  <si>
    <t>Kittrell,Kevin M</t>
  </si>
  <si>
    <t>Klado,Gary</t>
  </si>
  <si>
    <t>Klado,Gary O</t>
  </si>
  <si>
    <t>Klado,Nolan R</t>
  </si>
  <si>
    <t>Klecan,Pamela C</t>
  </si>
  <si>
    <t>Klein,Andrew S</t>
  </si>
  <si>
    <t>Klein,James P</t>
  </si>
  <si>
    <t>Klein,Scott D</t>
  </si>
  <si>
    <t>Kleinhammer,Michael</t>
  </si>
  <si>
    <t>Klett,Daniel P</t>
  </si>
  <si>
    <t>Klimek,Karen H</t>
  </si>
  <si>
    <t>Klingenstein,Matthew S</t>
  </si>
  <si>
    <t>Klinges,Annemarie A</t>
  </si>
  <si>
    <t>Klocko,Richard F</t>
  </si>
  <si>
    <t>Klump,Ellwood W</t>
  </si>
  <si>
    <t>SCADA System Supervisor</t>
  </si>
  <si>
    <t>Klump,Robin L</t>
  </si>
  <si>
    <t>Kluver,Amanda L</t>
  </si>
  <si>
    <t>Knapp,Ahleah S</t>
  </si>
  <si>
    <t>Knatz,Bryan P</t>
  </si>
  <si>
    <t>Knauer,Bernard J</t>
  </si>
  <si>
    <t>IT Manager BCIT</t>
  </si>
  <si>
    <t>Knauff,Gregory</t>
  </si>
  <si>
    <t>KNECHT,CHARLES W</t>
  </si>
  <si>
    <t>Environmental Technician</t>
  </si>
  <si>
    <t>Knight Harrison,Lois D</t>
  </si>
  <si>
    <t>Knight III,Carl D</t>
  </si>
  <si>
    <t>Fire Captain Safety &amp; Risk Mgm</t>
  </si>
  <si>
    <t>Knight,April R</t>
  </si>
  <si>
    <t>Knight,Berkley</t>
  </si>
  <si>
    <t>Knight,Brandyon T</t>
  </si>
  <si>
    <t>Knight,Christopher S</t>
  </si>
  <si>
    <t>Knight,Dennis R</t>
  </si>
  <si>
    <t>Knight,Garrett L</t>
  </si>
  <si>
    <t>Knight,Gloria P</t>
  </si>
  <si>
    <t>Knight,Henry M</t>
  </si>
  <si>
    <t>Knight,LaTanya</t>
  </si>
  <si>
    <t>Knight,Mary D</t>
  </si>
  <si>
    <t>Knight,Shelene M</t>
  </si>
  <si>
    <t>Knight,Timothy L</t>
  </si>
  <si>
    <t>Knight-Davis,Felicia T</t>
  </si>
  <si>
    <t>Knighton,Jennifer</t>
  </si>
  <si>
    <t>Knopp,Jakob A</t>
  </si>
  <si>
    <t>Knox Dessesaure,Tenaya L</t>
  </si>
  <si>
    <t>Knox,Andrew</t>
  </si>
  <si>
    <t>Knox,Antonio D</t>
  </si>
  <si>
    <t>Knox,Kimberley M</t>
  </si>
  <si>
    <t>Knox,Rhonda M</t>
  </si>
  <si>
    <t>Knox,Tami D</t>
  </si>
  <si>
    <t>Human Services Worker II</t>
  </si>
  <si>
    <t>Knox,Thomas A</t>
  </si>
  <si>
    <t>Knuckles,Michelle</t>
  </si>
  <si>
    <t>A75001</t>
  </si>
  <si>
    <t>Enoch Pratt Free Library (001)</t>
  </si>
  <si>
    <t>Knudsen,Jamie C</t>
  </si>
  <si>
    <t>Koch,Amanda</t>
  </si>
  <si>
    <t>Koch,Donald R</t>
  </si>
  <si>
    <t>Kochanski,Peter J</t>
  </si>
  <si>
    <t>Kocher,Kurt L</t>
  </si>
  <si>
    <t>Public Relations Coordinator</t>
  </si>
  <si>
    <t>Kodra,Emiljana</t>
  </si>
  <si>
    <t>Koehne,Karen S</t>
  </si>
  <si>
    <t>Koff,Troy R</t>
  </si>
  <si>
    <t>Koger,Antwan D</t>
  </si>
  <si>
    <t>Kohlhepp,Edward N</t>
  </si>
  <si>
    <t>Kolacz,Steven K</t>
  </si>
  <si>
    <t>Kolb,Kevin M</t>
  </si>
  <si>
    <t>Kolb,Scott P</t>
  </si>
  <si>
    <t>Kolbe,Benjamin A</t>
  </si>
  <si>
    <t>Kolbe,Raymond K</t>
  </si>
  <si>
    <t>Kolodner,Linda M</t>
  </si>
  <si>
    <t>Kolodziejski,Kenneth J</t>
  </si>
  <si>
    <t>Kondelis,Phillip A</t>
  </si>
  <si>
    <t>Kondratyuk,Hana Rose</t>
  </si>
  <si>
    <t>Konkus,William H</t>
  </si>
  <si>
    <t>Koo,Seong L</t>
  </si>
  <si>
    <t>Kordaz,Keith E</t>
  </si>
  <si>
    <t>Kordela,Joshua N</t>
  </si>
  <si>
    <t>Kosko IV,John G</t>
  </si>
  <si>
    <t>Koslow,Lauren A</t>
  </si>
  <si>
    <t>Kostoplis,James S</t>
  </si>
  <si>
    <t>Koterwas,Mark</t>
  </si>
  <si>
    <t>Kourdoglou,Rosemary</t>
  </si>
  <si>
    <t>Koushall,Marlon S</t>
  </si>
  <si>
    <t>Kouwenhoven,Christine W</t>
  </si>
  <si>
    <t>Library Grants Manager</t>
  </si>
  <si>
    <t>A75051</t>
  </si>
  <si>
    <t>Enoch Pratt Free Library (051)</t>
  </si>
  <si>
    <t>Kowalewski Jr,David W</t>
  </si>
  <si>
    <t>Kpaka,Mohamed</t>
  </si>
  <si>
    <t>Krabbe,Gordon E</t>
  </si>
  <si>
    <t>Krafchik,Melissa M</t>
  </si>
  <si>
    <t>Kraft,David S</t>
  </si>
  <si>
    <t>Kramer,Donald F</t>
  </si>
  <si>
    <t>Kramp,Greg B</t>
  </si>
  <si>
    <t>Kranz Jr,Robert L</t>
  </si>
  <si>
    <t>Kratz,Brian D</t>
  </si>
  <si>
    <t>Kraus,Stephen M</t>
  </si>
  <si>
    <t>Krause,Nathaniel P</t>
  </si>
  <si>
    <t>Krauss,Damion M</t>
  </si>
  <si>
    <t>Krautkremer,Derek J</t>
  </si>
  <si>
    <t>Kreafle,Anthony B</t>
  </si>
  <si>
    <t>Krebs,Joshua D</t>
  </si>
  <si>
    <t>Kreiter,Calvin M</t>
  </si>
  <si>
    <t>Kresslein,Cynthia L</t>
  </si>
  <si>
    <t>Kriz,Elaina T</t>
  </si>
  <si>
    <t>Kroen,Christopher T</t>
  </si>
  <si>
    <t>Kroger,James L</t>
  </si>
  <si>
    <t>Krohn,Zoe M</t>
  </si>
  <si>
    <t>Kroll,Ira S</t>
  </si>
  <si>
    <t>Kromphold,Raymond W</t>
  </si>
  <si>
    <t>Kron,Paul R</t>
  </si>
  <si>
    <t>Kroner,Carla</t>
  </si>
  <si>
    <t>Krouse,Laura M</t>
  </si>
  <si>
    <t>Krout,Christopher G</t>
  </si>
  <si>
    <t>Kruesi,Kyle W</t>
  </si>
  <si>
    <t>Krummerich,Richard G</t>
  </si>
  <si>
    <t>Kuhn,Nicholas P</t>
  </si>
  <si>
    <t>Kuhn,Wayne J</t>
  </si>
  <si>
    <t>Kukucka,Glenn C</t>
  </si>
  <si>
    <t>Kulathunkal,Idiculla</t>
  </si>
  <si>
    <t>Kumta,Asha A</t>
  </si>
  <si>
    <t>Kunce,Ellen H</t>
  </si>
  <si>
    <t>Kuperman,Gledis M</t>
  </si>
  <si>
    <t>Kuperman,Sarah F</t>
  </si>
  <si>
    <t>Kusner,James E</t>
  </si>
  <si>
    <t>Kuzawinski,Corey</t>
  </si>
  <si>
    <t>Kuzniarski,John S</t>
  </si>
  <si>
    <t>Kwarta,Christopher T</t>
  </si>
  <si>
    <t>Kyomugisha,Asiya K</t>
  </si>
  <si>
    <t>Health Analysis Supervisor</t>
  </si>
  <si>
    <t>La Cruze,Angela M</t>
  </si>
  <si>
    <t>La Hatte,Steve W</t>
  </si>
  <si>
    <t>La Noue,George J</t>
  </si>
  <si>
    <t>A19105</t>
  </si>
  <si>
    <t>Planning Department (105)</t>
  </si>
  <si>
    <t>La Prade,Angelo</t>
  </si>
  <si>
    <t>La Prade,Lawrence</t>
  </si>
  <si>
    <t>La Tova,Daniel G</t>
  </si>
  <si>
    <t>La Valley,Ray L</t>
  </si>
  <si>
    <t>Labang,Seng Nu</t>
  </si>
  <si>
    <t>Labar,Robert A</t>
  </si>
  <si>
    <t>Labbe,Teri J</t>
  </si>
  <si>
    <t>Laboy,Jahaziel</t>
  </si>
  <si>
    <t>Laboy,Luis</t>
  </si>
  <si>
    <t>Labus,Sarah M</t>
  </si>
  <si>
    <t>Lacayo,Kenneth A</t>
  </si>
  <si>
    <t>Lachman,Jesse M</t>
  </si>
  <si>
    <t>Lacks,Brandon D</t>
  </si>
  <si>
    <t>LaCour,Valorie L</t>
  </si>
  <si>
    <t>Laditan,Adetola A</t>
  </si>
  <si>
    <t>Ladson Gillis,Paula</t>
  </si>
  <si>
    <t>Ladson,Woodrow</t>
  </si>
  <si>
    <t>Lafex II,Francis J</t>
  </si>
  <si>
    <t>Lageman,Travis J</t>
  </si>
  <si>
    <t>Lago,Louis A</t>
  </si>
  <si>
    <t>Lago,Louis R</t>
  </si>
  <si>
    <t>Lagola,Neil F</t>
  </si>
  <si>
    <t>Lagree,Kimberly M</t>
  </si>
  <si>
    <t>Lair,Larry</t>
  </si>
  <si>
    <t>Laird,Jasmine F</t>
  </si>
  <si>
    <t>Lake,Thomas S</t>
  </si>
  <si>
    <t>Lakew,Mesfin</t>
  </si>
  <si>
    <t>Lam,Moussa A</t>
  </si>
  <si>
    <t>Lamartina,Dominic W</t>
  </si>
  <si>
    <t>Lamartina,James M</t>
  </si>
  <si>
    <t>Lamb,Ckoy</t>
  </si>
  <si>
    <t>Lamb,Sharon P</t>
  </si>
  <si>
    <t>Lambert,Michele B</t>
  </si>
  <si>
    <t>Lambert,Tonya M</t>
  </si>
  <si>
    <t>Lambert,Tyra</t>
  </si>
  <si>
    <t>Lambirth,Darnell D</t>
  </si>
  <si>
    <t>Lambirth,Warren L</t>
  </si>
  <si>
    <t>Lammeree,Rachael M</t>
  </si>
  <si>
    <t>Lamont,Daniel C</t>
  </si>
  <si>
    <t>Lamoureux,John R</t>
  </si>
  <si>
    <t>Immunization Registry Coord</t>
  </si>
  <si>
    <t>Lampkin,Mary T</t>
  </si>
  <si>
    <t>Lamsal,Rupa</t>
  </si>
  <si>
    <t>Lance,Robert C</t>
  </si>
  <si>
    <t>Lancellotti Jr,Harry J</t>
  </si>
  <si>
    <t>Lancetta,Nicholas G</t>
  </si>
  <si>
    <t>Land,Quintin D</t>
  </si>
  <si>
    <t>Landers,Dawn P</t>
  </si>
  <si>
    <t>Landing,Corey L</t>
  </si>
  <si>
    <t>Landsman,Joseph C</t>
  </si>
  <si>
    <t>Lane Jr,Rodney L</t>
  </si>
  <si>
    <t>Lane,Alethea A</t>
  </si>
  <si>
    <t>Lane,Antonio</t>
  </si>
  <si>
    <t>Lane,Arrit J</t>
  </si>
  <si>
    <t>Lane,Charles R</t>
  </si>
  <si>
    <t>Driver Library</t>
  </si>
  <si>
    <t>Lane,Craig K</t>
  </si>
  <si>
    <t>Lane,Edwin</t>
  </si>
  <si>
    <t>Lane,Edwin J</t>
  </si>
  <si>
    <t>Lane,Farrell</t>
  </si>
  <si>
    <t>Lane,James W</t>
  </si>
  <si>
    <t>Lane,Jonathan F</t>
  </si>
  <si>
    <t>Lane,Justin S</t>
  </si>
  <si>
    <t>Lane,Reginald M</t>
  </si>
  <si>
    <t>Lane,Sandra K</t>
  </si>
  <si>
    <t>Lane,Shamara V</t>
  </si>
  <si>
    <t>Lang,Ernest G</t>
  </si>
  <si>
    <t>Lang,Michael J</t>
  </si>
  <si>
    <t>Lang,Susan D</t>
  </si>
  <si>
    <t>Langan,Robert G</t>
  </si>
  <si>
    <t>Langford Jr,Gary M</t>
  </si>
  <si>
    <t>Langford,Richard F</t>
  </si>
  <si>
    <t>Langjahr,Steven F</t>
  </si>
  <si>
    <t>Langley,Judith A</t>
  </si>
  <si>
    <t>Langley,Marcus L</t>
  </si>
  <si>
    <t>Langley,Renee E</t>
  </si>
  <si>
    <t>Langley,William R</t>
  </si>
  <si>
    <t>Langrehr,Franklin D</t>
  </si>
  <si>
    <t>Langs,Beulah</t>
  </si>
  <si>
    <t>Lank,Sarah E</t>
  </si>
  <si>
    <t>Lankford Jr,James E</t>
  </si>
  <si>
    <t>Lann,Bernadette L</t>
  </si>
  <si>
    <t>Lansey,Anthony D</t>
  </si>
  <si>
    <t>Lansey,Lorraine P</t>
  </si>
  <si>
    <t>Lansey,Stephanie C</t>
  </si>
  <si>
    <t>Lapolla,Tonya M</t>
  </si>
  <si>
    <t>LaPorta,Dylan R</t>
  </si>
  <si>
    <t>Laracuente,Eddie J</t>
  </si>
  <si>
    <t>Larbi,Manuel J</t>
  </si>
  <si>
    <t>Larkins Jr,Kevin E</t>
  </si>
  <si>
    <t>Larkins,Ayesha A M</t>
  </si>
  <si>
    <t>Larkins,Eastun D</t>
  </si>
  <si>
    <t>Larmore,Kevin B</t>
  </si>
  <si>
    <t>Larson,Brian J</t>
  </si>
  <si>
    <t>Lasan,Beverly A</t>
  </si>
  <si>
    <t>Lasan,Brian O</t>
  </si>
  <si>
    <t>Lascelle,Shawn E</t>
  </si>
  <si>
    <t>Lash,Michael V</t>
  </si>
  <si>
    <t>Lash,Vincent M</t>
  </si>
  <si>
    <t>Lashley,Abadaya</t>
  </si>
  <si>
    <t>Lashley,Leonoid R</t>
  </si>
  <si>
    <t>Lashley,Nichelle J</t>
  </si>
  <si>
    <t>Retirement Benefit Manager</t>
  </si>
  <si>
    <t>Lassiter,Annette L</t>
  </si>
  <si>
    <t>Laster,Theodore</t>
  </si>
  <si>
    <t>Latimer,Jo Anne</t>
  </si>
  <si>
    <t>Latimer,Linda</t>
  </si>
  <si>
    <t>Compensation Analyst III</t>
  </si>
  <si>
    <t>Latimer,Nicole Y</t>
  </si>
  <si>
    <t>Latney,Carla L</t>
  </si>
  <si>
    <t>Lattanzi,Adam E</t>
  </si>
  <si>
    <t>Lattimore,Genara M</t>
  </si>
  <si>
    <t>Lauber,Jeanne A</t>
  </si>
  <si>
    <t>Lauenstein,Amy M</t>
  </si>
  <si>
    <t>Lauer,Pamela J</t>
  </si>
  <si>
    <t>Laughlin,Blair F</t>
  </si>
  <si>
    <t>Lauman,David L</t>
  </si>
  <si>
    <t>Pollution Control Analyst Supv</t>
  </si>
  <si>
    <t>Laumann,Vernon W</t>
  </si>
  <si>
    <t>Laurenceau,Danielle A</t>
  </si>
  <si>
    <t>Operations Specialist II</t>
  </si>
  <si>
    <t>Laurenceau,Jhane M</t>
  </si>
  <si>
    <t>Laury,Lakeisha S</t>
  </si>
  <si>
    <t>Laury,Tonya S</t>
  </si>
  <si>
    <t>LaValley,Theresa M</t>
  </si>
  <si>
    <t>Lavery,Michael J</t>
  </si>
  <si>
    <t>A99307</t>
  </si>
  <si>
    <t>Police Department (307)</t>
  </si>
  <si>
    <t>Law,Kaitlin R</t>
  </si>
  <si>
    <t>Lawal,Kafayat M</t>
  </si>
  <si>
    <t>Lawler,David W</t>
  </si>
  <si>
    <t>Lawrence,Bridget T</t>
  </si>
  <si>
    <t>Lawrence,James B</t>
  </si>
  <si>
    <t>Sports Facility Director</t>
  </si>
  <si>
    <t>Lawrence,James F</t>
  </si>
  <si>
    <t>Lawrence,LaShawn</t>
  </si>
  <si>
    <t>Lawrence,Roann A</t>
  </si>
  <si>
    <t>Lawrence,Scott J</t>
  </si>
  <si>
    <t>Lawrence,Sean E</t>
  </si>
  <si>
    <t>Lawrence,Sherry M</t>
  </si>
  <si>
    <t>Lawrence-Covington,Cherey E</t>
  </si>
  <si>
    <t>Laws,Allan A</t>
  </si>
  <si>
    <t>Lawson,Adrianne</t>
  </si>
  <si>
    <t>Alcohol Assessment Counsel III</t>
  </si>
  <si>
    <t>Lawson,Alexander M</t>
  </si>
  <si>
    <t>Lawson,Danielle</t>
  </si>
  <si>
    <t>Lawson,Darren E</t>
  </si>
  <si>
    <t>Lawson,James B</t>
  </si>
  <si>
    <t>Lawson,Janet R</t>
  </si>
  <si>
    <t>Lawson,John C</t>
  </si>
  <si>
    <t>Lawson,Joseph G</t>
  </si>
  <si>
    <t>Lawson,Kionna D</t>
  </si>
  <si>
    <t>Lawson,Maurice J</t>
  </si>
  <si>
    <t>Lawson,Michael W</t>
  </si>
  <si>
    <t>Lawson,Nicole J</t>
  </si>
  <si>
    <t>Lawson,Paulette</t>
  </si>
  <si>
    <t>Lawson,Vickie M</t>
  </si>
  <si>
    <t>Lawyer II,Charles A</t>
  </si>
  <si>
    <t>Lay,Donnell P</t>
  </si>
  <si>
    <t>Laycock,Joshua D</t>
  </si>
  <si>
    <t>Layne,Dedra D</t>
  </si>
  <si>
    <t>Lazzelle,Charles J</t>
  </si>
  <si>
    <t>Leach,Kayla J</t>
  </si>
  <si>
    <t>Leacock,Zoelia L</t>
  </si>
  <si>
    <t>Leahy,Cynthia M</t>
  </si>
  <si>
    <t>Leak II,Matthew T</t>
  </si>
  <si>
    <t>Leak,Clayton D</t>
  </si>
  <si>
    <t>Leak,Mahasin</t>
  </si>
  <si>
    <t>Leake,Darnell</t>
  </si>
  <si>
    <t>Leake,Nicole D</t>
  </si>
  <si>
    <t>A99266</t>
  </si>
  <si>
    <t>Police Department (266)</t>
  </si>
  <si>
    <t>Leamon,Edmond</t>
  </si>
  <si>
    <t>Leandry,Richard W</t>
  </si>
  <si>
    <t>Leary,Keven R</t>
  </si>
  <si>
    <t>Leasure,Amy B</t>
  </si>
  <si>
    <t>Leaverton,Christopher M</t>
  </si>
  <si>
    <t>Leavy,Gregory L</t>
  </si>
  <si>
    <t>Lebrun,John L</t>
  </si>
  <si>
    <t>Lebrun,Robert L</t>
  </si>
  <si>
    <t>Lecato,Camille R</t>
  </si>
  <si>
    <t>Lecato,Teresa A</t>
  </si>
  <si>
    <t>Ledbetter III,Alvin L</t>
  </si>
  <si>
    <t>Lee III,Clarence</t>
  </si>
  <si>
    <t>Lee Jr,Aaron L</t>
  </si>
  <si>
    <t>Lee Jr,Charles H</t>
  </si>
  <si>
    <t>Zoning Enforcement Officer</t>
  </si>
  <si>
    <t>Lee,Alexander C</t>
  </si>
  <si>
    <t>Lee,Angela</t>
  </si>
  <si>
    <t>Lee,Anthony C</t>
  </si>
  <si>
    <t>Lee,Antonio V</t>
  </si>
  <si>
    <t>Lee,April B</t>
  </si>
  <si>
    <t>Lee,Carla V</t>
  </si>
  <si>
    <t>Lee,Carolyn E</t>
  </si>
  <si>
    <t>Lee,Cederic T</t>
  </si>
  <si>
    <t>Lee,Charles A</t>
  </si>
  <si>
    <t>Lee,Charles E</t>
  </si>
  <si>
    <t>Lee,Craig D</t>
  </si>
  <si>
    <t>Lee,Darrick J</t>
  </si>
  <si>
    <t>Lee,Doyoun</t>
  </si>
  <si>
    <t>Lee,Edward</t>
  </si>
  <si>
    <t>Lee,Elaine V</t>
  </si>
  <si>
    <t>Lee,Eric A</t>
  </si>
  <si>
    <t>Lee,Eric C</t>
  </si>
  <si>
    <t>Lee,Jason T</t>
  </si>
  <si>
    <t>Lee,Juana L</t>
  </si>
  <si>
    <t>Lee,Justin A</t>
  </si>
  <si>
    <t>Lee,Kevin G</t>
  </si>
  <si>
    <t>Lee,Lakea I</t>
  </si>
  <si>
    <t>Lee,Latreese N</t>
  </si>
  <si>
    <t>Lee,Linda D</t>
  </si>
  <si>
    <t>Rehabilitation Loan Processor</t>
  </si>
  <si>
    <t>Lee,Lolita M</t>
  </si>
  <si>
    <t>Lee,Martha J</t>
  </si>
  <si>
    <t>Lee,Michelle R</t>
  </si>
  <si>
    <t>Lee,Monchel N</t>
  </si>
  <si>
    <t>Lee,Nicholas</t>
  </si>
  <si>
    <t>Lee,Nicole P</t>
  </si>
  <si>
    <t>Lee,Peter W</t>
  </si>
  <si>
    <t>Lee,Phyllis T</t>
  </si>
  <si>
    <t>Lee,Regina</t>
  </si>
  <si>
    <t>Lee,Richard D</t>
  </si>
  <si>
    <t>Lee,Rijin M</t>
  </si>
  <si>
    <t>Lee,Shira' A</t>
  </si>
  <si>
    <t>Lee,Tarnisha</t>
  </si>
  <si>
    <t>Lee,Tynikia L</t>
  </si>
  <si>
    <t>Lee,Vermont B</t>
  </si>
  <si>
    <t>Lee,Wendy T</t>
  </si>
  <si>
    <t>Lee-Afolabi,Linda C</t>
  </si>
  <si>
    <t>Leeder,Asher D</t>
  </si>
  <si>
    <t>Leeds,Sharon L</t>
  </si>
  <si>
    <t>Leedy,Michael E</t>
  </si>
  <si>
    <t>Leepa,Matthew R</t>
  </si>
  <si>
    <t>Leepa,Robert C</t>
  </si>
  <si>
    <t>Leftwich,Gregory D</t>
  </si>
  <si>
    <t>Leggett,Keith l</t>
  </si>
  <si>
    <t>Leggette,Jason J</t>
  </si>
  <si>
    <t>Leggs Lawson,Karen Y</t>
  </si>
  <si>
    <t>Leggs,Kyle B</t>
  </si>
  <si>
    <t>Legrand,Terrell C</t>
  </si>
  <si>
    <t>Lehman,Christopher M</t>
  </si>
  <si>
    <t>Leigh,Travis D</t>
  </si>
  <si>
    <t>Leisher II,Jerome L</t>
  </si>
  <si>
    <t>Leisher,Christopher R</t>
  </si>
  <si>
    <t>Leister,Shannon M</t>
  </si>
  <si>
    <t>Leitch,Eric R</t>
  </si>
  <si>
    <t>Leitch,Jessica E</t>
  </si>
  <si>
    <t>Leith,Kim</t>
  </si>
  <si>
    <t>Leitner,Daniel R</t>
  </si>
  <si>
    <t>LeMaitre,Christopher J</t>
  </si>
  <si>
    <t>Lemmon,Mark S</t>
  </si>
  <si>
    <t>Lemon,Yvonne B</t>
  </si>
  <si>
    <t>Lennon,Dontez J</t>
  </si>
  <si>
    <t>Lentz,Waverly L</t>
  </si>
  <si>
    <t>Leon,Jamal R</t>
  </si>
  <si>
    <t>Leon,Walter E</t>
  </si>
  <si>
    <t>Leonard III,Rudolph L</t>
  </si>
  <si>
    <t>Leonard,Jennifer R</t>
  </si>
  <si>
    <t>Leonard,Pamela S</t>
  </si>
  <si>
    <t>Leonard,Percy L</t>
  </si>
  <si>
    <t>Leone,Jason M</t>
  </si>
  <si>
    <t>Leopold,Vernetta R</t>
  </si>
  <si>
    <t>Lepper,Stephen M</t>
  </si>
  <si>
    <t>Leppo,Jordan E</t>
  </si>
  <si>
    <t>Lepus,Walter A</t>
  </si>
  <si>
    <t>Lesane,Edward S</t>
  </si>
  <si>
    <t>Lesane,Shanita R</t>
  </si>
  <si>
    <t>Lesane,Tammie</t>
  </si>
  <si>
    <t>Lescano,Jeannette M</t>
  </si>
  <si>
    <t>Leslie,Janel D</t>
  </si>
  <si>
    <t>Lesniewski,Stephen J</t>
  </si>
  <si>
    <t>Lester Sr,Barry K</t>
  </si>
  <si>
    <t>Lester,Catonya</t>
  </si>
  <si>
    <t>Lettau,Shane T</t>
  </si>
  <si>
    <t>Letteron,Gary</t>
  </si>
  <si>
    <t>Lettman,Dawn S</t>
  </si>
  <si>
    <t>Leuschner,Steven B</t>
  </si>
  <si>
    <t>Levasseur,Michael W</t>
  </si>
  <si>
    <t>Levendosky,Edward A</t>
  </si>
  <si>
    <t>Leventhall,Jason M</t>
  </si>
  <si>
    <t>LeVere,James C</t>
  </si>
  <si>
    <t>Levere,Queen E</t>
  </si>
  <si>
    <t>Leverett,Terry</t>
  </si>
  <si>
    <t>Levierge,Anthony E</t>
  </si>
  <si>
    <t>Levin,JoAnn E</t>
  </si>
  <si>
    <t>Levine,Adam S</t>
  </si>
  <si>
    <t>Levy Jr,Victor M</t>
  </si>
  <si>
    <t>Lewis III,Robert N</t>
  </si>
  <si>
    <t>Lewis Jr,Michael</t>
  </si>
  <si>
    <t>Lewis Jr,Thomas O</t>
  </si>
  <si>
    <t>Lewis Sr,Kavon A</t>
  </si>
  <si>
    <t>Lewis,Alexander W</t>
  </si>
  <si>
    <t>Lewis,Andrea E</t>
  </si>
  <si>
    <t>Lewis,Andrea N</t>
  </si>
  <si>
    <t>Lewis,Anthony L</t>
  </si>
  <si>
    <t>Lewis,Antione J</t>
  </si>
  <si>
    <t>Lewis,Aortense E</t>
  </si>
  <si>
    <t>Lewis,Brian C</t>
  </si>
  <si>
    <t>Lewis,Carlos E</t>
  </si>
  <si>
    <t>Lewis,Charla S</t>
  </si>
  <si>
    <t>Lewis,Christopher K</t>
  </si>
  <si>
    <t>Library Annual Fund Coord</t>
  </si>
  <si>
    <t>Lewis,Craig B</t>
  </si>
  <si>
    <t>Lewis,Danice H</t>
  </si>
  <si>
    <t>Lewis,Danielle A</t>
  </si>
  <si>
    <t>Lewis,Donavan</t>
  </si>
  <si>
    <t>Lewis,Donyetta M</t>
  </si>
  <si>
    <t>Lewis,Dymone S</t>
  </si>
  <si>
    <t>Lewis,Elizabeth M</t>
  </si>
  <si>
    <t>Lewis,Emmanuel M</t>
  </si>
  <si>
    <t>Lewis,Eric D</t>
  </si>
  <si>
    <t>Lewis,Erica C</t>
  </si>
  <si>
    <t>Lewis,Jane H</t>
  </si>
  <si>
    <t>Lewis,Jasmine</t>
  </si>
  <si>
    <t>Lewis,Jillian C</t>
  </si>
  <si>
    <t>Lewis,Jose R</t>
  </si>
  <si>
    <t>Lewis,Josie M</t>
  </si>
  <si>
    <t>Lewis,Julia V</t>
  </si>
  <si>
    <t>Lewis,Kenneth A</t>
  </si>
  <si>
    <t>Lewis,Kenneth L</t>
  </si>
  <si>
    <t>Lewis,Lakesia D</t>
  </si>
  <si>
    <t>Lewis,Lakishna N</t>
  </si>
  <si>
    <t>Lewis,Latonya D</t>
  </si>
  <si>
    <t>Lewis,Latonya N</t>
  </si>
  <si>
    <t>Lewis,Lauryn A</t>
  </si>
  <si>
    <t>Lewis,Lawrence L</t>
  </si>
  <si>
    <t>Lewis,Mary</t>
  </si>
  <si>
    <t>Lewis,Michael L</t>
  </si>
  <si>
    <t>Lewis,Millicent R</t>
  </si>
  <si>
    <t>Lewis,Montrice L</t>
  </si>
  <si>
    <t>Lewis,Regina M</t>
  </si>
  <si>
    <t>Lewis,Richard</t>
  </si>
  <si>
    <t>Lewis,Shenika</t>
  </si>
  <si>
    <t>Lewis,Taneira C</t>
  </si>
  <si>
    <t>Lewis,Terrance T</t>
  </si>
  <si>
    <t>Fire Operations Aide Supp</t>
  </si>
  <si>
    <t>Lewis,Therese C</t>
  </si>
  <si>
    <t>Lewis,Trina D</t>
  </si>
  <si>
    <t>Lewis,Valerie A</t>
  </si>
  <si>
    <t>Lewis,Willie J</t>
  </si>
  <si>
    <t>Lewis,Yolanda L</t>
  </si>
  <si>
    <t>Lewis-Ott,Henrietta Y</t>
  </si>
  <si>
    <t>Liberto,John T</t>
  </si>
  <si>
    <t>Lichtenberg,Benjamin B</t>
  </si>
  <si>
    <t>Lichtenberg,Russell W</t>
  </si>
  <si>
    <t>Liebermann,Bastian J</t>
  </si>
  <si>
    <t>Lievers,Michael V</t>
  </si>
  <si>
    <t>Lifson,Randi S</t>
  </si>
  <si>
    <t>Lightner,Shanel S</t>
  </si>
  <si>
    <t>Lightsey,Carla P</t>
  </si>
  <si>
    <t>Training Coordinator</t>
  </si>
  <si>
    <t>Ligon,Demond</t>
  </si>
  <si>
    <t>Lilley,Carroll B</t>
  </si>
  <si>
    <t>Lilli,Mathew L</t>
  </si>
  <si>
    <t>Lilli,Michael J</t>
  </si>
  <si>
    <t>Lilly,Darrell</t>
  </si>
  <si>
    <t>Lilly,Jeffrey J</t>
  </si>
  <si>
    <t>Lim,Joseph C</t>
  </si>
  <si>
    <t>Lima,Arlishanna M</t>
  </si>
  <si>
    <t>Lima,Babila R</t>
  </si>
  <si>
    <t>Lincoln,Karen NATALIE</t>
  </si>
  <si>
    <t>Lind,Michael J</t>
  </si>
  <si>
    <t>Lindbeck,John D</t>
  </si>
  <si>
    <t>Lindenbaum,Glenda</t>
  </si>
  <si>
    <t>Lindsay,Terence W</t>
  </si>
  <si>
    <t>Lindsey,Adrian L</t>
  </si>
  <si>
    <t>Lindsey,Kerney S</t>
  </si>
  <si>
    <t>Linhard,Rachel M</t>
  </si>
  <si>
    <t>Linkins,Jerome</t>
  </si>
  <si>
    <t>Linthicum,Amanda D</t>
  </si>
  <si>
    <t>Linton,Makayla M</t>
  </si>
  <si>
    <t>Lipka Jr,Joseph E</t>
  </si>
  <si>
    <t>Lipka,Alex M</t>
  </si>
  <si>
    <t>Lipka,Alexander J</t>
  </si>
  <si>
    <t>Lipka,Kenneth</t>
  </si>
  <si>
    <t>Lipka,Thomas R</t>
  </si>
  <si>
    <t>Traffic Electron Maint Tech Su</t>
  </si>
  <si>
    <t>Lippe,Philip B</t>
  </si>
  <si>
    <t>Lipscomb,Antwan M</t>
  </si>
  <si>
    <t>Lipscomb,Lauren R</t>
  </si>
  <si>
    <t>Lisbon,Nakishia S</t>
  </si>
  <si>
    <t>Lisle,Karen A</t>
  </si>
  <si>
    <t>Little,Aaron M</t>
  </si>
  <si>
    <t>Little,Ericka L</t>
  </si>
  <si>
    <t>Little,Rachelle L</t>
  </si>
  <si>
    <t>Little,Shawn P</t>
  </si>
  <si>
    <t>Little,Sonya M</t>
  </si>
  <si>
    <t>Little,Takeya</t>
  </si>
  <si>
    <t>Little,Tempestt C</t>
  </si>
  <si>
    <t>Little,Wayne A</t>
  </si>
  <si>
    <t>Littlejohn,Cinder L</t>
  </si>
  <si>
    <t>Littlejohn,Rashida J</t>
  </si>
  <si>
    <t>Littlejohn,Yvetta</t>
  </si>
  <si>
    <t>Little-Staten,Lolita B</t>
  </si>
  <si>
    <t>Litzenberger,Stephen T</t>
  </si>
  <si>
    <t>Liu,Victor L</t>
  </si>
  <si>
    <t>Liu,Xiaoyan</t>
  </si>
  <si>
    <t>Liu,Yiping</t>
  </si>
  <si>
    <t>Livesay Jr,Ricky A</t>
  </si>
  <si>
    <t>Livezey,Joan D</t>
  </si>
  <si>
    <t>Livingston,Dakea L</t>
  </si>
  <si>
    <t>Livingston,Kevin C</t>
  </si>
  <si>
    <t>Livingston,Luan S</t>
  </si>
  <si>
    <t>Lizardo,Volmy</t>
  </si>
  <si>
    <t>Llewellyn,StacyAnn</t>
  </si>
  <si>
    <t>Lloyd,Grant D</t>
  </si>
  <si>
    <t>Lloyd,James A</t>
  </si>
  <si>
    <t>Lloyd,Lanika</t>
  </si>
  <si>
    <t>Lloyd,Margaret C</t>
  </si>
  <si>
    <t>Lloyd,Pierre A</t>
  </si>
  <si>
    <t>Lloyd,Raymond</t>
  </si>
  <si>
    <t>Lloyd,Summer</t>
  </si>
  <si>
    <t>Lloyd,Tamika</t>
  </si>
  <si>
    <t>Lloyd-Williams,Karen</t>
  </si>
  <si>
    <t>Lockett,Ray N</t>
  </si>
  <si>
    <t>Lockett,Steven M</t>
  </si>
  <si>
    <t>Lockett,William D</t>
  </si>
  <si>
    <t>Lockhart,Iris T</t>
  </si>
  <si>
    <t>Locklear,George H</t>
  </si>
  <si>
    <t>Locklear,Jason</t>
  </si>
  <si>
    <t>Locklear,John M</t>
  </si>
  <si>
    <t>Locklear,Phillip</t>
  </si>
  <si>
    <t>Lockley,Adrian G</t>
  </si>
  <si>
    <t>Supt Traffic Signs And Marking</t>
  </si>
  <si>
    <t>Lockley,Sharon A</t>
  </si>
  <si>
    <t>Lockwood,Evan R</t>
  </si>
  <si>
    <t>Lodge,Michael A</t>
  </si>
  <si>
    <t>Loeffler,Derek J</t>
  </si>
  <si>
    <t>A99389</t>
  </si>
  <si>
    <t>Police Department (389)</t>
  </si>
  <si>
    <t>Loesch,Sally D</t>
  </si>
  <si>
    <t>Loewenthal,Michele E</t>
  </si>
  <si>
    <t>Lofton,Aryne P</t>
  </si>
  <si>
    <t>Lofton,Elijah J</t>
  </si>
  <si>
    <t>Lofton,Osiris</t>
  </si>
  <si>
    <t>Logan Bell,Chantel L</t>
  </si>
  <si>
    <t>Logan Jr,Cedric G</t>
  </si>
  <si>
    <t>Logan,Billy</t>
  </si>
  <si>
    <t>Logan,Britton H</t>
  </si>
  <si>
    <t>Logan,Dejuan M</t>
  </si>
  <si>
    <t>Logan,Denise E</t>
  </si>
  <si>
    <t>Logan,Destiny D</t>
  </si>
  <si>
    <t>Logan,Dineka M</t>
  </si>
  <si>
    <t>Logan,Jessica M</t>
  </si>
  <si>
    <t>Logan,Kevin N</t>
  </si>
  <si>
    <t>Logan,Princess D</t>
  </si>
  <si>
    <t>Logue,Matthew S</t>
  </si>
  <si>
    <t>Lohmann,Katherine</t>
  </si>
  <si>
    <t>Loiero,Brian C</t>
  </si>
  <si>
    <t>Lomax Bey,Ronald W</t>
  </si>
  <si>
    <t>Lomax,Cindy C</t>
  </si>
  <si>
    <t>A40300</t>
  </si>
  <si>
    <t>M-R Info Technology (300)</t>
  </si>
  <si>
    <t>Lombard,Sarah C</t>
  </si>
  <si>
    <t>Lombardi,Robert S</t>
  </si>
  <si>
    <t>Lombardo,Pauline M</t>
  </si>
  <si>
    <t>London,Darrell T</t>
  </si>
  <si>
    <t>Loney,Vanessa J</t>
  </si>
  <si>
    <t>Long Sr,Jeffrey</t>
  </si>
  <si>
    <t>Long,Andrew B</t>
  </si>
  <si>
    <t>Long,Bryan M</t>
  </si>
  <si>
    <t>Long,Christopher W</t>
  </si>
  <si>
    <t>Long,Donte D</t>
  </si>
  <si>
    <t>Long,Florentina V</t>
  </si>
  <si>
    <t>Long,James</t>
  </si>
  <si>
    <t>Long,Katrina R</t>
  </si>
  <si>
    <t>Long,Keegan B</t>
  </si>
  <si>
    <t>Library Donor Relation Planner</t>
  </si>
  <si>
    <t>Long,Michael</t>
  </si>
  <si>
    <t>Long,Sharon D</t>
  </si>
  <si>
    <t>Long,Sherina</t>
  </si>
  <si>
    <t>Long,Terry E</t>
  </si>
  <si>
    <t>Longmire,Colette</t>
  </si>
  <si>
    <t>Longo,Patricia P</t>
  </si>
  <si>
    <t>Longshore,Mobutu A</t>
  </si>
  <si>
    <t>Lonon III,Leroy</t>
  </si>
  <si>
    <t>Lonon Jr.,Leroy</t>
  </si>
  <si>
    <t>Lonon,Marie L</t>
  </si>
  <si>
    <t>Lopez,Angel L</t>
  </si>
  <si>
    <t>Lopez,Bruce W</t>
  </si>
  <si>
    <t>Lopez,Israel I</t>
  </si>
  <si>
    <t>Lopez,Jennie</t>
  </si>
  <si>
    <t>Lopez,Leonel A</t>
  </si>
  <si>
    <t>Lopez,Mark A</t>
  </si>
  <si>
    <t>Lopez,Nelson A</t>
  </si>
  <si>
    <t>Lopez,Olga M</t>
  </si>
  <si>
    <t>Lorenzo,Berta D</t>
  </si>
  <si>
    <t>Loskarn,Charles G</t>
  </si>
  <si>
    <t>Lottes,John J</t>
  </si>
  <si>
    <t>Lotz,John M</t>
  </si>
  <si>
    <t>Louden,Brooks G</t>
  </si>
  <si>
    <t>Louden,Kevin A</t>
  </si>
  <si>
    <t>Loughrey,Cullen D</t>
  </si>
  <si>
    <t>Louis,Akeem A</t>
  </si>
  <si>
    <t>Louissaint,Reuben D</t>
  </si>
  <si>
    <t>Louvado,Ivo M</t>
  </si>
  <si>
    <t>Love Jr,Terry W</t>
  </si>
  <si>
    <t>Love,Alissa M</t>
  </si>
  <si>
    <t>Love,Kaye V</t>
  </si>
  <si>
    <t>Nutritionist</t>
  </si>
  <si>
    <t>Lovelace,John Z</t>
  </si>
  <si>
    <t>Lovelist,Thomas L</t>
  </si>
  <si>
    <t>Lovell,Kyle A</t>
  </si>
  <si>
    <t>Lovett,Kristine M</t>
  </si>
  <si>
    <t>Lovette,Lynda G</t>
  </si>
  <si>
    <t>Police Information Tech Supv</t>
  </si>
  <si>
    <t>Lovings,Theresa M</t>
  </si>
  <si>
    <t>Lowe,Thyra L</t>
  </si>
  <si>
    <t>Lowery,Andrew M</t>
  </si>
  <si>
    <t>Lowery,Antoine P</t>
  </si>
  <si>
    <t>Lowery,Ericka M</t>
  </si>
  <si>
    <t>Lowery,Tiffany T</t>
  </si>
  <si>
    <t>Lowery,Tishanna J</t>
  </si>
  <si>
    <t>Lowndes,Joseph A</t>
  </si>
  <si>
    <t>Lowther,Wanya R</t>
  </si>
  <si>
    <t>Loyal,Melvin T</t>
  </si>
  <si>
    <t>Loyal,Tyrone L</t>
  </si>
  <si>
    <t>Lozada Jr,David A</t>
  </si>
  <si>
    <t>Lozano,Alvaro</t>
  </si>
  <si>
    <t>Lozupone,Kristina</t>
  </si>
  <si>
    <t>Lu,You</t>
  </si>
  <si>
    <t>Luby Jr.,Joseph</t>
  </si>
  <si>
    <t>Lucas,Anthony M</t>
  </si>
  <si>
    <t>Lucas,Calvin</t>
  </si>
  <si>
    <t>Information Tech Spec</t>
  </si>
  <si>
    <t>Lucas,Chanda R</t>
  </si>
  <si>
    <t>Lucas,Darnell A</t>
  </si>
  <si>
    <t>Lucas,Kenyona N</t>
  </si>
  <si>
    <t>Lucas,Micheal</t>
  </si>
  <si>
    <t>Lucas,Paulette V</t>
  </si>
  <si>
    <t>Lucas,Rachel A D</t>
  </si>
  <si>
    <t>Lucas,Tina</t>
  </si>
  <si>
    <t>Luchansky,Bruce M</t>
  </si>
  <si>
    <t>President Board Of Elections</t>
  </si>
  <si>
    <t>Lucien,Monique N</t>
  </si>
  <si>
    <t>Luck,Shenquia T</t>
  </si>
  <si>
    <t>Luckett,Carl R</t>
  </si>
  <si>
    <t>Survey Technician II</t>
  </si>
  <si>
    <t>A49106</t>
  </si>
  <si>
    <t>TRANS-Highways (106)</t>
  </si>
  <si>
    <t>Luckett,Reginald</t>
  </si>
  <si>
    <t>Luckett,Towanda N</t>
  </si>
  <si>
    <t>Luckey,Mahiri</t>
  </si>
  <si>
    <t>Luckhardt,Samantha L</t>
  </si>
  <si>
    <t>IT Supervisor BCIT</t>
  </si>
  <si>
    <t>Ludd,Jason J</t>
  </si>
  <si>
    <t>Luddy,Cathal A</t>
  </si>
  <si>
    <t>Ludwig,Douglas B</t>
  </si>
  <si>
    <t>Lufadeju,Evert A</t>
  </si>
  <si>
    <t>Lugo Jr,Ramon</t>
  </si>
  <si>
    <t>Luke,Ramone O</t>
  </si>
  <si>
    <t>Lukiewski,John</t>
  </si>
  <si>
    <t>Lukiewski,Kara A</t>
  </si>
  <si>
    <t>Lukiewski,Robert</t>
  </si>
  <si>
    <t>Lulandala,Ezra</t>
  </si>
  <si>
    <t>Lull,Colleen</t>
  </si>
  <si>
    <t>Lumpkins,David E</t>
  </si>
  <si>
    <t>Lundy,Abdul M</t>
  </si>
  <si>
    <t>Lundy,Christopher R</t>
  </si>
  <si>
    <t>Lunn,Antonio N</t>
  </si>
  <si>
    <t>Lunsford,David C</t>
  </si>
  <si>
    <t>Lunsford,Kevin D</t>
  </si>
  <si>
    <t>Lunsford,William M</t>
  </si>
  <si>
    <t>Luo,Xiao</t>
  </si>
  <si>
    <t>Lurry,Brandon A</t>
  </si>
  <si>
    <t>Lust,Bradley</t>
  </si>
  <si>
    <t>Lust,Cory W</t>
  </si>
  <si>
    <t>Luster,Troy</t>
  </si>
  <si>
    <t>Lutz,Joshua L</t>
  </si>
  <si>
    <t>Lybarger,Jeffrey M</t>
  </si>
  <si>
    <t>Lyell,Jennifer</t>
  </si>
  <si>
    <t>Lyles Jr,Timothy J</t>
  </si>
  <si>
    <t>Lyles,Bria L</t>
  </si>
  <si>
    <t>Lyles,Jabari</t>
  </si>
  <si>
    <t>Lyles,Jared N</t>
  </si>
  <si>
    <t>Lyles,Latisha</t>
  </si>
  <si>
    <t>Lyles,Michele D</t>
  </si>
  <si>
    <t>Lyles,Richard S</t>
  </si>
  <si>
    <t>Lyles,Terrell G</t>
  </si>
  <si>
    <t>Lyles,Timothy</t>
  </si>
  <si>
    <t>Lynch III,Stanley A</t>
  </si>
  <si>
    <t>Lynch Jr,Larry M</t>
  </si>
  <si>
    <t>Lynch,Alison C</t>
  </si>
  <si>
    <t>Lynch,Brenda</t>
  </si>
  <si>
    <t>Lynch,Carolyn</t>
  </si>
  <si>
    <t>Lynch,Kara K</t>
  </si>
  <si>
    <t>Lynch,Latia O</t>
  </si>
  <si>
    <t>Lynch,Lia E</t>
  </si>
  <si>
    <t>Lynch,Maxine</t>
  </si>
  <si>
    <t>Lynch,Tamiyana D</t>
  </si>
  <si>
    <t>Lynch,Tynisha S</t>
  </si>
  <si>
    <t>Lynn,Joshua A</t>
  </si>
  <si>
    <t>Lynn,Michael L</t>
  </si>
  <si>
    <t>Lyons,Matthew C</t>
  </si>
  <si>
    <t>Avionics Tech Power Plant Mech</t>
  </si>
  <si>
    <t>Lyons,Michael P</t>
  </si>
  <si>
    <t>Lyons,Natasha N</t>
  </si>
  <si>
    <t>Lytle,Lynnette M</t>
  </si>
  <si>
    <t>Mabatto,Marius O</t>
  </si>
  <si>
    <t>Mabin,Shereen</t>
  </si>
  <si>
    <t>Mable,Brandall D</t>
  </si>
  <si>
    <t>Mable,Ezra N</t>
  </si>
  <si>
    <t>Mabrey,Kevin C</t>
  </si>
  <si>
    <t>Mabry,Shan V</t>
  </si>
  <si>
    <t>Macakanja,Zeljko</t>
  </si>
  <si>
    <t>Macas,Stephen J</t>
  </si>
  <si>
    <t>Macatee,Joseph E</t>
  </si>
  <si>
    <t>MacDonald,William E</t>
  </si>
  <si>
    <t>Macer Mc Donald,Karen G</t>
  </si>
  <si>
    <t>Macer,Darlene T</t>
  </si>
  <si>
    <t>MacFarlane,Daniel E</t>
  </si>
  <si>
    <t>MacFetrich,Nancy L</t>
  </si>
  <si>
    <t>Machado,Brendan G</t>
  </si>
  <si>
    <t>Machado,Darcy D</t>
  </si>
  <si>
    <t>Machen,John P</t>
  </si>
  <si>
    <t>Mack Jr,George W</t>
  </si>
  <si>
    <t>Mack,Alexis C</t>
  </si>
  <si>
    <t>Mack,Carlos W</t>
  </si>
  <si>
    <t>Mack,Charles</t>
  </si>
  <si>
    <t>Mack,Daryl K</t>
  </si>
  <si>
    <t>Mack,Desiree I</t>
  </si>
  <si>
    <t>Human Services Manager</t>
  </si>
  <si>
    <t>Mack,Dominic J</t>
  </si>
  <si>
    <t>Mack,Duwayne A</t>
  </si>
  <si>
    <t>Mack,Elisha M</t>
  </si>
  <si>
    <t>Mack,Gloroustine</t>
  </si>
  <si>
    <t>Mack,Nikia C</t>
  </si>
  <si>
    <t>Mack,Pamala P</t>
  </si>
  <si>
    <t>Mack,Reginald</t>
  </si>
  <si>
    <t>Mack,Sharon</t>
  </si>
  <si>
    <t>Mack,Shelley</t>
  </si>
  <si>
    <t>Mack,Stephon J</t>
  </si>
  <si>
    <t>Mack,Steven</t>
  </si>
  <si>
    <t>Mackall,Joeann</t>
  </si>
  <si>
    <t>Mackall,Larry C</t>
  </si>
  <si>
    <t>Mackall,Nicolas A</t>
  </si>
  <si>
    <t>Macken,John P</t>
  </si>
  <si>
    <t>Mackey,Antonette D</t>
  </si>
  <si>
    <t>Mackey,Devonte J</t>
  </si>
  <si>
    <t>Mackey,Prince E</t>
  </si>
  <si>
    <t>Survey Technician III</t>
  </si>
  <si>
    <t>Macklin,Deborah A</t>
  </si>
  <si>
    <t>Macklin,Demetrius J</t>
  </si>
  <si>
    <t>Macklin,Destinee L</t>
  </si>
  <si>
    <t>Maclin,Tiffany A</t>
  </si>
  <si>
    <t>MacNeill,David T</t>
  </si>
  <si>
    <t>Madden,Davon L</t>
  </si>
  <si>
    <t>Madden,John</t>
  </si>
  <si>
    <t>Maddox,DeVaughn C</t>
  </si>
  <si>
    <t>Maddox,Gregory E</t>
  </si>
  <si>
    <t>Maddox,Janae L</t>
  </si>
  <si>
    <t>Maddox,Tarsia R</t>
  </si>
  <si>
    <t>Maddred,Terrill K</t>
  </si>
  <si>
    <t>Madigan,John M</t>
  </si>
  <si>
    <t>Madison,Jacquelyn</t>
  </si>
  <si>
    <t>Madison,Wayne</t>
  </si>
  <si>
    <t>Maduabuchi,Ephraim A</t>
  </si>
  <si>
    <t>Magaha Jr,John D</t>
  </si>
  <si>
    <t>MaGee,Evan C</t>
  </si>
  <si>
    <t>Maggio,Anthony</t>
  </si>
  <si>
    <t>Maggio,Iris B</t>
  </si>
  <si>
    <t>Magliano,Joseph P</t>
  </si>
  <si>
    <t>Magness,Kristian M</t>
  </si>
  <si>
    <t>Magwood,Anthony M</t>
  </si>
  <si>
    <t>Magwood-Phoenix,Sherree N</t>
  </si>
  <si>
    <t>Mahach,Joseph C</t>
  </si>
  <si>
    <t>Mahan,Steven M</t>
  </si>
  <si>
    <t>Maher Sr,John P</t>
  </si>
  <si>
    <t>Maher,Kristoffer W</t>
  </si>
  <si>
    <t>Mahomes,Allen L</t>
  </si>
  <si>
    <t>Mahomes,Chestine</t>
  </si>
  <si>
    <t>Mahoney,Sean</t>
  </si>
  <si>
    <t>Mahonski,Lydia M</t>
  </si>
  <si>
    <t>Mahuta,Brian D</t>
  </si>
  <si>
    <t>Main,James M</t>
  </si>
  <si>
    <t>Mainen,Allison M</t>
  </si>
  <si>
    <t>Maith,Robin M</t>
  </si>
  <si>
    <t>Maith,Stanley</t>
  </si>
  <si>
    <t>Maith,Teresa</t>
  </si>
  <si>
    <t>Maitland,Keith B</t>
  </si>
  <si>
    <t>Majalca,Gustovo R</t>
  </si>
  <si>
    <t>Majette,Jerry L</t>
  </si>
  <si>
    <t>Majid,Mohammed A</t>
  </si>
  <si>
    <t>Major Whiteford,Elise N</t>
  </si>
  <si>
    <t>Major,Sheila P</t>
  </si>
  <si>
    <t>Majors Jr,James R</t>
  </si>
  <si>
    <t>Makanjuola,Rafiu T</t>
  </si>
  <si>
    <t>Makell,Edith</t>
  </si>
  <si>
    <t>Makhnichenko,Maksym</t>
  </si>
  <si>
    <t>Makini,Kamau A</t>
  </si>
  <si>
    <t>HR Policy Analyst</t>
  </si>
  <si>
    <t>Makkar,Marina R</t>
  </si>
  <si>
    <t>Makowski,Jason L</t>
  </si>
  <si>
    <t>Malamphy,David B</t>
  </si>
  <si>
    <t>Malcolm,Nordia C</t>
  </si>
  <si>
    <t>Maldeis,Glenn J</t>
  </si>
  <si>
    <t>Maldonado Canales,Santos E</t>
  </si>
  <si>
    <t>Maldonado Lopez,Jose A</t>
  </si>
  <si>
    <t>Maley,Michael B</t>
  </si>
  <si>
    <t>Malik,N. Jay</t>
  </si>
  <si>
    <t>Malina,Matthew J</t>
  </si>
  <si>
    <t>Malinowski,John D</t>
  </si>
  <si>
    <t>Malla,Dinesh K</t>
  </si>
  <si>
    <t>Malla,Ramesh K</t>
  </si>
  <si>
    <t>Materials Inspector</t>
  </si>
  <si>
    <t>Mallory,Bernard L</t>
  </si>
  <si>
    <t>Mallory,Carl T</t>
  </si>
  <si>
    <t>Malloy,Benjamin C</t>
  </si>
  <si>
    <t>Malloy,Marsha T</t>
  </si>
  <si>
    <t>Malloy,Reginald M</t>
  </si>
  <si>
    <t>Malloy,Terhern</t>
  </si>
  <si>
    <t>Malone Jr,C</t>
  </si>
  <si>
    <t>Malone,Andrew A</t>
  </si>
  <si>
    <t>Malone,John P</t>
  </si>
  <si>
    <t>Malone,Maggie S</t>
  </si>
  <si>
    <t>Malveaux,Herbert</t>
  </si>
  <si>
    <t>Mance,Yolanda L</t>
  </si>
  <si>
    <t>Mancuso,Michael T</t>
  </si>
  <si>
    <t>Mangal,Deepak</t>
  </si>
  <si>
    <t>Mangano Jr,John</t>
  </si>
  <si>
    <t>Mange,Jennifer A</t>
  </si>
  <si>
    <t>Project and Planning Coord</t>
  </si>
  <si>
    <t>Manigault,Keith K</t>
  </si>
  <si>
    <t>Manik,Paul A</t>
  </si>
  <si>
    <t>Supt Traffic Signal Electronic</t>
  </si>
  <si>
    <t>Mankarious,Suzan</t>
  </si>
  <si>
    <t>Dir Health Prog Plan &amp; Eval</t>
  </si>
  <si>
    <t>Manley,Ra'Shana M</t>
  </si>
  <si>
    <t>Manley,Shaconda A</t>
  </si>
  <si>
    <t>Manmekito,Zerihun N</t>
  </si>
  <si>
    <t>Mann,Darnell M</t>
  </si>
  <si>
    <t>Mann,Dorothy E</t>
  </si>
  <si>
    <t>Manners,Charles W</t>
  </si>
  <si>
    <t>Manning,Aaron C</t>
  </si>
  <si>
    <t>Manning,Cheryl V</t>
  </si>
  <si>
    <t>Manning,Cynthia S</t>
  </si>
  <si>
    <t>Manning,Damien D</t>
  </si>
  <si>
    <t>Manning,Derrick L</t>
  </si>
  <si>
    <t>Manning,Jemirror R</t>
  </si>
  <si>
    <t>Manning,Phillip F</t>
  </si>
  <si>
    <t>Manning,Sharon D</t>
  </si>
  <si>
    <t>Manning-Butler,Kim L</t>
  </si>
  <si>
    <t>Manno,Jeffrey M</t>
  </si>
  <si>
    <t>Manns,Karen D</t>
  </si>
  <si>
    <t>Manson,April</t>
  </si>
  <si>
    <t>Manu,Kwaku B</t>
  </si>
  <si>
    <t>Manz,Leonard C</t>
  </si>
  <si>
    <t>Manzano Jr.,Peter L</t>
  </si>
  <si>
    <t>Manzano,Hector G</t>
  </si>
  <si>
    <t>Maple III,Ernest</t>
  </si>
  <si>
    <t>Maple,Gregory B</t>
  </si>
  <si>
    <t>Maqsood,Iqbal</t>
  </si>
  <si>
    <t>Marable,Gerard E</t>
  </si>
  <si>
    <t>Marable,Lindsey D</t>
  </si>
  <si>
    <t>Maragh,Nigel O</t>
  </si>
  <si>
    <t>Maralusha,Adrian R</t>
  </si>
  <si>
    <t>Marbury,Mia</t>
  </si>
  <si>
    <t>Marcellino,August F</t>
  </si>
  <si>
    <t>March,Karen D</t>
  </si>
  <si>
    <t>Marchanti,Aaron J</t>
  </si>
  <si>
    <t>Marchanti,La'Desha B</t>
  </si>
  <si>
    <t>Marciszewski,Anthony P</t>
  </si>
  <si>
    <t>Marciszewski,Daryl J</t>
  </si>
  <si>
    <t>Marcus Sr,Albert M</t>
  </si>
  <si>
    <t>Marcus,Kevin</t>
  </si>
  <si>
    <t>Marfo,Gloria</t>
  </si>
  <si>
    <t>Margiotta,Keith R</t>
  </si>
  <si>
    <t>Margolis,Samuel C</t>
  </si>
  <si>
    <t>Marigny,Raschad P</t>
  </si>
  <si>
    <t>Marius,Wilnick</t>
  </si>
  <si>
    <t>Mark,Kevin B</t>
  </si>
  <si>
    <t>Markey,Eric M</t>
  </si>
  <si>
    <t>Markham,Danielle L</t>
  </si>
  <si>
    <t>Markov,Sharon</t>
  </si>
  <si>
    <t>Marks,Renee</t>
  </si>
  <si>
    <t>Marley,John R</t>
  </si>
  <si>
    <t>Marmion,Katherine G</t>
  </si>
  <si>
    <t>Graphic Artist I</t>
  </si>
  <si>
    <t>Marmol Jr,Miguel A</t>
  </si>
  <si>
    <t>Marmolejos,Steven M</t>
  </si>
  <si>
    <t>Marquez,Adrian</t>
  </si>
  <si>
    <t>Marrero Gonzalez,Jesse J</t>
  </si>
  <si>
    <t>Marrero,Ruben</t>
  </si>
  <si>
    <t>Marrow,Anthony T</t>
  </si>
  <si>
    <t>Marrow,Glenn T</t>
  </si>
  <si>
    <t>Marrow,Sheryl W</t>
  </si>
  <si>
    <t>Marsalek,Robert J</t>
  </si>
  <si>
    <t>Marsh Jr,Henry B</t>
  </si>
  <si>
    <t>Marsh,James N</t>
  </si>
  <si>
    <t>Marsh,Marvin L</t>
  </si>
  <si>
    <t>Marsh,Sean A</t>
  </si>
  <si>
    <t>Marsh,Terry L</t>
  </si>
  <si>
    <t>Marshall Jr,Theodis</t>
  </si>
  <si>
    <t>Marshall,Charles E</t>
  </si>
  <si>
    <t>Marshall,Gregory K</t>
  </si>
  <si>
    <t>Marshall,Hilda L</t>
  </si>
  <si>
    <t>Marshall,Jeffrey I</t>
  </si>
  <si>
    <t>Marshall,Marguerite A</t>
  </si>
  <si>
    <t>Marshall,Monique N</t>
  </si>
  <si>
    <t>Marshall,Phillip M</t>
  </si>
  <si>
    <t>Marshall,Shaborah L</t>
  </si>
  <si>
    <t>Marshall,Veronica</t>
  </si>
  <si>
    <t>Martell,Taryn G</t>
  </si>
  <si>
    <t>Martello,John T</t>
  </si>
  <si>
    <t>Martin,Alphonso O</t>
  </si>
  <si>
    <t>Martin,Bronshela</t>
  </si>
  <si>
    <t>Martin,Charity N</t>
  </si>
  <si>
    <t>Martin,Christina M</t>
  </si>
  <si>
    <t>Martin,Daniel S</t>
  </si>
  <si>
    <t>Martin,David W</t>
  </si>
  <si>
    <t>Martin,Diamond</t>
  </si>
  <si>
    <t>Martin,Erica A</t>
  </si>
  <si>
    <t>Martin,Fern</t>
  </si>
  <si>
    <t>Martin,Ganesha</t>
  </si>
  <si>
    <t>Martin,Henry A</t>
  </si>
  <si>
    <t>Program Manager IV Sheriff</t>
  </si>
  <si>
    <t>Martin,Jennifer L</t>
  </si>
  <si>
    <t>Martin,Jerrod A</t>
  </si>
  <si>
    <t>Martin,Jo Ann</t>
  </si>
  <si>
    <t>Martin,Jonathan W</t>
  </si>
  <si>
    <t>Martin,Kendra N</t>
  </si>
  <si>
    <t>Martin,Kevin W</t>
  </si>
  <si>
    <t>Martin,Lambert J</t>
  </si>
  <si>
    <t>Martin,Latoya T</t>
  </si>
  <si>
    <t>Martin,Marcus M</t>
  </si>
  <si>
    <t>Martin,Princetill A</t>
  </si>
  <si>
    <t>Martin,Ryan K</t>
  </si>
  <si>
    <t>Martin,Stephon D</t>
  </si>
  <si>
    <t>Martin,Thomas J</t>
  </si>
  <si>
    <t>Martin,Tina</t>
  </si>
  <si>
    <t>Martin,Zakiayah</t>
  </si>
  <si>
    <t>Martinez,Elijah O</t>
  </si>
  <si>
    <t>Martinez,Elizabeth R</t>
  </si>
  <si>
    <t>Martinez,Henry J</t>
  </si>
  <si>
    <t>Martinez,Miguel</t>
  </si>
  <si>
    <t>Martinez-Contreras,Miguel A</t>
  </si>
  <si>
    <t>Marty,Jonathan</t>
  </si>
  <si>
    <t>Martz,Jocelyn L</t>
  </si>
  <si>
    <t>Maruffi,Maria V</t>
  </si>
  <si>
    <t>Marvel,Bobby A</t>
  </si>
  <si>
    <t>Marvin,Aaron</t>
  </si>
  <si>
    <t>Marzetta,Susan M</t>
  </si>
  <si>
    <t>Maseruka,Dennis M</t>
  </si>
  <si>
    <t>Mason III,Mark</t>
  </si>
  <si>
    <t>Mason,Barbara A</t>
  </si>
  <si>
    <t>Mason,Barry T</t>
  </si>
  <si>
    <t>Mason,Beverly A</t>
  </si>
  <si>
    <t>Mason,Dayvon</t>
  </si>
  <si>
    <t>Mason,Iesha B</t>
  </si>
  <si>
    <t>Mason,Jacqueline L</t>
  </si>
  <si>
    <t>Mason,Rodney A</t>
  </si>
  <si>
    <t>Mason,Sharron S</t>
  </si>
  <si>
    <t>Mason,Stephen A</t>
  </si>
  <si>
    <t>Mason,Steven M</t>
  </si>
  <si>
    <t>Mason,Tamika S</t>
  </si>
  <si>
    <t>Mason,Tia S</t>
  </si>
  <si>
    <t>Mason,Tierra S</t>
  </si>
  <si>
    <t>Mason,Von M</t>
  </si>
  <si>
    <t>Mason,Warren M</t>
  </si>
  <si>
    <t>Massenburg,Montice</t>
  </si>
  <si>
    <t>Massenburg-Bey,Charles</t>
  </si>
  <si>
    <t>Massey,Alan L</t>
  </si>
  <si>
    <t>Massey,Clarence D</t>
  </si>
  <si>
    <t>Massiah,Gerard F</t>
  </si>
  <si>
    <t>Massie,Pamela M</t>
  </si>
  <si>
    <t>Masters,Catherine A</t>
  </si>
  <si>
    <t>Masters,Erin</t>
  </si>
  <si>
    <t>Masters,Michele</t>
  </si>
  <si>
    <t>Matano,Brucelee K</t>
  </si>
  <si>
    <t>Matchett,Steven F</t>
  </si>
  <si>
    <t>Mateo,Helen G</t>
  </si>
  <si>
    <t>Matera,Matthew W</t>
  </si>
  <si>
    <t>Mathe,Daniel T</t>
  </si>
  <si>
    <t>Matherly,Dorcas L</t>
  </si>
  <si>
    <t>Mathers,Dustin C</t>
  </si>
  <si>
    <t>Mathew,Kurian E</t>
  </si>
  <si>
    <t>Mathis,Jahlik K</t>
  </si>
  <si>
    <t>Matier,Sandra L</t>
  </si>
  <si>
    <t>Matih,Mahwish</t>
  </si>
  <si>
    <t>Matricciani,Albert</t>
  </si>
  <si>
    <t>Chairman Liquor Board</t>
  </si>
  <si>
    <t>Matro,Keith</t>
  </si>
  <si>
    <t>Matthew,Kenneth T</t>
  </si>
  <si>
    <t>Matthews Bey,Damon</t>
  </si>
  <si>
    <t>Matthews,Adongo</t>
  </si>
  <si>
    <t>Matthews,Albert E</t>
  </si>
  <si>
    <t>Matthews,Angela D</t>
  </si>
  <si>
    <t>Matthews,Annette</t>
  </si>
  <si>
    <t>Matthews,April L</t>
  </si>
  <si>
    <t>Matthews,Ashlee N</t>
  </si>
  <si>
    <t>Matthews,Carnell M</t>
  </si>
  <si>
    <t>Matthews,Cecile D</t>
  </si>
  <si>
    <t>Matthews,Delroy</t>
  </si>
  <si>
    <t>Matthews,Domonique C</t>
  </si>
  <si>
    <t>Nurse Practioner</t>
  </si>
  <si>
    <t>Matthews,Emma</t>
  </si>
  <si>
    <t>Matthews,Ernest R</t>
  </si>
  <si>
    <t>Matthews,James</t>
  </si>
  <si>
    <t>Matthews,Jennifer T</t>
  </si>
  <si>
    <t>Neighborhood Project Coord</t>
  </si>
  <si>
    <t>Matthews,Kenneth A</t>
  </si>
  <si>
    <t>Matthews,Lewis</t>
  </si>
  <si>
    <t>Matthews,Mark P</t>
  </si>
  <si>
    <t>Matthews,Melvin A</t>
  </si>
  <si>
    <t>Matthews,Michelle</t>
  </si>
  <si>
    <t>Matthews,Norman</t>
  </si>
  <si>
    <t>Matthews,Quinton D</t>
  </si>
  <si>
    <t>Matthews,Valerie</t>
  </si>
  <si>
    <t>Matthews,Valrie A</t>
  </si>
  <si>
    <t>B70354</t>
  </si>
  <si>
    <t>DPW-Solid Waste (wkly) (354)</t>
  </si>
  <si>
    <t>Matthews,William J</t>
  </si>
  <si>
    <t>Deputy Sheriff Major</t>
  </si>
  <si>
    <t>Mattison,Gaye L</t>
  </si>
  <si>
    <t>Mattox,Anthony C</t>
  </si>
  <si>
    <t>Mattox,Brandon C</t>
  </si>
  <si>
    <t>Matulonis,Brian A</t>
  </si>
  <si>
    <t>Matysek,Gregory A</t>
  </si>
  <si>
    <t>Matz,Christopher L</t>
  </si>
  <si>
    <t>Matz,James U</t>
  </si>
  <si>
    <t>Maultsby,Amari O</t>
  </si>
  <si>
    <t>Maultsby,Vernon E</t>
  </si>
  <si>
    <t>Maung,Thandee K</t>
  </si>
  <si>
    <t>Deputy City Auditor</t>
  </si>
  <si>
    <t>Maurer,Mark T</t>
  </si>
  <si>
    <t>Maurer,Thomas A</t>
  </si>
  <si>
    <t>Mauri Jr.,Robert A</t>
  </si>
  <si>
    <t>Maurice,Michael J</t>
  </si>
  <si>
    <t>Mavronis,Stefanie M</t>
  </si>
  <si>
    <t>Max-Browne,Commia A</t>
  </si>
  <si>
    <t>Social Worker II</t>
  </si>
  <si>
    <t>Maxey,Preston I</t>
  </si>
  <si>
    <t>Inspector Trainee</t>
  </si>
  <si>
    <t>May,Kenneth W</t>
  </si>
  <si>
    <t>Maye,Darlene</t>
  </si>
  <si>
    <t>Mayer,Michael J</t>
  </si>
  <si>
    <t>Mayers,David</t>
  </si>
  <si>
    <t>Mayes,Anthony</t>
  </si>
  <si>
    <t>Mayfield Sr,Derrick E</t>
  </si>
  <si>
    <t>Mayfield,Aretha M</t>
  </si>
  <si>
    <t>Mayfield,James A</t>
  </si>
  <si>
    <t>Mayfield,Patrick A</t>
  </si>
  <si>
    <t>Maylor,Jeffrey R</t>
  </si>
  <si>
    <t>Maynard Jr,David J</t>
  </si>
  <si>
    <t>Mayne,Elouise M</t>
  </si>
  <si>
    <t>Maynor,Verdell</t>
  </si>
  <si>
    <t>Mayo,Angela R</t>
  </si>
  <si>
    <t>Mayo,Barry D</t>
  </si>
  <si>
    <t>Mayo,Donta</t>
  </si>
  <si>
    <t>Mayo,Jaida M</t>
  </si>
  <si>
    <t>Mayo,Tykia S</t>
  </si>
  <si>
    <t>Mays,Robert L</t>
  </si>
  <si>
    <t>Mays,Stephen R</t>
  </si>
  <si>
    <t>Maze,Stephen K</t>
  </si>
  <si>
    <t>Mazeska,Ryan J</t>
  </si>
  <si>
    <t>Mbakwe,Anthony C</t>
  </si>
  <si>
    <t>Mc Daniels,Shay</t>
  </si>
  <si>
    <t>McAfee,Karen</t>
  </si>
  <si>
    <t>McAlexander,Lewis R</t>
  </si>
  <si>
    <t>McAlily,Dominic B</t>
  </si>
  <si>
    <t>McAlister,Kelley L</t>
  </si>
  <si>
    <t>McAllister,Jennifer B</t>
  </si>
  <si>
    <t>McArdle,Flannery K</t>
  </si>
  <si>
    <t>McAulay,Robert</t>
  </si>
  <si>
    <t>McAuley-Moses,Adrianne</t>
  </si>
  <si>
    <t>McBean,Cheryl A</t>
  </si>
  <si>
    <t>McBee,Omar T</t>
  </si>
  <si>
    <t>McBride Jr,Eljay C</t>
  </si>
  <si>
    <t>Painter III</t>
  </si>
  <si>
    <t>McBride,Arthur L</t>
  </si>
  <si>
    <t>McBride,Channell</t>
  </si>
  <si>
    <t>McBride,Desmond</t>
  </si>
  <si>
    <t>McBride,Latasha Q</t>
  </si>
  <si>
    <t>McCabe,Natalie I</t>
  </si>
  <si>
    <t>McCafferty,James E</t>
  </si>
  <si>
    <t>McCain,Nena</t>
  </si>
  <si>
    <t>McCall,Markkeder A</t>
  </si>
  <si>
    <t>McCall,Michael K</t>
  </si>
  <si>
    <t>McCalla,Terri Anne C</t>
  </si>
  <si>
    <t>McCallum,Alton T</t>
  </si>
  <si>
    <t>McCallum,Iantha</t>
  </si>
  <si>
    <t>McCallum,Keisha M</t>
  </si>
  <si>
    <t>McCallum,Twyla R</t>
  </si>
  <si>
    <t>McCan,Antonio</t>
  </si>
  <si>
    <t>McCann,Phyllis A</t>
  </si>
  <si>
    <t>McCann,Shaun D</t>
  </si>
  <si>
    <t>McCargo,Karen J</t>
  </si>
  <si>
    <t>McCargo,Thomas W</t>
  </si>
  <si>
    <t>McCarren,William L</t>
  </si>
  <si>
    <t>McCarthy,Jeffrey A</t>
  </si>
  <si>
    <t>McCarthy,Killian R</t>
  </si>
  <si>
    <t>McCarthy,Richard J</t>
  </si>
  <si>
    <t>McCartney,Steven K</t>
  </si>
  <si>
    <t>McCarty,Andrew M</t>
  </si>
  <si>
    <t>McCaskill,Carl</t>
  </si>
  <si>
    <t>McCauley,Angela D</t>
  </si>
  <si>
    <t>McCauley,Charles M</t>
  </si>
  <si>
    <t>McCauley,Howard S</t>
  </si>
  <si>
    <t>McCauley,John W</t>
  </si>
  <si>
    <t>McClain,James T</t>
  </si>
  <si>
    <t>Mcclain,Landon C</t>
  </si>
  <si>
    <t>McClain,London C</t>
  </si>
  <si>
    <t>McClain,Russell S</t>
  </si>
  <si>
    <t>McClain-Bey,Lovey</t>
  </si>
  <si>
    <t>McClairn,Barbara J</t>
  </si>
  <si>
    <t>McClairn,Jerry</t>
  </si>
  <si>
    <t>McClammy,Erika M</t>
  </si>
  <si>
    <t>McClammzy,Andre</t>
  </si>
  <si>
    <t>McCleary,LaShawn A</t>
  </si>
  <si>
    <t>McClinton,Dwayne A</t>
  </si>
  <si>
    <t>McClinton,Jack P</t>
  </si>
  <si>
    <t>McClung,Craig E</t>
  </si>
  <si>
    <t>McClung,Deborah S</t>
  </si>
  <si>
    <t>A03072</t>
  </si>
  <si>
    <t>OED-Employment Dev (072)</t>
  </si>
  <si>
    <t>Mcclurkin,Tanira T</t>
  </si>
  <si>
    <t>McClurkin,Tashira</t>
  </si>
  <si>
    <t>McColley,Eldery M</t>
  </si>
  <si>
    <t>McCollum,LaTosha M</t>
  </si>
  <si>
    <t>McConnell,Daren R</t>
  </si>
  <si>
    <t>McConnell,Kevin T</t>
  </si>
  <si>
    <t>McConnell,Mya J</t>
  </si>
  <si>
    <t>McCorkell,Meghan M</t>
  </si>
  <si>
    <t>Public Relations Supervisor</t>
  </si>
  <si>
    <t>McCorkle,Jamal</t>
  </si>
  <si>
    <t>McCorkle,Shantay L</t>
  </si>
  <si>
    <t>Mccormick,Jennifer M</t>
  </si>
  <si>
    <t>McCormick,John R</t>
  </si>
  <si>
    <t>Mccormick,Latonya R</t>
  </si>
  <si>
    <t>McCormick,Purdie E</t>
  </si>
  <si>
    <t>McCorvey,Derrick E</t>
  </si>
  <si>
    <t>McCown,Charlotte T</t>
  </si>
  <si>
    <t>McCoy Jr,Alexander</t>
  </si>
  <si>
    <t>McCoy,Alvin L</t>
  </si>
  <si>
    <t>McCoy,Damin A</t>
  </si>
  <si>
    <t>McCoy,Denise</t>
  </si>
  <si>
    <t>McCoy,Desimoune V</t>
  </si>
  <si>
    <t>McCoy,Dorrein J</t>
  </si>
  <si>
    <t>McCoy,Marsha E</t>
  </si>
  <si>
    <t>Mccoy,Nathaniel</t>
  </si>
  <si>
    <t>McCoy,Phillip N</t>
  </si>
  <si>
    <t>McCoy,Ronda L</t>
  </si>
  <si>
    <t>Mccoy,Shaquille J</t>
  </si>
  <si>
    <t>McCoy,Sherylind A</t>
  </si>
  <si>
    <t>McCoy,Tavon D</t>
  </si>
  <si>
    <t>McCrae,Columbus J</t>
  </si>
  <si>
    <t>McCrae-Mathurin,Rachel E</t>
  </si>
  <si>
    <t>McCray,Brenda P</t>
  </si>
  <si>
    <t>McCray,Cedric K</t>
  </si>
  <si>
    <t>McCray,Charlene V</t>
  </si>
  <si>
    <t>McCray,Danielle N</t>
  </si>
  <si>
    <t>McCray,Harold</t>
  </si>
  <si>
    <t>McCray,Latasha M</t>
  </si>
  <si>
    <t>McCray-Lathan,Ellesse D</t>
  </si>
  <si>
    <t>McCrea,Cynthia L</t>
  </si>
  <si>
    <t>McCrea,Daryl D</t>
  </si>
  <si>
    <t>McCrea,Ebony M</t>
  </si>
  <si>
    <t>McCready,Anika</t>
  </si>
  <si>
    <t>McCready,Quentin G</t>
  </si>
  <si>
    <t>McCrimmon,Gregory T</t>
  </si>
  <si>
    <t>McCullegan,Tiara D</t>
  </si>
  <si>
    <t>McCullough,Eugene</t>
  </si>
  <si>
    <t>Mccullough,Holden r</t>
  </si>
  <si>
    <t>McCullough,Keonah</t>
  </si>
  <si>
    <t>McCullough,Nathaniel A</t>
  </si>
  <si>
    <t>McCullough,Robert L</t>
  </si>
  <si>
    <t>McCullough,Samuel P</t>
  </si>
  <si>
    <t>McCullough,Steven G</t>
  </si>
  <si>
    <t>McCullum,Komisha M</t>
  </si>
  <si>
    <t>McCurdy,Meisha J</t>
  </si>
  <si>
    <t>McCurnin,Allison M</t>
  </si>
  <si>
    <t>McCutchen,Michele D</t>
  </si>
  <si>
    <t>McCutcheon,Tierra K</t>
  </si>
  <si>
    <t>McDaniel,Charmane T</t>
  </si>
  <si>
    <t>Insurance and Risk Finance Mgr</t>
  </si>
  <si>
    <t>McDaniel,Dustin A</t>
  </si>
  <si>
    <t>McDaniel,Laura</t>
  </si>
  <si>
    <t>McDaniel,Stephen A</t>
  </si>
  <si>
    <t>McDaniels,Larry K</t>
  </si>
  <si>
    <t>McDaniels,Nicole K</t>
  </si>
  <si>
    <t>McDermott,Leighton A</t>
  </si>
  <si>
    <t>McDonald Sr.,Cleveland R</t>
  </si>
  <si>
    <t>McDonald,Alan P</t>
  </si>
  <si>
    <t>McDonald,Cherise M</t>
  </si>
  <si>
    <t>McDonald,Daneka</t>
  </si>
  <si>
    <t>McDonald,Darlene</t>
  </si>
  <si>
    <t>Community Health Nurse Trainee</t>
  </si>
  <si>
    <t>McDonald,Luther</t>
  </si>
  <si>
    <t>McDonald,Marie J</t>
  </si>
  <si>
    <t>McDonald,Marina L</t>
  </si>
  <si>
    <t>McDonald,Paula D</t>
  </si>
  <si>
    <t>McDonald,Roslyn L</t>
  </si>
  <si>
    <t>McDonald,Thomas C</t>
  </si>
  <si>
    <t>McDonald,Tia D</t>
  </si>
  <si>
    <t>McDonald,Tyliah</t>
  </si>
  <si>
    <t>McDonnell,Jade O</t>
  </si>
  <si>
    <t>McDonnell,Steven A</t>
  </si>
  <si>
    <t>McDonough,Evan</t>
  </si>
  <si>
    <t>McDougald,Jerry</t>
  </si>
  <si>
    <t>Mcdowell,Antrel D</t>
  </si>
  <si>
    <t>McDowell,Gary M</t>
  </si>
  <si>
    <t>McDowell,Patricia M</t>
  </si>
  <si>
    <t>McDowell,Timothy M</t>
  </si>
  <si>
    <t>McDowell,Tomorrow D</t>
  </si>
  <si>
    <t>McDuffie,Carnest L</t>
  </si>
  <si>
    <t>McDuffie,Marchiel</t>
  </si>
  <si>
    <t>McDuffie,Rochelle A</t>
  </si>
  <si>
    <t>McEachern,Rayford F</t>
  </si>
  <si>
    <t>McElroy,Denise C</t>
  </si>
  <si>
    <t>McElveen,Chez D</t>
  </si>
  <si>
    <t>McElveen,William V</t>
  </si>
  <si>
    <t>McElwee,Sheraton</t>
  </si>
  <si>
    <t>McElyea,Randall M</t>
  </si>
  <si>
    <t>McEntyre Roundtree,Tara B</t>
  </si>
  <si>
    <t>McEntyre,Joan C</t>
  </si>
  <si>
    <t>McEntyre,Marius</t>
  </si>
  <si>
    <t>McEntyre,Marlon J</t>
  </si>
  <si>
    <t>McEwan,Jeremy P</t>
  </si>
  <si>
    <t>McFadden Jr.,Dean M</t>
  </si>
  <si>
    <t>McFadden,Brenda L</t>
  </si>
  <si>
    <t>McFadden,Byron K</t>
  </si>
  <si>
    <t>McFadden,Charles R</t>
  </si>
  <si>
    <t>McFadden,Donald E</t>
  </si>
  <si>
    <t>McFadden,Jodie P</t>
  </si>
  <si>
    <t>McFadden,Johnnie F</t>
  </si>
  <si>
    <t>McFadden,Kevin</t>
  </si>
  <si>
    <t>McFadden,Nathaniel J</t>
  </si>
  <si>
    <t>McFadden,Ronald A</t>
  </si>
  <si>
    <t>McFadden,Shamika D</t>
  </si>
  <si>
    <t>McFadden,Tanya J</t>
  </si>
  <si>
    <t>Domestic Violence Clerk</t>
  </si>
  <si>
    <t>McFall,Lakeisha S</t>
  </si>
  <si>
    <t>McFarland,Chcolby</t>
  </si>
  <si>
    <t>Transit Services Administrator</t>
  </si>
  <si>
    <t>Mcfarlane,Anthony</t>
  </si>
  <si>
    <t>McFarlane,Dorthea L</t>
  </si>
  <si>
    <t>McGaney,Darren</t>
  </si>
  <si>
    <t>Mcganey,Darren J</t>
  </si>
  <si>
    <t>McGarry,Brian C</t>
  </si>
  <si>
    <t>McGee,Alex M</t>
  </si>
  <si>
    <t>McGee,Derrick</t>
  </si>
  <si>
    <t>McGee,Keith P</t>
  </si>
  <si>
    <t>McGee,Maria K</t>
  </si>
  <si>
    <t>McGee,Marisa C</t>
  </si>
  <si>
    <t>McGee,Nathaniel</t>
  </si>
  <si>
    <t>McGee,Timothy C</t>
  </si>
  <si>
    <t>McGee,Ty r</t>
  </si>
  <si>
    <t>McGhee,Charles A</t>
  </si>
  <si>
    <t>Mcghee,Tiffany M</t>
  </si>
  <si>
    <t>McGhee-Bey,Ruth A</t>
  </si>
  <si>
    <t>McGhie,Maurice M</t>
  </si>
  <si>
    <t>McGilveary,Sean V</t>
  </si>
  <si>
    <t>McGinnis,Adrian</t>
  </si>
  <si>
    <t>McGinnis,David L</t>
  </si>
  <si>
    <t>McGlothlin,James C</t>
  </si>
  <si>
    <t>McGlotten,Timothy D</t>
  </si>
  <si>
    <t>McGougan,Walter L</t>
  </si>
  <si>
    <t>McGowan,Anthony L</t>
  </si>
  <si>
    <t>McGowan,Nikko R</t>
  </si>
  <si>
    <t>McGowens,Sade M</t>
  </si>
  <si>
    <t>McGrath,Albert J</t>
  </si>
  <si>
    <t>McGrath,Jennifer E</t>
  </si>
  <si>
    <t>McGrath,Michael J</t>
  </si>
  <si>
    <t>McGriff,Horace</t>
  </si>
  <si>
    <t>McGuiness,Lindsey M</t>
  </si>
  <si>
    <t>McGuire,Garland</t>
  </si>
  <si>
    <t>McGuire,Lashiya</t>
  </si>
  <si>
    <t>McGuire,Sean M</t>
  </si>
  <si>
    <t>McGuire,Valerie</t>
  </si>
  <si>
    <t>Design Planner Supervisor</t>
  </si>
  <si>
    <t>McHenry,Jordan M</t>
  </si>
  <si>
    <t>McIntosh,DeAndre</t>
  </si>
  <si>
    <t>Mcintosh,Mario D</t>
  </si>
  <si>
    <t>McIntye,Kedrick A</t>
  </si>
  <si>
    <t>McIntyre,Conswella</t>
  </si>
  <si>
    <t>Mcintyre,Eric J</t>
  </si>
  <si>
    <t>McIver,Linda</t>
  </si>
  <si>
    <t>McJilton,Alexander J</t>
  </si>
  <si>
    <t>McJilton,Ottolie M</t>
  </si>
  <si>
    <t>McKay,Michael A</t>
  </si>
  <si>
    <t>McKay,Michael J</t>
  </si>
  <si>
    <t>McKeever,Valerie D</t>
  </si>
  <si>
    <t>McKendry,Jason</t>
  </si>
  <si>
    <t>McKenstry,Loretta A</t>
  </si>
  <si>
    <t>McKenstry,Marvin</t>
  </si>
  <si>
    <t>McKenzey,C W</t>
  </si>
  <si>
    <t>Supervisor of Administration C</t>
  </si>
  <si>
    <t>McKenzie,David G</t>
  </si>
  <si>
    <t>McKenzie,Devin M</t>
  </si>
  <si>
    <t>McKenzie,Quanshay R</t>
  </si>
  <si>
    <t>McKenzie,Sean I</t>
  </si>
  <si>
    <t>McKeron,Meaghan E</t>
  </si>
  <si>
    <t>McKinney,Robert L</t>
  </si>
  <si>
    <t>McKinnon III,Alexander</t>
  </si>
  <si>
    <t>McKinnon,Anthony</t>
  </si>
  <si>
    <t>McKinnon,Pamela S</t>
  </si>
  <si>
    <t>McKissick,Traci L</t>
  </si>
  <si>
    <t>McKnight,Alisha M</t>
  </si>
  <si>
    <t>McKnight,Chakka</t>
  </si>
  <si>
    <t>McKnight,Charlene J</t>
  </si>
  <si>
    <t>McKnight,Jeffrey M</t>
  </si>
  <si>
    <t>McKnight,Leven S</t>
  </si>
  <si>
    <t>McKoy,Anthony S</t>
  </si>
  <si>
    <t>McKoy,Delores</t>
  </si>
  <si>
    <t>McKoy,Kurtia A</t>
  </si>
  <si>
    <t>McKoy,Tijuana D</t>
  </si>
  <si>
    <t>McLain,Napoleon</t>
  </si>
  <si>
    <t>McLamb,Kevin M</t>
  </si>
  <si>
    <t>McLarney,Terrence P</t>
  </si>
  <si>
    <t>McLarty,Jay W</t>
  </si>
  <si>
    <t>McLaughlin,Hanna M</t>
  </si>
  <si>
    <t>McLaughlin,John</t>
  </si>
  <si>
    <t>McLaughlin,Mary E</t>
  </si>
  <si>
    <t>McLaughlin,Melvin</t>
  </si>
  <si>
    <t>McLaughlin,Ryan M</t>
  </si>
  <si>
    <t>McLean,Andre L</t>
  </si>
  <si>
    <t>McLean,Hubert</t>
  </si>
  <si>
    <t>McLean,Latarsha</t>
  </si>
  <si>
    <t>McLean,Linda Y</t>
  </si>
  <si>
    <t>McLean,Sheritha a</t>
  </si>
  <si>
    <t>Mclean,Tyonia T</t>
  </si>
  <si>
    <t>McLee,George S</t>
  </si>
  <si>
    <t>McLendon,Errin D</t>
  </si>
  <si>
    <t>McLeod,Anthony G</t>
  </si>
  <si>
    <t>McLeod,Barbara</t>
  </si>
  <si>
    <t>McLeod,John M</t>
  </si>
  <si>
    <t>McLeod,Kendrick K</t>
  </si>
  <si>
    <t>McLeod,Rafael G</t>
  </si>
  <si>
    <t>McLeod,Randolph</t>
  </si>
  <si>
    <t>Mcleod,Teresa S</t>
  </si>
  <si>
    <t>McMahon,Creed M</t>
  </si>
  <si>
    <t>McMahon,Joseph I</t>
  </si>
  <si>
    <t>McMaster,John E</t>
  </si>
  <si>
    <t>McMillan,David B</t>
  </si>
  <si>
    <t>McMillan,Kathleen R</t>
  </si>
  <si>
    <t>McMillan,Katina</t>
  </si>
  <si>
    <t>McMillan,Nakita N</t>
  </si>
  <si>
    <t>McMillen,Robert L</t>
  </si>
  <si>
    <t>Fire Emergency Serv Ins Supv</t>
  </si>
  <si>
    <t>McMillian,James D</t>
  </si>
  <si>
    <t>McMillian,Paul</t>
  </si>
  <si>
    <t>McMillian,Tanya P</t>
  </si>
  <si>
    <t>McMillian,Thadius O</t>
  </si>
  <si>
    <t>McMillion,Curtis L</t>
  </si>
  <si>
    <t>McMillion,Theresa</t>
  </si>
  <si>
    <t>McMillon,Ernest</t>
  </si>
  <si>
    <t>McMorris,Philip</t>
  </si>
  <si>
    <t>McNair III,Stancil</t>
  </si>
  <si>
    <t>McNair Jr.,Stanford R</t>
  </si>
  <si>
    <t>McNair,Anthony C</t>
  </si>
  <si>
    <t>McNair,Brandon</t>
  </si>
  <si>
    <t>McNair,Brian T</t>
  </si>
  <si>
    <t>McNair,Cicely D</t>
  </si>
  <si>
    <t>McNair,Edward D</t>
  </si>
  <si>
    <t>McNair,Gary R</t>
  </si>
  <si>
    <t>McNair,Janine L</t>
  </si>
  <si>
    <t>McNair,Jo Ann</t>
  </si>
  <si>
    <t>McNair,Kenneth</t>
  </si>
  <si>
    <t>McNair,LaTrenda</t>
  </si>
  <si>
    <t>McNair,Ronald T</t>
  </si>
  <si>
    <t>McNair,Shantae R</t>
  </si>
  <si>
    <t>Mcnatt,Dwayne E</t>
  </si>
  <si>
    <t>Deputy Sheriff Sergeant</t>
  </si>
  <si>
    <t>McNeal,Atiya E</t>
  </si>
  <si>
    <t>McNeal,Bethany A</t>
  </si>
  <si>
    <t>McNeal,Evan R</t>
  </si>
  <si>
    <t>McNeil,George</t>
  </si>
  <si>
    <t>McNeil,Harry</t>
  </si>
  <si>
    <t>McNeil,Kenneth B</t>
  </si>
  <si>
    <t>McNeil,Kenneth K</t>
  </si>
  <si>
    <t>McNeil,Kim</t>
  </si>
  <si>
    <t>McNeil,Leslie C</t>
  </si>
  <si>
    <t>McNeil,Rhonda A</t>
  </si>
  <si>
    <t>McNeil,Rose A</t>
  </si>
  <si>
    <t>McNeil,Tahlea S</t>
  </si>
  <si>
    <t>McNeill,Carol</t>
  </si>
  <si>
    <t>McNeill,Keith D</t>
  </si>
  <si>
    <t>McNeill,Kenneth G</t>
  </si>
  <si>
    <t>Mcneill,Taliyah D</t>
  </si>
  <si>
    <t>McNeilly,Lisa D</t>
  </si>
  <si>
    <t>McNill,Darryl J</t>
  </si>
  <si>
    <t>McNulty,Joseph L</t>
  </si>
  <si>
    <t>McNutt,Scott B</t>
  </si>
  <si>
    <t>McPeek,Anthony R</t>
  </si>
  <si>
    <t>McPhaul,Allison V</t>
  </si>
  <si>
    <t>McPherson,David N</t>
  </si>
  <si>
    <t>McPherson,Floyd M</t>
  </si>
  <si>
    <t>McPherson,Sheryl A</t>
  </si>
  <si>
    <t>McQueen Bey,Jamin J</t>
  </si>
  <si>
    <t>McQueen,Earl N</t>
  </si>
  <si>
    <t>McRae,Evelyn P</t>
  </si>
  <si>
    <t>McRae,Sarah L</t>
  </si>
  <si>
    <t>McRoy-Gray,Rakiya N</t>
  </si>
  <si>
    <t>McShane,James E</t>
  </si>
  <si>
    <t>McSpadden,Shannon M</t>
  </si>
  <si>
    <t>McTeer,Lin C</t>
  </si>
  <si>
    <t>McWilliams,Brandon M</t>
  </si>
  <si>
    <t>McWilliams,Melinda D</t>
  </si>
  <si>
    <t>McWilliams,Thomas A</t>
  </si>
  <si>
    <t>Meade,Vondalia A</t>
  </si>
  <si>
    <t>Meade,William L</t>
  </si>
  <si>
    <t>Meadowcroft Jr,Jon C</t>
  </si>
  <si>
    <t>Meadows,Charquis</t>
  </si>
  <si>
    <t>Permanency Planning Liaison</t>
  </si>
  <si>
    <t>Meagher,Geoffrey S</t>
  </si>
  <si>
    <t>Mealey,Ronald</t>
  </si>
  <si>
    <t>Means Jr,James A</t>
  </si>
  <si>
    <t>Means,Dawn M</t>
  </si>
  <si>
    <t>Means,Ryan G</t>
  </si>
  <si>
    <t>Medley,Angela D</t>
  </si>
  <si>
    <t>Medley,Ceasar R</t>
  </si>
  <si>
    <t>Medley-Williams,Jessica L</t>
  </si>
  <si>
    <t>Meehan,Daniel P</t>
  </si>
  <si>
    <t>Meehan,Raymond R</t>
  </si>
  <si>
    <t>Meekins,Cheryl</t>
  </si>
  <si>
    <t>Meertens,Ian G</t>
  </si>
  <si>
    <t>Meiler,Cory J</t>
  </si>
  <si>
    <t>Meinhardt,Victor B</t>
  </si>
  <si>
    <t>Meissner,Nathan P</t>
  </si>
  <si>
    <t>Mejia,Jothuel D</t>
  </si>
  <si>
    <t>Mejias-Ditzenberger,Maritza</t>
  </si>
  <si>
    <t>Mekins III,Joseph A</t>
  </si>
  <si>
    <t>Melancon,Eric J</t>
  </si>
  <si>
    <t>Melchior,George W</t>
  </si>
  <si>
    <t>Meleady,Jennifer L</t>
  </si>
  <si>
    <t>Melendez,Edwin</t>
  </si>
  <si>
    <t>Melendez,Gaston</t>
  </si>
  <si>
    <t>Melendez,Russell M</t>
  </si>
  <si>
    <t>Melendez-Ortiz,Edgardo L</t>
  </si>
  <si>
    <t>Melendez-Ortiz,Jose' R</t>
  </si>
  <si>
    <t>Melette,Katiza L</t>
  </si>
  <si>
    <t>Meli,Teresa V</t>
  </si>
  <si>
    <t>Mellerson,Phillip T</t>
  </si>
  <si>
    <t>Quality Assurance Analyst Supv</t>
  </si>
  <si>
    <t>Mellott,Jeffrey L</t>
  </si>
  <si>
    <t>Melnick,Stephanie E</t>
  </si>
  <si>
    <t>Melnyk,Meghan A</t>
  </si>
  <si>
    <t>Melo,Jeffrey</t>
  </si>
  <si>
    <t>Melton,Emmanuel J</t>
  </si>
  <si>
    <t>Melvin,Antonio C</t>
  </si>
  <si>
    <t>Melvin,Marcus C</t>
  </si>
  <si>
    <t>Melvin,Timothy M</t>
  </si>
  <si>
    <t>Melvin,Tory R</t>
  </si>
  <si>
    <t>Mende,Samuel A</t>
  </si>
  <si>
    <t>Mendez Jr,Edward</t>
  </si>
  <si>
    <t>Mendez,Angel M</t>
  </si>
  <si>
    <t>Mendez,Xavier A</t>
  </si>
  <si>
    <t>Mengel,Jeffrey S</t>
  </si>
  <si>
    <t>Menikheim III,Joseph E</t>
  </si>
  <si>
    <t>Mensuphu Bey,Rosemarie</t>
  </si>
  <si>
    <t>Mercado,Brenda Y</t>
  </si>
  <si>
    <t>Mercado,Edgardo</t>
  </si>
  <si>
    <t>Mercado,Jose L</t>
  </si>
  <si>
    <t>Mercado,Michael A</t>
  </si>
  <si>
    <t>Mercer,Marjorie G</t>
  </si>
  <si>
    <t>Mercer,Tammy</t>
  </si>
  <si>
    <t>Merchant,Dawntta</t>
  </si>
  <si>
    <t>Merchant,Eric T</t>
  </si>
  <si>
    <t>Merchant,Maia D</t>
  </si>
  <si>
    <t>Merchant,Sonja D</t>
  </si>
  <si>
    <t>Meredith,Donald A</t>
  </si>
  <si>
    <t>Meredith,James</t>
  </si>
  <si>
    <t>Merino,Christopher S</t>
  </si>
  <si>
    <t>Merlier-Rowen,Sylvie</t>
  </si>
  <si>
    <t>Merrick,Damien D</t>
  </si>
  <si>
    <t>Merrick,Raechelle Y</t>
  </si>
  <si>
    <t>Merrill,Christopher</t>
  </si>
  <si>
    <t>Merrill,Kacey N</t>
  </si>
  <si>
    <t>Merritt III,Melvin W</t>
  </si>
  <si>
    <t>Merritt,Candice L</t>
  </si>
  <si>
    <t>Merritt,Jade N</t>
  </si>
  <si>
    <t>Merritt,Matthew L</t>
  </si>
  <si>
    <t>Merson,Justin P</t>
  </si>
  <si>
    <t>Mesekale,Nathaniel S</t>
  </si>
  <si>
    <t>Messimer,Ryan L</t>
  </si>
  <si>
    <t>Messoria,Robert M</t>
  </si>
  <si>
    <t>Metcalf,C W</t>
  </si>
  <si>
    <t>Mewe-Pira,Oritse Jolomi O</t>
  </si>
  <si>
    <t>Meyers,Laura D</t>
  </si>
  <si>
    <t>Meyers,Michael C</t>
  </si>
  <si>
    <t>Miales,David K</t>
  </si>
  <si>
    <t>Michael,Glenn R</t>
  </si>
  <si>
    <t>Michal,Zoe A</t>
  </si>
  <si>
    <t>Michie,Loretta</t>
  </si>
  <si>
    <t>Miciche Jr,William P</t>
  </si>
  <si>
    <t>Mickens,Saddiquie J</t>
  </si>
  <si>
    <t>Mickens,Shakir D</t>
  </si>
  <si>
    <t>Mickey,Larry D</t>
  </si>
  <si>
    <t>Tractor Trailer Driver</t>
  </si>
  <si>
    <t>Mickings Jr,Charles</t>
  </si>
  <si>
    <t>Mickings,Mary</t>
  </si>
  <si>
    <t>Middleton III,James K</t>
  </si>
  <si>
    <t>Middleton Jr,Glenard S</t>
  </si>
  <si>
    <t>Middleton Sr,Glenard S</t>
  </si>
  <si>
    <t>B49999</t>
  </si>
  <si>
    <t>TRANS-Highways (wkly) (999)</t>
  </si>
  <si>
    <t>Middleton,Anika T</t>
  </si>
  <si>
    <t>Middleton,Henrietta L</t>
  </si>
  <si>
    <t>Middleton,Lawrence A</t>
  </si>
  <si>
    <t>Middleton,Myshala E</t>
  </si>
  <si>
    <t>Middleton,Sharon F</t>
  </si>
  <si>
    <t>Vice President City Council</t>
  </si>
  <si>
    <t>Mihm,Joseph A</t>
  </si>
  <si>
    <t>Milaninia,Massoud</t>
  </si>
  <si>
    <t>Milburn,Myrna C</t>
  </si>
  <si>
    <t>Milburn,William M</t>
  </si>
  <si>
    <t>Milchling,Gene F</t>
  </si>
  <si>
    <t>Miles,Avery L</t>
  </si>
  <si>
    <t>Miles,James</t>
  </si>
  <si>
    <t>Miles,Linda</t>
  </si>
  <si>
    <t>Miles,Mary V</t>
  </si>
  <si>
    <t>Miles,Michelle D</t>
  </si>
  <si>
    <t>Miles,Rachel E</t>
  </si>
  <si>
    <t>Miles,Van E</t>
  </si>
  <si>
    <t>Millan,Jennifer A</t>
  </si>
  <si>
    <t>Millar,Kameron B</t>
  </si>
  <si>
    <t>Millard,Charles</t>
  </si>
  <si>
    <t>Millay,Laura A</t>
  </si>
  <si>
    <t>Miller Jr,Bernard J</t>
  </si>
  <si>
    <t>Miller,Bobby T</t>
  </si>
  <si>
    <t>Miller,Brandon L</t>
  </si>
  <si>
    <t>Miller,Casey L</t>
  </si>
  <si>
    <t>Miller,Charles</t>
  </si>
  <si>
    <t>Miller,Christopher B</t>
  </si>
  <si>
    <t>Miller,Clare R</t>
  </si>
  <si>
    <t>Miller,Cory D</t>
  </si>
  <si>
    <t>Miller,Daniel N</t>
  </si>
  <si>
    <t>Miller,David E</t>
  </si>
  <si>
    <t>Miller,Donte B</t>
  </si>
  <si>
    <t>Miller,Edward J</t>
  </si>
  <si>
    <t>Miller,Emily K</t>
  </si>
  <si>
    <t>Miller,Erica Y</t>
  </si>
  <si>
    <t>Miller,Francis W</t>
  </si>
  <si>
    <t>Miller,Gabrielle E</t>
  </si>
  <si>
    <t>Miller,Garrett E</t>
  </si>
  <si>
    <t>Miller,Gregory</t>
  </si>
  <si>
    <t>Miller,James B</t>
  </si>
  <si>
    <t>Miller,James R</t>
  </si>
  <si>
    <t>Miller,Jimira S</t>
  </si>
  <si>
    <t>Miller,John E</t>
  </si>
  <si>
    <t>Miller,Joseph A</t>
  </si>
  <si>
    <t>Miller,Karl V</t>
  </si>
  <si>
    <t>Miller,Katelyn L</t>
  </si>
  <si>
    <t>Miller,LaShella C</t>
  </si>
  <si>
    <t>Procurement Officer II</t>
  </si>
  <si>
    <t>Miller,Linda J</t>
  </si>
  <si>
    <t>Miller,Lucretia D</t>
  </si>
  <si>
    <t>Miller,Marcus J</t>
  </si>
  <si>
    <t>Miller,Martha E</t>
  </si>
  <si>
    <t>Miller,Michael D</t>
  </si>
  <si>
    <t>Miller,Michael G</t>
  </si>
  <si>
    <t>Miller,Michael I</t>
  </si>
  <si>
    <t>Miller,Ravic</t>
  </si>
  <si>
    <t>Miller,Regan W</t>
  </si>
  <si>
    <t>Miller,Robert J</t>
  </si>
  <si>
    <t>Miller,Sean D</t>
  </si>
  <si>
    <t>Miller,Shacorya P</t>
  </si>
  <si>
    <t>Miller,Sha'Nika S</t>
  </si>
  <si>
    <t>Miller,Sharon L</t>
  </si>
  <si>
    <t>Miller,Shawn K</t>
  </si>
  <si>
    <t>Miller,Tashima S</t>
  </si>
  <si>
    <t>Miller,Tonya</t>
  </si>
  <si>
    <t>Miller,Tria N</t>
  </si>
  <si>
    <t>Miller,Wendell</t>
  </si>
  <si>
    <t>Milles,Jeffrey L</t>
  </si>
  <si>
    <t>Milligan,Derrick</t>
  </si>
  <si>
    <t>Milligan,Monique T</t>
  </si>
  <si>
    <t>Milligan,Sharon</t>
  </si>
  <si>
    <t>Millings,Valerie N</t>
  </si>
  <si>
    <t>Million,James A</t>
  </si>
  <si>
    <t>Mills,Denise</t>
  </si>
  <si>
    <t>Mills,Jerome A</t>
  </si>
  <si>
    <t>Mills,Martina</t>
  </si>
  <si>
    <t>Mills,Ridgway N</t>
  </si>
  <si>
    <t>Mills,Sharon B</t>
  </si>
  <si>
    <t>Mills,Stacy N</t>
  </si>
  <si>
    <t>Mills,Vernon A</t>
  </si>
  <si>
    <t>Millsap,Lovie J</t>
  </si>
  <si>
    <t>Mills-Meeks,Sheryl</t>
  </si>
  <si>
    <t>Milnor,Patrick D</t>
  </si>
  <si>
    <t>Cabinetmaker Convention Center</t>
  </si>
  <si>
    <t>Miloff,Andrew C</t>
  </si>
  <si>
    <t>Milton,LaTrisha E</t>
  </si>
  <si>
    <t>Coord School/Student Svcs</t>
  </si>
  <si>
    <t>Mims,Dario D</t>
  </si>
  <si>
    <t>Min,Julian J</t>
  </si>
  <si>
    <t>Mina,Gehan S</t>
  </si>
  <si>
    <t>Minaya,Juan C</t>
  </si>
  <si>
    <t>Mincarelli,Paul X</t>
  </si>
  <si>
    <t>Mingo,Daoud A</t>
  </si>
  <si>
    <t>Mingo,Jacqueline S</t>
  </si>
  <si>
    <t>Minnie,Donald</t>
  </si>
  <si>
    <t>Minoglio,Vince J</t>
  </si>
  <si>
    <t>Minor,Alvester T</t>
  </si>
  <si>
    <t>Minor,Shawnte'</t>
  </si>
  <si>
    <t>Minor,Vernon D</t>
  </si>
  <si>
    <t>Minott,Travis C</t>
  </si>
  <si>
    <t>Water Treatment Asst Manager</t>
  </si>
  <si>
    <t>Minto,Mahkelia</t>
  </si>
  <si>
    <t>Minutoli,Brian</t>
  </si>
  <si>
    <t>Miranda,Alejandrina M</t>
  </si>
  <si>
    <t>Miranda,Victor</t>
  </si>
  <si>
    <t>Miranto,Beverly A</t>
  </si>
  <si>
    <t>Mistry,Prakash M</t>
  </si>
  <si>
    <t>Mistry,Sureshbhai M</t>
  </si>
  <si>
    <t>Mistry,Umeshkumar H</t>
  </si>
  <si>
    <t>Mistysyn Jr,Thomas</t>
  </si>
  <si>
    <t>Mitchell Jr,Ira L</t>
  </si>
  <si>
    <t>Mitchell Jr.,James A</t>
  </si>
  <si>
    <t>Mitchell,Ashley T</t>
  </si>
  <si>
    <t>Mitchell,Charles E</t>
  </si>
  <si>
    <t>Mitchell,David D</t>
  </si>
  <si>
    <t>Mitchell,Derrick</t>
  </si>
  <si>
    <t>Mitchell,Erica</t>
  </si>
  <si>
    <t>Mitchell,Jade A</t>
  </si>
  <si>
    <t>Mitchell,Kenneth L</t>
  </si>
  <si>
    <t>Mitchell,Linnile A</t>
  </si>
  <si>
    <t>Mitchell,Paula C</t>
  </si>
  <si>
    <t>Mitchell,Rasheeda T</t>
  </si>
  <si>
    <t>Mitchell,Robert W</t>
  </si>
  <si>
    <t>Mitchell,Stephanie Y</t>
  </si>
  <si>
    <t>Mitchell,Theresa</t>
  </si>
  <si>
    <t>Mitchell,Yolanda N</t>
  </si>
  <si>
    <t>Mitchell-Green,Tracy R</t>
  </si>
  <si>
    <t>Mitcheltree Jr,John R</t>
  </si>
  <si>
    <t>Mitrus,Nicholas</t>
  </si>
  <si>
    <t>Mitter,Roderick T</t>
  </si>
  <si>
    <t>Mitz,Lacoya J</t>
  </si>
  <si>
    <t>Mitzel,Harry R</t>
  </si>
  <si>
    <t>Mizurak,Alex</t>
  </si>
  <si>
    <t>Mndolo,Vanessa J</t>
  </si>
  <si>
    <t>Mobley,Adrian A</t>
  </si>
  <si>
    <t>Mobley,Chaniece S</t>
  </si>
  <si>
    <t>Mobley,Cynthia C</t>
  </si>
  <si>
    <t>Mobley,Darryn</t>
  </si>
  <si>
    <t>Mobley,Dedric L</t>
  </si>
  <si>
    <t>Mobley,Edna</t>
  </si>
  <si>
    <t>Mobley,Rodney W</t>
  </si>
  <si>
    <t>Modha,Deepti K</t>
  </si>
  <si>
    <t>Moffatt,Tracy M</t>
  </si>
  <si>
    <t>Mohamed,Ceasar E</t>
  </si>
  <si>
    <t>Mohammed,Shawn</t>
  </si>
  <si>
    <t>Mohr,Chad R</t>
  </si>
  <si>
    <t>Mohr,Susan</t>
  </si>
  <si>
    <t>Moiforay,McCay M</t>
  </si>
  <si>
    <t>Moise,Merrick M</t>
  </si>
  <si>
    <t>Moisides,Yoanna X</t>
  </si>
  <si>
    <t>Molinaro,Eugene S</t>
  </si>
  <si>
    <t>Molinaro,Michelle L</t>
  </si>
  <si>
    <t>Molino,Scott A</t>
  </si>
  <si>
    <t>Molock,Sharod A</t>
  </si>
  <si>
    <t>Monah,Levar B</t>
  </si>
  <si>
    <t>Monahan,Cynthia T</t>
  </si>
  <si>
    <t>Mondell,Benjamin F</t>
  </si>
  <si>
    <t>Mongelli III,Peter J</t>
  </si>
  <si>
    <t>Monk,Kecia T</t>
  </si>
  <si>
    <t>Monk,Keith E</t>
  </si>
  <si>
    <t>Monkres,Jeremy S</t>
  </si>
  <si>
    <t>Monroe Jr.,Freddie L</t>
  </si>
  <si>
    <t>Monroe,Andre O</t>
  </si>
  <si>
    <t>Monroe,Eleanor A</t>
  </si>
  <si>
    <t>Monroe,Jeffrey H</t>
  </si>
  <si>
    <t>Monroe,Joann</t>
  </si>
  <si>
    <t>Monroe,Malcolm</t>
  </si>
  <si>
    <t>Monroe,Marvin</t>
  </si>
  <si>
    <t>Monroe,Megan A</t>
  </si>
  <si>
    <t>Monroe,Nicole S</t>
  </si>
  <si>
    <t>Monroe,Ra'mon</t>
  </si>
  <si>
    <t>Monroe,Ronnell T</t>
  </si>
  <si>
    <t>Monroe,Tracy M</t>
  </si>
  <si>
    <t>Mont,Dorene C</t>
  </si>
  <si>
    <t>Mont,Ronnie R</t>
  </si>
  <si>
    <t>Mont,Terri B</t>
  </si>
  <si>
    <t>Montague,David D</t>
  </si>
  <si>
    <t>Montague,James Q</t>
  </si>
  <si>
    <t>Montague,Kia M</t>
  </si>
  <si>
    <t>Montague,Ophelia</t>
  </si>
  <si>
    <t>Montanez,Jaziel L</t>
  </si>
  <si>
    <t>Montano,Klaus F</t>
  </si>
  <si>
    <t>Monte,Elijah J</t>
  </si>
  <si>
    <t>Montella,Robert W</t>
  </si>
  <si>
    <t>Montemarano,Nicholas J</t>
  </si>
  <si>
    <t>Monterio,Tanderlara D</t>
  </si>
  <si>
    <t>Monterosso,Linda R</t>
  </si>
  <si>
    <t>Montgomery Jr,Luke A</t>
  </si>
  <si>
    <t>Montgomery,Chase L</t>
  </si>
  <si>
    <t>Montgomery,Chenille B</t>
  </si>
  <si>
    <t>Montgomery,Christopher M</t>
  </si>
  <si>
    <t>Montgomery,Erika N</t>
  </si>
  <si>
    <t>Montgomery,Gia M</t>
  </si>
  <si>
    <t>Montgomery,James</t>
  </si>
  <si>
    <t>Montgomery,Joseph A</t>
  </si>
  <si>
    <t>Montgomery,Kayode A</t>
  </si>
  <si>
    <t>Montgomery,Michael A</t>
  </si>
  <si>
    <t>Montgomery,Raekwon M</t>
  </si>
  <si>
    <t>Montgomery,Rodney D</t>
  </si>
  <si>
    <t>Montgomery,Ryan L</t>
  </si>
  <si>
    <t>Montgomery,Shakia T</t>
  </si>
  <si>
    <t>Montgomery,Shelby</t>
  </si>
  <si>
    <t>Montgomery,Stacy</t>
  </si>
  <si>
    <t>Montgomery,Toni S</t>
  </si>
  <si>
    <t>Montmorency,Johnathan R</t>
  </si>
  <si>
    <t>Montrose,Telisecia A</t>
  </si>
  <si>
    <t>Montroy,Melissa L</t>
  </si>
  <si>
    <t>Monts,Byron L</t>
  </si>
  <si>
    <t>Manager Court Info System</t>
  </si>
  <si>
    <t>Monzeglio,Scott</t>
  </si>
  <si>
    <t>Moody,Cheryl D</t>
  </si>
  <si>
    <t>Moody,Darryl B</t>
  </si>
  <si>
    <t>Moody,Donna S</t>
  </si>
  <si>
    <t>Moody,Evelyn B</t>
  </si>
  <si>
    <t>Moody,Joshua A</t>
  </si>
  <si>
    <t>Moody,Krystal Y</t>
  </si>
  <si>
    <t>Moody,Shawn P</t>
  </si>
  <si>
    <t>Moody,Todd A</t>
  </si>
  <si>
    <t>Moore Carter,Deborah F</t>
  </si>
  <si>
    <t>Moore Durant,Diedre Z</t>
  </si>
  <si>
    <t>Moore Edwards,Wanda</t>
  </si>
  <si>
    <t>Moore II,Dana M</t>
  </si>
  <si>
    <t>Moore III,Johnnie</t>
  </si>
  <si>
    <t>Moore Jackson,Yvonne D</t>
  </si>
  <si>
    <t>Moore Jr,Thomas D</t>
  </si>
  <si>
    <t>Moore Jr,Vincent C</t>
  </si>
  <si>
    <t>Moore Jr.,Fernando C</t>
  </si>
  <si>
    <t>Moore Jr.,Reginald A</t>
  </si>
  <si>
    <t>Moore,Aaron M</t>
  </si>
  <si>
    <t>Moore,Andre T</t>
  </si>
  <si>
    <t>Moore,Anthony I</t>
  </si>
  <si>
    <t>Moore,Aretha J</t>
  </si>
  <si>
    <t>Moore,Barbara</t>
  </si>
  <si>
    <t>Moore,Barbara A</t>
  </si>
  <si>
    <t>Moore,Bryant D</t>
  </si>
  <si>
    <t>Moore,Crystal C</t>
  </si>
  <si>
    <t>Moore,Dana P</t>
  </si>
  <si>
    <t>Moore,Darren</t>
  </si>
  <si>
    <t>Moore,DaSean A</t>
  </si>
  <si>
    <t>Moore,De'Quan</t>
  </si>
  <si>
    <t>Moore,Dondi L</t>
  </si>
  <si>
    <t>Moore,Doreen H</t>
  </si>
  <si>
    <t>Moore,Doris</t>
  </si>
  <si>
    <t>Moore,Gwendolyn S</t>
  </si>
  <si>
    <t>Moore,Hansberry</t>
  </si>
  <si>
    <t>Moore,Jenelle Y</t>
  </si>
  <si>
    <t>Moore,Jerome S</t>
  </si>
  <si>
    <t>Moore,Joely R</t>
  </si>
  <si>
    <t>Moore,Jordan G</t>
  </si>
  <si>
    <t>Moore,Karon D</t>
  </si>
  <si>
    <t>Moore,Kendra A</t>
  </si>
  <si>
    <t>Moore,Kira L</t>
  </si>
  <si>
    <t>Moore,Lakeesha S</t>
  </si>
  <si>
    <t>Moore,Lionel</t>
  </si>
  <si>
    <t>Administrator Courts</t>
  </si>
  <si>
    <t>Moore,Nathaniel D</t>
  </si>
  <si>
    <t>Moore,Nicole A</t>
  </si>
  <si>
    <t>Moore,Raquez</t>
  </si>
  <si>
    <t>Moore,Reginald</t>
  </si>
  <si>
    <t>Moore,Reginald R</t>
  </si>
  <si>
    <t>Moore,Richard L</t>
  </si>
  <si>
    <t>Moore,Robert C</t>
  </si>
  <si>
    <t>Moore,Sandra L</t>
  </si>
  <si>
    <t>Moore,Shawn L</t>
  </si>
  <si>
    <t>Moore,Shawnetta Y</t>
  </si>
  <si>
    <t>Moore,Stephanie D</t>
  </si>
  <si>
    <t>Moore,Stephen D</t>
  </si>
  <si>
    <t>Moore,Terran V</t>
  </si>
  <si>
    <t>Moore,Terri A</t>
  </si>
  <si>
    <t>Moore,Thomas O</t>
  </si>
  <si>
    <t>Moorhead,Robert J</t>
  </si>
  <si>
    <t>Mootoo-Balram,Beverley J</t>
  </si>
  <si>
    <t>Morales Jr,Ronaldo E</t>
  </si>
  <si>
    <t>Morales,Jose A</t>
  </si>
  <si>
    <t>Morales,Michael D</t>
  </si>
  <si>
    <t>Morales,Nelson</t>
  </si>
  <si>
    <t>Morales,Tierra M</t>
  </si>
  <si>
    <t>Morales-Mendez,Kenneth</t>
  </si>
  <si>
    <t>Moran,Michael A</t>
  </si>
  <si>
    <t>Moran,Robin L</t>
  </si>
  <si>
    <t>Morant,Anshrea D</t>
  </si>
  <si>
    <t>More,Tavon S</t>
  </si>
  <si>
    <t>Moreno Jr,Joseph</t>
  </si>
  <si>
    <t>Moreno,Henry</t>
  </si>
  <si>
    <t>Moreno,Michelle L</t>
  </si>
  <si>
    <t>Morfe,Patricia</t>
  </si>
  <si>
    <t>Morgan,Brian A</t>
  </si>
  <si>
    <t>Morgan,Brian M</t>
  </si>
  <si>
    <t>Morgan,Brittanie M</t>
  </si>
  <si>
    <t>Morgan,Cameron A</t>
  </si>
  <si>
    <t>Morgan,Deborah C</t>
  </si>
  <si>
    <t>Morgan,Dynetta A</t>
  </si>
  <si>
    <t>Morgan,Jane D</t>
  </si>
  <si>
    <t>Morgan,Jason</t>
  </si>
  <si>
    <t>Morgan,Jennifer E</t>
  </si>
  <si>
    <t>Morgan,Lee R</t>
  </si>
  <si>
    <t>Morgan,Lesley A</t>
  </si>
  <si>
    <t>Morgan,Lisa</t>
  </si>
  <si>
    <t>Morgan,Michelle</t>
  </si>
  <si>
    <t>Morgan,Nadya H</t>
  </si>
  <si>
    <t>Morgan,Sean C</t>
  </si>
  <si>
    <t>Morgan,Terry J</t>
  </si>
  <si>
    <t>Moriarty,Susan</t>
  </si>
  <si>
    <t>Chief of CDBG Compliance</t>
  </si>
  <si>
    <t>Moro,Manuel A</t>
  </si>
  <si>
    <t>Morosan,Carmen M</t>
  </si>
  <si>
    <t>Morozin,John V</t>
  </si>
  <si>
    <t>Morrell,Vanea A</t>
  </si>
  <si>
    <t>Morris Jr,Charles R</t>
  </si>
  <si>
    <t>Morris Jr,Robert W</t>
  </si>
  <si>
    <t>Morris Jr,Tyrone N</t>
  </si>
  <si>
    <t>Morris,Garnetta</t>
  </si>
  <si>
    <t>Morris,James</t>
  </si>
  <si>
    <t>Morris,John R</t>
  </si>
  <si>
    <t>Morris,Kenneth S</t>
  </si>
  <si>
    <t>Morris,Linda</t>
  </si>
  <si>
    <t>Morris,Paul R</t>
  </si>
  <si>
    <t>Morris,Robert J</t>
  </si>
  <si>
    <t>Morrison,Angelia L</t>
  </si>
  <si>
    <t>Morrison,Cynthia A</t>
  </si>
  <si>
    <t>Morrison,Karen L</t>
  </si>
  <si>
    <t>Morrison,Latrice N</t>
  </si>
  <si>
    <t>Morrison,Matthew R</t>
  </si>
  <si>
    <t>Morrison,Tyler A</t>
  </si>
  <si>
    <t>Morroni Jr,Raymond A</t>
  </si>
  <si>
    <t>Morrow,James W</t>
  </si>
  <si>
    <t>Morse,Nancy I</t>
  </si>
  <si>
    <t>Morsy,Omar A</t>
  </si>
  <si>
    <t>Morton Bey,James W</t>
  </si>
  <si>
    <t>Morton,Angelisa P</t>
  </si>
  <si>
    <t>Morton,Jordan C</t>
  </si>
  <si>
    <t>Morton,Kimberly R</t>
  </si>
  <si>
    <t>Morton,Romeko</t>
  </si>
  <si>
    <t>Morton,Wendy K</t>
  </si>
  <si>
    <t>Morton,Zachary C</t>
  </si>
  <si>
    <t>Mosby,Armikua G</t>
  </si>
  <si>
    <t>Mosby,Marilyn J</t>
  </si>
  <si>
    <t>State's Attorney</t>
  </si>
  <si>
    <t>Mosby,Nate R</t>
  </si>
  <si>
    <t>Mosca,Antonio E</t>
  </si>
  <si>
    <t>Moschera,Kyle B</t>
  </si>
  <si>
    <t>Moseley,Andre Ann C</t>
  </si>
  <si>
    <t>Moseley,Andre W</t>
  </si>
  <si>
    <t>Moseley,Travis E</t>
  </si>
  <si>
    <t>Moser,Scott H</t>
  </si>
  <si>
    <t>Auditor I</t>
  </si>
  <si>
    <t>Moses III,David</t>
  </si>
  <si>
    <t>Moses Jr,James D</t>
  </si>
  <si>
    <t>Moses,Angela</t>
  </si>
  <si>
    <t>Moses,David</t>
  </si>
  <si>
    <t>Moses,Kevin</t>
  </si>
  <si>
    <t>Moses,Miriam</t>
  </si>
  <si>
    <t>Moses,Sarah A</t>
  </si>
  <si>
    <t>Mosetti,Margaret</t>
  </si>
  <si>
    <t>Mosley Jr,Howard T</t>
  </si>
  <si>
    <t>Mosley,Ginger</t>
  </si>
  <si>
    <t>Moss,Calvin P</t>
  </si>
  <si>
    <t>Moss,Gary L</t>
  </si>
  <si>
    <t>Mossovitz,Howard I</t>
  </si>
  <si>
    <t>Moss-Teams,Karlice</t>
  </si>
  <si>
    <t>Sr Criminal Justice Assoc</t>
  </si>
  <si>
    <t>Motsay,Patrick J</t>
  </si>
  <si>
    <t>Mott,Ronald S</t>
  </si>
  <si>
    <t>Moulden,Aurlenota S</t>
  </si>
  <si>
    <t>Moulden,Ruby L</t>
  </si>
  <si>
    <t>Mox,Eric C</t>
  </si>
  <si>
    <t>Moxey,Gregory J</t>
  </si>
  <si>
    <t>Moyd Jr,Ricky</t>
  </si>
  <si>
    <t>Moyd,Stephanie D</t>
  </si>
  <si>
    <t>Moyd,Tanelle L</t>
  </si>
  <si>
    <t>Moye,Edwin C</t>
  </si>
  <si>
    <t>Moye,Tambra N</t>
  </si>
  <si>
    <t>Alcohol Assessment Counsel II</t>
  </si>
  <si>
    <t>Moynihan,David K</t>
  </si>
  <si>
    <t>Mozell,Carolyn O</t>
  </si>
  <si>
    <t>Executive Director V</t>
  </si>
  <si>
    <t>Mrgan,Stefan L</t>
  </si>
  <si>
    <t>Mthembu,Sabelo S</t>
  </si>
  <si>
    <t>Mudra,Charles</t>
  </si>
  <si>
    <t>Mueller,Charles W</t>
  </si>
  <si>
    <t>Mueller,Russell W</t>
  </si>
  <si>
    <t>Mueva,Eduardo M</t>
  </si>
  <si>
    <t>Mugabi,Ronald</t>
  </si>
  <si>
    <t>Muhammad,Akilah</t>
  </si>
  <si>
    <t>Muhammad,Alimayo</t>
  </si>
  <si>
    <t>Muhammad,Fareed</t>
  </si>
  <si>
    <t>Muhammad,Isaiah D</t>
  </si>
  <si>
    <t>Muhammad,Michelle D</t>
  </si>
  <si>
    <t>Muhammad,Ndera S</t>
  </si>
  <si>
    <t>Muhammad,Nurideen I</t>
  </si>
  <si>
    <t>Muhammad,Omar</t>
  </si>
  <si>
    <t>Muhly,Derek A</t>
  </si>
  <si>
    <t>Mui,Alex T</t>
  </si>
  <si>
    <t>Muir Jr,Donald R</t>
  </si>
  <si>
    <t>Muir,Deborah</t>
  </si>
  <si>
    <t>Muir,Tamira</t>
  </si>
  <si>
    <t>Mukasa,Juliet</t>
  </si>
  <si>
    <t>Mukherjee,Poonam</t>
  </si>
  <si>
    <t>Muldrow,Dante W</t>
  </si>
  <si>
    <t>Muleyyar,Umoja B</t>
  </si>
  <si>
    <t>Mullen,Dwayne C</t>
  </si>
  <si>
    <t>Mullen,James J</t>
  </si>
  <si>
    <t>Mullen,William M</t>
  </si>
  <si>
    <t>Muller,David J</t>
  </si>
  <si>
    <t>Mullin,Robert R</t>
  </si>
  <si>
    <t>Mullins,Gregory R</t>
  </si>
  <si>
    <t>Mullins-Welch,Tonsharona M</t>
  </si>
  <si>
    <t>Mumaw,Blaine M</t>
  </si>
  <si>
    <t>Social Worker I LGSW</t>
  </si>
  <si>
    <t>Mumey,Christopher T</t>
  </si>
  <si>
    <t>Mummey,Janelle B</t>
  </si>
  <si>
    <t>Munchel,Joseph A</t>
  </si>
  <si>
    <t>Mundy,Bart A</t>
  </si>
  <si>
    <t>Mundy,Frank B</t>
  </si>
  <si>
    <t>Munoz,Daniel D</t>
  </si>
  <si>
    <t>Munoz,Manolo V</t>
  </si>
  <si>
    <t>Munyan,David B</t>
  </si>
  <si>
    <t>Munye,Ahmed A</t>
  </si>
  <si>
    <t>Murchison,Deborah</t>
  </si>
  <si>
    <t>Murdock,Stephanie L</t>
  </si>
  <si>
    <t>Muriithi,Kenneth N</t>
  </si>
  <si>
    <t>Murphey,Taivon T</t>
  </si>
  <si>
    <t>Murphy Jr,Frank J</t>
  </si>
  <si>
    <t>Murphy Sr.,Byron J</t>
  </si>
  <si>
    <t>Murphy,Aidrine R</t>
  </si>
  <si>
    <t>Murphy,Antonio</t>
  </si>
  <si>
    <t>Murphy,Bomani S</t>
  </si>
  <si>
    <t>Murphy,Brandi B</t>
  </si>
  <si>
    <t>Murphy,Brenda J</t>
  </si>
  <si>
    <t>Murphy,Charles</t>
  </si>
  <si>
    <t>Environment Conservation Anal</t>
  </si>
  <si>
    <t>Murphy,Daniel P</t>
  </si>
  <si>
    <t>Murphy,Daryl D</t>
  </si>
  <si>
    <t>Murphy,Eileen M</t>
  </si>
  <si>
    <t>Murphy,Jill M</t>
  </si>
  <si>
    <t>Murphy,Katelyn A</t>
  </si>
  <si>
    <t>Murphy,Keenan P</t>
  </si>
  <si>
    <t>Murphy,Kevin M</t>
  </si>
  <si>
    <t>Murphy,Kim M</t>
  </si>
  <si>
    <t>Murphy,Laquetta D</t>
  </si>
  <si>
    <t>Murphy,Natalie T</t>
  </si>
  <si>
    <t>Murphy,Niklaus C</t>
  </si>
  <si>
    <t>Murphy,Patricia L</t>
  </si>
  <si>
    <t>Murphy,Patrick E</t>
  </si>
  <si>
    <t>Murphy,Rozie L</t>
  </si>
  <si>
    <t>Murphy,Ryan T</t>
  </si>
  <si>
    <t>Murphy,Thomas</t>
  </si>
  <si>
    <t>Murphy,William B</t>
  </si>
  <si>
    <t>Murphy,Winfred</t>
  </si>
  <si>
    <t>Murphy-Baumgardner,Jeanine</t>
  </si>
  <si>
    <t>Murray III,Fred E</t>
  </si>
  <si>
    <t>Murray IV,Richard J</t>
  </si>
  <si>
    <t>Murray,Alexa S</t>
  </si>
  <si>
    <t>Murray,Bradley M</t>
  </si>
  <si>
    <t>Murray,Charlene</t>
  </si>
  <si>
    <t>Murray,Connor S</t>
  </si>
  <si>
    <t>Murray,Deborah</t>
  </si>
  <si>
    <t>Murray,George</t>
  </si>
  <si>
    <t>Murray,Gregory J</t>
  </si>
  <si>
    <t>Murray,James A</t>
  </si>
  <si>
    <t>Murray,James K</t>
  </si>
  <si>
    <t>Murray,Logan R</t>
  </si>
  <si>
    <t>Murray,Maria P</t>
  </si>
  <si>
    <t>Murray,Saundra D</t>
  </si>
  <si>
    <t>Murray,Shamika D</t>
  </si>
  <si>
    <t>Murray,Younetta</t>
  </si>
  <si>
    <t>Murrill,David N</t>
  </si>
  <si>
    <t>Murrill,Nathaniel W</t>
  </si>
  <si>
    <t>Muse,Marcus</t>
  </si>
  <si>
    <t>Muse,Rodney T</t>
  </si>
  <si>
    <t>Musema,Edson T</t>
  </si>
  <si>
    <t>Mustafa,Najiyyah M</t>
  </si>
  <si>
    <t>Musto,John J</t>
  </si>
  <si>
    <t>Aviation Maintenance Prog Supv</t>
  </si>
  <si>
    <t>Muth,Jennifer A</t>
  </si>
  <si>
    <t>Muth,Jill M</t>
  </si>
  <si>
    <t>Mwaura,Thomas K</t>
  </si>
  <si>
    <t>Myer,Alexsandro J</t>
  </si>
  <si>
    <t>Myers,Aimee E</t>
  </si>
  <si>
    <t>Myers,Ann M</t>
  </si>
  <si>
    <t>Myers,David R</t>
  </si>
  <si>
    <t>Myers,Heather D</t>
  </si>
  <si>
    <t>Myers,Jacob T</t>
  </si>
  <si>
    <t>Myers,Joseph E</t>
  </si>
  <si>
    <t>Myers,Rodsheta</t>
  </si>
  <si>
    <t>Myers,Scott D</t>
  </si>
  <si>
    <t>Myers,Shawn M</t>
  </si>
  <si>
    <t>Myers,Tanya</t>
  </si>
  <si>
    <t>Myers,Timothy L</t>
  </si>
  <si>
    <t>Myles,Melvin C</t>
  </si>
  <si>
    <t>Myrick,Sharonda S</t>
  </si>
  <si>
    <t>Naccari-Mueller,Tyler J</t>
  </si>
  <si>
    <t>Nafisi,David</t>
  </si>
  <si>
    <t>Nagle,Andrew J</t>
  </si>
  <si>
    <t>Nagle,Brendan E</t>
  </si>
  <si>
    <t>Nagovich,Valentine</t>
  </si>
  <si>
    <t>Nah,Tyler</t>
  </si>
  <si>
    <t>Nakhon,Samuel</t>
  </si>
  <si>
    <t>Nance-Frierson,Joyce</t>
  </si>
  <si>
    <t>Nandi,Paroma</t>
  </si>
  <si>
    <t>Nanna Jr,Louis C</t>
  </si>
  <si>
    <t>Napper Jr,Michael J</t>
  </si>
  <si>
    <t>Napper,Helena V</t>
  </si>
  <si>
    <t>Naquin,Jacob T</t>
  </si>
  <si>
    <t>Narala,Yugandhar</t>
  </si>
  <si>
    <t>Narsavage,Sarah</t>
  </si>
  <si>
    <t>Narvell Jr,Frank J</t>
  </si>
  <si>
    <t>Nash Jr,Reginald T</t>
  </si>
  <si>
    <t>Nash,Jaleel</t>
  </si>
  <si>
    <t>Nash,Kevin J</t>
  </si>
  <si>
    <t>Nash,Terence C</t>
  </si>
  <si>
    <t>Natale,Vincent J</t>
  </si>
  <si>
    <t>Nathaniel,Shemare A</t>
  </si>
  <si>
    <t>Nauman,Kenneth L</t>
  </si>
  <si>
    <t>Naumowicz,Lucyna B</t>
  </si>
  <si>
    <t>Naurath,Charles A</t>
  </si>
  <si>
    <t>Navarro,Carlos A</t>
  </si>
  <si>
    <t>Navarro,Eddys</t>
  </si>
  <si>
    <t>Navarro,Marianne P</t>
  </si>
  <si>
    <t>Nave Jr,William H</t>
  </si>
  <si>
    <t>Nayden,Matthew W</t>
  </si>
  <si>
    <t>Naylor III,Walter H</t>
  </si>
  <si>
    <t>Naylor Jr,Herbert E</t>
  </si>
  <si>
    <t>Water Systems Treatment Mgr</t>
  </si>
  <si>
    <t>Naylor,Carrie L</t>
  </si>
  <si>
    <t>Naylor,Roy C</t>
  </si>
  <si>
    <t>Ndirangu,Hilda W</t>
  </si>
  <si>
    <t>Ndou,Livhuwani</t>
  </si>
  <si>
    <t>Neal,Gregory P</t>
  </si>
  <si>
    <t>Neal,John</t>
  </si>
  <si>
    <t>Neal,Kim A</t>
  </si>
  <si>
    <t>Neal,Lenita S</t>
  </si>
  <si>
    <t>Neal,Lorenzo E</t>
  </si>
  <si>
    <t>Neal,Patricia J</t>
  </si>
  <si>
    <t>Neale,Natasha M</t>
  </si>
  <si>
    <t>Neale,Vincent E</t>
  </si>
  <si>
    <t>Neals,Dominique</t>
  </si>
  <si>
    <t>Neals,Tashona D</t>
  </si>
  <si>
    <t>Neaves,Percy L</t>
  </si>
  <si>
    <t>Necheva,Zaharinka</t>
  </si>
  <si>
    <t>Analyst/Programmer Lead</t>
  </si>
  <si>
    <t>Nedab,Ellysha T</t>
  </si>
  <si>
    <t>Needleman,Joseph</t>
  </si>
  <si>
    <t>Neely,Sharon J</t>
  </si>
  <si>
    <t>Neffke,Eric R</t>
  </si>
  <si>
    <t>Negi,Shobhit S</t>
  </si>
  <si>
    <t>Dir Juvenile Med Off Courts</t>
  </si>
  <si>
    <t>Negron,Porfirio</t>
  </si>
  <si>
    <t>Negron-Santiago,Ashley A</t>
  </si>
  <si>
    <t>Nehms,Haley M</t>
  </si>
  <si>
    <t>Neidig,Robert W</t>
  </si>
  <si>
    <t>Neil,Kathleen</t>
  </si>
  <si>
    <t>Neill,Bernice C</t>
  </si>
  <si>
    <t>Neill,Melissa</t>
  </si>
  <si>
    <t>Neisser,James A</t>
  </si>
  <si>
    <t>Neisser,Jason A</t>
  </si>
  <si>
    <t>Nelson,Akeem O</t>
  </si>
  <si>
    <t>Nelson,Anita L</t>
  </si>
  <si>
    <t>Nelson,Chemene M</t>
  </si>
  <si>
    <t>Nelson,Damon L</t>
  </si>
  <si>
    <t>Nelson,Danielle L</t>
  </si>
  <si>
    <t>Nelson,Dawson D</t>
  </si>
  <si>
    <t>Nelson,Demetrius I</t>
  </si>
  <si>
    <t>Nelson,Gregory W</t>
  </si>
  <si>
    <t>Nelson,Juanita H</t>
  </si>
  <si>
    <t>Nelson,Kenneth</t>
  </si>
  <si>
    <t>Nelson,Lanesha S</t>
  </si>
  <si>
    <t>Nelson,Loren E</t>
  </si>
  <si>
    <t>Nelson,Michael A</t>
  </si>
  <si>
    <t>Nelson,Michelle</t>
  </si>
  <si>
    <t>Nelson,Norman A</t>
  </si>
  <si>
    <t>Nelson,Richard E</t>
  </si>
  <si>
    <t>Nelson,Rodney T</t>
  </si>
  <si>
    <t>Nelson,Simona E</t>
  </si>
  <si>
    <t>Nelson,Timothy B</t>
  </si>
  <si>
    <t>Nelson,Towanda</t>
  </si>
  <si>
    <t>Nelson,Yolanda A</t>
  </si>
  <si>
    <t>Nemec,Reba A</t>
  </si>
  <si>
    <t>Neptune,Mark M</t>
  </si>
  <si>
    <t>Nero,Edward M</t>
  </si>
  <si>
    <t>Nesbit,Keith B</t>
  </si>
  <si>
    <t>Nesbit,Rodney</t>
  </si>
  <si>
    <t>Nesbitt,Diane O</t>
  </si>
  <si>
    <t>Nestor,Wayne A</t>
  </si>
  <si>
    <t>Nettey,Tonya M</t>
  </si>
  <si>
    <t>Neuberger,John V</t>
  </si>
  <si>
    <t>Neutzel,Jeffrey C</t>
  </si>
  <si>
    <t>Neverdon Christmas,Sherrie S</t>
  </si>
  <si>
    <t>Neverdon,David</t>
  </si>
  <si>
    <t>Nevers-Sewell,Natoya N</t>
  </si>
  <si>
    <t>Nevin,Kristen A</t>
  </si>
  <si>
    <t>New Jr,Dale H</t>
  </si>
  <si>
    <t>Newberg,Ethan R</t>
  </si>
  <si>
    <t>Newby,Kenneth L</t>
  </si>
  <si>
    <t>Newby,Kenya</t>
  </si>
  <si>
    <t>Newkirk,Benjamin T</t>
  </si>
  <si>
    <t>Newkirk,Lannette S</t>
  </si>
  <si>
    <t>Solid Waste Analyst</t>
  </si>
  <si>
    <t>Newman,Derrick</t>
  </si>
  <si>
    <t>Newman,Mark A</t>
  </si>
  <si>
    <t>Newman,Noelle W</t>
  </si>
  <si>
    <t>Newman,Sheena I</t>
  </si>
  <si>
    <t>Newmuis,Michael T</t>
  </si>
  <si>
    <t>New-Schneider,Daniel</t>
  </si>
  <si>
    <t>Newton,Gary Q</t>
  </si>
  <si>
    <t>Newton,Joshua A</t>
  </si>
  <si>
    <t>Newton,Lashawn D</t>
  </si>
  <si>
    <t>Newton,Michael P</t>
  </si>
  <si>
    <t>Newton,Renee</t>
  </si>
  <si>
    <t>Newton,Tia N</t>
  </si>
  <si>
    <t>Newton-Putty,Carolyn A</t>
  </si>
  <si>
    <t>Ngamsnga,Kompan</t>
  </si>
  <si>
    <t>Ngo,Thanh K</t>
  </si>
  <si>
    <t>Network Operations Coord Lib</t>
  </si>
  <si>
    <t>Ngongang Ouandji,Nana T</t>
  </si>
  <si>
    <t>Nguyen,Christopher H</t>
  </si>
  <si>
    <t>Nguyen,Kim M</t>
  </si>
  <si>
    <t>Nibber,Dpaul S</t>
  </si>
  <si>
    <t>Nicholas,Richard O</t>
  </si>
  <si>
    <t>Nicholl,Michael D</t>
  </si>
  <si>
    <t>Nichols,Ann K</t>
  </si>
  <si>
    <t>Nichols,Candice</t>
  </si>
  <si>
    <t>Nichols,Carnell L</t>
  </si>
  <si>
    <t>Nichols,Don A</t>
  </si>
  <si>
    <t>Nichols,Leatrice</t>
  </si>
  <si>
    <t>Nichols,Sean D</t>
  </si>
  <si>
    <t>Nicholson,Daniel T</t>
  </si>
  <si>
    <t>Nicholson,Dashawn</t>
  </si>
  <si>
    <t>Nicholson,Evelyn D. Franklin</t>
  </si>
  <si>
    <t>Nicholson,George M</t>
  </si>
  <si>
    <t>Nicholson,Nicole A</t>
  </si>
  <si>
    <t>Nicholson,Robert K</t>
  </si>
  <si>
    <t>Nicholson,Viola H</t>
  </si>
  <si>
    <t>Nickens,Steve</t>
  </si>
  <si>
    <t>Nickerson,Michael L</t>
  </si>
  <si>
    <t>Nickles,William E</t>
  </si>
  <si>
    <t>Nickoles Jr,David H</t>
  </si>
  <si>
    <t>Nickoles,James A</t>
  </si>
  <si>
    <t>Nicol,Evelyn A</t>
  </si>
  <si>
    <t>Nicolas,Hans A</t>
  </si>
  <si>
    <t>Nicolau,Aurelian</t>
  </si>
  <si>
    <t>Niedermeier,Gary G</t>
  </si>
  <si>
    <t>Niemczyk,Katherine A</t>
  </si>
  <si>
    <t>Nieves,Heriberto</t>
  </si>
  <si>
    <t>Nieves,Luis M</t>
  </si>
  <si>
    <t>Nimely,Joe</t>
  </si>
  <si>
    <t>Nine Jr,Robert I</t>
  </si>
  <si>
    <t>Nipper Jr.,Kenneth</t>
  </si>
  <si>
    <t>Nisevic,Damjan T</t>
  </si>
  <si>
    <t>Nita,Ovidiu T</t>
  </si>
  <si>
    <t>Nitz,Paul G</t>
  </si>
  <si>
    <t>Nitzsche,Paul W</t>
  </si>
  <si>
    <t>Nixon,Gary A</t>
  </si>
  <si>
    <t>Motor Pool Worker I</t>
  </si>
  <si>
    <t>Nixon,Thomas D</t>
  </si>
  <si>
    <t>Nkere,Monique</t>
  </si>
  <si>
    <t>A65115</t>
  </si>
  <si>
    <t>HLTH-Heatlh Dept. Location 115</t>
  </si>
  <si>
    <t>Nkrumah,Nicole T</t>
  </si>
  <si>
    <t>Noah,John E</t>
  </si>
  <si>
    <t>Fire Emergency Serv Instru</t>
  </si>
  <si>
    <t>Noble,Jonathan R</t>
  </si>
  <si>
    <t>Noble,Quionne' G</t>
  </si>
  <si>
    <t>Noble,Reginald G</t>
  </si>
  <si>
    <t>Noble,Tuwanda</t>
  </si>
  <si>
    <t>Noble-Anderson,Diamond O</t>
  </si>
  <si>
    <t>Nocar IV,Joseph J</t>
  </si>
  <si>
    <t>Noel Jr,Roy</t>
  </si>
  <si>
    <t>Noel,Iris N</t>
  </si>
  <si>
    <t>Noesi,Darwin S</t>
  </si>
  <si>
    <t>Nolan,Allin L</t>
  </si>
  <si>
    <t>Nolan,Brenden</t>
  </si>
  <si>
    <t>Nolan,John K</t>
  </si>
  <si>
    <t>Nolan,Roger W</t>
  </si>
  <si>
    <t>Nolan,Ryan T</t>
  </si>
  <si>
    <t>Nolan-Anderson,Michael E</t>
  </si>
  <si>
    <t>Nole,Antonio P</t>
  </si>
  <si>
    <t>Nolet,Jean P</t>
  </si>
  <si>
    <t>Nolt,Jeffrey</t>
  </si>
  <si>
    <t>Noratel,Jessica L</t>
  </si>
  <si>
    <t>Nord,Leslie D</t>
  </si>
  <si>
    <t>Nordeen,Felicia A</t>
  </si>
  <si>
    <t>Nordvik,Shane O</t>
  </si>
  <si>
    <t>Norman,Devon G</t>
  </si>
  <si>
    <t>Norman,Kelsey R</t>
  </si>
  <si>
    <t>Norman,William</t>
  </si>
  <si>
    <t>Norris,Adrian E</t>
  </si>
  <si>
    <t>Norris,Gregg</t>
  </si>
  <si>
    <t>Norris,Jermaine A</t>
  </si>
  <si>
    <t>Norris,Marlene</t>
  </si>
  <si>
    <t>Norris,Michael K</t>
  </si>
  <si>
    <t>Norton,Herbert H</t>
  </si>
  <si>
    <t>Norton,Phaedra D</t>
  </si>
  <si>
    <t>Norton,Tamica C</t>
  </si>
  <si>
    <t>Nosek,Thomas G</t>
  </si>
  <si>
    <t>Nott,Daniel L</t>
  </si>
  <si>
    <t>Novack,Jeffrey M</t>
  </si>
  <si>
    <t>Novack,Scott A</t>
  </si>
  <si>
    <t>Novak Jr,Paul M</t>
  </si>
  <si>
    <t>Novak,Casey M</t>
  </si>
  <si>
    <t>Novak,Courtney L</t>
  </si>
  <si>
    <t>Novak,Jessica L</t>
  </si>
  <si>
    <t>Novak,Zachary J</t>
  </si>
  <si>
    <t>Nowakowski,Jacob N</t>
  </si>
  <si>
    <t>Nowell,Charlene A</t>
  </si>
  <si>
    <t>Nowlin,Mary</t>
  </si>
  <si>
    <t>Nowowiejski,Wayne D</t>
  </si>
  <si>
    <t>Nunez,Adriel</t>
  </si>
  <si>
    <t>Nunez,Israel M</t>
  </si>
  <si>
    <t>Nunez,Juan C</t>
  </si>
  <si>
    <t>Nunley,Larry</t>
  </si>
  <si>
    <t>Nunn,Carla D</t>
  </si>
  <si>
    <t>Nunn,Christopher J</t>
  </si>
  <si>
    <t>Nunn,Whitney E</t>
  </si>
  <si>
    <t>Nunnally Jr,Daniel A</t>
  </si>
  <si>
    <t>Housing RehabilitationTech III</t>
  </si>
  <si>
    <t>Nunnally,Sonya</t>
  </si>
  <si>
    <t>Nunnally,Tiffani N</t>
  </si>
  <si>
    <t>Nushann,Josiah Y</t>
  </si>
  <si>
    <t>Nutile,Christina</t>
  </si>
  <si>
    <t>Nutt,Charles</t>
  </si>
  <si>
    <t>Nutter,Derrick</t>
  </si>
  <si>
    <t>Nwodim,Ugochi S</t>
  </si>
  <si>
    <t>Nyabagosi,Peter</t>
  </si>
  <si>
    <t>Gen Supt Housing Inspections</t>
  </si>
  <si>
    <t>Nyagah-Nash,Chichi G</t>
  </si>
  <si>
    <t>Nyakoe,Raymond L</t>
  </si>
  <si>
    <t>Nyberg,Christopher D</t>
  </si>
  <si>
    <t>Nye,Kyle M</t>
  </si>
  <si>
    <t>Nykiel,Katarzyna A</t>
  </si>
  <si>
    <t>O Malley,Paul</t>
  </si>
  <si>
    <t>Oakley,Kenneth</t>
  </si>
  <si>
    <t>Oaks,Alice L</t>
  </si>
  <si>
    <t>Obot,Emmanuel O</t>
  </si>
  <si>
    <t>Obot,Kaleema J</t>
  </si>
  <si>
    <t>Obot,Marcella R</t>
  </si>
  <si>
    <t>Obrien,Darren P</t>
  </si>
  <si>
    <t>O'Brien,James T</t>
  </si>
  <si>
    <t>O'Brien,Robert D</t>
  </si>
  <si>
    <t>Ocasio,Celia I</t>
  </si>
  <si>
    <t>O'Connor,Michael J</t>
  </si>
  <si>
    <t>O'Connor,Patrick M</t>
  </si>
  <si>
    <t>OConnor,Paul W</t>
  </si>
  <si>
    <t>O'Connor,Ryan A</t>
  </si>
  <si>
    <t>O'Dell,Alec L</t>
  </si>
  <si>
    <t>O'Dell,Steven A</t>
  </si>
  <si>
    <t>Odle,Michael V</t>
  </si>
  <si>
    <t>Odle,Robert G</t>
  </si>
  <si>
    <t>Odom,Anthony A</t>
  </si>
  <si>
    <t>Odom,Robinette</t>
  </si>
  <si>
    <t>Odoms,Derrick A</t>
  </si>
  <si>
    <t>Odukale,Olumayokun C</t>
  </si>
  <si>
    <t>Odunze,Nnaemeka O</t>
  </si>
  <si>
    <t>Offer,Rochell A</t>
  </si>
  <si>
    <t>Ofoegbu,Cyriacus C</t>
  </si>
  <si>
    <t>Ofori,Ben A</t>
  </si>
  <si>
    <t>Ogbonna,Jordan O</t>
  </si>
  <si>
    <t>O'Grady,Ryan</t>
  </si>
  <si>
    <t>Oguagha,Pamela</t>
  </si>
  <si>
    <t>Ogunyoyin,Foluke I</t>
  </si>
  <si>
    <t>Oh,JoAnne</t>
  </si>
  <si>
    <t>Oh,Keong M</t>
  </si>
  <si>
    <t>Oh,Tae B</t>
  </si>
  <si>
    <t>O'Hara,Megan S</t>
  </si>
  <si>
    <t>Ohin,Stephane A</t>
  </si>
  <si>
    <t>Ohmstede,Erick M</t>
  </si>
  <si>
    <t>Ojeda,Ricardo B</t>
  </si>
  <si>
    <t>O'Keefe,Whitney L</t>
  </si>
  <si>
    <t>Okon,Michael E</t>
  </si>
  <si>
    <t>Okoro,Roseline</t>
  </si>
  <si>
    <t>Okpala,Philomena</t>
  </si>
  <si>
    <t>Okumu,Martin R</t>
  </si>
  <si>
    <t>Olabode,Idris</t>
  </si>
  <si>
    <t>Oladele,Olubunmi A</t>
  </si>
  <si>
    <t>Olaguer,Ryan L</t>
  </si>
  <si>
    <t>Olagunju,Olalekan J</t>
  </si>
  <si>
    <t>Olamide,Olalekan</t>
  </si>
  <si>
    <t>Olaniran,Nadine</t>
  </si>
  <si>
    <t>Principal Prog Assessment Anal</t>
  </si>
  <si>
    <t>A23002</t>
  </si>
  <si>
    <t>FIN-Admin &amp; Budgets (002)</t>
  </si>
  <si>
    <t>Oldendorf,Kristyn T</t>
  </si>
  <si>
    <t>Olds,Charlotte B</t>
  </si>
  <si>
    <t>O'Leary,Brendan J</t>
  </si>
  <si>
    <t>O'Leary,Michael</t>
  </si>
  <si>
    <t>Oles,Anthony J</t>
  </si>
  <si>
    <t>Oliver Jr.,John</t>
  </si>
  <si>
    <t>Oliver,Anthony J</t>
  </si>
  <si>
    <t>Oliver,Cassandra</t>
  </si>
  <si>
    <t>Oliver,Chanel</t>
  </si>
  <si>
    <t>Oliver,Charles D</t>
  </si>
  <si>
    <t>Oliver,Chasity</t>
  </si>
  <si>
    <t>Oliver,Clarice T</t>
  </si>
  <si>
    <t>Oliver,Darrell A</t>
  </si>
  <si>
    <t>Oliver,Eddie J</t>
  </si>
  <si>
    <t>Oliver,Eric</t>
  </si>
  <si>
    <t>Oliver,Howard S</t>
  </si>
  <si>
    <t>Oliver,James L</t>
  </si>
  <si>
    <t>Oliver,Juan T</t>
  </si>
  <si>
    <t>Oliver,Kristopher G</t>
  </si>
  <si>
    <t>Oliver,Robina</t>
  </si>
  <si>
    <t>Oliver,Ryan J</t>
  </si>
  <si>
    <t>Oliver,Sharon</t>
  </si>
  <si>
    <t>Oliver,Tayvon M</t>
  </si>
  <si>
    <t>Oliver,Tony J</t>
  </si>
  <si>
    <t>Oliver,Toree S</t>
  </si>
  <si>
    <t>Oliver,Tyshell A</t>
  </si>
  <si>
    <t>Oliver,Vernita D</t>
  </si>
  <si>
    <t>Olivo,Modesto A</t>
  </si>
  <si>
    <t>Olsen,David</t>
  </si>
  <si>
    <t>Olson,Steven P</t>
  </si>
  <si>
    <t>Olszak,Michael J</t>
  </si>
  <si>
    <t>Olszewski,Michael C</t>
  </si>
  <si>
    <t>Olubi,Susan</t>
  </si>
  <si>
    <t>Olubusi,Ayodeji A</t>
  </si>
  <si>
    <t>Olusoga,Tope A</t>
  </si>
  <si>
    <t>Oluwasuji,Bolu G</t>
  </si>
  <si>
    <t>Omalley,Carol A</t>
  </si>
  <si>
    <t>Omalley,David J</t>
  </si>
  <si>
    <t>O'Malley,Katherine</t>
  </si>
  <si>
    <t>Omoteso,Donyell P</t>
  </si>
  <si>
    <t>Onamade,Olufunso</t>
  </si>
  <si>
    <t>Recruit &amp; Talent Ac Spec II</t>
  </si>
  <si>
    <t>Onasanya,Olumide O</t>
  </si>
  <si>
    <t>ONeal,Charlette</t>
  </si>
  <si>
    <t>O'Neal,Da'Shawn</t>
  </si>
  <si>
    <t>O'Neal,Francine E</t>
  </si>
  <si>
    <t>ONeale,Denise S</t>
  </si>
  <si>
    <t>O'Neil,Terri</t>
  </si>
  <si>
    <t>O'Neill,Christian M</t>
  </si>
  <si>
    <t>ONeill-Ayers,Rhiannon S</t>
  </si>
  <si>
    <t>Oni,Isaac</t>
  </si>
  <si>
    <t>Oosterhout,Amy L</t>
  </si>
  <si>
    <t>Opher,Paulette A</t>
  </si>
  <si>
    <t>Opitz,Ricky E</t>
  </si>
  <si>
    <t>Motor Equip Specification Supv</t>
  </si>
  <si>
    <t>Oppenheim,Emma R</t>
  </si>
  <si>
    <t>Oquendo,Angelica J</t>
  </si>
  <si>
    <t>Ordun,Andrew W</t>
  </si>
  <si>
    <t>Oree,C V</t>
  </si>
  <si>
    <t>Orellana,Rafael E</t>
  </si>
  <si>
    <t>Orendorff,Mark T</t>
  </si>
  <si>
    <t>Orisadele,Babatunde</t>
  </si>
  <si>
    <t>Orozco,Jason A</t>
  </si>
  <si>
    <t>Ortiz Del Valle,Eduardo M</t>
  </si>
  <si>
    <t>Ortiz III,Adrian V</t>
  </si>
  <si>
    <t>Ortiz,Alvin</t>
  </si>
  <si>
    <t>Ortiz,Wilfredo M</t>
  </si>
  <si>
    <t>Ortiz-Lopez,Felix A</t>
  </si>
  <si>
    <t>A99192</t>
  </si>
  <si>
    <t>Police Department (192)</t>
  </si>
  <si>
    <t>Oruh,Ogechi I</t>
  </si>
  <si>
    <t>Orzech,Edward</t>
  </si>
  <si>
    <t>Osborne,Vincent G</t>
  </si>
  <si>
    <t>Osei-Bonsu,Towanda L</t>
  </si>
  <si>
    <t>O'Shea,Katelyn I</t>
  </si>
  <si>
    <t>O'Shea,Michael P</t>
  </si>
  <si>
    <t>GIS Supervisor</t>
  </si>
  <si>
    <t>Oster,Kristopher E</t>
  </si>
  <si>
    <t>Ostrander,Gregory W</t>
  </si>
  <si>
    <t>O'Sullivan,Michael D</t>
  </si>
  <si>
    <t>Oswald,Eric H</t>
  </si>
  <si>
    <t>Otis,Joshua</t>
  </si>
  <si>
    <t>Otoo,Deborah</t>
  </si>
  <si>
    <t>Otremba,Matthew H</t>
  </si>
  <si>
    <t>Ott,Christopher W</t>
  </si>
  <si>
    <t>Ottey,Stanley K</t>
  </si>
  <si>
    <t>Outland,Christopher</t>
  </si>
  <si>
    <t>Overby,Stacy R</t>
  </si>
  <si>
    <t>Overby,Virginia</t>
  </si>
  <si>
    <t>Overly,Paul</t>
  </si>
  <si>
    <t>Overstreet,Richard A</t>
  </si>
  <si>
    <t>Overton,George</t>
  </si>
  <si>
    <t>Overton,Rhonda D</t>
  </si>
  <si>
    <t>Owen,Alan L</t>
  </si>
  <si>
    <t>Owens Jr,Edward G</t>
  </si>
  <si>
    <t>Owens Jr,Reginald M</t>
  </si>
  <si>
    <t>Owens Sr,Everett</t>
  </si>
  <si>
    <t>Owens,Ahkeel G</t>
  </si>
  <si>
    <t>Owens,Darrell I</t>
  </si>
  <si>
    <t>Owens,David F</t>
  </si>
  <si>
    <t>Owens,Dominique</t>
  </si>
  <si>
    <t>Owens,Donna D</t>
  </si>
  <si>
    <t>Owens,Eric F</t>
  </si>
  <si>
    <t>Owens,Jerome</t>
  </si>
  <si>
    <t>Owens,Joan T</t>
  </si>
  <si>
    <t>Owens,Linda</t>
  </si>
  <si>
    <t>Library IT Training Officer</t>
  </si>
  <si>
    <t>Owens,Marcia Y</t>
  </si>
  <si>
    <t>Owens,Maurice</t>
  </si>
  <si>
    <t>Owens,Omar</t>
  </si>
  <si>
    <t>Owens,Renard</t>
  </si>
  <si>
    <t>Owens,Rosa</t>
  </si>
  <si>
    <t>Owens,Shane</t>
  </si>
  <si>
    <t>Owens,Tanika L</t>
  </si>
  <si>
    <t>Owens,Thelma</t>
  </si>
  <si>
    <t>Owens,Vernon B</t>
  </si>
  <si>
    <t>Owens,William E</t>
  </si>
  <si>
    <t>Owens-Goode,Michelle</t>
  </si>
  <si>
    <t>Owhonda,Faith M</t>
  </si>
  <si>
    <t>Owings,Kerry R</t>
  </si>
  <si>
    <t>Oxendine,Amanda L</t>
  </si>
  <si>
    <t>Oxendine,Daniel R</t>
  </si>
  <si>
    <t>Oyinloye,Babatunde B</t>
  </si>
  <si>
    <t>Packard,Daphne M</t>
  </si>
  <si>
    <t>Paden,Roosevelt</t>
  </si>
  <si>
    <t>Padilla-Santos,Kewanee E</t>
  </si>
  <si>
    <t>Padin,Justo V</t>
  </si>
  <si>
    <t>Page Jr,Arthur W</t>
  </si>
  <si>
    <t>Paggi,Tim M</t>
  </si>
  <si>
    <t>Paige,Anthony J</t>
  </si>
  <si>
    <t>Paige,Corey K</t>
  </si>
  <si>
    <t>Paige,Davidia L</t>
  </si>
  <si>
    <t>Paige,Douglas K</t>
  </si>
  <si>
    <t>Paige,Karl</t>
  </si>
  <si>
    <t>Paige,Regina</t>
  </si>
  <si>
    <t>Paige,Rhonda S</t>
  </si>
  <si>
    <t>Paige,Robert L</t>
  </si>
  <si>
    <t>Paige,Sherwyn J</t>
  </si>
  <si>
    <t>Paillett,Tamara R</t>
  </si>
  <si>
    <t>Pajouhandeh,Ruth L</t>
  </si>
  <si>
    <t>Pallante,Andrew D</t>
  </si>
  <si>
    <t>Palmer III,Robert I</t>
  </si>
  <si>
    <t>Palmer Jr.,Michael A</t>
  </si>
  <si>
    <t>Palmer,Gregory L</t>
  </si>
  <si>
    <t>Palmer,Karen M</t>
  </si>
  <si>
    <t>Palmer,Michael A</t>
  </si>
  <si>
    <t>Palmer,Nichole A</t>
  </si>
  <si>
    <t>Palmer,Sagirah</t>
  </si>
  <si>
    <t>Palmer,Timothy L</t>
  </si>
  <si>
    <t>Palmer,Tyrone W</t>
  </si>
  <si>
    <t>Palmore,Catherine L</t>
  </si>
  <si>
    <t>Paltoo,Anim</t>
  </si>
  <si>
    <t>Palughi,Bonnie L</t>
  </si>
  <si>
    <t>Pan,Hongde</t>
  </si>
  <si>
    <t>Pancholi,Amit G</t>
  </si>
  <si>
    <t>Pangaro,Eric D</t>
  </si>
  <si>
    <t>Pangborn,Mark A</t>
  </si>
  <si>
    <t>Pani,Vrindarani</t>
  </si>
  <si>
    <t>Legal Assistant Courts</t>
  </si>
  <si>
    <t>Pannell,Laura</t>
  </si>
  <si>
    <t>Pappas,Mark S</t>
  </si>
  <si>
    <t>Paracha,Humza M</t>
  </si>
  <si>
    <t>Paradise,John J</t>
  </si>
  <si>
    <t>Paranilam,Sara</t>
  </si>
  <si>
    <t>Paredes,Rafael</t>
  </si>
  <si>
    <t>Parekh,Vijaykumar M</t>
  </si>
  <si>
    <t>Parham Brown,Stephanie</t>
  </si>
  <si>
    <t>Parham,Dashae'</t>
  </si>
  <si>
    <t>Parham,Se Quoia C</t>
  </si>
  <si>
    <t>Parker Collins,Mary</t>
  </si>
  <si>
    <t>Social Prog Administrator I</t>
  </si>
  <si>
    <t>Parker III,Gregory D</t>
  </si>
  <si>
    <t>Parker III,Richard F</t>
  </si>
  <si>
    <t>Parker Johnson,Dorothia</t>
  </si>
  <si>
    <t>Parker Jr,Andre E</t>
  </si>
  <si>
    <t>Parker Jr,Leon L</t>
  </si>
  <si>
    <t>Parker Jr,Zachary</t>
  </si>
  <si>
    <t>Parker,Adele M</t>
  </si>
  <si>
    <t>Parker,Alesha D</t>
  </si>
  <si>
    <t>Parker,Allen</t>
  </si>
  <si>
    <t>Parker,Andrew J</t>
  </si>
  <si>
    <t>Parker,Anthony</t>
  </si>
  <si>
    <t>Parker,Anthony L</t>
  </si>
  <si>
    <t>Parker,Antonio</t>
  </si>
  <si>
    <t>Parker,Antonyo D</t>
  </si>
  <si>
    <t>Parker,Ava L</t>
  </si>
  <si>
    <t>Parker,Brandon M</t>
  </si>
  <si>
    <t>Parker,Catina M</t>
  </si>
  <si>
    <t>Parker,Darryl</t>
  </si>
  <si>
    <t>Parker,Davetta F</t>
  </si>
  <si>
    <t>Parker,Denise L</t>
  </si>
  <si>
    <t>Parker,Erica S</t>
  </si>
  <si>
    <t>Parker,John F</t>
  </si>
  <si>
    <t>Parker,John J</t>
  </si>
  <si>
    <t>Parker,Johnathon P</t>
  </si>
  <si>
    <t>Parker,Kenneth A</t>
  </si>
  <si>
    <t>Parker,Kim</t>
  </si>
  <si>
    <t>Parker,Kristopher D</t>
  </si>
  <si>
    <t>Parker,La Rhonda</t>
  </si>
  <si>
    <t>Parker,Lakeisha</t>
  </si>
  <si>
    <t>Parker,Latoya K</t>
  </si>
  <si>
    <t>Parker,Lisa M</t>
  </si>
  <si>
    <t>Parker,Myra E</t>
  </si>
  <si>
    <t>Parker,Reginald</t>
  </si>
  <si>
    <t>Parker,Robert A</t>
  </si>
  <si>
    <t>Parker,Rubin</t>
  </si>
  <si>
    <t>Parker,Stacey L</t>
  </si>
  <si>
    <t>Parker,Temple</t>
  </si>
  <si>
    <t>Parker,Terri P</t>
  </si>
  <si>
    <t>Parker,Tia L</t>
  </si>
  <si>
    <t>Parker,Toni</t>
  </si>
  <si>
    <t>Parker,Trevor J</t>
  </si>
  <si>
    <t>Parker-Kirk,Cynthia R</t>
  </si>
  <si>
    <t>Parks,Brian M</t>
  </si>
  <si>
    <t>Parks,Delbert R</t>
  </si>
  <si>
    <t>Parks,Donta D</t>
  </si>
  <si>
    <t>Parks,Kimberly A</t>
  </si>
  <si>
    <t>Parlett,Shawn M</t>
  </si>
  <si>
    <t>Parmlee,James R</t>
  </si>
  <si>
    <t>Parnell,Demetria M</t>
  </si>
  <si>
    <t>Parr,David B</t>
  </si>
  <si>
    <t>Parr,Gary A</t>
  </si>
  <si>
    <t>Parr,Shayna M</t>
  </si>
  <si>
    <t>Parris,Teddy E</t>
  </si>
  <si>
    <t>Parrish,Gail M</t>
  </si>
  <si>
    <t>Parrish,Keith A</t>
  </si>
  <si>
    <t>Parrott,Clifton</t>
  </si>
  <si>
    <t>Parrott,Raemond A</t>
  </si>
  <si>
    <t>Parrott,Robin S</t>
  </si>
  <si>
    <t>Parrott,Scott B</t>
  </si>
  <si>
    <t>Parrott,Tiffani A</t>
  </si>
  <si>
    <t>Parry,Kyle J</t>
  </si>
  <si>
    <t>Parsley,James P</t>
  </si>
  <si>
    <t>Parson,Christopher B</t>
  </si>
  <si>
    <t>Parson,Kiersten</t>
  </si>
  <si>
    <t>Parsons,Kevin S</t>
  </si>
  <si>
    <t>Parsons,Linda E</t>
  </si>
  <si>
    <t>Parsons,Myra E</t>
  </si>
  <si>
    <t>Partlow,Cory</t>
  </si>
  <si>
    <t>Parton,Erlynda F</t>
  </si>
  <si>
    <t>Pasay,Amanda L</t>
  </si>
  <si>
    <t>Pascall,Sheroi H</t>
  </si>
  <si>
    <t>Pasch,Steven J</t>
  </si>
  <si>
    <t>City Auditor</t>
  </si>
  <si>
    <t>Pase,Jarad M</t>
  </si>
  <si>
    <t>Pashkevich,Mark A</t>
  </si>
  <si>
    <t>Paska,C F</t>
  </si>
  <si>
    <t>Pasquali,Carl J</t>
  </si>
  <si>
    <t>Pate,Charles</t>
  </si>
  <si>
    <t>Pate,George F</t>
  </si>
  <si>
    <t>Patel,Ashokkumar C</t>
  </si>
  <si>
    <t>Patel,Bharat B</t>
  </si>
  <si>
    <t>Patel,Ghanshyamk</t>
  </si>
  <si>
    <t>Patel,Mahesh C</t>
  </si>
  <si>
    <t>Patel,Vibhakar B</t>
  </si>
  <si>
    <t>Patel,Vinubhai A</t>
  </si>
  <si>
    <t>Patillo,Sharon A</t>
  </si>
  <si>
    <t>Patillo,Yvonne C</t>
  </si>
  <si>
    <t>Patoska,Matthew A</t>
  </si>
  <si>
    <t>Patrick Jr,James E</t>
  </si>
  <si>
    <t>Patrick,Devonte S</t>
  </si>
  <si>
    <t>Patrick,Jeffrey M</t>
  </si>
  <si>
    <t>Patrick,Rubin</t>
  </si>
  <si>
    <t>Patterson III,Robert L</t>
  </si>
  <si>
    <t>Patterson,Anthony</t>
  </si>
  <si>
    <t>Building Repairer Supervisor</t>
  </si>
  <si>
    <t>Patterson,Brian C</t>
  </si>
  <si>
    <t>Patterson,Darrin</t>
  </si>
  <si>
    <t>Patterson,DeJuan</t>
  </si>
  <si>
    <t>Patterson,Devin C</t>
  </si>
  <si>
    <t>Patterson,Dylan</t>
  </si>
  <si>
    <t>Patterson,Floyd L</t>
  </si>
  <si>
    <t>Patterson,Jesse A</t>
  </si>
  <si>
    <t>Patterson,Kelvin J</t>
  </si>
  <si>
    <t>Patterson,Louis</t>
  </si>
  <si>
    <t>Patterson,Malik D</t>
  </si>
  <si>
    <t>Patterson,Shalette R</t>
  </si>
  <si>
    <t>Patterson,Steven</t>
  </si>
  <si>
    <t>Patterson,Tochia D</t>
  </si>
  <si>
    <t>Patterson,Trevon L</t>
  </si>
  <si>
    <t>Patterson,Velma C</t>
  </si>
  <si>
    <t>Patterson,Walter</t>
  </si>
  <si>
    <t>Survey Computation Analyst</t>
  </si>
  <si>
    <t>Patton,Ettice U</t>
  </si>
  <si>
    <t>Patzman,Kenneth R</t>
  </si>
  <si>
    <t>Paugh,James E</t>
  </si>
  <si>
    <t>Paugh,Jessica M</t>
  </si>
  <si>
    <t>Paul,David M</t>
  </si>
  <si>
    <t>Paul,Guy E</t>
  </si>
  <si>
    <t>Paul,Regina M</t>
  </si>
  <si>
    <t>Paul,Ronald M</t>
  </si>
  <si>
    <t>Paul,Selvakumar</t>
  </si>
  <si>
    <t>Paul,Thomas G</t>
  </si>
  <si>
    <t>Paulsen,Brian D</t>
  </si>
  <si>
    <t>Paulus,Stephen G</t>
  </si>
  <si>
    <t>Pawley,Harry A</t>
  </si>
  <si>
    <t>Paxton Jr,Robert I</t>
  </si>
  <si>
    <t>Paxton,Marcus S</t>
  </si>
  <si>
    <t>Payami,Sepideh</t>
  </si>
  <si>
    <t>Paylor,Kenda S</t>
  </si>
  <si>
    <t>Paylor,Travis J</t>
  </si>
  <si>
    <t>Payne El,Jackie</t>
  </si>
  <si>
    <t>Payne Johnson,Nickole A</t>
  </si>
  <si>
    <t>Payne,Jacqueline L</t>
  </si>
  <si>
    <t>Project Coordinator</t>
  </si>
  <si>
    <t>Payne,Jasman T</t>
  </si>
  <si>
    <t>Payne,Jordan C</t>
  </si>
  <si>
    <t>Payne,Karen V</t>
  </si>
  <si>
    <t>Payne,Leonard S</t>
  </si>
  <si>
    <t>Payne,Michael C</t>
  </si>
  <si>
    <t>Payne,Michael N</t>
  </si>
  <si>
    <t>Payne,Morag</t>
  </si>
  <si>
    <t>Payne,Nora M</t>
  </si>
  <si>
    <t>Payne,Patrice</t>
  </si>
  <si>
    <t>Payne-Broadnax,Shelley F</t>
  </si>
  <si>
    <t>Payton Sr,Eric A</t>
  </si>
  <si>
    <t>Payton,Charmayne</t>
  </si>
  <si>
    <t>Payton,Jamey L</t>
  </si>
  <si>
    <t>Payton,Larude</t>
  </si>
  <si>
    <t>Payton,Sally F</t>
  </si>
  <si>
    <t>Peaks,Reginald L</t>
  </si>
  <si>
    <t>Pearce,Jonathan</t>
  </si>
  <si>
    <t>Pearson Jr,Raymond T</t>
  </si>
  <si>
    <t>Pearson,Arthur</t>
  </si>
  <si>
    <t>Pearson,Brian E</t>
  </si>
  <si>
    <t>Pearson,Donn A</t>
  </si>
  <si>
    <t>Pearson,Eboni N</t>
  </si>
  <si>
    <t>Pearson,Gary A</t>
  </si>
  <si>
    <t>Pearson,James L</t>
  </si>
  <si>
    <t>Pearson,Jessica T</t>
  </si>
  <si>
    <t>Pearson,Keisha</t>
  </si>
  <si>
    <t>Pearson,Leavy O</t>
  </si>
  <si>
    <t>Pearson,Tyree</t>
  </si>
  <si>
    <t>Peay,Glenn</t>
  </si>
  <si>
    <t>Peay-Smith,Victoria B</t>
  </si>
  <si>
    <t>Peck,Damon A</t>
  </si>
  <si>
    <t>Pedrick,Vincent S</t>
  </si>
  <si>
    <t>Peer,John R</t>
  </si>
  <si>
    <t>Pegues,Joy A</t>
  </si>
  <si>
    <t>Pei,Joana</t>
  </si>
  <si>
    <t>Pelham,Sonney J</t>
  </si>
  <si>
    <t>Pendles,Dejah M</t>
  </si>
  <si>
    <t>Pendleton,Cameron D</t>
  </si>
  <si>
    <t>Penha,Charone C</t>
  </si>
  <si>
    <t>Penn Bryant,Valerie A</t>
  </si>
  <si>
    <t>Penn,Carlton</t>
  </si>
  <si>
    <t>Penn,Darnell M</t>
  </si>
  <si>
    <t>Penn,Kamon A</t>
  </si>
  <si>
    <t>Pennington,Demetria Y</t>
  </si>
  <si>
    <t>Pennington,Gary C</t>
  </si>
  <si>
    <t>Penny,Charles W</t>
  </si>
  <si>
    <t>Pensyl,Heather R</t>
  </si>
  <si>
    <t>Peoples,Jazzmin A</t>
  </si>
  <si>
    <t>Peoples,Norris J</t>
  </si>
  <si>
    <t>Peoples,Shawn</t>
  </si>
  <si>
    <t>Perales,Raymond</t>
  </si>
  <si>
    <t>Percell Jr,Tharmon</t>
  </si>
  <si>
    <t>Percell,Darien</t>
  </si>
  <si>
    <t>Perdue,Leslie Y</t>
  </si>
  <si>
    <t>Pereira,Paulo J</t>
  </si>
  <si>
    <t>Perez Herrarte,Marco V</t>
  </si>
  <si>
    <t>Perez Jr,Angel D</t>
  </si>
  <si>
    <t>Perez,Andy A</t>
  </si>
  <si>
    <t>Perez,April E</t>
  </si>
  <si>
    <t>Perez,Armando</t>
  </si>
  <si>
    <t>Perez,Eric J</t>
  </si>
  <si>
    <t>Perez,Jorge A</t>
  </si>
  <si>
    <t>Perez,Maria</t>
  </si>
  <si>
    <t>Perez,Michael J</t>
  </si>
  <si>
    <t>Perez,Sanders</t>
  </si>
  <si>
    <t>Perez-Diaz,Juan G</t>
  </si>
  <si>
    <t>Perfetto,John J</t>
  </si>
  <si>
    <t>Perhach,Michael P</t>
  </si>
  <si>
    <t>Perkins,Dale A</t>
  </si>
  <si>
    <t>Perkins,Timothy D</t>
  </si>
  <si>
    <t>Perkins-Cohen,Jason</t>
  </si>
  <si>
    <t>Peroza,Johnathan M</t>
  </si>
  <si>
    <t>Perrin II,Randolph B</t>
  </si>
  <si>
    <t>Perrin,Levern M</t>
  </si>
  <si>
    <t>Carpet Technician</t>
  </si>
  <si>
    <t>Perry III,Jonathan J</t>
  </si>
  <si>
    <t>Perry,Colin L</t>
  </si>
  <si>
    <t>Perry,Daniel O</t>
  </si>
  <si>
    <t>Perry,Dejuan M</t>
  </si>
  <si>
    <t>Perry,Keith D</t>
  </si>
  <si>
    <t>Perry,Kenneth F</t>
  </si>
  <si>
    <t>Aviation Mech Air &amp; Powerplant</t>
  </si>
  <si>
    <t>Perry,Kirsten</t>
  </si>
  <si>
    <t>Perry,Lawrence I</t>
  </si>
  <si>
    <t>Perry,Marcia A</t>
  </si>
  <si>
    <t>Perry,Michael D</t>
  </si>
  <si>
    <t>Perry,Rico M</t>
  </si>
  <si>
    <t>Perry,Ryan S</t>
  </si>
  <si>
    <t>Perry,Sky N</t>
  </si>
  <si>
    <t>Perry,Sonia A</t>
  </si>
  <si>
    <t>Perry,Tavaughn T</t>
  </si>
  <si>
    <t>Perry,Terrance K</t>
  </si>
  <si>
    <t>Perry,Wiley</t>
  </si>
  <si>
    <t>Perseghin,Sara</t>
  </si>
  <si>
    <t>Persico,Robert L</t>
  </si>
  <si>
    <t>Person,Michael F</t>
  </si>
  <si>
    <t>Peters Jr,Glenn A</t>
  </si>
  <si>
    <t>Peters,C J</t>
  </si>
  <si>
    <t>Peters,Christopher T</t>
  </si>
  <si>
    <t>Peters,Kenard</t>
  </si>
  <si>
    <t>Peters,Matthew L</t>
  </si>
  <si>
    <t>Peters,Michael S</t>
  </si>
  <si>
    <t>Peters,Monique F</t>
  </si>
  <si>
    <t>Peters,Vernee P</t>
  </si>
  <si>
    <t>Petersen,Wilma J</t>
  </si>
  <si>
    <t>Peterson,Brittany B</t>
  </si>
  <si>
    <t>Peterson,Charles H</t>
  </si>
  <si>
    <t>Peterson,Charlotte A</t>
  </si>
  <si>
    <t>Peterson,Davi</t>
  </si>
  <si>
    <t>Peterson,James R</t>
  </si>
  <si>
    <t>Peterson,Mark S</t>
  </si>
  <si>
    <t>Peterson,Sheree D</t>
  </si>
  <si>
    <t>Peth,Douglas C</t>
  </si>
  <si>
    <t>Petite Jr.,Darrell L</t>
  </si>
  <si>
    <t>Petree,Deborah V</t>
  </si>
  <si>
    <t>Petrella III,Frederick F</t>
  </si>
  <si>
    <t>Petrides,Tamara T</t>
  </si>
  <si>
    <t>Petryszak,Joseph M</t>
  </si>
  <si>
    <t>Pettiford Jr,Gerard L</t>
  </si>
  <si>
    <t>Pettis,Dennis A</t>
  </si>
  <si>
    <t>Pettiway,Charles A</t>
  </si>
  <si>
    <t>Pettway,Vincent T</t>
  </si>
  <si>
    <t>Petty,Eugene J</t>
  </si>
  <si>
    <t>Petz,Brian J</t>
  </si>
  <si>
    <t>Pevarnik Jr.,Daniel T</t>
  </si>
  <si>
    <t>Peynado,Kedeshia A</t>
  </si>
  <si>
    <t>Pfeiler,Thomas M</t>
  </si>
  <si>
    <t>Pfoutz,Robert S</t>
  </si>
  <si>
    <t>Phair,Daria B</t>
  </si>
  <si>
    <t>Phair,Steve A</t>
  </si>
  <si>
    <t>Pham,Dien H</t>
  </si>
  <si>
    <t>Phelan,Monica</t>
  </si>
  <si>
    <t>Phelps,Shawna B</t>
  </si>
  <si>
    <t>Philavanh,Harry</t>
  </si>
  <si>
    <t>Phillip,Taija R</t>
  </si>
  <si>
    <t>Phillips - Farley,James</t>
  </si>
  <si>
    <t>Phillips Jr,James A</t>
  </si>
  <si>
    <t>Phillips Moore,Cynthia L</t>
  </si>
  <si>
    <t>Phillips,Arthur B</t>
  </si>
  <si>
    <t>Phillips,Christopher X</t>
  </si>
  <si>
    <t>Phillips,Craig</t>
  </si>
  <si>
    <t>Phillips,Da'Quan R</t>
  </si>
  <si>
    <t>Phillips,Felicia R</t>
  </si>
  <si>
    <t>Phillips,Hilary R</t>
  </si>
  <si>
    <t>Phillips,Kenneth D</t>
  </si>
  <si>
    <t>Phillips,Lauren E</t>
  </si>
  <si>
    <t>Phillips,Lloyd E</t>
  </si>
  <si>
    <t>Phillips,Lyman L</t>
  </si>
  <si>
    <t>Phillips,Marshall H</t>
  </si>
  <si>
    <t>WW Plant Manager</t>
  </si>
  <si>
    <t>Phillips,Michelle N</t>
  </si>
  <si>
    <t>Phillips,Nicole L</t>
  </si>
  <si>
    <t>Phillips,Renee M</t>
  </si>
  <si>
    <t>Phillips,Russell J</t>
  </si>
  <si>
    <t>Phillips,Shaaron</t>
  </si>
  <si>
    <t>Phillips,Shenika</t>
  </si>
  <si>
    <t>Phillips,Silas J</t>
  </si>
  <si>
    <t>Phillips,Suzanne R</t>
  </si>
  <si>
    <t>Phillips,Thomas A</t>
  </si>
  <si>
    <t>Philson,Antoinette</t>
  </si>
  <si>
    <t>Phipps,Franklin R</t>
  </si>
  <si>
    <t>Phipps,Kevea</t>
  </si>
  <si>
    <t>Pichardo,Jane</t>
  </si>
  <si>
    <t>Pickering,Olufunke</t>
  </si>
  <si>
    <t>Pickett,Stephen A</t>
  </si>
  <si>
    <t>Pieffer,Ryan M</t>
  </si>
  <si>
    <t>Pierce,Tyra B</t>
  </si>
  <si>
    <t>Pierre,Kimberly L</t>
  </si>
  <si>
    <t>Pierre,Ludgens</t>
  </si>
  <si>
    <t>Pierson,Kenneth J</t>
  </si>
  <si>
    <t>Pigatt,Troye A</t>
  </si>
  <si>
    <t>Pike,Jamie M</t>
  </si>
  <si>
    <t>Fire Operations Aide</t>
  </si>
  <si>
    <t>Pile,Reba A</t>
  </si>
  <si>
    <t>Pilgrim,Attery</t>
  </si>
  <si>
    <t>Pilkerton,William</t>
  </si>
  <si>
    <t>Pillion,Patrick M</t>
  </si>
  <si>
    <t>Pimentel,Jessica N</t>
  </si>
  <si>
    <t>Pinckney,Teresa P</t>
  </si>
  <si>
    <t>Pindell,Lynae K</t>
  </si>
  <si>
    <t>Pindell,Tomeka A</t>
  </si>
  <si>
    <t>Pindell,Tracy L</t>
  </si>
  <si>
    <t>Pinder Sr,Erick</t>
  </si>
  <si>
    <t>Pinder,Dwayne A</t>
  </si>
  <si>
    <t>Pinderhughes,Alice G</t>
  </si>
  <si>
    <t>Appeals Counsel Liquor Board</t>
  </si>
  <si>
    <t>Pineda,Carlos A</t>
  </si>
  <si>
    <t>Pineda,Joseph G</t>
  </si>
  <si>
    <t>Pinheiro,Richard A</t>
  </si>
  <si>
    <t>Pinkett III,Leon F</t>
  </si>
  <si>
    <t>Pinkett,Jerrod D</t>
  </si>
  <si>
    <t>Pinkney III,Leon</t>
  </si>
  <si>
    <t>Pinkney Jr,Williams T</t>
  </si>
  <si>
    <t>Pinkney,Kim S</t>
  </si>
  <si>
    <t>Pinnock Harvey,Keesha M</t>
  </si>
  <si>
    <t>Pinto,Eduardo D</t>
  </si>
  <si>
    <t>Pipik,Robert F</t>
  </si>
  <si>
    <t>Pirritano,Thomas</t>
  </si>
  <si>
    <t>Pitocchelli,Julie A</t>
  </si>
  <si>
    <t>Pitt,James A</t>
  </si>
  <si>
    <t>Pittman,Barry W</t>
  </si>
  <si>
    <t>Pittman,Charles</t>
  </si>
  <si>
    <t>Pittman,Tiffany L</t>
  </si>
  <si>
    <t>Pitts Jr,Edward A</t>
  </si>
  <si>
    <t>Pitts,Anita C</t>
  </si>
  <si>
    <t>Pitts,Deborah L</t>
  </si>
  <si>
    <t>Pitts,Debra L</t>
  </si>
  <si>
    <t>Pitts,Deirtra A</t>
  </si>
  <si>
    <t>Pitts,James C</t>
  </si>
  <si>
    <t>Pitts,Jewel I</t>
  </si>
  <si>
    <t>Pitts,Monique D</t>
  </si>
  <si>
    <t>Pitts,Shaka</t>
  </si>
  <si>
    <t>Pitts,Timika M</t>
  </si>
  <si>
    <t>Pivec,Nancy J</t>
  </si>
  <si>
    <t>Pizza,Michael</t>
  </si>
  <si>
    <t>Plaisance,Luc A</t>
  </si>
  <si>
    <t>Platek,Mark P</t>
  </si>
  <si>
    <t>Plimack,Marcy L</t>
  </si>
  <si>
    <t>Plowden,Joyce E</t>
  </si>
  <si>
    <t>Pluhar,Susan P</t>
  </si>
  <si>
    <t>Plumley,Aaron K</t>
  </si>
  <si>
    <t>Plummer,Christopher H</t>
  </si>
  <si>
    <t>Plunkett,Diana A</t>
  </si>
  <si>
    <t>Plunkett,Janet C</t>
  </si>
  <si>
    <t>Podlesni,Julie D</t>
  </si>
  <si>
    <t>Poe,Eric B</t>
  </si>
  <si>
    <t>Pointer Jr,Thomas N</t>
  </si>
  <si>
    <t>Poist,John</t>
  </si>
  <si>
    <t>Poke,Tanika C</t>
  </si>
  <si>
    <t>Poku-Maboah,Endurance</t>
  </si>
  <si>
    <t>Polanco,Andretti F</t>
  </si>
  <si>
    <t>Polanco,Giusseppe A</t>
  </si>
  <si>
    <t>Polanco,Phill J</t>
  </si>
  <si>
    <t>Polanco,Ramon E</t>
  </si>
  <si>
    <t>Polanowski,Daniel A</t>
  </si>
  <si>
    <t>Polk,Charles</t>
  </si>
  <si>
    <t>Polk,David</t>
  </si>
  <si>
    <t>Polk,Shawn A</t>
  </si>
  <si>
    <t>Pollard,Dandra L</t>
  </si>
  <si>
    <t>Pollard,Nathaniel</t>
  </si>
  <si>
    <t>Pollitt,Kim T</t>
  </si>
  <si>
    <t>Pollock,Cory L</t>
  </si>
  <si>
    <t>Polomski,Adam L</t>
  </si>
  <si>
    <t>Polsinelli,Claire L</t>
  </si>
  <si>
    <t>Polydefkis,Elizabeth</t>
  </si>
  <si>
    <t>Poma,Massimilia</t>
  </si>
  <si>
    <t>Pomerantz,Aaron L</t>
  </si>
  <si>
    <t>Pompa,Vincent</t>
  </si>
  <si>
    <t>Pompey,Courtney R</t>
  </si>
  <si>
    <t>Ponton,Tiffany D</t>
  </si>
  <si>
    <t>Pool,Michael R</t>
  </si>
  <si>
    <t>Poole,Christopher M</t>
  </si>
  <si>
    <t>Poole,Robert L</t>
  </si>
  <si>
    <t>Poole,Timothy F</t>
  </si>
  <si>
    <t>Pope Jr,David D</t>
  </si>
  <si>
    <t>Pope,Crystal L</t>
  </si>
  <si>
    <t>Pope,Jordan I</t>
  </si>
  <si>
    <t>Pope,Joshua D</t>
  </si>
  <si>
    <t>Pope,Michelle D</t>
  </si>
  <si>
    <t>Pope,Randy J</t>
  </si>
  <si>
    <t>Pope,Sean C</t>
  </si>
  <si>
    <t>Pope,Valerie A</t>
  </si>
  <si>
    <t>Popham,Alexandria C</t>
  </si>
  <si>
    <t>Popp III,Daniel H</t>
  </si>
  <si>
    <t>Poremski,Dylan F</t>
  </si>
  <si>
    <t>Poremski,Joseph J</t>
  </si>
  <si>
    <t>Porter,Annlyn</t>
  </si>
  <si>
    <t>Porter,Derrica S</t>
  </si>
  <si>
    <t>Porter,Faneca R</t>
  </si>
  <si>
    <t>Porter,Holly A</t>
  </si>
  <si>
    <t>Porter,John</t>
  </si>
  <si>
    <t>Porter,Martin C</t>
  </si>
  <si>
    <t>Porter,Moneaq N</t>
  </si>
  <si>
    <t>Porter,Robert W</t>
  </si>
  <si>
    <t>Porter,Stephen C</t>
  </si>
  <si>
    <t>Porter,Tyrone D</t>
  </si>
  <si>
    <t>Porter,William G</t>
  </si>
  <si>
    <t>Porter-Hill,Tina</t>
  </si>
  <si>
    <t>Post,Christy A</t>
  </si>
  <si>
    <t>Pothen,Joseph</t>
  </si>
  <si>
    <t>Potteiger,James R</t>
  </si>
  <si>
    <t>Potter,Danalee M</t>
  </si>
  <si>
    <t>Potter,John D</t>
  </si>
  <si>
    <t>Potter,Julie L</t>
  </si>
  <si>
    <t>Potter,Steven J</t>
  </si>
  <si>
    <t>Potter-Hennessey,Pamela A</t>
  </si>
  <si>
    <t>Potts,Derrick L</t>
  </si>
  <si>
    <t>Potts,Kelsie A</t>
  </si>
  <si>
    <t>Potts,Stephen A</t>
  </si>
  <si>
    <t>Poudel,Om P</t>
  </si>
  <si>
    <t>Poudel,Pawan R</t>
  </si>
  <si>
    <t>Poudyal,Bivek C</t>
  </si>
  <si>
    <t>Poulsen,Brooks L</t>
  </si>
  <si>
    <t>Pounds,Anthony S</t>
  </si>
  <si>
    <t>Pounds,Tyree</t>
  </si>
  <si>
    <t>Pouokam,Juelie M</t>
  </si>
  <si>
    <t>Pow,Matthew D</t>
  </si>
  <si>
    <t>Powden,Nicholas L</t>
  </si>
  <si>
    <t>Powder,Christine M</t>
  </si>
  <si>
    <t>Powell Smothers,Lauren</t>
  </si>
  <si>
    <t>Powell,Angela C</t>
  </si>
  <si>
    <t>Powell,Angelica</t>
  </si>
  <si>
    <t>Powell,Cathy C</t>
  </si>
  <si>
    <t>Public Information Officer II</t>
  </si>
  <si>
    <t>Powell,Christopher J</t>
  </si>
  <si>
    <t>Executive Secretary</t>
  </si>
  <si>
    <t>Powell,Damion M</t>
  </si>
  <si>
    <t>Powell,Edward C</t>
  </si>
  <si>
    <t>Powell,Frankie L</t>
  </si>
  <si>
    <t>Powell,Kenneth L</t>
  </si>
  <si>
    <t>Powell,Kyle L</t>
  </si>
  <si>
    <t>Powell,Natasha</t>
  </si>
  <si>
    <t>Powell,Russell C</t>
  </si>
  <si>
    <t>Powell,Tonia L</t>
  </si>
  <si>
    <t>Powell,Wenona Y</t>
  </si>
  <si>
    <t>Powell-Peele,Jacqueline A</t>
  </si>
  <si>
    <t>Powers,Jacquelyn I</t>
  </si>
  <si>
    <t>Prado,Jorge A</t>
  </si>
  <si>
    <t>Prasad,Neelam</t>
  </si>
  <si>
    <t>Prasad,Niraj</t>
  </si>
  <si>
    <t>Pratt,Joan M</t>
  </si>
  <si>
    <t>Comptroller</t>
  </si>
  <si>
    <t>Pratt,Margaret L</t>
  </si>
  <si>
    <t>Pratt,Olen A</t>
  </si>
  <si>
    <t>Pratt,Pamela</t>
  </si>
  <si>
    <t>Pratt,Rashad J</t>
  </si>
  <si>
    <t>Pratt,William</t>
  </si>
  <si>
    <t>Presberry,Angelia M</t>
  </si>
  <si>
    <t>Presberry,Berdell L</t>
  </si>
  <si>
    <t>Presco,William A</t>
  </si>
  <si>
    <t>Presley,Vastie D</t>
  </si>
  <si>
    <t>Press,Keon M</t>
  </si>
  <si>
    <t>Pressley,Towanda</t>
  </si>
  <si>
    <t>Preston,Kiam L</t>
  </si>
  <si>
    <t>Preston,Natalie N</t>
  </si>
  <si>
    <t>Preston,Sabrina P</t>
  </si>
  <si>
    <t>Preston,Shaun M</t>
  </si>
  <si>
    <t>Recycling Coordinator</t>
  </si>
  <si>
    <t>Preston,Sherri</t>
  </si>
  <si>
    <t>Preston-Banks,Gail</t>
  </si>
  <si>
    <t>Prevas,Thomas</t>
  </si>
  <si>
    <t>Price III,Silas</t>
  </si>
  <si>
    <t>Price Jr,Jamar R</t>
  </si>
  <si>
    <t>Price,Ameshia N</t>
  </si>
  <si>
    <t>Price,Brian J</t>
  </si>
  <si>
    <t>Safety Enforcement Officer II</t>
  </si>
  <si>
    <t>Price,Damika</t>
  </si>
  <si>
    <t>Price,Donna B</t>
  </si>
  <si>
    <t>Price,Edna M</t>
  </si>
  <si>
    <t>Price,Gene A</t>
  </si>
  <si>
    <t>Price,Gregory</t>
  </si>
  <si>
    <t>Price,James L</t>
  </si>
  <si>
    <t>Price,John B</t>
  </si>
  <si>
    <t>Price,Kenton J</t>
  </si>
  <si>
    <t>Price,Latonya J</t>
  </si>
  <si>
    <t>Price,Lola M</t>
  </si>
  <si>
    <t>Price,Martin L</t>
  </si>
  <si>
    <t>Price,Michael C</t>
  </si>
  <si>
    <t>Price,Michelle L</t>
  </si>
  <si>
    <t>Price,Monita P</t>
  </si>
  <si>
    <t>Price,Peter</t>
  </si>
  <si>
    <t>Price,Shanice L</t>
  </si>
  <si>
    <t>Price,Shannon N</t>
  </si>
  <si>
    <t>Price,Sterling J</t>
  </si>
  <si>
    <t>Price,Theresa A</t>
  </si>
  <si>
    <t>Price,Therese M</t>
  </si>
  <si>
    <t>Price,Tyrone</t>
  </si>
  <si>
    <t>Pride,Courtney</t>
  </si>
  <si>
    <t>Pride,Lamont</t>
  </si>
  <si>
    <t>Pride,Nyjae A</t>
  </si>
  <si>
    <t>Priester,Anthony</t>
  </si>
  <si>
    <t>Prievo,Dustin M</t>
  </si>
  <si>
    <t>Prince,Danette</t>
  </si>
  <si>
    <t>Prince,Shane G</t>
  </si>
  <si>
    <t>Pringle,Andre M</t>
  </si>
  <si>
    <t>Pringle,Joseph</t>
  </si>
  <si>
    <t>Pringle,Stephanie M</t>
  </si>
  <si>
    <t>E-Discovery Coordinator</t>
  </si>
  <si>
    <t>Prioleau,Sherrie K</t>
  </si>
  <si>
    <t>Pritchard,Brandon L</t>
  </si>
  <si>
    <t>Pritchard,Brian P</t>
  </si>
  <si>
    <t>Proctor,Derek M</t>
  </si>
  <si>
    <t>Prodoehl,Frances D</t>
  </si>
  <si>
    <t>Prout,Christine P</t>
  </si>
  <si>
    <t>Prout,Tyrone A</t>
  </si>
  <si>
    <t>Provow,Brenden S</t>
  </si>
  <si>
    <t>Prugar,Paul A</t>
  </si>
  <si>
    <t>Pryor,Carla R</t>
  </si>
  <si>
    <t>Pryor,Domonique L</t>
  </si>
  <si>
    <t>Fire Operations Aide Supp ALS</t>
  </si>
  <si>
    <t>Pryor,Joseph C</t>
  </si>
  <si>
    <t>Ptak,Alexis C</t>
  </si>
  <si>
    <t>Puello,Irene D</t>
  </si>
  <si>
    <t>Puerta,Jordan J</t>
  </si>
  <si>
    <t>Pugh,Anthony</t>
  </si>
  <si>
    <t>Pugh,Darrius A</t>
  </si>
  <si>
    <t>Pugh,Darryl A</t>
  </si>
  <si>
    <t>Pugh,Lyna C</t>
  </si>
  <si>
    <t>Pujols,Anthony</t>
  </si>
  <si>
    <t>Pulley,Anthony</t>
  </si>
  <si>
    <t>Pulley,Christian N</t>
  </si>
  <si>
    <t>Pulley,Clarence W</t>
  </si>
  <si>
    <t>Pulley,Danielle O</t>
  </si>
  <si>
    <t>Pulley,Dierra D</t>
  </si>
  <si>
    <t>Pulley,Myron B</t>
  </si>
  <si>
    <t>Pulliam,Sharon J</t>
  </si>
  <si>
    <t>Pultro,Joshua M</t>
  </si>
  <si>
    <t>Pumphrey,Edith R</t>
  </si>
  <si>
    <t>Pumphrey,Troy J</t>
  </si>
  <si>
    <t>Pumphrey,Troy S</t>
  </si>
  <si>
    <t>Purcell Jr.,Garnell L</t>
  </si>
  <si>
    <t>Purcell,Nichole</t>
  </si>
  <si>
    <t>Purdie,Debyn W</t>
  </si>
  <si>
    <t>Purnell,Chara E</t>
  </si>
  <si>
    <t>Purnell,Felicia O</t>
  </si>
  <si>
    <t>Purnell,Rochelle D</t>
  </si>
  <si>
    <t>Community Health Nurse Supv</t>
  </si>
  <si>
    <t>Purnell,Ruth R</t>
  </si>
  <si>
    <t>Purnell,Sonja</t>
  </si>
  <si>
    <t>Purnell,Tamara M</t>
  </si>
  <si>
    <t>Purnell,Tara S</t>
  </si>
  <si>
    <t>Purtell,Richard E</t>
  </si>
  <si>
    <t>Purvey,Lawanda M</t>
  </si>
  <si>
    <t>Purvis,James J</t>
  </si>
  <si>
    <t>Purvis,Kimberly J</t>
  </si>
  <si>
    <t>Puryear,Byron</t>
  </si>
  <si>
    <t>Pusloskie Jr,Michael J</t>
  </si>
  <si>
    <t>Pysk,Edward R</t>
  </si>
  <si>
    <t>Qadri,Wazir</t>
  </si>
  <si>
    <t>Quaranto,Daniel P</t>
  </si>
  <si>
    <t>Quarles,Audrey M</t>
  </si>
  <si>
    <t>Quarles,Chantel M</t>
  </si>
  <si>
    <t>Quarles,Gerald A</t>
  </si>
  <si>
    <t>Quarles,Ivory A</t>
  </si>
  <si>
    <t>Quarles,Kevin H</t>
  </si>
  <si>
    <t>Quarles,Roslyn D</t>
  </si>
  <si>
    <t>Quarles,Steven</t>
  </si>
  <si>
    <t>Quartey,Brandy B</t>
  </si>
  <si>
    <t>Quase,Jacob B</t>
  </si>
  <si>
    <t>Quashie,Ivor A</t>
  </si>
  <si>
    <t>Quaye,Albert S</t>
  </si>
  <si>
    <t>Queen,Antonio A</t>
  </si>
  <si>
    <t>Queen,Ellery V</t>
  </si>
  <si>
    <t>Queen,James T</t>
  </si>
  <si>
    <t>Queen,Raymond</t>
  </si>
  <si>
    <t>Queen,Tiffany M</t>
  </si>
  <si>
    <t>Queen,Tina L</t>
  </si>
  <si>
    <t>Quenzer,Ericka M</t>
  </si>
  <si>
    <t>Quezada,Sonia</t>
  </si>
  <si>
    <t>Quick Jr,Robert J</t>
  </si>
  <si>
    <t>Quick,Christopher L</t>
  </si>
  <si>
    <t>Quick,Joyce S</t>
  </si>
  <si>
    <t>Quick,Willie E</t>
  </si>
  <si>
    <t>Quigley,William J</t>
  </si>
  <si>
    <t>Quillin,Joel P</t>
  </si>
  <si>
    <t>Quinn,Timothy S</t>
  </si>
  <si>
    <t>Quinones,Ana M</t>
  </si>
  <si>
    <t>Quirindongo,Dana M</t>
  </si>
  <si>
    <t>Quomony,Cheryl D</t>
  </si>
  <si>
    <t>Qureshi,Saleem P</t>
  </si>
  <si>
    <t>Raab Jr,Ronald J</t>
  </si>
  <si>
    <t>Raab,William R</t>
  </si>
  <si>
    <t>Raab-Carter,Linda A</t>
  </si>
  <si>
    <t>Raabe,Victoria L</t>
  </si>
  <si>
    <t>Manager Fiscal Services Lib</t>
  </si>
  <si>
    <t>Rabey,Melissa S</t>
  </si>
  <si>
    <t>Rabinowitz,Yitzchok Z</t>
  </si>
  <si>
    <t>Radchenko,Yekaterina V</t>
  </si>
  <si>
    <t>Radcliffe,Brittney J</t>
  </si>
  <si>
    <t>Radziak,Russell M</t>
  </si>
  <si>
    <t>Rager,John F</t>
  </si>
  <si>
    <t>Ragin,Darryl E</t>
  </si>
  <si>
    <t>Ragin,Elijah Q</t>
  </si>
  <si>
    <t>Ragin,Shanee' E</t>
  </si>
  <si>
    <t>Ragland III,Stuart</t>
  </si>
  <si>
    <t>Ragland,Alyssa</t>
  </si>
  <si>
    <t>Ragland,Eric T</t>
  </si>
  <si>
    <t>Rago,Andrew I</t>
  </si>
  <si>
    <t>Ragsdale,Aaron</t>
  </si>
  <si>
    <t>Ragsdale,Jerome O</t>
  </si>
  <si>
    <t>Ragsdale,Vashawn</t>
  </si>
  <si>
    <t>Raheem,Shelia S</t>
  </si>
  <si>
    <t>Rahman,Bilal</t>
  </si>
  <si>
    <t>Rahman,Mohammed S</t>
  </si>
  <si>
    <t>Rahman,Sunni</t>
  </si>
  <si>
    <t>Rai,Milan K</t>
  </si>
  <si>
    <t>Raickett,Jamal H</t>
  </si>
  <si>
    <t>Railey,Darryl</t>
  </si>
  <si>
    <t>Raimey,Philip W</t>
  </si>
  <si>
    <t>Raimondi,Vincent P</t>
  </si>
  <si>
    <t>Raisuddin,Sawm</t>
  </si>
  <si>
    <t>Rajk,Alison</t>
  </si>
  <si>
    <t>Rakoski,Suzanna K</t>
  </si>
  <si>
    <t>Raley,Sheryl</t>
  </si>
  <si>
    <t>Rallo,Jennifer A</t>
  </si>
  <si>
    <t>Ralph,Brian J</t>
  </si>
  <si>
    <t>Ramagiri,Madhavi</t>
  </si>
  <si>
    <t>Ramberg,Kenneth J</t>
  </si>
  <si>
    <t>Rambissoon,Gordon</t>
  </si>
  <si>
    <t>Rambissoon,Primnath</t>
  </si>
  <si>
    <t>Ramirez Perez,Rafael A</t>
  </si>
  <si>
    <t>Ramirez,Juana Y</t>
  </si>
  <si>
    <t>Ramirez,Linda A</t>
  </si>
  <si>
    <t>Ramirez,Rosa R</t>
  </si>
  <si>
    <t>Ramirez,Shawana F</t>
  </si>
  <si>
    <t>Rammacca,Andrew J</t>
  </si>
  <si>
    <t>PC Support Technician</t>
  </si>
  <si>
    <t>Ramos,Daniel C</t>
  </si>
  <si>
    <t>Rampmeyer,Scott A</t>
  </si>
  <si>
    <t>Rampmeyer,Todd A</t>
  </si>
  <si>
    <t>Ramsey,Bernard M</t>
  </si>
  <si>
    <t>Ramsey,Damond L</t>
  </si>
  <si>
    <t>Ramsey,Dennie J</t>
  </si>
  <si>
    <t>Ramsey,Jared</t>
  </si>
  <si>
    <t>Ramsey,Mitchell P</t>
  </si>
  <si>
    <t>Randall IV,Milton</t>
  </si>
  <si>
    <t>Randall,Cassandrra</t>
  </si>
  <si>
    <t>Randall,David A</t>
  </si>
  <si>
    <t>Randall,Kimberly M</t>
  </si>
  <si>
    <t>Randall,La Keya D</t>
  </si>
  <si>
    <t>Randall,Shawntad V</t>
  </si>
  <si>
    <t>Randall,Shirl L</t>
  </si>
  <si>
    <t>Randall,Twanetta L</t>
  </si>
  <si>
    <t>Randle,Katrina</t>
  </si>
  <si>
    <t>Randolph Jr,Ronnie E</t>
  </si>
  <si>
    <t>Randolph,Benita</t>
  </si>
  <si>
    <t>Randolph,Carl A</t>
  </si>
  <si>
    <t>Randolph,James E</t>
  </si>
  <si>
    <t>Randolph,Keith</t>
  </si>
  <si>
    <t>Randolph,Nathan R</t>
  </si>
  <si>
    <t>Randolph,Nathaniel</t>
  </si>
  <si>
    <t>Randolph,Shamaria C</t>
  </si>
  <si>
    <t>Randolph,Tiffany F</t>
  </si>
  <si>
    <t>Randolph,Timothy L</t>
  </si>
  <si>
    <t>Raney Sr.,Dwight D</t>
  </si>
  <si>
    <t>Raney,Ryan J</t>
  </si>
  <si>
    <t>Rankin,Clifford</t>
  </si>
  <si>
    <t>Rankins,DeAdrian</t>
  </si>
  <si>
    <t>Ransom,Carla M</t>
  </si>
  <si>
    <t>Ranson,Daveon L</t>
  </si>
  <si>
    <t>Rantin,Eric</t>
  </si>
  <si>
    <t>Rao,Jaasmain N</t>
  </si>
  <si>
    <t>Rappa,Frank</t>
  </si>
  <si>
    <t>Rappaport,Matthew B</t>
  </si>
  <si>
    <t>Budget Management Analyst II</t>
  </si>
  <si>
    <t>Rappole,Amy</t>
  </si>
  <si>
    <t>Rascoe,Cory</t>
  </si>
  <si>
    <t>Rascoe,Raven L</t>
  </si>
  <si>
    <t>Rasheed,Aaron A</t>
  </si>
  <si>
    <t>Engineering Associate I</t>
  </si>
  <si>
    <t>Rasheed,Hassan A</t>
  </si>
  <si>
    <t>Rasheed,Kelly K</t>
  </si>
  <si>
    <t>Ratajczak,Anthony</t>
  </si>
  <si>
    <t>Rathmann,Dale A</t>
  </si>
  <si>
    <t>Sound Equipment Technician</t>
  </si>
  <si>
    <t>Rathmann,Lucinda S</t>
  </si>
  <si>
    <t>Rattigan,Yuvelqui R</t>
  </si>
  <si>
    <t>Rattner,Dena</t>
  </si>
  <si>
    <t>Rawles Jr,Ronald A</t>
  </si>
  <si>
    <t>Rawlings,Doris E</t>
  </si>
  <si>
    <t>Rawlings,Kellye A</t>
  </si>
  <si>
    <t>Rawlings,Michael G</t>
  </si>
  <si>
    <t>Rawlings,Nayaree W</t>
  </si>
  <si>
    <t>Rawlings,Paula M</t>
  </si>
  <si>
    <t>Rawlings,Ronald A</t>
  </si>
  <si>
    <t>Rawlins Jr,Clyde</t>
  </si>
  <si>
    <t>Rawls,Dawn M</t>
  </si>
  <si>
    <t>Ray Jr,Owen M</t>
  </si>
  <si>
    <t>Ray,Bernardo</t>
  </si>
  <si>
    <t>Ray,Brandon J</t>
  </si>
  <si>
    <t>Ray,Damonta D</t>
  </si>
  <si>
    <t>Ray,Daniel W</t>
  </si>
  <si>
    <t>Ray,Darrel J</t>
  </si>
  <si>
    <t>Ray,Francine</t>
  </si>
  <si>
    <t>Ray,Nancy B</t>
  </si>
  <si>
    <t>Ray,Rasheed Q</t>
  </si>
  <si>
    <t>Ray,Robert C</t>
  </si>
  <si>
    <t>Offset Press Operator II</t>
  </si>
  <si>
    <t>Ray,Sebastian E</t>
  </si>
  <si>
    <t>Ray,Tommy W</t>
  </si>
  <si>
    <t>Ray,Wanda J</t>
  </si>
  <si>
    <t>Raye,Michael J</t>
  </si>
  <si>
    <t>Raymond,Henry J</t>
  </si>
  <si>
    <t>Raymond,Jeffrey C</t>
  </si>
  <si>
    <t>Rayne,Jamarr L</t>
  </si>
  <si>
    <t>Rayner,Robert C</t>
  </si>
  <si>
    <t>Raynor,Keith C</t>
  </si>
  <si>
    <t>Razgunas,Ann</t>
  </si>
  <si>
    <t>Ready,Barbara P</t>
  </si>
  <si>
    <t>Ready,Derrick L</t>
  </si>
  <si>
    <t>Reagan,Sandra J</t>
  </si>
  <si>
    <t>Reass,Ryan W</t>
  </si>
  <si>
    <t>Reaves,Dijaun C</t>
  </si>
  <si>
    <t>Recine,Joseph A</t>
  </si>
  <si>
    <t>Recupero,Steven G</t>
  </si>
  <si>
    <t>Red,Ryan M</t>
  </si>
  <si>
    <t>Redd Jr,Roy C</t>
  </si>
  <si>
    <t>Redd,Linda A</t>
  </si>
  <si>
    <t>Redd,Marcell F</t>
  </si>
  <si>
    <t>Redd,Nikia</t>
  </si>
  <si>
    <t>Reddick,Reginald L</t>
  </si>
  <si>
    <t>Reddick,Tenea L</t>
  </si>
  <si>
    <t>Redding,Melanie</t>
  </si>
  <si>
    <t>Redding,Rose P</t>
  </si>
  <si>
    <t>Reddinger,Susan V</t>
  </si>
  <si>
    <t>Reddy,Peter P</t>
  </si>
  <si>
    <t>Redfearn,Robert N</t>
  </si>
  <si>
    <t>Redfern,Maisha M</t>
  </si>
  <si>
    <t>Redhead,Kelvin S</t>
  </si>
  <si>
    <t>Redmond Summerall,Jamequa P</t>
  </si>
  <si>
    <t>Redmond,Jamal K</t>
  </si>
  <si>
    <t>Redmond,Michael P</t>
  </si>
  <si>
    <t>Reed,Alfonso M</t>
  </si>
  <si>
    <t>Reed,Cassandra</t>
  </si>
  <si>
    <t>Reed,Cheri</t>
  </si>
  <si>
    <t>Reed,Dorothy</t>
  </si>
  <si>
    <t>Reed,Dorothy I</t>
  </si>
  <si>
    <t>Reed,Jacob R</t>
  </si>
  <si>
    <t>Reed,Kareem R</t>
  </si>
  <si>
    <t>Reed,Maria D</t>
  </si>
  <si>
    <t>Reed,Michael A</t>
  </si>
  <si>
    <t>Reed,Michael L</t>
  </si>
  <si>
    <t>Reed,Niaeshia S</t>
  </si>
  <si>
    <t>Reed,Patrick S</t>
  </si>
  <si>
    <t>Reed,Robin C</t>
  </si>
  <si>
    <t>Reed,Rosieanna</t>
  </si>
  <si>
    <t>Reed,Stacey J</t>
  </si>
  <si>
    <t>Reed,Stacie S</t>
  </si>
  <si>
    <t>Reed,Steven M</t>
  </si>
  <si>
    <t>Reed,Takiyha Y</t>
  </si>
  <si>
    <t>Reed,Tavon D</t>
  </si>
  <si>
    <t>Reed,Therman</t>
  </si>
  <si>
    <t>Reeder,Jared J</t>
  </si>
  <si>
    <t>Reeder,Keiran M</t>
  </si>
  <si>
    <t>Reeder,Renard T</t>
  </si>
  <si>
    <t>Reeder,Taria D</t>
  </si>
  <si>
    <t>Reedy,Eric M</t>
  </si>
  <si>
    <t>Reeping,David S</t>
  </si>
  <si>
    <t>Reese,Jennifer</t>
  </si>
  <si>
    <t>Reese,Shante T</t>
  </si>
  <si>
    <t>Reeves,Nicole</t>
  </si>
  <si>
    <t>Regales,Rafael</t>
  </si>
  <si>
    <t>Reich III,Charles M</t>
  </si>
  <si>
    <t>Reichart,Michael A</t>
  </si>
  <si>
    <t>Reichenberg,Shawn M</t>
  </si>
  <si>
    <t>Reid,Angelo E</t>
  </si>
  <si>
    <t>Reid,Briona S</t>
  </si>
  <si>
    <t>Reid,Karla</t>
  </si>
  <si>
    <t>Reid,Kiwahna R</t>
  </si>
  <si>
    <t>Reid,Lavonia A</t>
  </si>
  <si>
    <t>Reid,Scott J</t>
  </si>
  <si>
    <t>Reid,Tevona L</t>
  </si>
  <si>
    <t>Reilly,Sean C</t>
  </si>
  <si>
    <t>Reiner,Daniel S</t>
  </si>
  <si>
    <t>Reinhard,Dennis J</t>
  </si>
  <si>
    <t>Reisig,Thomas F</t>
  </si>
  <si>
    <t>Reisinger,Edward L</t>
  </si>
  <si>
    <t>Council Rep Planning Commr</t>
  </si>
  <si>
    <t>Reisinger,Eric A</t>
  </si>
  <si>
    <t>Remeikis,Daniel L</t>
  </si>
  <si>
    <t>Remy,Richard A</t>
  </si>
  <si>
    <t>Ren,Manyi</t>
  </si>
  <si>
    <t>Render,Robert</t>
  </si>
  <si>
    <t>Renshaw,Brenda A</t>
  </si>
  <si>
    <t>Restituyo,Julian</t>
  </si>
  <si>
    <t>Reuben,Taylor A</t>
  </si>
  <si>
    <t>Revels,Devon A</t>
  </si>
  <si>
    <t>Reyes,Sarah P</t>
  </si>
  <si>
    <t>Reyes,Tori S</t>
  </si>
  <si>
    <t>Reynolds,Alison R</t>
  </si>
  <si>
    <t>Reynolds,Danielle E</t>
  </si>
  <si>
    <t>Reynolds,James O</t>
  </si>
  <si>
    <t>Reynolds,Jennifer S</t>
  </si>
  <si>
    <t>Reynolds,Matthew R</t>
  </si>
  <si>
    <t>Reynolds,Michael M</t>
  </si>
  <si>
    <t>Reynolds,Mitchell R</t>
  </si>
  <si>
    <t>Reynolds,Paula L</t>
  </si>
  <si>
    <t>Energy Program Administrator</t>
  </si>
  <si>
    <t>Reynolds,Randolph</t>
  </si>
  <si>
    <t>Reynolds,Robin</t>
  </si>
  <si>
    <t>Reynolds,Sharrion D</t>
  </si>
  <si>
    <t>Reynolds,Timothy</t>
  </si>
  <si>
    <t>Reynolds,Victoria L</t>
  </si>
  <si>
    <t>Rheubottom,Donald J</t>
  </si>
  <si>
    <t>Rhock,Patricia</t>
  </si>
  <si>
    <t>Rhoden,James</t>
  </si>
  <si>
    <t>Rhodes,Joey</t>
  </si>
  <si>
    <t>Rhodes,Kevin L</t>
  </si>
  <si>
    <t>Rhooms,Agar</t>
  </si>
  <si>
    <t>Rhoten,Jody S</t>
  </si>
  <si>
    <t>Rhyne,Dre'Co</t>
  </si>
  <si>
    <t>Rhyne,Sharmel L</t>
  </si>
  <si>
    <t>Pollution Control Analyst I</t>
  </si>
  <si>
    <t>Riaza Giraldo,Jorge L</t>
  </si>
  <si>
    <t>Rice Green,Robin S</t>
  </si>
  <si>
    <t>Rice IV,Joseph L</t>
  </si>
  <si>
    <t>Rice Jenkins,Menaksha</t>
  </si>
  <si>
    <t>Rice,Brian</t>
  </si>
  <si>
    <t>Rice,Brian S</t>
  </si>
  <si>
    <t>Rice,La Chelle A</t>
  </si>
  <si>
    <t>Rice,Lisa M</t>
  </si>
  <si>
    <t>Rice,Miesha L</t>
  </si>
  <si>
    <t>Rice,Sean A</t>
  </si>
  <si>
    <t>Rice,Ty Juan D</t>
  </si>
  <si>
    <t>Rice,Ty-Ron</t>
  </si>
  <si>
    <t>Rice,Tyrus L</t>
  </si>
  <si>
    <t>Rice-Hall,Jacqueline A</t>
  </si>
  <si>
    <t>Rice-Roundtree,Lisa</t>
  </si>
  <si>
    <t>Rich,Darren</t>
  </si>
  <si>
    <t>Rich,Kierra A</t>
  </si>
  <si>
    <t>Rich,Muriel J</t>
  </si>
  <si>
    <t>Rich,Preston D</t>
  </si>
  <si>
    <t>Richard,Shanell E</t>
  </si>
  <si>
    <t>Richards,Alim K</t>
  </si>
  <si>
    <t>Richards,Bette S</t>
  </si>
  <si>
    <t>Richards,Bridget L</t>
  </si>
  <si>
    <t>Richards,Darnita S</t>
  </si>
  <si>
    <t>Richards,Debra</t>
  </si>
  <si>
    <t>Richards,Denise C</t>
  </si>
  <si>
    <t>Richards,Jawan L</t>
  </si>
  <si>
    <t>Richards,Mallory A</t>
  </si>
  <si>
    <t>Richards,Tyera A</t>
  </si>
  <si>
    <t>Richardson Jr,Charles W</t>
  </si>
  <si>
    <t>Richardson Jr,Isaiah</t>
  </si>
  <si>
    <t>Richardson,Anaya N</t>
  </si>
  <si>
    <t>Richardson,Angel C</t>
  </si>
  <si>
    <t>Richardson,Anita</t>
  </si>
  <si>
    <t>Program Compliance Assistant</t>
  </si>
  <si>
    <t>Richardson,Ariel J</t>
  </si>
  <si>
    <t>Richardson,Ava I</t>
  </si>
  <si>
    <t>Richardson,Benedict A</t>
  </si>
  <si>
    <t>Richardson,Bernice</t>
  </si>
  <si>
    <t>Richardson,Cierra F</t>
  </si>
  <si>
    <t>Richardson,David T</t>
  </si>
  <si>
    <t>Richardson,Deleon E</t>
  </si>
  <si>
    <t>Richardson,Gervette</t>
  </si>
  <si>
    <t>Richardson,Gregory</t>
  </si>
  <si>
    <t>Richardson,Harold</t>
  </si>
  <si>
    <t>Richardson,James A</t>
  </si>
  <si>
    <t>Richardson,Jason C</t>
  </si>
  <si>
    <t>Richardson,Jerrod K</t>
  </si>
  <si>
    <t>Richardson,John A</t>
  </si>
  <si>
    <t>Richardson,Keith</t>
  </si>
  <si>
    <t>Richardson,Keith D</t>
  </si>
  <si>
    <t>Richardson,Kori M</t>
  </si>
  <si>
    <t>Richardson,Kymberly R</t>
  </si>
  <si>
    <t>Richardson,Lindsay N</t>
  </si>
  <si>
    <t>Richardson,Marilyn G</t>
  </si>
  <si>
    <t>Richardson,Marjorie F</t>
  </si>
  <si>
    <t>Richardson,Mark J</t>
  </si>
  <si>
    <t>Richardson,Martin G</t>
  </si>
  <si>
    <t>Richardson,Michael D</t>
  </si>
  <si>
    <t>Richardson,Regina I</t>
  </si>
  <si>
    <t>Richardson,Shakuan A</t>
  </si>
  <si>
    <t>Richardson,Yvette J</t>
  </si>
  <si>
    <t>Richardson-Foster,George A</t>
  </si>
  <si>
    <t>Richburg,Charles</t>
  </si>
  <si>
    <t>Richburg,Jacqueline</t>
  </si>
  <si>
    <t>Richburg,Stacy T</t>
  </si>
  <si>
    <t>Richmond,Brandi</t>
  </si>
  <si>
    <t>Richmond,Donald R</t>
  </si>
  <si>
    <t>Richter,Anika M</t>
  </si>
  <si>
    <t>Ricketts,James R</t>
  </si>
  <si>
    <t>Ricketts,Milton H</t>
  </si>
  <si>
    <t>Ricks,DeRond J</t>
  </si>
  <si>
    <t>Ricks,Helen M</t>
  </si>
  <si>
    <t>Ricks,Nelson D</t>
  </si>
  <si>
    <t>Ricks,Russell</t>
  </si>
  <si>
    <t>Ricks,Sheila M</t>
  </si>
  <si>
    <t>Ricks,Thomas C</t>
  </si>
  <si>
    <t>Ricks,Valda G</t>
  </si>
  <si>
    <t>Riddell,Shawn C</t>
  </si>
  <si>
    <t>Riddick,Erik J</t>
  </si>
  <si>
    <t>Riddick,Michael</t>
  </si>
  <si>
    <t>Riddick,Stephanie</t>
  </si>
  <si>
    <t>Riddick,William</t>
  </si>
  <si>
    <t>Rideout,Glen T</t>
  </si>
  <si>
    <t>Rider,Keith T</t>
  </si>
  <si>
    <t>Ridgeley,David C</t>
  </si>
  <si>
    <t>Ridgeley,Leslie J</t>
  </si>
  <si>
    <t>Ridgely,Shandra</t>
  </si>
  <si>
    <t>Ridgeway III,Aaron</t>
  </si>
  <si>
    <t>Ridley,Bruce W</t>
  </si>
  <si>
    <t>Riehl,David T</t>
  </si>
  <si>
    <t>Riggin,Justin M</t>
  </si>
  <si>
    <t>Riggins,Brock R</t>
  </si>
  <si>
    <t>Riggs,Kelsey R</t>
  </si>
  <si>
    <t>Righter,Brian J</t>
  </si>
  <si>
    <t>Riha,Lisa M</t>
  </si>
  <si>
    <t>Riker,Jonathan V</t>
  </si>
  <si>
    <t>Riles Jr,Drayton T</t>
  </si>
  <si>
    <t>Riley III,Leon P</t>
  </si>
  <si>
    <t>Riley Jr,Robert J</t>
  </si>
  <si>
    <t>Riley,Aaron A</t>
  </si>
  <si>
    <t>Riley,Deion</t>
  </si>
  <si>
    <t>Riley,Gary M</t>
  </si>
  <si>
    <t>Riley,Gerald</t>
  </si>
  <si>
    <t>Riley,John T</t>
  </si>
  <si>
    <t>Riley,Leon P</t>
  </si>
  <si>
    <t>Riley,Reginald</t>
  </si>
  <si>
    <t>Rill,Donna L</t>
  </si>
  <si>
    <t>Rinaldo,Dillon J</t>
  </si>
  <si>
    <t>Rincon,Claudia E</t>
  </si>
  <si>
    <t>Rinehart,Arthur S</t>
  </si>
  <si>
    <t>Rinehart,Ronald S</t>
  </si>
  <si>
    <t>Ring,Natalie L</t>
  </si>
  <si>
    <t>Ringgold,Syevetta O</t>
  </si>
  <si>
    <t>Ringgold-Cordes,Zahir A</t>
  </si>
  <si>
    <t>Ringgold-Kirksey,Lazette C</t>
  </si>
  <si>
    <t>Ringley,Connie L</t>
  </si>
  <si>
    <t>Rinker,Christine N</t>
  </si>
  <si>
    <t>Rios-Arroyo,Nydia E</t>
  </si>
  <si>
    <t>Riser,Michael A</t>
  </si>
  <si>
    <t>Risk,David F</t>
  </si>
  <si>
    <t>Risley,June W</t>
  </si>
  <si>
    <t>Ritchie,William S</t>
  </si>
  <si>
    <t>Greenhouse Supervisor</t>
  </si>
  <si>
    <t>Ritenour,Robert L</t>
  </si>
  <si>
    <t>Ritmiller,Jeremy R</t>
  </si>
  <si>
    <t>Ritter,Sarah M</t>
  </si>
  <si>
    <t>Ritz Jr,Larry L</t>
  </si>
  <si>
    <t>Rivas,Alexis R</t>
  </si>
  <si>
    <t>Rivas,Juan L</t>
  </si>
  <si>
    <t>Rivera Centeno,Ramsey X</t>
  </si>
  <si>
    <t>Rivera Jr,Victor I</t>
  </si>
  <si>
    <t>Rivera Ortiz,Ana A</t>
  </si>
  <si>
    <t>Rivera,Christopher</t>
  </si>
  <si>
    <t>Rivera,Daymieon E</t>
  </si>
  <si>
    <t>Rivera,Edmanuel</t>
  </si>
  <si>
    <t>Rivera,Elliott D</t>
  </si>
  <si>
    <t>Rivera,Elvin J</t>
  </si>
  <si>
    <t>Rivera,Ingrid</t>
  </si>
  <si>
    <t>Rivera,Jeffrey O</t>
  </si>
  <si>
    <t>Rivera,Kevin O</t>
  </si>
  <si>
    <t>Rivera,Michael S</t>
  </si>
  <si>
    <t>Rivera,Natasha M</t>
  </si>
  <si>
    <t>Rivera,Raul</t>
  </si>
  <si>
    <t>Rivera,William</t>
  </si>
  <si>
    <t>Rivera-Cuevas,Carlos X</t>
  </si>
  <si>
    <t>Rivera-Martinez,Carlos J</t>
  </si>
  <si>
    <t>Rivera-Ocasio,Ismael K</t>
  </si>
  <si>
    <t>Rivera-Rodriguez,Jose J</t>
  </si>
  <si>
    <t>Rivers Jr,Clement B</t>
  </si>
  <si>
    <t>Rivers Sr,Clement B</t>
  </si>
  <si>
    <t>Rivers,Alprescia M</t>
  </si>
  <si>
    <t>Rivers,Renee C</t>
  </si>
  <si>
    <t>Rivers,Shawnta</t>
  </si>
  <si>
    <t>Rivers,Startish</t>
  </si>
  <si>
    <t>Rizkallah,Azza</t>
  </si>
  <si>
    <t>Rizkallah,Saad E</t>
  </si>
  <si>
    <t>Rizzuto,Chad J</t>
  </si>
  <si>
    <t>Roach,Sergio V</t>
  </si>
  <si>
    <t>Roane,Burnett A</t>
  </si>
  <si>
    <t>Roane,Diane</t>
  </si>
  <si>
    <t>Roary,Theresa</t>
  </si>
  <si>
    <t>Robar,Russell S</t>
  </si>
  <si>
    <t>Robbins,Carolyn</t>
  </si>
  <si>
    <t>Robbins,Raquel</t>
  </si>
  <si>
    <t>Robbins,Seth M</t>
  </si>
  <si>
    <t>Robbs,Octavia L</t>
  </si>
  <si>
    <t>Roberson,Jessica M</t>
  </si>
  <si>
    <t>Roberson,Kevin E</t>
  </si>
  <si>
    <t>Roberson,Sinkler R</t>
  </si>
  <si>
    <t>Robert,Thomas M</t>
  </si>
  <si>
    <t>Roberts III,Miller J</t>
  </si>
  <si>
    <t>Roberts Jackson,Sheila</t>
  </si>
  <si>
    <t>Roberts,Amy C</t>
  </si>
  <si>
    <t>Roberts,April N</t>
  </si>
  <si>
    <t>Roberts,Casey L</t>
  </si>
  <si>
    <t>Roberts,De'Andre M</t>
  </si>
  <si>
    <t>Roberts,Deborah C</t>
  </si>
  <si>
    <t>Roberts,Gerald A</t>
  </si>
  <si>
    <t>A33001</t>
  </si>
  <si>
    <t>Legislative Reference (001)</t>
  </si>
  <si>
    <t>Roberts,Hannah L</t>
  </si>
  <si>
    <t>Roberts,Joseph W</t>
  </si>
  <si>
    <t>Motor Pool Worker II</t>
  </si>
  <si>
    <t>Roberts,Keith A</t>
  </si>
  <si>
    <t>Roberts,Kelsey R</t>
  </si>
  <si>
    <t>Roberts,Kevin Y</t>
  </si>
  <si>
    <t>Roberts,Lynnae C</t>
  </si>
  <si>
    <t>Roberts,Roy J</t>
  </si>
  <si>
    <t>Roberts,Steven E</t>
  </si>
  <si>
    <t>Roberts,Timi S</t>
  </si>
  <si>
    <t>Roberts,William H</t>
  </si>
  <si>
    <t>Superintendent of Mech &amp; Elec</t>
  </si>
  <si>
    <t>Robertson,Antoine C</t>
  </si>
  <si>
    <t>Robertson,Cindy M</t>
  </si>
  <si>
    <t>Robertson,Connie R</t>
  </si>
  <si>
    <t>Robertson,Deborah</t>
  </si>
  <si>
    <t>Robertson,Isaiah</t>
  </si>
  <si>
    <t>Robertson,LaTosha S</t>
  </si>
  <si>
    <t>Robertson,Marisa O</t>
  </si>
  <si>
    <t>Robertson,Nakia C</t>
  </si>
  <si>
    <t>Robertson,Noreena D</t>
  </si>
  <si>
    <t>Robertson,Ronald S</t>
  </si>
  <si>
    <t>Robey,Corey J</t>
  </si>
  <si>
    <t>Robinson Jr,Michael C</t>
  </si>
  <si>
    <t>Robinson Jr,Travis</t>
  </si>
  <si>
    <t>Robinson Jr,Wayne T</t>
  </si>
  <si>
    <t>Robinson Sr,Brian M</t>
  </si>
  <si>
    <t>Robinson,Aaron</t>
  </si>
  <si>
    <t>Robinson,Alan D</t>
  </si>
  <si>
    <t>Robinson,Alvin V</t>
  </si>
  <si>
    <t>Robinson,Andrew D</t>
  </si>
  <si>
    <t>Robinson,Angela E</t>
  </si>
  <si>
    <t>Robinson,Bianca A</t>
  </si>
  <si>
    <t>Robinson,Calvin</t>
  </si>
  <si>
    <t>Robinson,Carl T</t>
  </si>
  <si>
    <t>Robinson,Carolyn L</t>
  </si>
  <si>
    <t>Robinson,Carrie L</t>
  </si>
  <si>
    <t>Robinson,Cedric W</t>
  </si>
  <si>
    <t>Robinson,Charles D</t>
  </si>
  <si>
    <t>Robinson,Charles E</t>
  </si>
  <si>
    <t>Robinson,Christina L</t>
  </si>
  <si>
    <t>Robinson,Clarence B</t>
  </si>
  <si>
    <t>Robinson,Denise M</t>
  </si>
  <si>
    <t>Robinson,Dominique</t>
  </si>
  <si>
    <t>Robinson,Donell L</t>
  </si>
  <si>
    <t>Robinson,Eric D</t>
  </si>
  <si>
    <t>Robinson,Erica J</t>
  </si>
  <si>
    <t>Robinson,Felicia</t>
  </si>
  <si>
    <t>Robinson,Jeanne M</t>
  </si>
  <si>
    <t>Robinson,Jocelyn</t>
  </si>
  <si>
    <t>Robinson,John</t>
  </si>
  <si>
    <t>Robinson,John B</t>
  </si>
  <si>
    <t>Robinson,John C</t>
  </si>
  <si>
    <t>Robinson,Kenneth M</t>
  </si>
  <si>
    <t>Robinson,Kent A</t>
  </si>
  <si>
    <t>Robinson,Kirsten</t>
  </si>
  <si>
    <t>Robinson,Linda D</t>
  </si>
  <si>
    <t>Robinson,Linda G</t>
  </si>
  <si>
    <t>Robinson,Lisa D</t>
  </si>
  <si>
    <t>Robinson,Litarsha D</t>
  </si>
  <si>
    <t>Robinson,Lloyd R</t>
  </si>
  <si>
    <t>Robinson,Lori E</t>
  </si>
  <si>
    <t>Robinson,Lucretia D</t>
  </si>
  <si>
    <t>Robinson,Marian E</t>
  </si>
  <si>
    <t>Robinson,Marion C</t>
  </si>
  <si>
    <t>Robinson,Marjet N</t>
  </si>
  <si>
    <t>Robinson,Marsha D</t>
  </si>
  <si>
    <t>Robinson,Matthew W</t>
  </si>
  <si>
    <t>Robinson,Maurice M</t>
  </si>
  <si>
    <t>Robinson,Michael</t>
  </si>
  <si>
    <t>Robinson,Michael A</t>
  </si>
  <si>
    <t>Robinson,Myia C</t>
  </si>
  <si>
    <t>Robinson,Nannie S</t>
  </si>
  <si>
    <t>Robinson,Nikki T</t>
  </si>
  <si>
    <t>Robinson,Qiana T</t>
  </si>
  <si>
    <t>Robinson,Ricardo E</t>
  </si>
  <si>
    <t>Robinson,Seamus</t>
  </si>
  <si>
    <t>Robinson,Sharon A</t>
  </si>
  <si>
    <t>Robinson,Sharon D</t>
  </si>
  <si>
    <t>Robinson,Shirelle M</t>
  </si>
  <si>
    <t>Robinson,Stephane</t>
  </si>
  <si>
    <t>Robinson,Stephannie V</t>
  </si>
  <si>
    <t>Robinson,Tara M</t>
  </si>
  <si>
    <t>Robinson,Tonya</t>
  </si>
  <si>
    <t>Robinson,Traci L</t>
  </si>
  <si>
    <t>Robinson,Troy D</t>
  </si>
  <si>
    <t>Robinson,Tyrone C</t>
  </si>
  <si>
    <t>Robinson,William</t>
  </si>
  <si>
    <t>Robinson,Yolanda V</t>
  </si>
  <si>
    <t>Robinson-Rodriguez,Annette E</t>
  </si>
  <si>
    <t>Robinson-Williams,Cassandra</t>
  </si>
  <si>
    <t>Robles Mejia,Kenny J</t>
  </si>
  <si>
    <t>Robles,Adam N</t>
  </si>
  <si>
    <t>Robles,Enmanuel D</t>
  </si>
  <si>
    <t>Robles-Castro,Carlos J</t>
  </si>
  <si>
    <t>Roche,John P</t>
  </si>
  <si>
    <t>Rock,Kevin P</t>
  </si>
  <si>
    <t>Rocks,Michael J</t>
  </si>
  <si>
    <t>Rode,Monica</t>
  </si>
  <si>
    <t>Rodgers,Barbara</t>
  </si>
  <si>
    <t>DPW Safety Training Manager</t>
  </si>
  <si>
    <t>Rodgers,Chanae M</t>
  </si>
  <si>
    <t>Rodgers,Demetria</t>
  </si>
  <si>
    <t>Rodgers,Jamal A</t>
  </si>
  <si>
    <t>Rodgers,Joseph</t>
  </si>
  <si>
    <t>Rodgers,Patrick M</t>
  </si>
  <si>
    <t>Rodgers,Rena R</t>
  </si>
  <si>
    <t>Rodgers,Shaun D</t>
  </si>
  <si>
    <t>Rodgers,Susan M</t>
  </si>
  <si>
    <t>Rodgers,Wanda A</t>
  </si>
  <si>
    <t>Rodowsky,Thomas B</t>
  </si>
  <si>
    <t>Rodriguez III,Roberto A</t>
  </si>
  <si>
    <t>Rodriguez,Agustin</t>
  </si>
  <si>
    <t>Rodriguez,Alexander K</t>
  </si>
  <si>
    <t>Rodriguez,Amparo</t>
  </si>
  <si>
    <t>Rodriguez,Andres</t>
  </si>
  <si>
    <t>Rodriguez,Brenda D</t>
  </si>
  <si>
    <t>Rodriguez,Catalina A</t>
  </si>
  <si>
    <t>Rodriguez,Hassan</t>
  </si>
  <si>
    <t>Rodriguez,Hector R</t>
  </si>
  <si>
    <t>Rodriguez,Jose A</t>
  </si>
  <si>
    <t>Rodriguez,Juan C</t>
  </si>
  <si>
    <t>Rodriguez,Juan R</t>
  </si>
  <si>
    <t>Rodriguez,Kirra T</t>
  </si>
  <si>
    <t>Rodriguez,Linda I</t>
  </si>
  <si>
    <t>Rodriguez,Miguel A</t>
  </si>
  <si>
    <t>Rodriguez,Omar D</t>
  </si>
  <si>
    <t>Rodriguez-Berrios,Alexander J</t>
  </si>
  <si>
    <t>Rodriguez-Ramos,Alex M</t>
  </si>
  <si>
    <t>Rodwell,Lorraine</t>
  </si>
  <si>
    <t>Roepcke,Kurt F</t>
  </si>
  <si>
    <t>Roeser,Kevin R</t>
  </si>
  <si>
    <t>Rogers,Brian W</t>
  </si>
  <si>
    <t>Rogers,Catrice L</t>
  </si>
  <si>
    <t>Rogers,Darren G</t>
  </si>
  <si>
    <t>Rogers,Herbert B</t>
  </si>
  <si>
    <t>Rogers,Jake A</t>
  </si>
  <si>
    <t>Rogers,Jennell A</t>
  </si>
  <si>
    <t>Rogers,Jerick X</t>
  </si>
  <si>
    <t>Rogers,Kirsten M</t>
  </si>
  <si>
    <t>Rogers,Norman W</t>
  </si>
  <si>
    <t>Rogers,Robert</t>
  </si>
  <si>
    <t>Rogers,Shalay D</t>
  </si>
  <si>
    <t>Rogers,Todd J</t>
  </si>
  <si>
    <t>Rogers,Tyrone</t>
  </si>
  <si>
    <t>Rogers-Salmond,Chalonda M</t>
  </si>
  <si>
    <t>Rohl,Denise</t>
  </si>
  <si>
    <t>Rohoblt,Jevon</t>
  </si>
  <si>
    <t>Rohoblt,Myra</t>
  </si>
  <si>
    <t>Rohrbach,James J</t>
  </si>
  <si>
    <t>Rojas Nunez,Juan P</t>
  </si>
  <si>
    <t>Rojas,Delira</t>
  </si>
  <si>
    <t>Rojas,William R</t>
  </si>
  <si>
    <t>Roka,Yadav</t>
  </si>
  <si>
    <t>Roland,Arlene</t>
  </si>
  <si>
    <t>Roland,Sharon D</t>
  </si>
  <si>
    <t>Roles Jr,Nathan</t>
  </si>
  <si>
    <t>Roles,Danaye M</t>
  </si>
  <si>
    <t>Rollhauser Jr,Charles M</t>
  </si>
  <si>
    <t>Rollins,Deborah</t>
  </si>
  <si>
    <t>Rollins,Joanna</t>
  </si>
  <si>
    <t>Rollins,Paul S</t>
  </si>
  <si>
    <t>Rollins,Serina L</t>
  </si>
  <si>
    <t>Rollins,Shakira N</t>
  </si>
  <si>
    <t>Rolon Melendez,Luis L</t>
  </si>
  <si>
    <t>Roman,Chrischelle M</t>
  </si>
  <si>
    <t>Roman,Jessica G</t>
  </si>
  <si>
    <t>Roman,Jose D</t>
  </si>
  <si>
    <t>Romaniello Jr,Joseph A</t>
  </si>
  <si>
    <t>Romeo,John A</t>
  </si>
  <si>
    <t>Romeo,Timothy E</t>
  </si>
  <si>
    <t>Romeo,Victor J</t>
  </si>
  <si>
    <t>Romey,Stephen A</t>
  </si>
  <si>
    <t>Rondholz,Christopher W</t>
  </si>
  <si>
    <t>Rone,Pearline B</t>
  </si>
  <si>
    <t>Roney Jr,Jerry L</t>
  </si>
  <si>
    <t>Roney,Tracey M</t>
  </si>
  <si>
    <t>Roper,Tyrone</t>
  </si>
  <si>
    <t>Rosa-Caldero,Orlando D</t>
  </si>
  <si>
    <t>Rosado,Alexandra</t>
  </si>
  <si>
    <t>Rosado,Joseph W</t>
  </si>
  <si>
    <t>Rosales,Sebastian A</t>
  </si>
  <si>
    <t>Roscoe,Latonya</t>
  </si>
  <si>
    <t>Rose,Brian W</t>
  </si>
  <si>
    <t>Rose,Carol</t>
  </si>
  <si>
    <t>Rose,Jay R</t>
  </si>
  <si>
    <t>Rose,Justin</t>
  </si>
  <si>
    <t>Rose,Larry</t>
  </si>
  <si>
    <t>Rose,Nigel C</t>
  </si>
  <si>
    <t>Rose,Steven N</t>
  </si>
  <si>
    <t>Roseborough,Darcell A</t>
  </si>
  <si>
    <t>Rosenbaum,Sharron L</t>
  </si>
  <si>
    <t>Rosenberger,Stephen C</t>
  </si>
  <si>
    <t>Rosenberger,Wesley B</t>
  </si>
  <si>
    <t>Rosenblatt,John C</t>
  </si>
  <si>
    <t>Rosenblatt,Joshua E</t>
  </si>
  <si>
    <t>Rosendale,Eleanor C</t>
  </si>
  <si>
    <t>Rosensweet,Alex J</t>
  </si>
  <si>
    <t>Rosenthal,Chad</t>
  </si>
  <si>
    <t>Rosenthal,Doreen B</t>
  </si>
  <si>
    <t>Rosewall,John A</t>
  </si>
  <si>
    <t>Rosier,James W</t>
  </si>
  <si>
    <t>Rosier,Steven N</t>
  </si>
  <si>
    <t>Ross El,Warren</t>
  </si>
  <si>
    <t>Ross Jr,Clarence L</t>
  </si>
  <si>
    <t>Ross Jr,Dana</t>
  </si>
  <si>
    <t>Ross,Angela T</t>
  </si>
  <si>
    <t>Ross,Anita L</t>
  </si>
  <si>
    <t>Ross,Anthony</t>
  </si>
  <si>
    <t>Ross,Courtney B</t>
  </si>
  <si>
    <t>Ross,Cynthia M</t>
  </si>
  <si>
    <t>Ross,Daquan T</t>
  </si>
  <si>
    <t>Ross,Deborah A</t>
  </si>
  <si>
    <t>Ross,Donald S</t>
  </si>
  <si>
    <t>Ross,Eric L</t>
  </si>
  <si>
    <t>Ross,Felicia L</t>
  </si>
  <si>
    <t>Ross,Kenneth D</t>
  </si>
  <si>
    <t>Ross,Lakeia T</t>
  </si>
  <si>
    <t>Ross,Landon T</t>
  </si>
  <si>
    <t>Ross,Lateecha M</t>
  </si>
  <si>
    <t>Ross,Robert R</t>
  </si>
  <si>
    <t>Ross,Ronald</t>
  </si>
  <si>
    <t>Ross,Sara D</t>
  </si>
  <si>
    <t>Ross,Shareta</t>
  </si>
  <si>
    <t>Ross,Stacee</t>
  </si>
  <si>
    <t>Ross,Stephanie S</t>
  </si>
  <si>
    <t>Rosser,Jesse H</t>
  </si>
  <si>
    <t>Rossi,Anthony J</t>
  </si>
  <si>
    <t>Water Systems Pumping Supv</t>
  </si>
  <si>
    <t>Rotell,Albert J</t>
  </si>
  <si>
    <t>Roth,Brian A</t>
  </si>
  <si>
    <t>Roth,Heather G</t>
  </si>
  <si>
    <t>Rothstein,Alexander</t>
  </si>
  <si>
    <t>Roulette,Ontavia S</t>
  </si>
  <si>
    <t>Roundtree,Charvette E</t>
  </si>
  <si>
    <t>Roundtree,Erica R</t>
  </si>
  <si>
    <t>Rouse,Richard E</t>
  </si>
  <si>
    <t>Rouse,Stanley</t>
  </si>
  <si>
    <t>Roussey,Seth J</t>
  </si>
  <si>
    <t>Rowe,Derrick E</t>
  </si>
  <si>
    <t>Rowe,Keidra S</t>
  </si>
  <si>
    <t>Rowlett,Jasmin N</t>
  </si>
  <si>
    <t>Rowlette,Cynthia</t>
  </si>
  <si>
    <t>Roxbury,Craig S</t>
  </si>
  <si>
    <t>Roy III,Robert C</t>
  </si>
  <si>
    <t>Roy,Alesia R</t>
  </si>
  <si>
    <t>Roy,Brandon</t>
  </si>
  <si>
    <t>Roy,Nicole D</t>
  </si>
  <si>
    <t>Roy,Sharon R</t>
  </si>
  <si>
    <t>Royal,Rainelle</t>
  </si>
  <si>
    <t>Royster,Brent L</t>
  </si>
  <si>
    <t>Royster,Brian M</t>
  </si>
  <si>
    <t>Rozankowski,Jonathan</t>
  </si>
  <si>
    <t>Rozzell,Timothy</t>
  </si>
  <si>
    <t>Rubens,Kimberly V</t>
  </si>
  <si>
    <t>Fiscal Legislative Analyst</t>
  </si>
  <si>
    <t>Rucker,Dana A</t>
  </si>
  <si>
    <t>Rucker,Hasan A</t>
  </si>
  <si>
    <t>Rucker,Jerry A</t>
  </si>
  <si>
    <t>Rucker,John</t>
  </si>
  <si>
    <t>Rucker,Keena M</t>
  </si>
  <si>
    <t>Rucker,Shirley A</t>
  </si>
  <si>
    <t>Rudasill,Michael E</t>
  </si>
  <si>
    <t>Rudin,Bryan T</t>
  </si>
  <si>
    <t>Rudisill,Ronald S</t>
  </si>
  <si>
    <t>Ruff IV,Frederick C</t>
  </si>
  <si>
    <t>Ruff,Mark T</t>
  </si>
  <si>
    <t>Ruffes,Jesse A</t>
  </si>
  <si>
    <t>Ruffin,Deborah E</t>
  </si>
  <si>
    <t>Ruffin,Iris L</t>
  </si>
  <si>
    <t>Ruffin,Jeffrey</t>
  </si>
  <si>
    <t>Ruggs,Rhoda Y</t>
  </si>
  <si>
    <t>Ruhling,Cody M</t>
  </si>
  <si>
    <t>Ruiz,Briana M</t>
  </si>
  <si>
    <t>Ruiz,Luis A</t>
  </si>
  <si>
    <t>Ruley Jr,Clement H</t>
  </si>
  <si>
    <t>Ruley,Hilary B</t>
  </si>
  <si>
    <t>Rumber III,Michael A</t>
  </si>
  <si>
    <t>Rumber Jr,David S</t>
  </si>
  <si>
    <t>Rumber,Anthony</t>
  </si>
  <si>
    <t>Runge,Brian J</t>
  </si>
  <si>
    <t>Runkles,Ian M</t>
  </si>
  <si>
    <t>Ruppersberger,Laura M</t>
  </si>
  <si>
    <t>Rush,Eric P</t>
  </si>
  <si>
    <t>Rush,Eunice K</t>
  </si>
  <si>
    <t>Rushing,Antoine</t>
  </si>
  <si>
    <t>Rusk,Karl D</t>
  </si>
  <si>
    <t>Rusk,Keith</t>
  </si>
  <si>
    <t>Russell,Al</t>
  </si>
  <si>
    <t>Russell,Allen A</t>
  </si>
  <si>
    <t>Russell,Bryant K</t>
  </si>
  <si>
    <t>Russell,Darryl G</t>
  </si>
  <si>
    <t>Russell,Jamieson E</t>
  </si>
  <si>
    <t>Russell,Michael</t>
  </si>
  <si>
    <t>Russell,Staci</t>
  </si>
  <si>
    <t>Liquor Brd Asst Exec Secretary</t>
  </si>
  <si>
    <t>Russell,Stephen W</t>
  </si>
  <si>
    <t>Russo IV,Joseph A</t>
  </si>
  <si>
    <t>Russo,Arnold P</t>
  </si>
  <si>
    <t>Rutkowski,Christine</t>
  </si>
  <si>
    <t>Rutkowski,Mark A</t>
  </si>
  <si>
    <t>Rutledge,Quinyelle L</t>
  </si>
  <si>
    <t>Rutledge,Tyler R</t>
  </si>
  <si>
    <t>Rutzen,Joshua S</t>
  </si>
  <si>
    <t>Rwomushana,Jovia K</t>
  </si>
  <si>
    <t>Ryals,Mark</t>
  </si>
  <si>
    <t>Ryan Johnson,Antoinette</t>
  </si>
  <si>
    <t>Ryan,David A</t>
  </si>
  <si>
    <t>Ryan,Erik R</t>
  </si>
  <si>
    <t>Ryan,Gene S</t>
  </si>
  <si>
    <t>Ryan,Kevin W</t>
  </si>
  <si>
    <t>Ryan,Mark R</t>
  </si>
  <si>
    <t>Ryan,Meaghan</t>
  </si>
  <si>
    <t>Ryan,Meghan M</t>
  </si>
  <si>
    <t>Ryan,Thomas W</t>
  </si>
  <si>
    <t>Ryce III,John D</t>
  </si>
  <si>
    <t>Ryckman,Travis M</t>
  </si>
  <si>
    <t>Ryer,David C</t>
  </si>
  <si>
    <t>Ryker,David</t>
  </si>
  <si>
    <t>Rynn,John T</t>
  </si>
  <si>
    <t>Saavedra-Herrera,Carlos M</t>
  </si>
  <si>
    <t>Sabatino,Angela M</t>
  </si>
  <si>
    <t>Sabb Jr,Howard N</t>
  </si>
  <si>
    <t>Sabb,Janell</t>
  </si>
  <si>
    <t>Sabree,Ghais I</t>
  </si>
  <si>
    <t>Sabree,Monica M</t>
  </si>
  <si>
    <t>Sachs,Emily</t>
  </si>
  <si>
    <t>Sachs,Janice M</t>
  </si>
  <si>
    <t>Sack,Kathy</t>
  </si>
  <si>
    <t>Saddler,Nickell L</t>
  </si>
  <si>
    <t>Sadler,Zenobia N</t>
  </si>
  <si>
    <t>Sadowski,Eric</t>
  </si>
  <si>
    <t>Safdar,Saleem</t>
  </si>
  <si>
    <t>Saffer,Daniel K</t>
  </si>
  <si>
    <t>Saffran,John J</t>
  </si>
  <si>
    <t>Safo,Akua</t>
  </si>
  <si>
    <t>Sagner,Jeremy M</t>
  </si>
  <si>
    <t>Said Emge,Layla</t>
  </si>
  <si>
    <t>Salami,Abayomi Y</t>
  </si>
  <si>
    <t>Salamone,Matthew</t>
  </si>
  <si>
    <t>Salazar Vega,Cecilia</t>
  </si>
  <si>
    <t>Salazar,Grace P</t>
  </si>
  <si>
    <t>Salcedo,Abdiel A</t>
  </si>
  <si>
    <t>Sale,Katherine A</t>
  </si>
  <si>
    <t>Salefski,Daniel W</t>
  </si>
  <si>
    <t>Salem,Daniel L</t>
  </si>
  <si>
    <t>Salem,Sireen S</t>
  </si>
  <si>
    <t>Sall,Alhassane A</t>
  </si>
  <si>
    <t>Salmon,Antony H</t>
  </si>
  <si>
    <t>Salmon,Brian M</t>
  </si>
  <si>
    <t>Salmon,Dorian</t>
  </si>
  <si>
    <t>Salmon,Sherrie</t>
  </si>
  <si>
    <t>Salmond,Larry A</t>
  </si>
  <si>
    <t>Salters,Jasmine</t>
  </si>
  <si>
    <t>Salyers,Alesha D</t>
  </si>
  <si>
    <t>Sambolah,Seidu E</t>
  </si>
  <si>
    <t>Samios Uy,Eric B</t>
  </si>
  <si>
    <t>Sammons,William T</t>
  </si>
  <si>
    <t>Samol,Alberto A</t>
  </si>
  <si>
    <t>Sample,Nasir S</t>
  </si>
  <si>
    <t>License Insp II Collections</t>
  </si>
  <si>
    <t>Sample,Sherie L</t>
  </si>
  <si>
    <t>Samples,Rhonda</t>
  </si>
  <si>
    <t>Sampson,Cosenia</t>
  </si>
  <si>
    <t>Sampson,Jon K</t>
  </si>
  <si>
    <t>Sampson,Joyce D</t>
  </si>
  <si>
    <t>Sampson,Keambre S</t>
  </si>
  <si>
    <t>Sampson,Lawrence B</t>
  </si>
  <si>
    <t>Sampson,Monique C</t>
  </si>
  <si>
    <t>Sampson,Nathan A</t>
  </si>
  <si>
    <t>Sampson,Shanika R</t>
  </si>
  <si>
    <t>Sampson,Tiona</t>
  </si>
  <si>
    <t>Samuels,Chrystle</t>
  </si>
  <si>
    <t>Samuels,Jennell T</t>
  </si>
  <si>
    <t>Samuels,Joseph A</t>
  </si>
  <si>
    <t>Samuels,Kenyonna T</t>
  </si>
  <si>
    <t>Samuels,Quinton</t>
  </si>
  <si>
    <t>Sanchez,Brandon A</t>
  </si>
  <si>
    <t>Sanchez,Carlos D</t>
  </si>
  <si>
    <t>Sanchez,Kenneth J</t>
  </si>
  <si>
    <t>Sanchez,Marubeth</t>
  </si>
  <si>
    <t>Sanchez,Raeann M</t>
  </si>
  <si>
    <t>Sanchez,Roberto S</t>
  </si>
  <si>
    <t>Sanders Jr,Franklin</t>
  </si>
  <si>
    <t>Sanders Jr,Tracy R</t>
  </si>
  <si>
    <t>Sanders,David D</t>
  </si>
  <si>
    <t>Sanders,Geoff J</t>
  </si>
  <si>
    <t>Sanders,Jala</t>
  </si>
  <si>
    <t>Sanders,Jalen</t>
  </si>
  <si>
    <t>Sanders,Kory I</t>
  </si>
  <si>
    <t>Sanders,Kyle</t>
  </si>
  <si>
    <t>Sanders,Marcus D</t>
  </si>
  <si>
    <t>Sanders,Sophia</t>
  </si>
  <si>
    <t>Deputy Administrator Courts</t>
  </si>
  <si>
    <t>Sanders,Tiffany</t>
  </si>
  <si>
    <t>Sanders,Tommy</t>
  </si>
  <si>
    <t>Sandhaus,Julie S</t>
  </si>
  <si>
    <t>Sandler,Steven</t>
  </si>
  <si>
    <t>Sandruck,George</t>
  </si>
  <si>
    <t>Sandruck,Sarah C</t>
  </si>
  <si>
    <t>sandusky,jeffery t</t>
  </si>
  <si>
    <t>Sanfeliz-Perez,Luis A</t>
  </si>
  <si>
    <t>Sanford,Christine</t>
  </si>
  <si>
    <t>Sanford,Robert H</t>
  </si>
  <si>
    <t>Sangree,Suzanne</t>
  </si>
  <si>
    <t>Sanner Jr.,Kenneth C</t>
  </si>
  <si>
    <t>Sanni-Ojikutu,Ismail O</t>
  </si>
  <si>
    <t>Sanschagrin,Kimberly</t>
  </si>
  <si>
    <t>Medical Psychiatrist Courts</t>
  </si>
  <si>
    <t>Santana,Antonio</t>
  </si>
  <si>
    <t>Santana,Christian</t>
  </si>
  <si>
    <t>Santana,Keitha-Maria F</t>
  </si>
  <si>
    <t>Santiago,Alfredo</t>
  </si>
  <si>
    <t>Santiago,Edwin H</t>
  </si>
  <si>
    <t>Santiago,German G</t>
  </si>
  <si>
    <t>Santiago,Henry O</t>
  </si>
  <si>
    <t>Santiago,Melvin</t>
  </si>
  <si>
    <t>Santiago,Miguel A</t>
  </si>
  <si>
    <t>Santiago,Roberto G</t>
  </si>
  <si>
    <t>Santinami,Aimee V</t>
  </si>
  <si>
    <t>Santmyer III,Charles W</t>
  </si>
  <si>
    <t>Santoro,Michael A</t>
  </si>
  <si>
    <t>Santos Roman,Jesus G</t>
  </si>
  <si>
    <t>Santos,Daniel</t>
  </si>
  <si>
    <t>Santos,Jeffrey L</t>
  </si>
  <si>
    <t>Santos,Roger L</t>
  </si>
  <si>
    <t>Santucci Jr,Raymond P</t>
  </si>
  <si>
    <t>Sapkota,Manhari</t>
  </si>
  <si>
    <t>Sarayra,Bilal M</t>
  </si>
  <si>
    <t>Sarfo,Kwabena O</t>
  </si>
  <si>
    <t>Sargent,Derreck R</t>
  </si>
  <si>
    <t>Sargent,Kristina A</t>
  </si>
  <si>
    <t>Sarkar,Nasir U</t>
  </si>
  <si>
    <t>Sarpalis,Karl V</t>
  </si>
  <si>
    <t>Satterfield,Helen G</t>
  </si>
  <si>
    <t>Satterfield,Mary P</t>
  </si>
  <si>
    <t>Satterfield,Shanta A</t>
  </si>
  <si>
    <t>Sauder,Benjamin G</t>
  </si>
  <si>
    <t>Sauerwald,Nicolas M</t>
  </si>
  <si>
    <t>Saunders,Antonio M</t>
  </si>
  <si>
    <t>Saunders,Daibeth</t>
  </si>
  <si>
    <t>Economic Development Officer</t>
  </si>
  <si>
    <t>Saunders,Darion D</t>
  </si>
  <si>
    <t>Saunders,Dawn</t>
  </si>
  <si>
    <t>Saunders,Deirdre L</t>
  </si>
  <si>
    <t>Saunders,Diautonia</t>
  </si>
  <si>
    <t>Saunders,Jeanna V</t>
  </si>
  <si>
    <t>Saunders,Jerilyn L</t>
  </si>
  <si>
    <t>Saunders,Joy D</t>
  </si>
  <si>
    <t>Saunders,Juliet H</t>
  </si>
  <si>
    <t>Saunders,Keira A</t>
  </si>
  <si>
    <t>Saunders,Kevin M</t>
  </si>
  <si>
    <t>Saunders,Kia L</t>
  </si>
  <si>
    <t>Saunders,Krystal D</t>
  </si>
  <si>
    <t>Saunders,Leon</t>
  </si>
  <si>
    <t>Savadel,Keith E</t>
  </si>
  <si>
    <t>Savage,Anthony</t>
  </si>
  <si>
    <t>Savage,Gwendolyn L</t>
  </si>
  <si>
    <t>Savage,Leroy</t>
  </si>
  <si>
    <t>Savage,Louis A</t>
  </si>
  <si>
    <t>Savage,Michael</t>
  </si>
  <si>
    <t>Savage,Michael B</t>
  </si>
  <si>
    <t>Savakinas,Jeffrey M</t>
  </si>
  <si>
    <t>Savino,David E</t>
  </si>
  <si>
    <t>Savoy III,Donald D</t>
  </si>
  <si>
    <t>Savoy,Phyllis L</t>
  </si>
  <si>
    <t>Sawyer,Anissa M</t>
  </si>
  <si>
    <t>Sawyer,Kasha K</t>
  </si>
  <si>
    <t>Sawyer-Johnson,Zion S</t>
  </si>
  <si>
    <t>Saylor,Matthew M</t>
  </si>
  <si>
    <t>Scaggs,Jason B</t>
  </si>
  <si>
    <t>Scales,Angelita</t>
  </si>
  <si>
    <t>Scales,Bernard</t>
  </si>
  <si>
    <t>Scales,John N</t>
  </si>
  <si>
    <t>Scarboro,Sean T</t>
  </si>
  <si>
    <t>Scarborough,Robert E</t>
  </si>
  <si>
    <t>Scardina,Frederick</t>
  </si>
  <si>
    <t>Scardina,Rodney</t>
  </si>
  <si>
    <t>Scardina,Stacy A</t>
  </si>
  <si>
    <t>Scarpulla Jr,John A</t>
  </si>
  <si>
    <t>Scelsi Jr,Salvatore R</t>
  </si>
  <si>
    <t>Scelsi Jr.,Michael R</t>
  </si>
  <si>
    <t>Schaefer,Andrew P</t>
  </si>
  <si>
    <t>Schaeffer,Christian A</t>
  </si>
  <si>
    <t>Schaeffer,Matthew W</t>
  </si>
  <si>
    <t>Schaeffer,Russell M</t>
  </si>
  <si>
    <t>Schaekel,Gary B</t>
  </si>
  <si>
    <t>Schafer Jr,Donald J</t>
  </si>
  <si>
    <t>Schaferbien,Joseph</t>
  </si>
  <si>
    <t>Schanamann,Jospeh S</t>
  </si>
  <si>
    <t>Schappell,Dustin L</t>
  </si>
  <si>
    <t>Scharf,Lenore J</t>
  </si>
  <si>
    <t>Schatzow,Michael</t>
  </si>
  <si>
    <t>Schefield,Ellen M</t>
  </si>
  <si>
    <t>Scherer,Linda L</t>
  </si>
  <si>
    <t>Scherer,Lindsay F</t>
  </si>
  <si>
    <t>Scherr,Mark S</t>
  </si>
  <si>
    <t>Scheuerman,Rachel E</t>
  </si>
  <si>
    <t>Schiavone-Blake,Jennifer M</t>
  </si>
  <si>
    <t>Schier,Amy A</t>
  </si>
  <si>
    <t>Schildhauer III,Clarence H</t>
  </si>
  <si>
    <t>Schiszik,Lauren E</t>
  </si>
  <si>
    <t>Schleifer,Yitzchok</t>
  </si>
  <si>
    <t>Schlenoff,Michael E</t>
  </si>
  <si>
    <t>Schlereth,Richard J</t>
  </si>
  <si>
    <t>Schley,Kristi R</t>
  </si>
  <si>
    <t>Schley,Michael F</t>
  </si>
  <si>
    <t>Schley,Robert J</t>
  </si>
  <si>
    <t>Schmidbauer,Jeffrey S</t>
  </si>
  <si>
    <t>Schmidt,Charles T</t>
  </si>
  <si>
    <t>Schmidt,Christopher M</t>
  </si>
  <si>
    <t>Schmidt,Erika L</t>
  </si>
  <si>
    <t>Schmidt,Gregory D</t>
  </si>
  <si>
    <t>Schmidt,Joseph J</t>
  </si>
  <si>
    <t>Schmitt,Jason A</t>
  </si>
  <si>
    <t>Schmitt,Jeffrey A</t>
  </si>
  <si>
    <t>Schneider,Frank</t>
  </si>
  <si>
    <t>Schnell,Michael R</t>
  </si>
  <si>
    <t>Schnitzer,Margret</t>
  </si>
  <si>
    <t>Resource Development Coord</t>
  </si>
  <si>
    <t>Schnitzer,Olivia C</t>
  </si>
  <si>
    <t>Schoepke,Timothy J</t>
  </si>
  <si>
    <t>Schoolcraft,Denise M</t>
  </si>
  <si>
    <t>Schoppert,Keith R</t>
  </si>
  <si>
    <t>Schoppert,Robert A</t>
  </si>
  <si>
    <t>Schott,Dennis M</t>
  </si>
  <si>
    <t>Schreiber,Beau G</t>
  </si>
  <si>
    <t>Schreven,John W</t>
  </si>
  <si>
    <t>Schreyer,C J</t>
  </si>
  <si>
    <t>Schrock,Michael D</t>
  </si>
  <si>
    <t>Schroen III,George E</t>
  </si>
  <si>
    <t>Schroen,Arthur L</t>
  </si>
  <si>
    <t>Schuller,Thomas M</t>
  </si>
  <si>
    <t>Schultz,Arnold B</t>
  </si>
  <si>
    <t>Schultz,Christopher J</t>
  </si>
  <si>
    <t>Schultz,Jason M</t>
  </si>
  <si>
    <t>Schurman,Terry L</t>
  </si>
  <si>
    <t>Schwartz,Abraham M</t>
  </si>
  <si>
    <t>Schweon,Cristina S</t>
  </si>
  <si>
    <t>Schwing,Jeffrey M</t>
  </si>
  <si>
    <t>Scipio,Christopher W</t>
  </si>
  <si>
    <t>Scofield II,Erwin A</t>
  </si>
  <si>
    <t>Scofield III,Samuel M</t>
  </si>
  <si>
    <t>Scoggins,Hugh M</t>
  </si>
  <si>
    <t>Scoglio,James J</t>
  </si>
  <si>
    <t>Scott Jr,James E</t>
  </si>
  <si>
    <t>Scott Jr,Phillip L</t>
  </si>
  <si>
    <t>Scott Jr,Wayne C</t>
  </si>
  <si>
    <t>Scott Lyles,Robin V</t>
  </si>
  <si>
    <t>Scott Sr,Wayne</t>
  </si>
  <si>
    <t>Scott,Amy P</t>
  </si>
  <si>
    <t>Scott,Anthony E</t>
  </si>
  <si>
    <t>Scott,Asia C</t>
  </si>
  <si>
    <t>Scott,Berine</t>
  </si>
  <si>
    <t>Scott,Brandon M</t>
  </si>
  <si>
    <t>President City Council</t>
  </si>
  <si>
    <t>Scott,Brian D</t>
  </si>
  <si>
    <t>Scott,Carmella Wright</t>
  </si>
  <si>
    <t>Scott,Chauncey</t>
  </si>
  <si>
    <t>Scott,Chelsi</t>
  </si>
  <si>
    <t>Scott,Chenata</t>
  </si>
  <si>
    <t>Scott,Christopher G</t>
  </si>
  <si>
    <t>Scott,Claudette</t>
  </si>
  <si>
    <t>Scott,Darshel</t>
  </si>
  <si>
    <t>Scott,Devon D</t>
  </si>
  <si>
    <t>Scott,Dominique D</t>
  </si>
  <si>
    <t>Scott,Donas A</t>
  </si>
  <si>
    <t>Scott,Elizabeth J</t>
  </si>
  <si>
    <t>Scott,Girard W</t>
  </si>
  <si>
    <t>Scott,Henry</t>
  </si>
  <si>
    <t>Scott,Herman</t>
  </si>
  <si>
    <t>Scott,Jasmine I</t>
  </si>
  <si>
    <t>Scott,Jessica N</t>
  </si>
  <si>
    <t>Scott,Karen P</t>
  </si>
  <si>
    <t>Scott,Kendall J</t>
  </si>
  <si>
    <t>Electrical Maint Tech II</t>
  </si>
  <si>
    <t>Scott,Kenneth N</t>
  </si>
  <si>
    <t>Scott,Kevin M</t>
  </si>
  <si>
    <t>Scott,Latanya D</t>
  </si>
  <si>
    <t>Scott,Leonard I</t>
  </si>
  <si>
    <t>Scott,Loren E</t>
  </si>
  <si>
    <t>Scott,Lynn A</t>
  </si>
  <si>
    <t>Scott,Malcom D</t>
  </si>
  <si>
    <t>Scott,Margaret M</t>
  </si>
  <si>
    <t>Scott,Maurice</t>
  </si>
  <si>
    <t>Scott,Michelle</t>
  </si>
  <si>
    <t>Scott,Milton F</t>
  </si>
  <si>
    <t>Scott,Nicole</t>
  </si>
  <si>
    <t>Scott,Robert</t>
  </si>
  <si>
    <t>Scott,Robert A</t>
  </si>
  <si>
    <t>Scott,Sandra D</t>
  </si>
  <si>
    <t>Scott,Sean D</t>
  </si>
  <si>
    <t>Scott,Shakia S</t>
  </si>
  <si>
    <t>Scott,Shawn</t>
  </si>
  <si>
    <t>Scott,Sheena S</t>
  </si>
  <si>
    <t>Scott,Sherry</t>
  </si>
  <si>
    <t>Scott,Steven M</t>
  </si>
  <si>
    <t>Scott,Theresa A</t>
  </si>
  <si>
    <t>Scott,Tina</t>
  </si>
  <si>
    <t>Scott,Tyler G</t>
  </si>
  <si>
    <t>Scott,Tyrell A</t>
  </si>
  <si>
    <t>Scott,Vanessa ISABELLE</t>
  </si>
  <si>
    <t>Scott-Brown,Kimberly R</t>
  </si>
  <si>
    <t>Scovens,Thomas A</t>
  </si>
  <si>
    <t>Scriber,Reginald</t>
  </si>
  <si>
    <t>Scriber,Ronald</t>
  </si>
  <si>
    <t>Scribner,Byron</t>
  </si>
  <si>
    <t>Scribner,Kedrick</t>
  </si>
  <si>
    <t>Scribner,Sarah M</t>
  </si>
  <si>
    <t>Scrivener,Edward B</t>
  </si>
  <si>
    <t>Scrivens,Warren D</t>
  </si>
  <si>
    <t>Scrivner,Tiesha J</t>
  </si>
  <si>
    <t>Scroggins,Dionne L</t>
  </si>
  <si>
    <t>Scroggins,Mark D</t>
  </si>
  <si>
    <t>Scroggins,Virginia</t>
  </si>
  <si>
    <t>Scruggs,Shelly A</t>
  </si>
  <si>
    <t>Seaman,Justin N</t>
  </si>
  <si>
    <t>Sears,Alexander O</t>
  </si>
  <si>
    <t>Sears,Charles J</t>
  </si>
  <si>
    <t>Seawell,Shirley A</t>
  </si>
  <si>
    <t>Seay,Eric</t>
  </si>
  <si>
    <t>Sebekos-Williams,Theodore J</t>
  </si>
  <si>
    <t>Secrist,Amy L</t>
  </si>
  <si>
    <t>Sedgwick,William A</t>
  </si>
  <si>
    <t>Seefried,Annette J</t>
  </si>
  <si>
    <t>Segal,Brett J</t>
  </si>
  <si>
    <t>Segar,Herbert</t>
  </si>
  <si>
    <t>Seger,Chelsey M</t>
  </si>
  <si>
    <t>Seidel,Patrick R</t>
  </si>
  <si>
    <t>Seifu,Daniel</t>
  </si>
  <si>
    <t>Seilenga,Francis R</t>
  </si>
  <si>
    <t>Seitler,Molly R</t>
  </si>
  <si>
    <t>Seitz,Andrew A</t>
  </si>
  <si>
    <t>Seivers,Daron V</t>
  </si>
  <si>
    <t>Selden,Kiwauna T</t>
  </si>
  <si>
    <t>Seldon,Lester</t>
  </si>
  <si>
    <t>Seldon,Norman</t>
  </si>
  <si>
    <t>Sellars,Ledda M</t>
  </si>
  <si>
    <t>Sells,Alicia N</t>
  </si>
  <si>
    <t>Sema,Danteh</t>
  </si>
  <si>
    <t>Sema,Derick F</t>
  </si>
  <si>
    <t>Semmler,Damian G</t>
  </si>
  <si>
    <t>Sentz,Tyler J</t>
  </si>
  <si>
    <t>Sephes,Kevin L</t>
  </si>
  <si>
    <t>Sephes,Patricia A</t>
  </si>
  <si>
    <t>Serra,Danielle</t>
  </si>
  <si>
    <t>Serra,Steven D</t>
  </si>
  <si>
    <t>Serrano,Deshawn</t>
  </si>
  <si>
    <t>Serrin,Craig A</t>
  </si>
  <si>
    <t>Session Jr,Reginald L</t>
  </si>
  <si>
    <t>Sessions,Donnell</t>
  </si>
  <si>
    <t>Severin,Verna V</t>
  </si>
  <si>
    <t>Severino,Andres M</t>
  </si>
  <si>
    <t>Severson,Michael T</t>
  </si>
  <si>
    <t>Sevier,Justin C</t>
  </si>
  <si>
    <t>Sewell,Ashley N</t>
  </si>
  <si>
    <t>Sewell,Kelvin D</t>
  </si>
  <si>
    <t>Sewell,Mary J</t>
  </si>
  <si>
    <t>Sewell,Sandra J</t>
  </si>
  <si>
    <t>Sewell,Tynisha S</t>
  </si>
  <si>
    <t>Sexton,Daniel U</t>
  </si>
  <si>
    <t>Seymore,Catherine Y</t>
  </si>
  <si>
    <t>Seymour,Andrew S</t>
  </si>
  <si>
    <t>Sgouros,Denis</t>
  </si>
  <si>
    <t>Shabazz,Billie J</t>
  </si>
  <si>
    <t>Shabazz,Hatim M</t>
  </si>
  <si>
    <t>Shabazz,Rasheed S</t>
  </si>
  <si>
    <t>Shade,Joyce</t>
  </si>
  <si>
    <t>Shaffer,Joshua A</t>
  </si>
  <si>
    <t>Shaffer,Marybeth</t>
  </si>
  <si>
    <t>Shaffer,Nicholas J</t>
  </si>
  <si>
    <t>Shah,Kirit</t>
  </si>
  <si>
    <t>Shaheedpeace,Ameer M</t>
  </si>
  <si>
    <t>Shahid,Ayman J</t>
  </si>
  <si>
    <t>Supt of Building Inspections</t>
  </si>
  <si>
    <t>Shahid,Idris J</t>
  </si>
  <si>
    <t>Shakir,Jamil W</t>
  </si>
  <si>
    <t>Shambley,Sheral M</t>
  </si>
  <si>
    <t>Shank,Amos C</t>
  </si>
  <si>
    <t>Shannon,Danny</t>
  </si>
  <si>
    <t>Shannon,Lucretia</t>
  </si>
  <si>
    <t>Shannon-Butts,Kirk R</t>
  </si>
  <si>
    <t>Shanton,Terry</t>
  </si>
  <si>
    <t>Sharkey,Steven D</t>
  </si>
  <si>
    <t>Sharma,Rajendra K</t>
  </si>
  <si>
    <t>Sharma,Rajiv A</t>
  </si>
  <si>
    <t>Sharon,Alexis D</t>
  </si>
  <si>
    <t>Sharp,Antonio B</t>
  </si>
  <si>
    <t>Sharp,Dequan D</t>
  </si>
  <si>
    <t>Sharpe,Ethel G</t>
  </si>
  <si>
    <t>Sharpe,Jordan B</t>
  </si>
  <si>
    <t>Sharpe,Kandice L</t>
  </si>
  <si>
    <t>Sharps,Patricia A</t>
  </si>
  <si>
    <t>Shaub,Steven L</t>
  </si>
  <si>
    <t>Shaurette,Jerome L</t>
  </si>
  <si>
    <t>Shaver Jr,John M</t>
  </si>
  <si>
    <t>Shaw,Ardie B</t>
  </si>
  <si>
    <t>Shaw,Byron L</t>
  </si>
  <si>
    <t>Shaw,Camryn R</t>
  </si>
  <si>
    <t>Shaw,Cassandra M</t>
  </si>
  <si>
    <t>Shaw,Charlene I</t>
  </si>
  <si>
    <t>Shaw,Derrick</t>
  </si>
  <si>
    <t>Shaw,Gary</t>
  </si>
  <si>
    <t>Shaw,Kayla</t>
  </si>
  <si>
    <t>Shaw,Monique</t>
  </si>
  <si>
    <t>Shaw,Pamela K</t>
  </si>
  <si>
    <t>Shaw,Tennyson O</t>
  </si>
  <si>
    <t>Shaw,Wesley A</t>
  </si>
  <si>
    <t>Property Location Supervisor</t>
  </si>
  <si>
    <t>Shaw,Yusef M</t>
  </si>
  <si>
    <t>Shay,Naomi</t>
  </si>
  <si>
    <t>Shea,Padraic W</t>
  </si>
  <si>
    <t>Shearin,Sandra</t>
  </si>
  <si>
    <t>Shearn,Jacqueline P</t>
  </si>
  <si>
    <t>Shedlock,Michael S</t>
  </si>
  <si>
    <t>Sheehan,John P</t>
  </si>
  <si>
    <t>Sheffer,Henrietta M</t>
  </si>
  <si>
    <t>Sheffield,William A</t>
  </si>
  <si>
    <t>Shelford,Dennis</t>
  </si>
  <si>
    <t>Shell,Diane M</t>
  </si>
  <si>
    <t>Shelley,Kathleen M</t>
  </si>
  <si>
    <t>Shelley,Luke C</t>
  </si>
  <si>
    <t>Shelley,Matthew D</t>
  </si>
  <si>
    <t>Shelton,Daniel M</t>
  </si>
  <si>
    <t>Shelton,Michael A</t>
  </si>
  <si>
    <t>Shelton,Michael B</t>
  </si>
  <si>
    <t>Shelton,Monique S</t>
  </si>
  <si>
    <t>Shepard,Carlton R</t>
  </si>
  <si>
    <t>Shepard,Vanessa B</t>
  </si>
  <si>
    <t>Sheppard,Aaron M</t>
  </si>
  <si>
    <t>Sheppard,Robert S</t>
  </si>
  <si>
    <t>Sheppard,Tiffany E</t>
  </si>
  <si>
    <t>Sheppard,Troy T</t>
  </si>
  <si>
    <t>Sherden,Reginald</t>
  </si>
  <si>
    <t>Sheridan Sr,Quincy L</t>
  </si>
  <si>
    <t>Sheriff,Marki T</t>
  </si>
  <si>
    <t>Sherman,Craig G</t>
  </si>
  <si>
    <t>Sherman,David P</t>
  </si>
  <si>
    <t>Sherman,Deborah A</t>
  </si>
  <si>
    <t>Sherretts,Nicole M</t>
  </si>
  <si>
    <t>Shetterly,Jimmy A</t>
  </si>
  <si>
    <t>Shields,Kalyn L</t>
  </si>
  <si>
    <t>Shields,Linda L</t>
  </si>
  <si>
    <t>Shields,Melissa P</t>
  </si>
  <si>
    <t>Shields,Regina T</t>
  </si>
  <si>
    <t>Shields,Rhonda S</t>
  </si>
  <si>
    <t>Shifaraw,Gideon</t>
  </si>
  <si>
    <t>Shiferaw,Misrak</t>
  </si>
  <si>
    <t>Shifflett,Alice M</t>
  </si>
  <si>
    <t>Shifflett,Norman L</t>
  </si>
  <si>
    <t>Shifflett,Steven E</t>
  </si>
  <si>
    <t>Shiflett,Billy E</t>
  </si>
  <si>
    <t>Shiflett,Jamie C</t>
  </si>
  <si>
    <t>Shiflett,Taylor M</t>
  </si>
  <si>
    <t>Shillenn,Darryl K</t>
  </si>
  <si>
    <t>Shiloh,Laura A</t>
  </si>
  <si>
    <t>Shiloh,Michael P</t>
  </si>
  <si>
    <t>Shimabukuro,Kelli J</t>
  </si>
  <si>
    <t>Shimano,Melanie</t>
  </si>
  <si>
    <t>Shindledecker,Larry N</t>
  </si>
  <si>
    <t>Shine,Dexter M</t>
  </si>
  <si>
    <t>Shiplet,Wayne A</t>
  </si>
  <si>
    <t>Shipley III,Clarence W</t>
  </si>
  <si>
    <t>Shipley,Martin</t>
  </si>
  <si>
    <t>Liens Process Supervisor</t>
  </si>
  <si>
    <t>Shipley,Meagan D</t>
  </si>
  <si>
    <t>Shipp,Michelle J</t>
  </si>
  <si>
    <t>Shive,Timothy R</t>
  </si>
  <si>
    <t>Shivers,Andre W</t>
  </si>
  <si>
    <t>Shivers,Mattie</t>
  </si>
  <si>
    <t>Shockley,Ariana A</t>
  </si>
  <si>
    <t>Shockley,Chelsea N</t>
  </si>
  <si>
    <t>Shockney,Anthony V</t>
  </si>
  <si>
    <t>Shockney,Steven A</t>
  </si>
  <si>
    <t>Shoop,David L</t>
  </si>
  <si>
    <t>Short,Kristian R</t>
  </si>
  <si>
    <t>Short,Patrick</t>
  </si>
  <si>
    <t>Short,Ryan J</t>
  </si>
  <si>
    <t>Shorter,Greer</t>
  </si>
  <si>
    <t>Shorter,Jeffrey W</t>
  </si>
  <si>
    <t>Shorter,Octavia D</t>
  </si>
  <si>
    <t>Shorts,Millie</t>
  </si>
  <si>
    <t>Shorts,Morgan D</t>
  </si>
  <si>
    <t>Shrestha,Lok D</t>
  </si>
  <si>
    <t>Shrestha,Udaya K</t>
  </si>
  <si>
    <t>Const Bldg Inspector II DGS</t>
  </si>
  <si>
    <t>Shreves,Matthew M</t>
  </si>
  <si>
    <t>Shropshire,Shanna N</t>
  </si>
  <si>
    <t>Shropshire,Stacy</t>
  </si>
  <si>
    <t>Shroyer Jr,Douglas H</t>
  </si>
  <si>
    <t>Shuck,Joseph M</t>
  </si>
  <si>
    <t>Shuler,Marilyn S</t>
  </si>
  <si>
    <t>Shultzaberger,Andrew J</t>
  </si>
  <si>
    <t>Shum,Deborah L</t>
  </si>
  <si>
    <t>Shuman,Michael</t>
  </si>
  <si>
    <t>Shutt,Brian T</t>
  </si>
  <si>
    <t>Shuttleworth,Gregory V</t>
  </si>
  <si>
    <t>Shvartsman,Tatyana I</t>
  </si>
  <si>
    <t>Sibiski,Thomas J</t>
  </si>
  <si>
    <t>Siddiq Al' Mahdi,DeVaughn</t>
  </si>
  <si>
    <t>Siddiqui,Rafay M</t>
  </si>
  <si>
    <t>Siegars,Dannjie D</t>
  </si>
  <si>
    <t>Siegel,Gustav G</t>
  </si>
  <si>
    <t>Fire Apparatus Officer ALS</t>
  </si>
  <si>
    <t>Siegmund,Leo P</t>
  </si>
  <si>
    <t>Sieracki III,John V</t>
  </si>
  <si>
    <t>Sierra,Anthony C</t>
  </si>
  <si>
    <t>Sierra,Brenda</t>
  </si>
  <si>
    <t>Sigmon,Thomas J</t>
  </si>
  <si>
    <t>Signor,Robert B</t>
  </si>
  <si>
    <t>Sihota,Bineeta</t>
  </si>
  <si>
    <t>Sikander,Farid A</t>
  </si>
  <si>
    <t>Silbaugh,Christy L</t>
  </si>
  <si>
    <t>Silbert,Jeremy S</t>
  </si>
  <si>
    <t>Sileo,Gregory P</t>
  </si>
  <si>
    <t>Sills Jr,Charles J</t>
  </si>
  <si>
    <t>Sills,John D</t>
  </si>
  <si>
    <t>Silva Dominguez,Angel S</t>
  </si>
  <si>
    <t>Silva,Janis R</t>
  </si>
  <si>
    <t>Silver,Eulalia A</t>
  </si>
  <si>
    <t>Silver,Jeffrey G</t>
  </si>
  <si>
    <t>Silver,Michelle</t>
  </si>
  <si>
    <t>Silwick,Erik J</t>
  </si>
  <si>
    <t>Simmons Sr.,Aaron R</t>
  </si>
  <si>
    <t>Simmons,Ashley N</t>
  </si>
  <si>
    <t>Simmons,Brenda L</t>
  </si>
  <si>
    <t>Simmons,Carlos D</t>
  </si>
  <si>
    <t>Simmons,David M</t>
  </si>
  <si>
    <t>Simmons,Denise E M</t>
  </si>
  <si>
    <t>Simmons,Jamal S</t>
  </si>
  <si>
    <t>Simmons,Jeffrey A</t>
  </si>
  <si>
    <t>Simmons,Jennifer L</t>
  </si>
  <si>
    <t>Simmons,Kevin</t>
  </si>
  <si>
    <t>Simmons,Mark D</t>
  </si>
  <si>
    <t>Simmons,Melanie</t>
  </si>
  <si>
    <t>Simmons,Michael R</t>
  </si>
  <si>
    <t>Simmons,Pernell</t>
  </si>
  <si>
    <t>Simmons,Rebecca T</t>
  </si>
  <si>
    <t>Simmons,Ronald A</t>
  </si>
  <si>
    <t>Simmons,Shawntia</t>
  </si>
  <si>
    <t>Simmons,Stacey B</t>
  </si>
  <si>
    <t>Simmons,Stanley L</t>
  </si>
  <si>
    <t>Simmons,Tonya R</t>
  </si>
  <si>
    <t>Simmons,William P</t>
  </si>
  <si>
    <t>Simmonsen,Rachel A</t>
  </si>
  <si>
    <t>Simms,Aubrey L</t>
  </si>
  <si>
    <t>Simms,Daisha S</t>
  </si>
  <si>
    <t>Simms,Danielle N</t>
  </si>
  <si>
    <t>Simms,Deneen</t>
  </si>
  <si>
    <t>Simms,Dion</t>
  </si>
  <si>
    <t>Simon,Angel F</t>
  </si>
  <si>
    <t>Simon,Denetria</t>
  </si>
  <si>
    <t>Simon,Lara K</t>
  </si>
  <si>
    <t>Simon,Rahsann B</t>
  </si>
  <si>
    <t>Simon,Tanysha T</t>
  </si>
  <si>
    <t>Simon,Von A</t>
  </si>
  <si>
    <t>Simonds,Robert T</t>
  </si>
  <si>
    <t>Simonyan,Hovhannes S</t>
  </si>
  <si>
    <t>Simpkins Jr,Brian G</t>
  </si>
  <si>
    <t>Simpkins,Marvin D</t>
  </si>
  <si>
    <t>Simpkins,Sarah</t>
  </si>
  <si>
    <t>Simpson II,Theodore O</t>
  </si>
  <si>
    <t>Simpson Jr,Welton</t>
  </si>
  <si>
    <t>Simpson Parker,Cheryl R</t>
  </si>
  <si>
    <t>Simpson Sr,Dwayne G</t>
  </si>
  <si>
    <t>Simpson,Angela</t>
  </si>
  <si>
    <t>Simpson,Ronald L</t>
  </si>
  <si>
    <t>Simpson,Sophia</t>
  </si>
  <si>
    <t>Simpson,Vanessa M</t>
  </si>
  <si>
    <t>Simpson,Wanda M</t>
  </si>
  <si>
    <t>Sims Jr,Ron C</t>
  </si>
  <si>
    <t>Sims,Devryn R</t>
  </si>
  <si>
    <t>Sims,Sean RENAL</t>
  </si>
  <si>
    <t>Sims,Siekia T</t>
  </si>
  <si>
    <t>Sinchak,Paul A</t>
  </si>
  <si>
    <t>Sinchi,Carlos H</t>
  </si>
  <si>
    <t>Sinclair,Arlene T</t>
  </si>
  <si>
    <t>Singer,Mordechai D</t>
  </si>
  <si>
    <t>Singh,Avtar</t>
  </si>
  <si>
    <t>Singh,Gurminder</t>
  </si>
  <si>
    <t>Singh,Harpreet</t>
  </si>
  <si>
    <t>Singh,Jasbir</t>
  </si>
  <si>
    <t>Singh,Manmohan</t>
  </si>
  <si>
    <t>Singh,Meher</t>
  </si>
  <si>
    <t>Singh,Opinder</t>
  </si>
  <si>
    <t>Singletary,Anthony R</t>
  </si>
  <si>
    <t>Singletary,Samara M</t>
  </si>
  <si>
    <t>Singletary,Sheera T</t>
  </si>
  <si>
    <t>Singleterry Jr.,Craig R</t>
  </si>
  <si>
    <t>Singleterry,Sabe K</t>
  </si>
  <si>
    <t>Singleton,Luther L</t>
  </si>
  <si>
    <t>Singleton,Margaret A</t>
  </si>
  <si>
    <t>Singleton,Ronald</t>
  </si>
  <si>
    <t>Singleton,Wendell E</t>
  </si>
  <si>
    <t>Sinha,Dhirendra K</t>
  </si>
  <si>
    <t>Sinnott,Timothy P</t>
  </si>
  <si>
    <t>Sipes,Steven M</t>
  </si>
  <si>
    <t>Siplin,Justin G</t>
  </si>
  <si>
    <t>Siracusano,Richard</t>
  </si>
  <si>
    <t>Sirleaf,Lasana</t>
  </si>
  <si>
    <t>Sisco,James A</t>
  </si>
  <si>
    <t>Sisolak,Alexis</t>
  </si>
  <si>
    <t>Sistek,Stephen J</t>
  </si>
  <si>
    <t>Skinner,Angus A</t>
  </si>
  <si>
    <t>Skinner,Blair K</t>
  </si>
  <si>
    <t>Fire Press Officer</t>
  </si>
  <si>
    <t>Skinner,Jovonne L</t>
  </si>
  <si>
    <t>Skinner,Lashon R</t>
  </si>
  <si>
    <t>Skinner,Thomas A</t>
  </si>
  <si>
    <t>Skipwith,Daquane R</t>
  </si>
  <si>
    <t>Slack,Steven J</t>
  </si>
  <si>
    <t>Slacum,Edward G</t>
  </si>
  <si>
    <t>Sladko,Virginia R</t>
  </si>
  <si>
    <t>Slappy,Terkesha E</t>
  </si>
  <si>
    <t>Slater,Clifford L</t>
  </si>
  <si>
    <t>Slater,Joann E</t>
  </si>
  <si>
    <t>Slaughter,Erich J</t>
  </si>
  <si>
    <t>Slaughter,Malon L</t>
  </si>
  <si>
    <t>Slaughter,Trina</t>
  </si>
  <si>
    <t>Slayton,Shanetta R</t>
  </si>
  <si>
    <t>Slechter,Michael A</t>
  </si>
  <si>
    <t>Slezak,Eva A</t>
  </si>
  <si>
    <t>Slimmer III,Donald H</t>
  </si>
  <si>
    <t>Sloan,Barbara A</t>
  </si>
  <si>
    <t>Domestic Violence Advocate</t>
  </si>
  <si>
    <t>Sloan,Daniel J</t>
  </si>
  <si>
    <t>Sloan,Edward W</t>
  </si>
  <si>
    <t>Sloan,Pheloe K</t>
  </si>
  <si>
    <t>Sloane,Michael M</t>
  </si>
  <si>
    <t>Sloat,Mary R</t>
  </si>
  <si>
    <t>Sluder,Garwyn L</t>
  </si>
  <si>
    <t>Building Repairer I</t>
  </si>
  <si>
    <t>Smalkin,Frederic N</t>
  </si>
  <si>
    <t>Small,Antwon D</t>
  </si>
  <si>
    <t>Small,Azalee</t>
  </si>
  <si>
    <t>Small,Brandon J</t>
  </si>
  <si>
    <t>Small,Donshella T</t>
  </si>
  <si>
    <t>Small,Nakisha</t>
  </si>
  <si>
    <t>Small,Rebecca</t>
  </si>
  <si>
    <t>Smalls,Dashawn</t>
  </si>
  <si>
    <t>Smalls,Davon J</t>
  </si>
  <si>
    <t>Smallwood,Brian K</t>
  </si>
  <si>
    <t>Smallwood,Elisa D</t>
  </si>
  <si>
    <t>Smallwood,Fontaine W</t>
  </si>
  <si>
    <t>Smallwood,Jeffrey A</t>
  </si>
  <si>
    <t>Smallwood,Kelly A</t>
  </si>
  <si>
    <t>Smallwood,Peggy</t>
  </si>
  <si>
    <t>Smart III,Lawrence F</t>
  </si>
  <si>
    <t>Smart,Simone</t>
  </si>
  <si>
    <t>Smearman,Edward A</t>
  </si>
  <si>
    <t>Smedberg,Richard J</t>
  </si>
  <si>
    <t>Smeton,Jonathan A</t>
  </si>
  <si>
    <t>Smith II,Raymond L</t>
  </si>
  <si>
    <t>Smith II,Samuel A</t>
  </si>
  <si>
    <t>Smith Jr,Andre N</t>
  </si>
  <si>
    <t>Smith Jr,Charles E</t>
  </si>
  <si>
    <t>Smith Jr,Charles J</t>
  </si>
  <si>
    <t>Smith Jr,Gerard F</t>
  </si>
  <si>
    <t>Smith Jr,Lee</t>
  </si>
  <si>
    <t>Smith Jr,Richard A</t>
  </si>
  <si>
    <t>Smith Jr,Timothy</t>
  </si>
  <si>
    <t>Smith Jr.,Bravette</t>
  </si>
  <si>
    <t>Smith Saxon,Brandon</t>
  </si>
  <si>
    <t>Smith,Aaron S</t>
  </si>
  <si>
    <t>Smith,Abigail M</t>
  </si>
  <si>
    <t>Smith,Adrian M</t>
  </si>
  <si>
    <t>Smith,Alexandra</t>
  </si>
  <si>
    <t>Smith,Alexis T</t>
  </si>
  <si>
    <t>Smith,Algernon L</t>
  </si>
  <si>
    <t>Smith,Amy S</t>
  </si>
  <si>
    <t>Smith,Andre' C</t>
  </si>
  <si>
    <t>Smith,Andre K</t>
  </si>
  <si>
    <t>Smith,Andrea M</t>
  </si>
  <si>
    <t>Smith,Anthony R</t>
  </si>
  <si>
    <t>Smith,Anthony W</t>
  </si>
  <si>
    <t>Smith,Antoine</t>
  </si>
  <si>
    <t>Smith,Arnitra R</t>
  </si>
  <si>
    <t>Smith,Ashley D</t>
  </si>
  <si>
    <t>Smith,Blessive R</t>
  </si>
  <si>
    <t>Smith,Brandon C</t>
  </si>
  <si>
    <t>Smith,Brian K</t>
  </si>
  <si>
    <t>Smith,Bryan E</t>
  </si>
  <si>
    <t>Smith,Bryant</t>
  </si>
  <si>
    <t>Smith,Byron W</t>
  </si>
  <si>
    <t>Smith,Callie L</t>
  </si>
  <si>
    <t>Smith,Caressa</t>
  </si>
  <si>
    <t>Smith,Carl D</t>
  </si>
  <si>
    <t>Smith,Carlos J</t>
  </si>
  <si>
    <t>Smith,Carlton B</t>
  </si>
  <si>
    <t>Smith,Cassandra</t>
  </si>
  <si>
    <t>Smith,Cephus</t>
  </si>
  <si>
    <t>Smith,Chanelle A</t>
  </si>
  <si>
    <t>Smith,Charles</t>
  </si>
  <si>
    <t>Smith,Charles H</t>
  </si>
  <si>
    <t>Smith,Christian J</t>
  </si>
  <si>
    <t>Smith,Christopher</t>
  </si>
  <si>
    <t>Smith,Corey D</t>
  </si>
  <si>
    <t>Smith,Dale J</t>
  </si>
  <si>
    <t>Smith,Daniel J</t>
  </si>
  <si>
    <t>Smith,Darryl R</t>
  </si>
  <si>
    <t>Smith,Dayvon M</t>
  </si>
  <si>
    <t>Smith,Denise</t>
  </si>
  <si>
    <t>Smith,Derek</t>
  </si>
  <si>
    <t>Smith,Derrick</t>
  </si>
  <si>
    <t>Smith,Deryle T</t>
  </si>
  <si>
    <t>Smith,Diane</t>
  </si>
  <si>
    <t>Smith,Dimitria M</t>
  </si>
  <si>
    <t>Smith,Dion M</t>
  </si>
  <si>
    <t>Smith,Douglas R</t>
  </si>
  <si>
    <t>Parking Fines Supervisor</t>
  </si>
  <si>
    <t>Smith,Durreshahwar</t>
  </si>
  <si>
    <t>Smith,Dwayne L</t>
  </si>
  <si>
    <t>Smith,Elesha L</t>
  </si>
  <si>
    <t>Smith,Elexys N</t>
  </si>
  <si>
    <t>Smith,Eric L</t>
  </si>
  <si>
    <t>Smith,Erick V</t>
  </si>
  <si>
    <t>Smith,Evan D</t>
  </si>
  <si>
    <t>Smith,Franklin L</t>
  </si>
  <si>
    <t>Smith,Freddie</t>
  </si>
  <si>
    <t>Smith,Garry T</t>
  </si>
  <si>
    <t>B70310</t>
  </si>
  <si>
    <t>DPW-Solid Waste (wkly) (310)</t>
  </si>
  <si>
    <t>Smith,Gary T</t>
  </si>
  <si>
    <t>Smith,Gerald L</t>
  </si>
  <si>
    <t>Smith,Gregory M</t>
  </si>
  <si>
    <t>Smith,Hiram L</t>
  </si>
  <si>
    <t>Smith,Ian M</t>
  </si>
  <si>
    <t>Smith,Isaiah D</t>
  </si>
  <si>
    <t>Smith,Jacia T</t>
  </si>
  <si>
    <t>Smith,Jacquetta</t>
  </si>
  <si>
    <t>Smith,Jaeson A</t>
  </si>
  <si>
    <t>Smith,Jamahl L</t>
  </si>
  <si>
    <t>Smith,James</t>
  </si>
  <si>
    <t>Smith,James A</t>
  </si>
  <si>
    <t>Smith,James J</t>
  </si>
  <si>
    <t>Smith,Jamison L</t>
  </si>
  <si>
    <t>Smith,Jasmine A</t>
  </si>
  <si>
    <t>Smith,Jeannette M</t>
  </si>
  <si>
    <t>Smith,Joann</t>
  </si>
  <si>
    <t>Smith,Joann I</t>
  </si>
  <si>
    <t>Dir WIC Program</t>
  </si>
  <si>
    <t>Smith,Joseph</t>
  </si>
  <si>
    <t>Smith,Joseph A</t>
  </si>
  <si>
    <t>Smith,Joshua D</t>
  </si>
  <si>
    <t>Smith,Joshua P</t>
  </si>
  <si>
    <t>Smith,Joyce J</t>
  </si>
  <si>
    <t>Smith,Jozette</t>
  </si>
  <si>
    <t>Smith,Julie L</t>
  </si>
  <si>
    <t>Smith,Karl</t>
  </si>
  <si>
    <t>Smith,Kathleen M</t>
  </si>
  <si>
    <t>Smith,Keenan H</t>
  </si>
  <si>
    <t>Smith,Kelly</t>
  </si>
  <si>
    <t>Smith,Kevin J</t>
  </si>
  <si>
    <t>Smith,Kevin L</t>
  </si>
  <si>
    <t>Smith,Kinard N</t>
  </si>
  <si>
    <t>Smith,LaRhonda S</t>
  </si>
  <si>
    <t>Smith,Larry D</t>
  </si>
  <si>
    <t>Smith,Latrethia H</t>
  </si>
  <si>
    <t>Smith,Leslie R</t>
  </si>
  <si>
    <t>Smith,Linda A</t>
  </si>
  <si>
    <t>Smith,Linda V</t>
  </si>
  <si>
    <t>Smith,Lisa L</t>
  </si>
  <si>
    <t>Smith,Louisa K</t>
  </si>
  <si>
    <t>Smith,Malon BROWN</t>
  </si>
  <si>
    <t>Smith,Mark A</t>
  </si>
  <si>
    <t>Smith,Markell N</t>
  </si>
  <si>
    <t>Smith,Markita R</t>
  </si>
  <si>
    <t>Smith,Marquis D</t>
  </si>
  <si>
    <t>Smith,Martine T</t>
  </si>
  <si>
    <t>Smith,Mary E</t>
  </si>
  <si>
    <t>Smith,Mary J</t>
  </si>
  <si>
    <t>Smith,McKinley E</t>
  </si>
  <si>
    <t>Smith,Michael A</t>
  </si>
  <si>
    <t>Smith,Michael E</t>
  </si>
  <si>
    <t>Smith,Michael H</t>
  </si>
  <si>
    <t>Smith,Michael L</t>
  </si>
  <si>
    <t>Smith,Michelle L</t>
  </si>
  <si>
    <t>Smith,Monica</t>
  </si>
  <si>
    <t>Smith,Nabraya L</t>
  </si>
  <si>
    <t>Smith,Nathaniel E</t>
  </si>
  <si>
    <t>Smith,Pasua O</t>
  </si>
  <si>
    <t>Smith,Patricia L</t>
  </si>
  <si>
    <t>Smith,Paula R</t>
  </si>
  <si>
    <t>Smith,Percy</t>
  </si>
  <si>
    <t>Smith,Philip B</t>
  </si>
  <si>
    <t>Smith,Pleasant</t>
  </si>
  <si>
    <t>Smith,Precious D</t>
  </si>
  <si>
    <t>Smith,Princess L</t>
  </si>
  <si>
    <t>Smith,Quantaz T</t>
  </si>
  <si>
    <t>Smith,Quentin A</t>
  </si>
  <si>
    <t>Smith,Rhonda R</t>
  </si>
  <si>
    <t>Smith,Richard</t>
  </si>
  <si>
    <t>Smith,Robert</t>
  </si>
  <si>
    <t>Smith,Robin Y</t>
  </si>
  <si>
    <t>Smith,Rodney</t>
  </si>
  <si>
    <t>Smith,Ronald</t>
  </si>
  <si>
    <t>Smith,Ronald M</t>
  </si>
  <si>
    <t>Smith,Shakia A</t>
  </si>
  <si>
    <t>Smith,Sharisse R</t>
  </si>
  <si>
    <t>Smith,Shiela A</t>
  </si>
  <si>
    <t>Smith,Sidney</t>
  </si>
  <si>
    <t>Smith,Stacey D</t>
  </si>
  <si>
    <t>Smith,Stanley</t>
  </si>
  <si>
    <t>Smith,Stephaney R</t>
  </si>
  <si>
    <t>Smith,Stephanie M</t>
  </si>
  <si>
    <t>Smith,Stephen C</t>
  </si>
  <si>
    <t>Smith,Tara</t>
  </si>
  <si>
    <t>Smith,Tarshea D</t>
  </si>
  <si>
    <t>Smith,Terence T</t>
  </si>
  <si>
    <t>Smith,Theresa</t>
  </si>
  <si>
    <t>Smith,Thomas B</t>
  </si>
  <si>
    <t>Smith,Thomasina L</t>
  </si>
  <si>
    <t>Smith,Tierra L</t>
  </si>
  <si>
    <t>Smith,Timothy J</t>
  </si>
  <si>
    <t>Smith,Tina L</t>
  </si>
  <si>
    <t>Smith,Tionca C</t>
  </si>
  <si>
    <t>Smith,Tony</t>
  </si>
  <si>
    <t>Smith,Tonya S</t>
  </si>
  <si>
    <t>Smith,Trabien</t>
  </si>
  <si>
    <t>Smith,Trey P</t>
  </si>
  <si>
    <t>Smith,Tyrone A</t>
  </si>
  <si>
    <t>Smith,Tysheka M</t>
  </si>
  <si>
    <t>Smith,Valarie A</t>
  </si>
  <si>
    <t>Smith,Vanessa D</t>
  </si>
  <si>
    <t>Smith,Velda B</t>
  </si>
  <si>
    <t>Laboratory Technical Admin</t>
  </si>
  <si>
    <t>Smith,Vincent</t>
  </si>
  <si>
    <t>Smith,Vivian</t>
  </si>
  <si>
    <t>Smith,Wendy D</t>
  </si>
  <si>
    <t>Smith-Brickus,Philonese</t>
  </si>
  <si>
    <t>Smith-Brown,Marilyn</t>
  </si>
  <si>
    <t>Smith-Dixon,Jeannette M</t>
  </si>
  <si>
    <t>Smith-Gee,Quinton O</t>
  </si>
  <si>
    <t>Smithrick,Tashawn S</t>
  </si>
  <si>
    <t>Smithson,Tony V</t>
  </si>
  <si>
    <t>Smolkin,Jillian R</t>
  </si>
  <si>
    <t>Smooth,Anthony C</t>
  </si>
  <si>
    <t>Smothers,Andre G</t>
  </si>
  <si>
    <t>Smothers,Charles M</t>
  </si>
  <si>
    <t>Smothers,Derk S</t>
  </si>
  <si>
    <t>Smothers,Lynette</t>
  </si>
  <si>
    <t>Smothers,Marcus R</t>
  </si>
  <si>
    <t>Smullian,Andrew R</t>
  </si>
  <si>
    <t>Smyth,Erin S</t>
  </si>
  <si>
    <t>Smythers,William R</t>
  </si>
  <si>
    <t>Snead Jr,Milton C</t>
  </si>
  <si>
    <t>Snead,Kameron K</t>
  </si>
  <si>
    <t>Snead,Kerry D</t>
  </si>
  <si>
    <t>Sneed,Kinyottia</t>
  </si>
  <si>
    <t>Sneed,Shannon C</t>
  </si>
  <si>
    <t>Snow,Charles T</t>
  </si>
  <si>
    <t>Snowden,Linda G</t>
  </si>
  <si>
    <t>Snowden,Michael A</t>
  </si>
  <si>
    <t>Snowden,Tracy</t>
  </si>
  <si>
    <t>Snyder,Derrick J</t>
  </si>
  <si>
    <t>Snyder,Frank A</t>
  </si>
  <si>
    <t>Snyder,Samuel D</t>
  </si>
  <si>
    <t>Snyder,Shannon J</t>
  </si>
  <si>
    <t>Snyder,Sharon A</t>
  </si>
  <si>
    <t>Sobboh,Lloyd C</t>
  </si>
  <si>
    <t>Sober,Marc C</t>
  </si>
  <si>
    <t>Sochrin,Jason A</t>
  </si>
  <si>
    <t>Soden,Vernon E</t>
  </si>
  <si>
    <t>Sokol,Karen L</t>
  </si>
  <si>
    <t>Sokolowski,Keith G</t>
  </si>
  <si>
    <t>Solomon,Gregg N</t>
  </si>
  <si>
    <t>Solomon,Karen E</t>
  </si>
  <si>
    <t>Solomon,Kwanita A</t>
  </si>
  <si>
    <t>Sonoiki,Oluwatobi</t>
  </si>
  <si>
    <t>Soper,Hillary</t>
  </si>
  <si>
    <t>Sorenson,Christine A</t>
  </si>
  <si>
    <t>Sorrell,Ethan D</t>
  </si>
  <si>
    <t>Sosa,Gilberto V</t>
  </si>
  <si>
    <t>Soucy,Robb S</t>
  </si>
  <si>
    <t>Soukaseum,Khamla</t>
  </si>
  <si>
    <t>Southard,Renata L</t>
  </si>
  <si>
    <t>Design Planner I</t>
  </si>
  <si>
    <t>Southerland,Nancy</t>
  </si>
  <si>
    <t>Southern,Kezia N</t>
  </si>
  <si>
    <t>Souza,Diogo T</t>
  </si>
  <si>
    <t>Sowards,Kyle A</t>
  </si>
  <si>
    <t>Sowers,Kent M</t>
  </si>
  <si>
    <t>Spady,Daryll C</t>
  </si>
  <si>
    <t>Spahr,Lara R</t>
  </si>
  <si>
    <t>Spalt,Kimberly A</t>
  </si>
  <si>
    <t>Spangler Jr,Sheridan D</t>
  </si>
  <si>
    <t>Spann III,Neal A</t>
  </si>
  <si>
    <t>Spann,Charles N</t>
  </si>
  <si>
    <t>Spann,Kimmie J</t>
  </si>
  <si>
    <t>A03020</t>
  </si>
  <si>
    <t>OED-Employment Dev (020)</t>
  </si>
  <si>
    <t>Spann,Michele L</t>
  </si>
  <si>
    <t>Sparrow,Irma</t>
  </si>
  <si>
    <t>Spath,Doris L</t>
  </si>
  <si>
    <t>Speaker,Jessica L</t>
  </si>
  <si>
    <t>Speaks,Sean E</t>
  </si>
  <si>
    <t>Spearman,Ernest L</t>
  </si>
  <si>
    <t>Spearman,Ronald T</t>
  </si>
  <si>
    <t>Spearman,Shawntay L</t>
  </si>
  <si>
    <t>Spearman,Wanda A</t>
  </si>
  <si>
    <t>Spears,Frances</t>
  </si>
  <si>
    <t>Spears,Joseph K</t>
  </si>
  <si>
    <t>Spears,Michaud H</t>
  </si>
  <si>
    <t>Spedden,Darvin B</t>
  </si>
  <si>
    <t>Utility Meter Reader II</t>
  </si>
  <si>
    <t>Speed-Harris,Alana T</t>
  </si>
  <si>
    <t>Speller,Anthony D</t>
  </si>
  <si>
    <t>Speller,Richarda</t>
  </si>
  <si>
    <t>Speller,Tiffany D</t>
  </si>
  <si>
    <t>Spence- Walker,Kennett A</t>
  </si>
  <si>
    <t>Spence,Cynthia</t>
  </si>
  <si>
    <t>Spence,Darryl D</t>
  </si>
  <si>
    <t>Spence,Kirastin S</t>
  </si>
  <si>
    <t>Spencer,Antoine L</t>
  </si>
  <si>
    <t>Spencer,Brittney</t>
  </si>
  <si>
    <t>Spencer,Charles A</t>
  </si>
  <si>
    <t>Spencer,Clarence W</t>
  </si>
  <si>
    <t>Spencer,Dominique T</t>
  </si>
  <si>
    <t>Spencer,Dwayne E</t>
  </si>
  <si>
    <t>Spencer,Kelly L</t>
  </si>
  <si>
    <t>Spencer,Michael C</t>
  </si>
  <si>
    <t>Spencer,Panetta A</t>
  </si>
  <si>
    <t>Spencer,Sean D</t>
  </si>
  <si>
    <t>Spencer,Thomas M</t>
  </si>
  <si>
    <t>Spencer,Tony L</t>
  </si>
  <si>
    <t>Spencer,Tyrice</t>
  </si>
  <si>
    <t>Spencer,Tyuana R</t>
  </si>
  <si>
    <t>Fire Lieutenant Safety &amp; Risk</t>
  </si>
  <si>
    <t>Spencer,Vanessa T</t>
  </si>
  <si>
    <t>Spero,Francesca A</t>
  </si>
  <si>
    <t>Spicer,David L</t>
  </si>
  <si>
    <t>Spielman,Ryan P</t>
  </si>
  <si>
    <t>Spielman,Timothy M</t>
  </si>
  <si>
    <t>Spigner,Gerald</t>
  </si>
  <si>
    <t>Spila,Mark T</t>
  </si>
  <si>
    <t>Spina,Brian T</t>
  </si>
  <si>
    <t>Spinelli,Neil A</t>
  </si>
  <si>
    <t>Spinnato,Michael R</t>
  </si>
  <si>
    <t>Spinner,Derotha C</t>
  </si>
  <si>
    <t>Spiver,Mario A</t>
  </si>
  <si>
    <t>Spraggins,William</t>
  </si>
  <si>
    <t>Spratley,Titus J</t>
  </si>
  <si>
    <t>Sprauve Garner,Gabrielle A</t>
  </si>
  <si>
    <t>Spriggs,Andre J</t>
  </si>
  <si>
    <t>Sprinkle,Martha M</t>
  </si>
  <si>
    <t>Sprinkle,Penny L</t>
  </si>
  <si>
    <t>Spruill El,Leon G</t>
  </si>
  <si>
    <t>Spruill,Angel L</t>
  </si>
  <si>
    <t>Spruill,Derrick E</t>
  </si>
  <si>
    <t>St Hill,Lakisha C</t>
  </si>
  <si>
    <t>St. Michael Bussiere,Krystine L</t>
  </si>
  <si>
    <t>St.Clair,Ruthven</t>
  </si>
  <si>
    <t>St.Jean,Angel C</t>
  </si>
  <si>
    <t>Stabile,Michael P</t>
  </si>
  <si>
    <t>Stack,Thomas G</t>
  </si>
  <si>
    <t>Stackewicz,Craig J</t>
  </si>
  <si>
    <t>Stackhouse,Joshua E</t>
  </si>
  <si>
    <t>Stackhouse,Shantell A</t>
  </si>
  <si>
    <t>Stadler,Christopher T</t>
  </si>
  <si>
    <t>Stafford,Aracely</t>
  </si>
  <si>
    <t>Stafford,Ethel M</t>
  </si>
  <si>
    <t>Legal Stenographer SAO</t>
  </si>
  <si>
    <t>Stafford,Gary S</t>
  </si>
  <si>
    <t>Stafford,Geoffrey R</t>
  </si>
  <si>
    <t>Stafford,Jarrett A</t>
  </si>
  <si>
    <t>Stafford,Linda M</t>
  </si>
  <si>
    <t>Stagg,Eric V</t>
  </si>
  <si>
    <t>Stagliano,Joseph G</t>
  </si>
  <si>
    <t>Staley,John A</t>
  </si>
  <si>
    <t>Chief of Surveys</t>
  </si>
  <si>
    <t>Staley,Joseph C</t>
  </si>
  <si>
    <t>Stallings,Daniel E</t>
  </si>
  <si>
    <t>Stallings,Natiki O</t>
  </si>
  <si>
    <t>Stalnaker,Paul J</t>
  </si>
  <si>
    <t>Stamm,Walter M</t>
  </si>
  <si>
    <t>Stamper,Dorothy A</t>
  </si>
  <si>
    <t>Stamper,Kim</t>
  </si>
  <si>
    <t>Stanfield II,Walter S</t>
  </si>
  <si>
    <t>Stanfill,Scott S</t>
  </si>
  <si>
    <t>Stanford Jr,Richard W</t>
  </si>
  <si>
    <t>Stankiewicz,Susan A</t>
  </si>
  <si>
    <t>Stanley Jr,Edward E</t>
  </si>
  <si>
    <t>Stanley,Jason S</t>
  </si>
  <si>
    <t>Stanley,Kenneth P</t>
  </si>
  <si>
    <t>Stanley,LaDaze D</t>
  </si>
  <si>
    <t>Stanley,Michael L</t>
  </si>
  <si>
    <t>Stanton,Domingo</t>
  </si>
  <si>
    <t>Stanton,George E M</t>
  </si>
  <si>
    <t>Stanton,Quintin R</t>
  </si>
  <si>
    <t>Starke,Cassandra A</t>
  </si>
  <si>
    <t>Starke,Kyra N</t>
  </si>
  <si>
    <t>Starks Sr,J Brandon</t>
  </si>
  <si>
    <t>Starks,Elloise P</t>
  </si>
  <si>
    <t>Starr,Daniel W</t>
  </si>
  <si>
    <t>Starrs,Thomas D</t>
  </si>
  <si>
    <t>Stasko,Bryan A</t>
  </si>
  <si>
    <t>Stasko,Kenneth J</t>
  </si>
  <si>
    <t>Staten Jr,Robert L</t>
  </si>
  <si>
    <t>Supt of Plans and Inspections</t>
  </si>
  <si>
    <t>Staton,Steven</t>
  </si>
  <si>
    <t>Stauder,Jeffrey R</t>
  </si>
  <si>
    <t>Stecker,Sandra C</t>
  </si>
  <si>
    <t>Steele,Derek L</t>
  </si>
  <si>
    <t>Steele,Douglas E</t>
  </si>
  <si>
    <t>Steele,Jeannine D</t>
  </si>
  <si>
    <t>Steele,Joseph D</t>
  </si>
  <si>
    <t>Steele,Kim M</t>
  </si>
  <si>
    <t>Steele,Matthew M</t>
  </si>
  <si>
    <t>Steen,Nicholas P</t>
  </si>
  <si>
    <t>Stefanoni,Joseph A</t>
  </si>
  <si>
    <t>Stefany,Nicholas B</t>
  </si>
  <si>
    <t>Steger Jr,Roger A</t>
  </si>
  <si>
    <t>Stegman,Matthew</t>
  </si>
  <si>
    <t>Steigerwald Jr,Frederick</t>
  </si>
  <si>
    <t>Stein,Daniel L</t>
  </si>
  <si>
    <t>Steiner,James P</t>
  </si>
  <si>
    <t>Steinhorn,Kelly L</t>
  </si>
  <si>
    <t>Stenger,Scott J</t>
  </si>
  <si>
    <t>Stennis,Myrtha N</t>
  </si>
  <si>
    <t>Stephens,Kyle M</t>
  </si>
  <si>
    <t>Stephens,Sabrina M</t>
  </si>
  <si>
    <t>Stephens,Teresa M</t>
  </si>
  <si>
    <t>Stephens,Vernon J</t>
  </si>
  <si>
    <t>Stephenson,Carlos</t>
  </si>
  <si>
    <t>Stephenson,Jawara J</t>
  </si>
  <si>
    <t>Stephenson,Wallace</t>
  </si>
  <si>
    <t>Stepney-Howlett,Dominique</t>
  </si>
  <si>
    <t>Stepp,Elizabeth</t>
  </si>
  <si>
    <t>Steptoe,Toni M</t>
  </si>
  <si>
    <t>Sterling,Beatrice</t>
  </si>
  <si>
    <t>Stern,Jared E</t>
  </si>
  <si>
    <t>Stern,Raymond A</t>
  </si>
  <si>
    <t>Stern,Sandra B</t>
  </si>
  <si>
    <t>Sterrett,Antoine D</t>
  </si>
  <si>
    <t>Steven,Scott A</t>
  </si>
  <si>
    <t>Stevens,Bambi W</t>
  </si>
  <si>
    <t>A85605</t>
  </si>
  <si>
    <t>General Services (605)</t>
  </si>
  <si>
    <t>Stevens,Jason</t>
  </si>
  <si>
    <t>Stevens,Jessi D</t>
  </si>
  <si>
    <t>Stevens,Neal M</t>
  </si>
  <si>
    <t>Stevenson Jr,Herman M</t>
  </si>
  <si>
    <t>Stevenson,Anthony C</t>
  </si>
  <si>
    <t>Stevenson,Beverly F</t>
  </si>
  <si>
    <t>Stevenson,Brian K</t>
  </si>
  <si>
    <t>Stevenson,Cherina</t>
  </si>
  <si>
    <t>A65097</t>
  </si>
  <si>
    <t>HLTH-Health Department (097)</t>
  </si>
  <si>
    <t>Stevenson,Jesse S</t>
  </si>
  <si>
    <t>Stevenson,Sean</t>
  </si>
  <si>
    <t>License and Right of Way Insp</t>
  </si>
  <si>
    <t>Stevenson,Vincent T</t>
  </si>
  <si>
    <t>Stewart III,Frederick J</t>
  </si>
  <si>
    <t>Stewart Jr,Richard B</t>
  </si>
  <si>
    <t>Stewart,Ashley</t>
  </si>
  <si>
    <t>Stewart,Cassandra</t>
  </si>
  <si>
    <t>Stewart,Charelle R</t>
  </si>
  <si>
    <t>Stewart,Dante P</t>
  </si>
  <si>
    <t>Stewart,Elaine R</t>
  </si>
  <si>
    <t>Stewart,Gregory C</t>
  </si>
  <si>
    <t>Stewart,Joseph A</t>
  </si>
  <si>
    <t>Stewart,Kaivon J</t>
  </si>
  <si>
    <t>Stewart,Kenneth</t>
  </si>
  <si>
    <t>Stewart,Matthew R</t>
  </si>
  <si>
    <t>Stewart,Maurice</t>
  </si>
  <si>
    <t>Stewart,Roselyn D</t>
  </si>
  <si>
    <t>Stewart,Royal D</t>
  </si>
  <si>
    <t>Stewart,Shamia A</t>
  </si>
  <si>
    <t>Stewart,Shawn D</t>
  </si>
  <si>
    <t>Stewart,Stephanie D</t>
  </si>
  <si>
    <t>Stewart,Tiesha</t>
  </si>
  <si>
    <t>Stewart,Tyra N</t>
  </si>
  <si>
    <t>Stewart,Valerie G</t>
  </si>
  <si>
    <t>Stidham,Miriam R</t>
  </si>
  <si>
    <t>Stidham,Rinda P</t>
  </si>
  <si>
    <t>Stielper,Henry C</t>
  </si>
  <si>
    <t>Pumping Stations Oprs Manager</t>
  </si>
  <si>
    <t>Stiemly Jr,George J</t>
  </si>
  <si>
    <t>Stilley Jr,Guy T</t>
  </si>
  <si>
    <t>Stinchcomb,Jeanne A</t>
  </si>
  <si>
    <t>Stinchcomb,Shane D</t>
  </si>
  <si>
    <t>Stinnett,Justin M</t>
  </si>
  <si>
    <t>Stinson,Nikiria C</t>
  </si>
  <si>
    <t>Stitt Jr.,Clarence C</t>
  </si>
  <si>
    <t>Stoakley,Jamile A</t>
  </si>
  <si>
    <t>Stock,Elizabeth Z</t>
  </si>
  <si>
    <t>Stoehr,Kirk</t>
  </si>
  <si>
    <t>Stokeling III,William L</t>
  </si>
  <si>
    <t>Stokes El,Phillip</t>
  </si>
  <si>
    <t>Stokes Sr,Larry J</t>
  </si>
  <si>
    <t>Stokes,Artina L</t>
  </si>
  <si>
    <t>Stokes,Bernard</t>
  </si>
  <si>
    <t>Stokes,Bernard G</t>
  </si>
  <si>
    <t>Stokes,Byron</t>
  </si>
  <si>
    <t>Stokes,Cynthia M</t>
  </si>
  <si>
    <t>Stokes,Dreama</t>
  </si>
  <si>
    <t>Stokes,Gary</t>
  </si>
  <si>
    <t>Stokes,Gerald</t>
  </si>
  <si>
    <t>Stokes,Jamie N</t>
  </si>
  <si>
    <t>Stokes,Joshua G</t>
  </si>
  <si>
    <t>Stokes,Raven S</t>
  </si>
  <si>
    <t>Stokes,Robert C</t>
  </si>
  <si>
    <t>Stokes,Robert R</t>
  </si>
  <si>
    <t>Stokes,Walter</t>
  </si>
  <si>
    <t>Stokes-Harris,Nicole M</t>
  </si>
  <si>
    <t>Stoltz,Gary A</t>
  </si>
  <si>
    <t>Stone Jr,Steven D</t>
  </si>
  <si>
    <t>Stone,Melvin F</t>
  </si>
  <si>
    <t>Stone,Michelle T</t>
  </si>
  <si>
    <t>Stone,Steven D</t>
  </si>
  <si>
    <t>Stone,Tia</t>
  </si>
  <si>
    <t>Storie,Adam C</t>
  </si>
  <si>
    <t>Stowars,Dane L</t>
  </si>
  <si>
    <t>Strachan,Avery B</t>
  </si>
  <si>
    <t>Stracke,Joseph W</t>
  </si>
  <si>
    <t>Strahan,Shanna R</t>
  </si>
  <si>
    <t>Strand,Amy</t>
  </si>
  <si>
    <t>Strand,Jasmin D</t>
  </si>
  <si>
    <t>Strand,Laylla</t>
  </si>
  <si>
    <t>Strange,Darryl E</t>
  </si>
  <si>
    <t>Straughn,Donald L</t>
  </si>
  <si>
    <t>Straus,Wesley V</t>
  </si>
  <si>
    <t>Strauss,Gabrielle A</t>
  </si>
  <si>
    <t>Strauss,Rainna P</t>
  </si>
  <si>
    <t>Strausser,Brandon</t>
  </si>
  <si>
    <t>Street,Aaron C</t>
  </si>
  <si>
    <t>Street,Demetria</t>
  </si>
  <si>
    <t>Street,Lavette J</t>
  </si>
  <si>
    <t>Streeter,Catherine F</t>
  </si>
  <si>
    <t>Streeter,Kemi B</t>
  </si>
  <si>
    <t>Streett,Amy L</t>
  </si>
  <si>
    <t>Streett,Craig A</t>
  </si>
  <si>
    <t>Strickland,Clifford E</t>
  </si>
  <si>
    <t>Stricklin,Stephen C</t>
  </si>
  <si>
    <t>Stricklin-Barton,Judy L</t>
  </si>
  <si>
    <t>Stringfield,Terry L</t>
  </si>
  <si>
    <t>Stroble,Chelsea L</t>
  </si>
  <si>
    <t>Strohminger Jr,Mark J</t>
  </si>
  <si>
    <t>Stromberg,Nicholas J</t>
  </si>
  <si>
    <t>Stron,Paul</t>
  </si>
  <si>
    <t>Strong,Damon D</t>
  </si>
  <si>
    <t>Strong,Mary Lou</t>
  </si>
  <si>
    <t>Strong,Rashawn K</t>
  </si>
  <si>
    <t>Strothers,Olivia N</t>
  </si>
  <si>
    <t>Stroup,David M</t>
  </si>
  <si>
    <t>Strouse,Edward A</t>
  </si>
  <si>
    <t>Strozykowski,Kevin M</t>
  </si>
  <si>
    <t>Stuart-Sikowitz,Gabriel R</t>
  </si>
  <si>
    <t>Studivant,Juanita J</t>
  </si>
  <si>
    <t>Stukes,Danshawn</t>
  </si>
  <si>
    <t>Stull,Veronica M</t>
  </si>
  <si>
    <t>Stultz,Steven W</t>
  </si>
  <si>
    <t>Stump,Catherine E</t>
  </si>
  <si>
    <t>Sturdivant,Bryan K</t>
  </si>
  <si>
    <t>Sturdivant,Howard T</t>
  </si>
  <si>
    <t>Sturgis,Jay P</t>
  </si>
  <si>
    <t>Sturgis,Warren S</t>
  </si>
  <si>
    <t>Sturm,Michael A</t>
  </si>
  <si>
    <t>Sturm,Steven W</t>
  </si>
  <si>
    <t>Sturtevant,Van J</t>
  </si>
  <si>
    <t>Styron,John W</t>
  </si>
  <si>
    <t>Suarez,Cristian</t>
  </si>
  <si>
    <t>Suber,Tiffini L</t>
  </si>
  <si>
    <t>Succop,Elizabeth</t>
  </si>
  <si>
    <t>Suedi-Ddungu,Tausi</t>
  </si>
  <si>
    <t>Suggs,Ingram</t>
  </si>
  <si>
    <t>Suggs,Kenneth</t>
  </si>
  <si>
    <t>Suggs,Pauline</t>
  </si>
  <si>
    <t>Sullivan,Akinlawon F</t>
  </si>
  <si>
    <t>Sullivan,C M</t>
  </si>
  <si>
    <t>Sullivan,Carla E</t>
  </si>
  <si>
    <t>Sullivan,Charles K</t>
  </si>
  <si>
    <t>Sullivan,Daniel P</t>
  </si>
  <si>
    <t>Sullivan,Darren J</t>
  </si>
  <si>
    <t>Sullivan,Derek F</t>
  </si>
  <si>
    <t>Sullivan,Kiana M</t>
  </si>
  <si>
    <t>Sullivan,Michael G</t>
  </si>
  <si>
    <t>Sullivan,Paul E</t>
  </si>
  <si>
    <t>Sullivan,Shannon</t>
  </si>
  <si>
    <t>Sullivan,Shelby C</t>
  </si>
  <si>
    <t>Summers,Kimberly M</t>
  </si>
  <si>
    <t>Summers,Mary C</t>
  </si>
  <si>
    <t>Summerville,Zelda</t>
  </si>
  <si>
    <t>Sumpter,Rodrique</t>
  </si>
  <si>
    <t>Surdel,Phillip J</t>
  </si>
  <si>
    <t>Suri,Baldip S</t>
  </si>
  <si>
    <t>Suri,Roshni</t>
  </si>
  <si>
    <t>Suriano,Scott A</t>
  </si>
  <si>
    <t>Suriel,Tare A</t>
  </si>
  <si>
    <t>Sutherland,John E</t>
  </si>
  <si>
    <t>Sutton Jr,Roland H</t>
  </si>
  <si>
    <t>Sutton,Barry R</t>
  </si>
  <si>
    <t>Sutton,Cassandra P</t>
  </si>
  <si>
    <t>Sutton,Darryl L</t>
  </si>
  <si>
    <t>Sutton,Daruis</t>
  </si>
  <si>
    <t>Sutton,Kenneth N</t>
  </si>
  <si>
    <t>Sutton,Michelle R</t>
  </si>
  <si>
    <t>Sutton,Ronald K</t>
  </si>
  <si>
    <t>Sutton,Shakiera A</t>
  </si>
  <si>
    <t>Sutton,Simika N</t>
  </si>
  <si>
    <t>Svehla,Charles S</t>
  </si>
  <si>
    <t>Swab,Andrew B</t>
  </si>
  <si>
    <t>Swain,Bennett T</t>
  </si>
  <si>
    <t>Swain,Brenden D</t>
  </si>
  <si>
    <t>Swam,Hammond W</t>
  </si>
  <si>
    <t>Swan,Willie</t>
  </si>
  <si>
    <t>Swann,James A</t>
  </si>
  <si>
    <t>Swann,Joshua P</t>
  </si>
  <si>
    <t>Swann,Michael A</t>
  </si>
  <si>
    <t>Swann,Peter B</t>
  </si>
  <si>
    <t>Swann,Trinae</t>
  </si>
  <si>
    <t>Swann,Virginia L</t>
  </si>
  <si>
    <t>Swartz,Ryan C</t>
  </si>
  <si>
    <t>Swecker,Marissa L</t>
  </si>
  <si>
    <t>Sweeney,Michael P</t>
  </si>
  <si>
    <t>Sweet,Rachelle L</t>
  </si>
  <si>
    <t>Sweigart,Karl</t>
  </si>
  <si>
    <t>Swenson,Scott M</t>
  </si>
  <si>
    <t>Swiecicki,Lauren E</t>
  </si>
  <si>
    <t>WWW Chief of Engineering</t>
  </si>
  <si>
    <t>Swift,Michael</t>
  </si>
  <si>
    <t>Swindle,Joseph P</t>
  </si>
  <si>
    <t>Swindle,Keith D</t>
  </si>
  <si>
    <t>Swinney,Debra</t>
  </si>
  <si>
    <t>Swinton,Dwayne L</t>
  </si>
  <si>
    <t>Swinton,Joniece</t>
  </si>
  <si>
    <t>Swinton,Kimberly A</t>
  </si>
  <si>
    <t>Switzer,Justin C</t>
  </si>
  <si>
    <t>Swords,Dawn M</t>
  </si>
  <si>
    <t>Sybert,George J</t>
  </si>
  <si>
    <t>Sydlik,Anthony T</t>
  </si>
  <si>
    <t>Sydner,Tyesha S</t>
  </si>
  <si>
    <t>A99320</t>
  </si>
  <si>
    <t>Police Department (320)</t>
  </si>
  <si>
    <t>Sydnor,Ola M</t>
  </si>
  <si>
    <t>Sydnor,Patricia A</t>
  </si>
  <si>
    <t>Sye,Shanekia</t>
  </si>
  <si>
    <t>Sye,Tiffany D</t>
  </si>
  <si>
    <t>Sykes,Diamond S</t>
  </si>
  <si>
    <t>Sykes-Coates,Toya Y</t>
  </si>
  <si>
    <t>Szumigalski,Mark R</t>
  </si>
  <si>
    <t>Szymanowski,Paul F</t>
  </si>
  <si>
    <t>Szymanowski,Steve N</t>
  </si>
  <si>
    <t>Szymanski,Jason E</t>
  </si>
  <si>
    <t>Tabassum,Neelo</t>
  </si>
  <si>
    <t>Tabor Jr,Carroll A</t>
  </si>
  <si>
    <t>Tabor,Edward A</t>
  </si>
  <si>
    <t>Tabron,Tyrell J</t>
  </si>
  <si>
    <t>Tacka,Christine G</t>
  </si>
  <si>
    <t>Tadesse,Shibeshi</t>
  </si>
  <si>
    <t>Taffanelli Latorre,Manuel D</t>
  </si>
  <si>
    <t>Taft,Brian C</t>
  </si>
  <si>
    <t>Taft,Earl F</t>
  </si>
  <si>
    <t>Tahir,Mujahid A</t>
  </si>
  <si>
    <t>Tailor,Mahesh B</t>
  </si>
  <si>
    <t>Talabi,Adetutu O</t>
  </si>
  <si>
    <t>Accounting Manager</t>
  </si>
  <si>
    <t>Talbert,Freddie V</t>
  </si>
  <si>
    <t>Talbert,Katherine S</t>
  </si>
  <si>
    <t>Talbot,Melvin</t>
  </si>
  <si>
    <t>Taliaferro,Tashena N</t>
  </si>
  <si>
    <t>Talley Jr,Larry M</t>
  </si>
  <si>
    <t>Talley,Aaron</t>
  </si>
  <si>
    <t>Talley,Christopher B</t>
  </si>
  <si>
    <t>Talley,Damon L</t>
  </si>
  <si>
    <t>Talley,Shanea Y</t>
  </si>
  <si>
    <t>Talley,Sharon</t>
  </si>
  <si>
    <t>Tallmadge,Mark M</t>
  </si>
  <si>
    <t>Tamberino,Joseph C</t>
  </si>
  <si>
    <t>Tamburro,David M</t>
  </si>
  <si>
    <t>Tamsiti,Rostoum T</t>
  </si>
  <si>
    <t>Tan,Heang K</t>
  </si>
  <si>
    <t>Tan,Kim L</t>
  </si>
  <si>
    <t>Tandy,Steven B</t>
  </si>
  <si>
    <t>Tanner,Wayne</t>
  </si>
  <si>
    <t>Tapp Harper,Sabrina V</t>
  </si>
  <si>
    <t>Tardy,Pamela S</t>
  </si>
  <si>
    <t>Tarleton,Sidney T</t>
  </si>
  <si>
    <t>Tart,Marvin</t>
  </si>
  <si>
    <t>Tarter,Robert L</t>
  </si>
  <si>
    <t>Taru,Tarsha L</t>
  </si>
  <si>
    <t>Tarver,Annie</t>
  </si>
  <si>
    <t>Tarver,Darius</t>
  </si>
  <si>
    <t>Tarver,Zakiya L</t>
  </si>
  <si>
    <t>Tasher,Avraham A</t>
  </si>
  <si>
    <t>Tashi,Sonam</t>
  </si>
  <si>
    <t>Tate,Chanel M</t>
  </si>
  <si>
    <t>Tate,Craig A</t>
  </si>
  <si>
    <t>Tate,Keith L</t>
  </si>
  <si>
    <t>Tate,Marvin G</t>
  </si>
  <si>
    <t>Tates,Quintin</t>
  </si>
  <si>
    <t>Tatro,Anna L</t>
  </si>
  <si>
    <t>Tatum,D'Ara E</t>
  </si>
  <si>
    <t>Tatum,Mikaela R</t>
  </si>
  <si>
    <t>Tatum,William</t>
  </si>
  <si>
    <t>Taupyen,Omachile I</t>
  </si>
  <si>
    <t>Taurisano,Anthony F</t>
  </si>
  <si>
    <t>Taylor  Sr.,Eric V</t>
  </si>
  <si>
    <t>Taylor Barnes,Pamela R</t>
  </si>
  <si>
    <t>Taylor II,Patrick A</t>
  </si>
  <si>
    <t>Taylor IV,William W</t>
  </si>
  <si>
    <t>Taylor Jr,Charlie B</t>
  </si>
  <si>
    <t>Taylor Jr,William R</t>
  </si>
  <si>
    <t>Taylor Sr,Damonnen A</t>
  </si>
  <si>
    <t>Taylor Truzy,Yvette</t>
  </si>
  <si>
    <t>Taylor,Anita</t>
  </si>
  <si>
    <t>Taylor,Anthony</t>
  </si>
  <si>
    <t>Taylor,April M</t>
  </si>
  <si>
    <t>Taylor,Barton A</t>
  </si>
  <si>
    <t>Taylor,Bernice H</t>
  </si>
  <si>
    <t>Taylor,Bernie R</t>
  </si>
  <si>
    <t>Taylor,Beth ANN</t>
  </si>
  <si>
    <t>Taylor,Brandon</t>
  </si>
  <si>
    <t>Taylor,Contessa J</t>
  </si>
  <si>
    <t>Taylor,Coretha L</t>
  </si>
  <si>
    <t>Taylor,Craig V</t>
  </si>
  <si>
    <t>Taylor,Davon N</t>
  </si>
  <si>
    <t>Taylor,Dennis A</t>
  </si>
  <si>
    <t>Taylor,Derek D</t>
  </si>
  <si>
    <t>Taylor,Derrick L</t>
  </si>
  <si>
    <t>Taylor,Destiny F</t>
  </si>
  <si>
    <t>Taylor,Devin D</t>
  </si>
  <si>
    <t>Taylor,Donald</t>
  </si>
  <si>
    <t>Taylor,Douglas S</t>
  </si>
  <si>
    <t>Taylor,Durina N</t>
  </si>
  <si>
    <t>Field Health Services Supv</t>
  </si>
  <si>
    <t>Taylor,Edna V</t>
  </si>
  <si>
    <t>Taylor,Edward S J</t>
  </si>
  <si>
    <t>Taylor,Glenn</t>
  </si>
  <si>
    <t>Taylor,Jason H</t>
  </si>
  <si>
    <t>Taylor,Jeffry E</t>
  </si>
  <si>
    <t>Taylor,Jenell N</t>
  </si>
  <si>
    <t>Taylor,Jerome E</t>
  </si>
  <si>
    <t>Taylor,Joelle Y</t>
  </si>
  <si>
    <t>Taylor,John K</t>
  </si>
  <si>
    <t>Taylor,Joshua</t>
  </si>
  <si>
    <t>Taylor,Joshua C</t>
  </si>
  <si>
    <t>Taylor,Joshua F</t>
  </si>
  <si>
    <t>Taylor,Kameron M</t>
  </si>
  <si>
    <t>Taylor,Karen D</t>
  </si>
  <si>
    <t>Taylor,Kathleen S</t>
  </si>
  <si>
    <t>Taylor,Kayontae M</t>
  </si>
  <si>
    <t>Taylor,Kenneth R</t>
  </si>
  <si>
    <t>Taylor,Kermit L</t>
  </si>
  <si>
    <t>Taylor,Kim Z</t>
  </si>
  <si>
    <t>Taylor,Kirk B</t>
  </si>
  <si>
    <t>Taylor,Lakisha</t>
  </si>
  <si>
    <t>Taylor,Lamacairos E</t>
  </si>
  <si>
    <t>Taylor,Lavinia M</t>
  </si>
  <si>
    <t>Taylor,Marc A</t>
  </si>
  <si>
    <t>Taylor,Marcus R</t>
  </si>
  <si>
    <t>Taylor,Mark S</t>
  </si>
  <si>
    <t>Taylor,Maurice L</t>
  </si>
  <si>
    <t>Taylor,Michael A</t>
  </si>
  <si>
    <t>Taylor,Michael E</t>
  </si>
  <si>
    <t>Taylor,Michelle A</t>
  </si>
  <si>
    <t>Taylor,Nathaniel J</t>
  </si>
  <si>
    <t>Taylor,Paul E</t>
  </si>
  <si>
    <t>Taylor,Paul R</t>
  </si>
  <si>
    <t>Taylor,Raiven</t>
  </si>
  <si>
    <t>Taylor,Raven L</t>
  </si>
  <si>
    <t>Taylor,Robert S</t>
  </si>
  <si>
    <t>Taylor,Sharon D</t>
  </si>
  <si>
    <t>Taylor,Shelby</t>
  </si>
  <si>
    <t>Taylor,Stephen C</t>
  </si>
  <si>
    <t>Taylor,Taequan</t>
  </si>
  <si>
    <t>Taylor,Tamnika L</t>
  </si>
  <si>
    <t>Taylor,Tawanaa</t>
  </si>
  <si>
    <t>Taylor,Terrell</t>
  </si>
  <si>
    <t>Taylor,Terrell A</t>
  </si>
  <si>
    <t>Taylor,Terry B</t>
  </si>
  <si>
    <t>Taylor,Tinesia A</t>
  </si>
  <si>
    <t>Taylor,Trenton E</t>
  </si>
  <si>
    <t>Taylor,Trevor J</t>
  </si>
  <si>
    <t>Taylor,Troy D</t>
  </si>
  <si>
    <t>Taylor,Victor M</t>
  </si>
  <si>
    <t>Taylor,Wanella</t>
  </si>
  <si>
    <t>Taylor,William R</t>
  </si>
  <si>
    <t>Taylor-Free,Alyssa W</t>
  </si>
  <si>
    <t>Taylor-Newton,Linda</t>
  </si>
  <si>
    <t>Tazewell,Charlotte E</t>
  </si>
  <si>
    <t>Teagle,Jerome G</t>
  </si>
  <si>
    <t>Teagle,Stephanie M</t>
  </si>
  <si>
    <t>Teasdell,Patricia</t>
  </si>
  <si>
    <t>TeBeest,Agnes V</t>
  </si>
  <si>
    <t>Teel,Theodore D</t>
  </si>
  <si>
    <t>Teeter,Andrew J</t>
  </si>
  <si>
    <t>Tejani,Niranjana J</t>
  </si>
  <si>
    <t>Tekie,Jerusalem E</t>
  </si>
  <si>
    <t>Tengella,Koli</t>
  </si>
  <si>
    <t>Tenny,Sean M</t>
  </si>
  <si>
    <t>Tensae,Andeberhan</t>
  </si>
  <si>
    <t>Terrell,Jacqulyne A</t>
  </si>
  <si>
    <t>Terrell,Rosalind L</t>
  </si>
  <si>
    <t>Terry,Janis D</t>
  </si>
  <si>
    <t>Terry,Michael J</t>
  </si>
  <si>
    <t>Terry,Nicarra S</t>
  </si>
  <si>
    <t>Terry,Shawn A</t>
  </si>
  <si>
    <t>Terry,Stanley</t>
  </si>
  <si>
    <t>Terry,Tracey A</t>
  </si>
  <si>
    <t>Tervala,Victor K</t>
  </si>
  <si>
    <t>Teshome,Rediet L</t>
  </si>
  <si>
    <t>Tesnau,Kurt N</t>
  </si>
  <si>
    <t>Testa,Alexia C</t>
  </si>
  <si>
    <t>Testa,David J</t>
  </si>
  <si>
    <t>Thacker III,Guy O</t>
  </si>
  <si>
    <t>Thacker,Tribhuvan R</t>
  </si>
  <si>
    <t>Thakkar,Dipak N</t>
  </si>
  <si>
    <t>Thames,Janee A</t>
  </si>
  <si>
    <t>Thapa,Shyam K</t>
  </si>
  <si>
    <t>Thapa,Yuwaraj S</t>
  </si>
  <si>
    <t>Thatcher,Chad A</t>
  </si>
  <si>
    <t>Theard,Tahja A</t>
  </si>
  <si>
    <t>Themelis,Christina R</t>
  </si>
  <si>
    <t>Theodore,Anthony W</t>
  </si>
  <si>
    <t>Theodoropoulos,Timothy D</t>
  </si>
  <si>
    <t>Theodoroy,George K</t>
  </si>
  <si>
    <t>Thibou,Raylene G</t>
  </si>
  <si>
    <t>Thomas Jr,Frank</t>
  </si>
  <si>
    <t>Thomas Jr,Melvin L</t>
  </si>
  <si>
    <t>Thomas Jr,Samuel</t>
  </si>
  <si>
    <t>Thomas Jr.,Julian</t>
  </si>
  <si>
    <t>Thomas,Anisha</t>
  </si>
  <si>
    <t>Thomas,Antaneia N</t>
  </si>
  <si>
    <t>Thomas,Ariel N</t>
  </si>
  <si>
    <t>Thomas,Barbara B</t>
  </si>
  <si>
    <t>Thomas,Brian</t>
  </si>
  <si>
    <t>Thomas,Bridget M</t>
  </si>
  <si>
    <t>Thomas,Caroline A</t>
  </si>
  <si>
    <t>Thomas,Charles E</t>
  </si>
  <si>
    <t>Thomas,Charles L</t>
  </si>
  <si>
    <t>Thomas,Christopher M</t>
  </si>
  <si>
    <t>Thomas,Clarence J</t>
  </si>
  <si>
    <t>Thomas,Daniel P</t>
  </si>
  <si>
    <t>Thomas,Darcell E</t>
  </si>
  <si>
    <t>Thomas,Darryl T</t>
  </si>
  <si>
    <t>Thomas,David</t>
  </si>
  <si>
    <t>Thomas,Debra J</t>
  </si>
  <si>
    <t>Thomas,Desha</t>
  </si>
  <si>
    <t>Thomas,Donald</t>
  </si>
  <si>
    <t>Thomas,Donchell D</t>
  </si>
  <si>
    <t>Thomas,Douglas C</t>
  </si>
  <si>
    <t>Thomas,Edwanda K</t>
  </si>
  <si>
    <t>Thomas,Eloise C</t>
  </si>
  <si>
    <t>Thomas,Eric L</t>
  </si>
  <si>
    <t>Thomas,Geoff M</t>
  </si>
  <si>
    <t>Thomas,George</t>
  </si>
  <si>
    <t>Thomas,Gerard B</t>
  </si>
  <si>
    <t>Thomas,Glenwood</t>
  </si>
  <si>
    <t>Thomas,Halimah</t>
  </si>
  <si>
    <t>Executive Secretary SAO</t>
  </si>
  <si>
    <t>Thomas,Helena N</t>
  </si>
  <si>
    <t>Thomas,Jameel H</t>
  </si>
  <si>
    <t>Thomas,Jasmine D</t>
  </si>
  <si>
    <t>Thomas,Jason A</t>
  </si>
  <si>
    <t>Thomas,Jeffrie A</t>
  </si>
  <si>
    <t>Thomas,Jeremy C</t>
  </si>
  <si>
    <t>Thomas,Jessica L</t>
  </si>
  <si>
    <t>Thomas,Justine M</t>
  </si>
  <si>
    <t>Thomas,Kelly W</t>
  </si>
  <si>
    <t>Thomas,Kimberly D</t>
  </si>
  <si>
    <t>Thomas,Kirk E</t>
  </si>
  <si>
    <t>Thomas,Latoya C</t>
  </si>
  <si>
    <t>Thomas,Latrice</t>
  </si>
  <si>
    <t>Thomas,Lauron A</t>
  </si>
  <si>
    <t>Thomas,Lemuel B</t>
  </si>
  <si>
    <t>Thomas,Lionel M</t>
  </si>
  <si>
    <t>Thomas,Lloyd W</t>
  </si>
  <si>
    <t>Thomas,Marquita</t>
  </si>
  <si>
    <t>Thomas,Michael</t>
  </si>
  <si>
    <t>Thomas,Michael A</t>
  </si>
  <si>
    <t>Thomas,Michael E</t>
  </si>
  <si>
    <t>Thomas,Miesha R</t>
  </si>
  <si>
    <t>Thomas,Nagaina C</t>
  </si>
  <si>
    <t>Thomas,Nathaniel</t>
  </si>
  <si>
    <t>Thomas,Niesha C</t>
  </si>
  <si>
    <t>Thomas,Paula R</t>
  </si>
  <si>
    <t>Thomas,Peter R</t>
  </si>
  <si>
    <t>Thomas,Phillip M</t>
  </si>
  <si>
    <t>Thomas,Reginald R</t>
  </si>
  <si>
    <t>Thomas,Ronald E</t>
  </si>
  <si>
    <t>Thomas,Ronald V</t>
  </si>
  <si>
    <t>Thomas,Ryan L</t>
  </si>
  <si>
    <t>Thomas,Seana M</t>
  </si>
  <si>
    <t>Thomas,Sharita C</t>
  </si>
  <si>
    <t>Thomas,Sharon E</t>
  </si>
  <si>
    <t>Thomas,Sheena D</t>
  </si>
  <si>
    <t>Thomas,Stacey</t>
  </si>
  <si>
    <t>Thomas,Stefanie R</t>
  </si>
  <si>
    <t>Thomas,Stephanie D</t>
  </si>
  <si>
    <t>Thomas,Steven H</t>
  </si>
  <si>
    <t>Thomas,Susan L</t>
  </si>
  <si>
    <t>Thomas,Tahj D</t>
  </si>
  <si>
    <t>Thomas,Tamika S</t>
  </si>
  <si>
    <t>Thomas,Tavon</t>
  </si>
  <si>
    <t>Thomas,Taylor A</t>
  </si>
  <si>
    <t>Thomas,Terrence J</t>
  </si>
  <si>
    <t>Thomas,Tiaunna S</t>
  </si>
  <si>
    <t>Thomas,Tonya M</t>
  </si>
  <si>
    <t>Thomas,Venetia P</t>
  </si>
  <si>
    <t>Thomas,Warren</t>
  </si>
  <si>
    <t>Thomas,William A</t>
  </si>
  <si>
    <t>Thomas,Zara</t>
  </si>
  <si>
    <t>Thomas-Azud,Luke M</t>
  </si>
  <si>
    <t>Thomas-Caldarazzo,Sadikia A</t>
  </si>
  <si>
    <t>Thomas-Daniel,Rhonda D</t>
  </si>
  <si>
    <t>Thompson IV,Robert E</t>
  </si>
  <si>
    <t>Thompson Jr,Andre D</t>
  </si>
  <si>
    <t>Thompson Jr,Earl T</t>
  </si>
  <si>
    <t>Thompson Jr,Lamont M</t>
  </si>
  <si>
    <t>Thompson,Alvin J</t>
  </si>
  <si>
    <t>Thompson,Andre</t>
  </si>
  <si>
    <t>Thompson,Anthony D</t>
  </si>
  <si>
    <t>Thompson,Bonita</t>
  </si>
  <si>
    <t>Thompson,Brian K</t>
  </si>
  <si>
    <t>Thompson,Clarence C</t>
  </si>
  <si>
    <t>Thompson,Cora P</t>
  </si>
  <si>
    <t>Thompson,Dale S</t>
  </si>
  <si>
    <t>Thompson,Daniel C</t>
  </si>
  <si>
    <t>Thompson,Danielle X</t>
  </si>
  <si>
    <t>Thompson,Dean C</t>
  </si>
  <si>
    <t>Thompson,Dominic E</t>
  </si>
  <si>
    <t>Thompson,Domonic</t>
  </si>
  <si>
    <t>Thompson,Dymond</t>
  </si>
  <si>
    <t>Thompson,Emmanuel I</t>
  </si>
  <si>
    <t>Thompson,Eric L</t>
  </si>
  <si>
    <t>Thompson,Frank</t>
  </si>
  <si>
    <t>Thompson,Garfield</t>
  </si>
  <si>
    <t>Thompson,Gary D</t>
  </si>
  <si>
    <t>Thompson,Gordon W</t>
  </si>
  <si>
    <t>Thompson,James</t>
  </si>
  <si>
    <t>Thompson,James T</t>
  </si>
  <si>
    <t>Thompson,Jennifer</t>
  </si>
  <si>
    <t>Health Programs Bureau Admin</t>
  </si>
  <si>
    <t>Thompson,John M</t>
  </si>
  <si>
    <t>Thompson,Keith</t>
  </si>
  <si>
    <t>Thompson,Kierra</t>
  </si>
  <si>
    <t>Thompson,Leslie S</t>
  </si>
  <si>
    <t>Thompson,Michael L</t>
  </si>
  <si>
    <t>Thompson,Millard A</t>
  </si>
  <si>
    <t>Thompson,Paul E</t>
  </si>
  <si>
    <t>Thompson,Robert A</t>
  </si>
  <si>
    <t>Thompson,Samantha</t>
  </si>
  <si>
    <t>Thompson,Shanee S</t>
  </si>
  <si>
    <t>Thompson,Sharonda D</t>
  </si>
  <si>
    <t>Thompson,Shermain</t>
  </si>
  <si>
    <t>Thompson,Stephen</t>
  </si>
  <si>
    <t>Thompson,Terrell A</t>
  </si>
  <si>
    <t>Thompson,Tyrik T</t>
  </si>
  <si>
    <t>Thompson,Valecia</t>
  </si>
  <si>
    <t>Thompson,Warren A</t>
  </si>
  <si>
    <t>Thompson,Wayne R</t>
  </si>
  <si>
    <t>Thompson,Zachary B</t>
  </si>
  <si>
    <t>Thompson-Hall,Teresa D</t>
  </si>
  <si>
    <t>Thomson,Joshua G</t>
  </si>
  <si>
    <t>Thorne,Lawrence</t>
  </si>
  <si>
    <t>Thornton,Asia M</t>
  </si>
  <si>
    <t>Thornton,Cephas D</t>
  </si>
  <si>
    <t>Thornton,Dwaine C</t>
  </si>
  <si>
    <t>Copy Center Supervisor</t>
  </si>
  <si>
    <t>Thornton,Eric T</t>
  </si>
  <si>
    <t>Library Stores Supv</t>
  </si>
  <si>
    <t>Thornton,Jacqueline D</t>
  </si>
  <si>
    <t>Thornton,Jewell</t>
  </si>
  <si>
    <t>Thornton,Khadijah</t>
  </si>
  <si>
    <t>Thornton,Lawrence</t>
  </si>
  <si>
    <t>Thornton,Linda A</t>
  </si>
  <si>
    <t>Thorpe Jr,Michael A</t>
  </si>
  <si>
    <t>Thorpe,Andre A</t>
  </si>
  <si>
    <t>Thorpe,Quentia S</t>
  </si>
  <si>
    <t>Thorpe,Ray</t>
  </si>
  <si>
    <t>Thorpe,Shonnie E</t>
  </si>
  <si>
    <t>Thrasher,Tarolyn C</t>
  </si>
  <si>
    <t>Thrower,Marvin E</t>
  </si>
  <si>
    <t>Thumbi,John N</t>
  </si>
  <si>
    <t>Thurlow,Joseph L</t>
  </si>
  <si>
    <t>Thurman Sr,Jamal T</t>
  </si>
  <si>
    <t>Thurman,Avery L</t>
  </si>
  <si>
    <t>Thursby Jr,John E</t>
  </si>
  <si>
    <t>Thurston,Elizabeth A</t>
  </si>
  <si>
    <t>Tiedemann,Keith M</t>
  </si>
  <si>
    <t>Tierney,Laura J</t>
  </si>
  <si>
    <t>Tildon,Davon M</t>
  </si>
  <si>
    <t>Tildon,Janiqua D</t>
  </si>
  <si>
    <t>Tildon,Tavon C</t>
  </si>
  <si>
    <t>Tilghman,Tracy</t>
  </si>
  <si>
    <t>Tilghman-Stevenson,Kim D</t>
  </si>
  <si>
    <t>Tillage,Maurice</t>
  </si>
  <si>
    <t>Tillery III,Governor V</t>
  </si>
  <si>
    <t>Tillery,Christopher</t>
  </si>
  <si>
    <t>Tillery,James R</t>
  </si>
  <si>
    <t>Tilley,Sedonia R</t>
  </si>
  <si>
    <t>Tillman Jr,Vincent W</t>
  </si>
  <si>
    <t>Tillman,April D</t>
  </si>
  <si>
    <t>Tillman,Danielle M</t>
  </si>
  <si>
    <t>Tillman,Trevon A</t>
  </si>
  <si>
    <t>Timmons,Mozette D</t>
  </si>
  <si>
    <t>Timms,C J</t>
  </si>
  <si>
    <t>Tims Jr.,Larry E</t>
  </si>
  <si>
    <t>Tindal,Katrina</t>
  </si>
  <si>
    <t>Tindal,Pringle</t>
  </si>
  <si>
    <t>Tindall,Ann M</t>
  </si>
  <si>
    <t>Tingler,Anthony T</t>
  </si>
  <si>
    <t>Tinsley,Latosha N</t>
  </si>
  <si>
    <t>Tinsley,Perin D</t>
  </si>
  <si>
    <t>Mailing Supervisor</t>
  </si>
  <si>
    <t>Tinsley,Terell D</t>
  </si>
  <si>
    <t>Tinson,Angela D</t>
  </si>
  <si>
    <t>Tipton,Danny J</t>
  </si>
  <si>
    <t>Tirschman,David V</t>
  </si>
  <si>
    <t>Library Audiovisual Technology</t>
  </si>
  <si>
    <t>Tisdale,Latoya C</t>
  </si>
  <si>
    <t>Tisma,Miroslav D</t>
  </si>
  <si>
    <t>Tiso,Eric W</t>
  </si>
  <si>
    <t>Titus,Joyce S</t>
  </si>
  <si>
    <t>Titus,Malik T</t>
  </si>
  <si>
    <t>Toatley-Hayes,LaIsha N</t>
  </si>
  <si>
    <t>Tobjy,Matthew J</t>
  </si>
  <si>
    <t>Todd,Andrew</t>
  </si>
  <si>
    <t>Todd,Andrew P</t>
  </si>
  <si>
    <t>Todd,Paul S</t>
  </si>
  <si>
    <t>Todd,Tanesha A</t>
  </si>
  <si>
    <t>Todorcheva,Rayna M</t>
  </si>
  <si>
    <t>Toga,Eric D</t>
  </si>
  <si>
    <t>Tolentino Trinidad,Pablo J</t>
  </si>
  <si>
    <t>Tolentino,Stephen F</t>
  </si>
  <si>
    <t>Toles,Katrena S</t>
  </si>
  <si>
    <t>Toleson,Sean M</t>
  </si>
  <si>
    <t>Toliver,Kevin L</t>
  </si>
  <si>
    <t>Toller,Jeremiah</t>
  </si>
  <si>
    <t>Tolson II,James</t>
  </si>
  <si>
    <t>Tolson,Clayton R</t>
  </si>
  <si>
    <t>Tomaschko Jr,Louis A</t>
  </si>
  <si>
    <t>Tominack,Holly J</t>
  </si>
  <si>
    <t>Tomlin,Kenneth</t>
  </si>
  <si>
    <t>Tomlin,Valerie I</t>
  </si>
  <si>
    <t>Tomlin,Wanda D</t>
  </si>
  <si>
    <t>Tompkins-Baldwin,Linda</t>
  </si>
  <si>
    <t>Ton,Quan T</t>
  </si>
  <si>
    <t>Tondeur,Adam K</t>
  </si>
  <si>
    <t>Tondeur,Keith D</t>
  </si>
  <si>
    <t>Toney,Christopher D</t>
  </si>
  <si>
    <t>Toney,Joshua J</t>
  </si>
  <si>
    <t>Tonin,Eva R</t>
  </si>
  <si>
    <t>Tonnessen,William E</t>
  </si>
  <si>
    <t>Tonsch,Kimberly K</t>
  </si>
  <si>
    <t>Torain Jr,Robert F</t>
  </si>
  <si>
    <t>Torain,Robert</t>
  </si>
  <si>
    <t>Torand,Avery C</t>
  </si>
  <si>
    <t>Torbit,Manu L</t>
  </si>
  <si>
    <t>Tornkvist,David J</t>
  </si>
  <si>
    <t>Toro-Munford,Tarik S</t>
  </si>
  <si>
    <t>Torrence,Shanikka</t>
  </si>
  <si>
    <t>Torres Cruz,Ismael S</t>
  </si>
  <si>
    <t>Torres IV,Jesus A</t>
  </si>
  <si>
    <t>Torres Jr,Epifanio</t>
  </si>
  <si>
    <t>Torres Walker,Bolivar M</t>
  </si>
  <si>
    <t>Torres,Celina P</t>
  </si>
  <si>
    <t>Torres,Claude</t>
  </si>
  <si>
    <t>Torres,Felix</t>
  </si>
  <si>
    <t>Torres,Julie I</t>
  </si>
  <si>
    <t>Torres,Larissa E</t>
  </si>
  <si>
    <t>Torres,Prudence D</t>
  </si>
  <si>
    <t>Torres,Ricardo</t>
  </si>
  <si>
    <t>Torres-Miranda,Alexis J</t>
  </si>
  <si>
    <t>Toscheff,Ted</t>
  </si>
  <si>
    <t>Tosh,Jeffery A</t>
  </si>
  <si>
    <t>Tosh,Thomas P</t>
  </si>
  <si>
    <t>Toskes,Gary F</t>
  </si>
  <si>
    <t>Toulson,Shannon</t>
  </si>
  <si>
    <t>Touse,Matthew R</t>
  </si>
  <si>
    <t>Toussaint,Jonathan L</t>
  </si>
  <si>
    <t>Towler,Tonette B</t>
  </si>
  <si>
    <t>Townes,David A</t>
  </si>
  <si>
    <t>Townes,Earl D</t>
  </si>
  <si>
    <t>Townes,Jonathan J</t>
  </si>
  <si>
    <t>Townes,Lawrence K</t>
  </si>
  <si>
    <t>Townes,Patricia</t>
  </si>
  <si>
    <t>Townes,Tavon</t>
  </si>
  <si>
    <t>Townes,Victor</t>
  </si>
  <si>
    <t>Townsend Sr,Peter G</t>
  </si>
  <si>
    <t>Townsend,Claude</t>
  </si>
  <si>
    <t>Townsend,Helen</t>
  </si>
  <si>
    <t>Townsend,James Q</t>
  </si>
  <si>
    <t>Townsend,Keith W</t>
  </si>
  <si>
    <t>Townsend,Michael A</t>
  </si>
  <si>
    <t>Townsend,Sheamel A</t>
  </si>
  <si>
    <t>Tracey,Mark C</t>
  </si>
  <si>
    <t>Tracy,Quentin M</t>
  </si>
  <si>
    <t>Tran,Christopher A</t>
  </si>
  <si>
    <t>Tran,Maggie L</t>
  </si>
  <si>
    <t>Trautman,Frank P</t>
  </si>
  <si>
    <t>B49412</t>
  </si>
  <si>
    <t>TRANS-Highways (wkly) (412)</t>
  </si>
  <si>
    <t>Travers,Eliose A</t>
  </si>
  <si>
    <t>Travers,Jazmine M</t>
  </si>
  <si>
    <t>Travers,Ronald J</t>
  </si>
  <si>
    <t>Travis,Robin S</t>
  </si>
  <si>
    <t>Trayham,Tawanda R</t>
  </si>
  <si>
    <t>Trent,Keisha L</t>
  </si>
  <si>
    <t>Tress,Michael P</t>
  </si>
  <si>
    <t>Triaca-Puller,Jennifer A</t>
  </si>
  <si>
    <t>Tricarico,Tristan S</t>
  </si>
  <si>
    <t>Trice,Paula</t>
  </si>
  <si>
    <t>Trikeriotis,Patricia A</t>
  </si>
  <si>
    <t>Manager Court Technology</t>
  </si>
  <si>
    <t>Triolo,Frank J</t>
  </si>
  <si>
    <t>Triplett,Craig A</t>
  </si>
  <si>
    <t>Triplin,Valerie</t>
  </si>
  <si>
    <t>Tripp,John W</t>
  </si>
  <si>
    <t>Trivedi,Rutvik P</t>
  </si>
  <si>
    <t>Troeschel,Kathryn E</t>
  </si>
  <si>
    <t>Trogdon,Sharron D</t>
  </si>
  <si>
    <t>Tromley,Gwen B</t>
  </si>
  <si>
    <t>Trostle,Steven L</t>
  </si>
  <si>
    <t>Trotman,Kevin A</t>
  </si>
  <si>
    <t>Trotman,Marsha</t>
  </si>
  <si>
    <t>Trotman,Towanda D</t>
  </si>
  <si>
    <t>Trott,Jason W</t>
  </si>
  <si>
    <t>Trotta,Roman</t>
  </si>
  <si>
    <t>Trout,Ryan</t>
  </si>
  <si>
    <t>Trovinger,Ross K</t>
  </si>
  <si>
    <t>Troxell,Erin L</t>
  </si>
  <si>
    <t>Troy,Anthony M</t>
  </si>
  <si>
    <t>Trudell,Honovi C</t>
  </si>
  <si>
    <t>Truelove,Jesse J</t>
  </si>
  <si>
    <t>Truesdel,Erick</t>
  </si>
  <si>
    <t>Truitt,Cameron A</t>
  </si>
  <si>
    <t>Truitt,Charnette A</t>
  </si>
  <si>
    <t>Truitt,Dontae A</t>
  </si>
  <si>
    <t>Trunk,Shaun M</t>
  </si>
  <si>
    <t>Truong,Vy H</t>
  </si>
  <si>
    <t>Trusty,Angelyta N</t>
  </si>
  <si>
    <t>Trusty,Sharlene A</t>
  </si>
  <si>
    <t>Trusty-Tart,Evette</t>
  </si>
  <si>
    <t>Trzcinka Jr,Frank</t>
  </si>
  <si>
    <t>Tsao,Sonya S</t>
  </si>
  <si>
    <t>Tubman,Angelina S</t>
  </si>
  <si>
    <t>Tubman,James E</t>
  </si>
  <si>
    <t>Tuck,Glennis R</t>
  </si>
  <si>
    <t>Tuck,Stacey</t>
  </si>
  <si>
    <t>Tucker Jr,James E</t>
  </si>
  <si>
    <t>Tucker,Charlene</t>
  </si>
  <si>
    <t>Tucker,Craig</t>
  </si>
  <si>
    <t>Tucker,Eric D</t>
  </si>
  <si>
    <t>Tucker,Jala A</t>
  </si>
  <si>
    <t>Tucker,Joyce E</t>
  </si>
  <si>
    <t>Tucker,Lakishia L</t>
  </si>
  <si>
    <t>Tucker,Larry D</t>
  </si>
  <si>
    <t>Tucker,Mary V</t>
  </si>
  <si>
    <t>Tucker,Patricia A</t>
  </si>
  <si>
    <t>Tucker,Paulette</t>
  </si>
  <si>
    <t>Tucker,Renee L</t>
  </si>
  <si>
    <t>Tucker,Stephanie M</t>
  </si>
  <si>
    <t>Tucker,Warren</t>
  </si>
  <si>
    <t>Tucker-Tyson,Cynthia</t>
  </si>
  <si>
    <t>Tudhope,Cindy-Leigh</t>
  </si>
  <si>
    <t>Liquor Board Inspector I</t>
  </si>
  <si>
    <t>Tudor Jr,Vernon G</t>
  </si>
  <si>
    <t>Tully,Donald M</t>
  </si>
  <si>
    <t>Tune,Sean</t>
  </si>
  <si>
    <t>Turcios-Paz,Ana V</t>
  </si>
  <si>
    <t>Turiello,Michael J</t>
  </si>
  <si>
    <t>Turkson,Claudia S</t>
  </si>
  <si>
    <t>Turnage Jr,Jason E</t>
  </si>
  <si>
    <t>Turnage,Michael A</t>
  </si>
  <si>
    <t>Turnage,Tonia</t>
  </si>
  <si>
    <t>Turnage,Tony E</t>
  </si>
  <si>
    <t>Turnbull,Keisha L</t>
  </si>
  <si>
    <t>Turner Jr,Terry</t>
  </si>
  <si>
    <t>Turner Jr,Thomas J</t>
  </si>
  <si>
    <t>Turner,Arnold R</t>
  </si>
  <si>
    <t>Turner,Charles A</t>
  </si>
  <si>
    <t>Dir ATVES</t>
  </si>
  <si>
    <t>Turner,Donna O</t>
  </si>
  <si>
    <t>Collection Representative Supv</t>
  </si>
  <si>
    <t>Turner,Jacqueline</t>
  </si>
  <si>
    <t>Turner,Jason R</t>
  </si>
  <si>
    <t>Turner,Jessica L</t>
  </si>
  <si>
    <t>Turner,John-Terry B</t>
  </si>
  <si>
    <t>Turner,Larry C</t>
  </si>
  <si>
    <t>Turner,Lisa</t>
  </si>
  <si>
    <t>Turner,Nichole L</t>
  </si>
  <si>
    <t>Turner,Rafael D</t>
  </si>
  <si>
    <t>Turner,Randolph F</t>
  </si>
  <si>
    <t>Turner,Ronald C</t>
  </si>
  <si>
    <t>Turner,Shaderra</t>
  </si>
  <si>
    <t>Turner,Steven B</t>
  </si>
  <si>
    <t>Turner-Griggs,Shelly M</t>
  </si>
  <si>
    <t>Turnipseed Jr,Willis B</t>
  </si>
  <si>
    <t>Turnipseed,Gregory K</t>
  </si>
  <si>
    <t>Turnipseed,Norris P</t>
  </si>
  <si>
    <t>Turpin,Jerry S</t>
  </si>
  <si>
    <t>Turrentine,Derrick J</t>
  </si>
  <si>
    <t>Turtle,Melina</t>
  </si>
  <si>
    <t>Tutman III,Howard L</t>
  </si>
  <si>
    <t>Tutman,Isis M</t>
  </si>
  <si>
    <t>Tutt,Steven D</t>
  </si>
  <si>
    <t>Tutuska IV,David J</t>
  </si>
  <si>
    <t>Tweedy,Simone C</t>
  </si>
  <si>
    <t>Twesigye,Joy</t>
  </si>
  <si>
    <t>Twigg,Gregory S</t>
  </si>
  <si>
    <t>Tydings,Tyaishia</t>
  </si>
  <si>
    <t>Tyler,Caitlin H</t>
  </si>
  <si>
    <t>Tyler,Charlene M</t>
  </si>
  <si>
    <t>Tyler,Felicia</t>
  </si>
  <si>
    <t>Tyler,Karen A</t>
  </si>
  <si>
    <t>Tyler,Kenneth L</t>
  </si>
  <si>
    <t>Tyler,Kevin</t>
  </si>
  <si>
    <t>Tyler,Larry</t>
  </si>
  <si>
    <t>Tyler,Melvin F</t>
  </si>
  <si>
    <t>Tyler,Vincent</t>
  </si>
  <si>
    <t>Tymes,Shadeed D</t>
  </si>
  <si>
    <t>Tynes,Nicole S</t>
  </si>
  <si>
    <t>Tynes,Toyia L</t>
  </si>
  <si>
    <t>Tyson Guevara,Amy L</t>
  </si>
  <si>
    <t>Tyson III,KayTee</t>
  </si>
  <si>
    <t>Tyson Jr,Renardo</t>
  </si>
  <si>
    <t>Tyson Jr,Tyler J</t>
  </si>
  <si>
    <t>Tyson,Darrilynn Y</t>
  </si>
  <si>
    <t>Tyson,Eyvette</t>
  </si>
  <si>
    <t>Tyson,Vincent R</t>
  </si>
  <si>
    <t>Udenta,Francis C</t>
  </si>
  <si>
    <t>Udofia,Unyime</t>
  </si>
  <si>
    <t>Uhlhorn,Timothy S</t>
  </si>
  <si>
    <t>Ukpolo,Victor O</t>
  </si>
  <si>
    <t>Ullrich,Rose Anne</t>
  </si>
  <si>
    <t>Ulmer,Nathan L</t>
  </si>
  <si>
    <t>Ulmer,Ronald E</t>
  </si>
  <si>
    <t>Umberger,Michael A</t>
  </si>
  <si>
    <t>Umoja,Sule</t>
  </si>
  <si>
    <t>Underwood,Lori L</t>
  </si>
  <si>
    <t>Upshur,Michelle P</t>
  </si>
  <si>
    <t>Fingerprint Technician</t>
  </si>
  <si>
    <t>Upton,Grant M</t>
  </si>
  <si>
    <t>Urbonas,Remigijus</t>
  </si>
  <si>
    <t>Uroza,Claire M</t>
  </si>
  <si>
    <t>Property Transfer Supervisor</t>
  </si>
  <si>
    <t>Uroza,Magali</t>
  </si>
  <si>
    <t>Urquhard,Keyon D</t>
  </si>
  <si>
    <t>Urquhart,Clifton</t>
  </si>
  <si>
    <t>Urquhart,Darren T</t>
  </si>
  <si>
    <t>Urquhart,Felicia T</t>
  </si>
  <si>
    <t>Uruchima,Stephanie J</t>
  </si>
  <si>
    <t>Uttenreither III,Charles L</t>
  </si>
  <si>
    <t>Uttenreither,Eric M</t>
  </si>
  <si>
    <t>Uzoma,Obinna S</t>
  </si>
  <si>
    <t>Vaeth,Anthony S</t>
  </si>
  <si>
    <t>Vagnoni,Amy</t>
  </si>
  <si>
    <t>Valakos,Dorothy D</t>
  </si>
  <si>
    <t>Valderas,Douglas R</t>
  </si>
  <si>
    <t>Valdes,Melvin E</t>
  </si>
  <si>
    <t>Valencia Valencia,Cristian A</t>
  </si>
  <si>
    <t>Valencia,Sebastian</t>
  </si>
  <si>
    <t>Valentine,Dionah</t>
  </si>
  <si>
    <t>Valentine,Gloria R</t>
  </si>
  <si>
    <t>Dir Early Intervention Service</t>
  </si>
  <si>
    <t>Valentine,Jonte' T</t>
  </si>
  <si>
    <t>Valenzia,Richard B</t>
  </si>
  <si>
    <t>Valenzuela,Sergio V</t>
  </si>
  <si>
    <t>Valis,Christopher G</t>
  </si>
  <si>
    <t>Valis,Corey A</t>
  </si>
  <si>
    <t>Vallair,Kristel D</t>
  </si>
  <si>
    <t>Valle,Cecilia T</t>
  </si>
  <si>
    <t>Van Dommelen Jr,Kenneth W</t>
  </si>
  <si>
    <t>Van Dyke,Donna R</t>
  </si>
  <si>
    <t>Van Gelder,Jacob D</t>
  </si>
  <si>
    <t>Van Helten,Jason F</t>
  </si>
  <si>
    <t>Van Landingham,Adam L</t>
  </si>
  <si>
    <t>Van Pelt,Andrew R</t>
  </si>
  <si>
    <t>Van Suetendael,Ryan E</t>
  </si>
  <si>
    <t>Vance,Rashad</t>
  </si>
  <si>
    <t>VanderBrug,Derek E</t>
  </si>
  <si>
    <t>Vandevander,Bridget A</t>
  </si>
  <si>
    <t>Vann,Richard L</t>
  </si>
  <si>
    <t>Vannison,Lenea C</t>
  </si>
  <si>
    <t>VanOrden,Chelsea</t>
  </si>
  <si>
    <t>Vanstory,Shontere N</t>
  </si>
  <si>
    <t>Vanterpool,Geraun T</t>
  </si>
  <si>
    <t>VanWert,Peter M</t>
  </si>
  <si>
    <t>Desktop Publishing Coordinator</t>
  </si>
  <si>
    <t>Varda,Tracy L</t>
  </si>
  <si>
    <t>Vargas Jr,Pedro A</t>
  </si>
  <si>
    <t>Vargas,Evelyn</t>
  </si>
  <si>
    <t>Vargas,Henry A</t>
  </si>
  <si>
    <t>Vargas-Pile,Kinshasa</t>
  </si>
  <si>
    <t>Varlack,Charlene A</t>
  </si>
  <si>
    <t>Varner,Brooke E</t>
  </si>
  <si>
    <t>Vasavada,Mukesh P</t>
  </si>
  <si>
    <t>Procurement Supervisor</t>
  </si>
  <si>
    <t>Vass,Wanda</t>
  </si>
  <si>
    <t>Vaughan,Antione D</t>
  </si>
  <si>
    <t>Vaughan,Carla R</t>
  </si>
  <si>
    <t>Vaughan,Marvin R</t>
  </si>
  <si>
    <t>Vaughn,Amanda J</t>
  </si>
  <si>
    <t>Vaughn,Brooke L</t>
  </si>
  <si>
    <t>Vaughn,Calvin G</t>
  </si>
  <si>
    <t>Vaughn,DeVell C</t>
  </si>
  <si>
    <t>Vaughn,Erica N</t>
  </si>
  <si>
    <t>Vaughn,Lakeysha P</t>
  </si>
  <si>
    <t>Vaughn,Michael S</t>
  </si>
  <si>
    <t>Vaughn,Raymond</t>
  </si>
  <si>
    <t>Vaughn,Tyrone E</t>
  </si>
  <si>
    <t>Vaught,Andrew C</t>
  </si>
  <si>
    <t>Vaught,Kaitlin N</t>
  </si>
  <si>
    <t>Veal Jr,Brock M</t>
  </si>
  <si>
    <t>Veale,Geoffrey M</t>
  </si>
  <si>
    <t>Zoning Administrator</t>
  </si>
  <si>
    <t>Veatch,Meredith E</t>
  </si>
  <si>
    <t>Vega,James S</t>
  </si>
  <si>
    <t>Vega,Omar J</t>
  </si>
  <si>
    <t>Velez,Abraham L</t>
  </si>
  <si>
    <t>Velez,Felix A</t>
  </si>
  <si>
    <t>Velez,Maria A</t>
  </si>
  <si>
    <t>Velez-Fernandez,Jose L</t>
  </si>
  <si>
    <t>Velte,Robert L</t>
  </si>
  <si>
    <t>Venable,Andrea</t>
  </si>
  <si>
    <t>Communications Analyst I</t>
  </si>
  <si>
    <t>Venable,Darnell</t>
  </si>
  <si>
    <t>Venable,Joyce P</t>
  </si>
  <si>
    <t>Venable,Shlaurence A</t>
  </si>
  <si>
    <t>Venable,William L</t>
  </si>
  <si>
    <t>Vendetti II,Anthony</t>
  </si>
  <si>
    <t>Vendetti,Anthony F</t>
  </si>
  <si>
    <t>Hydraulic Mechanic</t>
  </si>
  <si>
    <t>Vendryes,Brittany A</t>
  </si>
  <si>
    <t>Veney,Julie E</t>
  </si>
  <si>
    <t>Veney,Mark E</t>
  </si>
  <si>
    <t>Veney,Monica</t>
  </si>
  <si>
    <t>Veney,Taneka</t>
  </si>
  <si>
    <t>Verderamo,Robert J</t>
  </si>
  <si>
    <t>Vereen,Brandon M</t>
  </si>
  <si>
    <t>Verga,Matthew A</t>
  </si>
  <si>
    <t>Verger,Barry S</t>
  </si>
  <si>
    <t>Verne,Lore E</t>
  </si>
  <si>
    <t>Vernes,Daniel J</t>
  </si>
  <si>
    <t>Vernon,Andrew M</t>
  </si>
  <si>
    <t>Verrett,Shareena T</t>
  </si>
  <si>
    <t>Vertus,Vladimy A</t>
  </si>
  <si>
    <t>Vessells,Albert S</t>
  </si>
  <si>
    <t>Vetters,Eric A</t>
  </si>
  <si>
    <t>Vey,Douglas W</t>
  </si>
  <si>
    <t>Vick,Vanessa L</t>
  </si>
  <si>
    <t>Vidovic,Deni</t>
  </si>
  <si>
    <t>Vienna,Ricky L</t>
  </si>
  <si>
    <t>Vigil,German G</t>
  </si>
  <si>
    <t>Vignola,Carmine J</t>
  </si>
  <si>
    <t>Vigue,George C</t>
  </si>
  <si>
    <t>Vilchez,Gregory</t>
  </si>
  <si>
    <t>Villafane,Victor M</t>
  </si>
  <si>
    <t>Villanueva-Ruiz,Pablo M</t>
  </si>
  <si>
    <t>Villareal,Enrique G</t>
  </si>
  <si>
    <t>Villaronga,Angel L</t>
  </si>
  <si>
    <t>Villeda,Kevin O</t>
  </si>
  <si>
    <t>Villodas,Aileen</t>
  </si>
  <si>
    <t>Villodas,Israel J</t>
  </si>
  <si>
    <t>Vincent,Beverley A</t>
  </si>
  <si>
    <t>Vincent,Monia E</t>
  </si>
  <si>
    <t>Vines,Aleisha V</t>
  </si>
  <si>
    <t>Vines,Antoine L</t>
  </si>
  <si>
    <t>Vines,Arius T</t>
  </si>
  <si>
    <t>Vines,Kenneth R</t>
  </si>
  <si>
    <t>Vines,Kyle J</t>
  </si>
  <si>
    <t>Vines,Sheila</t>
  </si>
  <si>
    <t>Vines,Tammy</t>
  </si>
  <si>
    <t>Health Facilities Coordinator</t>
  </si>
  <si>
    <t>Vinson,Rayven J</t>
  </si>
  <si>
    <t>A99170</t>
  </si>
  <si>
    <t>Police Department (170)</t>
  </si>
  <si>
    <t>Vinson,Tavon</t>
  </si>
  <si>
    <t>Vinson,Terrell R</t>
  </si>
  <si>
    <t>Virella,Kathleen S</t>
  </si>
  <si>
    <t>Viswanathan Bhagavathy,Ganga E</t>
  </si>
  <si>
    <t>Vitak,Anthony J</t>
  </si>
  <si>
    <t>Vitek,Justin A</t>
  </si>
  <si>
    <t>Vlard,Tiffany K</t>
  </si>
  <si>
    <t>Vodarick,Dianna Q</t>
  </si>
  <si>
    <t>Vodarick,James A</t>
  </si>
  <si>
    <t>Vodarick,Michael J</t>
  </si>
  <si>
    <t>Void,Angela M</t>
  </si>
  <si>
    <t>Void,Darrell</t>
  </si>
  <si>
    <t>Volz Svoboda,Lynette R</t>
  </si>
  <si>
    <t>Von Berger,Eugene</t>
  </si>
  <si>
    <t>Vondrasek,William</t>
  </si>
  <si>
    <t>Voorhees,John E</t>
  </si>
  <si>
    <t>Votta,Steven A</t>
  </si>
  <si>
    <t>Vujatovic,Dragan M</t>
  </si>
  <si>
    <t>Vujatovic,Predrag</t>
  </si>
  <si>
    <t>Waajid,Abdul R</t>
  </si>
  <si>
    <t>Waajid,Michelle</t>
  </si>
  <si>
    <t>Waclawski,Phillip J</t>
  </si>
  <si>
    <t>Waddell,Angela R</t>
  </si>
  <si>
    <t>Wade,Chris A</t>
  </si>
  <si>
    <t>Wade,Christopher D</t>
  </si>
  <si>
    <t>Wade,Donna M</t>
  </si>
  <si>
    <t>Wade,Jessica J</t>
  </si>
  <si>
    <t>Wade,Joe S</t>
  </si>
  <si>
    <t>Wade,Karen M</t>
  </si>
  <si>
    <t>Wade,Lamont G</t>
  </si>
  <si>
    <t>Information Tech Spec Supv</t>
  </si>
  <si>
    <t>Wade,Richard P</t>
  </si>
  <si>
    <t>Wagenfuehr,Michelle L</t>
  </si>
  <si>
    <t>Wagner,Gary J</t>
  </si>
  <si>
    <t>Wagner,Lauren D</t>
  </si>
  <si>
    <t>Wagner,Mark W</t>
  </si>
  <si>
    <t>Wagner,Matthew W</t>
  </si>
  <si>
    <t>Wagner,Nicholas B</t>
  </si>
  <si>
    <t>Wagner,Ryan J</t>
  </si>
  <si>
    <t>Wagner,Sherry A</t>
  </si>
  <si>
    <t>Wagner,William E</t>
  </si>
  <si>
    <t>Wagstaff Jr,Gene</t>
  </si>
  <si>
    <t>Wagstaff,Kenneth L</t>
  </si>
  <si>
    <t>Wagster Jr,James L</t>
  </si>
  <si>
    <t>Wainaina,Evan</t>
  </si>
  <si>
    <t>Waines,Tiangay F</t>
  </si>
  <si>
    <t>Wainwright,John M</t>
  </si>
  <si>
    <t>Wainwright,Talena N</t>
  </si>
  <si>
    <t>Walcott-Cuffy,Cherisse S</t>
  </si>
  <si>
    <t>Long Term Care Ombudsman</t>
  </si>
  <si>
    <t>Walden,Elisabeth</t>
  </si>
  <si>
    <t>Waldman,Nelson S</t>
  </si>
  <si>
    <t>Waldron,Donald R</t>
  </si>
  <si>
    <t>Waldron,Henry V</t>
  </si>
  <si>
    <t>Walford Jr,Trevor S</t>
  </si>
  <si>
    <t>Walford,Damion C</t>
  </si>
  <si>
    <t>Walker III,Larry P</t>
  </si>
  <si>
    <t>Walker Jr,John M</t>
  </si>
  <si>
    <t>Walker Jr.,Morris E</t>
  </si>
  <si>
    <t>Walker V,Spencer W</t>
  </si>
  <si>
    <t>Walker,Antonio</t>
  </si>
  <si>
    <t>Walker,Ashlee N</t>
  </si>
  <si>
    <t>Walker,Barney G</t>
  </si>
  <si>
    <t>Walker,Beverly V</t>
  </si>
  <si>
    <t>Walker,Brian T</t>
  </si>
  <si>
    <t>Walker,Brittney A</t>
  </si>
  <si>
    <t>Walker,Candace</t>
  </si>
  <si>
    <t>Walker,Carolyn J</t>
  </si>
  <si>
    <t>Walker,Chari D</t>
  </si>
  <si>
    <t>Walker,Charlene A</t>
  </si>
  <si>
    <t>Walker,Christopher</t>
  </si>
  <si>
    <t>Walker,Clint K</t>
  </si>
  <si>
    <t>Walker,Coretta</t>
  </si>
  <si>
    <t>Walker,Darius D</t>
  </si>
  <si>
    <t>Walker,Delores D</t>
  </si>
  <si>
    <t>Walker,Dexter T</t>
  </si>
  <si>
    <t>Pre-Trial Community Svc Courts</t>
  </si>
  <si>
    <t>Walker,Dorian</t>
  </si>
  <si>
    <t>Walker,Eddie L</t>
  </si>
  <si>
    <t>Walker,Elbert J</t>
  </si>
  <si>
    <t>Walker,Inger D</t>
  </si>
  <si>
    <t>Walker,Jeanette</t>
  </si>
  <si>
    <t>Walker,Jordan M</t>
  </si>
  <si>
    <t>Walker,Keiata S</t>
  </si>
  <si>
    <t>Walker,Keysha L</t>
  </si>
  <si>
    <t>Walker,Marie</t>
  </si>
  <si>
    <t>Walker,Martinez R</t>
  </si>
  <si>
    <t>Walker,Rodney</t>
  </si>
  <si>
    <t>Walker,Tiffany G</t>
  </si>
  <si>
    <t>Walker,Tina L</t>
  </si>
  <si>
    <t>Walker,Tonelle A</t>
  </si>
  <si>
    <t>Walker,Tonya P</t>
  </si>
  <si>
    <t>WalkerJr,Dewartha</t>
  </si>
  <si>
    <t>Walkins,Rhonda C</t>
  </si>
  <si>
    <t>Wall,Byron K</t>
  </si>
  <si>
    <t>Wall,Patricia A</t>
  </si>
  <si>
    <t>Wall,Robert E</t>
  </si>
  <si>
    <t>Wallace Jr,John W</t>
  </si>
  <si>
    <t>Wallace Jr.,Gregory R</t>
  </si>
  <si>
    <t>Wallace,Antonio A</t>
  </si>
  <si>
    <t>Wallace,Benjamin</t>
  </si>
  <si>
    <t>Wallace,Brandon D</t>
  </si>
  <si>
    <t>Wallace,Bruce</t>
  </si>
  <si>
    <t>Wallace,Candice S</t>
  </si>
  <si>
    <t>Wallace,Chaquetta R</t>
  </si>
  <si>
    <t>Wallace,Delvin</t>
  </si>
  <si>
    <t>Wallace,James W</t>
  </si>
  <si>
    <t>Wallace,Joanne E</t>
  </si>
  <si>
    <t>Wallace,John R</t>
  </si>
  <si>
    <t>Wallace,Kenard</t>
  </si>
  <si>
    <t>Wallace,Marshella M</t>
  </si>
  <si>
    <t>Wallace,Pierre O</t>
  </si>
  <si>
    <t>Wallace,Tangia M</t>
  </si>
  <si>
    <t>Wallace,Wanda R</t>
  </si>
  <si>
    <t>Waller,Avery D</t>
  </si>
  <si>
    <t>Waller,Darron M</t>
  </si>
  <si>
    <t>Wallington,Toni A</t>
  </si>
  <si>
    <t>Wallner,Robert R</t>
  </si>
  <si>
    <t>Walp,Melinda K</t>
  </si>
  <si>
    <t>Walrath,Mark A</t>
  </si>
  <si>
    <t>Walsh,Jeffrey A</t>
  </si>
  <si>
    <t>Walsh,Michael A</t>
  </si>
  <si>
    <t>Walsh,Patrick J</t>
  </si>
  <si>
    <t>Walston,Latonia N</t>
  </si>
  <si>
    <t>Walston,Latrenda C</t>
  </si>
  <si>
    <t>Walston,Lemmella F</t>
  </si>
  <si>
    <t>Walter IV,Rudolf R</t>
  </si>
  <si>
    <t>Walter Jr,Donald F</t>
  </si>
  <si>
    <t>Walters Jr,Donald</t>
  </si>
  <si>
    <t>Walters,Corey W</t>
  </si>
  <si>
    <t>Walters,Cory M</t>
  </si>
  <si>
    <t>Walters,Geraldine</t>
  </si>
  <si>
    <t>Walters,Jenna</t>
  </si>
  <si>
    <t>Walters,Randi M</t>
  </si>
  <si>
    <t>Walters,Stephanie D</t>
  </si>
  <si>
    <t>Walters,Tamarisk A</t>
  </si>
  <si>
    <t>Transportation Marketing Coord</t>
  </si>
  <si>
    <t>Walters,Winston H</t>
  </si>
  <si>
    <t>Walton,Marlon M</t>
  </si>
  <si>
    <t>Events Manager</t>
  </si>
  <si>
    <t>Walton,Troy L</t>
  </si>
  <si>
    <t>Wanda,Brian</t>
  </si>
  <si>
    <t>Wang,Benjamin</t>
  </si>
  <si>
    <t>Wang,Jin</t>
  </si>
  <si>
    <t>Wanner,Ruth M</t>
  </si>
  <si>
    <t>Wanzer-Hodge,Lalisa J</t>
  </si>
  <si>
    <t>Ward Jr,Joseph</t>
  </si>
  <si>
    <t>Ward Jr,Michael L</t>
  </si>
  <si>
    <t>Ward,Anthony G</t>
  </si>
  <si>
    <t>Ward,Barbara</t>
  </si>
  <si>
    <t>Ward,Clarence W</t>
  </si>
  <si>
    <t>Ward,Darryl M</t>
  </si>
  <si>
    <t>Ward,Francine Y</t>
  </si>
  <si>
    <t>Ward,Jason S</t>
  </si>
  <si>
    <t>Ward,John T</t>
  </si>
  <si>
    <t>Environmental Technician Supv</t>
  </si>
  <si>
    <t>Ward,Kristopher F</t>
  </si>
  <si>
    <t>Ward,Ricardo A</t>
  </si>
  <si>
    <t>Ward,Ryan H</t>
  </si>
  <si>
    <t>Ward,Todd</t>
  </si>
  <si>
    <t>Ward,William P</t>
  </si>
  <si>
    <t>Wardlaw,Autumn J</t>
  </si>
  <si>
    <t>Ware Jr,Reggie</t>
  </si>
  <si>
    <t>Ware,Jacqueline R</t>
  </si>
  <si>
    <t>Ware,Jakia R</t>
  </si>
  <si>
    <t>Ware,Maurice R</t>
  </si>
  <si>
    <t>Wareheim,Blake R</t>
  </si>
  <si>
    <t>Warehime,David S</t>
  </si>
  <si>
    <t>Warehime,Douglas J</t>
  </si>
  <si>
    <t>Warehime,Shaney R</t>
  </si>
  <si>
    <t>Warner,Michael C</t>
  </si>
  <si>
    <t>Warner,Ryan A</t>
  </si>
  <si>
    <t>Warner,Thomas S</t>
  </si>
  <si>
    <t>Warren Jr,Robert</t>
  </si>
  <si>
    <t>Warren,Byron A</t>
  </si>
  <si>
    <t>Warren,C J</t>
  </si>
  <si>
    <t>Warren,David R</t>
  </si>
  <si>
    <t>Warren,Denzel A</t>
  </si>
  <si>
    <t>Warren,Renita N</t>
  </si>
  <si>
    <t>Warren,Twana J</t>
  </si>
  <si>
    <t>Warriner,Joanne</t>
  </si>
  <si>
    <t>Warsaw,Harry</t>
  </si>
  <si>
    <t>Washington Jr,Arthur</t>
  </si>
  <si>
    <t>Washington,Asia</t>
  </si>
  <si>
    <t>Washington,Audrey D</t>
  </si>
  <si>
    <t>Washington,Brian D</t>
  </si>
  <si>
    <t>Washington,Daniel K</t>
  </si>
  <si>
    <t>Washington,Darschell D</t>
  </si>
  <si>
    <t>Washington,Deena N</t>
  </si>
  <si>
    <t>Washington,Gary</t>
  </si>
  <si>
    <t>Washington,Helen M</t>
  </si>
  <si>
    <t>Washington,Jamar D</t>
  </si>
  <si>
    <t>Washington,James E</t>
  </si>
  <si>
    <t>Washington,Jazmin K</t>
  </si>
  <si>
    <t>Washington,Joe</t>
  </si>
  <si>
    <t>Washington,John J</t>
  </si>
  <si>
    <t>Washington,Junitha D</t>
  </si>
  <si>
    <t>Washington,Larry</t>
  </si>
  <si>
    <t>Washington,Laura R</t>
  </si>
  <si>
    <t>Washington,Lloyd D</t>
  </si>
  <si>
    <t>Washington,Lydell E</t>
  </si>
  <si>
    <t>Washington,Marc R</t>
  </si>
  <si>
    <t>Washington,Michael C</t>
  </si>
  <si>
    <t>Washington,Ongenette D</t>
  </si>
  <si>
    <t>Washington,Richard</t>
  </si>
  <si>
    <t>Washington,Robert</t>
  </si>
  <si>
    <t>Washington,Sabrina N</t>
  </si>
  <si>
    <t>Washington,Sarena</t>
  </si>
  <si>
    <t>Washington,Scottie C</t>
  </si>
  <si>
    <t>Washington,Sherri L</t>
  </si>
  <si>
    <t>Washington,Shyquan D</t>
  </si>
  <si>
    <t>Washington,Stephanie D</t>
  </si>
  <si>
    <t>Washington,Steve E</t>
  </si>
  <si>
    <t>Washington,Tammica P</t>
  </si>
  <si>
    <t>Washington,Tammy</t>
  </si>
  <si>
    <t>Washington,Terrence K</t>
  </si>
  <si>
    <t>Washington,Tesha S</t>
  </si>
  <si>
    <t>Washington,Theodore D</t>
  </si>
  <si>
    <t>Washington,Timothy G</t>
  </si>
  <si>
    <t>Washington,Trina L</t>
  </si>
  <si>
    <t>Washington-Goyal,Tiffany N</t>
  </si>
  <si>
    <t>Community Health Nurse I</t>
  </si>
  <si>
    <t>Washington-Smith,Sherri L</t>
  </si>
  <si>
    <t>Waskiewicz,Daniel J</t>
  </si>
  <si>
    <t>Wassum,Brian S</t>
  </si>
  <si>
    <t>Waszelewski,Todd W</t>
  </si>
  <si>
    <t>Waters Jr,Benjamin</t>
  </si>
  <si>
    <t>Waters,Darius</t>
  </si>
  <si>
    <t>Waters,Jeriel</t>
  </si>
  <si>
    <t>Waters,Marilyn W</t>
  </si>
  <si>
    <t>Waters,Mitchell</t>
  </si>
  <si>
    <t>Waters,Ramona D</t>
  </si>
  <si>
    <t>Waters,Ronnie</t>
  </si>
  <si>
    <t>Waters,Stefan T</t>
  </si>
  <si>
    <t>Waters,Tiarh</t>
  </si>
  <si>
    <t>Watford,Deborah A</t>
  </si>
  <si>
    <t>Watford,John K</t>
  </si>
  <si>
    <t>Watford,Kevin D</t>
  </si>
  <si>
    <t>Watkins,Brian A</t>
  </si>
  <si>
    <t>Watkins,Bryant L</t>
  </si>
  <si>
    <t>Watkins,Carlos</t>
  </si>
  <si>
    <t>Watkins,Catina R</t>
  </si>
  <si>
    <t>Watkins,Charlene</t>
  </si>
  <si>
    <t>Watkins,Cynthia M</t>
  </si>
  <si>
    <t>Watkins,David</t>
  </si>
  <si>
    <t>Watkins,Erika D</t>
  </si>
  <si>
    <t>Watkins,James E</t>
  </si>
  <si>
    <t>Watkins,Janice R</t>
  </si>
  <si>
    <t>Watkins,Julia C</t>
  </si>
  <si>
    <t>Watkins,Michael</t>
  </si>
  <si>
    <t>Watkins,Quinton A</t>
  </si>
  <si>
    <t>Watkins,Samuel J</t>
  </si>
  <si>
    <t>Watkins,Terrod T</t>
  </si>
  <si>
    <t>Watkins,Tyrell</t>
  </si>
  <si>
    <t>Watson III,Raymond L</t>
  </si>
  <si>
    <t>Watson,Anthony G</t>
  </si>
  <si>
    <t>Watson,Catherine</t>
  </si>
  <si>
    <t>Watson,Cejus W</t>
  </si>
  <si>
    <t>Watson,Daniel P</t>
  </si>
  <si>
    <t>Watson,Donald T</t>
  </si>
  <si>
    <t>Watson,Edward Z</t>
  </si>
  <si>
    <t>Watson,Gilbert</t>
  </si>
  <si>
    <t>Watson,Harry</t>
  </si>
  <si>
    <t>Watson,Maddison</t>
  </si>
  <si>
    <t>Watson,Marlene</t>
  </si>
  <si>
    <t>Watson,Michael D</t>
  </si>
  <si>
    <t>Watson,Nichelle Y</t>
  </si>
  <si>
    <t>Watson,Pamela Y</t>
  </si>
  <si>
    <t>Watson,Raymond R</t>
  </si>
  <si>
    <t>Watson,Shane R</t>
  </si>
  <si>
    <t>Watson,Shannon O</t>
  </si>
  <si>
    <t>Watson,Sharod T</t>
  </si>
  <si>
    <t>Watson-Dorsey,Jason M</t>
  </si>
  <si>
    <t>Watt,Montreze J</t>
  </si>
  <si>
    <t>Watters,Edward</t>
  </si>
  <si>
    <t>Watters,Tinika</t>
  </si>
  <si>
    <t>Watts Jr,Stanley</t>
  </si>
  <si>
    <t>Watts,Christy I</t>
  </si>
  <si>
    <t>Watts,Danielle L</t>
  </si>
  <si>
    <t>Watts,Dejzah</t>
  </si>
  <si>
    <t>Watts,Dena' D</t>
  </si>
  <si>
    <t>Watts,Denita</t>
  </si>
  <si>
    <t>Watts,Richard A</t>
  </si>
  <si>
    <t>Watts,Richard R</t>
  </si>
  <si>
    <t>Waugh Jr,Donald G</t>
  </si>
  <si>
    <t>Waugh,Kaylah P</t>
  </si>
  <si>
    <t>Waugh,Micah V</t>
  </si>
  <si>
    <t>Way,Darsell D</t>
  </si>
  <si>
    <t>Way,Diane K</t>
  </si>
  <si>
    <t>Wayman,Clarence A</t>
  </si>
  <si>
    <t>Weathers,Ricardo</t>
  </si>
  <si>
    <t>Weathersby,Antineal J</t>
  </si>
  <si>
    <t>Weaver jr,Clifton F</t>
  </si>
  <si>
    <t>Weaver,DeVonte G</t>
  </si>
  <si>
    <t>Weaver,Essex R</t>
  </si>
  <si>
    <t>Weaver,Jerian K</t>
  </si>
  <si>
    <t>Weaver,Jesse R</t>
  </si>
  <si>
    <t>Public Health Dentist</t>
  </si>
  <si>
    <t>Weaver,Keina K</t>
  </si>
  <si>
    <t>Weaver,Robert C</t>
  </si>
  <si>
    <t>Weaver,Rose M</t>
  </si>
  <si>
    <t>Weaver,Scott B</t>
  </si>
  <si>
    <t>Webb Jr,Brian A</t>
  </si>
  <si>
    <t>Webb Sr,Frank W</t>
  </si>
  <si>
    <t>Webb,Deidre</t>
  </si>
  <si>
    <t>Webb,Edward J</t>
  </si>
  <si>
    <t>Webb,Frances M</t>
  </si>
  <si>
    <t>Webb,John O</t>
  </si>
  <si>
    <t>Webb,Kern A</t>
  </si>
  <si>
    <t>Webb,Michael E</t>
  </si>
  <si>
    <t>Webb,Rochelle M</t>
  </si>
  <si>
    <t>Webb,Thomas P</t>
  </si>
  <si>
    <t>Webber,Stella M</t>
  </si>
  <si>
    <t>Weber,John D</t>
  </si>
  <si>
    <t>Weber,Michael J</t>
  </si>
  <si>
    <t>Webster,Lara K</t>
  </si>
  <si>
    <t>Webster,Lavetta Y</t>
  </si>
  <si>
    <t>Webster,Merri T</t>
  </si>
  <si>
    <t>Wedington,Lennard</t>
  </si>
  <si>
    <t>Weeks Jr,Rollin</t>
  </si>
  <si>
    <t>Weeks,Alan M</t>
  </si>
  <si>
    <t>Weeks,Carolyn D</t>
  </si>
  <si>
    <t>Weeks,Latrice</t>
  </si>
  <si>
    <t>Weeks,Lilia V</t>
  </si>
  <si>
    <t>Weeks,William S</t>
  </si>
  <si>
    <t>Weems,Anthony S</t>
  </si>
  <si>
    <t>Weems,Deidre A</t>
  </si>
  <si>
    <t>Weems,Mariah</t>
  </si>
  <si>
    <t>Weese,Richard C</t>
  </si>
  <si>
    <t>Weglein,James R</t>
  </si>
  <si>
    <t>Wehrman,Joseph W</t>
  </si>
  <si>
    <t>Wei,Hansi</t>
  </si>
  <si>
    <t>Weichert,Steven T</t>
  </si>
  <si>
    <t>Weil,Doris N</t>
  </si>
  <si>
    <t>Weil,Robert J</t>
  </si>
  <si>
    <t>Wein,Zachary D</t>
  </si>
  <si>
    <t>Weinberg,Brent</t>
  </si>
  <si>
    <t>Weiner,Brian M</t>
  </si>
  <si>
    <t>Library Computer System Leader</t>
  </si>
  <si>
    <t>Weinschenk,Samuel S</t>
  </si>
  <si>
    <t>Weinstein,Joseph</t>
  </si>
  <si>
    <t>Weinstock,Cortney A</t>
  </si>
  <si>
    <t>Weisbaum,Harold R</t>
  </si>
  <si>
    <t>Weisel,Cynthia N</t>
  </si>
  <si>
    <t>Weisel,Dennis S</t>
  </si>
  <si>
    <t>Weisenburg,Milton C</t>
  </si>
  <si>
    <t>Weiss,Sumner S</t>
  </si>
  <si>
    <t>Weissner,Lisa G</t>
  </si>
  <si>
    <t>Welborn,Deonte M</t>
  </si>
  <si>
    <t>Welborn,Richard</t>
  </si>
  <si>
    <t>Welborn,Saundra</t>
  </si>
  <si>
    <t>Welch Jr,Jerry D</t>
  </si>
  <si>
    <t>Welcome,Mary</t>
  </si>
  <si>
    <t>Weldon,Valerie P</t>
  </si>
  <si>
    <t>Wellems,Nicholas R</t>
  </si>
  <si>
    <t>Welling III,James R</t>
  </si>
  <si>
    <t>Welling,Robert S</t>
  </si>
  <si>
    <t>Wells Jr,Email B</t>
  </si>
  <si>
    <t>Wells Sr,Derick R</t>
  </si>
  <si>
    <t>Wells,Anthony</t>
  </si>
  <si>
    <t>Treasury Assistant</t>
  </si>
  <si>
    <t>Wells,Carolyn</t>
  </si>
  <si>
    <t>Wells,Co Ranzo R</t>
  </si>
  <si>
    <t>Wells,Joann</t>
  </si>
  <si>
    <t>Wells,Keita S</t>
  </si>
  <si>
    <t>Wells,Lloyd E</t>
  </si>
  <si>
    <t>Wells,Michael D</t>
  </si>
  <si>
    <t>Wells,Michael T</t>
  </si>
  <si>
    <t>Wells,Norris C</t>
  </si>
  <si>
    <t>Welsh,Brandi S</t>
  </si>
  <si>
    <t>Welsh,Ryan T</t>
  </si>
  <si>
    <t>Wendland,Deborah</t>
  </si>
  <si>
    <t>Wenger,Ryan T</t>
  </si>
  <si>
    <t>Wentworth,Nicholas E</t>
  </si>
  <si>
    <t>Wenzel,Thomas</t>
  </si>
  <si>
    <t>Werner Jr,Floyd S</t>
  </si>
  <si>
    <t>Werner,Dustin M</t>
  </si>
  <si>
    <t>Werner,Peggy</t>
  </si>
  <si>
    <t>Wescott,James F</t>
  </si>
  <si>
    <t>Wesley,John M</t>
  </si>
  <si>
    <t>Wessell,Teresa C</t>
  </si>
  <si>
    <t>West Jr,Eugene E</t>
  </si>
  <si>
    <t>West,Auriel T</t>
  </si>
  <si>
    <t>West,Derrick D</t>
  </si>
  <si>
    <t>West,Inel K</t>
  </si>
  <si>
    <t>West,Jamal J</t>
  </si>
  <si>
    <t>West,Jeffery J</t>
  </si>
  <si>
    <t>West,John W</t>
  </si>
  <si>
    <t>West,Kamontay M</t>
  </si>
  <si>
    <t>West,Scott A</t>
  </si>
  <si>
    <t>West,Sonia M</t>
  </si>
  <si>
    <t>West,Trina N</t>
  </si>
  <si>
    <t>West,Willie</t>
  </si>
  <si>
    <t>Westbrook,India J</t>
  </si>
  <si>
    <t>Westbrook,Torrence</t>
  </si>
  <si>
    <t>Westbrook,Wade</t>
  </si>
  <si>
    <t>West-Carroll,Kizzy J</t>
  </si>
  <si>
    <t>Westerman,Raymond</t>
  </si>
  <si>
    <t>Westervelt,Jan</t>
  </si>
  <si>
    <t>Westervelt,Joshua N</t>
  </si>
  <si>
    <t>Westmoreland,Antonio M</t>
  </si>
  <si>
    <t>Westmoreland,Damion M</t>
  </si>
  <si>
    <t>Weston,Cedric M</t>
  </si>
  <si>
    <t>Weston,Duane A</t>
  </si>
  <si>
    <t>Wharton Johnson,Theresa D</t>
  </si>
  <si>
    <t>Wharton,Angela D</t>
  </si>
  <si>
    <t>Wheaden Jr.,Rodney K</t>
  </si>
  <si>
    <t>Wheatley,Faith D</t>
  </si>
  <si>
    <t>Wheeler,Carlton O</t>
  </si>
  <si>
    <t>Wheeler,Christa C</t>
  </si>
  <si>
    <t>Wheeler,Frank D</t>
  </si>
  <si>
    <t>Wheeler,Hillary E</t>
  </si>
  <si>
    <t>Wheeler,Isaac M</t>
  </si>
  <si>
    <t>Wheeler,Karen L</t>
  </si>
  <si>
    <t>Wheeler,Lorvadia D</t>
  </si>
  <si>
    <t>Wheeler,Norman W</t>
  </si>
  <si>
    <t>Wheeler,Patrick C</t>
  </si>
  <si>
    <t>Wheeler,Tavon</t>
  </si>
  <si>
    <t>Wherley,Robin D</t>
  </si>
  <si>
    <t>Whidbee,Barbara A</t>
  </si>
  <si>
    <t>Whitaker III,Joseph</t>
  </si>
  <si>
    <t>Whitaker Jr,Sirron T</t>
  </si>
  <si>
    <t>Whitaker,Curtis</t>
  </si>
  <si>
    <t>Whitaker,Deliah L</t>
  </si>
  <si>
    <t>Whitaker,Kimberly B</t>
  </si>
  <si>
    <t>Whitaker,Marie A</t>
  </si>
  <si>
    <t>Whitaker,Nyilah N</t>
  </si>
  <si>
    <t>Whitaker,Shikiara A</t>
  </si>
  <si>
    <t>Whitaker,Sirron T</t>
  </si>
  <si>
    <t>Whitcomb,Aaron W</t>
  </si>
  <si>
    <t>Special Investigation Supv</t>
  </si>
  <si>
    <t>White III,Kensington W</t>
  </si>
  <si>
    <t>White Sr.,Tyrone E</t>
  </si>
  <si>
    <t>White,Aaron D</t>
  </si>
  <si>
    <t>White,Aileen D</t>
  </si>
  <si>
    <t>White,Alexa L</t>
  </si>
  <si>
    <t>White,Alicia L</t>
  </si>
  <si>
    <t>White,Andrew C</t>
  </si>
  <si>
    <t>White,Angel C</t>
  </si>
  <si>
    <t>White,Angelo</t>
  </si>
  <si>
    <t>White,Anthony D</t>
  </si>
  <si>
    <t>White,Arthur</t>
  </si>
  <si>
    <t>White,Bernard R</t>
  </si>
  <si>
    <t>White,Carolyn M</t>
  </si>
  <si>
    <t>White,Charles</t>
  </si>
  <si>
    <t>White,Chiquita L</t>
  </si>
  <si>
    <t>White,Craig S</t>
  </si>
  <si>
    <t>White,Danielle R</t>
  </si>
  <si>
    <t>White,Darrell D</t>
  </si>
  <si>
    <t>White,David K</t>
  </si>
  <si>
    <t>White,Deborah M</t>
  </si>
  <si>
    <t>White,Dwight</t>
  </si>
  <si>
    <t>White,Eric B</t>
  </si>
  <si>
    <t>White,Evelyn D</t>
  </si>
  <si>
    <t>White,Ivan R</t>
  </si>
  <si>
    <t>White,Joan C</t>
  </si>
  <si>
    <t>White,Kelly A</t>
  </si>
  <si>
    <t>White,Kendall A</t>
  </si>
  <si>
    <t>White,Leon J</t>
  </si>
  <si>
    <t>White,Letitia A</t>
  </si>
  <si>
    <t>White,Lisa A</t>
  </si>
  <si>
    <t>White,Maria A</t>
  </si>
  <si>
    <t>White,Mary Grace M</t>
  </si>
  <si>
    <t>Epidemiologist Supervisor</t>
  </si>
  <si>
    <t>White,Mary J</t>
  </si>
  <si>
    <t>White,Michael T</t>
  </si>
  <si>
    <t>White,Morgan E</t>
  </si>
  <si>
    <t>White,Pamela</t>
  </si>
  <si>
    <t>White,Pamela S</t>
  </si>
  <si>
    <t>White,Patreka L</t>
  </si>
  <si>
    <t>White,Patricia</t>
  </si>
  <si>
    <t>White,Peggy A</t>
  </si>
  <si>
    <t>White,Phrefiniece M</t>
  </si>
  <si>
    <t>White,Porsha M</t>
  </si>
  <si>
    <t>White,Preston</t>
  </si>
  <si>
    <t>White,Scott</t>
  </si>
  <si>
    <t>White,Tamara L</t>
  </si>
  <si>
    <t>White,Terrell R</t>
  </si>
  <si>
    <t>White,Theresa L</t>
  </si>
  <si>
    <t>White,Therman D</t>
  </si>
  <si>
    <t>White,Tonya D</t>
  </si>
  <si>
    <t>White,Vernon J</t>
  </si>
  <si>
    <t>White,Winston</t>
  </si>
  <si>
    <t>White-Bey,Aisha S</t>
  </si>
  <si>
    <t>Whitehair,Amber</t>
  </si>
  <si>
    <t>Whitehead,Andrew J</t>
  </si>
  <si>
    <t>Whitehead,Leslie</t>
  </si>
  <si>
    <t>Whitehead,Monica Y</t>
  </si>
  <si>
    <t>Whitehead,Raymond D</t>
  </si>
  <si>
    <t>Whitfield Jr.,Donnie</t>
  </si>
  <si>
    <t>Whitfield,Kenneth</t>
  </si>
  <si>
    <t>Whitfield,Michael P</t>
  </si>
  <si>
    <t>Whitfield,Penelope</t>
  </si>
  <si>
    <t>Whiting Jr,Joseph</t>
  </si>
  <si>
    <t>Whiting,Eugene</t>
  </si>
  <si>
    <t>Whiting,Marcus T</t>
  </si>
  <si>
    <t>Whiting,Tarshia M</t>
  </si>
  <si>
    <t>Whitlock,Mary A</t>
  </si>
  <si>
    <t>Whitman Jr,Stephen L</t>
  </si>
  <si>
    <t>Whitt,Jeffrey W</t>
  </si>
  <si>
    <t>Whitt,Sadie E</t>
  </si>
  <si>
    <t>Whitt,Timothy</t>
  </si>
  <si>
    <t>Whittaker,Richard K</t>
  </si>
  <si>
    <t>Whitted,Lakeshia Y</t>
  </si>
  <si>
    <t>Whittingham IV,George H</t>
  </si>
  <si>
    <t>Whittington,Bruce J</t>
  </si>
  <si>
    <t>Whittle,Hiram T</t>
  </si>
  <si>
    <t>Whittle,Pamela J</t>
  </si>
  <si>
    <t>Wick,Chris D</t>
  </si>
  <si>
    <t>Wick,Timothy</t>
  </si>
  <si>
    <t>Wickliffe,April C</t>
  </si>
  <si>
    <t>Wicks Jr,Everett M</t>
  </si>
  <si>
    <t>Wicks,Dana M</t>
  </si>
  <si>
    <t>Employee Benefits Assistant</t>
  </si>
  <si>
    <t>Wicks,Everett C</t>
  </si>
  <si>
    <t>Wicks,Troy W</t>
  </si>
  <si>
    <t>Wiczulis,Joseph M</t>
  </si>
  <si>
    <t>Widgeon,Judy C</t>
  </si>
  <si>
    <t>Wieciech,Eric L</t>
  </si>
  <si>
    <t>Wieczorkowski Jr,Edwin J</t>
  </si>
  <si>
    <t>Wiedel,Monica M</t>
  </si>
  <si>
    <t>Wigfall,Anthony D</t>
  </si>
  <si>
    <t>Wiggins,Alfred E</t>
  </si>
  <si>
    <t>Wiggins,Anjanette M</t>
  </si>
  <si>
    <t>Wiggins,Dominique C</t>
  </si>
  <si>
    <t>Wiggins,Ernest</t>
  </si>
  <si>
    <t>Wiggins,Kevin L</t>
  </si>
  <si>
    <t>Wiggins,Margaret E</t>
  </si>
  <si>
    <t>Custodial Worker II</t>
  </si>
  <si>
    <t>Wiggins,Tammy D</t>
  </si>
  <si>
    <t>Wiggins,Theresa</t>
  </si>
  <si>
    <t>Wiggins,Vernice M</t>
  </si>
  <si>
    <t>Wilbon Jr,Kevin</t>
  </si>
  <si>
    <t>Wilcox,Jason E</t>
  </si>
  <si>
    <t>Wilcox,LaTrici E</t>
  </si>
  <si>
    <t>Wilczynski,Christina M</t>
  </si>
  <si>
    <t>Wildberger,Christopher W</t>
  </si>
  <si>
    <t>Wildberger,Eric</t>
  </si>
  <si>
    <t>Wilde,Lydia L</t>
  </si>
  <si>
    <t>Wilder,Mozell</t>
  </si>
  <si>
    <t>Wiles,Jade</t>
  </si>
  <si>
    <t>Wiley,David L</t>
  </si>
  <si>
    <t>Wiley,Gregory</t>
  </si>
  <si>
    <t>Wiley,Kevin D</t>
  </si>
  <si>
    <t>Wiley,Lynea Y</t>
  </si>
  <si>
    <t>Wiley,Wanda</t>
  </si>
  <si>
    <t>Wilford Jr,John A</t>
  </si>
  <si>
    <t>Wilhelm,Michael V</t>
  </si>
  <si>
    <t>Wilhide,Linda J</t>
  </si>
  <si>
    <t>Wilkens-Mitchell,Kimberly Z</t>
  </si>
  <si>
    <t>Wilkerson,Candace E</t>
  </si>
  <si>
    <t>Wilkerson,Laverta</t>
  </si>
  <si>
    <t>Wilkerson,Wanda D</t>
  </si>
  <si>
    <t>Wilkes Jr,Lawrence</t>
  </si>
  <si>
    <t>Wilkes,Crystal R</t>
  </si>
  <si>
    <t>Wilkes,Zina M</t>
  </si>
  <si>
    <t>Wilkins Bailey,Lestine C</t>
  </si>
  <si>
    <t>Wilkins,A Diana</t>
  </si>
  <si>
    <t>Wilkins,Geraldine M</t>
  </si>
  <si>
    <t>Wilkins,Jacqueline D</t>
  </si>
  <si>
    <t>Wilkins,Shanntel Q</t>
  </si>
  <si>
    <t>Wilkinson,David N</t>
  </si>
  <si>
    <t>Willenburg,Joshua M</t>
  </si>
  <si>
    <t>Willett,Trena</t>
  </si>
  <si>
    <t>Willey,Paula L</t>
  </si>
  <si>
    <t>Williams Brown,Regina</t>
  </si>
  <si>
    <t>Williams III,Earl J</t>
  </si>
  <si>
    <t>Williams III,Grant</t>
  </si>
  <si>
    <t>Superintendent Operations</t>
  </si>
  <si>
    <t>Williams Jr,Charles R</t>
  </si>
  <si>
    <t>Williams Jr,Darryl A</t>
  </si>
  <si>
    <t>Williams Jr,Kenneth B</t>
  </si>
  <si>
    <t>Williams Jr,Ricky A</t>
  </si>
  <si>
    <t>Williams Jr,Tracy L</t>
  </si>
  <si>
    <t>Williams Jr.,Anthony A</t>
  </si>
  <si>
    <t>Williams Jr.,Calvin L</t>
  </si>
  <si>
    <t>Williams Jr.,Larry D</t>
  </si>
  <si>
    <t>Williams Jr.,Lunsford Antonio</t>
  </si>
  <si>
    <t>Williams Stuckey,Evelyn</t>
  </si>
  <si>
    <t>Williams,Adrian S</t>
  </si>
  <si>
    <t>Williams,Akeem J</t>
  </si>
  <si>
    <t>Williams,Alisha M</t>
  </si>
  <si>
    <t>Williams,Alvin B</t>
  </si>
  <si>
    <t>Williams,Andrea D</t>
  </si>
  <si>
    <t>Williams,Anthony D</t>
  </si>
  <si>
    <t>Towing Lot Superintendent</t>
  </si>
  <si>
    <t>Williams,Antoine M</t>
  </si>
  <si>
    <t>Williams,Antoinette</t>
  </si>
  <si>
    <t>Williams,Antonia C</t>
  </si>
  <si>
    <t>Williams,April Y</t>
  </si>
  <si>
    <t>Williams,Ashley</t>
  </si>
  <si>
    <t>Williams,Barbara</t>
  </si>
  <si>
    <t>Williams,Brandon D</t>
  </si>
  <si>
    <t>Williams,Brandon T</t>
  </si>
  <si>
    <t>Williams,Brenda E</t>
  </si>
  <si>
    <t>Williams,Bruce M</t>
  </si>
  <si>
    <t>Williams,Bryant</t>
  </si>
  <si>
    <t>Williams,C S</t>
  </si>
  <si>
    <t>Williams,Calvin E</t>
  </si>
  <si>
    <t>Williams,Carl R</t>
  </si>
  <si>
    <t>Williams,Carmen L</t>
  </si>
  <si>
    <t>Williams,Chanda Y</t>
  </si>
  <si>
    <t>Williams,Christopher P</t>
  </si>
  <si>
    <t>Williams,Clinton D</t>
  </si>
  <si>
    <t>Williams,Craig E</t>
  </si>
  <si>
    <t>Williams,Craig M</t>
  </si>
  <si>
    <t>Williams,Dameon R</t>
  </si>
  <si>
    <t>Williams,Daphney D</t>
  </si>
  <si>
    <t>Williams,Darryl K</t>
  </si>
  <si>
    <t>Williams,Darryll P</t>
  </si>
  <si>
    <t>Williams,David A</t>
  </si>
  <si>
    <t>Williams,De'andre J</t>
  </si>
  <si>
    <t>Williams,Denise L</t>
  </si>
  <si>
    <t>Williams,Dennis</t>
  </si>
  <si>
    <t>Williams,Dexter</t>
  </si>
  <si>
    <t>Williams,Diontae M</t>
  </si>
  <si>
    <t>Williams,Donnell M</t>
  </si>
  <si>
    <t>Williams,Donta M</t>
  </si>
  <si>
    <t>Williams,Douglas</t>
  </si>
  <si>
    <t>Williams,Drucilla A</t>
  </si>
  <si>
    <t>Williams,Earldine V</t>
  </si>
  <si>
    <t>Williams,Ellen A</t>
  </si>
  <si>
    <t>Williams,Eric R</t>
  </si>
  <si>
    <t>Williams,Eric Z</t>
  </si>
  <si>
    <t>Williams,Exdol A</t>
  </si>
  <si>
    <t>Williams,Franklin</t>
  </si>
  <si>
    <t>Williams,Frentrice</t>
  </si>
  <si>
    <t>Williams,Geashaun C</t>
  </si>
  <si>
    <t>Williams,Gregory</t>
  </si>
  <si>
    <t>Williams,Gregory D</t>
  </si>
  <si>
    <t>Williams,Helen A</t>
  </si>
  <si>
    <t>Williams,Ian</t>
  </si>
  <si>
    <t>Williams,Isabelle M</t>
  </si>
  <si>
    <t>Williams,James A</t>
  </si>
  <si>
    <t>Williams,Jamie L</t>
  </si>
  <si>
    <t>Williams,Janise C</t>
  </si>
  <si>
    <t>Williams,Jannie M</t>
  </si>
  <si>
    <t>Williams,Jennell</t>
  </si>
  <si>
    <t>Williams,Johnnie M</t>
  </si>
  <si>
    <t>Williams,Joseph</t>
  </si>
  <si>
    <t>Williams,Joseph T</t>
  </si>
  <si>
    <t>Williams,Julius</t>
  </si>
  <si>
    <t>Williams,Justin A</t>
  </si>
  <si>
    <t>Williams,Karen Y</t>
  </si>
  <si>
    <t>Williams,Keith C</t>
  </si>
  <si>
    <t>Williams,Kenneth</t>
  </si>
  <si>
    <t>Williams,Kenneth L</t>
  </si>
  <si>
    <t>Williams,Keontrai D</t>
  </si>
  <si>
    <t>Williams,Kevin D</t>
  </si>
  <si>
    <t>Williams,Kevin T</t>
  </si>
  <si>
    <t>Williams,Lachelle C</t>
  </si>
  <si>
    <t>Williams,Lamar A</t>
  </si>
  <si>
    <t>Williams,Lamont</t>
  </si>
  <si>
    <t>Williams,Larry D</t>
  </si>
  <si>
    <t>Williams,Larry M</t>
  </si>
  <si>
    <t>Williams,Laurzette O</t>
  </si>
  <si>
    <t>Williams,Leonard C</t>
  </si>
  <si>
    <t>Williams,Leonard E</t>
  </si>
  <si>
    <t>Williams,Leslie K</t>
  </si>
  <si>
    <t>Williams,Leslie M</t>
  </si>
  <si>
    <t>Williams,Lindsey C</t>
  </si>
  <si>
    <t>Williams,Lisa M</t>
  </si>
  <si>
    <t>Williams,Marcus J</t>
  </si>
  <si>
    <t>Williams,Marcus K</t>
  </si>
  <si>
    <t>Williams,Margaret D</t>
  </si>
  <si>
    <t>Williams,Maria A</t>
  </si>
  <si>
    <t>Williams,Mark C</t>
  </si>
  <si>
    <t>Williams,Mark E</t>
  </si>
  <si>
    <t>Williams,Marva D</t>
  </si>
  <si>
    <t>Williams,Marvin</t>
  </si>
  <si>
    <t>Williams,Maunda</t>
  </si>
  <si>
    <t>Williams,Melissa Y</t>
  </si>
  <si>
    <t>Williams,Melvin B</t>
  </si>
  <si>
    <t>Williams,Michael A</t>
  </si>
  <si>
    <t>Williams,Michael D</t>
  </si>
  <si>
    <t>Williams,Michael E</t>
  </si>
  <si>
    <t>Williams,Muhammad</t>
  </si>
  <si>
    <t>Williams,Myra G</t>
  </si>
  <si>
    <t>Williams,Nanette</t>
  </si>
  <si>
    <t>Williams,Naquana L</t>
  </si>
  <si>
    <t>Williams,Nichelle D</t>
  </si>
  <si>
    <t>Williams,Nicole M</t>
  </si>
  <si>
    <t>Williams,Nkenge A</t>
  </si>
  <si>
    <t>Williams,Pamela D</t>
  </si>
  <si>
    <t>Williams,Patrice D</t>
  </si>
  <si>
    <t>Williams,Patricia A</t>
  </si>
  <si>
    <t>Williams,Paula L</t>
  </si>
  <si>
    <t>Williams,Peter A M</t>
  </si>
  <si>
    <t>Williams,Rahim I</t>
  </si>
  <si>
    <t>Williams,Randolph C</t>
  </si>
  <si>
    <t>Williams,Randolph E</t>
  </si>
  <si>
    <t>Williams,Raven L</t>
  </si>
  <si>
    <t>Williams,Raymond</t>
  </si>
  <si>
    <t>Williams,Reginald A</t>
  </si>
  <si>
    <t>Williams,Reginald D</t>
  </si>
  <si>
    <t>Williams,Renay E</t>
  </si>
  <si>
    <t>Williams,Richard</t>
  </si>
  <si>
    <t>Williams,Rickeisha D</t>
  </si>
  <si>
    <t>Williams,Robert V</t>
  </si>
  <si>
    <t>Williams,Roland T</t>
  </si>
  <si>
    <t>Williams,Romaine P</t>
  </si>
  <si>
    <t>Williams,Russell</t>
  </si>
  <si>
    <t>Williams,Ryan C</t>
  </si>
  <si>
    <t>Williams,Sabrina</t>
  </si>
  <si>
    <t>Williams,Shavanna D</t>
  </si>
  <si>
    <t>Williams,Shawn P</t>
  </si>
  <si>
    <t>Williams,Shawn T</t>
  </si>
  <si>
    <t>Williams,Sheronne</t>
  </si>
  <si>
    <t>Williams,Sherrie E</t>
  </si>
  <si>
    <t>Williams,Shonda D</t>
  </si>
  <si>
    <t>Williams,Skymeka T</t>
  </si>
  <si>
    <t>Williams,Stephen U</t>
  </si>
  <si>
    <t>Williams,Sterling Q</t>
  </si>
  <si>
    <t>Williams,Steven J</t>
  </si>
  <si>
    <t>Williams,Tamara L</t>
  </si>
  <si>
    <t>Williams,Tammielle M</t>
  </si>
  <si>
    <t>Williams,Tammy M</t>
  </si>
  <si>
    <t>Williams,Tanya D</t>
  </si>
  <si>
    <t>Williams,Taylor M</t>
  </si>
  <si>
    <t>Williams,Terry L</t>
  </si>
  <si>
    <t>Williams,Theodore</t>
  </si>
  <si>
    <t>Budget Analyst DPW</t>
  </si>
  <si>
    <t>Williams,Theresa A</t>
  </si>
  <si>
    <t>Williams,Theresa B</t>
  </si>
  <si>
    <t>Williams,Theresa M</t>
  </si>
  <si>
    <t>Williams,Tiara K</t>
  </si>
  <si>
    <t>Williams,Tiffany</t>
  </si>
  <si>
    <t>Williams,Tiffany J</t>
  </si>
  <si>
    <t>Williams,Tirokah S</t>
  </si>
  <si>
    <t>Williams,Tommy E</t>
  </si>
  <si>
    <t>Williams,Tony L</t>
  </si>
  <si>
    <t>Williams,Tonya D</t>
  </si>
  <si>
    <t>Williams,Towanda</t>
  </si>
  <si>
    <t>Williams,Toyia</t>
  </si>
  <si>
    <t>Williams,Tracey D</t>
  </si>
  <si>
    <t>F&amp;P Benefits Analyst Supv</t>
  </si>
  <si>
    <t>Williams,Troy</t>
  </si>
  <si>
    <t>Williams,Tyriek</t>
  </si>
  <si>
    <t>Williams,Vanera L</t>
  </si>
  <si>
    <t>Williams,Vasama L</t>
  </si>
  <si>
    <t>Williams,Velma L</t>
  </si>
  <si>
    <t>Williams,Violet D</t>
  </si>
  <si>
    <t>Williams,Wanda L</t>
  </si>
  <si>
    <t>Williams,Willinette E</t>
  </si>
  <si>
    <t>Williams-Branford,Deborah</t>
  </si>
  <si>
    <t>Social Policy and Prog Analyst</t>
  </si>
  <si>
    <t>Williamson Sr,Jovon T</t>
  </si>
  <si>
    <t>Williamson,Brad</t>
  </si>
  <si>
    <t>Williamson,Derek M</t>
  </si>
  <si>
    <t>Williamson,Derick S</t>
  </si>
  <si>
    <t>Williamson,Henry L</t>
  </si>
  <si>
    <t>Williamson,Sherman</t>
  </si>
  <si>
    <t>Willie,Chawntay</t>
  </si>
  <si>
    <t>Willie,Michael J</t>
  </si>
  <si>
    <t>Willingham,Linda</t>
  </si>
  <si>
    <t>Willis III,Josephus</t>
  </si>
  <si>
    <t>Willis,Dorothea</t>
  </si>
  <si>
    <t>Willis,Michael A</t>
  </si>
  <si>
    <t>Willis,Ryan M</t>
  </si>
  <si>
    <t>Willis,Tiffany</t>
  </si>
  <si>
    <t>Willis-Eggleston,Resha T</t>
  </si>
  <si>
    <t>Willoughby,Aaron L</t>
  </si>
  <si>
    <t>Willoughby,Michelle D</t>
  </si>
  <si>
    <t>Wills,Keyel</t>
  </si>
  <si>
    <t>Wills,Rose M</t>
  </si>
  <si>
    <t>Wilmer,Deborah A</t>
  </si>
  <si>
    <t>Wilmering,Derrick W</t>
  </si>
  <si>
    <t>Wilmore,Anita M</t>
  </si>
  <si>
    <t>Wilmore,Michael A</t>
  </si>
  <si>
    <t>Wilson Hamilton,Terry A</t>
  </si>
  <si>
    <t>Wilson II,Bruce M</t>
  </si>
  <si>
    <t>Wilson Jr,Earl K</t>
  </si>
  <si>
    <t>Wilson Jr.,James T</t>
  </si>
  <si>
    <t>Wilson Mayzek,Michelle A</t>
  </si>
  <si>
    <t>Contract Processing Supervisor</t>
  </si>
  <si>
    <t>Wilson Sr.,Andre C</t>
  </si>
  <si>
    <t>Wilson,Aaron</t>
  </si>
  <si>
    <t>Wilson,Alfonso</t>
  </si>
  <si>
    <t>Whiteprint Machine Opr</t>
  </si>
  <si>
    <t>Wilson,Andre R</t>
  </si>
  <si>
    <t>Wilson,Angela V</t>
  </si>
  <si>
    <t>Wilson,Annette D</t>
  </si>
  <si>
    <t>Wilson,Antoinette R</t>
  </si>
  <si>
    <t>Wilson,Antwan</t>
  </si>
  <si>
    <t>Wilson,Blanche I</t>
  </si>
  <si>
    <t>Wilson,Brandon B</t>
  </si>
  <si>
    <t>Wilson,Carol J</t>
  </si>
  <si>
    <t>Tax Transfer Clerk II</t>
  </si>
  <si>
    <t>Wilson,Carol M</t>
  </si>
  <si>
    <t>Wilson,Chevette D</t>
  </si>
  <si>
    <t>Wilson,Crystal E</t>
  </si>
  <si>
    <t>Wilson,Davon L</t>
  </si>
  <si>
    <t>Wilson,Delia</t>
  </si>
  <si>
    <t>Wilson,Devin M</t>
  </si>
  <si>
    <t>Wilson,Durshera T</t>
  </si>
  <si>
    <t>Wilson,Earl</t>
  </si>
  <si>
    <t>Wilson,Earl K</t>
  </si>
  <si>
    <t>Wilson,Edward H</t>
  </si>
  <si>
    <t>Wilson,Enfenity</t>
  </si>
  <si>
    <t>Wilson,Erica N</t>
  </si>
  <si>
    <t>Wilson,Eunicka S</t>
  </si>
  <si>
    <t>Wilson,Francisca S</t>
  </si>
  <si>
    <t>Wilson,Frankie K</t>
  </si>
  <si>
    <t>Wilson,Gloria M</t>
  </si>
  <si>
    <t>Wilson,Jahmilla J</t>
  </si>
  <si>
    <t>Wilson,James E</t>
  </si>
  <si>
    <t>Wilson,Jamille J</t>
  </si>
  <si>
    <t>Wilson,Jeffrey</t>
  </si>
  <si>
    <t>Wilson,Joshua H</t>
  </si>
  <si>
    <t>Wilson,Juan M</t>
  </si>
  <si>
    <t>Wilson,Karen A</t>
  </si>
  <si>
    <t>Wilson,Kellie</t>
  </si>
  <si>
    <t>Wilson,Kenneth L</t>
  </si>
  <si>
    <t>Wilson,Kim T</t>
  </si>
  <si>
    <t>Wilson,Lamall E</t>
  </si>
  <si>
    <t>Wilson,Mark W</t>
  </si>
  <si>
    <t>Wilson,Mia</t>
  </si>
  <si>
    <t>Wilson,Michael</t>
  </si>
  <si>
    <t>Wilson,Michael C</t>
  </si>
  <si>
    <t>Wilson,Misskay K</t>
  </si>
  <si>
    <t>Wilson,Murray</t>
  </si>
  <si>
    <t>Wilson,Nathalie</t>
  </si>
  <si>
    <t>Wilson,Nicole R</t>
  </si>
  <si>
    <t>Wilson,Robert</t>
  </si>
  <si>
    <t>Wilson,Shakeara</t>
  </si>
  <si>
    <t>Wilson,Shareena S</t>
  </si>
  <si>
    <t>Wilson,Sharon D</t>
  </si>
  <si>
    <t>Wilson,Shinikki S</t>
  </si>
  <si>
    <t>Wilson,Stephen J</t>
  </si>
  <si>
    <t>Wilson,Taalibah M</t>
  </si>
  <si>
    <t>Wilson,Terrie</t>
  </si>
  <si>
    <t>Wilson,Theresa</t>
  </si>
  <si>
    <t>Wilson,Tina M</t>
  </si>
  <si>
    <t>Deputy Towing Manager</t>
  </si>
  <si>
    <t>Wilson,Tyeshia</t>
  </si>
  <si>
    <t>Wilson,Tyrone</t>
  </si>
  <si>
    <t>Wilson,Walter A</t>
  </si>
  <si>
    <t>Wilson,Wartruler</t>
  </si>
  <si>
    <t>Wilson,Wesley L</t>
  </si>
  <si>
    <t>Wilson,William D</t>
  </si>
  <si>
    <t>Wilson-Howell,Joyce</t>
  </si>
  <si>
    <t>Wilt,Joseph B</t>
  </si>
  <si>
    <t>Wilton,Chester D</t>
  </si>
  <si>
    <t>Wilton,Timothy B</t>
  </si>
  <si>
    <t>Wilton,Yolanda M</t>
  </si>
  <si>
    <t>Case Management Supervisor</t>
  </si>
  <si>
    <t>Wiman,Andrew I</t>
  </si>
  <si>
    <t>Wimberly,Darrell S</t>
  </si>
  <si>
    <t>Wimbush,Eboni A</t>
  </si>
  <si>
    <t>Winborne,Sheronda D</t>
  </si>
  <si>
    <t>Winchester,Carla C</t>
  </si>
  <si>
    <t>Winchester,Howard D</t>
  </si>
  <si>
    <t>Winchester,Leonard D</t>
  </si>
  <si>
    <t>Winchester,Reginald L</t>
  </si>
  <si>
    <t>Winder Jr,Richard D</t>
  </si>
  <si>
    <t>Winder,Carrie M</t>
  </si>
  <si>
    <t>Winder,Darrill L</t>
  </si>
  <si>
    <t>Winder,Dominick E</t>
  </si>
  <si>
    <t>Winder,Travis K</t>
  </si>
  <si>
    <t>Winder,William E</t>
  </si>
  <si>
    <t>Windham,Asia M</t>
  </si>
  <si>
    <t>Wine,Douglas M</t>
  </si>
  <si>
    <t>Wines,Lindsay M</t>
  </si>
  <si>
    <t>Winfield,Shaniqua F</t>
  </si>
  <si>
    <t>Wingate,Justin R</t>
  </si>
  <si>
    <t>Winiarski,Dylan M</t>
  </si>
  <si>
    <t>Winkey,Drake E</t>
  </si>
  <si>
    <t>Winkler,Bryan K</t>
  </si>
  <si>
    <t>Winkler,Yolanda G</t>
  </si>
  <si>
    <t>Winn,Curtis A</t>
  </si>
  <si>
    <t>Winn,Michael L</t>
  </si>
  <si>
    <t>Winns,Jeffrey</t>
  </si>
  <si>
    <t>Winston,Aaron I</t>
  </si>
  <si>
    <t>Winston,Brenda D</t>
  </si>
  <si>
    <t>winston,clyde r</t>
  </si>
  <si>
    <t>Winston,Damian D</t>
  </si>
  <si>
    <t>Winston,Deneen A</t>
  </si>
  <si>
    <t>Winston,Ellis E</t>
  </si>
  <si>
    <t>Winston,Eric E</t>
  </si>
  <si>
    <t>Winston,Troy C</t>
  </si>
  <si>
    <t>Tire Maintenance Worker II</t>
  </si>
  <si>
    <t>Winterwerp,Dennis W</t>
  </si>
  <si>
    <t>Wirzberger,Michelle B</t>
  </si>
  <si>
    <t>Wise II,Atiba E</t>
  </si>
  <si>
    <t>Wise,Alim J</t>
  </si>
  <si>
    <t>Wise,Dannette M</t>
  </si>
  <si>
    <t>Wise,Detta V</t>
  </si>
  <si>
    <t>Wise,Jasina B</t>
  </si>
  <si>
    <t>Wise,Marvin</t>
  </si>
  <si>
    <t>Wiseman,William D</t>
  </si>
  <si>
    <t>Wisner,Thomas A</t>
  </si>
  <si>
    <t>Wisner-Carlson,William D</t>
  </si>
  <si>
    <t>Wisniewski,Alena M</t>
  </si>
  <si>
    <t>Wisniewski,Michael</t>
  </si>
  <si>
    <t>Wisniewski,Stash A</t>
  </si>
  <si>
    <t>Wissman,Kathleen M</t>
  </si>
  <si>
    <t>Wissmann,James R</t>
  </si>
  <si>
    <t>Wisthoff Ito,Rita M</t>
  </si>
  <si>
    <t>Witherspoon Jr.,Johnny</t>
  </si>
  <si>
    <t>Witherspoon Lee,Lenora</t>
  </si>
  <si>
    <t>Witherspoon,Trinetta</t>
  </si>
  <si>
    <t>Witmer,Michael D</t>
  </si>
  <si>
    <t>Witter,John D</t>
  </si>
  <si>
    <t>Wittmyer,Jerry L</t>
  </si>
  <si>
    <t>Wodka,Aaron M</t>
  </si>
  <si>
    <t>Wodka,Joshua A</t>
  </si>
  <si>
    <t>Woerner,Christopher</t>
  </si>
  <si>
    <t>Wohlfort,Jennifer H</t>
  </si>
  <si>
    <t>Wojcicki,Robert K</t>
  </si>
  <si>
    <t>Wojcik,Paul A</t>
  </si>
  <si>
    <t>Woldesemayat,Theodros</t>
  </si>
  <si>
    <t>Wolf,Thomas C</t>
  </si>
  <si>
    <t>Wolfanger,Madison S</t>
  </si>
  <si>
    <t>Wolfe,Joshua A</t>
  </si>
  <si>
    <t>Wolinski Jr,Milton W</t>
  </si>
  <si>
    <t>Wollner,David</t>
  </si>
  <si>
    <t>Womack,Brandi D</t>
  </si>
  <si>
    <t>Womack,Dikesha D</t>
  </si>
  <si>
    <t>Womack,Warren Q</t>
  </si>
  <si>
    <t>Wongus,Jessica E</t>
  </si>
  <si>
    <t>Wood,Alycia</t>
  </si>
  <si>
    <t>Wood,Dawn</t>
  </si>
  <si>
    <t>Wood,Deji A</t>
  </si>
  <si>
    <t>Wood,Lisa M</t>
  </si>
  <si>
    <t>Wood,Michael H</t>
  </si>
  <si>
    <t>Wood,Michael P</t>
  </si>
  <si>
    <t>Wood,Richard N</t>
  </si>
  <si>
    <t>Wood,Robert F</t>
  </si>
  <si>
    <t>Wood,Robert L</t>
  </si>
  <si>
    <t>Woodard,Lamont R</t>
  </si>
  <si>
    <t>Wooden,Bernadette V</t>
  </si>
  <si>
    <t>Wooden,Chanel P</t>
  </si>
  <si>
    <t>Wooden,Charlene</t>
  </si>
  <si>
    <t>Wooden,James D</t>
  </si>
  <si>
    <t>Wooden,Phyllis M</t>
  </si>
  <si>
    <t>Wooden,Rodney E</t>
  </si>
  <si>
    <t>Woodhouse,Brant M</t>
  </si>
  <si>
    <t>Woodland,Cynthia D</t>
  </si>
  <si>
    <t>Woodland,Masetsaba M</t>
  </si>
  <si>
    <t>Woodley,Raye L</t>
  </si>
  <si>
    <t>Woodly Jr,Vernon D</t>
  </si>
  <si>
    <t>Woods III,Nathaniel H</t>
  </si>
  <si>
    <t>Woods Jr,Myron L</t>
  </si>
  <si>
    <t>Woods,Alan C</t>
  </si>
  <si>
    <t>Woods,Angelo P</t>
  </si>
  <si>
    <t>Woods,D'aire G</t>
  </si>
  <si>
    <t>Woods,Denise D</t>
  </si>
  <si>
    <t>Woods,Jonathan X</t>
  </si>
  <si>
    <t>Woods,Kimberly K</t>
  </si>
  <si>
    <t>Woods,Monica D</t>
  </si>
  <si>
    <t>Woods,Rebecca</t>
  </si>
  <si>
    <t>Woods,Robert W</t>
  </si>
  <si>
    <t>Woods,Shannon N</t>
  </si>
  <si>
    <t>Alcohol Assessment Counsel I</t>
  </si>
  <si>
    <t>Woods,Tamara W</t>
  </si>
  <si>
    <t>Woods,Thomas E</t>
  </si>
  <si>
    <t>Woodson,Barbara</t>
  </si>
  <si>
    <t>Woodson,Pamela R</t>
  </si>
  <si>
    <t>Woodson,Warren D</t>
  </si>
  <si>
    <t>Woody,Deshone F</t>
  </si>
  <si>
    <t>Woolcott,Angela G</t>
  </si>
  <si>
    <t>Woolford,Beverly L</t>
  </si>
  <si>
    <t>Woolford,John D</t>
  </si>
  <si>
    <t>Woolfson,Laura R</t>
  </si>
  <si>
    <t>Woolsey,Jennie R</t>
  </si>
  <si>
    <t>Wooten,Norman G</t>
  </si>
  <si>
    <t>Woren,Rosemary A</t>
  </si>
  <si>
    <t>Workman,Anthony J</t>
  </si>
  <si>
    <t>Worley Jr,Richard J</t>
  </si>
  <si>
    <t>Worley,Bruce A</t>
  </si>
  <si>
    <t>Worrell,Neil D</t>
  </si>
  <si>
    <t>Worsley,Denise C</t>
  </si>
  <si>
    <t>ATVES Ombudsman</t>
  </si>
  <si>
    <t>Worsley,Destiny C</t>
  </si>
  <si>
    <t>Worsley,Devrin L</t>
  </si>
  <si>
    <t>Worsley,Joyce</t>
  </si>
  <si>
    <t>Worsley,Larry E</t>
  </si>
  <si>
    <t>Worsley,Rachel L</t>
  </si>
  <si>
    <t>Wortham,Anthony D</t>
  </si>
  <si>
    <t>Wortham,Jennifer M</t>
  </si>
  <si>
    <t>Worthington,Clinton W</t>
  </si>
  <si>
    <t>Worthy,Curtis L</t>
  </si>
  <si>
    <t>Woutila,Jordan L</t>
  </si>
  <si>
    <t>Wragg,Bernadette M</t>
  </si>
  <si>
    <t>Wragg,Kevin C</t>
  </si>
  <si>
    <t>Wrenn,James B</t>
  </si>
  <si>
    <t>Wrice,Karon M</t>
  </si>
  <si>
    <t>Wright Bey,Vercine M</t>
  </si>
  <si>
    <t>Wright El,Aisha</t>
  </si>
  <si>
    <t>Wright III,Lewis E</t>
  </si>
  <si>
    <t>Wright Jr,Jerome J</t>
  </si>
  <si>
    <t>Wright Jr,William J</t>
  </si>
  <si>
    <t>PC Support Technician SAO</t>
  </si>
  <si>
    <t>Wright,Albert</t>
  </si>
  <si>
    <t>Wright,Bridget R</t>
  </si>
  <si>
    <t>Wright,Chandra R</t>
  </si>
  <si>
    <t>Wright,Courtney A</t>
  </si>
  <si>
    <t>Wright,Crystal M</t>
  </si>
  <si>
    <t>Wright,Darla J</t>
  </si>
  <si>
    <t>Wright,Dashawn D</t>
  </si>
  <si>
    <t>Wright,Donald</t>
  </si>
  <si>
    <t>Customer Care Analyst Supv II</t>
  </si>
  <si>
    <t>Wright,Donald B</t>
  </si>
  <si>
    <t>Wright,Edwin</t>
  </si>
  <si>
    <t>Wright,Fred D</t>
  </si>
  <si>
    <t>Wright,Janet A</t>
  </si>
  <si>
    <t>Wright,Jashawn J</t>
  </si>
  <si>
    <t>Wright,Jason A</t>
  </si>
  <si>
    <t>Wright,Jonathan S</t>
  </si>
  <si>
    <t>Wright,Judith</t>
  </si>
  <si>
    <t>Wright,Koty R</t>
  </si>
  <si>
    <t>Wright,Lloyd R</t>
  </si>
  <si>
    <t>Wright,Marcia</t>
  </si>
  <si>
    <t>Wright,Matthew W</t>
  </si>
  <si>
    <t>Wright,Michael</t>
  </si>
  <si>
    <t>Wright,Raymond L</t>
  </si>
  <si>
    <t>Wright,Rhonda H</t>
  </si>
  <si>
    <t>Wright,Rita A</t>
  </si>
  <si>
    <t>Wright,Robert L</t>
  </si>
  <si>
    <t>Wright,Shannon D</t>
  </si>
  <si>
    <t>Wright,Shawnte N</t>
  </si>
  <si>
    <t>Wright,Tamesha</t>
  </si>
  <si>
    <t>Wright,Thomas R</t>
  </si>
  <si>
    <t>Wright,Timeka</t>
  </si>
  <si>
    <t>Wright,Vernon</t>
  </si>
  <si>
    <t>Wright-Baldwin,Rory E</t>
  </si>
  <si>
    <t>Wroten Jr,Frederick P</t>
  </si>
  <si>
    <t>Wu,Eric S</t>
  </si>
  <si>
    <t>Wyatt,Keturah S</t>
  </si>
  <si>
    <t>Wyche,Anthony D</t>
  </si>
  <si>
    <t>Wyche,Sheila M</t>
  </si>
  <si>
    <t>Wyche,Singleton B</t>
  </si>
  <si>
    <t>Wylie,DeAngelo</t>
  </si>
  <si>
    <t>Wynder,Brian R</t>
  </si>
  <si>
    <t>Wynn,Yvette D</t>
  </si>
  <si>
    <t>Wynne,James A</t>
  </si>
  <si>
    <t>Wynter,Isaiah E</t>
  </si>
  <si>
    <t>Wynter,Lawrence</t>
  </si>
  <si>
    <t>Yaguibou,Abdoul S</t>
  </si>
  <si>
    <t>Yahudah,Milcah B</t>
  </si>
  <si>
    <t>Yamonche,Makponse</t>
  </si>
  <si>
    <t>Yampierre,Danika T</t>
  </si>
  <si>
    <t>Yampierre,Sean T</t>
  </si>
  <si>
    <t>Yancey,Jawan E</t>
  </si>
  <si>
    <t>Yancey,Khalilah N</t>
  </si>
  <si>
    <t>Yancey,Kiya M</t>
  </si>
  <si>
    <t>Yancey,Leslie</t>
  </si>
  <si>
    <t>Yancey,Marvin L</t>
  </si>
  <si>
    <t>Yancy,Devin J</t>
  </si>
  <si>
    <t>Yancy,Keith A</t>
  </si>
  <si>
    <t>Yanez,Lorena</t>
  </si>
  <si>
    <t>Yang,Jenny</t>
  </si>
  <si>
    <t>Yankelove,Judith</t>
  </si>
  <si>
    <t>Lactation Technician</t>
  </si>
  <si>
    <t>Yarberough,Deionn J</t>
  </si>
  <si>
    <t>Yarberough,Jesse V</t>
  </si>
  <si>
    <t>Yarborough Jr,James A</t>
  </si>
  <si>
    <t>Yarborough,Connie</t>
  </si>
  <si>
    <t>Yarborough,India N</t>
  </si>
  <si>
    <t>Yarborough,James A</t>
  </si>
  <si>
    <t>Yarborough,Vorrie L</t>
  </si>
  <si>
    <t>Yarbrough,Sharolyn</t>
  </si>
  <si>
    <t>Yasin,Ameenah</t>
  </si>
  <si>
    <t>Yates,Adam G</t>
  </si>
  <si>
    <t>Yates,Ericka N</t>
  </si>
  <si>
    <t>Supt of Housing Inspections</t>
  </si>
  <si>
    <t>Yates,Jason S</t>
  </si>
  <si>
    <t>Yates,Roberta A</t>
  </si>
  <si>
    <t>Yates,Rodney</t>
  </si>
  <si>
    <t>Yates,Shawn L</t>
  </si>
  <si>
    <t>Yeager,Victoria R</t>
  </si>
  <si>
    <t>Yeargin,Clemon B</t>
  </si>
  <si>
    <t>Yearwood,Linnea E</t>
  </si>
  <si>
    <t>Yee,Abigail P</t>
  </si>
  <si>
    <t>Yelity,Betty A</t>
  </si>
  <si>
    <t>Yerby,Gregory D</t>
  </si>
  <si>
    <t>Yerg,Jason A</t>
  </si>
  <si>
    <t>Yesuf,Jemil N</t>
  </si>
  <si>
    <t>Yewitt,Ivey J</t>
  </si>
  <si>
    <t>Yezzi,Michael A</t>
  </si>
  <si>
    <t>Yim,Eugene M</t>
  </si>
  <si>
    <t>Yingling,Albert E</t>
  </si>
  <si>
    <t>Yingling,Joseph E</t>
  </si>
  <si>
    <t>Yob,Nancy L</t>
  </si>
  <si>
    <t>Yost,Heather A</t>
  </si>
  <si>
    <t>Yost,Raymond D</t>
  </si>
  <si>
    <t>You,John A</t>
  </si>
  <si>
    <t>Youmbi,Guy R</t>
  </si>
  <si>
    <t>Young III,Barry L</t>
  </si>
  <si>
    <t>Young III,James</t>
  </si>
  <si>
    <t>Young Jr,Charles H</t>
  </si>
  <si>
    <t>Young Jr,Floyd L</t>
  </si>
  <si>
    <t>Young Jr,James</t>
  </si>
  <si>
    <t>Young,Adria C</t>
  </si>
  <si>
    <t>Young,Alex C</t>
  </si>
  <si>
    <t>Young,Alexis D</t>
  </si>
  <si>
    <t>Young,Antonio M</t>
  </si>
  <si>
    <t>Young,Barbara</t>
  </si>
  <si>
    <t>Young,Bernard C</t>
  </si>
  <si>
    <t>Mayor</t>
  </si>
  <si>
    <t>Young,Carlos</t>
  </si>
  <si>
    <t>Young,Carlotta A</t>
  </si>
  <si>
    <t>Young,Carole R</t>
  </si>
  <si>
    <t>Young,Caylin A</t>
  </si>
  <si>
    <t>Young,Centa'</t>
  </si>
  <si>
    <t>Young,Daniel P</t>
  </si>
  <si>
    <t>Young,Deborah J</t>
  </si>
  <si>
    <t>Young,Derrick R</t>
  </si>
  <si>
    <t>Young,Gary J</t>
  </si>
  <si>
    <t>Young,Gary N</t>
  </si>
  <si>
    <t>Young,Graham</t>
  </si>
  <si>
    <t>Young,Henry E</t>
  </si>
  <si>
    <t>Young,Jade A</t>
  </si>
  <si>
    <t>Young,Jeffrey A</t>
  </si>
  <si>
    <t>Young,John A</t>
  </si>
  <si>
    <t>Young,Karen J</t>
  </si>
  <si>
    <t>Young,Latarsha C</t>
  </si>
  <si>
    <t>Young,Margaret A</t>
  </si>
  <si>
    <t>Bike Share Program Coordinator</t>
  </si>
  <si>
    <t>Young,Marvin M</t>
  </si>
  <si>
    <t>Young,Melvin</t>
  </si>
  <si>
    <t>Young,Nathan A</t>
  </si>
  <si>
    <t>Tree Service Supv I</t>
  </si>
  <si>
    <t>Young,Rickie L</t>
  </si>
  <si>
    <t>Young,Shane</t>
  </si>
  <si>
    <t>Young,Thomas G</t>
  </si>
  <si>
    <t>Young,Valerie K</t>
  </si>
  <si>
    <t>Young,Veronica W</t>
  </si>
  <si>
    <t>Young,Wendy</t>
  </si>
  <si>
    <t>Young-Bey,Elam M</t>
  </si>
  <si>
    <t>Younger,Willie E</t>
  </si>
  <si>
    <t>Yourkovik,Kurt A</t>
  </si>
  <si>
    <t>Yousuf,Abbas J</t>
  </si>
  <si>
    <t>Yusuf,Raheem I</t>
  </si>
  <si>
    <t>Yuth,Brandon L</t>
  </si>
  <si>
    <t>Zahm,Emma G</t>
  </si>
  <si>
    <t>Zambrana,Darwin</t>
  </si>
  <si>
    <t>Zamora,Ronald P</t>
  </si>
  <si>
    <t>Zarbakhsh,Chloe Y</t>
  </si>
  <si>
    <t>Zaslow,Mikah J</t>
  </si>
  <si>
    <t>Zayas,Anthony</t>
  </si>
  <si>
    <t>Zaza,Zaebele M</t>
  </si>
  <si>
    <t>Zdura,Andrew J</t>
  </si>
  <si>
    <t>Zebulun,Walter H</t>
  </si>
  <si>
    <t>Zeigler,Dwight J</t>
  </si>
  <si>
    <t>Zeiler,Megan</t>
  </si>
  <si>
    <t>Zellars,K Chinyere N</t>
  </si>
  <si>
    <t>Zelno,Patrick</t>
  </si>
  <si>
    <t>Zenker,Matthew J</t>
  </si>
  <si>
    <t>Zeno Jr.,Anthony J</t>
  </si>
  <si>
    <t>Zepp,David T</t>
  </si>
  <si>
    <t>Zerance,Michael A</t>
  </si>
  <si>
    <t>Zero,Benjamin E</t>
  </si>
  <si>
    <t>Zhai,Shuang</t>
  </si>
  <si>
    <t>Zhang,Qiannan</t>
  </si>
  <si>
    <t>Zhang,Xiaojing</t>
  </si>
  <si>
    <t>Zhang,Zhiang J</t>
  </si>
  <si>
    <t>Zhu,Yue</t>
  </si>
  <si>
    <t>Lib Wide Area Network Admin</t>
  </si>
  <si>
    <t>Ziegler,Francis A</t>
  </si>
  <si>
    <t>Zielinski,John R</t>
  </si>
  <si>
    <t>Ziemski,Benedict J</t>
  </si>
  <si>
    <t>Zillmann-Georgie,Josephine</t>
  </si>
  <si>
    <t>Zimmerman Jr,Jason A</t>
  </si>
  <si>
    <t>Zimmerman,Donovan D</t>
  </si>
  <si>
    <t>Zimmerman,Jeremy E</t>
  </si>
  <si>
    <t>Zimmerman,Shelley B</t>
  </si>
  <si>
    <t>Zimrin,Evan R</t>
  </si>
  <si>
    <t>Zinn,Rachel C</t>
  </si>
  <si>
    <t>Zopp,Rickie G</t>
  </si>
  <si>
    <t>Zoppo Jr,Phillip A</t>
  </si>
  <si>
    <t>Zoppo,Catherine B</t>
  </si>
  <si>
    <t>Zorbach,Michael K</t>
  </si>
  <si>
    <t>Zou,Zhi Fan</t>
  </si>
  <si>
    <t>Zovistoski,Zachary D</t>
  </si>
  <si>
    <t>Zuhoski,Timothy C</t>
  </si>
  <si>
    <t>Zuniga,Linette</t>
  </si>
  <si>
    <t>Zyla,David C</t>
  </si>
  <si>
    <t>Row Labels</t>
  </si>
  <si>
    <t>Grand Total</t>
  </si>
  <si>
    <t>Average of ANNUAL_RT</t>
  </si>
  <si>
    <t>Average of Gross</t>
  </si>
  <si>
    <t>Tenure</t>
  </si>
  <si>
    <t>Average of Tenure</t>
  </si>
  <si>
    <t>Dept ID</t>
  </si>
  <si>
    <t>Average of ANNUAL Salary</t>
  </si>
  <si>
    <t>Average of Gross Salary</t>
  </si>
  <si>
    <t>z_annual</t>
  </si>
  <si>
    <t>z_gross</t>
  </si>
  <si>
    <t>z_tenure</t>
  </si>
  <si>
    <t>Mean</t>
  </si>
  <si>
    <t>Std Dev</t>
  </si>
  <si>
    <t>Cluster ID</t>
  </si>
  <si>
    <t>Simple ID</t>
  </si>
  <si>
    <t>Dept Name</t>
  </si>
  <si>
    <t>distq_1</t>
  </si>
  <si>
    <t>distsq_2</t>
  </si>
  <si>
    <t>distsq_3</t>
  </si>
  <si>
    <t>distsq_4</t>
  </si>
  <si>
    <t>min_dist</t>
  </si>
  <si>
    <t>cluster id?</t>
  </si>
  <si>
    <t>Sum of min_dist</t>
  </si>
  <si>
    <t>count in cluster</t>
  </si>
  <si>
    <t>distsq_5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</si>
</sst>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43" formatCode="_(* #,##0.00_);_(* \(#,##0.00\);_(* &quot;-&quot;??_);_(@_)"/>
    <numFmt numFmtId="164" formatCode="&quot;$&quot;#,##0.00"/>
  </numFmts>
  <fonts count="20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b/>
      <sz val="12"/>
      <color rgb="FF000000"/>
      <name val="Calibri"/>
      <family val="2"/>
      <scheme val="minor"/>
    </font>
    <font>
      <sz val="8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</fills>
  <borders count="15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  <border>
      <start/>
      <end style="thin">
        <color indexed="64"/>
      </end>
      <top/>
      <bottom/>
      <diagonal/>
    </border>
    <border>
      <start/>
      <end/>
      <top/>
      <bottom style="thin">
        <color indexed="64"/>
      </bottom>
      <diagonal/>
    </border>
    <border>
      <start/>
      <end/>
      <top style="thin">
        <color indexed="64"/>
      </top>
      <bottom style="thin">
        <color indexed="64"/>
      </bottom>
      <diagonal/>
    </border>
    <border>
      <start/>
      <end style="thin">
        <color indexed="64"/>
      </end>
      <top style="thin">
        <color indexed="64"/>
      </top>
      <bottom style="thin">
        <color indexed="64"/>
      </bottom>
      <diagonal/>
    </border>
    <border>
      <start style="thin">
        <color indexed="64"/>
      </start>
      <end/>
      <top style="thin">
        <color indexed="64"/>
      </top>
      <bottom style="thin">
        <color indexed="64"/>
      </bottom>
      <diagonal/>
    </border>
  </borders>
  <cellStyleXfs count="43">
    <xf numFmtId="0" fontId="0" fillId="0" borderId="0"/>
    <xf numFmtId="43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2">
    <xf numFmtId="0" fontId="0" fillId="0" borderId="0" xfId="0"/>
    <xf numFmtId="22" fontId="0" fillId="0" borderId="0" xfId="0" applyNumberFormat="1"/>
    <xf numFmtId="3" fontId="0" fillId="0" borderId="0" xfId="0" applyNumberFormat="1"/>
    <xf numFmtId="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0" fillId="0" borderId="0" xfId="0" applyNumberFormat="1"/>
    <xf numFmtId="43" fontId="0" fillId="0" borderId="0" xfId="1" applyFont="1"/>
    <xf numFmtId="0" fontId="0" fillId="0" borderId="10" xfId="0" applyNumberFormat="1" applyBorder="1"/>
    <xf numFmtId="0" fontId="0" fillId="33" borderId="12" xfId="0" applyFill="1" applyBorder="1"/>
    <xf numFmtId="0" fontId="16" fillId="33" borderId="12" xfId="0" applyFont="1" applyFill="1" applyBorder="1"/>
    <xf numFmtId="0" fontId="16" fillId="33" borderId="13" xfId="0" applyFont="1" applyFill="1" applyBorder="1"/>
    <xf numFmtId="0" fontId="0" fillId="0" borderId="10" xfId="0" applyBorder="1"/>
    <xf numFmtId="0" fontId="18" fillId="33" borderId="14" xfId="0" applyFont="1" applyFill="1" applyBorder="1"/>
    <xf numFmtId="0" fontId="18" fillId="33" borderId="12" xfId="0" applyFont="1" applyFill="1" applyBorder="1"/>
    <xf numFmtId="0" fontId="18" fillId="33" borderId="13" xfId="0" applyFont="1" applyFill="1" applyBorder="1"/>
    <xf numFmtId="0" fontId="0" fillId="0" borderId="0" xfId="0" applyBorder="1"/>
    <xf numFmtId="0" fontId="0" fillId="0" borderId="11" xfId="0" applyBorder="1"/>
    <xf numFmtId="0" fontId="16" fillId="34" borderId="12" xfId="0" applyFont="1" applyFill="1" applyBorder="1"/>
    <xf numFmtId="0" fontId="16" fillId="34" borderId="12" xfId="0" applyFont="1" applyFill="1" applyBorder="1" applyAlignment="1">
      <alignment horizontal="centerContinuous"/>
    </xf>
    <xf numFmtId="0" fontId="0" fillId="34" borderId="12" xfId="0" applyFill="1" applyBorder="1" applyAlignment="1">
      <alignment horizontal="centerContinuous"/>
    </xf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omma" xfId="1" builtinId="3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purl.oclc.org/ooxml/officeDocument/relationships/calcChain" Target="calcChain.xml"/><Relationship Id="rId3" Type="http://purl.oclc.org/ooxml/officeDocument/relationships/worksheet" Target="worksheets/sheet3.xml"/><Relationship Id="rId7" Type="http://purl.oclc.org/ooxml/officeDocument/relationships/sharedStrings" Target="sharedStrings.xml"/><Relationship Id="rId2" Type="http://purl.oclc.org/ooxml/officeDocument/relationships/worksheet" Target="worksheets/sheet2.xml"/><Relationship Id="rId1" Type="http://purl.oclc.org/ooxml/officeDocument/relationships/worksheet" Target="worksheets/sheet1.xml"/><Relationship Id="rId6" Type="http://purl.oclc.org/ooxml/officeDocument/relationships/styles" Target="styles.xml"/><Relationship Id="rId5" Type="http://purl.oclc.org/ooxml/officeDocument/relationships/theme" Target="theme/theme1.xml"/><Relationship Id="rId4" Type="http://purl.oclc.org/ooxml/officeDocument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purl.oclc.org/ooxml/officeDocument/relationships/pivotCacheRecords" Target="pivotCacheRecords1.xml"/></Relationships>
</file>

<file path=xl/pivotCache/pivotCacheDefinition1.xml><?xml version="1.0" encoding="utf-8"?>
<pivotCacheDefinition xmlns="http://purl.oclc.org/ooxml/spreadsheetml/main" xmlns:r="http://purl.oclc.org/ooxml/officeDocument/relationships" r:id="rId1" refreshedBy="Microsoft Office User" refreshedDateIso="2020-04-01T14:23:26.35999990627169850" createdVersion="6" refreshedVersion="6" minRefreshableVersion="3" recordCount="13811">
  <cacheSource type="worksheet">
    <worksheetSource ref="A1:H13812" sheet="Baltimore_City_Employee_Salarie"/>
  </cacheSource>
  <cacheFields count="8">
    <cacheField name="NAME" numFmtId="0">
      <sharedItems/>
    </cacheField>
    <cacheField name="JOBTITLE" numFmtId="0">
      <sharedItems count="1010">
        <s v="Utilities Inst Repair I"/>
        <s v="Facilities/Office Services II"/>
        <s v="Council Technician"/>
        <s v="Police Officer"/>
        <s v="Assistant State's Attorney"/>
        <s v="Recreation Arts Instructor"/>
        <s v="Operations Officer III"/>
        <s v="Fire Pump Operator Suppression"/>
        <s v="Police Sergeant"/>
        <s v="Radio Dispatcher Sheriff"/>
        <s v="Swimming Pool Operator"/>
        <s v="Paralegal"/>
        <s v="Engineer I"/>
        <s v="Social Service Coordinator"/>
        <s v="Recreation Leader II"/>
        <s v="Office Support Specialist III"/>
        <s v="911 Operator"/>
        <s v="Supt of Public Bldg Repair"/>
        <s v="Police Officer Trainee"/>
        <s v="Printer Library"/>
        <s v="Community Aide"/>
        <s v="Facilities/Office Services I"/>
        <s v="Lifeguard I"/>
        <s v="Auditor II"/>
        <s v="Fleet Quality Control Analyst"/>
        <s v="Engineer II"/>
        <s v="Laborer Hourly"/>
        <s v="Accountant II"/>
        <s v="Housing Inspector"/>
        <s v="Construction Project Supv II"/>
        <s v="Collection Representative I"/>
        <s v="Operations Officer II"/>
        <s v="Community Hlth Nurse II 10Mth"/>
        <s v="Gen Supt Trans Maintenance"/>
        <s v="Public Health Rep II"/>
        <s v="Contract Srvc Specialist II"/>
        <s v="Assistant Solicitor"/>
        <s v="Service Assistant Library"/>
        <s v="Police Officer EID"/>
        <s v="Fire Pump Operator Supp ALS"/>
        <s v="Transportation Enforc Off I"/>
        <s v="Traffic Signal Installer I"/>
        <s v="Paramedic CRT"/>
        <s v="Public Works Inspector I"/>
        <s v="Office Assistant II"/>
        <s v="Utility Meter Tech II DPW"/>
        <s v="HR Generalist II"/>
        <s v="Mechanical Maint Tech II"/>
        <s v="Emergency Dispatcher"/>
        <s v="Test Monitor"/>
        <s v="Crossing Guard"/>
        <s v="Court Secretary I"/>
        <s v="Grant Services Specialist III"/>
        <s v="Program Assistant I"/>
        <s v="Traffic Maint Worker II"/>
        <s v="Firefighter Paramedic Supp"/>
        <s v="Solid Waste Worker"/>
        <s v="Office Services Asst II SAO"/>
        <s v="Public Works Inspector III"/>
        <s v="Procurement Specialist I"/>
        <s v="Operations Assistant II"/>
        <s v="Staff Asst (Elected Official)"/>
        <s v="Administrative Coordinator"/>
        <s v="Utilities Inst Repair III"/>
        <s v="Agency IT Specialist II"/>
        <s v="Solid Waste Superintendent"/>
        <s v="Program Coordinator"/>
        <s v="Computer Analyst"/>
        <s v="Office Support Specialist II"/>
        <s v="Public Works Inspector II"/>
        <s v="Contract Administrator II"/>
        <s v="Emergency Medical Technician"/>
        <s v="Electrical Maint Tech III"/>
        <s v="Mechanical Maint Tech III"/>
        <s v="Community Health Nurse II"/>
        <s v="City Planner II"/>
        <s v="Engineer Supervisor"/>
        <s v="Law Clerk SAO"/>
        <s v="Office Supervisor"/>
        <s v="Automotive Maintenance Supv I"/>
        <s v="Dir Legislative Reference"/>
        <s v="EMT Firefighter Suppression"/>
        <s v="Operations Officer I"/>
        <s v="Data Entry Operator III"/>
        <s v="Environmental Sanitarian II"/>
        <s v="Operations Officer V"/>
        <s v="Auditor III"/>
        <s v="Victim/Witness Coordinator SAO"/>
        <s v="Architect II"/>
        <s v="Remittance Supervisor"/>
        <s v="Solid Waste Supervisor"/>
        <s v="Social Prog Administrator II"/>
        <s v="Legal Assistant II"/>
        <s v="Firefighter Suppression"/>
        <s v="Customer Care Analyst II"/>
        <s v="Public Safety Officer"/>
        <s v="Office Assistant III"/>
        <s v="Apprenticeship Program Admin"/>
        <s v="JTPA Trainee Momr"/>
        <s v="Medical Office Asst"/>
        <s v="Aide Blue Chip"/>
        <s v="Motor Vehicle Driver I Hourly"/>
        <s v="Pumping Technician III"/>
        <s v="Pest Control Worker"/>
        <s v="Police Cadet"/>
        <s v="Human Services Worker I"/>
        <s v="Executive Assistant"/>
        <s v="Transportation Enfor Off II"/>
        <s v="Retired Judge Orphans Court"/>
        <s v="Security Guard Convention Ctr"/>
        <s v="WW Opns Tech II Sanitary"/>
        <s v="Special Assistant"/>
        <s v="IT Division Manager"/>
        <s v="Library Associate II"/>
        <s v="Assoc Member Planning Commr"/>
        <s v="Heavy Equipment Operator II"/>
        <s v="Recreation Activities Asst"/>
        <s v="Towing Services Rep II"/>
        <s v="Operations Officer IV"/>
        <s v="Customer Care Analyst I"/>
        <s v="Const Elect Inspector II"/>
        <s v="Secretary III"/>
        <s v="Welder"/>
        <s v="Deputy Sheriff"/>
        <s v="Officer Court Security"/>
        <s v="Professional Asst Library"/>
        <s v="Mason Supervisor"/>
        <s v="Bridge Project Engineer"/>
        <s v="Solid Waste Driver"/>
        <s v="Accountant Supervisor"/>
        <s v="Crime Laboratory Tech I"/>
        <s v="School Health Aide"/>
        <s v="Senior Companion Stipend Hlth"/>
        <s v="Summer Food Program Worker"/>
        <s v="Contract Srvc Specialist I"/>
        <s v="Cement Finisher"/>
        <s v="Public Health Investigator"/>
        <s v="Mechanical Maint Tech Supv I"/>
        <s v="Fire Emergency Veh Dr Supp ALS"/>
        <s v="Energy Program Manager I"/>
        <s v="Alcohol Assessment Dir Coord"/>
        <s v="Police Lieutenant"/>
        <s v="Chief Contract Officer"/>
        <s v="Mechanical Maint Tech Supv II"/>
        <s v="Automotive Lead Mechanic"/>
        <s v="Electrical Maint Tech Supv I"/>
        <s v="Mechanical Sweeper Operator"/>
        <s v="Traffic Maint Worker I"/>
        <s v="Transportation Assoc II"/>
        <s v="Licensed Grad Social Worker"/>
        <s v="Chemist II"/>
        <s v="Building Project Coordinator"/>
        <s v="Chief Solicitor"/>
        <s v="Automotive Mechanic"/>
        <s v="Design Planner II"/>
        <s v="Electrical Mechanic I"/>
        <s v="Ombudsman"/>
        <s v="Water Systems Treatment Supv"/>
        <s v="Paramedic EMT-P"/>
        <s v="Police Sergeant EID"/>
        <s v="Professional Services"/>
        <s v="Procurement Specialist II"/>
        <s v="Radio Dispatcher II"/>
        <s v="Health Project Director"/>
        <s v="Operations Aide"/>
        <s v="Crime Laboratory Tech Supv"/>
        <s v="Sheriff"/>
        <s v="Electrical Mechanic II"/>
        <s v="Solid Waste Lead Worker"/>
        <s v="Analyst/Programmer II"/>
        <s v="Urban Forester"/>
        <s v="Operations Tech Apprentice"/>
        <s v="Program Compliance Officer II"/>
        <s v="Police Report Reviewer Supv"/>
        <s v="Community Health Nurse Supv I"/>
        <s v="Operations Manager I"/>
        <s v="Seasonal Maint Aide"/>
        <s v="Paralegal II SAO"/>
        <s v="Epidemiologist"/>
        <s v="IT Specialist II BCIT"/>
        <s v="Finance Project Manager"/>
        <s v="Code Enforcement Invst I"/>
        <s v="Graphic Artist II"/>
        <s v="Towing Services Rep I"/>
        <s v="Fire Lt Suppression"/>
        <s v="Traffic Signal Maint Supv"/>
        <s v="Cashier I"/>
        <s v="Stores Supervisor I"/>
        <s v="Nutrition Technician Supv"/>
        <s v="Forensic Scientist II"/>
        <s v="Civilian Review Brd Invst Supv"/>
        <s v="Accounting Assistant III"/>
        <s v="Community Service Officer"/>
        <s v="Custodial Worker"/>
        <s v="School Health Aide 10 Mth"/>
        <s v="Storekeeper I"/>
        <s v="Water Quality Assurance Anal"/>
        <s v="Operations Manager III"/>
        <s v="IT Manager"/>
        <s v="Fiscal Administrator"/>
        <s v="Fire Captain Suppression"/>
        <s v="Motor Vehicle Driver I"/>
        <s v="Retirement Benefit Anal II"/>
        <s v="City Planner I"/>
        <s v="Public Building Maint Coord"/>
        <s v="Tax Transfer Clerk I"/>
        <s v="IT Specialist I BCIT"/>
        <s v="Transportation Enfor Supv I"/>
        <s v="Emergency Dispatch Supervisor"/>
        <s v="Construction Project Supv I"/>
        <s v="Community Mktg Outreach Off"/>
        <s v="Operations Manager II"/>
        <s v="Forensic Scientist I"/>
        <s v="Training Officer"/>
        <s v="Real Estate Agent II"/>
        <s v="IT Specialist III BCIT"/>
        <s v="Health Program Admin I"/>
        <s v="Call Center Agent I"/>
        <s v="Traffic Investigator II"/>
        <s v="Fire Dispatcher"/>
        <s v="Driver I"/>
        <s v="Medical Claims Processor II"/>
        <s v="Nutrition Aide"/>
        <s v="Fire Prevention Insp I ALS"/>
        <s v="Event Personnel Conv Ctr"/>
        <s v="Utility Aide"/>
        <s v="Research Analyst II"/>
        <s v="Human Services"/>
        <s v="Quality Assurance Analyst"/>
        <s v="Administrative Analyst I"/>
        <s v="Traffic Signal Installer II"/>
        <s v="Librarian III"/>
        <s v="Mason II"/>
        <s v="Pollution Control Analyst II"/>
        <s v="Accounting Systems Analyst"/>
        <s v="Librarian II"/>
        <s v="Network Engineer"/>
        <s v="Community Relations Rep"/>
        <s v="Chief State's Attorney"/>
        <s v="Fire Lt Invst &amp; Prev Srvcs ALS"/>
        <s v="Engineering Associate II"/>
        <s v="Motor Vehicle Driver II Hourly"/>
        <s v="Zoning Appeals Officer"/>
        <s v="Media Producer Director I"/>
        <s v="Police Lieutenant EID"/>
        <s v="Customer Care Analyst III"/>
        <s v="Liaison Officer Safe Streets"/>
        <s v="Utility Meter Technician Supv"/>
        <s v="Collection Representative II"/>
        <s v="Operations Specialist I"/>
        <s v="Chemist III"/>
        <s v="Energy Program Technician II"/>
        <s v="JTPA Trainee A Momr"/>
        <s v="Grant Services Specialist II"/>
        <s v="Recreation Center Director II"/>
        <s v="Community Health Educator II"/>
        <s v="HR Business Partner"/>
        <s v="Cashier Supervisor I"/>
        <s v="Liaison Officer II"/>
        <s v="Work Study Student"/>
        <s v="Associate Administrator Courts"/>
        <s v="Secretary II"/>
        <s v="Fuel Technician Specialist"/>
        <s v="Housing Inspector Senior"/>
        <s v="Fire Emerg Boat Opr Supp"/>
        <s v="Librarian I"/>
        <s v="Battalion Fire Chief EMS EMT-P"/>
        <s v="Instrumentation Tech Supv II"/>
        <s v="IT Specialist IV BCIT"/>
        <s v="Public Relations Officer"/>
        <s v="Health and Social Srvcs Asst"/>
        <s v="Laboratory Assistant II"/>
        <s v="Tree Trimmer Apprentice"/>
        <s v="Community Coordinator"/>
        <s v="Fire Lt Supp ALS"/>
        <s v="Program Coordinator Courts"/>
        <s v="Retired Chief Judge Orphan Crt"/>
        <s v="Ombudsman Supervisor"/>
        <s v="Fire Emergency Veh Drvr Supp"/>
        <s v="Telephone Operator II"/>
        <s v="Vehicle Processor"/>
        <s v="Laborer Crew Leader I"/>
        <s v="Library Resource Supervisor"/>
        <s v="Public Information Officer"/>
        <s v="Animal Enforcement Officer"/>
        <s v="Library Program Asst"/>
        <s v="Battalion Fire Chief Suppress"/>
        <s v="Asst Counsel Code Enforcement"/>
        <s v="Juvenile Court Secretary"/>
        <s v="Water Treatment Tech Supv"/>
        <s v="Storekeeper II"/>
        <s v="Energy Program Technician I"/>
        <s v="Accounting Assistant II"/>
        <s v="Water Treatment Tech II"/>
        <s v="Program Compliance Supervisor"/>
        <s v="Crime Laboratory Tech II"/>
        <s v="Dir Oral Health Services"/>
        <s v="Engineering Associate III"/>
        <s v="Council Assistant"/>
        <s v="WW Techn Supv I Sanitary"/>
        <s v="Instrumentation Technician I"/>
        <s v="Coach"/>
        <s v="Treasury Technician"/>
        <s v="Utility Investigator Supv"/>
        <s v="Operations Assistant III"/>
        <s v="Traffic Electron Maint Tech II"/>
        <s v="Legal Assistant Supervisor"/>
        <s v="Program Assistant II"/>
        <s v="Manager Level"/>
        <s v="Fiscal Supervisor"/>
        <s v="Associate Judge Orphans Court"/>
        <s v="Senior Sales Manager"/>
        <s v="Police Information Technician"/>
        <s v="Program Compliance Officer I"/>
        <s v="Council Member"/>
        <s v="Laborer Crew Leader II"/>
        <s v="Court Secretary II"/>
        <s v="Supv of Brd Ground Maint"/>
        <s v="Emergency Medical Aide"/>
        <s v="Forensic Scientist III"/>
        <s v="Parking Control Agent"/>
        <s v="Utilities Inst Repair II"/>
        <s v="Accountant I"/>
        <s v="Marine Engineer Fire Dept"/>
        <s v="Fire Captain EMS EMT-P"/>
        <s v="Utility Investigator"/>
        <s v="Firefighter"/>
        <s v="Communication Svc Billing Supv"/>
        <s v="Clerical Assistant I Courts"/>
        <s v="Instrumentation Technician II"/>
        <s v="EMT Fire Fighter"/>
        <s v="Liaison Officer I"/>
        <s v="Carpenter I"/>
        <s v="Library Security Officer"/>
        <s v="Administrative Services"/>
        <s v="Chief Risk Prog Plan &amp; Dev ALS"/>
        <s v="Call Center Supervisor"/>
        <s v="Assistant Watershed Manager"/>
        <s v="Chief State's Attorney Lead"/>
        <s v="Park District Manager"/>
        <s v="WW Opns Tech II Pump"/>
        <s v="Crime Record Technician"/>
        <s v="Forensic Scientist Supervisor"/>
        <s v="Legal Officer"/>
        <s v="Const Bldg Inspector II"/>
        <s v="Recreation Center Director I"/>
        <s v="Pumping Technician Supervisor"/>
        <s v="Alternate Member, BMZA"/>
        <s v="Highway Maintenance Supervisor"/>
        <s v="Crime Laboratory Assistant"/>
        <s v="Operations Director I"/>
        <s v="Utilities Inst Repair Supv I"/>
        <s v="Fire Prevention Inspector II"/>
        <s v="Fiscal Technician"/>
        <s v="Cashier II"/>
        <s v="Asst Director Public Safety"/>
        <s v="Watershed Ranger III"/>
        <s v="Traffic Signal Installer III"/>
        <s v="Superintendent of Trans Maint"/>
        <s v="Nurse Practioner 10 Mth"/>
        <s v="Traffic Investigator III"/>
        <s v="WW Tech Supv I Pump"/>
        <s v="Operations Assistant I"/>
        <s v="Chief of Fiscal Services I"/>
        <s v="Public Safety Supervisor"/>
        <s v="Records and Payroll Manager"/>
        <s v="Fire Captain Suppression ALS"/>
        <s v="Environmental Policy Analyst"/>
        <s v="OIG Agent"/>
        <s v="Librarian Supv I"/>
        <s v="Hearing &amp; Vision Tester 10 Mth"/>
        <s v="Hearing and Vision Tester"/>
        <s v="Tow Truck Operator"/>
        <s v="Supt Utilities Maint &amp; Repair"/>
        <s v="Library Custodial Worker II"/>
        <s v="Operations Supervisor"/>
        <s v="911 Lead Operator"/>
        <s v="Pollution Control Prog Admin"/>
        <s v="BPD 1"/>
        <s v="BPD 10"/>
        <s v="BPD 11"/>
        <s v="BPD 12"/>
        <s v="BPD 2"/>
        <s v="BPD 3"/>
        <s v="BPD 4"/>
        <s v="BPD 5"/>
        <s v="BPD 6"/>
        <s v="BPD 7"/>
        <s v="BPD 8"/>
        <s v="BPD 9"/>
        <s v="B/E Technician I"/>
        <s v="Watershed Ranger Supervisor"/>
        <s v="HR Assistant I"/>
        <s v="Claims Investigator"/>
        <s v="Data Entry Opr II Lib"/>
        <s v="Liquor Brd Office Assistant II"/>
        <s v="Accounting Systems Admin"/>
        <s v="Executive Director III"/>
        <s v="Geriatric Day Care Aide"/>
        <s v="Asst Director Building Service"/>
        <s v="Land Conveyance Supervisor"/>
        <s v="Long Term Care Ombudsman Supv"/>
        <s v="Senior Fire Operations Aide"/>
        <s v="Police Major"/>
        <s v="Fire Captain OEM ALS"/>
        <s v="Agency IT Manager III"/>
        <s v="Fire Lt EMS EMT-P"/>
        <s v="Radio Maintenance Tech II"/>
        <s v="Operations Crew Leader"/>
        <s v="Worker's Compensation Contract"/>
        <s v="Utility Meter Tech III DPW"/>
        <s v="Communications Assistant"/>
        <s v="Police Colonel"/>
        <s v="Fire Captain ALS"/>
        <s v="Library Bindery Worker"/>
        <s v="Storekeeper II Auto Parts"/>
        <s v="Chief of Utility Finances"/>
        <s v="Deputy Sheriff Lieutenant"/>
        <s v="Crossing Guard Supervisor II"/>
        <s v="Police Report Reviewer"/>
        <s v="Social Work Associate II"/>
        <s v="Carpenter II"/>
        <s v="Asst Chief Div of Utilities"/>
        <s v="Retirement Benefit Anal Supv"/>
        <s v="Maintenance Tech Apprentice"/>
        <s v="Secretary to City Solicitor"/>
        <s v="Traffic Safety Assistant"/>
        <s v="Building Services Supervisor"/>
        <s v="Investigator"/>
        <s v="Housing Inspector Apprentice"/>
        <s v="Civilian Review Board Invst"/>
        <s v="Auditor Trainee"/>
        <s v="Laborer"/>
        <s v="Public Building Manager"/>
        <s v="Police Lieutenant Colonel"/>
        <s v="Permits and Records Tech I"/>
        <s v="Crossing Guard Supervisor I"/>
        <s v="Agency IT Specialist III"/>
        <s v="Safety Enforcement Officer III"/>
        <s v="Automotive Body Shop Supv"/>
        <s v="Administrative Policy Analyst"/>
        <s v="F&amp;P Benefits Analyst I"/>
        <s v="Agency IT Associate"/>
        <s v="Senior Social Services Coord"/>
        <s v="Labor Relations Specialist"/>
        <s v="Medical Laboratory Tech Supv"/>
        <s v="PC Support Technician I"/>
        <s v="Park Maintenance Supervisor"/>
        <s v="Phlebotomist"/>
        <s v="Community Health Educator III"/>
        <s v="Dental Asst Board Qualified"/>
        <s v="Library Center Supv"/>
        <s v="Health Program Admin II"/>
        <s v="Small Engine Mechanic II"/>
        <s v="Community Health Educator I"/>
        <s v="Library Bookmobile Operator"/>
        <s v="Elect Mech St Lighting II"/>
        <s v="Compensation Analyst II"/>
        <s v="Motor Vehicle Driver II"/>
        <s v="Director of Public Program"/>
        <s v="Research Analyst I"/>
        <s v="Master's Law Clerk Graduate"/>
        <s v="Building Maint General Supv"/>
        <s v="Superintendent Parking Enfor"/>
        <s v="Operations Director II"/>
        <s v="Sign Fabricator II"/>
        <s v="Heavy Equipment Operator I"/>
        <s v="Maintenance Mechanic"/>
        <s v="Deputy Fire Chief"/>
        <s v="Executive Director I"/>
        <s v="Communication Services Admin"/>
        <s v="Inspection Associate Supv"/>
        <s v="Const Bldg Inspector I"/>
        <s v="Microbiologist I"/>
        <s v="CARE Aide"/>
        <s v="Fire Captain Special Opns, ALS"/>
        <s v="Librarian Supv II"/>
        <s v="Carpenter Convention Center"/>
        <s v="Homeless Program Coordinator"/>
        <s v="Agency IT Supv/Project Manager"/>
        <s v="Aviation Mech Inspector A &amp; P"/>
        <s v="Bindery Worker II"/>
        <s v="Asst Supt Operations Conv Ctr"/>
        <s v="Building Repairer"/>
        <s v="Animal Control Investigator"/>
        <s v="Fiscal Officer"/>
        <s v="Const Mech Inspector II DGS"/>
        <s v="Nutrition Technician"/>
        <s v="Automotive Service Writer"/>
        <s v="Radio Dispatcher I"/>
        <s v="Asst Supt Housing Inspections"/>
        <s v="Administrative Aide, Sheriff"/>
        <s v="IT Director"/>
        <s v="Inspection Associate I"/>
        <s v="Fire Systems Analyst"/>
        <s v="Pipefitter II"/>
        <s v="City Planner Supervisor"/>
        <s v="Water Treatment Tech III"/>
        <s v="F&amp;P Benefits Analyst II"/>
        <s v="Program Analyst"/>
        <s v="Control System Operator"/>
        <s v="Permit and Records Tech II"/>
        <s v="Account Executive"/>
        <s v="PC Support Technician II"/>
        <s v="Fire Dispatch Supervisor"/>
        <s v="Elect Mech Supv St Lighting"/>
        <s v="Customer Care Analyst Supv I"/>
        <s v="Fire Dispatch Administrator"/>
        <s v="Liquor Board Inspector II"/>
        <s v="Pollution Control Analyst III"/>
        <s v="Collections Supervisor II"/>
        <s v="IT Project Manager"/>
        <s v="Contract Officer"/>
        <s v="Environmental Sanitarian I"/>
        <s v="Public Health Physician"/>
        <s v="Director of Public Works"/>
        <s v="Const Elect Inspector I"/>
        <s v="Liquor Board Inspector III"/>
        <s v="Transportation Enfor Supv II"/>
        <s v="Utility Meter Technician I"/>
        <s v="Assistant Counsel"/>
        <s v="Assistant Fire Chief"/>
        <s v="GIS Analyst"/>
        <s v="Recreation Programmer"/>
        <s v="Contract Administrator I"/>
        <s v="Fire Commander"/>
        <s v="Central Records Shift Supv"/>
        <s v="Budget Management Analyst I"/>
        <s v="Volunteer Service Coordinator"/>
        <s v="Towing Administrative Service"/>
        <s v="Senior Legislative Policy Anal"/>
        <s v="Control System Operator Supv"/>
        <s v="Volunteer Service Worker"/>
        <s v="Assistant Sheriff"/>
        <s v="Marine Pilot ALS"/>
        <s v="Purchasing Assistant"/>
        <s v="Clerical Assistant I SAO"/>
        <s v="Office Assistant"/>
        <s v="Licensed Clinical SW"/>
        <s v="Deputy Sheriff Captain"/>
        <s v="Impoundment Services Supv"/>
        <s v="Painter I Convention Center"/>
        <s v="Administrative Analyst II"/>
        <s v="Sports Coordinator"/>
        <s v="Secretary to Member of B/E"/>
        <s v="Secretary SAO"/>
        <s v="Watershed Maint Supv"/>
        <s v="Trainer Officer"/>
        <s v="Minority Small Bus Purch Coord"/>
        <s v="Instrumentation Tech Supv I"/>
        <s v="Information &amp; Referral Worker"/>
        <s v="Zoning Examiner I"/>
        <s v="Horticultural Assistant"/>
        <s v="Process Server Sheriff"/>
        <s v="Code Enforcement Invst II"/>
        <s v="Associate Teacher Preschool"/>
        <s v="Member BMZA"/>
        <s v="Utilities Inst Repair Supv II"/>
        <s v="Community Liaison SAO"/>
        <s v="Fiscal Policy Analyst"/>
        <s v="State Library Resource Center"/>
        <s v="Executive Director II"/>
        <s v="Asst Library Custodial Worker"/>
        <s v="Assistant Park District Mgr"/>
        <s v="Special Aide I"/>
        <s v="Sign Fabricator I"/>
        <s v="Licensed Clinical SW Supv"/>
        <s v="Secretary I"/>
        <s v="Radio Dispatcher Supervisor"/>
        <s v="Coin Collection Worker"/>
        <s v="Senior Paralegal SAO"/>
        <s v="City Solicitor"/>
        <s v="WWW Division Manager I"/>
        <s v="WW Plant Opns Supv"/>
        <s v="Microbiologist Supervisor"/>
        <s v="Chairman Planning Commission"/>
        <s v="Police Flight Officer EID"/>
        <s v="Dir Community Service Affairs"/>
        <s v="Fire Lt Invstg &amp; Prev Srvcs"/>
        <s v="Environmental Health Supv"/>
        <s v="Automotive Maintenance Worker"/>
        <s v="Account Executive Supervisor"/>
        <s v="Legislative Services Analyst"/>
        <s v="WW Plant Coordinator"/>
        <s v="Systems Analyst"/>
        <s v="Stores Supervisor II"/>
        <s v="Housing Rehabilitation Tech II"/>
        <s v="Office Manager"/>
        <s v="Supt Traffic Signal Install"/>
        <s v="General Counsel"/>
        <s v="Marine Engineer Fire Dept ALS"/>
        <s v="Court Technologist"/>
        <s v="Police Captain"/>
        <s v="City Arborist"/>
        <s v="Medical Claims Examiner"/>
        <s v="License Insp Collection"/>
        <s v="Medical Records Technician"/>
        <s v="Fire Dispatch Supv Training QA"/>
        <s v="Equal Opportunity Officer"/>
        <s v="Medical Office Assistant"/>
        <s v="Medical Office Asst 10 Mth"/>
        <s v="Pipefitter I"/>
        <s v="Custodial Worker I"/>
        <s v="Water Systems Pumping Manager"/>
        <s v="Fire Emerg Boat Opr ALS Supp"/>
        <s v="Fire Respiratory Apparatus Off"/>
        <s v="Web Developer"/>
        <s v="Grounds Maintenance Supervisor"/>
        <s v="Secretary City Council"/>
        <s v="WW Tech Supv II Pump"/>
        <s v="Fire Capt Invstgtn &amp; Prev Srvc"/>
        <s v="Microbiologist II"/>
        <s v="Insurance Risk Analyst"/>
        <s v="Call Center Operations Manager"/>
        <s v="Heating &amp; Air Cond Tech Supv I"/>
        <s v="Agency IT Specialist IV"/>
        <s v="Real Estate Agent I"/>
        <s v="Battalion Fire Chief ALS Supp"/>
        <s v="Auditor Supervisor"/>
        <s v="Investigator SAO"/>
        <s v="Small Engine Mechanic I"/>
        <s v="Survey Technician IV"/>
        <s v="Tree Trimmer"/>
        <s v="Stores Supervisor I Auto Parts"/>
        <s v="WWW Division Manager II"/>
        <s v="Agency IT Manager II"/>
        <s v="Archives Record Management Off"/>
        <s v="Civil Engineering Draft Tech"/>
        <s v="Marine Equipment Operator II"/>
        <s v="Superintendent Conduits"/>
        <s v="Solid Waste Asst Supt"/>
        <s v="Fire Emergency Serv Instru ALS"/>
        <s v="Mason I"/>
        <s v="Library Custodial Worker Supv"/>
        <s v="ADM Coordinator"/>
        <s v="Vehicle Identification Insp"/>
        <s v="Training Assistant"/>
        <s v="Asst Chief Medical Officer"/>
        <s v="Library Electrician Mechanic"/>
        <s v="Director of Rehabilitation"/>
        <s v="Chairman BMZA"/>
        <s v="Police Flight Officer"/>
        <s v="Operations Engineer"/>
        <s v="Chief of Fiscal Services II"/>
        <s v="Supervisor Elections"/>
        <s v="Office Supervisor SAO"/>
        <s v="Library Building Maint Supv"/>
        <s v="Painter II"/>
        <s v="Title Records Assistant"/>
        <s v="Hostler"/>
        <s v="WW Tech Supv II Sanitary"/>
        <s v="Plats and Records Supervisor"/>
        <s v="Pumping Technician II"/>
        <s v="Const Mech Inspector II"/>
        <s v="Liquor Brd Chief Inspector"/>
        <s v="Electrical Maint Tech Supv II"/>
        <s v="Gen Supt Utilities Maint Rep"/>
        <s v="Senior Citizen Aide Health"/>
        <s v="Real Estate Agent Supervisor"/>
        <s v="Graphic Print Operator"/>
        <s v="Sewerline Video Inspector Tech"/>
        <s v="Miscellaneous"/>
        <s v="Printing Planner Estimator II"/>
        <s v="HR Generalist I"/>
        <s v="Heat Air Cond Tech III"/>
        <s v="Office Support Specialist I"/>
        <s v="Food Policy Director"/>
        <s v="Judge's Widow"/>
        <s v="Construction Contract Admin"/>
        <s v="Water Pumping Asst Manager"/>
        <s v="Master"/>
        <s v="School Crossing Guard"/>
        <s v="Library Carpenter"/>
        <s v="Fire Prevention Inspector I"/>
        <s v="Chief Judge Orphans' Court"/>
        <s v="Document Imaging Manager"/>
        <s v="Lifeguard II"/>
        <s v="Traffic Maint Worker Supv"/>
        <s v="Cable Inspection Supervisor"/>
        <s v="Tire Maintenance Worker I"/>
        <s v="Assistant Chief Court Security"/>
        <s v="Supt Comm Computer Oprns"/>
        <s v="Deputy Police Commissioner"/>
        <s v="Historic Preservation Officer"/>
        <s v="License Practical Nurse 10 Mth"/>
        <s v="Licensed Practical Nurse"/>
        <s v="Library IT Training Supv"/>
        <s v="Community Outreach Worker"/>
        <s v="Executive Director IV"/>
        <s v="Grant Services Specialist I"/>
        <s v="Scale Attendant"/>
        <s v="GIS Technician"/>
        <s v="Laboratory Technical Supv"/>
        <s v="Communications Services Supv"/>
        <s v="Battalion Fire Chief ALS"/>
        <s v="Public Health Rep Supervisor"/>
        <s v="Park Administrator"/>
        <s v="Library Page"/>
        <s v="Election Custodian"/>
        <s v="Director Council Services"/>
        <s v="Commissioner Liquor Board"/>
        <s v="Social Prog Administrator III"/>
        <s v="Aquatic Center Leader"/>
        <s v="Chief Horticulturist"/>
        <s v="Library Building Repairer"/>
        <s v="IT Division Manager BCIT"/>
        <s v="Director of Home Ownership"/>
        <s v="Recycling Program Associate"/>
        <s v="Social Service Coord Supv"/>
        <s v="HR Officer Courts"/>
        <s v="Utility Meter Reader Supt II"/>
        <s v="Empl Assistance Counselor II"/>
        <s v="Cabinetmaker II"/>
        <s v="Pipefitter Supervisor"/>
        <s v="Crime Laboratory Photo"/>
        <s v="Radio Maintenance Tech Supv"/>
        <s v="Accounting Assistant I"/>
        <s v="Computer Operator IV"/>
        <s v="HR Assistant II"/>
        <s v="Office Services Asst I SAO"/>
        <s v="Recreation Leader II Elder"/>
        <s v="Coord Medical Svcs Juvenile"/>
        <s v="Law Clerk/Bailiff Graduate"/>
        <s v="Senior Recruiter"/>
        <s v="Dir Geriatric Hlth Svcs"/>
        <s v="Deputy Sheriff Supv Special"/>
        <s v="Fire Supply Coordinator"/>
        <s v="Accounting Asst II"/>
        <s v="Transportation Safety Inst II"/>
        <s v="Lieutenant Court Security"/>
        <s v="Police Commissioner"/>
        <s v="Swimming Pool Manager"/>
        <s v="Community Outreach Supervisor"/>
        <s v="Legislative/Govt Liaison"/>
        <s v="Const Mech Inspector I"/>
        <s v="Automotive Mechanic Apprentice"/>
        <s v="Management Support Technician"/>
        <s v="Dir Social Srvc Supplement"/>
        <s v="HR Specialist I"/>
        <s v="Marine Pilot"/>
        <s v="Recreation Program Assistant"/>
        <s v="Criminal Justice Associate"/>
        <s v="Tree Service Supv II"/>
        <s v="Chief Medical Officer Courts"/>
        <s v="Public Information Officer I"/>
        <s v="Utility Meter Field Oprns Mgr"/>
        <s v="Fingerprint Technician Supv"/>
        <s v="Day Care Program Director"/>
        <s v="Legal Assistant I"/>
        <s v="Animal Enforcement Off Supv"/>
        <s v="Fuel Systems Specialist"/>
        <s v="Naturalist"/>
        <s v="Street Mason"/>
        <s v="Library Security Officer Supv"/>
        <s v="Fire Lieutenant"/>
        <s v="DPW Training Supervisor"/>
        <s v="Electrical Mech Supv"/>
        <s v="Watershed Manager"/>
        <s v="Database Specialist"/>
        <s v="Agency IT Specialist I"/>
        <s v="Chief Court Security"/>
        <s v="Fire Captain"/>
        <s v="Motor Pool Supervisor"/>
        <s v="Investment Analyst"/>
        <s v="Forensic Scientist IV"/>
        <s v="Control System Lead Operator"/>
        <s v="Media Producer Director II"/>
        <s v="Firefighter Paramedic"/>
        <s v="Const Elect Inspector II DGS"/>
        <s v="Employee Benefits Supervisor"/>
        <s v="Office Sys Analyst Prgmr Supv"/>
        <s v="Plans &amp; Inspection Supervisor"/>
        <s v="Sr Program Assessment Analyst"/>
        <s v="Watershed Ranger II"/>
        <s v="Conduit Maintenance Supv I"/>
        <s v="Inspection Associate II"/>
        <s v="Research Analyst Supervisor"/>
        <s v="WW Maint Mgr Mechanical"/>
        <s v="Permits and Records Supervisor"/>
        <s v="Retirement Benefit Anal I"/>
        <s v="Painter Supervisor"/>
        <s v="Painter I"/>
        <s v="Contract Coord Convention Ctr"/>
        <s v="Social Services Coord Courts"/>
        <s v="Community Health Educator Supv"/>
        <s v="Fire Emergency Vehicle Driver"/>
        <s v="Print Shop Manager"/>
        <s v="Library Program Specialist"/>
        <s v="Police Information Lead Tech"/>
        <s v="Alternate Commissioner LB"/>
        <s v="Clerical Assistant II Courts"/>
        <s v="Medical Claims Processor I"/>
        <s v="911 Operator Supervisor"/>
        <s v="Computer Operator III"/>
        <s v="Accounting Asst III"/>
        <s v="Recreation Manager"/>
        <s v="Community Relations Rep Supv"/>
        <s v="Liquor Board Secretary III"/>
        <s v="Associate General Counsel"/>
        <s v="Transportation Analyst"/>
        <s v="Circulation Systems Mgr Lib"/>
        <s v="SCADA System Supervisor"/>
        <s v="IT Manager BCIT"/>
        <s v="Environmental Technician"/>
        <s v="Fire Captain Safety &amp; Risk Mgm"/>
        <s v="Human Services Worker II"/>
        <s v="Public Relations Coordinator"/>
        <s v="Library Grants Manager"/>
        <s v="Health Analysis Supervisor"/>
        <s v="Immunization Registry Coord"/>
        <s v="Driver Library"/>
        <s v="Retirement Benefit Manager"/>
        <s v="Compensation Analyst III"/>
        <s v="Pollution Control Analyst Supv"/>
        <s v="Operations Specialist II"/>
        <s v="Sports Facility Director"/>
        <s v="Alcohol Assessment Counsel III"/>
        <s v="Zoning Enforcement Officer"/>
        <s v="Rehabilitation Loan Processor"/>
        <s v="Library Annual Fund Coord"/>
        <s v="Fire Operations Aide Supp"/>
        <s v="Training Coordinator"/>
        <s v="Traffic Electron Maint Tech Su"/>
        <s v="Supt Traffic Signs And Marking"/>
        <s v="Library Donor Relation Planner"/>
        <s v="Nutritionist"/>
        <s v="Police Information Tech Supv"/>
        <s v="Information Tech Spec"/>
        <s v="President Board Of Elections"/>
        <s v="Survey Technician II"/>
        <s v="IT Supervisor BCIT"/>
        <s v="Avionics Tech Power Plant Mech"/>
        <s v="Human Services Manager"/>
        <s v="Survey Technician III"/>
        <s v="HR Policy Analyst"/>
        <s v="Materials Inspector"/>
        <s v="Project and Planning Coord"/>
        <s v="Supt Traffic Signal Electronic"/>
        <s v="Dir Health Prog Plan &amp; Eval"/>
        <s v="Graphic Artist I"/>
        <s v="Program Manager IV Sheriff"/>
        <s v="Chairman Liquor Board"/>
        <s v="Nurse Practioner"/>
        <s v="Neighborhood Project Coord"/>
        <s v="Deputy Sheriff Major"/>
        <s v="Deputy City Auditor"/>
        <s v="Social Worker II"/>
        <s v="Inspector Trainee"/>
        <s v="Painter III"/>
        <s v="Public Relations Supervisor"/>
        <s v="Insurance and Risk Finance Mgr"/>
        <s v="Community Health Nurse Trainee"/>
        <s v="Domestic Violence Clerk"/>
        <s v="Transit Services Administrator"/>
        <s v="Design Planner Supervisor"/>
        <s v="Supervisor of Administration C"/>
        <s v="Fire Emergency Serv Ins Supv"/>
        <s v="Deputy Sheriff Sergeant"/>
        <s v="Permanency Planning Liaison"/>
        <s v="Quality Assurance Analyst Supv"/>
        <s v="Tractor Trailer Driver"/>
        <s v="Vice President City Council"/>
        <s v="Procurement Officer II"/>
        <s v="Cabinetmaker Convention Center"/>
        <s v="Coord School/Student Svcs"/>
        <s v="Water Treatment Asst Manager"/>
        <s v="Manager Court Info System"/>
        <s v="Administrator Courts"/>
        <s v="Chief of CDBG Compliance"/>
        <s v="State's Attorney"/>
        <s v="Auditor I"/>
        <s v="Sr Criminal Justice Assoc"/>
        <s v="Alcohol Assessment Counsel II"/>
        <s v="Executive Director V"/>
        <s v="Social Worker I LGSW"/>
        <s v="Environment Conservation Anal"/>
        <s v="Aviation Maintenance Prog Supv"/>
        <s v="Water Systems Treatment Mgr"/>
        <s v="Analyst/Programmer Lead"/>
        <s v="Dir Juvenile Med Off Courts"/>
        <s v="Solid Waste Analyst"/>
        <s v="Network Operations Coord Lib"/>
        <s v="Motor Pool Worker I"/>
        <s v="Fire Emergency Serv Instru"/>
        <s v="Housing RehabilitationTech III"/>
        <s v="Gen Supt Housing Inspections"/>
        <s v="Principal Prog Assessment Anal"/>
        <s v="Recruit &amp; Talent Ac Spec II"/>
        <s v="Motor Equip Specification Supv"/>
        <s v="GIS Supervisor"/>
        <s v="Library IT Training Officer"/>
        <s v="Legal Assistant Courts"/>
        <s v="Social Prog Administrator I"/>
        <s v="City Auditor"/>
        <s v="Building Repairer Supervisor"/>
        <s v="Survey Computation Analyst"/>
        <s v="Project Coordinator"/>
        <s v="Carpet Technician"/>
        <s v="Aviation Mech Air &amp; Powerplant"/>
        <s v="WW Plant Manager"/>
        <s v="Fire Operations Aide"/>
        <s v="Appeals Counsel Liquor Board"/>
        <s v="Public Information Officer II"/>
        <s v="Executive Secretary"/>
        <s v="Comptroller"/>
        <s v="Recycling Coordinator"/>
        <s v="Safety Enforcement Officer II"/>
        <s v="E-Discovery Coordinator"/>
        <s v="Fire Operations Aide Supp ALS"/>
        <s v="Community Health Nurse Supv"/>
        <s v="Manager Fiscal Services Lib"/>
        <s v="PC Support Technician"/>
        <s v="Budget Management Analyst II"/>
        <s v="Engineering Associate I"/>
        <s v="Sound Equipment Technician"/>
        <s v="Offset Press Operator II"/>
        <s v="Council Rep Planning Commr"/>
        <s v="Energy Program Administrator"/>
        <s v="Pollution Control Analyst I"/>
        <s v="Program Compliance Assistant"/>
        <s v="Greenhouse Supervisor"/>
        <s v="Motor Pool Worker II"/>
        <s v="Superintendent of Mech &amp; Elec"/>
        <s v="DPW Safety Training Manager"/>
        <s v="Water Systems Pumping Supv"/>
        <s v="Fiscal Legislative Analyst"/>
        <s v="Liquor Brd Asst Exec Secretary"/>
        <s v="License Insp II Collections"/>
        <s v="Deputy Administrator Courts"/>
        <s v="Medical Psychiatrist Courts"/>
        <s v="Economic Development Officer"/>
        <s v="Resource Development Coord"/>
        <s v="President City Council"/>
        <s v="Electrical Maint Tech II"/>
        <s v="Supt of Building Inspections"/>
        <s v="Property Location Supervisor"/>
        <s v="Liens Process Supervisor"/>
        <s v="Const Bldg Inspector II DGS"/>
        <s v="Fire Apparatus Officer ALS"/>
        <s v="Fire Press Officer"/>
        <s v="Domestic Violence Advocate"/>
        <s v="Building Repairer I"/>
        <s v="Parking Fines Supervisor"/>
        <s v="Dir WIC Program"/>
        <s v="Laboratory Technical Admin"/>
        <s v="Design Planner I"/>
        <s v="Utility Meter Reader II"/>
        <s v="Fire Lieutenant Safety &amp; Risk"/>
        <s v="Legal Stenographer SAO"/>
        <s v="Chief of Surveys"/>
        <s v="Supt of Plans and Inspections"/>
        <s v="License and Right of Way Insp"/>
        <s v="Pumping Stations Oprs Manager"/>
        <s v="WWW Chief of Engineering"/>
        <s v="Accounting Manager"/>
        <s v="Field Health Services Supv"/>
        <s v="Executive Secretary SAO"/>
        <s v="Health Programs Bureau Admin"/>
        <s v="Copy Center Supervisor"/>
        <s v="Library Stores Supv"/>
        <s v="Mailing Supervisor"/>
        <s v="Library Audiovisual Technology"/>
        <s v="Manager Court Technology"/>
        <s v="Liquor Board Inspector I"/>
        <s v="Dir ATVES"/>
        <s v="Collection Representative Supv"/>
        <s v="Fingerprint Technician"/>
        <s v="Property Transfer Supervisor"/>
        <s v="Dir Early Intervention Service"/>
        <s v="Desktop Publishing Coordinator"/>
        <s v="Procurement Supervisor"/>
        <s v="Zoning Administrator"/>
        <s v="Communications Analyst I"/>
        <s v="Hydraulic Mechanic"/>
        <s v="Health Facilities Coordinator"/>
        <s v="Information Tech Spec Supv"/>
        <s v="Long Term Care Ombudsman"/>
        <s v="Pre-Trial Community Svc Courts"/>
        <s v="Transportation Marketing Coord"/>
        <s v="Events Manager"/>
        <s v="Environmental Technician Supv"/>
        <s v="Community Health Nurse I"/>
        <s v="Public Health Dentist"/>
        <s v="Library Computer System Leader"/>
        <s v="Treasury Assistant"/>
        <s v="Special Investigation Supv"/>
        <s v="Epidemiologist Supervisor"/>
        <s v="Employee Benefits Assistant"/>
        <s v="Custodial Worker II"/>
        <s v="Superintendent Operations"/>
        <s v="Towing Lot Superintendent"/>
        <s v="Budget Analyst DPW"/>
        <s v="F&amp;P Benefits Analyst Supv"/>
        <s v="Social Policy and Prog Analyst"/>
        <s v="Contract Processing Supervisor"/>
        <s v="Whiteprint Machine Opr"/>
        <s v="Tax Transfer Clerk II"/>
        <s v="Deputy Towing Manager"/>
        <s v="Case Management Supervisor"/>
        <s v="Tire Maintenance Worker II"/>
        <s v="Alcohol Assessment Counsel I"/>
        <s v="ATVES Ombudsman"/>
        <s v="PC Support Technician SAO"/>
        <s v="Customer Care Analyst Supv II"/>
        <s v="Lactation Technician"/>
        <s v="Supt of Housing Inspections"/>
        <s v="Mayor"/>
        <s v="Bike Share Program Coordinator"/>
        <s v="Tree Service Supv I"/>
        <s v="Lib Wide Area Network Admin"/>
      </sharedItems>
    </cacheField>
    <cacheField name="DEPTID" numFmtId="0">
      <sharedItems count="681">
        <s v="A50550"/>
        <s v="A03031"/>
        <s v="A02002"/>
        <s v="A99094"/>
        <s v="A29011"/>
        <s v="A68002"/>
        <s v="A90005"/>
        <s v="A64120"/>
        <s v="A99160"/>
        <s v="A38410"/>
        <s v="P04002"/>
        <s v="A99393"/>
        <s v="A50101"/>
        <s v="A65028"/>
        <s v="A04005"/>
        <s v="A06004"/>
        <s v="A64604"/>
        <s v="A85001"/>
        <s v="A99416"/>
        <s v="A75055"/>
        <s v="A04015"/>
        <s v="A03092"/>
        <s v="A24002"/>
        <s v="A85301"/>
        <s v="A49102"/>
        <s v="A04009"/>
        <s v="B70357"/>
        <s v="A50100"/>
        <s v="A06014"/>
        <s v="A85604"/>
        <s v="A99034"/>
        <s v="A14003"/>
        <s v="A65102"/>
        <s v="A49300"/>
        <s v="A65026"/>
        <s v="A09001"/>
        <s v="A30001"/>
        <s v="A75008"/>
        <s v="A99406"/>
        <s v="A99004"/>
        <s v="A99125"/>
        <s v="A29005"/>
        <s v="A64131"/>
        <s v="A90201"/>
        <s v="A49506"/>
        <s v="A64466"/>
        <s v="A03085"/>
        <s v="A99224"/>
        <s v="A50803"/>
        <s v="A99064"/>
        <s v="A75003"/>
        <s v="A50804"/>
        <s v="A41101"/>
        <s v="A99304"/>
        <s v="A17001"/>
        <s v="A50209"/>
        <s v="A99372"/>
        <s v="A30003"/>
        <s v="P83004"/>
        <s v="C90786"/>
        <s v="A31001"/>
        <s v="A99220"/>
        <s v="A65004"/>
        <s v="A65200"/>
        <s v="A90002"/>
        <s v="A99330"/>
        <s v="A64225"/>
        <s v="A99262"/>
        <s v="B70411"/>
        <s v="A29004"/>
        <s v="A02003"/>
        <s v="A70105"/>
        <s v="B49308"/>
        <s v="A32001"/>
        <s v="A50501"/>
        <s v="A29010"/>
        <s v="A16001"/>
        <s v="A70410"/>
        <s v="A50609"/>
        <s v="A65075"/>
        <s v="A29036"/>
        <s v="A49330"/>
        <s v="A67002"/>
        <s v="A64154"/>
        <s v="A64461"/>
        <s v="A99033"/>
        <s v="A65112"/>
        <s v="A06033"/>
        <s v="A99225"/>
        <s v="A19103"/>
        <s v="A50212"/>
        <s v="A99006"/>
        <s v="A50401"/>
        <s v="A49308"/>
        <s v="B70104"/>
        <s v="A85302"/>
        <s v="A33002"/>
        <s v="A99308"/>
        <s v="A64201"/>
        <s v="A49101"/>
        <s v="A65048"/>
        <s v="A99063"/>
        <s v="A65111"/>
        <s v="A65101"/>
        <s v="A29008"/>
        <s v="A99260"/>
        <s v="A14001"/>
        <s v="A99333"/>
        <s v="A99348"/>
        <s v="A64114"/>
        <s v="A50205"/>
        <s v="A64301"/>
        <s v="A64135"/>
        <s v="A65021"/>
        <s v="A01001"/>
        <s v="A99408"/>
        <s v="A83001"/>
        <s v="A75079"/>
        <s v="A64139"/>
        <s v="A50701"/>
        <s v="A91015"/>
        <s v="A75012"/>
        <s v="A99005"/>
        <s v="A64147"/>
        <s v="A70415"/>
        <s v="A99001"/>
        <s v="A99060"/>
        <s v="A65018"/>
        <s v="A65025"/>
        <s v="A99422"/>
        <s v="A64145"/>
        <s v="B70346"/>
        <s v="A06015"/>
        <s v="A64465"/>
        <s v="A99335"/>
        <s v="A99093"/>
        <s v="A50302"/>
        <s v="A08008"/>
        <s v="A64136"/>
        <s v="A75009"/>
        <s v="A32002"/>
        <s v="A50606"/>
        <s v="A03090"/>
        <s v="A37002"/>
        <s v="A50702"/>
        <s v="A91018"/>
        <s v="A50208"/>
        <s v="A06011"/>
        <s v="A40002"/>
        <s v="A75004"/>
        <s v="A99002"/>
        <s v="A19101"/>
        <s v="A49370"/>
        <s v="A50602"/>
        <s v="A67011"/>
        <s v="A84401"/>
        <s v="A06035"/>
        <s v="A15001"/>
        <s v="A06053"/>
        <s v="A99399"/>
        <s v="A38001"/>
        <s v="A99323"/>
        <s v="A38006"/>
        <s v="A75088"/>
        <s v="A49310"/>
        <s v="A99409"/>
        <s v="A99007"/>
        <s v="A14007"/>
        <s v="A49104"/>
        <s v="A99410"/>
        <s v="A68011"/>
        <s v="A99386"/>
        <s v="A65195"/>
        <s v="A18001"/>
        <s v="A65072"/>
        <s v="A04008"/>
        <s v="A50601"/>
        <s v="A65001"/>
        <s v="A06065"/>
        <s v="A29002"/>
        <s v="A49320"/>
        <s v="A65508"/>
        <s v="A04004"/>
        <s v="A64006"/>
        <s v="A64208"/>
        <s v="A29022"/>
        <s v="A99167"/>
        <s v="A99035"/>
        <s v="A99095"/>
        <s v="A31017"/>
        <s v="A99195"/>
        <s v="A06020"/>
        <s v="A65116"/>
        <s v="A65016"/>
        <s v="A29016"/>
        <s v="A99194"/>
        <s v="A70360"/>
        <s v="A99407"/>
        <s v="A65027"/>
        <s v="A99324"/>
        <s v="A99370"/>
        <s v="A50305"/>
        <s v="A68005"/>
        <s v="A30002"/>
        <s v="A49390"/>
        <s v="A06010"/>
        <s v="A50307"/>
        <s v="A99261"/>
        <s v="A06009"/>
        <s v="A03094"/>
        <s v="A54002"/>
        <s v="A41116"/>
        <s v="B70350"/>
        <s v="A91013"/>
        <s v="A29001"/>
        <s v="B70356"/>
        <s v="A03089"/>
        <s v="A50210"/>
        <s v="A68001"/>
        <s v="A67008"/>
        <s v="A99356"/>
        <s v="A99361"/>
        <s v="A65100"/>
        <s v="A08004"/>
        <s v="A64126"/>
        <s v="A70320"/>
        <s v="A99337"/>
        <s v="A40001"/>
        <s v="A23001"/>
        <s v="A06075"/>
        <s v="A99036"/>
        <s v="A99196"/>
        <s v="A99395"/>
        <s v="A64203"/>
        <s v="A99162"/>
        <s v="A38002"/>
        <s v="A65531"/>
        <s v="A99123"/>
        <s v="A99265"/>
        <s v="A51001"/>
        <s v="A85100"/>
        <s v="A99405"/>
        <s v="A54004"/>
        <s v="A70404"/>
        <s v="A50509"/>
        <s v="A83010"/>
        <s v="B70372"/>
        <s v="A65006"/>
        <s v="A65096"/>
        <s v="A99363"/>
        <s v="A70103"/>
        <s v="A50638"/>
        <s v="A64130"/>
        <s v="A64153"/>
        <s v="A08002"/>
        <s v="A64065"/>
        <s v="A99297"/>
        <s v="A67012"/>
        <s v="A49411"/>
        <s v="A64218"/>
        <s v="A70104"/>
        <s v="A29017"/>
        <s v="A68009"/>
        <s v="A64229"/>
        <s v="A64129"/>
        <s v="A52003"/>
        <s v="A64206"/>
        <s v="A99305"/>
        <s v="A19104"/>
        <s v="A41105"/>
        <s v="A49350"/>
        <s v="A99223"/>
        <s v="A04001"/>
        <s v="A64121"/>
        <s v="A99030"/>
        <s v="B49320"/>
        <s v="A14008"/>
        <s v="A49507"/>
        <s v="A26001"/>
        <s v="A99295"/>
        <s v="A52004"/>
        <s v="A99415"/>
        <s v="A50207"/>
        <s v="A75031"/>
        <s v="A65012"/>
        <s v="A64223"/>
        <s v="A50502"/>
        <s v="B49390"/>
        <s v="A99097"/>
        <s v="A64146"/>
        <s v="A64108"/>
        <s v="A99303"/>
        <s v="P04001"/>
        <s v="A75020"/>
        <s v="A64603"/>
        <s v="A88001"/>
        <s v="A65092"/>
        <s v="A50206"/>
        <s v="A99164"/>
        <s v="A64004"/>
        <s v="A29045"/>
        <s v="A04002"/>
        <s v="B70105"/>
        <s v="A65010"/>
        <s v="A50553"/>
        <s v="A75025"/>
        <s v="A12003"/>
        <s v="A50402"/>
        <s v="A12002"/>
        <s v="A67004"/>
        <s v="A99420"/>
        <s v="A64464"/>
        <s v="A54001"/>
        <s v="A50211"/>
        <s v="A64463"/>
        <s v="A06012"/>
        <s v="A50204"/>
        <s v="A04003"/>
        <s v="A99091"/>
        <s v="A52002"/>
        <s v="A38004"/>
        <s v="A70310"/>
        <s v="A64462"/>
        <s v="A99127"/>
        <s v="A06019"/>
        <s v="A99031"/>
        <s v="A99364"/>
        <s v="A73001"/>
        <s v="B49410"/>
        <s v="A64003"/>
        <s v="A99MIL"/>
        <s v="A75042"/>
        <s v="A75018"/>
        <s v="A64220"/>
        <s v="A75050"/>
        <s v="A14006"/>
        <s v="A06073"/>
        <s v="A99338"/>
        <s v="A65017"/>
        <s v="A14005"/>
        <s v="A75082"/>
        <s v="A75014"/>
        <s v="A31009"/>
        <s v="A99062"/>
        <s v="A06032"/>
        <s v="A65033"/>
        <s v="A06038"/>
        <s v="A75022"/>
        <s v="B68060"/>
        <s v="A64460"/>
        <s v="A50618"/>
        <s v="A99124"/>
        <s v="A65501"/>
        <s v="A65042"/>
        <s v="A29006"/>
        <s v="A68006"/>
        <s v="A29012"/>
        <s v="A99193"/>
        <s v="A49105"/>
        <s v="A99032"/>
        <s v="A99226"/>
        <s v="A31012"/>
        <s v="A64142"/>
        <s v="A99299"/>
        <s v="B70410"/>
        <s v="A99397"/>
        <s v="A31003"/>
        <s v="A70414"/>
        <s v="A65014"/>
        <s v="A99190"/>
        <s v="A64133"/>
        <s v="A99390"/>
        <s v="A75067"/>
        <s v="A99334"/>
        <s v="A99090"/>
        <s v="A67009"/>
        <s v="A84402"/>
        <s v="A50306"/>
        <s v="A99322"/>
        <s v="A75085"/>
        <s v="A64151"/>
        <s v="A75062"/>
        <s v="A03084"/>
        <s v="A64210"/>
        <s v="A64123"/>
        <s v="A75072"/>
        <s v="A65099"/>
        <s v="A64227"/>
        <s v="A99302"/>
        <s v="A70402"/>
        <s v="A99336"/>
        <s v="A08006"/>
        <s v="A08"/>
        <s v="A91012"/>
        <s v="A65030"/>
        <s v="A06077"/>
        <s v="A99312"/>
        <s v="A99396"/>
        <s v="A75010"/>
        <s v="A99347"/>
        <s v="A64143"/>
        <s v="A50603"/>
        <s v="A49505"/>
        <s v="A65201"/>
        <s v="A03026"/>
        <s v="A64105"/>
        <s v="A64102"/>
        <s v="A99425"/>
        <s v="A37001"/>
        <s v="A99222"/>
        <s v="A99362"/>
        <s v="A02001"/>
        <s v="A70370"/>
        <s v="A65037"/>
        <s v="A75077"/>
        <s v="A49103"/>
        <s v="A41103"/>
        <s v="A75038"/>
        <s v="A64230"/>
        <s v="A64152"/>
        <s v="A75017"/>
        <s v="A83006"/>
        <s v="A50309"/>
        <s v="A49100"/>
        <s v="A99380"/>
        <s v="A65196"/>
        <s v="A49335"/>
        <s v="A04011"/>
        <s v="A68008"/>
        <s v="A99200"/>
        <s v="A03073"/>
        <s v="A65198"/>
        <s v="A65098"/>
        <s v="A06017"/>
        <s v="B70412"/>
        <s v="A06083"/>
        <s v="A64140"/>
        <s v="A49108"/>
        <s v="A30004"/>
        <s v="A67001"/>
        <s v="A08005"/>
        <s v="A91011"/>
        <s v="A99264"/>
        <s v="A99394"/>
        <s v="A04007"/>
        <s v="A99066"/>
        <s v="A50303"/>
        <s v="A65086"/>
        <s v="A99352"/>
        <s v="A67005"/>
        <s v="A75078"/>
        <s v="A65104"/>
        <s v="B49310"/>
        <s v="A49412"/>
        <s v="A99263"/>
        <s v="A29007"/>
        <s v="A52001"/>
        <s v="A64216"/>
        <s v="A01030"/>
        <s v="A75013"/>
        <s v="A64127"/>
        <s v="A65007"/>
        <s v="A65117"/>
        <s v="A99329"/>
        <s v="B49411"/>
        <s v="A65008"/>
        <s v="A75081"/>
        <s v="A64155"/>
        <s v="A65114"/>
        <s v="A65005"/>
        <s v="A65041"/>
        <s v="A08011"/>
        <s v="A41102"/>
        <s v="A67006"/>
        <s v="A06001"/>
        <s v="A19102"/>
        <s v="A64104"/>
        <s v="A99300"/>
        <s v="A99360"/>
        <s v="A64226"/>
        <s v="A75087"/>
        <s v="A83007"/>
        <s v="A64001"/>
        <s v="A68003"/>
        <s v="A75005"/>
        <s v="A83005"/>
        <s v="A64645"/>
        <s v="A99331"/>
        <s v="A64141"/>
        <s v="A68007"/>
        <s v="A65095"/>
        <s v="A99365"/>
        <s v="A50580"/>
        <s v="A90041"/>
        <s v="A70101"/>
        <s v="A65013"/>
        <s v="A44035"/>
        <s v="A06013"/>
        <s v="A64156"/>
        <s v="A65038"/>
        <s v="A64221"/>
        <s v="A64212"/>
        <s v="A75056"/>
        <s v="A99096"/>
        <s v="A91014"/>
        <s v="A68004"/>
        <s v="A08009"/>
        <s v="A17002"/>
        <s v="A65113"/>
        <s v="A65103"/>
        <s v="A75063"/>
        <s v="A54103"/>
        <s v="A64106"/>
        <s v="A67007"/>
        <s v="A64157"/>
        <s v="A06074"/>
        <s v="A99003"/>
        <s v="A03064"/>
        <s v="A75028"/>
        <s v="A64205"/>
        <s v="A65509"/>
        <s v="B49340"/>
        <s v="A99296"/>
        <s v="A75083"/>
        <s v="A83002"/>
        <s v="A06041"/>
        <s v="A99161"/>
        <s v="A99332"/>
        <s v="A75023"/>
        <s v="A08010"/>
        <s v="A99398"/>
        <s v="A50304"/>
        <s v="A99311"/>
        <s v="A06043"/>
        <s v="A65199"/>
        <s v="A75059"/>
        <s v="A99065"/>
        <s v="A84403"/>
        <s v="A75029"/>
        <s v="A70340"/>
        <s v="B70413"/>
        <s v="A65527"/>
        <s v="A06034"/>
        <s v="A29003"/>
        <s v="A06016"/>
        <s v="A29009"/>
        <s v="A06062"/>
        <s v="A03028"/>
        <s v="B70370"/>
        <s v="A99341"/>
        <s v="A99321"/>
        <s v="A06050"/>
        <s v="A64144"/>
        <s v="A90045"/>
        <s v="A49410"/>
        <s v="A75057"/>
        <s v="A90040"/>
        <s v="A75076"/>
        <s v="A06031"/>
        <s v="A64150"/>
        <s v="A67003"/>
        <s v="A99120"/>
        <s v="B70359"/>
        <s v="A50582"/>
        <s v="A14010"/>
        <s v="A57001"/>
        <s v="A75064"/>
        <s v="A06008"/>
        <s v="A64MIL"/>
        <s v="B49330"/>
        <s v="A99400"/>
        <s v="A41106"/>
        <s v="A03027"/>
        <s v="A67010"/>
        <s v="C90900"/>
        <s v="B70403"/>
        <s v="A99061"/>
        <s v="A99309"/>
        <s v="A24001"/>
        <s v="A70350"/>
        <s v="A75066"/>
        <s v="A50608"/>
        <s v="A75052"/>
        <s v="A08007"/>
        <s v="A99221"/>
        <s v="A31014"/>
        <s v="A99351"/>
        <s v="A75071"/>
        <s v="A99298"/>
        <s v="B68050"/>
        <s v="A75053"/>
        <s v="A75027"/>
        <s v="A75086"/>
        <s v="B70402"/>
        <s v="A06MIL"/>
        <s v="A64113"/>
        <s v="A49107"/>
        <s v="B70371"/>
        <s v="B68020"/>
        <s v="A99391"/>
        <s v="A64158"/>
        <s v="A65039"/>
        <s v="A75054"/>
        <s v="A75080"/>
        <s v="B49370"/>
        <s v="A35001"/>
        <s v="A99313"/>
        <s v="A99165"/>
        <s v="A75084"/>
        <s v="A03083"/>
        <s v="A06036"/>
        <s v="B70358"/>
        <s v="A17"/>
        <s v="SCS066"/>
        <s v="A75068"/>
        <s v="A99310"/>
        <s v="A46001"/>
        <s v="A99122"/>
        <s v="A75070"/>
        <s v="A04010"/>
        <s v="A99163"/>
        <s v="A99126"/>
        <s v="A75024"/>
        <s v="A99350"/>
        <s v="A83004"/>
        <s v="A65034"/>
        <s v="A99166"/>
        <s v="B49350"/>
        <s v="A12001"/>
        <s v="A65105"/>
        <s v="B70353"/>
        <s v="A64601"/>
        <s v="C90SUM"/>
        <s v="A99424"/>
        <s v="A06005"/>
        <s v="A09002"/>
        <s v="A08003"/>
        <s v="A65019"/>
        <s v="A75075"/>
        <s v="A03093"/>
        <s v="A99197"/>
        <s v="A50301"/>
        <s v="A75060"/>
        <s v="A65057"/>
        <s v="A14009"/>
        <s v="B68010"/>
        <s v="A65011"/>
        <s v="A31018"/>
        <s v="A03086"/>
        <s v="A99353"/>
        <s v="C90910"/>
        <s v="A01020"/>
        <s v="A38005"/>
        <s v="B70404"/>
        <s v="A08001"/>
        <s v="B68030"/>
        <s v="A65085"/>
        <s v="A54005"/>
        <s v="A26002"/>
        <s v="A75001"/>
        <s v="A75051"/>
        <s v="A19105"/>
        <s v="A99307"/>
        <s v="A99266"/>
        <s v="A99389"/>
        <s v="A40300"/>
        <s v="A49106"/>
        <s v="B70354"/>
        <s v="A03072"/>
        <s v="B49999"/>
        <s v="A65115"/>
        <s v="A23002"/>
        <s v="A99192"/>
        <s v="A33001"/>
        <s v="B70310"/>
        <s v="A03020"/>
        <s v="A85605"/>
        <s v="A65097"/>
        <s v="A99320"/>
        <s v="B49412"/>
        <s v="A99170"/>
      </sharedItems>
    </cacheField>
    <cacheField name="DESCR" numFmtId="0">
      <sharedItems/>
    </cacheField>
    <cacheField name="HIRE_DT" numFmtId="0">
      <sharedItems containsNonDate="0" containsDate="1" containsString="0" containsBlank="1" minDate="1962-04-03T00:00:00" maxDate="2019-09-06T00:00:00"/>
    </cacheField>
    <cacheField name="Tenure" numFmtId="43">
      <sharedItems containsSemiMixedTypes="0" containsString="0" containsNumber="1" minValue="0.57221081451060918" maxValue="120.25188227241615" count="4592">
        <n v="1.5961670088980151"/>
        <n v="40.438056125941138"/>
        <n v="3.3018480492813143"/>
        <n v="1.9575633127994525"/>
        <n v="2.861054072553046"/>
        <n v="1.9739904175222451"/>
        <n v="5.3415468856947292"/>
        <n v="9.0075290896646134"/>
        <n v="12.799452429842573"/>
        <n v="20.580424366872005"/>
        <n v="2.8336755646817249"/>
        <n v="21.968514715947983"/>
        <n v="2.707734428473648"/>
        <n v="11.964407939767282"/>
        <n v="0.82135523613963035"/>
        <n v="33.333333333333336"/>
        <n v="15.808350444900753"/>
        <n v="0.89801505817932925"/>
        <n v="1.2594113620807665"/>
        <n v="10.680355920602327"/>
        <n v="0.80219028062970565"/>
        <n v="3.0143737166324436"/>
        <n v="0.8268309377138946"/>
        <n v="8.1505817932922664"/>
        <n v="3.2361396303901437"/>
        <n v="6.3299110198494182"/>
        <n v="12.769336071184121"/>
        <n v="19.457905544147845"/>
        <n v="12.251882272416154"/>
        <n v="22.2943189596167"/>
        <n v="4.4243668720054758"/>
        <n v="5.1964407939767279"/>
        <n v="17.598904859685145"/>
        <n v="5.7850787132101305"/>
        <n v="11.7782340862423"/>
        <n v="16.5968514715948"/>
        <n v="8.2272416153319643"/>
        <n v="2.7186858316221767"/>
        <n v="1.9794661190965093"/>
        <n v="4.815879534565366"/>
        <n v="28.114989733059549"/>
        <n v="3.5509924709103355"/>
        <n v="5.976728268309377"/>
        <n v="3.1293634496919918"/>
        <n v="0.73374401095140318"/>
        <n v="3.4934976043805612"/>
        <n v="6.4832306639288158"/>
        <n v="17.4839151266256"/>
        <n v="12.774811772758385"/>
        <n v="13.77138945927447"/>
        <n v="0.75290896646132788"/>
        <n v="15.200547570157427"/>
        <n v="1.0212183436002737"/>
        <n v="3.9726214921286789"/>
        <n v="18.806297056810404"/>
        <n v="22.677618069815196"/>
        <n v="3.2416153319644079"/>
        <n v="12.041067761806982"/>
        <n v="25.169062286105408"/>
        <n v="16.440793976728269"/>
        <n v="11.783709787816564"/>
        <n v="14.39835728952772"/>
        <n v="19.263518138261464"/>
        <n v="10.943189596167009"/>
        <n v="0.59958932238193019"/>
        <n v="0.72005475701574262"/>
        <n v="29.831622176591377"/>
        <n v="13.075975359342916"/>
        <n v="3.1786447638603694"/>
        <n v="11.975359342915811"/>
        <n v="0.68720054757015747"/>
        <n v="11.906913073237508"/>
        <n v="13.032169746748803"/>
        <n v="19.16495550992471"/>
        <n v="20.722792607802873"/>
        <n v="18.321697467488022"/>
        <n v="9.4510609171800137"/>
        <n v="0.67624914442162898"/>
        <n v="35.096509240246405"/>
        <n v="6.8008213552361401"/>
        <n v="23.980835044490075"/>
        <n v="0.70910335386721424"/>
        <n v="4.5913757700205338"/>
        <n v="21.834360027378509"/>
        <n v="16.161533196440793"/>
        <n v="40.558521560574945"/>
        <n v="0.98288843258042435"/>
        <n v="3.3401779603011637"/>
        <n v="2.7460643394934978"/>
        <n v="2.7843942505133472"/>
        <n v="12.692676249144421"/>
        <n v="31.748117727583846"/>
        <n v="2.6502395619438741"/>
        <n v="2.7652292950034223"/>
        <n v="4.777549623545517"/>
        <n v="0.71457905544147848"/>
        <n v="25.724845995893222"/>
        <n v="1.5331964407939767"/>
        <n v="17.305954825462013"/>
        <n v="34.406570841889121"/>
        <n v="18.455852156057496"/>
        <n v="1.8015058179329226"/>
        <n v="3.1485284052019167"/>
        <n v="0.76659822039698833"/>
        <n v="1.0704996577686516"/>
        <n v="13.037645448323067"/>
        <n v="6.9568788501026697"/>
        <n v="3.6276522929500343"/>
        <n v="5.1143052703627649"/>
        <n v="31.301848049281315"/>
        <n v="18.069815195071868"/>
        <n v="0.63791923340177958"/>
        <n v="6.494182067077344"/>
        <n v="6.6748802190280632"/>
        <n v="43.258042436687198"/>
        <n v="13.344284736481862"/>
        <n v="39.945242984257355"/>
        <n v="31.455167693360711"/>
        <n v="26.318959616700891"/>
        <n v="10.521560574948666"/>
        <n v="12.440793976728269"/>
        <n v="4.6817248459958929"/>
        <n v="12.309377138945928"/>
        <n v="17.349760438056126"/>
        <n v="3.6386036960985626"/>
        <n v="0.78302532511978096"/>
        <n v="12.865160848733744"/>
        <n v="7.1540041067761804"/>
        <n v="2.7789185489390826"/>
        <n v="4.0985626283367553"/>
        <n v="3.9917864476386038"/>
        <n v="7.1868583162217661"/>
        <n v="5.5167693360711842"/>
        <n v="22.362765229295004"/>
        <n v="36.16974674880219"/>
        <n v="13.587953456536619"/>
        <n v="13.475701574264203"/>
        <n v="12.303901437371664"/>
        <n v="2.6748802190280632"/>
        <n v="8.33949349760438"/>
        <n v="19.20328542094456"/>
        <n v="19.342915811088297"/>
        <n v="5.9986310746064335"/>
        <n v="3.6331279945242985"/>
        <n v="3.3155373032169746"/>
        <n v="23.780971937029431"/>
        <n v="1.2128678986995209"/>
        <n v="10.642026009582478"/>
        <n v="37.377138945927449"/>
        <n v="15.548254620123203"/>
        <n v="23.337440109514031"/>
        <n v="13.095140314852841"/>
        <n v="2.6885694729637235"/>
        <n v="34.36824093086927"/>
        <n v="23.520876112251884"/>
        <n v="21.12251882272416"/>
        <n v="6.2915811088295692"/>
        <n v="2.622861054072553"/>
        <n v="8.7036276522929494"/>
        <n v="4.3367556468172488"/>
        <n v="8.8898015058179336"/>
        <n v="2.5900068446269677"/>
        <n v="10.422997946611909"/>
        <n v="13.341546885694729"/>
        <n v="8.4517453798767974"/>
        <n v="1.4236824093086926"/>
        <n v="15.356605065023956"/>
        <n v="6.3490759753593426"/>
        <n v="2.7214236824093088"/>
        <n v="18.475017111567421"/>
        <n v="10.173853524982889"/>
        <n v="27.849418206707735"/>
        <n v="13.374401095140314"/>
        <n v="1.9904175222450375"/>
        <n v="31.627652292950035"/>
        <n v="7.9014373716632447"/>
        <n v="4.4079397672826834"/>
        <n v="4.2053388090349078"/>
        <n v="40.386036960985628"/>
        <n v="4.0876112251882271"/>
        <n v="4.3175906913073234"/>
        <n v="1.0732375085557837"/>
        <n v="5.0266940451745379"/>
        <n v="11.687885010266941"/>
        <n v="16.76659822039699"/>
        <n v="7.268993839835729"/>
        <n v="8.9555099247091032"/>
        <n v="9.8288843258042444"/>
        <n v="17.226557152635181"/>
        <n v="13.82340862422998"/>
        <n v="13.670088980150581"/>
        <n v="17.541409993155373"/>
        <n v="4.4681724845995889"/>
        <n v="14.03422313483915"/>
        <n v="19.189596167008897"/>
        <n v="2.4777549623545516"/>
        <n v="40.807665982203972"/>
        <n v="32.892539356605063"/>
        <n v="1.1471594798083504"/>
        <n v="21.423682409308693"/>
        <n v="4.5475701574264207"/>
        <n v="12.501026694045175"/>
        <n v="2.5708418891170433"/>
        <n v="2.8227241615331966"/>
        <n v="26.7378507871321"/>
        <n v="22.102669404517453"/>
        <n v="30.477754962354553"/>
        <n v="1.7878165639972621"/>
        <n v="32.681724845995895"/>
        <n v="24.019164955509925"/>
        <n v="1.462012320328542"/>
        <n v="15.219712525667351"/>
        <n v="14.217659137577002"/>
        <n v="2.324435318275154"/>
        <n v="6.2861054072553042"/>
        <n v="19.323750855578371"/>
        <n v="33.037645448323069"/>
        <n v="12.457221081451062"/>
        <n v="1.4729637234770705"/>
        <n v="1.3470225872689938"/>
        <n v="8.3422313483915129"/>
        <n v="3.5893223819301849"/>
        <n v="15.337440109514031"/>
        <n v="24.325804243668721"/>
        <n v="7.5947980835044486"/>
        <n v="12.876112251882272"/>
        <n v="2.0369609856262834"/>
        <n v="4.7885010266940453"/>
        <n v="7.3073237508555779"/>
        <n v="26.469541409993155"/>
        <n v="5.8234086242299794"/>
        <n v="6.97056810403833"/>
        <n v="1.8343600273785079"/>
        <n v="7.3456536618754278"/>
        <n v="30.412046543463383"/>
        <n v="12.870636550308008"/>
        <n v="12.265571526351813"/>
        <n v="0.8459958932238193"/>
        <n v="1.4866529774127311"/>
        <n v="6.6173853524982889"/>
        <n v="12.032854209445585"/>
        <n v="17.330595482546201"/>
        <n v="31.225188227241617"/>
        <n v="9.7357973990417523"/>
        <n v="23.616700889801507"/>
        <n v="16.635181382614647"/>
        <n v="9.6728268309377139"/>
        <n v="3.052703627652293"/>
        <n v="21.180013689253936"/>
        <n v="19.104722792607802"/>
        <n v="14.639288158795345"/>
        <n v="6.3189596167008899"/>
        <n v="23.611225188227241"/>
        <n v="25.681040383299109"/>
        <n v="41.34428473648186"/>
        <n v="2.1492128678986995"/>
        <n v="8.4380561259411362"/>
        <n v="9.7768651608487342"/>
        <n v="21.681040383299109"/>
        <n v="2.6694045174537986"/>
        <n v="38.620123203285424"/>
        <n v="12.454483230663929"/>
        <n v="34.962354551676931"/>
        <n v="13.171800136892539"/>
        <n v="9.9274469541409989"/>
        <n v="1.4537987679671458"/>
        <n v="15.299110198494182"/>
        <n v="7.0910335386721428"/>
        <n v="32.930869267624914"/>
        <n v="6.1163586584531142"/>
        <n v="32.232717316906232"/>
        <n v="22.020533880903489"/>
        <n v="12.213552361396303"/>
        <n v="31.340177960301162"/>
        <n v="3.915126625598905"/>
        <n v="6.1327857631759066"/>
        <n v="19.430527036276523"/>
        <n v="1.6728268309377139"/>
        <n v="25.749486652977414"/>
        <n v="23.559206023271731"/>
        <n v="0.93634496919917864"/>
        <n v="10.929500342231348"/>
        <n v="4.7967145790554415"/>
        <n v="5.4647501711156741"/>
        <n v="4.6433949349760439"/>
        <n v="5.4291581108829572"/>
        <n v="41.68925393566051"/>
        <n v="1.6646132785763177"/>
        <n v="22.50239561943874"/>
        <n v="17.00479123887748"/>
        <n v="11.789185489390828"/>
        <n v="2.8692676249144422"/>
        <n v="16.558521560574949"/>
        <n v="17.905544147843944"/>
        <n v="48.676249144421632"/>
        <n v="3.8439425051334704"/>
        <n v="3.1211498973305956"/>
        <n v="12.985626283367557"/>
        <n v="13.900068446269678"/>
        <n v="8.8158795345653669"/>
        <n v="3.6440793976728267"/>
        <n v="14.532511978097194"/>
        <n v="5.6509240246406574"/>
        <n v="47.411362080766601"/>
        <n v="28.657084188911703"/>
        <n v="18.020533880903489"/>
        <n v="6.3107460643394937"/>
        <n v="13.516769336071183"/>
        <n v="1.1745379876796715"/>
        <n v="13.741273100616016"/>
        <n v="3.5482546201232035"/>
        <n v="13.286789869952088"/>
        <n v="19.15126625598905"/>
        <n v="43.299110198494184"/>
        <n v="31.378507871321013"/>
        <n v="32.717316906228611"/>
        <n v="15.041752224503764"/>
        <n v="5.420944558521561"/>
        <n v="18.338124572210816"/>
        <n v="13.949349760438055"/>
        <n v="4.6242299794661195"/>
        <n v="22.976043805612594"/>
        <n v="12.320328542094456"/>
        <n v="5.6153319644079396"/>
        <n v="1.3278576317590691"/>
        <n v="14.258726899383984"/>
        <n v="4.6543463381245722"/>
        <n v="13.911019849418206"/>
        <n v="2.7597535934291582"/>
        <n v="5.1909650924024637"/>
        <n v="21.0403832991102"/>
        <n v="39.83025325119781"/>
        <n v="9.0704996577686519"/>
        <n v="1.6153319644079398"/>
        <n v="26.587268993839835"/>
        <n v="5.8288843258042435"/>
        <n v="8.7885010266940444"/>
        <n v="19.822039698836413"/>
        <n v="15.315537303216974"/>
        <n v="1.2621492128678986"/>
        <n v="7.1266255989048597"/>
        <n v="4.0793976728268309"/>
        <n v="14.513347022587268"/>
        <n v="2.1519507186858315"/>
        <n v="8.2436687200547567"/>
        <n v="1.1143052703627652"/>
        <n v="23.230663928815879"/>
        <n v="17.426420260095824"/>
        <n v="4.3942505133470222"/>
        <n v="23.709787816563999"/>
        <n v="4.8377823408624234"/>
        <n v="5.7522245037645447"/>
        <n v="9.3004791238877473"/>
        <n v="13.319644079397673"/>
        <n v="30.852840520191648"/>
        <n v="26.105407255304584"/>
        <n v="30.814510609171801"/>
        <n v="6.6858316221765914"/>
        <n v="12.941820670773442"/>
        <n v="15.162217659137577"/>
        <n v="7.73990417522245"/>
        <n v="4.8268309377138943"/>
        <n v="20.6652977412731"/>
        <n v="23.310061601642712"/>
        <n v="12.626967830253252"/>
        <n v="2.839151266255989"/>
        <n v="9.8316221765913756"/>
        <n v="0.59137577002053388"/>
        <n v="21.949349760438057"/>
        <n v="12.131416837782341"/>
        <n v="29.538672142368242"/>
        <n v="13.048596851471595"/>
        <n v="1.1909650924024642"/>
        <n v="1.6125941136208077"/>
        <n v="16.167008898015059"/>
        <n v="25.434633812457221"/>
        <n v="6.7214236824093083"/>
        <n v="37.549623545516766"/>
        <n v="19.745379876796715"/>
        <n v="12.766598220396988"/>
        <n v="3.0663928815879533"/>
        <n v="3.3127994524298425"/>
        <n v="10.776180698151951"/>
        <n v="13.571526351813826"/>
        <n v="21.522245037645447"/>
        <n v="120.25188227241615"/>
        <n v="7.8056125941136205"/>
        <n v="5.8398357289527718"/>
        <n v="14.433949349760438"/>
        <n v="7.5893223819301845"/>
        <n v="11.408624229979466"/>
        <n v="23.329226557152634"/>
        <n v="13.757700205338809"/>
        <n v="2.4887063655030799"/>
        <n v="12.648870636550308"/>
        <n v="42.340862422997944"/>
        <n v="25.935660506502394"/>
        <n v="4.1560574948665296"/>
        <n v="5.6974674880219025"/>
        <n v="1.3032169746748803"/>
        <n v="28.887063655030801"/>
        <n v="1.6344969199178645"/>
        <n v="7.2443531827515404"/>
        <n v="2.2614647501711156"/>
        <n v="7.8631074606433948"/>
        <n v="3.7371663244353184"/>
        <n v="1.3004791238877482"/>
        <n v="10.412046543463381"/>
        <n v="6.924024640657084"/>
        <n v="23.003422313483917"/>
        <n v="12.290212183436003"/>
        <n v="8.7529089664613284"/>
        <n v="22.390143737166323"/>
        <n v="3.5126625598904861"/>
        <n v="18.324435318275153"/>
        <n v="21.585215605749486"/>
        <n v="18.461327857631758"/>
        <n v="22.579055441478438"/>
        <n v="17.21013004791239"/>
        <n v="4.5229295003422312"/>
        <n v="1.6098562628336757"/>
        <n v="13.49760438056126"/>
        <n v="22.420260095824776"/>
        <n v="1.2511978097193703"/>
        <n v="1.8644763860369611"/>
        <n v="24.840520191649556"/>
        <n v="5.8124572210814511"/>
        <n v="22.425735797399042"/>
        <n v="2.2642026009582477"/>
        <n v="1.538672142368241"/>
        <n v="4.043805612594114"/>
        <n v="1.9411362080766599"/>
        <n v="11.619438740588638"/>
        <n v="11.463381245722108"/>
        <n v="14.455852156057494"/>
        <n v="13.440109514031485"/>
        <n v="21.393566050650239"/>
        <n v="8.0930869267624921"/>
        <n v="2.6255989048596851"/>
        <n v="19.238877481177276"/>
        <n v="32.788501026694043"/>
        <n v="21.71937029431896"/>
        <n v="32.139630390143736"/>
        <n v="0.83778234086242298"/>
        <n v="19.622176591375769"/>
        <n v="13.111567419575634"/>
        <n v="5.6947296372347704"/>
        <n v="2.6858316221765914"/>
        <n v="5.3826146475017111"/>
        <n v="6.1765913757700206"/>
        <n v="30.570841889117045"/>
        <n v="17.49760438056126"/>
        <n v="8.5448323066392877"/>
        <n v="14.121834360027378"/>
        <n v="26.258726899383984"/>
        <n v="7.4031485284052021"/>
        <n v="4.5776865160848734"/>
        <n v="6.2340862422997949"/>
        <n v="3.4086242299794662"/>
        <n v="6.1382614647501708"/>
        <n v="1.4784394250513346"/>
        <n v="5.1937029431895958"/>
        <n v="14.819986310746064"/>
        <n v="16.676249144421629"/>
        <n v="9.54962354551677"/>
        <n v="2.0944558521560577"/>
        <n v="32.394250513347025"/>
        <n v="7.9945242984257359"/>
        <n v="23.901437371663246"/>
        <n v="19.381245722108144"/>
        <n v="21.355236139630389"/>
        <n v="5.8891170431211499"/>
        <n v="11.419575633127995"/>
        <n v="28.024640657084188"/>
        <n v="25.486652977412732"/>
        <n v="42.313483915126625"/>
        <n v="2.8473648186173852"/>
        <n v="13.765913757700206"/>
        <n v="5.7275838466803561"/>
        <n v="2.0561259411362083"/>
        <n v="4.5092402464065708"/>
        <n v="28.618754277891856"/>
        <n v="11.370294318959617"/>
        <n v="20.084873374401095"/>
        <n v="0.72826830937713893"/>
        <n v="16.594113620807665"/>
        <n v="25.284052019164957"/>
        <n v="14.773442847364819"/>
        <n v="13.782340862422998"/>
        <n v="9.1854893908282005"/>
        <n v="3.2553045859000687"/>
        <n v="13.541409993155373"/>
        <n v="4.1998631074606436"/>
        <n v="32.336755646817245"/>
        <n v="1.5523613963039014"/>
        <n v="35.170431211498972"/>
        <n v="12.725530458590006"/>
        <n v="44.56125941136208"/>
        <n v="22.792607802874745"/>
        <n v="0.8076659822039699"/>
        <n v="8.2573579739904179"/>
        <n v="0.84052019164955505"/>
        <n v="23.195071868583163"/>
        <n v="16.774811772758383"/>
        <n v="1.0595482546201231"/>
        <n v="26.004106776180699"/>
        <n v="12.884325804243669"/>
        <n v="8.2956878850102669"/>
        <n v="1.5578370978781657"/>
        <n v="0.84325804243668723"/>
        <n v="26.598220396988363"/>
        <n v="16.580424366872005"/>
        <n v="22.083504449007528"/>
        <n v="34.787132101300479"/>
        <n v="30.264202600958249"/>
        <n v="16.084873374401095"/>
        <n v="12.635181382614647"/>
        <n v="12.136892539356605"/>
        <n v="17.360711841204655"/>
        <n v="1.8234086242299794"/>
        <n v="6.4394250513347027"/>
        <n v="3.4360027378507869"/>
        <n v="3.786447638603696"/>
        <n v="15.318275154004107"/>
        <n v="11.5564681724846"/>
        <n v="13.71937029431896"/>
        <n v="15.509924709103354"/>
        <n v="40.424366872005479"/>
        <n v="7.4743326488706368"/>
        <n v="22.559890485968516"/>
        <n v="23.367556468172484"/>
        <n v="1.7111567419575633"/>
        <n v="20.087611225188226"/>
        <n v="13.746748802190281"/>
        <n v="34.094455852156059"/>
        <n v="3.2443531827515399"/>
        <n v="10.609171800136892"/>
        <n v="12.991101984941821"/>
        <n v="34.138261464750173"/>
        <n v="32.451745379876797"/>
        <n v="11.389459274469541"/>
        <n v="20.635181382614647"/>
        <n v="10.047912388774812"/>
        <n v="15.069130732375086"/>
        <n v="1.7029431895961671"/>
        <n v="14.00684462696783"/>
        <n v="48.646132785763179"/>
        <n v="26.360027378507873"/>
        <n v="2.9377138945927448"/>
        <n v="30.11088295687885"/>
        <n v="10.921286789869953"/>
        <n v="4.7227926078028748"/>
        <n v="20.145106091718002"/>
        <n v="14.74880219028063"/>
        <n v="3.0910335386721424"/>
        <n v="13.78507871321013"/>
        <n v="9.0102669404517446"/>
        <n v="34.072553045859003"/>
        <n v="20.454483230663929"/>
        <n v="2.4010951403148528"/>
        <n v="6.7707049965776864"/>
        <n v="32.700889801505816"/>
        <n v="8.8021902806297057"/>
        <n v="34.869267624914443"/>
        <n v="1.1362080766598219"/>
        <n v="0.62970568104038327"/>
        <n v="13.226557152635181"/>
        <n v="3.4496919917864477"/>
        <n v="19.589322381930184"/>
        <n v="25.973990417522245"/>
        <n v="23.175906913073238"/>
        <n v="1.0978781656399725"/>
        <n v="4.9418206707734429"/>
        <n v="14.053388090349076"/>
        <n v="2.924024640657084"/>
        <n v="9.2758384668035596"/>
        <n v="0.65708418891170428"/>
        <n v="0.57221081451060918"/>
        <n v="12.646132785763175"/>
        <n v="9.9301848049281318"/>
        <n v="0.76386036960985626"/>
        <n v="7.3182751540041071"/>
        <n v="5.7385352498288844"/>
        <n v="25.199178644763862"/>
        <n v="16.229979466119097"/>
        <n v="32.739219712525667"/>
        <n v="3.3593429158110881"/>
        <n v="0.90622861054072557"/>
        <n v="10.984257357973991"/>
        <n v="32.030116358658454"/>
        <n v="3.8631074606433948"/>
        <n v="10.806297056810404"/>
        <n v="19.937029431895962"/>
        <n v="12.260095824777549"/>
        <n v="6.9048596851471595"/>
        <n v="7.4360027378507869"/>
        <n v="7.5865845311430524"/>
        <n v="2.9842573579739904"/>
        <n v="14.012320328542094"/>
        <n v="2.1245722108145104"/>
        <n v="6.9349760438056123"/>
        <n v="4.6160164271047224"/>
        <n v="6.5407255304585901"/>
        <n v="4.1642710472279258"/>
        <n v="19.534565366187543"/>
        <n v="15.145790554414784"/>
        <n v="22.277891854893909"/>
        <n v="19.01163586584531"/>
        <n v="30.644763860369611"/>
        <n v="6.6940451745379876"/>
        <n v="12.060232717316905"/>
        <n v="5.7166324435318279"/>
        <n v="19.277207392197127"/>
        <n v="4.8295687885010263"/>
        <n v="9.8945927446954141"/>
        <n v="18.99520876112252"/>
        <n v="1.8069815195071868"/>
        <n v="2.4394250513347022"/>
        <n v="3.5619438740588638"/>
        <n v="11.400410677618069"/>
        <n v="39.926078028747433"/>
        <n v="7.4606433949349764"/>
        <n v="2.3052703627652291"/>
        <n v="5.2375085557837098"/>
        <n v="4.1943874058863795"/>
        <n v="13.798767967145791"/>
        <n v="25.081451060917178"/>
        <n v="3.9014373716632442"/>
        <n v="22.505133470225871"/>
        <n v="13.470225872689939"/>
        <n v="11.868583162217659"/>
        <n v="2.3819301848049284"/>
        <n v="1.9958932238193019"/>
        <n v="12.301163586584531"/>
        <n v="0.75017111567419581"/>
        <n v="17.51403148528405"/>
        <n v="19.170431211498972"/>
        <n v="13.64271047227926"/>
        <n v="11.381245722108146"/>
        <n v="12.479123887748118"/>
        <n v="10.57905544147844"/>
        <n v="3.7043121149897331"/>
        <n v="10.757015742642025"/>
        <n v="1.8042436687200547"/>
        <n v="4.2792607802874745"/>
        <n v="1.9520876112251881"/>
        <n v="4.8514715947980838"/>
        <n v="9.1991786447638599"/>
        <n v="7.6331279945242985"/>
        <n v="13.190965092402465"/>
        <n v="0.77207392197125257"/>
        <n v="4.7392197125256672"/>
        <n v="25.963039014373717"/>
        <n v="4.2080766598220398"/>
        <n v="37.453798767967143"/>
        <n v="1.6016427104722792"/>
        <n v="1.8562628336755647"/>
        <n v="26.625598904859686"/>
        <n v="39.482546201232033"/>
        <n v="13.686516084873375"/>
        <n v="0.69541409993155368"/>
        <n v="1.0924024640657084"/>
        <n v="4.5859000684462696"/>
        <n v="28.167008898015059"/>
        <n v="7.6906228610540728"/>
        <n v="20.511978097193705"/>
        <n v="5.2101300479123891"/>
        <n v="30.381930184804929"/>
        <n v="24.993839835728952"/>
        <n v="13.207392197125257"/>
        <n v="1.5195071868583163"/>
        <n v="14.160164271047227"/>
        <n v="25.160848733744011"/>
        <n v="17.634496919917865"/>
        <n v="12.832306639288159"/>
        <n v="24.306639288158795"/>
        <n v="15.104722792607802"/>
        <n v="9.1827515400410675"/>
        <n v="15.737166324435318"/>
        <n v="7.8412046543463383"/>
        <n v="18.822724161533195"/>
        <n v="2.1820670773442847"/>
        <n v="12.793976728268309"/>
        <n v="11.917864476386036"/>
        <n v="2.2861054072553046"/>
        <n v="4.9828884325804248"/>
        <n v="0.9691991786447639"/>
        <n v="19.299110198494184"/>
        <n v="13.382614647501711"/>
        <n v="9.5879534565366189"/>
        <n v="7.055441478439425"/>
        <n v="18.38466803559206"/>
        <n v="2.2067077344284738"/>
        <n v="30.420260095824776"/>
        <n v="14.830937713894592"/>
        <n v="22.984257357973991"/>
        <n v="7.4168377823408624"/>
        <n v="8.7392197125256672"/>
        <n v="1.108829568788501"/>
        <n v="15.011635865845312"/>
        <n v="6.7488021902806299"/>
        <n v="11.255304585900069"/>
        <n v="24.898015058179329"/>
        <n v="9.7604380561259418"/>
        <n v="39.504449007529089"/>
        <n v="5.248459958932238"/>
        <n v="37.158110882956876"/>
        <n v="10.212183436002737"/>
        <n v="4.8733744010951403"/>
        <n v="2.4750171115674195"/>
        <n v="19.704312114989733"/>
        <n v="15.529089664613279"/>
        <n v="5.0075290896646134"/>
        <n v="25.735797399041751"/>
        <n v="11.446954140999315"/>
        <n v="5.806981519507187"/>
        <n v="4.7118412046543465"/>
        <n v="18.127310061601644"/>
        <n v="6.8227241615331966"/>
        <n v="33.193702943189599"/>
        <n v="25.801505817932924"/>
        <n v="8.7830253251197803"/>
        <n v="17.17453798767967"/>
        <n v="14.704996577686517"/>
        <n v="0.88432580424366869"/>
        <n v="2.3764544832306638"/>
        <n v="19.362080766598222"/>
        <n v="16.295687885010267"/>
        <n v="9.3908281998631082"/>
        <n v="1.5249828884325805"/>
        <n v="25.533196440793976"/>
        <n v="23.493497604380561"/>
        <n v="15.624914442162902"/>
        <n v="1.7494866529774127"/>
        <n v="14.505133470225873"/>
        <n v="19.548254620123203"/>
        <n v="1.8945927446954141"/>
        <n v="27.04722792607803"/>
        <n v="31.397672826830938"/>
        <n v="19.241615331964407"/>
        <n v="11.594798083504449"/>
        <n v="0.70636550308008217"/>
        <n v="4.602327173169062"/>
        <n v="29.169062286105408"/>
        <n v="8.0657084188911696"/>
        <n v="9.0321697467488029"/>
        <n v="16.777549623545518"/>
        <n v="15.049965776865161"/>
        <n v="3.8193018480492813"/>
        <n v="18.477754962354553"/>
        <n v="33.639972621492127"/>
        <n v="3.1567419575633129"/>
        <n v="21.864476386036962"/>
        <n v="29.708418891170432"/>
        <n v="15.603011635865846"/>
        <n v="9.3360711841204651"/>
        <n v="29.029431895961672"/>
        <n v="24.246406570841888"/>
        <n v="44.421629021218344"/>
        <n v="37.541409993155376"/>
        <n v="37.106091718001366"/>
        <n v="8.9171800136892543"/>
        <n v="5.2950034223134841"/>
        <n v="2.2559890485968515"/>
        <n v="18.937713894592743"/>
        <n v="1.0266940451745379"/>
        <n v="4.9308692676249146"/>
        <n v="1.4154688569472964"/>
        <n v="7.7289527720739217"/>
        <n v="15.214236824093087"/>
        <n v="18.590006844626966"/>
        <n v="25.919233401779604"/>
        <n v="18.882956878850102"/>
        <n v="12.815879534565367"/>
        <n v="0.95550992470910334"/>
        <n v="4.8350444900752905"/>
        <n v="8.8186173853524981"/>
        <n v="2.0314852840520192"/>
        <n v="6.0424366872005475"/>
        <n v="6.9541409993155376"/>
        <n v="6.2286105407255308"/>
        <n v="2.3682409308692676"/>
        <n v="14.472279260780287"/>
        <n v="5.3141683778234086"/>
        <n v="1.7659137577002053"/>
        <n v="1.3661875427789185"/>
        <n v="6.1300479123887746"/>
        <n v="23.581108829568787"/>
        <n v="4.6050650239561941"/>
        <n v="30.16290212183436"/>
        <n v="1.0130047912388775"/>
        <n v="35.88227241615332"/>
        <n v="14.858316221765914"/>
        <n v="3.8767967145790556"/>
        <n v="16.506502395619439"/>
        <n v="21.289527720739219"/>
        <n v="37.204654346338124"/>
        <n v="3.2826830937713893"/>
        <n v="3.871321013004791"/>
        <n v="9.3388090349075981"/>
        <n v="15.375770020533881"/>
        <n v="2.1437371663244353"/>
        <n v="1.2320328542094456"/>
        <n v="30.017796030116358"/>
        <n v="25.629021218343599"/>
        <n v="14.127310061601642"/>
        <n v="10.767967145790555"/>
        <n v="8.8788501026694053"/>
        <n v="0.7885010266940452"/>
        <n v="2.2778918548939084"/>
        <n v="29.787816563997261"/>
        <n v="1.7796030116358659"/>
        <n v="10.699520876112253"/>
        <n v="25.481177275838466"/>
        <n v="3.8165639972621492"/>
        <n v="6.406570841889117"/>
        <n v="34.02327173169062"/>
        <n v="18.001368925393567"/>
        <n v="3.9479808350444903"/>
        <n v="1.4428473648186173"/>
        <n v="2.6119096509240247"/>
        <n v="2.516084873374401"/>
        <n v="41.426420260095824"/>
        <n v="32.106776180698155"/>
        <n v="13.566050650239562"/>
        <n v="8.605065023956195"/>
        <n v="13.637234770704996"/>
        <n v="4.731006160164271"/>
        <n v="33.429158110882959"/>
        <n v="2.2587268993839835"/>
        <n v="11.586584531143053"/>
        <n v="12.109514031485284"/>
        <n v="15.797399041752225"/>
        <n v="14.33264887063655"/>
        <n v="12.7419575633128"/>
        <n v="17.232032854209447"/>
        <n v="0.87337440109514031"/>
        <n v="42.261464750171115"/>
        <n v="1.1115674195756331"/>
        <n v="23.800136892539356"/>
        <n v="20.361396303901437"/>
        <n v="32.16974674880219"/>
        <n v="20.446269678302532"/>
        <n v="10.614647501711156"/>
        <n v="31.7782340862423"/>
        <n v="22.880219028062971"/>
        <n v="14.360027378507871"/>
        <n v="9.1471594798083498"/>
        <n v="17.656399726214921"/>
        <n v="3.7754962354551678"/>
        <n v="12.752908966461328"/>
        <n v="18.203969883641342"/>
        <n v="13.00479123887748"/>
        <n v="2.0752908966461328"/>
        <n v="24.588637919233403"/>
        <n v="12.747433264887064"/>
        <n v="4.4626967830253248"/>
        <n v="24.208076659822041"/>
        <n v="2.5215605749486651"/>
        <n v="1.7604380561259412"/>
        <n v="2.5516769336071183"/>
        <n v="19.515400410677618"/>
        <n v="11.233401779603012"/>
        <n v="11.638603696098563"/>
        <n v="32.432580424366868"/>
        <n v="42.360027378507873"/>
        <n v="4.9582477754962353"/>
        <n v="33.927446954140997"/>
        <n v="11.745379876796715"/>
        <n v="8.8980150581793289"/>
        <n v="6.5626283367556466"/>
        <n v="1.270362765229295"/>
        <n v="19.570157426420259"/>
        <n v="50.447638603696099"/>
        <n v="18.231348391512661"/>
        <n v="39.227926078028744"/>
        <n v="0.69267624914442161"/>
        <n v="12.761122518822724"/>
        <n v="16.807665982203972"/>
        <n v="18.327173169062284"/>
        <n v="1.0321697467488022"/>
        <n v="13.42094455852156"/>
        <n v="4.7529089664613275"/>
        <n v="7.0773442847364816"/>
        <n v="9.5112936344969192"/>
        <n v="18.48596851471595"/>
        <n v="15.279945242984258"/>
        <n v="27.832991101984941"/>
        <n v="4.4435318275154003"/>
        <n v="14.072553045859001"/>
        <n v="23.674195756331279"/>
        <n v="21.084188911704313"/>
        <n v="1.9219712525667352"/>
        <n v="1.83709787816564"/>
        <n v="29.727583846680357"/>
        <n v="1.7056810403832992"/>
        <n v="21.678302532511978"/>
        <n v="15.468856947296372"/>
        <n v="0.61054072553045857"/>
        <n v="27.865845311430526"/>
        <n v="14.102669404517453"/>
        <n v="2.8528405201916494"/>
        <n v="23.301848049281315"/>
        <n v="27.868583162217661"/>
        <n v="31.835728952772072"/>
        <n v="5.1006160164271046"/>
        <n v="24.470910335386723"/>
        <n v="7.2060232717316905"/>
        <n v="39.206023271731688"/>
        <n v="12.996577686516085"/>
        <n v="23.304585900068446"/>
        <n v="2.4120465434633811"/>
        <n v="26.510609171800137"/>
        <n v="11.956194387405887"/>
        <n v="14.740588637919233"/>
        <n v="15.9233401779603"/>
        <n v="18.767967145790553"/>
        <n v="46.461327857631758"/>
        <n v="32.388774811772755"/>
        <n v="29.0403832991102"/>
        <n v="27.534565366187543"/>
        <n v="4.9883641341546889"/>
        <n v="12.438056125941136"/>
        <n v="7.1895961670088981"/>
        <n v="12.668035592060233"/>
        <n v="8.0520191649555102"/>
        <n v="9.6071184120465443"/>
        <n v="9.9055441478439423"/>
        <n v="19.956194387405887"/>
        <n v="13.752224503764545"/>
        <n v="24.662559890485969"/>
        <n v="19.304585900068446"/>
        <n v="5.8425735797399039"/>
        <n v="4.26009582477755"/>
        <n v="39.849418206707732"/>
        <n v="14.466803559206022"/>
        <n v="19.586584531143053"/>
        <n v="25.609856262833677"/>
        <n v="18.9596167008898"/>
        <n v="29.763175906913073"/>
        <n v="4.1232032854209448"/>
        <n v="3.1676933607118412"/>
        <n v="29.733059548254619"/>
        <n v="35.288158795345652"/>
        <n v="28.862422997946613"/>
        <n v="22.447638603696099"/>
        <n v="35.498973305954827"/>
        <n v="25.7056810403833"/>
        <n v="16.421629021218344"/>
        <n v="5.2648870636550305"/>
        <n v="3.3976728268309375"/>
        <n v="0.79397672826830934"/>
        <n v="1.1033538672142369"/>
        <n v="2.1054072553045859"/>
        <n v="8.4873374401095134"/>
        <n v="5.2566735112936342"/>
        <n v="24.2217659137577"/>
        <n v="46.652977412731005"/>
        <n v="25.456536618754278"/>
        <n v="2.406570841889117"/>
        <n v="19.88227241615332"/>
        <n v="1.1553730321697468"/>
        <n v="12.673511293634498"/>
        <n v="36.629705681040384"/>
        <n v="3.7919233401779602"/>
        <n v="10.940451745379876"/>
        <n v="7.9726214921286793"/>
        <n v="2.0177960301163584"/>
        <n v="30.800821355236138"/>
        <n v="20.739219712525667"/>
        <n v="6.9212867898699519"/>
        <n v="16.191649555099247"/>
        <n v="10.105407255304586"/>
        <n v="17.694729637234772"/>
        <n v="7.1512662559890483"/>
        <n v="6.7816563997262147"/>
        <n v="0.79123887748117727"/>
        <n v="25.568788501026695"/>
        <n v="12.821355236139631"/>
        <n v="24.919917864476385"/>
        <n v="26.316221765913756"/>
        <n v="3.0417522245037647"/>
        <n v="31.186858316221766"/>
        <n v="9.7850787132101296"/>
        <n v="1.8261464750171115"/>
        <n v="18.537987679671456"/>
        <n v="0.88706365503080087"/>
        <n v="19.72621492128679"/>
        <n v="18.702258726899384"/>
        <n v="7.4962354551676933"/>
        <n v="24.030116358658454"/>
        <n v="16.312114989733061"/>
        <n v="9.6563997262149215"/>
        <n v="5.4839151266255985"/>
        <n v="39.772758384668037"/>
        <n v="3.0636550308008212"/>
        <n v="21.136208076659823"/>
        <n v="23.665982203969882"/>
        <n v="21.182751540041068"/>
        <n v="8.0301163586584536"/>
        <n v="18.956878850102669"/>
        <n v="18.784394250513348"/>
        <n v="26.721423682409309"/>
        <n v="19.687885010266939"/>
        <n v="12.936344969199178"/>
        <n v="6.5023956194387402"/>
        <n v="11.600273785078713"/>
        <n v="25.084188911704313"/>
        <n v="12.366872005475702"/>
        <n v="1.6673511293634498"/>
        <n v="16.621492128678987"/>
        <n v="15.175906913073238"/>
        <n v="31.641341546885695"/>
        <n v="0.82956878850102667"/>
        <n v="17.286789869952088"/>
        <n v="21.002053388090349"/>
        <n v="22.658453114305271"/>
        <n v="22.313483915126625"/>
        <n v="6.061601642710472"/>
        <n v="10.559890485968515"/>
        <n v="5.4017796030116356"/>
        <n v="0.83504449007529091"/>
        <n v="5.1033538672142367"/>
        <n v="9.1197809719370291"/>
        <n v="29.245722108145106"/>
        <n v="21.607118412046542"/>
        <n v="14.236824093086927"/>
        <n v="13.459274469541411"/>
        <n v="1.5003422313483916"/>
        <n v="1.377138945927447"/>
        <n v="12.405201916495551"/>
        <n v="14.551676933607119"/>
        <n v="10.072553045859001"/>
        <n v="15.846680355920602"/>
        <n v="10.872005475701574"/>
        <n v="23.693360711841205"/>
        <n v="16.599589322381931"/>
        <n v="11.288158795345653"/>
        <n v="35.997262149212865"/>
        <n v="0.91718001368925395"/>
        <n v="38.412046543463383"/>
        <n v="3.8138261464750172"/>
        <n v="8.1423682409308693"/>
        <n v="33.295003422313485"/>
        <n v="13.83709787816564"/>
        <n v="4.2409308692676246"/>
        <n v="22.067077344284737"/>
        <n v="20.914442162902123"/>
        <n v="39.236139630390142"/>
        <n v="24.553045859000683"/>
        <n v="13.245722108145106"/>
        <n v="1.5633127994524298"/>
        <n v="21.130732375085557"/>
        <n v="2.1711156741957565"/>
        <n v="24.194387405886378"/>
        <n v="3.159479808350445"/>
        <n v="7.6851471594798086"/>
        <n v="13.500342231348391"/>
        <n v="28.56125941136208"/>
        <n v="21.609856262833677"/>
        <n v="26.491444216290212"/>
        <n v="27.690622861054074"/>
        <n v="10.959616700889802"/>
        <n v="33.519507186858313"/>
        <n v="7.0390143737166326"/>
        <n v="6.3025325119780975"/>
        <n v="31.737166324435318"/>
        <n v="1.9028062970568105"/>
        <n v="2.5270362765229293"/>
        <n v="3.8302532511978096"/>
        <n v="23.022587268993838"/>
        <n v="15.520876112251882"/>
        <n v="30.781656399726216"/>
        <n v="9.5687885010266935"/>
        <n v="16.788501026694046"/>
        <n v="7.1704312114989737"/>
        <n v="13.861738535249829"/>
        <n v="17.66735112936345"/>
        <n v="33.229295003422315"/>
        <n v="6.8090349075975363"/>
        <n v="13.555099247091034"/>
        <n v="5.8644763860369613"/>
        <n v="6.8583162217659135"/>
        <n v="19.603011635865844"/>
        <n v="25.319644079397673"/>
        <n v="27.400410677618069"/>
        <n v="5.0841889117043122"/>
        <n v="32.317590691307323"/>
        <n v="34.943189596167009"/>
        <n v="3.378507871321013"/>
        <n v="1.4045174537987679"/>
        <n v="12.550308008213552"/>
        <n v="1.4483230663928817"/>
        <n v="1.1498973305954825"/>
        <n v="3.0088980150581794"/>
        <n v="39.750855578370981"/>
        <n v="8.7939767282683086"/>
        <n v="17.637234770704996"/>
        <n v="21.4839151266256"/>
        <n v="2.4695414099931554"/>
        <n v="16.180698151950718"/>
        <n v="4.6625598904859684"/>
        <n v="3.2607802874743328"/>
        <n v="16.427104722792606"/>
        <n v="26.012320328542096"/>
        <n v="25.492128678986994"/>
        <n v="15.41409993155373"/>
        <n v="28.752908966461327"/>
        <n v="10.795345653661876"/>
        <n v="26.809034907597535"/>
        <n v="23.148528405201915"/>
        <n v="39.115674195756334"/>
        <n v="24.536618754277892"/>
        <n v="10.480492813141684"/>
        <n v="32.298425735797402"/>
        <n v="9.3333333333333339"/>
        <n v="9.4702258726899391"/>
        <n v="23.540041067761805"/>
        <n v="15.329226557152635"/>
        <n v="11.101984941820671"/>
        <n v="26.688569472963724"/>
        <n v="8.7173169062286107"/>
        <n v="6.1683778234086244"/>
        <n v="31.704312114989733"/>
        <n v="5.8617385352498292"/>
        <n v="16.84873374401095"/>
        <n v="17.883641341546884"/>
        <n v="17.138945927446954"/>
        <n v="31.167693360711841"/>
        <n v="33.946611909650926"/>
        <n v="1.6509240246406571"/>
        <n v="20.224503764544831"/>
        <n v="18.688569472963724"/>
        <n v="6.2505133470225873"/>
        <n v="37.64544832306639"/>
        <n v="2.6995208761122518"/>
        <n v="0.86789869952087606"/>
        <n v="5.5441478439425049"/>
        <n v="14.72416153319644"/>
        <n v="26.910335386721425"/>
        <n v="3.2936344969199181"/>
        <n v="7.0006844626967828"/>
        <n v="10.444900752908966"/>
        <n v="6.9596167008898018"/>
        <n v="33.659137577002056"/>
        <n v="1.1416837782340863"/>
        <n v="4.4845995893223822"/>
        <n v="1.0896646132785763"/>
        <n v="39.975359342915809"/>
        <n v="4.7939767282683095"/>
        <n v="34.521560574948666"/>
        <n v="22.735112936344969"/>
        <n v="24.974674880219027"/>
        <n v="1.0759753593429158"/>
        <n v="11.841204654346338"/>
        <n v="5.9657768651608487"/>
        <n v="19.219712525667351"/>
        <n v="30.015058179329227"/>
        <n v="8.2628336755646821"/>
        <n v="19.871321013004792"/>
        <n v="23.214236824093089"/>
        <n v="36.150581793292268"/>
        <n v="19.110198494182068"/>
        <n v="22.70773442847365"/>
        <n v="24.61327857631759"/>
        <n v="8.7775496235455162"/>
        <n v="9.3689253935660499"/>
        <n v="22.370978781656401"/>
        <n v="11.496235455167694"/>
        <n v="32.873374401095141"/>
        <n v="4.3340177960301167"/>
        <n v="7.4223134839151266"/>
        <n v="2.6365503080082138"/>
        <n v="19.394934976043807"/>
        <n v="9.6043805612594113"/>
        <n v="9.3963039014373724"/>
        <n v="17.503080082135522"/>
        <n v="3.7809719370294319"/>
        <n v="33.990417522245039"/>
        <n v="7.9890485968514717"/>
        <n v="4.8925393566050648"/>
        <n v="1.5085557837097878"/>
        <n v="1.0403832991101984"/>
        <n v="4.9993155373032172"/>
        <n v="10.250513347022586"/>
        <n v="7.8822724161533193"/>
        <n v="10.316221765913758"/>
        <n v="39.561943874058862"/>
        <n v="5.462012320328542"/>
        <n v="7.8247775496235459"/>
        <n v="18.625598904859686"/>
        <n v="12.112251882272416"/>
        <n v="35.526351813826146"/>
        <n v="17.815195071868583"/>
        <n v="11.961670088980151"/>
        <n v="16.966461327857633"/>
        <n v="37.960301163586585"/>
        <n v="29.61533196440794"/>
        <n v="17.149897330595483"/>
        <n v="28.498288843258042"/>
        <n v="12.837782340862423"/>
        <n v="7.783709787816564"/>
        <n v="12.224503764544833"/>
        <n v="9.2347707049965777"/>
        <n v="31.033538672142367"/>
        <n v="29.155373032169745"/>
        <n v="19.340177960301162"/>
        <n v="1.9712525667351128"/>
        <n v="6.0807665982203973"/>
        <n v="2.7761806981519506"/>
        <n v="24.572210814510608"/>
        <n v="2.1629021218343598"/>
        <n v="22.206707734428473"/>
        <n v="16.28747433264887"/>
        <n v="30.036960985626283"/>
        <n v="38.814510609171798"/>
        <n v="3.0061601642710474"/>
        <n v="32.950034223134843"/>
        <n v="8.3148528405201922"/>
        <n v="1.7166324435318274"/>
        <n v="12.098562628336756"/>
        <n v="14.491444216290212"/>
        <n v="7.613963039014374"/>
        <n v="8.4188911704312108"/>
        <n v="21.806981519507186"/>
        <n v="19.285420944558521"/>
        <n v="9.7796030116358654"/>
        <n v="6.9404517453798764"/>
        <n v="14.321697467488022"/>
        <n v="7.6440793976728267"/>
        <n v="8.2765229295003415"/>
        <n v="11.312799452429843"/>
        <n v="12.536618754277892"/>
        <n v="7.3264887063655033"/>
        <n v="49.700205338809035"/>
        <n v="2.5653661875427791"/>
        <n v="7.8740588637919231"/>
        <n v="3.6084873374401094"/>
        <n v="2.4558521560574951"/>
        <n v="15.816563997262149"/>
        <n v="6.751540041067762"/>
        <n v="10.781656399726215"/>
        <n v="6.7132101300479121"/>
        <n v="31.761806981519506"/>
        <n v="13.708418891170432"/>
        <n v="1.3086926762491444"/>
        <n v="12.128678986995208"/>
        <n v="12.492813141683778"/>
        <n v="5.2265571526351815"/>
        <n v="29.188227241615333"/>
        <n v="14.13552361396304"/>
        <n v="29.768651608487339"/>
        <n v="51.972621492128681"/>
        <n v="3.5811088295687883"/>
        <n v="14.376454483230663"/>
        <n v="15.58384668035592"/>
        <n v="15.16495550992471"/>
        <n v="1.7686516084873374"/>
        <n v="3.868583162217659"/>
        <n v="12.511978097193703"/>
        <n v="31.282683093771389"/>
        <n v="12.558521560574949"/>
        <n v="1.054072553045859"/>
        <n v="33.587953456536617"/>
        <n v="13.325119780971937"/>
        <n v="17.982203969883642"/>
        <n v="8.6981519507186853"/>
        <n v="1.3388090349075976"/>
        <n v="14.168377823408624"/>
        <n v="6.0041067761806985"/>
        <n v="30.239561943874058"/>
        <n v="13.968514715947981"/>
        <n v="11.811088295687885"/>
        <n v="32.643394934976044"/>
        <n v="14.447638603696099"/>
        <n v="14.663928815879535"/>
        <n v="3.8001368925393568"/>
        <n v="2.1327857631759071"/>
        <n v="10.729637234770705"/>
        <n v="5.9849418206707732"/>
        <n v="21.604380561259411"/>
        <n v="11.055441478439425"/>
        <n v="14.436687200547571"/>
        <n v="0.94455852156057496"/>
        <n v="34.105407255304584"/>
        <n v="8.3559206023271724"/>
        <n v="31.723477070499658"/>
        <n v="10.762491444216289"/>
        <n v="6.2724161533196439"/>
        <n v="10.910335386721425"/>
        <n v="17.577002053388089"/>
        <n v="33.141683778234089"/>
        <n v="19.583846680355922"/>
        <n v="11.644079397672828"/>
        <n v="29.938398357289529"/>
        <n v="7.2114989733059547"/>
        <n v="2.9760438056125942"/>
        <n v="15.7015742642026"/>
        <n v="2.086242299794661"/>
        <n v="38.546201232032857"/>
        <n v="3.1047227926078027"/>
        <n v="16.314852840520192"/>
        <n v="1.7932922655715264"/>
        <n v="8.725530458590006"/>
        <n v="2.5544147843942504"/>
        <n v="1.3579739904175223"/>
        <n v="11.572895277207392"/>
        <n v="2.3956194387405887"/>
        <n v="19.014373716632445"/>
        <n v="2.7268993839835729"/>
        <n v="10.844626967830253"/>
        <n v="1.8836413415468858"/>
        <n v="25.820670773442849"/>
        <n v="35.479808350444898"/>
        <n v="2.4503764544832305"/>
        <n v="2.6666666666666665"/>
        <n v="3.4140999315537304"/>
        <n v="20.95277207392197"/>
        <n v="28.599589322381931"/>
        <n v="10.335386721423683"/>
        <n v="1.730321697467488"/>
        <n v="22.650239561943874"/>
        <n v="1.6536618754277892"/>
        <n v="11.816563997262149"/>
        <n v="14.581793292265571"/>
        <n v="0.67351129363449691"/>
        <n v="15.578370978781656"/>
        <n v="20.810403832991103"/>
        <n v="8.7501711156741955"/>
        <n v="29.65366187542779"/>
        <n v="14.203969883641342"/>
        <n v="4.216290212183436"/>
        <n v="0.57494866529774125"/>
        <n v="2.6036960985626285"/>
        <n v="13.305954825462011"/>
        <n v="37.127994524298423"/>
        <n v="22.773442847364819"/>
        <n v="34.685831622176593"/>
        <n v="25.437371663244353"/>
        <n v="8.4490075290896645"/>
        <n v="17.516769336071185"/>
        <n v="15.271731690622861"/>
        <n v="20.435318275154003"/>
        <n v="31.906913073237508"/>
        <n v="10.691307323750856"/>
        <n v="8.4572210814510616"/>
        <n v="20.695414099931554"/>
        <n v="28.577686516084874"/>
        <n v="18.050650239561943"/>
        <n v="2.2970568104038329"/>
        <n v="5.8562628336755651"/>
        <n v="19.200547570157426"/>
        <n v="0.99383983572895274"/>
        <n v="1.0951403148528405"/>
        <n v="22.275154004106778"/>
        <n v="31.512662559890487"/>
        <n v="15.394934976043805"/>
        <n v="19.118412046543462"/>
        <n v="8.2026009582477748"/>
        <n v="19.912388774811774"/>
        <n v="31.531827515400412"/>
        <n v="12.4435318275154"/>
        <n v="17.886379192334019"/>
        <n v="13.201916495550993"/>
        <n v="2.3627652292950034"/>
        <n v="18.078028747433265"/>
        <n v="32.539356605065024"/>
        <n v="12.624229979466119"/>
        <n v="20.544832306639289"/>
        <n v="19.392197125256672"/>
        <n v="13.878165639972622"/>
        <n v="18.373716632443532"/>
        <n v="1.568788501026694"/>
        <n v="2.8145106091718"/>
        <n v="24.071184120465436"/>
        <n v="21.467488021902806"/>
        <n v="38.201232032854207"/>
        <n v="12.569472963723477"/>
        <n v="21.911019849418206"/>
        <n v="20.090349075975361"/>
        <n v="47.822039698836413"/>
        <n v="14.666666666666666"/>
        <n v="6.7323750855578375"/>
        <n v="7.184120465434634"/>
        <n v="13.760438056125942"/>
        <n v="26.157426420260094"/>
        <n v="30.275154004106778"/>
        <n v="7.4140999315537304"/>
        <n v="13.431895961670088"/>
        <n v="13.478439425051334"/>
        <n v="23.282683093771389"/>
        <n v="30.967830253251197"/>
        <n v="11.063655030800822"/>
        <n v="15.137577002053389"/>
        <n v="3.0718685831622174"/>
        <n v="23.76454483230664"/>
        <n v="10.277891854893909"/>
        <n v="30.880219028062971"/>
        <n v="11.72621492128679"/>
        <n v="12.895277207392198"/>
        <n v="7.8357289527720742"/>
        <n v="38.162902121834357"/>
        <n v="21.924709103353866"/>
        <n v="19.917864476386036"/>
        <n v="2.3928815879534566"/>
        <n v="22.72416153319644"/>
        <n v="2.8309377138945928"/>
        <n v="12.5201916495551"/>
        <n v="13.508555783709788"/>
        <n v="6.321697467488022"/>
        <n v="13.700205338809035"/>
        <n v="2.2450376454483232"/>
        <n v="39.906913073237511"/>
        <n v="6.5735797399041749"/>
        <n v="45.388090349075974"/>
        <n v="2.4585900068446271"/>
        <n v="18.548939082819988"/>
        <n v="20.459958932238195"/>
        <n v="1.0650239561943875"/>
        <n v="15.003422313483915"/>
        <n v="1.5550992470910336"/>
        <n v="6.2149212867898695"/>
        <n v="7.6632443531827512"/>
        <n v="7.0882956878850099"/>
        <n v="18.225872689938399"/>
        <n v="2.8418891170431211"/>
        <n v="11.14031485284052"/>
        <n v="23.137577002053387"/>
        <n v="8.5256673511293641"/>
        <n v="2.5352498288843259"/>
        <n v="9.2594113620807672"/>
        <n v="4.1067761806981515"/>
        <n v="12.41615331964408"/>
        <n v="13.182751540041068"/>
        <n v="13.612594113620808"/>
        <n v="24.939082819986311"/>
        <n v="6.9952087611225187"/>
        <n v="13.494866529774127"/>
        <n v="1.9767282683093772"/>
        <n v="36.610540725530456"/>
        <n v="26.253251197809718"/>
        <n v="16.449007529089666"/>
        <n v="5.0376454483230662"/>
        <n v="13.609856262833675"/>
        <n v="9.9438740588637913"/>
        <n v="13.834360027378509"/>
        <n v="1.5468856947296372"/>
        <n v="31.953456536618756"/>
        <n v="7.7015742642026011"/>
        <n v="12.826830937713895"/>
        <n v="27.427789185489392"/>
        <n v="5.3908281998631074"/>
        <n v="17.867214236824093"/>
        <n v="0.88158795345653662"/>
        <n v="8.5311430527036283"/>
        <n v="4.9226557152635184"/>
        <n v="36.438056125941138"/>
        <n v="3.7015742642026011"/>
        <n v="18.510609171800137"/>
        <n v="3.1430527036276521"/>
        <n v="7.7618069815195074"/>
        <n v="15.693360711841205"/>
        <n v="23.307323750855577"/>
        <n v="7.9698836413415473"/>
        <n v="29.880903490759753"/>
        <n v="19.085557837097877"/>
        <n v="17.752224503764545"/>
        <n v="6.1574264202600961"/>
        <n v="5.5249828884325805"/>
        <n v="4.4325804243668721"/>
        <n v="7.4989733059548254"/>
        <n v="33.752224503764545"/>
        <n v="14.091718001368925"/>
        <n v="12.607802874743326"/>
        <n v="6.839151266255989"/>
        <n v="1.9876796714579055"/>
        <n v="18.729637234770706"/>
        <n v="22.754277891854894"/>
        <n v="28.030116358658454"/>
        <n v="7.2416153319644083"/>
        <n v="9.9137577002053394"/>
        <n v="3.1348391512662559"/>
        <n v="15.444216290212184"/>
        <n v="14.792607802874743"/>
        <n v="32.254620123203289"/>
        <n v="18.652977412731005"/>
        <n v="1.4209445585215605"/>
        <n v="22.527036276522928"/>
        <n v="43.693360711841201"/>
        <n v="27.008898015058179"/>
        <n v="16.67898699520876"/>
        <n v="25.065023956194388"/>
        <n v="11.898699520876113"/>
        <n v="24.435318275154003"/>
        <n v="3.7481177275838466"/>
        <n v="12.399726214921287"/>
        <n v="20.468172484599588"/>
        <n v="9.0814510609171801"/>
        <n v="10.45037645448323"/>
        <n v="34.924024640657088"/>
        <n v="2.8446269678302532"/>
        <n v="40.676249144421632"/>
        <n v="18.863791923340177"/>
        <n v="5.7932922655715267"/>
        <n v="21.796030116358658"/>
        <n v="13.407255304585901"/>
        <n v="13.593429158110883"/>
        <n v="14.494182067077345"/>
        <n v="4.1013004791238874"/>
        <n v="27.173169062286107"/>
        <n v="6.5215605749486656"/>
        <n v="7.9397672826830936"/>
        <n v="18.34633812457221"/>
        <n v="26.184804928131417"/>
        <n v="28.867898699520875"/>
        <n v="4.85968514715948"/>
        <n v="20.490075290896645"/>
        <n v="22.639288158795345"/>
        <n v="7.7207392197125255"/>
        <n v="0.61875427789185489"/>
        <n v="8.0739219712525667"/>
        <n v="10.948665297741274"/>
        <n v="17.533196440793976"/>
        <n v="26.255989048596852"/>
        <n v="38.611909650924026"/>
        <n v="25.352498288843258"/>
        <n v="6.1464750171115679"/>
        <n v="10.086242299794661"/>
        <n v="0.96372347707049966"/>
        <n v="8.9746748802190286"/>
        <n v="10.67214236824093"/>
        <n v="33.371663244353179"/>
        <n v="1.1718001368925393"/>
        <n v="14.294318959616701"/>
        <n v="25.360711841204655"/>
        <n v="3.7180013689253935"/>
        <n v="15.030800821355236"/>
        <n v="30.99520876112252"/>
        <n v="1.2895277207392197"/>
        <n v="7.7645448323066395"/>
        <n v="22.696783025325121"/>
        <n v="18.190280629705683"/>
        <n v="9.9630390143737166"/>
        <n v="3.8576317590691307"/>
        <n v="32.240930869267622"/>
        <n v="1.7987679671457906"/>
        <n v="15.392197125256674"/>
        <n v="2.0889801505817931"/>
        <n v="44.67898699520876"/>
        <n v="21.237508555783709"/>
        <n v="2.9185489390828199"/>
        <n v="30.92950034223135"/>
        <n v="9.8562628336755651"/>
        <n v="7.9972621492128679"/>
        <n v="11.83025325119781"/>
        <n v="9.7385352498288835"/>
        <n v="2.8993839835728954"/>
        <n v="1.9849418206707734"/>
        <n v="40.506502395619435"/>
        <n v="16.238193018480494"/>
        <n v="17.111567419575632"/>
        <n v="10.888432580424366"/>
        <n v="11.655030800821356"/>
        <n v="25.711156741957563"/>
        <n v="26.299794661190965"/>
        <n v="17.311430527036276"/>
        <n v="11.236139630390143"/>
        <n v="2.3162217659137578"/>
        <n v="5.6399726214921291"/>
        <n v="1.3963039014373717"/>
        <n v="7.3757700205338805"/>
        <n v="15.241615331964407"/>
        <n v="18.573579739904176"/>
        <n v="11.274469541409994"/>
        <n v="10.863791923340179"/>
        <n v="32.355920602327174"/>
        <n v="3.2169746748802188"/>
        <n v="28.57494866529774"/>
        <n v="9.7549623545516777"/>
        <n v="15.66050650239562"/>
        <n v="37.333333333333336"/>
        <n v="30.937713894592743"/>
        <n v="34.349075975359341"/>
        <n v="16.098562628336754"/>
        <n v="45.002053388090346"/>
        <n v="3.8329911019849416"/>
        <n v="16.465434633812457"/>
        <n v="9.1635865845311422"/>
        <n v="13.779603011635865"/>
        <n v="2.1656399726214923"/>
        <n v="5.1526351813826148"/>
        <n v="17.590691307323752"/>
        <n v="2.7351129363449691"/>
        <n v="10.603696098562628"/>
        <n v="18.989733059548254"/>
        <n v="11.293634496919918"/>
        <n v="18.113620807665981"/>
        <n v="7.5728952772073921"/>
        <n v="27.507186858316221"/>
        <n v="15.353867214236825"/>
        <n v="22.428473648186174"/>
        <n v="1.1854893908281998"/>
        <n v="12.971937029431896"/>
        <n v="14.083504449007529"/>
        <n v="0.64887063655030797"/>
        <n v="20.684462696783026"/>
        <n v="13.930184804928132"/>
        <n v="34.483230663928815"/>
        <n v="32.854209445585212"/>
        <n v="21.557837097878167"/>
        <n v="16.610540725530459"/>
        <n v="19.950718685831621"/>
        <n v="32.150581793292268"/>
        <n v="27.603011635865844"/>
        <n v="13.13347022587269"/>
        <n v="1.8781656399726214"/>
        <n v="1.6837782340862424"/>
        <n v="6.8939082819986313"/>
        <n v="6.7898699520876109"/>
        <n v="2.7378507871321012"/>
        <n v="11.307323750855579"/>
        <n v="43.145790554414788"/>
        <n v="34.327173169062284"/>
        <n v="18.499657768651609"/>
        <n v="3.6659822039698837"/>
        <n v="15.31006160164271"/>
        <n v="32.27378507871321"/>
        <n v="5.7084188911704308"/>
        <n v="13.379876796714578"/>
        <n v="3.162217659137577"/>
        <n v="13.056810403832991"/>
        <n v="21.374401095140314"/>
        <n v="24.728268309377139"/>
        <n v="8.1451060917180005"/>
        <n v="21.451060917180012"/>
        <n v="26.464065708418889"/>
        <n v="3.482546201232033"/>
        <n v="12.903490759753593"/>
        <n v="24.112251882272417"/>
        <n v="9.848049281314168"/>
        <n v="14.390143737166325"/>
        <n v="19.898699520876111"/>
        <n v="2.2203969883641341"/>
        <n v="18.209445585215605"/>
        <n v="19.802874743326488"/>
        <n v="32.366872005475699"/>
        <n v="33.889117043121146"/>
        <n v="27.296372347707049"/>
        <n v="10.220396988364135"/>
        <n v="43.561943874058862"/>
        <n v="1.8535249828884326"/>
        <n v="21.820670773442849"/>
        <n v="16.799452429842574"/>
        <n v="3.4989733059548254"/>
        <n v="10.562628336755647"/>
        <n v="22.84188911704312"/>
        <n v="8.0328542094455848"/>
        <n v="5.508555783709788"/>
        <n v="26.234086242299796"/>
        <n v="30.305270362765228"/>
        <n v="16.386036960985628"/>
        <n v="27.734428473648187"/>
        <n v="12.813141683778234"/>
        <n v="14.762491444216289"/>
        <n v="45.809719370294317"/>
        <n v="1.2785763175906912"/>
        <n v="14.28062970568104"/>
        <n v="11.093771389459274"/>
        <n v="0.85420944558521561"/>
        <n v="1.3853524982888432"/>
        <n v="14.795345653661876"/>
        <n v="14.485968514715948"/>
        <n v="1.5112936344969199"/>
        <n v="13.916495550992471"/>
        <n v="31.416837782340863"/>
        <n v="18.631074606433948"/>
        <n v="4.2847364818617386"/>
        <n v="16.325804243668721"/>
        <n v="6.6283367556468171"/>
        <n v="20.05201916495551"/>
        <n v="3.1649555099247091"/>
        <n v="40.596851471594796"/>
        <n v="9.9657768651608496"/>
        <n v="42.704996577686515"/>
        <n v="29.998631074606433"/>
        <n v="19.107460643394933"/>
        <n v="8.991101984941821"/>
        <n v="6.4750171115674195"/>
        <n v="13.336071184120465"/>
        <n v="33.01848049281314"/>
        <n v="39.704312114989733"/>
        <n v="35.59479808350445"/>
        <n v="30.335386721423681"/>
        <n v="35.564681724845997"/>
        <n v="18.108145106091719"/>
        <n v="14.261464750171116"/>
        <n v="4.2217659137577002"/>
        <n v="8.85968514715948"/>
        <n v="7.6057494866529778"/>
        <n v="13.727583846680355"/>
        <n v="16.372347707049965"/>
        <n v="5.6591375770020536"/>
        <n v="20.982888432580424"/>
        <n v="50.965092402464066"/>
        <n v="33.256673511293634"/>
        <n v="21.221081451060918"/>
        <n v="12.999315537303216"/>
        <n v="13.437371663244353"/>
        <n v="11.887748117727584"/>
        <n v="5.7357973990417523"/>
        <n v="5.4592744695414099"/>
        <n v="9.6837782340862422"/>
        <n v="5.6208076659822037"/>
        <n v="8.1478439425051334"/>
        <n v="8.3723477070499666"/>
        <n v="20.536618754277892"/>
        <n v="42.817248459958932"/>
        <n v="34.809034907597535"/>
        <n v="0.95003422313483921"/>
        <n v="22.611909650924023"/>
        <n v="34.130047912388775"/>
        <n v="38.718685831622174"/>
        <n v="5.0650239561943877"/>
        <n v="33.97672826830938"/>
        <n v="34.502395619438744"/>
        <n v="24.161533196440793"/>
        <n v="1.2813141683778233"/>
        <n v="29.237508555783709"/>
        <n v="8.5913757700205338"/>
        <n v="2.7926078028747434"/>
        <n v="41.97672826830938"/>
        <n v="10.841889117043122"/>
        <n v="2.9568788501026693"/>
        <n v="19.827515400410679"/>
        <n v="12.993839835728952"/>
        <n v="34.387405886379192"/>
        <n v="3.7508555783709787"/>
        <n v="9.3579739904175216"/>
        <n v="42.255989048596852"/>
        <n v="44.928131416837779"/>
        <n v="5.3853524982888432"/>
        <n v="19.195071868583163"/>
        <n v="29.587953456536617"/>
        <n v="16.698151950718685"/>
        <n v="7.5564681724845997"/>
        <n v="29.17453798767967"/>
        <n v="11.523613963039015"/>
        <n v="0.79945242984257359"/>
        <n v="11.75359342915811"/>
        <n v="8.5530458590006848"/>
        <n v="7.6714579055441474"/>
        <n v="25.204654346338124"/>
        <n v="18.33264887063655"/>
        <n v="16.046543463381244"/>
        <n v="31.772758384668034"/>
        <n v="37.653661875427787"/>
        <n v="16.944558521560573"/>
        <n v="20.032854209445585"/>
        <n v="14.658453114305271"/>
        <n v="39.827515400410675"/>
        <n v="2.3408624229979464"/>
        <n v="19.006160164271048"/>
        <n v="1.754962354551677"/>
        <n v="31.685147159479808"/>
        <n v="33.401779603011633"/>
        <n v="22.951403148528406"/>
        <n v="17.859000684462696"/>
        <n v="11.767282683093772"/>
        <n v="13.776865160848734"/>
        <n v="22.464065708418889"/>
        <n v="7.5373032169746752"/>
        <n v="2.5489390828199863"/>
        <n v="5.4866529774127306"/>
        <n v="33.390828199863108"/>
        <n v="12.804928131416839"/>
        <n v="27.003422313483917"/>
        <n v="0.63518138261464752"/>
        <n v="6.7049965776865159"/>
        <n v="17.193702943189596"/>
        <n v="28.925393566050651"/>
        <n v="25.029431895961672"/>
        <n v="15.813826146475018"/>
        <n v="35.394934976043807"/>
        <n v="13.924709103353868"/>
        <n v="7.1978097193702943"/>
        <n v="34.57631759069131"/>
        <n v="13.681040383299111"/>
        <n v="11.613963039014374"/>
        <n v="18.469541409993155"/>
        <n v="7.9917864476386038"/>
        <n v="19.698836413415467"/>
        <n v="12.28747433264887"/>
        <n v="33.995893223819301"/>
        <n v="29.864476386036962"/>
        <n v="15.496235455167694"/>
        <n v="8.8925393566050648"/>
        <n v="19.734428473648187"/>
        <n v="26.702258726899384"/>
        <n v="8.7227926078028748"/>
        <n v="2.3353867214236823"/>
        <n v="22.236824093086927"/>
        <n v="25.270362765229294"/>
        <n v="17.097878165639973"/>
        <n v="31.436002737850789"/>
        <n v="20.607802874743328"/>
        <n v="13.103353867214237"/>
        <n v="25.021218343600275"/>
        <n v="13.034907597535934"/>
        <n v="3.3894592744695413"/>
        <n v="1.2429842573579739"/>
        <n v="5.7878165639972625"/>
        <n v="36.243668720054757"/>
        <n v="43.912388774811774"/>
        <n v="35.958932238193022"/>
        <n v="20.531143052703626"/>
        <n v="14.603696098562628"/>
        <n v="14.984257357973991"/>
        <n v="25.607118412046542"/>
        <n v="4.8706365503080082"/>
        <n v="21.697467488021903"/>
        <n v="20.577686516084874"/>
        <n v="1.9082819986310746"/>
        <n v="32.424366872005479"/>
        <n v="27.526351813826146"/>
        <n v="8.5119780971937029"/>
        <n v="2.2422997946611911"/>
        <n v="9.4839151266255985"/>
        <n v="13.316906228610542"/>
        <n v="8.0711841204654338"/>
        <n v="1.998631074606434"/>
        <n v="3.0280629705681039"/>
        <n v="12.643394934976044"/>
        <n v="0.99657768651608492"/>
        <n v="13.467488021902806"/>
        <n v="47.118412046543462"/>
        <n v="3.9835728952772076"/>
        <n v="12.788501026694044"/>
        <n v="5.848049281314168"/>
        <n v="2.7953456536618755"/>
        <n v="12.262833675564682"/>
        <n v="13.067761806981519"/>
        <n v="13.659137577002053"/>
        <n v="30.45037645448323"/>
        <n v="7.7481177275838471"/>
        <n v="8.7282683093771389"/>
        <n v="1.3826146475017111"/>
        <n v="17.199178644763862"/>
        <n v="16.120465434633811"/>
        <n v="13.221081451060916"/>
        <n v="26.080766598220396"/>
        <n v="15.008898015058179"/>
        <n v="46.288843258042434"/>
        <n v="11.006160164271048"/>
        <n v="12.473648186173854"/>
        <n v="3.9534565366187544"/>
        <n v="26.611909650924023"/>
        <n v="19.42505133470226"/>
        <n v="11.561943874058864"/>
        <n v="8.1806981519507183"/>
        <n v="30.521560574948666"/>
        <n v="0.68993839835728954"/>
        <n v="5.979466119096509"/>
        <n v="30.688569472963724"/>
        <n v="48.470910335386719"/>
        <n v="17.65366187542779"/>
        <n v="23.285420944558521"/>
        <n v="2.6611909650924024"/>
        <n v="3.2251882272416155"/>
        <n v="49.585215605749489"/>
        <n v="34.042436687200549"/>
        <n v="21.930184804928132"/>
        <n v="5.2758384668035596"/>
        <n v="17.054072553045859"/>
        <n v="31.646817248459961"/>
        <n v="8.0136892539356612"/>
        <n v="2.3600273785078714"/>
        <n v="10.74880219028063"/>
        <n v="12.175222450376454"/>
        <n v="12.396988364134154"/>
        <n v="22.179329226557151"/>
        <n v="3.4715947980835042"/>
        <n v="22.387405886379192"/>
        <n v="13.30321697467488"/>
        <n v="15.433264887063656"/>
        <n v="19.564681724845997"/>
        <n v="33.056810403832991"/>
        <n v="36.314852840520189"/>
        <n v="28.298425735797398"/>
        <n v="5.2320328542094456"/>
        <n v="1.4592744695414099"/>
        <n v="21.336071184120467"/>
        <n v="7.0198494182067082"/>
        <n v="2.5817932922655715"/>
        <n v="19.474332648870636"/>
        <n v="26.127310061601644"/>
        <n v="22.036960985626283"/>
        <n v="4.7912388774811774"/>
        <n v="6.4449007529089668"/>
        <n v="40.303901437371664"/>
        <n v="35.058179329226554"/>
        <n v="6.4257357973990414"/>
        <n v="27.871321013004792"/>
        <n v="11.696098562628336"/>
        <n v="10.488706365503081"/>
        <n v="28.722792607802873"/>
        <n v="13.415468856947296"/>
        <n v="19.592060232717316"/>
        <n v="18.570841889117045"/>
        <n v="20.56125941136208"/>
        <n v="18.146475017111566"/>
        <n v="13.976728268309378"/>
        <n v="8.7638603696098567"/>
        <n v="3.2032854209445585"/>
        <n v="9.0130047912388775"/>
        <n v="4.3750855578370977"/>
        <n v="1.2457221081451062"/>
        <n v="14.600958247775496"/>
        <n v="36.936344969199176"/>
        <n v="0.92539356605065026"/>
        <n v="10.329911019849419"/>
        <n v="42.064339493497606"/>
        <n v="17.442847364818618"/>
        <n v="11.550992470910336"/>
        <n v="3.4688569472963722"/>
        <n v="22.543463381245722"/>
        <n v="32.815879534565369"/>
        <n v="38.99520876112252"/>
        <n v="0.81040383299110197"/>
        <n v="12.147843942505133"/>
        <n v="3.9069130732375084"/>
        <n v="33.35797399041752"/>
        <n v="33.880903490759756"/>
        <n v="31.775496235455169"/>
        <n v="21.338809034907598"/>
        <n v="24.892539356605067"/>
        <n v="23.197809719370294"/>
        <n v="26.140999315537304"/>
        <n v="34.53251197809719"/>
        <n v="27.091033538672143"/>
        <n v="9.3661875427789187"/>
        <n v="19.017111567419576"/>
        <n v="6.0013689253935665"/>
        <n v="6.0150581793292268"/>
        <n v="4.7200547570157427"/>
        <n v="2.8774811772758384"/>
        <n v="14.206707734428473"/>
        <n v="32.2217659137577"/>
        <n v="34.718685831622174"/>
        <n v="2.5681040383299112"/>
        <n v="13.015742642026009"/>
        <n v="24.320328542094455"/>
        <n v="4.9609856262833674"/>
        <n v="13.54962354551677"/>
        <n v="9.122518822724162"/>
        <n v="21.489390828199863"/>
        <n v="24.739219712525667"/>
        <n v="11.331964407939767"/>
        <n v="15.38672142368241"/>
        <n v="25.741273100616016"/>
        <n v="16.56125941136208"/>
        <n v="2.9130732375085557"/>
        <n v="4.5585215605749489"/>
        <n v="11.649555099247092"/>
        <n v="27.687885010266939"/>
        <n v="24.862422997946613"/>
        <n v="24.265571526351813"/>
        <n v="14.633812457221081"/>
        <n v="34.518822724161531"/>
        <n v="30.050650239561943"/>
        <n v="10.083504449007529"/>
        <n v="2.7405886379192332"/>
        <n v="11.676933607118412"/>
        <n v="24.977412731006162"/>
        <n v="42.351813826146476"/>
        <n v="7.0746064339493495"/>
        <n v="12.731006160164272"/>
        <n v="34.636550308008211"/>
        <n v="24.76659822039699"/>
        <n v="5.6016427104722792"/>
        <n v="2.6803559206023273"/>
        <n v="35.353867214236821"/>
        <n v="33.793292265571523"/>
        <n v="13.850787132101301"/>
        <n v="35.537303216974678"/>
        <n v="12.596851471594798"/>
        <n v="24.747433264887064"/>
        <n v="9.7522245037645447"/>
        <n v="3.4250513347022586"/>
        <n v="12.347707049965777"/>
        <n v="11.772758384668036"/>
        <n v="15.789185489390828"/>
        <n v="19.296372347707049"/>
        <n v="20.991101984941821"/>
        <n v="2.3737166324435317"/>
        <n v="7.7097878165639973"/>
        <n v="6.5982203969883644"/>
        <n v="1.839835728952772"/>
        <n v="16.813141683778234"/>
        <n v="16.709103353867214"/>
        <n v="41.880903490759756"/>
        <n v="34.291581108829568"/>
        <n v="11.203285420944558"/>
        <n v="11.485284052019164"/>
        <n v="14.165639972621491"/>
        <n v="13.631759069130732"/>
        <n v="9.1909650924024646"/>
        <n v="15.08829568788501"/>
        <n v="31.800136892539356"/>
        <n v="1.4346338124572211"/>
        <n v="31.20328542094456"/>
        <n v="4.9801505817932918"/>
        <n v="19.994524298425734"/>
        <n v="31.904175222450377"/>
        <n v="12.843258042436688"/>
        <n v="41.056810403832991"/>
        <n v="10.967830253251197"/>
        <n v="13.297741273100616"/>
        <n v="43.854893908282001"/>
        <n v="23.444216290212182"/>
        <n v="30.776180698151951"/>
        <n v="1.3990417522245038"/>
        <n v="29.322381930184804"/>
        <n v="28.810403832991103"/>
        <n v="24.429842573579741"/>
        <n v="55.173169062286107"/>
        <n v="28.292950034223136"/>
        <n v="24.271047227926079"/>
        <n v="6.6365503080082133"/>
        <n v="11.88227241615332"/>
        <n v="2.0506502395619437"/>
        <n v="47.362080766598218"/>
        <n v="16.695414099931554"/>
        <n v="16.689938398357288"/>
        <n v="23.89596167008898"/>
        <n v="5.8699520876112254"/>
        <n v="20.312114989733061"/>
        <n v="27.312799452429843"/>
        <n v="18.414784394250514"/>
        <n v="22.318959616700891"/>
        <n v="24.804928131416837"/>
        <n v="10.294318959616701"/>
        <n v="0.96098562628336759"/>
        <n v="30.190280629705683"/>
        <n v="34.099931553730322"/>
        <n v="28.61327857631759"/>
        <n v="14.57905544147844"/>
        <n v="33.716632443531829"/>
        <n v="1.4565366187542779"/>
        <n v="38.239561943874058"/>
        <n v="25.399041752224505"/>
        <n v="11.728952772073923"/>
        <n v="20.624229979466119"/>
        <n v="2.64476386036961"/>
        <n v="41.171800136892543"/>
        <n v="25.51403148528405"/>
        <n v="15.827515400410677"/>
        <n v="31.715263518138261"/>
        <n v="21.029431895961672"/>
        <n v="31.279945242984258"/>
        <n v="2.9952087611225187"/>
        <n v="6.8802190280629709"/>
        <n v="33.366187542778917"/>
        <n v="45.943874058863791"/>
        <n v="24.517453798767967"/>
        <n v="29.289527720739219"/>
        <n v="16.618754277891856"/>
        <n v="22.918548939082822"/>
        <n v="20.396988364134156"/>
        <n v="12.284736481861739"/>
        <n v="31.805612594113622"/>
        <n v="9.1033538672142367"/>
        <n v="24.83504449007529"/>
        <n v="45.577002053388092"/>
        <n v="4.3559206023271733"/>
        <n v="30.784394250513348"/>
        <n v="15.055441478439425"/>
        <n v="1.8699520876112252"/>
        <n v="20.492813141683779"/>
        <n v="1.4373716632443532"/>
        <n v="8.5503080082135519"/>
        <n v="27.561943874058862"/>
        <n v="3.8494182067077345"/>
        <n v="3.6577686516084875"/>
        <n v="11.802874743326489"/>
        <n v="42.896646132785762"/>
        <n v="1.9164955509924708"/>
        <n v="25.201916495550993"/>
        <n v="26.817248459958932"/>
        <n v="34.617385352498289"/>
        <n v="12.566735112936344"/>
        <n v="16.736481861738536"/>
        <n v="26.390143737166323"/>
        <n v="38.70773442847365"/>
        <n v="15.586584531143053"/>
        <n v="1.7631759069130732"/>
        <n v="8.1779603011635871"/>
        <n v="17.757700205338811"/>
        <n v="14.590006844626968"/>
        <n v="33.505817932922653"/>
        <n v="23.049965776865161"/>
        <n v="16.711841204654345"/>
        <n v="12.574948665297741"/>
        <n v="13.363449691991786"/>
        <n v="12.328542094455852"/>
        <n v="23.991786447638603"/>
        <n v="2.4969199178644765"/>
        <n v="18.212183436002739"/>
        <n v="18.343600273785079"/>
        <n v="24.555783709787818"/>
        <n v="10.154688569472963"/>
        <n v="21.32785763175907"/>
        <n v="28.788501026694046"/>
        <n v="29.861738535249827"/>
        <n v="18.171115674195757"/>
        <n v="26.617385352498289"/>
        <n v="28.884325804243669"/>
        <n v="21.29226557152635"/>
        <n v="6.368240930869268"/>
        <n v="26.38466803559206"/>
        <n v="27.353867214236825"/>
        <n v="39.811088295687888"/>
        <n v="33.544147843942504"/>
        <n v="11.611225188227241"/>
        <n v="3.7399041752224504"/>
        <n v="4.7337440109514031"/>
        <n v="15.854893908282"/>
        <n v="13.259411362080767"/>
        <n v="24.057494866529773"/>
        <n v="18.932238193018481"/>
        <n v="32.758384668035589"/>
        <n v="38.795345653661876"/>
        <n v="8.6214921286789874"/>
        <n v="11.383983572895277"/>
        <n v="30.803559206023273"/>
        <n v="6.1492128678986999"/>
        <n v="26.031485284052017"/>
        <n v="12.80766598220397"/>
        <n v="6.3846680355920604"/>
        <n v="39.025325119780973"/>
        <n v="8.5831622176591384"/>
        <n v="12.514715947980836"/>
        <n v="6.6091718001368926"/>
        <n v="2.7570157426420261"/>
        <n v="7.8028747433264884"/>
        <n v="17.081451060917178"/>
        <n v="4.8131416837782339"/>
        <n v="13.938398357289527"/>
        <n v="14.088980150581794"/>
        <n v="8.5338809034907595"/>
        <n v="21.984941820670773"/>
        <n v="3.2060232717316905"/>
        <n v="33.075975359342912"/>
        <n v="25.590691307323752"/>
        <n v="8.5639972621492131"/>
        <n v="15.715263518138261"/>
        <n v="22.113620807665981"/>
        <n v="6.7186858316221763"/>
        <n v="7.956194387405886"/>
        <n v="8.687200547570157"/>
        <n v="43.16495550992471"/>
        <n v="7.9206023271731691"/>
        <n v="6.8446269678302532"/>
        <n v="15.950718685831623"/>
        <n v="22.576317590691307"/>
        <n v="30.053388090349078"/>
        <n v="4.8843258042436686"/>
        <n v="2.2039698836413417"/>
        <n v="22.217659137577002"/>
        <n v="35.671457905544145"/>
        <n v="16.544832306639289"/>
        <n v="12.908966461327857"/>
        <n v="3.5318275154004106"/>
        <n v="27.641341546885695"/>
        <n v="32.032854209445588"/>
        <n v="30.22861054072553"/>
        <n v="23.154004106776181"/>
        <n v="27.767282683093772"/>
        <n v="9.4072553045859006"/>
        <n v="0.64339493497604383"/>
        <n v="4.2190280629705681"/>
        <n v="9.1060917180013696"/>
        <n v="19.874058863791923"/>
        <n v="45.771389459274467"/>
        <n v="25.746748802190282"/>
        <n v="16.06570841889117"/>
        <n v="26.143737166324435"/>
        <n v="25.664613278576319"/>
        <n v="32.605065023956193"/>
        <n v="20.301163586584533"/>
        <n v="26.847364818617386"/>
        <n v="9.7960301163586578"/>
        <n v="1.1389459274469542"/>
        <n v="18.609171800136892"/>
        <n v="9.9712525667351137"/>
        <n v="10.507871321013004"/>
        <n v="4.0629705681040384"/>
        <n v="11.367556468172484"/>
        <n v="3.0828199863107462"/>
        <n v="17.560574948665298"/>
        <n v="11.958932238193018"/>
        <n v="9.9904175222450373"/>
        <n v="23.37303216974675"/>
        <n v="4.9500342231348391"/>
        <n v="7.1594798083504445"/>
        <n v="8.3175906913073234"/>
        <n v="35.709787816563995"/>
        <n v="1.8590006844626967"/>
        <n v="6.4613278576317592"/>
        <n v="26.433949349760439"/>
        <n v="17.935660506502394"/>
        <n v="10.633812457221081"/>
        <n v="6.8856947296372351"/>
        <n v="32.413415468856947"/>
        <n v="16.043805612594113"/>
        <n v="0.58863791923340181"/>
        <n v="11.630390143737166"/>
        <n v="8.3805612594113619"/>
        <n v="39.471594798083501"/>
        <n v="26.874743326488705"/>
        <n v="17.713894592744694"/>
        <n v="36.210814510609168"/>
        <n v="18.288843258042437"/>
        <n v="1.5742642026009583"/>
        <n v="27.466119096509239"/>
        <n v="14.568104038329912"/>
        <n v="19.184120465434635"/>
        <n v="34.110882956878854"/>
        <n v="5.3689253935660508"/>
        <n v="3.5181382614647503"/>
        <n v="34.540725530458587"/>
        <n v="27.392197125256672"/>
        <n v="18.650239561943874"/>
        <n v="37.826146475017111"/>
        <n v="6.6885694729637235"/>
        <n v="8.3367556468172488"/>
        <n v="26.395619438740589"/>
        <n v="3.6002737850787132"/>
        <n v="24.930869267624914"/>
        <n v="8.5475701574264207"/>
        <n v="20.503764544832308"/>
        <n v="20.421629021218344"/>
        <n v="23.827515400410679"/>
        <n v="33.601642710472277"/>
        <n v="23.225188227241617"/>
        <n v="1.0787132101300478"/>
        <n v="26.565366187542779"/>
        <n v="23.898699520876111"/>
        <n v="9.1088295687885008"/>
        <n v="7.0828199863107457"/>
        <n v="19.649555099247092"/>
        <n v="31.739904175222449"/>
        <n v="19.5564681724846"/>
        <n v="11.457905544147843"/>
        <n v="40.769336071184121"/>
        <n v="46.078028747433265"/>
        <n v="7.2306639288158792"/>
        <n v="11.942505133470226"/>
        <n v="27.794661190965094"/>
        <n v="32.878850102669404"/>
        <n v="25.207392197125255"/>
        <n v="38.850102669404521"/>
        <n v="29.607118412046542"/>
        <n v="1.1526351813826146"/>
        <n v="27.112936344969199"/>
        <n v="12.629705681040383"/>
        <n v="19.879534565366189"/>
        <n v="22.652977412731005"/>
        <n v="38.078028747433265"/>
        <n v="30.343600273785079"/>
        <n v="18.836413415468858"/>
        <n v="5.5742642026009586"/>
        <n v="19.225188227241617"/>
        <n v="22.981519507186857"/>
        <n v="18.135523613963038"/>
        <n v="23.299110198494184"/>
        <n v="16.752908966461327"/>
        <n v="25.727583846680357"/>
        <n v="29.83709787816564"/>
        <n v="39.605749486652975"/>
        <n v="21.138945927446954"/>
        <n v="40.194387405886381"/>
        <n v="1.516769336071184"/>
        <n v="19.055441478439427"/>
        <n v="3.4332648870636548"/>
        <n v="2.5297741273100618"/>
        <n v="31.811088295687885"/>
        <n v="9.0869267624914443"/>
        <n v="9.2238193018480494"/>
        <n v="23.728952772073921"/>
        <n v="12.05201916495551"/>
        <n v="4.4873374401095143"/>
        <n v="43.104722792607802"/>
        <n v="3.1074606433949348"/>
        <n v="38.5845311430527"/>
        <n v="3.9315537303216974"/>
        <n v="53.390828199863108"/>
        <n v="22.255989048596852"/>
        <n v="15.698836413415469"/>
        <n v="25.472963723477072"/>
        <n v="10.962354551676933"/>
        <n v="44.6652977412731"/>
        <n v="19.611225188227241"/>
        <n v="15.060917180013689"/>
        <n v="33.497604380561256"/>
        <n v="21.412731006160165"/>
        <n v="18.833675564681723"/>
        <n v="17.848049281314168"/>
        <n v="16.334017796030118"/>
        <n v="19.488021902806295"/>
        <n v="24.90075290896646"/>
        <n v="8.4763860369609851"/>
        <n v="35.633127994524301"/>
        <n v="18.308008213552363"/>
        <n v="8.2053388090349078"/>
        <n v="11.709787816563997"/>
        <n v="26.546201232032853"/>
        <n v="29.462012320328544"/>
        <n v="20.470910335386723"/>
        <n v="33.812457221081452"/>
        <n v="12.922655715263518"/>
        <n v="22.026009582477755"/>
        <n v="1.2867898699520877"/>
        <n v="5.7741273100616013"/>
        <n v="10.505133470225873"/>
        <n v="19.93429158110883"/>
        <n v="16.4435318275154"/>
        <n v="4.476386036960986"/>
        <n v="6.8665297741273097"/>
        <n v="17.062286105407257"/>
        <n v="3.2005475701574264"/>
        <n v="7.8932238193018485"/>
        <n v="11.477070499657769"/>
        <n v="40.114989733059545"/>
        <n v="0.68172484599589322"/>
        <n v="6.1875427789185489"/>
        <n v="2.1765913757700206"/>
        <n v="25.763175906913073"/>
        <n v="4.2902121834360027"/>
        <n v="6.5763175906913069"/>
        <n v="17.790554414784395"/>
        <n v="6.2094455852156054"/>
        <n v="43.036276522929498"/>
        <n v="16.495550992470911"/>
        <n v="2.4147843942505132"/>
        <n v="12.703627652292949"/>
        <n v="3.7727583846680357"/>
        <n v="7.5455167693360714"/>
        <n v="41.804243668720055"/>
        <n v="19.088295687885012"/>
        <n v="8.0273785078713207"/>
        <n v="27.159479808350444"/>
        <n v="22.899383983572896"/>
        <n v="15.931553730321697"/>
        <n v="20.005475701574266"/>
        <n v="12.167008898015059"/>
        <n v="7.9780971937029435"/>
        <n v="13.689253935660506"/>
        <n v="5.1334702258726903"/>
        <n v="22.861054072553046"/>
        <n v="21.481177275838466"/>
        <n v="41.535934291581107"/>
        <n v="13.527720739219713"/>
        <n v="6.5160848733744015"/>
        <n v="16.479123887748116"/>
        <n v="10.543463381245722"/>
        <n v="21.530458590006845"/>
        <n v="30.976043805612594"/>
        <n v="21.144421629021217"/>
        <n v="32.750171115674199"/>
        <n v="17.500342231348391"/>
        <n v="10.546201232032855"/>
        <n v="24.785763175906911"/>
        <n v="2.0150581793292264"/>
        <n v="5.9000684462696782"/>
        <n v="1.9356605065023955"/>
        <n v="22.496919917864478"/>
        <n v="15.564681724845997"/>
        <n v="37.242984257357975"/>
        <n v="2.5434633812457221"/>
        <n v="17.82340862422998"/>
        <n v="7.8193018480492817"/>
        <n v="30.171115674195757"/>
        <n v="26.852840520191648"/>
        <n v="18.757015742642025"/>
        <n v="33.054072553045856"/>
        <n v="10.291581108829568"/>
        <n v="16.019164955509925"/>
        <n v="9.982203969883642"/>
        <n v="2.5927446954140998"/>
        <n v="14.379192334017796"/>
        <n v="31.148528405201915"/>
        <n v="6.5352498288843259"/>
        <n v="8.6105407255304591"/>
        <n v="2.2943189596167008"/>
        <n v="14.444900752908966"/>
        <n v="16.481861738535251"/>
        <n v="30.250513347022586"/>
        <n v="23.227926078028748"/>
        <n v="21.119780971937029"/>
        <n v="7.4579055441478443"/>
        <n v="2.8665297741273101"/>
        <n v="3.6194387405886381"/>
        <n v="39.846680355920604"/>
        <n v="3.5208761122518824"/>
        <n v="18.633812457221083"/>
        <n v="9.2183436002737853"/>
        <n v="16.39151266255989"/>
        <n v="7.2087611225188226"/>
        <n v="27.515400410677618"/>
        <n v="18.16290212183436"/>
        <n v="20.618754277891856"/>
        <n v="17.94113620807666"/>
        <n v="25.659137577002053"/>
        <n v="14.721423682409309"/>
        <n v="22.414784394250514"/>
        <n v="11.578370978781656"/>
        <n v="6.7241615331964404"/>
        <n v="11.592060232717317"/>
        <n v="3.808350444900753"/>
        <n v="40.985626283367559"/>
        <n v="35.326488706365502"/>
        <n v="8.0547570157426414"/>
        <n v="5.505817932922656"/>
        <n v="24.364134154688571"/>
        <n v="31.819301848049282"/>
        <n v="3.8959616700889801"/>
        <n v="32.90075290896646"/>
        <n v="4.7008898015058183"/>
        <n v="14.302532511978097"/>
        <n v="35.901437371663242"/>
        <n v="51.022587268993838"/>
        <n v="15.367556468172484"/>
        <n v="5.9822039698836411"/>
        <n v="33.007529089664615"/>
        <n v="6.1848049281314168"/>
        <n v="1.8425735797399041"/>
        <n v="9.6180698151950725"/>
        <n v="26.242299794661189"/>
        <n v="44.10403832991102"/>
        <n v="13.560574948665298"/>
        <n v="21.448323066392881"/>
        <n v="2.9733059548254621"/>
        <n v="34.937713894592747"/>
        <n v="12.980150581793293"/>
        <n v="29.193702943189596"/>
        <n v="22.633812457221083"/>
        <n v="20.451745379876797"/>
        <n v="14.992470910335387"/>
        <n v="18.039698836413415"/>
        <n v="13.352498288843258"/>
        <n v="22.811772758384667"/>
        <n v="8.0492813141683772"/>
        <n v="11.761806981519507"/>
        <n v="8.0164271047227924"/>
        <n v="26.201232032854211"/>
        <n v="13.010266940451745"/>
        <n v="25.806981519507186"/>
        <n v="19.783709787816566"/>
        <n v="32.807665982203972"/>
        <n v="13.664613278576317"/>
        <n v="17.264887063655031"/>
        <n v="14.973305954825461"/>
        <n v="2.6310746064339492"/>
        <n v="3.3210130047912387"/>
        <n v="27.200547570157426"/>
        <n v="14.349075975359343"/>
        <n v="6.7980835044490071"/>
        <n v="16.90075290896646"/>
        <n v="25.494866529774129"/>
        <n v="18.365503080082135"/>
        <n v="1.0294318959616702"/>
        <n v="34.039698836413415"/>
        <n v="7.6084873374401099"/>
        <n v="23.575633127994525"/>
        <n v="21.661875427789184"/>
        <n v="26.663928815879533"/>
        <n v="10.425735797399042"/>
        <n v="20.377823408624231"/>
        <n v="23.646817248459961"/>
        <n v="21.045859000684462"/>
        <n v="18.381930184804929"/>
        <n v="17.245722108145106"/>
        <n v="13.163586584531142"/>
        <n v="27.381245722108144"/>
        <n v="22.064339493497606"/>
        <n v="26.277891854893909"/>
        <n v="15.099247091033538"/>
        <n v="7.2032854209445585"/>
        <n v="8.5229295003422312"/>
        <n v="22.997946611909651"/>
        <n v="42.026009582477755"/>
        <n v="17.973990417522245"/>
        <n v="7.2826830937713893"/>
        <n v="19.707049965776864"/>
        <n v="22.017796030116358"/>
        <n v="14.620123203285422"/>
        <n v="17.596167008898014"/>
        <n v="12.711841204654347"/>
        <n v="4.8076659822039698"/>
        <n v="26.951403148528406"/>
        <n v="7.8384668035592062"/>
        <n v="2.5106091718001369"/>
        <n v="13.451060917180014"/>
        <n v="3.4168377823408624"/>
        <n v="18.403832991101986"/>
        <n v="7.4880219028062971"/>
        <n v="1.6071184120465434"/>
        <n v="11.304585900068446"/>
        <n v="10.239561943874058"/>
        <n v="1.6892539356605065"/>
        <n v="10.52703627652293"/>
        <n v="14.428473648186174"/>
        <n v="16.862422997946613"/>
        <n v="19.720739219712527"/>
        <n v="14.338124572210814"/>
        <n v="26.606433949349761"/>
        <n v="19.436002737850789"/>
        <n v="11.978097193702943"/>
        <n v="21.256673511293634"/>
        <n v="23.211498973305954"/>
        <n v="14.414784394250514"/>
        <n v="24.873374401095141"/>
        <n v="15.085557837097879"/>
        <n v="18.663928815879533"/>
        <n v="1.6919917864476386"/>
        <n v="13.530458590006845"/>
        <n v="17.114305270362767"/>
        <n v="18.154688569472963"/>
        <n v="36.032854209445588"/>
        <n v="11.36208076659822"/>
        <n v="40.336755646817245"/>
        <n v="33.08418891170431"/>
        <n v="30.272416153319643"/>
        <n v="29.574264202600958"/>
        <n v="8.0246406570841895"/>
        <n v="4.3285420944558526"/>
        <n v="7.953456536618754"/>
        <n v="16.933607118412045"/>
        <n v="2.7241615331964408"/>
        <n v="13.108829568788501"/>
        <n v="9.6262833675564679"/>
        <n v="13.360711841204655"/>
        <n v="13.393566050650239"/>
        <n v="2.9103353867214237"/>
        <n v="7.8001368925393564"/>
        <n v="14.729637234770705"/>
        <n v="27.175906913073238"/>
        <n v="4.7145790554414786"/>
        <n v="11.044490075290897"/>
        <n v="49.623545516769333"/>
        <n v="20.621492128678987"/>
        <n v="18.839151266255989"/>
        <n v="38.173853524982889"/>
        <n v="7.4934976043805612"/>
        <n v="36.889801505817935"/>
        <n v="7.0581793292265571"/>
        <n v="32.654346338124569"/>
        <n v="25.95482546201232"/>
        <n v="29.347022587268995"/>
        <n v="47.143052703627653"/>
        <n v="15.641341546885695"/>
        <n v="12.002737850787133"/>
        <n v="13.809719370294319"/>
        <n v="23.244353182751539"/>
        <n v="41.303216974674882"/>
        <n v="18.472279260780287"/>
        <n v="25.412731006160165"/>
        <n v="52.977412731006162"/>
        <n v="1.3196440793976729"/>
        <n v="8.6433949349760439"/>
        <n v="4.2327173169062284"/>
        <n v="0.7227926078028748"/>
        <n v="24.503764544832308"/>
        <n v="33.850787132101303"/>
        <n v="11.791923340177961"/>
        <n v="7.786447638603696"/>
        <n v="31.89596167008898"/>
        <n v="24.594113620807665"/>
        <n v="12.78302532511978"/>
        <n v="13.645448323066393"/>
        <n v="14.825462012320328"/>
        <n v="20.465434633812457"/>
        <n v="23.690622861054074"/>
        <n v="2.2286105407255303"/>
        <n v="15.980835044490075"/>
        <n v="25.872689938398356"/>
        <n v="8.6297056810403827"/>
        <n v="7.8439425051334704"/>
        <n v="22.592744695414101"/>
        <n v="30.203969883641342"/>
        <n v="16.410677618069816"/>
        <n v="2.1108829568788501"/>
        <n v="19.627652292950035"/>
        <n v="21.902806297056809"/>
        <n v="11.189596167008897"/>
        <n v="17.481177275838466"/>
        <n v="17.437371663244353"/>
        <n v="19.76454483230664"/>
        <n v="11.504449007529089"/>
        <n v="25.418206707734427"/>
        <n v="24.076659822039698"/>
        <n v="28.78302532511978"/>
        <n v="3.9890485968514717"/>
        <n v="45.993155373032167"/>
        <n v="6.193018480492813"/>
        <n v="7.871321013004791"/>
        <n v="25.66735112936345"/>
        <n v="13.311430527036277"/>
        <n v="14.510609171800137"/>
        <n v="33.524982888432582"/>
        <n v="10.078028747433265"/>
        <n v="15.277207392197125"/>
        <n v="22.945927446954141"/>
        <n v="21.442847364818618"/>
        <n v="23.767282683093772"/>
        <n v="5.9082819986310744"/>
        <n v="18.691307323750856"/>
        <n v="28.503764544832308"/>
        <n v="2.0725530458590007"/>
        <n v="25.054072553045859"/>
        <n v="17.672826830937716"/>
        <n v="3.9288158795345653"/>
        <n v="8.5776865160848725"/>
        <n v="24.624229979466119"/>
        <n v="7.915126625598905"/>
        <n v="16.038329911019851"/>
        <n v="4.0684462696783026"/>
        <n v="13.100616016427105"/>
        <n v="12.728268309377139"/>
        <n v="2.3299110198494182"/>
        <n v="32.980150581793289"/>
        <n v="20.566735112936346"/>
        <n v="22.937713894592743"/>
        <n v="7.9069130732375088"/>
        <n v="9.1553730321697468"/>
        <n v="25.237508555783709"/>
        <n v="8.1861738535249824"/>
        <n v="14.888432580424366"/>
        <n v="33.464750171115675"/>
        <n v="39.140314852840518"/>
        <n v="32.865160848733744"/>
        <n v="12.232717316906228"/>
        <n v="13.136208076659821"/>
        <n v="18.748802190280628"/>
        <n v="5.9466119096509242"/>
        <n v="24.569472963723477"/>
        <n v="22.926762491444215"/>
        <n v="20.071184120465436"/>
        <n v="31.107460643394933"/>
        <n v="4.6735112936344967"/>
        <n v="22.62012320328542"/>
        <n v="27.3347022587269"/>
        <n v="7.6495550992470909"/>
        <n v="6.1355236139630387"/>
        <n v="0.77754962354551682"/>
        <n v="14.751540041067761"/>
        <n v="11.657768651608487"/>
        <n v="14.548939082819986"/>
        <n v="32.123203285420942"/>
        <n v="6.7843942505133468"/>
        <n v="9.3196440793976727"/>
        <n v="32.010951403148532"/>
        <n v="26.392881587953458"/>
        <n v="35.460643394934976"/>
        <n v="39.244353182751539"/>
        <n v="39.408624229979466"/>
        <n v="33.2539356605065"/>
        <n v="3.4442162902121836"/>
        <n v="13.300479123887747"/>
        <n v="30.861054072553046"/>
        <n v="6.8254620123203287"/>
        <n v="33.103353867214238"/>
        <n v="19.852156057494867"/>
        <n v="4.6406570841889119"/>
        <n v="28.511978097193705"/>
        <n v="5.3524982888432584"/>
        <n v="24.736481861738536"/>
        <n v="30.622861054072555"/>
        <n v="24.887063655030801"/>
        <n v="15.126625598904859"/>
        <n v="0.6078028747433265"/>
        <n v="5.5605749486652973"/>
        <n v="23.668720054757017"/>
        <n v="9.2977412731006162"/>
        <n v="6.0369609856262834"/>
        <n v="37.722108145106091"/>
        <n v="32.490075290896648"/>
        <n v="11.351129363449692"/>
        <n v="6.9897330595482545"/>
        <n v="4.3997262149212863"/>
        <n v="25.782340862422998"/>
        <n v="34.308008213552363"/>
        <n v="30.245037645448324"/>
        <n v="12.531143052703628"/>
        <n v="29.160848733744011"/>
        <n v="34.713210130047912"/>
        <n v="8.131416837782341"/>
        <n v="33.456536618754278"/>
        <n v="21.631759069130734"/>
        <n v="49.464750171115675"/>
        <n v="21.891854893908281"/>
        <n v="12.706365503080082"/>
        <n v="39.791923340177959"/>
        <n v="20.147843942505133"/>
        <n v="29.051334702258728"/>
        <n v="8.1286789869952081"/>
        <n v="20.761122518822724"/>
        <n v="14.255989048596852"/>
        <n v="6.3983572895277208"/>
        <n v="33.831622176591374"/>
        <n v="2.4202600958247777"/>
        <n v="45.13620807665982"/>
        <n v="26.9596167008898"/>
        <n v="0.94182067077344289"/>
        <n v="21.672826830937716"/>
        <n v="2.1902806297056809"/>
        <n v="37.46748802190281"/>
        <n v="32.164271047227928"/>
        <n v="11.129363449691992"/>
        <n v="26.636550308008214"/>
        <n v="20.785763175906911"/>
        <n v="5.9931553730321694"/>
        <n v="5.7494866529774127"/>
        <n v="23.060917180013689"/>
        <n v="14.557152635181383"/>
        <n v="10.324435318275153"/>
        <n v="22.140999315537304"/>
        <n v="39.904175222450377"/>
        <n v="3.6960985626283369"/>
        <n v="23.655030800821354"/>
        <n v="4.0027378507871321"/>
        <n v="49.316906228610542"/>
        <n v="11.652292950034223"/>
        <n v="1.3059548254620124"/>
        <n v="3.8877481177275839"/>
        <n v="31.682409308692677"/>
        <n v="17.451060917180012"/>
        <n v="12.013689253935661"/>
        <n v="3.3182751540041067"/>
        <n v="1.0349075975359343"/>
        <n v="4.59958932238193"/>
        <n v="32.043805612594113"/>
        <n v="4.4407939767282683"/>
        <n v="34.329911019849419"/>
        <n v="5.1416837782340865"/>
        <n v="40.150581793292268"/>
        <n v="5.3251197809719368"/>
        <n v="14.781656399726215"/>
        <n v="23.843942505133469"/>
        <n v="22.600958247775495"/>
        <n v="40.539356605065024"/>
        <n v="6.0095824777549627"/>
        <n v="12.640657084188911"/>
        <n v="8.7008898015058183"/>
        <n v="24.914442162902123"/>
        <n v="34.674880219028061"/>
        <n v="6.8528405201916494"/>
        <n v="35.364818617385353"/>
        <n v="29.180013689253936"/>
        <n v="14.806297056810404"/>
        <n v="22.573579739904176"/>
        <n v="18.184804928131417"/>
        <n v="10.327173169062286"/>
        <n v="29.971252566735114"/>
        <n v="20.895277207392198"/>
        <n v="17.727583846680357"/>
        <n v="27.025325119780973"/>
        <n v="33.368925393566052"/>
        <n v="14.869267624914443"/>
        <n v="34.940451745379875"/>
        <n v="37.913757700205338"/>
        <n v="25.563312799452429"/>
        <n v="22.751540041067763"/>
        <n v="26.855578370978783"/>
        <n v="34.253251197809718"/>
        <n v="34.214921286789867"/>
        <n v="39.690622861054074"/>
        <n v="30.496919917864478"/>
        <n v="25.878165639972622"/>
        <n v="15.028062970568104"/>
        <n v="31.93429158110883"/>
        <n v="11.953456536618754"/>
        <n v="32.555783709787818"/>
        <n v="6.5188227241615335"/>
        <n v="4.3531827515400412"/>
        <n v="3.0691307323750854"/>
        <n v="33.908281998631075"/>
        <n v="25.943874058863791"/>
        <n v="19.854893908281998"/>
        <n v="9.0513347022587265"/>
        <n v="8.5147159479808359"/>
        <n v="7.7946611909650922"/>
        <n v="20.506502395619439"/>
        <n v="3.7234770704996576"/>
        <n v="2.431211498973306"/>
        <n v="23.192334017796028"/>
        <n v="17.234770704996578"/>
        <n v="4.4818617385352502"/>
        <n v="29.757700205338811"/>
        <n v="0.66803559206023266"/>
        <n v="11.364818617385353"/>
        <n v="22.272416153319643"/>
        <n v="43.080082135523611"/>
        <n v="4.0109514031485283"/>
        <n v="44.350444900752912"/>
        <n v="14.934976043805612"/>
        <n v="30.201232032854211"/>
        <n v="4.4900752908966464"/>
        <n v="11.9233401779603"/>
        <n v="16.536618754277892"/>
        <n v="1.6317590691307324"/>
        <n v="28.470910335386723"/>
        <n v="18.614647501711158"/>
        <n v="32.725530458590008"/>
        <n v="28.93634496919918"/>
        <n v="35.405886379192332"/>
        <n v="18.305270362765228"/>
        <n v="17.924709103353866"/>
        <n v="23.186858316221766"/>
        <n v="39.159479808350447"/>
        <n v="46.422997946611908"/>
        <n v="19.036276522929501"/>
        <n v="23.597535934291582"/>
        <n v="2.3381245722108144"/>
        <n v="14.64476386036961"/>
        <n v="22.647501711156742"/>
        <n v="11.786447638603697"/>
        <n v="26.989733059548254"/>
        <n v="6.3600273785078709"/>
        <n v="16.563997262149211"/>
        <n v="33.869952087611225"/>
        <n v="19.94798083504449"/>
        <n v="11.249828884325805"/>
        <n v="14.776180698151951"/>
        <n v="3.5865845311430529"/>
        <n v="11.518138261464751"/>
        <n v="37.407255304585902"/>
        <n v="10.447638603696099"/>
        <n v="14.026009582477755"/>
        <n v="26.195756331279945"/>
        <n v="35.408624229979466"/>
        <n v="12.898015058179329"/>
        <n v="25.32785763175907"/>
        <n v="16.670773442847366"/>
        <n v="6.020533880903491"/>
        <n v="24.648870636550306"/>
        <n v="5.0568104038329915"/>
        <n v="16.542094455852155"/>
        <n v="3.761806981519507"/>
        <n v="0.82409308692676253"/>
        <n v="34.135523613963038"/>
        <n v="4.6351813826146477"/>
        <n v="29.212867898699521"/>
        <n v="23.93429158110883"/>
        <n v="5.207392197125257"/>
        <n v="6.6502395619438737"/>
        <n v="40.416153319644081"/>
        <n v="14.242299794661191"/>
        <n v="6.5598904859685145"/>
        <n v="26.833675564681723"/>
        <n v="5.5140314852840522"/>
        <n v="16.555783709787818"/>
        <n v="12.717316906228611"/>
        <n v="7.6276522929500343"/>
        <n v="8.5694729637234772"/>
        <n v="38.543463381245722"/>
        <n v="19.832991101984941"/>
        <n v="20.703627652292951"/>
        <n v="14.015058179329227"/>
        <n v="13.607118412046544"/>
        <n v="15.655030800821356"/>
        <n v="2.6420260095824779"/>
        <n v="25.108829568788501"/>
        <n v="20.008213552361397"/>
        <n v="36.476386036960989"/>
        <n v="12.750171115674195"/>
        <n v="30.488706365503081"/>
        <n v="0.76112251882272419"/>
        <n v="2.4832306639288158"/>
        <n v="20.865160848733744"/>
        <n v="20.427104722792606"/>
        <n v="25.442847364818618"/>
        <n v="1.2183436002737851"/>
        <n v="1.9548254620123204"/>
        <n v="15.296372347707051"/>
        <n v="31.780971937029431"/>
        <n v="2.0287474332648872"/>
        <n v="31.6249144421629"/>
        <n v="25.754962354551676"/>
        <n v="7.5154004106776178"/>
        <n v="3.9452429842573578"/>
        <n v="19.813826146475016"/>
        <n v="24.125941136208077"/>
        <n v="39.578370978781656"/>
        <n v="19.129363449691994"/>
        <n v="37.234770704996578"/>
        <n v="25.552361396303901"/>
        <n v="8.7665982203969879"/>
        <n v="33.57973990417522"/>
        <n v="38.595482546201232"/>
        <n v="31.991786447638603"/>
        <n v="9.7029431895961675"/>
        <n v="15.750855578370979"/>
        <n v="1.5496235455167693"/>
        <n v="40.725530458590008"/>
        <n v="24.725530458590008"/>
        <n v="40.481861738535251"/>
        <n v="15.260780287474333"/>
        <n v="34.064339493497606"/>
        <n v="5.5797399041752227"/>
        <n v="0.74743326488706363"/>
        <n v="38.365503080082135"/>
        <n v="1.5304585900068446"/>
        <n v="16.928131416837783"/>
        <n v="9.2375085557837107"/>
        <n v="33.848049281314168"/>
        <n v="29.735797399041751"/>
        <n v="44.845995893223822"/>
        <n v="46.513347022587268"/>
        <n v="4.2464065708418888"/>
        <n v="13.10609171800137"/>
        <n v="13.086926762491444"/>
        <n v="17.733059548254619"/>
        <n v="13.018480492813142"/>
        <n v="17.100616016427104"/>
        <n v="3.0581793292265571"/>
        <n v="32.145106091717999"/>
        <n v="1.7522245037645447"/>
        <n v="40.079397672826829"/>
        <n v="27.238877481177276"/>
        <n v="29.623545516769337"/>
        <n v="4.2026009582477757"/>
        <n v="43.750855578370981"/>
        <n v="20.120465434633811"/>
        <n v="13.097878165639973"/>
        <n v="31.567419575633128"/>
        <n v="8.988364134154688"/>
        <n v="32.585900068446271"/>
        <n v="11.983572895277208"/>
        <n v="15.381245722108146"/>
        <n v="21.163586584531142"/>
        <n v="19.739904175222449"/>
        <n v="11.403148528405202"/>
        <n v="1.946611909650924"/>
        <n v="10.431211498973306"/>
        <n v="5.4401095140314855"/>
        <n v="0.7118412046543463"/>
        <n v="29.138945927446954"/>
        <n v="32.769336071184121"/>
        <n v="29.481177275838466"/>
        <n v="1.1663244353182751"/>
        <n v="14.40930869267625"/>
        <n v="6.4558521560574951"/>
        <n v="27.162217659137578"/>
        <n v="24.279260780287473"/>
        <n v="14.198494182067078"/>
        <n v="1.8316221765913758"/>
        <n v="4.8678986995208762"/>
        <n v="37.4154688569473"/>
        <n v="5.631759069130732"/>
        <n v="2.3436002737850785"/>
        <n v="14.225872689938399"/>
        <n v="24.651608487337441"/>
        <n v="12.588637919233403"/>
        <n v="23.32101300479124"/>
        <n v="39.389459274469544"/>
        <n v="22.90759753593429"/>
        <n v="20.563997262149211"/>
        <n v="13.152635181382614"/>
        <n v="23.707049965776864"/>
        <n v="16.659822039698838"/>
        <n v="13.815195071868583"/>
        <n v="16.290212183436001"/>
        <n v="7.57015742642026"/>
        <n v="35.000684462696782"/>
        <n v="20.106776180698152"/>
        <n v="33.363449691991789"/>
        <n v="15.720739219712526"/>
        <n v="28.996577686516083"/>
        <n v="11.017111567419576"/>
        <n v="39.937029431895965"/>
        <n v="2.0533880903490758"/>
        <n v="42.934976043805612"/>
        <n v="2.8966461327857633"/>
        <n v="2.1957563312799451"/>
        <n v="17.018480492813143"/>
        <n v="17.289527720739219"/>
        <n v="19.66050650239562"/>
        <n v="20.350444900752908"/>
        <n v="37.875427789185487"/>
        <n v="29.842573579739906"/>
        <n v="32.167008898015055"/>
        <n v="33.492128678986994"/>
        <n v="2.9869952087611225"/>
        <n v="24.131416837782339"/>
        <n v="2.0670773442847366"/>
        <n v="22.042436687200549"/>
        <n v="3.8740588637919235"/>
        <n v="30.70773442847365"/>
        <n v="41.264887063655031"/>
        <n v="38.431211498973305"/>
        <n v="11.750855578370979"/>
        <n v="3.9342915811088295"/>
        <n v="5.1991786447638599"/>
        <n v="7.9507186858316219"/>
        <n v="30.661190965092402"/>
        <n v="12.684462696783026"/>
        <n v="2.21492128678987"/>
        <n v="1.7577002053388091"/>
        <n v="8.303901437371664"/>
        <n v="23.42505133470226"/>
        <n v="34.261464750171115"/>
        <n v="25.620807665982205"/>
        <n v="37.35797399041752"/>
        <n v="14.108145106091717"/>
        <n v="9.0595482546201236"/>
        <n v="8.046543463381246"/>
        <n v="13.122518822724162"/>
        <n v="16.668035592060232"/>
        <n v="20.925393566050651"/>
        <n v="26.584531143052704"/>
        <n v="9.0047912388774805"/>
        <n v="41.9192334017796"/>
        <n v="41.459274469541413"/>
        <n v="30.5160848733744"/>
        <n v="40.306639288158799"/>
        <n v="16.276522929500342"/>
        <n v="50.160164271047229"/>
        <n v="12.021902806297057"/>
        <n v="9.7905544147843937"/>
        <n v="16.769336071184121"/>
        <n v="18.940451745379878"/>
        <n v="33.171800136892543"/>
        <n v="1.78507871321013"/>
        <n v="0.85968514715947986"/>
        <n v="5.2128678986995212"/>
        <n v="20.542094455852155"/>
        <n v="10.997946611909651"/>
        <n v="2.0698151950718686"/>
        <n v="19.38672142368241"/>
        <n v="9.8918548939082829"/>
        <n v="13.702943189596168"/>
        <n v="26.466803559206024"/>
        <n v="27.652292950034223"/>
        <n v="32.662559890485966"/>
        <n v="11.926078028747433"/>
        <n v="20.177960301163587"/>
        <n v="30.436687200547571"/>
        <n v="24.383299110198493"/>
        <n v="32.635181382614647"/>
        <n v="0.731006160164271"/>
        <n v="13.396303901437372"/>
        <n v="14.299794661190965"/>
        <n v="43.564681724845997"/>
        <n v="18.28062970568104"/>
        <n v="4.0492813141683781"/>
        <n v="13.872689938398358"/>
        <n v="26.203969883641342"/>
        <n v="30.603696098562629"/>
        <n v="37.894592744695416"/>
        <n v="25.2621492128679"/>
        <n v="11.553730321697467"/>
        <n v="35.863107460643398"/>
        <n v="23.501711156741958"/>
        <n v="24.28747433264887"/>
        <n v="14.647501711156742"/>
        <n v="5.593429158110883"/>
        <n v="2.5133470225872689"/>
        <n v="44.364134154688571"/>
        <n v="34.18480492813142"/>
        <n v="9.7330595482546194"/>
        <n v="14.562628336755647"/>
        <n v="22.965092402464066"/>
        <n v="34.469541409993155"/>
        <n v="11.707049965776864"/>
        <n v="23.685147159479808"/>
        <n v="44.621492128678987"/>
        <n v="22.38466803559206"/>
        <n v="14.04517453798768"/>
        <n v="33.478439425051334"/>
        <n v="15.561943874058864"/>
        <n v="14.655715263518138"/>
        <n v="4.1615331964407938"/>
        <n v="31.4031485284052"/>
        <n v="15.373032169746748"/>
        <n v="22.809034907597535"/>
        <n v="6.023271731690623"/>
        <n v="1.1279945242984257"/>
        <n v="21.839835728952771"/>
        <n v="15.597535934291582"/>
        <n v="34.0807665982204"/>
        <n v="13.401779603011637"/>
        <n v="10.537987679671458"/>
        <n v="32.005475701574262"/>
        <n v="9.5605749486652982"/>
        <n v="40.136892539356602"/>
        <n v="15.345653661875428"/>
        <n v="43.49075975359343"/>
        <n v="17.809719370294317"/>
        <n v="17.787816563997261"/>
        <n v="36.506502395619435"/>
        <n v="25.086926762491444"/>
        <n v="30.324435318275153"/>
        <n v="20.139630390143736"/>
        <n v="12.383299110198495"/>
        <n v="25.188227241615333"/>
        <n v="11.178644763860369"/>
        <n v="3.9644079397672827"/>
        <n v="13.683778234086242"/>
        <n v="44.093086926762489"/>
        <n v="14.609171800136892"/>
        <n v="15.184120465434633"/>
        <n v="13.957563312799453"/>
        <n v="1.593429158110883"/>
        <n v="31.54277891854894"/>
        <n v="10.466803559206022"/>
        <n v="6.5133470225872694"/>
        <n v="32.766598220396986"/>
        <n v="15.501711156741958"/>
        <n v="4.386036960985626"/>
        <n v="9.8672142368240934"/>
        <n v="4.944558521560575"/>
        <n v="9.3169062286105415"/>
        <n v="25.524982888432579"/>
        <n v="28.522929500342233"/>
        <n v="16.10403832991102"/>
        <n v="1.3716632443531827"/>
        <n v="7.5674195756331279"/>
        <n v="19.89596167008898"/>
        <n v="1.3333333333333333"/>
        <n v="18.710472279260781"/>
        <n v="32.982888432580424"/>
        <n v="26.21492128678987"/>
        <n v="23.71252566735113"/>
        <n v="13.489390828199863"/>
        <n v="40.142368240930871"/>
        <n v="40.711841204654348"/>
        <n v="10.789869952087612"/>
        <n v="5.2813141683778237"/>
        <n v="2.751540041067762"/>
        <n v="35.154004106776178"/>
        <n v="25.12251882272416"/>
        <n v="15.622176591375769"/>
        <n v="7.4907597535934292"/>
        <n v="28.555783709787818"/>
        <n v="34.762491444216288"/>
        <n v="14.179329226557153"/>
        <n v="26.814510609171801"/>
        <n v="30.625598904859686"/>
        <n v="24.229979466119097"/>
        <n v="30.2943189596167"/>
        <n v="26.308008213552363"/>
        <n v="23.498973305954827"/>
        <n v="35.337440109514034"/>
        <n v="21.563312799452429"/>
        <n v="21.987679671457904"/>
        <n v="39.364818617385353"/>
        <n v="27.860369609856264"/>
        <n v="36.720054757015745"/>
        <n v="38.067077344284733"/>
        <n v="40.73100616016427"/>
        <n v="35.134839151266256"/>
        <n v="22.830937713894592"/>
        <n v="28.728268309377139"/>
        <n v="18.422997946611911"/>
        <n v="34.061601642710471"/>
        <n v="0.57768651608487342"/>
        <n v="18.934976043805612"/>
        <n v="21.065023956194388"/>
        <n v="27.583846680355922"/>
        <n v="2.5462012320328542"/>
        <n v="4.0246406570841886"/>
        <n v="34.234086242299796"/>
        <n v="9.9685147159479808"/>
        <n v="10.8145106091718"/>
        <n v="33.842573579739906"/>
        <n v="3.9671457905544147"/>
        <n v="8.1889117043121153"/>
        <n v="4.7830253251197812"/>
        <n v="43.7782340862423"/>
        <n v="7.4414784394250511"/>
        <n v="13.412731006160165"/>
        <n v="9.932922655715263"/>
        <n v="7.0444900752908968"/>
        <n v="24.476386036960985"/>
        <n v="2.7132101300479126"/>
        <n v="50.275154004106774"/>
        <n v="33.590691307323752"/>
        <n v="15.047227926078028"/>
        <n v="2.8911704312114992"/>
        <n v="0.6461327857631759"/>
        <n v="34.357289527720738"/>
        <n v="18.518822724161534"/>
        <n v="36.591375770020534"/>
        <n v="10.297056810403832"/>
        <n v="16.172484599589321"/>
        <n v="6.6146475017111568"/>
        <n v="30.028747433264886"/>
        <n v="39.696098562628336"/>
        <n v="15.7782340862423"/>
        <n v="12.952772073921972"/>
        <n v="6.5708418891170428"/>
        <n v="18.436687200547571"/>
        <n v="40.67898699520876"/>
        <n v="6.8336755646817249"/>
        <n v="32.563997262149215"/>
        <n v="31.342915811088297"/>
        <n v="4.517453798767967"/>
        <n v="12.114989733059549"/>
        <n v="12.281998631074606"/>
        <n v="33.30595482546201"/>
        <n v="18.696783025325121"/>
        <n v="40.684462696783022"/>
        <n v="3.1101984941820673"/>
        <n v="25.94113620807666"/>
        <n v="30.349075975359344"/>
        <n v="42.902121834360024"/>
        <n v="5.763175906913073"/>
        <n v="1.7221081451060918"/>
        <n v="44.659822039698838"/>
        <n v="23.115674195756331"/>
        <n v="10.18754277891855"/>
        <n v="26.904859685147159"/>
        <n v="5.6919917864476384"/>
        <n v="33.541409993155376"/>
        <n v="19.400410677618069"/>
        <n v="25.984941820670773"/>
        <n v="14.817248459958932"/>
        <n v="37.434633812457221"/>
        <n v="0.67077344284736484"/>
        <n v="9.6974674880219034"/>
        <n v="38.661190965092402"/>
        <n v="8.3613963039014365"/>
        <n v="20.484599589322382"/>
        <n v="30.401095140314855"/>
        <n v="13.754962354551678"/>
        <n v="22.461327857631758"/>
        <n v="14.009582477754963"/>
        <n v="21.700205338809035"/>
        <n v="2.6830937713894594"/>
        <n v="23.09924709103354"/>
        <n v="27.485284052019164"/>
        <n v="18.611909650924023"/>
        <n v="1.678302532511978"/>
        <n v="10.787132101300479"/>
        <n v="31.928815879534564"/>
        <n v="3.7946611909650922"/>
        <n v="34.31074606433949"/>
        <n v="41.571526351813823"/>
        <n v="11.734428473648187"/>
        <n v="25.295003422313485"/>
        <n v="22.422997946611911"/>
        <n v="18.751540041067763"/>
        <n v="5.8015058179329229"/>
        <n v="30.765229295003422"/>
        <n v="6.9623545516769338"/>
        <n v="17.169062286105408"/>
        <n v="9.0896646132785754"/>
        <n v="30.579055441478438"/>
        <n v="25.859000684462696"/>
        <n v="22.11088295687885"/>
        <n v="27.104722792607802"/>
        <n v="23.460643394934976"/>
        <n v="6.324435318275154"/>
        <n v="13.130732375085557"/>
        <n v="5.160848733744011"/>
        <n v="14.628336755646817"/>
        <n v="35.15126625598905"/>
        <n v="13.013004791238878"/>
        <n v="32.960985626283367"/>
        <n v="5.9274469541409998"/>
        <n v="44.813141683778234"/>
        <n v="40.583162217659137"/>
        <n v="14.395619438740589"/>
        <n v="21.694729637234772"/>
        <n v="3.3702943189596168"/>
        <n v="23.359342915811087"/>
        <n v="5.8672142368240934"/>
        <n v="4.0301163586584527"/>
        <n v="6.9431895961670085"/>
        <n v="5.2183436002737853"/>
        <n v="3.1238877481177276"/>
        <n v="12.2217659137577"/>
        <n v="27.750855578370977"/>
        <n v="12.785763175906913"/>
        <n v="18.762491444216291"/>
        <n v="10.499657768651609"/>
        <n v="40.232717316906232"/>
        <n v="16.791238877481177"/>
        <n v="23.5564681724846"/>
        <n v="4.2956878850102669"/>
        <n v="51.575633127994521"/>
        <n v="40.761122518822724"/>
        <n v="7.3812457221081447"/>
        <n v="29.056810403832991"/>
        <n v="45.185489390828202"/>
        <n v="5.6728268309377139"/>
        <n v="6.1546885694729641"/>
        <n v="11.863107460643395"/>
        <n v="1.2238193018480492"/>
        <n v="25.357973990417523"/>
        <n v="27.479808350444902"/>
        <n v="33.993155373032167"/>
        <n v="31.575633127994525"/>
        <n v="14.275154004106776"/>
        <n v="21.519507186858316"/>
        <n v="31.561943874058862"/>
        <n v="32.183436002737849"/>
        <n v="35.112936344969199"/>
        <n v="28.484599589322382"/>
        <n v="6.1245722108145104"/>
        <n v="14.277891854893909"/>
        <n v="29.779603011635867"/>
        <n v="33.026694045174537"/>
        <n v="2.5325119780971939"/>
        <n v="1.6810403832991101"/>
        <n v="12.156057494866531"/>
        <n v="23.290896646132786"/>
        <n v="16.747433264887064"/>
        <n v="19.967145790554415"/>
        <n v="24.416153319644078"/>
        <n v="0.75838466803559201"/>
        <n v="22.401095140314855"/>
        <n v="24.298425735797398"/>
        <n v="7.4195756331279945"/>
        <n v="8.6817248459958929"/>
        <n v="23.055441478439427"/>
        <n v="10.028747433264886"/>
        <n v="26.310746064339494"/>
        <n v="23.534565366187543"/>
        <n v="33.40999315537303"/>
        <n v="1.8617385352498288"/>
        <n v="0.78028747433264889"/>
        <n v="13.853524982888432"/>
        <n v="18.997946611909651"/>
        <n v="29.366187542778917"/>
        <n v="30.009582477754961"/>
        <n v="22.171115674195757"/>
        <n v="20.23545516769336"/>
        <n v="22.99520876112252"/>
        <n v="0.81587953456536622"/>
        <n v="27.315537303216974"/>
        <n v="14.130047912388775"/>
        <n v="31.548254620123203"/>
        <n v="6.7597535934291582"/>
        <n v="34.992470910335385"/>
        <n v="22.904859685147159"/>
        <n v="6.7624914442162902"/>
        <n v="17.462012320328544"/>
        <n v="11.937029431895962"/>
        <n v="24.473648186173854"/>
        <n v="10.576317590691307"/>
        <n v="20.528405201916495"/>
        <n v="8.7063655030800824"/>
        <n v="11.945242984257359"/>
        <n v="11.980835044490075"/>
        <n v="40.175222450376452"/>
        <n v="22.151950718685832"/>
        <n v="29.264887063655031"/>
        <n v="5.117043121149897"/>
        <n v="12.435318275154003"/>
        <n v="15.490759753593428"/>
        <n v="35.148528405201915"/>
        <n v="4.046543463381246"/>
        <n v="23.783709787816566"/>
        <n v="7.3374401095140316"/>
        <n v="1.9301848049281314"/>
        <n v="42.275154004106774"/>
        <n v="39.446954140999317"/>
        <n v="18.390143737166323"/>
        <n v="26.505133470225871"/>
        <n v="12.377823408624231"/>
        <n v="3.6851471594798082"/>
        <n v="15.425051334702259"/>
        <n v="8.4955509924709105"/>
        <n v="12.372347707049967"/>
        <n v="34.573579739904176"/>
        <n v="5.7056810403832987"/>
        <n v="32.56125941136208"/>
        <n v="9.415468856947296"/>
        <n v="9.2539356605065031"/>
        <n v="1.8809034907597535"/>
        <n v="3.7125256673511293"/>
        <n v="8.7611225188227237"/>
        <n v="24.459958932238195"/>
        <n v="25.968514715947983"/>
        <n v="17.648186173853524"/>
        <n v="17.399041752224505"/>
        <n v="7.8494182067077345"/>
        <n v="7.1731690622861057"/>
        <n v="0.99931553730321698"/>
        <n v="27.277207392197127"/>
        <n v="47.488021902806295"/>
        <n v="46.403832991101986"/>
        <n v="8.0602327173169055"/>
        <n v="16.353182751540039"/>
        <n v="3.4277891854893907"/>
        <n v="28.744695414099933"/>
        <n v="6.3901437371663246"/>
        <n v="32.375085557837096"/>
        <n v="10.313483915126625"/>
        <n v="23.49075975359343"/>
        <n v="19.753593429158112"/>
        <n v="6.71047227926078"/>
        <n v="34.223134839151264"/>
        <n v="4.9691991786447636"/>
        <n v="14.064339493497604"/>
        <n v="36.859685147159482"/>
        <n v="5.1197809719370291"/>
        <n v="23.635865845311429"/>
        <n v="32.829568788501028"/>
        <n v="22.67214236824093"/>
        <n v="4.3121149897330593"/>
        <n v="8.1095140314852845"/>
        <n v="2.8364134154688569"/>
        <n v="42.034223134839152"/>
        <n v="20.186173853524984"/>
        <n v="41.738535249828885"/>
        <n v="20.016427104722794"/>
        <n v="19.838466803559207"/>
        <n v="18.595482546201232"/>
        <n v="17.423682409308693"/>
        <n v="17.021218343600275"/>
        <n v="40.654346338124569"/>
        <n v="16.539356605065024"/>
        <n v="45.158110882956876"/>
        <n v="3.1019849418206706"/>
        <n v="13.891854893908283"/>
        <n v="28.829568788501028"/>
        <n v="10.16290212183436"/>
        <n v="30.146475017111566"/>
        <n v="2.9349760438056127"/>
        <n v="1.1334702258726899"/>
        <n v="2.5078713210130048"/>
        <n v="15.389459274469541"/>
        <n v="10.91854893908282"/>
        <n v="24.262833675564682"/>
        <n v="21.787816563997261"/>
        <n v="30.658453114305271"/>
        <n v="25.697467488021903"/>
        <n v="0.86516084873374399"/>
        <n v="10.69678302532512"/>
        <n v="9.7138945927446958"/>
        <n v="42.491444216290212"/>
        <n v="54.732375085557834"/>
        <n v="1.4811772758384667"/>
        <n v="20.79671457905544"/>
        <n v="9.8097193702943191"/>
        <n v="22.65571526351814"/>
        <n v="22.458590006844627"/>
        <n v="34.015058179329223"/>
        <n v="1.9000684462696784"/>
        <n v="7.7590691307323754"/>
        <n v="35.403148528405204"/>
        <n v="15.080082135523615"/>
        <n v="6.2067077344284733"/>
        <n v="12.818617385352498"/>
        <n v="13.535934291581109"/>
        <n v="41.30595482546201"/>
        <n v="24.172484599589321"/>
        <n v="21.757700205338811"/>
        <n v="5.6536618754277894"/>
        <n v="24.646132785763175"/>
        <n v="26.165639972621491"/>
        <n v="8.4544832306639286"/>
        <n v="31.359342915811087"/>
        <n v="1.0020533880903491"/>
        <n v="7.5920602327173166"/>
        <n v="24.78302532511978"/>
        <n v="20.876112251882272"/>
        <n v="12.462696783025326"/>
        <n v="7.3429158110882957"/>
        <n v="4.0219028062970565"/>
        <n v="0.87885010266940455"/>
        <n v="11.559206023271731"/>
        <n v="0.63244353182751545"/>
        <n v="16.525667351129364"/>
        <n v="30.047912388774812"/>
        <n v="40.531143052703626"/>
        <n v="19.419575633127995"/>
        <n v="32.202600958247778"/>
        <n v="32.96646132785763"/>
        <n v="22.212183436002739"/>
        <n v="39.88227241615332"/>
        <n v="1.0869267624914443"/>
        <n v="10.80082135523614"/>
        <n v="38.527036276522928"/>
        <n v="18.798083504449007"/>
        <n v="20.950034223134839"/>
        <n v="1.2840520191649556"/>
        <n v="25.09240246406571"/>
        <n v="4.1971252566735116"/>
        <n v="6.9103353867214237"/>
        <n v="3.7097878165639973"/>
        <n v="4.2710472279260783"/>
        <n v="53.360711841204655"/>
        <n v="6.0944558521560577"/>
        <n v="5.8863791923340179"/>
        <n v="1.7412731006160165"/>
        <n v="10.368240930869268"/>
        <n v="34.203969883641342"/>
        <n v="23.014373716632445"/>
        <n v="24.432580424366872"/>
        <n v="4.4134154688569476"/>
        <n v="19.206023271731691"/>
        <n v="21.103353867214238"/>
        <n v="17.963039014373717"/>
        <n v="33.735797399041751"/>
        <n v="34.034223134839152"/>
        <n v="17.253935660506503"/>
        <n v="15.674195756331279"/>
        <n v="44.372347707049968"/>
        <n v="33.314168377823407"/>
        <n v="31.071868583162217"/>
        <n v="8.774811772758385"/>
        <n v="10.877481177275838"/>
        <n v="37.544147843942504"/>
        <n v="26.524298425735797"/>
        <n v="29.741273100616016"/>
        <n v="9.5961670088980142"/>
        <n v="8.3997262149212872"/>
        <n v="42.18480492813142"/>
        <n v="24.98836413415469"/>
        <n v="33.17453798767967"/>
        <n v="32.068446269678304"/>
        <n v="12.243668720054757"/>
        <n v="39.967145790554412"/>
        <n v="14.981519507186858"/>
        <n v="31.408624229979466"/>
        <n v="3.6550308008213555"/>
        <n v="1.2292950034223136"/>
        <n v="18.242299794661189"/>
        <n v="26.275154004106778"/>
        <n v="26.329911019849419"/>
        <n v="17.618069815195071"/>
        <n v="23.348391512662559"/>
        <n v="27.37303216974675"/>
        <n v="8.4900752908966464"/>
        <n v="39.958932238193022"/>
        <n v="19.244353182751539"/>
        <n v="43.589322381930188"/>
        <n v="32.40520191649555"/>
        <n v="5.2238193018480494"/>
        <n v="9.2156057494866523"/>
        <n v="18.340862422997947"/>
        <n v="21.193702943189596"/>
        <n v="23.162217659137578"/>
        <n v="19.433264887063654"/>
        <n v="23.1813826146475"/>
        <n v="16.142368240930868"/>
        <n v="16.785763175906911"/>
        <n v="29.883641341546884"/>
        <n v="20.128678986995208"/>
        <n v="12.616016427104723"/>
        <n v="25.303216974674879"/>
        <n v="3.4551676933607118"/>
        <n v="39.515400410677621"/>
        <n v="45.040383299110196"/>
        <n v="18.395619438740589"/>
        <n v="17.571526351813826"/>
        <n v="40.824093086926766"/>
        <n v="13.919233401779604"/>
        <n v="11.025325119780971"/>
        <n v="17.828884325804243"/>
        <n v="2.8281998631074607"/>
        <n v="18.861054072553046"/>
        <n v="39.863107460643398"/>
        <n v="45.618069815195071"/>
        <n v="23.400410677618069"/>
        <n v="24.402464065708418"/>
        <n v="42.417522245037645"/>
        <n v="13.629021218343601"/>
        <n v="4.3093771389459272"/>
        <n v="16.114989733059549"/>
        <n v="35.356605065023956"/>
        <n v="30.956878850102669"/>
        <n v="25.196440793976727"/>
        <n v="38.097193702943187"/>
        <n v="20.262833675564682"/>
        <n v="20.646132785763175"/>
        <n v="37.051334702258728"/>
        <n v="45.954825462012323"/>
        <n v="24.054757015742641"/>
        <n v="29.839835728952771"/>
        <n v="40.109514031485283"/>
        <n v="17.839835728952771"/>
        <n v="38.277891854893909"/>
        <n v="1.2073921971252566"/>
        <n v="30.918548939082822"/>
        <n v="37.530458590006845"/>
        <n v="33.535934291581107"/>
        <n v="2.1273100616016429"/>
        <n v="26.217659137577002"/>
        <n v="26.644763860369611"/>
        <n v="17.782340862422998"/>
        <n v="16.919917864476385"/>
        <n v="37.160848733744011"/>
        <n v="41.629021218343603"/>
        <n v="13.514031485284052"/>
        <n v="22.477754962354553"/>
        <n v="7.0362765229295006"/>
        <n v="19.279945242984258"/>
        <n v="38.179329226557151"/>
        <n v="25.015742642026009"/>
        <n v="12.33949349760438"/>
        <n v="18.532511978097194"/>
        <n v="34.187542778918548"/>
        <n v="6.0342231348391513"/>
        <n v="17.95482546201232"/>
        <n v="17.508555783709788"/>
        <n v="16.996577686516083"/>
        <n v="5.0458590006844624"/>
        <n v="20.681724845995895"/>
        <n v="8.7200547570157418"/>
        <n v="6.2614647501711156"/>
        <n v="42.25051334702259"/>
        <n v="6.5078713210130044"/>
        <n v="8.9664613278576315"/>
        <n v="23.975359342915812"/>
        <n v="25.722108145106091"/>
        <n v="33.965776865160848"/>
        <n v="32.188911704312112"/>
        <n v="31.857631759069132"/>
        <n v="12.939082819986311"/>
        <n v="15.143052703627653"/>
        <n v="19.162217659137578"/>
        <n v="12.840520191649555"/>
        <n v="10.661190965092402"/>
        <n v="35.939767282683093"/>
        <n v="50.362765229295"/>
        <n v="13.267624914442163"/>
        <n v="7.7672826830937716"/>
        <n v="16.511978097193705"/>
        <n v="15.118412046543463"/>
        <n v="38.680355920602324"/>
        <n v="18.819986310746064"/>
        <n v="21.546885694729639"/>
        <n v="13.483915126625599"/>
        <n v="17.99315537303217"/>
        <n v="3.6468172484599588"/>
        <n v="29.508555783709788"/>
        <n v="25.467488021902806"/>
        <n v="18.830937713894592"/>
        <n v="10.718685831622176"/>
        <n v="28.714579055441479"/>
        <n v="29.672826830937716"/>
        <n v="27.698836413415467"/>
        <n v="37.817932922655714"/>
        <n v="36.569472963723477"/>
        <n v="1.5906913073237507"/>
        <n v="1.1307323750855578"/>
        <n v="4.4517453798767965"/>
        <n v="16.013689253935659"/>
        <n v="30.65571526351814"/>
        <n v="3.2197125256673513"/>
        <n v="7.6687200547570153"/>
        <n v="23.687885010266939"/>
        <n v="12.802190280629706"/>
        <n v="6.6721423682409311"/>
        <n v="7.9342915811088295"/>
        <n v="42.620123203285424"/>
        <n v="21.078713210130047"/>
        <n v="4.0602327173169064"/>
        <n v="24.607802874743328"/>
        <n v="15.745379876796715"/>
        <n v="38.986995208761122"/>
        <n v="5.9219712525667347"/>
        <n v="24.741957563312798"/>
        <n v="5.0184804928131417"/>
        <n v="17.475701574264203"/>
        <n v="10.042436687200547"/>
        <n v="37.336071184120463"/>
        <n v="10.622861054072553"/>
        <n v="4.5804243668720055"/>
        <n v="9.508555783709788"/>
        <n v="35.805612594113619"/>
        <n v="45.675564681724843"/>
        <n v="28.23545516769336"/>
        <n v="11.000684462696784"/>
        <n v="23.091033538672143"/>
        <n v="20.799452429842574"/>
        <n v="42.436687200547567"/>
        <n v="9.593429158110883"/>
        <n v="45.522245037645447"/>
        <n v="13.418206707734429"/>
        <n v="7.2991101984941817"/>
        <n v="17.303216974674879"/>
        <n v="17.7056810403833"/>
        <n v="1.3935660506502396"/>
        <n v="10.354551676933607"/>
        <n v="13.070499657768652"/>
        <n v="17.09240246406571"/>
        <n v="36.292950034223132"/>
        <n v="21.366187542778917"/>
        <n v="2.321697467488022"/>
        <n v="10.915811088295689"/>
        <n v="6.9815195071868583"/>
        <n v="18.855578370978783"/>
        <n v="22.444900752908968"/>
        <n v="27.972621492128678"/>
        <n v="29.82340862422998"/>
        <n v="6.6557152635181387"/>
        <n v="6.7460643394934978"/>
        <n v="3.6796714579055441"/>
        <n v="2.8583162217659139"/>
        <n v="20.802190280629706"/>
        <n v="17.845311430527037"/>
        <n v="1.7467488021902806"/>
        <n v="23.000684462696782"/>
        <n v="26.050650239561943"/>
        <n v="32.911704312114992"/>
        <n v="5.3470225872689943"/>
        <n v="15.83025325119781"/>
        <n v="8.2847364818617386"/>
        <n v="33.218343600273784"/>
        <n v="40.243668720054757"/>
        <n v="19.496235455167692"/>
        <n v="38.562628336755644"/>
        <n v="12.85968514715948"/>
        <n v="7.6522929500342229"/>
        <n v="37.587953456536617"/>
        <n v="21.979466119096511"/>
        <n v="23.518138261464749"/>
        <n v="1.3744010951403149"/>
        <n v="17.675564681724847"/>
        <n v="34.242299794661193"/>
        <n v="28.542094455852155"/>
        <n v="34.559890485968516"/>
        <n v="43.279945242984255"/>
        <n v="27.72621492128679"/>
        <n v="24.878850102669404"/>
        <n v="45.445585215605746"/>
        <n v="19.080082135523615"/>
        <n v="29.319644079397673"/>
        <n v="7.8603696098562628"/>
        <n v="46.327173169062284"/>
        <n v="7.9370294318959616"/>
        <n v="24.049281314168379"/>
        <n v="17.880903490759753"/>
        <n v="2.4722792607802875"/>
        <n v="24.605065023956193"/>
        <n v="42.819986310746067"/>
        <n v="4.2354551676933605"/>
        <n v="2.8747433264887063"/>
        <n v="7.9589322381930181"/>
        <n v="9.4291581108829572"/>
        <n v="0.7419575633127995"/>
        <n v="20.62696783025325"/>
        <n v="17.273100616016428"/>
        <n v="8.9719370294318956"/>
        <n v="33.440109514031484"/>
        <n v="26.33264887063655"/>
        <n v="13.650924024640657"/>
        <n v="16.577686516084874"/>
        <n v="40.057494866529773"/>
        <n v="23.652292950034223"/>
        <n v="1.8754277891854894"/>
        <n v="10.38466803559206"/>
        <n v="30.934976043805612"/>
        <n v="6.0999315537303218"/>
        <n v="13.456536618754278"/>
        <n v="3.2388774811772758"/>
        <n v="21.691991786447637"/>
        <n v="5.4976043805612598"/>
        <n v="36.090349075975361"/>
        <n v="31.030800821355236"/>
        <n v="33.190965092402465"/>
        <n v="25.702943189596166"/>
        <n v="17.61533196440794"/>
        <n v="14.811772758384668"/>
        <n v="13.733059548254619"/>
        <n v="6.4175222450376452"/>
        <n v="41.01848049281314"/>
        <n v="16.706365503080082"/>
        <n v="0.72553045859000687"/>
        <n v="15.893223819301848"/>
        <n v="18.84188911704312"/>
        <n v="35.665982203969882"/>
        <n v="9.7002053388090346"/>
        <n v="27.906913073237508"/>
        <n v="31.676933607118411"/>
        <n v="45.138945927446954"/>
        <n v="7.6249144421629023"/>
        <n v="6.537987679671458"/>
        <n v="10.039698836413416"/>
        <n v="3.7152635181382614"/>
        <n v="9.5797399041752218"/>
        <n v="32.887063655030801"/>
        <n v="29.604380561259411"/>
        <n v="20.432580424366872"/>
        <n v="12.240930869267626"/>
        <n v="2.7022587268993838"/>
        <n v="2.8802190280629705"/>
        <n v="41.661875427789184"/>
        <n v="40.856947296372347"/>
        <n v="19.49075975359343"/>
        <n v="23.15126625598905"/>
        <n v="2.0095824777549622"/>
        <n v="22.190280629705683"/>
        <n v="0.76933607118412051"/>
        <n v="31.564681724845997"/>
        <n v="34.283367556468171"/>
        <n v="40.002737850787135"/>
        <n v="40.687200547570157"/>
        <n v="15.802874743326489"/>
        <n v="6.7761806981519506"/>
        <n v="24.566735112936346"/>
        <n v="7.6824093086926766"/>
        <n v="3.5236139630390144"/>
        <n v="24.238193018480494"/>
        <n v="10.792607802874743"/>
        <n v="13.897330595482547"/>
        <n v="32.999315537303218"/>
        <n v="8.9089664613278572"/>
        <n v="31.583846680355922"/>
        <n v="9.886379192334017"/>
        <n v="10.009582477754963"/>
        <n v="38.699520876112253"/>
        <n v="11.824777549623546"/>
        <n v="13.648186173853524"/>
        <n v="28.695414099931554"/>
        <n v="9.4921286789869956"/>
        <n v="8.8405201916495546"/>
        <n v="6.2012320328542092"/>
        <n v="22.803559206023273"/>
        <n v="31.184120465434635"/>
        <n v="11.271731690622861"/>
        <n v="1.3607118412046544"/>
        <n v="6.4996577686516082"/>
        <n v="5.0814510609171801"/>
        <n v="20.599589322381931"/>
        <n v="30.510609171800137"/>
        <n v="3.3675564681724848"/>
        <n v="38.392881587953454"/>
        <n v="13.859000684462696"/>
        <n v="15.123887748117728"/>
        <n v="13.503080082135524"/>
        <n v="20.971937029431896"/>
        <n v="29.921971252566735"/>
        <n v="24.240930869267626"/>
        <n v="15.274469541409994"/>
        <n v="26.483230663928815"/>
        <n v="3.6714579055441479"/>
        <n v="14.417522245037645"/>
        <n v="8.5722108145106084"/>
        <n v="23.942505133470227"/>
        <n v="19.008898015058179"/>
        <n v="26.075290896646134"/>
        <n v="13.796030116358658"/>
        <n v="32.290212183436005"/>
        <n v="38.970568104038328"/>
        <n v="11.633127994524298"/>
        <n v="39.178644763860369"/>
        <n v="13.995893223819301"/>
        <n v="9.8699520876112246"/>
        <n v="17.930184804928132"/>
        <n v="17.878165639972622"/>
        <n v="32.246406570841891"/>
        <n v="33.034907597535934"/>
        <n v="29.634496919917865"/>
        <n v="41.108829568788501"/>
        <n v="5.075975359342916"/>
        <n v="20.851471594798085"/>
        <n v="19.915126625598905"/>
        <n v="17.77138945927447"/>
        <n v="37.607118412046546"/>
        <n v="22.146475017111566"/>
        <n v="2.8035592060232717"/>
        <n v="1.7768651608487338"/>
        <n v="2.3874058863791925"/>
        <n v="3.7891854893908281"/>
        <n v="9.5578370978781653"/>
        <n v="44.429842573579741"/>
        <n v="24.323066392881589"/>
        <n v="6.4695414099931554"/>
        <n v="1.2046543463381245"/>
        <n v="19.890485968514717"/>
        <n v="19.737166324435318"/>
        <n v="0.73648186173853525"/>
        <n v="14.855578370978781"/>
        <n v="25.10609171800137"/>
        <n v="14.872005475701574"/>
        <n v="25.648186173853524"/>
        <n v="24.396988364134156"/>
        <n v="17.864476386036962"/>
        <n v="20.27378507871321"/>
        <n v="9.1663244353182751"/>
        <n v="37.295003422313485"/>
        <n v="14.735112936344969"/>
        <n v="14.283367556468173"/>
        <n v="0.99110198494182067"/>
        <n v="26.751540041067763"/>
        <n v="14.907597535934292"/>
        <n v="12.722792607802875"/>
        <n v="26.948665297741272"/>
        <n v="12.24640657084189"/>
        <n v="29.596167008898014"/>
        <n v="24.038329911019851"/>
        <n v="11.115674195756331"/>
        <n v="17.418206707734427"/>
        <n v="32.372347707049968"/>
        <n v="7.9315537303216974"/>
        <n v="8.3942505133470231"/>
        <n v="33.9192334017796"/>
        <n v="21.78507871321013"/>
        <n v="3.6605065023956196"/>
        <n v="40.40520191649555"/>
        <n v="6.3928815879534566"/>
        <n v="2.6392881587953458"/>
        <n v="23.515400410677618"/>
        <n v="35.5564681724846"/>
        <n v="2.0643394934976045"/>
        <n v="23.028062970568104"/>
        <n v="17.281314168377822"/>
        <n v="38.308008213552363"/>
        <n v="25.026694045174537"/>
        <n v="32.295687885010267"/>
        <n v="5.1800136892539355"/>
        <n v="26.499657768651609"/>
        <n v="27.997262149212869"/>
        <n v="12.191649555099247"/>
        <n v="12.878850102669405"/>
        <n v="23.613963039014372"/>
        <n v="42.015058179329223"/>
        <n v="31.312799452429843"/>
        <n v="45.656399726214921"/>
        <n v="6.9185489390828199"/>
        <n v="32.350444900752912"/>
        <n v="20.309377138945926"/>
        <n v="19.23340177960301"/>
        <n v="27.545516769336071"/>
        <n v="9.1006160164271055"/>
        <n v="19.928815879534564"/>
        <n v="10.288843258042437"/>
        <n v="31.082819986310746"/>
        <n v="11.329226557152635"/>
        <n v="13.160848733744011"/>
        <n v="36.648870636550306"/>
        <n v="17.043121149897331"/>
        <n v="10.308008213552361"/>
        <n v="12.780287474332649"/>
        <n v="7.2799452429842573"/>
        <n v="26.559890485968516"/>
        <n v="12.6652977412731"/>
        <n v="5.5386721423682408"/>
        <n v="24.317590691307323"/>
        <n v="15.452429842573579"/>
        <n v="18.726899383983572"/>
        <n v="8.772073921971252"/>
        <n v="17.215605749486652"/>
        <n v="30.587268993839835"/>
        <n v="38.450376454483234"/>
        <n v="36.993839835728956"/>
        <n v="24.670773442847366"/>
        <n v="12.459958932238193"/>
        <n v="8.3969883641341543"/>
        <n v="26.088980150581794"/>
        <n v="25.07049965776865"/>
        <n v="31.698836413415467"/>
        <n v="7.3648186173853523"/>
        <n v="13.322381930184806"/>
        <n v="9.330595482546201"/>
        <n v="35.786447638603697"/>
        <n v="29.013004791238878"/>
        <n v="15.611225188227241"/>
        <n v="16.057494866529773"/>
        <n v="3.1266255989048597"/>
        <n v="5.938398357289528"/>
        <n v="20.717316906228611"/>
        <n v="32.624229979466122"/>
        <n v="37.472963723477072"/>
        <n v="3.5427789185489389"/>
        <n v="3.485284052019165"/>
        <n v="18.168377823408623"/>
        <n v="9.7741273100616013"/>
        <n v="32.79671457905544"/>
        <n v="10.020533880903491"/>
        <n v="2.6776180698151952"/>
        <n v="20.654346338124572"/>
        <n v="15.572895277207392"/>
        <n v="12.090349075975359"/>
        <n v="33.448323066392881"/>
        <n v="17.820670773442849"/>
        <n v="34.116358658453116"/>
        <n v="10.518822724161533"/>
        <n v="10.926762491444217"/>
        <n v="34.444900752908964"/>
        <n v="5.4099931553730318"/>
        <n v="24.958247775496236"/>
        <n v="7.2635181382614649"/>
        <n v="20.281998631074607"/>
        <n v="17.552361396303901"/>
        <n v="30.195756331279945"/>
        <n v="2.9486652977412731"/>
        <n v="24.722792607802873"/>
        <n v="29.2621492128679"/>
        <n v="27.775496235455169"/>
        <n v="29.136208076659823"/>
        <n v="4.0164271047227924"/>
        <n v="22.48596851471595"/>
        <n v="12.974674880219029"/>
        <n v="31.32101300479124"/>
        <n v="22.33264887063655"/>
        <n v="13.817932922655714"/>
        <n v="19.3347022587269"/>
        <n v="14.677618069815194"/>
        <n v="12.194387405886379"/>
        <n v="44.229979466119097"/>
        <n v="29.152635181382614"/>
        <n v="4.0410677618069819"/>
        <n v="14.050650239561945"/>
        <n v="42.475017111567418"/>
        <n v="12.605065023956195"/>
        <n v="1.514031485284052"/>
        <n v="14.031485284052019"/>
        <n v="48.071184120465432"/>
        <n v="18.392881587953458"/>
        <n v="32.884325804243666"/>
        <n v="11.227926078028748"/>
        <n v="11.19233401779603"/>
        <n v="2.1409993155373033"/>
        <n v="9.7494866529774136"/>
        <n v="12.777549623545516"/>
        <n v="13.177275838466803"/>
        <n v="8.7583846680355926"/>
        <n v="4.0054757015742641"/>
        <n v="2.9048596851471595"/>
        <n v="9.7713894592744701"/>
        <n v="22.381930184804929"/>
        <n v="12.709103353867214"/>
        <n v="3.676933607118412"/>
        <n v="21.385352498288842"/>
        <n v="18.669404517453799"/>
        <n v="6.8281998631074607"/>
        <n v="27.718001368925393"/>
        <n v="29.270362765229294"/>
        <n v="2.2833675564681726"/>
        <n v="26.576317590691307"/>
        <n v="32.312114989733061"/>
        <n v="25.850787132101299"/>
        <n v="48.147843942505133"/>
        <n v="29.976728268309376"/>
        <n v="5.333333333333333"/>
        <n v="37.059548254620125"/>
        <n v="17.130732375085557"/>
        <n v="17.995893223819301"/>
        <n v="25.894592744695416"/>
        <n v="4.5311430527036274"/>
        <n v="14.702258726899384"/>
        <n v="8.084873374401095"/>
        <n v="10.182067077344286"/>
        <n v="41.158110882956876"/>
        <n v="20.167008898015059"/>
        <n v="11.049965776865161"/>
        <n v="13.089664613278575"/>
        <n v="3.1868583162217661"/>
        <n v="29.557837097878167"/>
        <n v="17.629021218343599"/>
        <n v="38.36824093086927"/>
        <n v="10.732375085557837"/>
        <n v="7.3237508555783712"/>
        <n v="45.483915126625597"/>
        <n v="44.251882272416154"/>
        <n v="8.1587953456536617"/>
        <n v="18.433949349760439"/>
        <n v="4.6132785763175903"/>
        <n v="13.284052019164955"/>
        <n v="29.691991786447637"/>
        <n v="25.54962354551677"/>
        <n v="2.9431895961670089"/>
        <n v="40.670773442847363"/>
        <n v="24.082135523613964"/>
        <n v="18.759753593429156"/>
        <n v="44.084873374401099"/>
        <n v="12.186173853524982"/>
        <n v="33.678302532511978"/>
        <n v="51.687885010266939"/>
        <n v="32.969199178644764"/>
        <n v="37.639972621492127"/>
        <n v="9.6919917864476393"/>
        <n v="32.83504449007529"/>
        <n v="32.73100616016427"/>
        <n v="2.8117727583846679"/>
        <n v="23.572895277207394"/>
        <n v="3.2991101984941822"/>
        <n v="25.965776865160848"/>
        <n v="14.340862422997947"/>
        <n v="30.740588637919235"/>
        <n v="8.1670088980150588"/>
        <n v="18.491444216290212"/>
        <n v="12.498288843258042"/>
        <n v="15.115674195756331"/>
        <n v="33.196440793976727"/>
        <n v="1.1882272416153319"/>
        <n v="20.156057494866531"/>
        <n v="42.086242299794662"/>
        <n v="32.073921971252567"/>
        <n v="27.748117727583846"/>
        <n v="29.448323066392881"/>
        <n v="16.292950034223136"/>
        <n v="21.308692676249144"/>
        <n v="4.1149897330595486"/>
        <n v="37.760438056125942"/>
        <n v="19.258042436687202"/>
        <n v="40.57494866529774"/>
        <n v="8.9363449691991779"/>
        <n v="5.6700889801505818"/>
        <n v="4.9199178644763863"/>
        <n v="0.9117043121149897"/>
        <n v="14.239561943874058"/>
        <n v="31.665982203969882"/>
        <n v="40.563997262149215"/>
        <n v="14.499657768651609"/>
        <n v="12.509240246406572"/>
        <n v="23.865845311430526"/>
        <n v="8.8104038329911027"/>
        <n v="27.756331279945243"/>
        <n v="16.429842573579741"/>
        <n v="41.842573579739906"/>
        <n v="5.2402464065708418"/>
        <n v="23.096509240246405"/>
        <n v="33.486652977412732"/>
        <n v="4.5749486652977414"/>
        <n v="35.192334017796028"/>
        <n v="32.917180013689254"/>
        <n v="20.780287474332649"/>
        <n v="25.738535249828885"/>
        <n v="27.411362080766597"/>
        <n v="37.166324435318273"/>
        <n v="45.8590006844627"/>
        <n v="44.210814510609168"/>
        <n v="6.2833675564681721"/>
        <n v="9.0212183436002746"/>
        <n v="25.500342231348391"/>
        <n v="4.5393566050650236"/>
        <n v="8.3340177960301158"/>
        <n v="15.181382614647502"/>
        <n v="8.736481861738536"/>
        <n v="35.728952772073924"/>
        <n v="32.309377138945926"/>
        <n v="13.02943189596167"/>
        <n v="4.8459958932238196"/>
        <n v="9.2785763175906908"/>
        <n v="40.186173853524984"/>
        <n v="14.154688569472963"/>
        <n v="7.9644079397672831"/>
        <n v="4.6214921286789874"/>
        <n v="4.5968514715947979"/>
        <n v="19.148528405201915"/>
        <n v="15.222450376454484"/>
        <n v="9.9247091033538677"/>
        <n v="25.297741273100616"/>
        <n v="16.027378507871322"/>
        <n v="13.546885694729637"/>
        <n v="24.991101984941821"/>
        <n v="15.759069130732374"/>
        <n v="50.735112936344969"/>
        <n v="33.500342231348391"/>
        <n v="13.839835728952773"/>
        <n v="23.033538672142367"/>
        <n v="13.533196440793978"/>
        <n v="0.6652977412731006"/>
        <n v="2.5982203969883639"/>
        <n v="14.565366187542779"/>
        <n v="25.508555783709788"/>
        <n v="19.315537303216974"/>
        <n v="10.754277891854894"/>
        <n v="3.3374401095140316"/>
        <n v="1.2101300479123889"/>
        <n v="29.760438056125942"/>
        <n v="25.604380561259411"/>
        <n v="1.3415468856947297"/>
        <n v="48.492813141683776"/>
        <n v="36.495550992470911"/>
        <n v="4.4654346338124569"/>
        <n v="8.216290212183436"/>
        <n v="10.258726899383984"/>
        <n v="7.8986995208761126"/>
        <n v="38.086242299794662"/>
        <n v="26.015058179329227"/>
        <n v="25.127994524298426"/>
        <n v="3.0444900752908968"/>
        <n v="22.746064339493497"/>
        <n v="16.843258042436688"/>
        <n v="11.748117727583846"/>
        <n v="41.938398357289529"/>
        <n v="15.885010266940451"/>
        <n v="21.232032854209447"/>
        <n v="46.557152635181382"/>
        <n v="9.0239561943874058"/>
        <n v="1.7823408624229979"/>
        <n v="38.507871321013006"/>
        <n v="12.177960301163587"/>
        <n v="22.562628336755647"/>
        <n v="8.3203285420944564"/>
        <n v="15.679671457905544"/>
        <n v="19.559206023271731"/>
        <n v="40.4435318275154"/>
        <n v="17.702943189596166"/>
        <n v="8.1040383299110204"/>
        <n v="31.701574264202602"/>
        <n v="30.631074606433948"/>
        <n v="25.341546885694729"/>
        <n v="43.162217659137575"/>
        <n v="25.99315537303217"/>
        <n v="2.967830253251198"/>
        <n v="21.634496919917865"/>
        <n v="35.978097193702943"/>
        <n v="13.242984257357975"/>
        <n v="17.388090349075977"/>
        <n v="14.798083504449007"/>
        <n v="41.24024640657084"/>
        <n v="39.21697467488022"/>
        <n v="18.951403148528406"/>
        <n v="30.458590006844627"/>
        <n v="30.872005475701574"/>
        <n v="1.9329226557152634"/>
        <n v="38.557152635181382"/>
        <n v="36.399726214921287"/>
        <n v="10.392881587953456"/>
        <n v="21.620807665982205"/>
        <n v="20.449007529089666"/>
        <n v="11.515400410677618"/>
        <n v="22.472279260780287"/>
        <n v="8.4161533196440796"/>
        <n v="32.720054757015745"/>
        <n v="12.424366872005475"/>
        <n v="41.516769336071185"/>
        <n v="24.16974674880219"/>
        <n v="8.2929500342231357"/>
        <n v="2.3518138261464752"/>
        <n v="29.590691307323752"/>
        <n v="33.503080082135526"/>
        <n v="26.305270362765228"/>
        <n v="13.604380561259411"/>
        <n v="40.301163586584529"/>
        <n v="34.866529774127308"/>
        <n v="8.941820670773442"/>
        <n v="21.253935660506503"/>
        <n v="14.140999315537304"/>
        <n v="10.061601642710473"/>
        <n v="39.014373716632441"/>
        <n v="11.715263518138261"/>
        <n v="13.144421629021219"/>
        <n v="26.970568104038328"/>
        <n v="2.108145106091718"/>
        <n v="10.428473648186174"/>
        <n v="37.97125256673511"/>
        <n v="37.089664613278579"/>
        <n v="10.737850787132102"/>
        <n v="15.290896646132786"/>
        <n v="6.4421629021218347"/>
        <n v="29.856262833675565"/>
        <n v="38.918548939082818"/>
        <n v="17.207392197125255"/>
        <n v="25.911019849418206"/>
        <n v="32.791238877481177"/>
        <n v="38.488706365503077"/>
        <n v="18.362765229295004"/>
        <n v="2.647501711156742"/>
        <n v="33.180013689253933"/>
        <n v="29.440109514031484"/>
        <n v="26.138261464750173"/>
        <n v="6.1136208076659821"/>
        <n v="24.668035592060232"/>
        <n v="21.527720739219713"/>
        <n v="9.0841889117043113"/>
        <n v="27.5564681724846"/>
        <n v="11.939767282683095"/>
        <n v="4.213552361396304"/>
        <n v="11.427789185489392"/>
        <n v="44.4435318275154"/>
        <n v="26.729637234770706"/>
        <n v="39.101984941820668"/>
        <n v="19.43874058863792"/>
        <n v="28.993839835728952"/>
        <n v="22.992470910335388"/>
        <n v="44.112251882272417"/>
        <n v="20.889801505817932"/>
        <n v="5.7686516084873372"/>
        <n v="21.921971252566735"/>
        <n v="34.264202600958249"/>
        <n v="42.127310061601641"/>
        <n v="4.5941136208076658"/>
        <n v="6.2532511978097194"/>
        <n v="8.3915126625598901"/>
        <n v="49.46748802190281"/>
        <n v="2.3791923340177958"/>
        <n v="20.243668720054757"/>
        <n v="4.5010266940451746"/>
        <n v="9.6454483230663932"/>
        <n v="31.26899383983573"/>
        <n v="35.748117727583846"/>
        <n v="10.001368925393566"/>
        <n v="10.442162902121835"/>
        <n v="32.386036960985628"/>
        <n v="22.091718001368925"/>
        <n v="6.5571526351813825"/>
        <n v="10.097193702943189"/>
        <n v="14.529774127310061"/>
        <n v="16.240930869267626"/>
        <n v="35.307323750855581"/>
        <n v="9.5277207392197134"/>
        <n v="3.0253251197809718"/>
        <n v="50.904859685147159"/>
        <n v="44.506502395619435"/>
        <n v="23.912388774811774"/>
        <n v="6.8610540725530456"/>
        <n v="31.60848733744011"/>
        <n v="3.2881587953456535"/>
        <n v="14.086242299794661"/>
        <n v="14.403832991101986"/>
        <n v="13.229295003422314"/>
        <n v="24.490075290896645"/>
        <n v="18.165639972621491"/>
        <n v="29.360711841204655"/>
        <n v="18.447638603696099"/>
        <n v="11.208761122518823"/>
        <n v="19.271731690622861"/>
        <n v="30.286105407255306"/>
        <n v="25.232032854209447"/>
        <n v="20.698151950718685"/>
        <n v="26.376454483230663"/>
        <n v="0.91991786447638602"/>
        <n v="10.86652977412731"/>
        <n v="12.539356605065024"/>
        <n v="9.3114305270362774"/>
        <n v="31.876796714579054"/>
        <n v="26.39835728952772"/>
        <n v="15.644079397672828"/>
        <n v="1.6700889801505818"/>
        <n v="24.703627652292951"/>
        <n v="3.7782340862422998"/>
        <n v="30.475017111567421"/>
        <n v="32.958247775496233"/>
        <n v="33.275838466803556"/>
        <n v="36.418891170431209"/>
        <n v="33.6974674880219"/>
        <n v="4.7693360711841208"/>
        <n v="4.6680355920602326"/>
        <n v="17.023956194387406"/>
        <n v="20.416153319644078"/>
        <n v="19.718001368925393"/>
        <n v="7.6413415468856947"/>
        <n v="6.0123203285420947"/>
        <n v="8.6680355920602334"/>
        <n v="15.663244353182751"/>
        <n v="25.013004791238878"/>
        <n v="34.379192334017795"/>
        <n v="25.242984257357975"/>
        <n v="8.6488706365503081"/>
        <n v="26.967830253251197"/>
        <n v="5.6892539356605063"/>
        <n v="19.378507871321013"/>
        <n v="9.7987679671457908"/>
        <n v="18.89390828199863"/>
        <n v="40.517453798767967"/>
        <n v="5.9028062970568103"/>
        <n v="10.067077344284737"/>
        <n v="18.817248459958932"/>
        <n v="14.896646132785763"/>
        <n v="2.239561943874059"/>
        <n v="44.90075290896646"/>
        <n v="29.872689938398356"/>
        <n v="48.637919233401782"/>
        <n v="30.592744695414101"/>
        <n v="5.2292950034223136"/>
        <n v="11.175906913073238"/>
        <n v="2.9815195071868583"/>
        <n v="14.625598904859686"/>
        <n v="18.557152635181382"/>
        <n v="16.128678986995208"/>
        <n v="38.872005475701577"/>
        <n v="5.4428473648186175"/>
        <n v="49.308692676249144"/>
        <n v="38.737850787132103"/>
        <n v="2.7898699520876113"/>
        <n v="29.355236139630389"/>
        <n v="37.656399726214921"/>
        <n v="10.833675564681725"/>
        <n v="45.2539356605065"/>
        <n v="34.770704996577685"/>
        <n v="25.897330595482547"/>
        <n v="30.650239561943874"/>
        <n v="41.656399726214921"/>
        <n v="36.832306639288156"/>
        <n v="31.000684462696782"/>
        <n v="5.1581108829568789"/>
        <n v="37.062286105407253"/>
        <n v="4.3723477070499657"/>
        <n v="29.114305270362767"/>
        <n v="33.234770704996578"/>
        <n v="36.687200547570157"/>
        <n v="20.216290212183434"/>
        <n v="8.254620123203285"/>
        <n v="2.3572895277207393"/>
        <n v="19.794661190965094"/>
        <n v="39.463381245722111"/>
        <n v="2.3709787816563996"/>
        <n v="19.093771389459274"/>
        <n v="18.031485284052017"/>
        <n v="13.568788501026694"/>
        <n v="17.229295003422312"/>
        <n v="2.023271731690623"/>
        <n v="4.5831622176591376"/>
        <n v="39.501711156741955"/>
        <n v="26.428473648186174"/>
        <n v="18.318959616700891"/>
        <n v="26.778918548939082"/>
        <n v="18.466803559206024"/>
        <n v="36.514715947980832"/>
        <n v="31.126625598904859"/>
        <n v="31.241615331964407"/>
        <n v="25.149897330595483"/>
        <n v="1.2950034223134839"/>
        <n v="23.364818617385353"/>
        <n v="6.2642026009582477"/>
        <n v="16.498288843258042"/>
        <n v="14.767967145790555"/>
        <n v="35.518138261464749"/>
        <n v="20.024640657084188"/>
        <n v="42.379192334017795"/>
        <n v="31.485284052019164"/>
        <n v="17.141683778234086"/>
        <n v="27.898699520876111"/>
        <n v="39.293634496919921"/>
        <n v="42.53251197809719"/>
        <n v="25.88911704312115"/>
        <n v="18.721423682409309"/>
        <n v="43.885010266940455"/>
        <n v="5.4264202600958251"/>
        <n v="3.4798083504449009"/>
        <n v="8.4106776180698155"/>
        <n v="33.097878165639976"/>
        <n v="6.8774811772758389"/>
        <n v="20.84873374401095"/>
        <n v="22.368240930869266"/>
        <n v="37.982203969883642"/>
        <n v="46.669404517453799"/>
        <n v="29.207392197125255"/>
        <n v="44.39151266255989"/>
        <n v="42.168377823408626"/>
        <n v="25.683778234086244"/>
        <n v="21.577002053388089"/>
        <n v="31.917864476386036"/>
        <n v="17.382614647501711"/>
        <n v="20.320328542094455"/>
        <n v="37.404517453798768"/>
        <n v="15.463381245722108"/>
        <n v="11.43874058863792"/>
        <n v="21.776865160848732"/>
        <n v="42.954140999315534"/>
        <n v="16.761122518822724"/>
        <n v="27.121149897330596"/>
        <n v="8.9500342231348391"/>
        <n v="15.482546201232033"/>
        <n v="57.995893223819301"/>
        <n v="27.622176591375769"/>
        <n v="35.441478439425055"/>
        <n v="53.111567419575636"/>
        <n v="29.817932922655714"/>
        <n v="22.595482546201232"/>
        <n v="12.323066392881588"/>
        <n v="31.600273785078713"/>
        <n v="41.325119780971939"/>
        <n v="12.960985626283367"/>
        <n v="45.790554414784395"/>
        <n v="27.351129363449694"/>
        <n v="2.4366872005475702"/>
        <n v="41.760438056125942"/>
        <n v="28.476386036960985"/>
        <n v="27.085557837097877"/>
        <n v="3.5044490075290895"/>
        <n v="38.505133470225871"/>
        <n v="2.8939082819986313"/>
        <n v="46.798083504449011"/>
        <n v="33.984941820670777"/>
        <n v="27.463381245722108"/>
        <n v="43.797399041752222"/>
        <n v="19.1813826146475"/>
        <n v="15.526351813826146"/>
        <n v="33.563312799452433"/>
        <n v="19.696098562628336"/>
        <n v="35.835728952772072"/>
        <n v="34.527036276522928"/>
        <n v="32.618754277891853"/>
        <n v="13.08145106091718"/>
        <n v="9.2429842573579748"/>
        <n v="23.531827515400412"/>
        <n v="20.158795345653662"/>
        <n v="1.4757015742642026"/>
        <n v="20.61327857631759"/>
        <n v="43.682409308692677"/>
        <n v="29.32785763175907"/>
        <n v="30.527036276522928"/>
        <n v="13.204654346338124"/>
        <n v="29.749486652977414"/>
        <n v="4.1177275838466807"/>
        <n v="36.777549623545518"/>
        <n v="5.760438056125941"/>
        <n v="11.616700889801505"/>
        <n v="5.8507871321013001"/>
        <n v="43.994524298425738"/>
        <n v="39.917864476386036"/>
        <n v="8.6269678302532515"/>
        <n v="28.197125256673512"/>
        <n v="1.9685147159479808"/>
        <n v="17.609856262833677"/>
        <n v="22.932238193018481"/>
        <n v="14.313483915126625"/>
        <n v="33.954825462012323"/>
        <n v="51.080082135523611"/>
        <n v="3.1978097193702943"/>
        <n v="33.081451060917182"/>
        <n v="16.733744010951405"/>
        <n v="32.328542094455855"/>
        <n v="5.8261464750171115"/>
        <n v="47.436002737850785"/>
        <n v="39.148528405201915"/>
        <n v="16.158795345653662"/>
        <n v="50.926762491444215"/>
        <n v="48.312114989733061"/>
        <n v="7.5126625598904857"/>
        <n v="38.622861054072551"/>
        <n v="26.529774127310063"/>
        <n v="8.6160164271047233"/>
        <n v="3.0335386721423681"/>
        <n v="32.380561259411365"/>
        <n v="33.352498288843258"/>
        <n v="6.9924709103353866"/>
        <n v="10.119096509240247"/>
        <n v="1.2566735112936345"/>
        <n v="19.553730321697468"/>
        <n v="43.816563997262151"/>
        <n v="19.126625598904859"/>
        <n v="17.943874058863791"/>
        <n v="19.668720054757017"/>
        <n v="5.8836413415468858"/>
        <n v="27.679671457905545"/>
        <n v="40.281998631074607"/>
        <n v="1.7084188911704312"/>
        <n v="47.512662559890487"/>
        <n v="3.3483915126625599"/>
        <n v="13.987679671457906"/>
        <n v="33.902806297056813"/>
        <n v="37.664613278576319"/>
        <n v="18.453114305270361"/>
        <n v="8.0355920602327178"/>
        <n v="11.534565366187543"/>
        <n v="2.9322381930184807"/>
        <n v="30.817248459958932"/>
        <n v="15.676933607118412"/>
        <n v="31.978097193702943"/>
        <n v="15.430527036276523"/>
        <n v="21.639972621492127"/>
        <n v="36.361396303901437"/>
        <n v="9.0431211498973312"/>
        <n v="42.494182067077347"/>
        <n v="8.3778234086242307"/>
        <n v="1.0513347022587269"/>
        <n v="39.770020533880903"/>
        <n v="25.141683778234086"/>
        <n v="7.0116358658453111"/>
        <n v="14.885694729637235"/>
        <n v="40.090349075975361"/>
        <n v="22.324435318275153"/>
        <n v="16.651608487337441"/>
        <n v="26.89390828199863"/>
        <n v="32.503764544832308"/>
        <n v="2.3189596167008899"/>
        <n v="3.0855578370978782"/>
        <n v="6.0917180013689256"/>
        <n v="30.962354551676935"/>
        <n v="7.7262149212867897"/>
        <n v="1.4099931553730323"/>
        <n v="18.606433949349761"/>
        <n v="39.112936344969199"/>
        <n v="21.872689938398356"/>
        <n v="22.409308692676248"/>
        <n v="6.5954825462012323"/>
        <n v="32.079397672826829"/>
        <n v="30.598220396988363"/>
        <n v="14.184804928131417"/>
        <n v="9.4674880219028061"/>
        <n v="46.595482546201232"/>
        <n v="1.6454483230663928"/>
        <n v="10.516084873374401"/>
        <n v="8.3312799452429847"/>
        <n v="36.985626283367559"/>
        <n v="43.049965776865157"/>
        <n v="6.2888432580424363"/>
        <n v="3.4469541409993156"/>
      </sharedItems>
    </cacheField>
    <cacheField name="ANNUAL_RT" numFmtId="0">
      <sharedItems containsSemiMixedTypes="0" containsString="0" containsNumber="1" minValue="1750" maxValue="275000"/>
    </cacheField>
    <cacheField name="Gross" numFmtId="0">
      <sharedItems containsString="0" containsBlank="1" containsNumber="1" minValue="0" maxValue="260775.2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purl.oclc.org/ooxml/spreadsheetml/main" xmlns:r="http://purl.oclc.org/ooxml/officeDocument/relationships" count="13811">
  <r>
    <s v="Aaron,Kareem D"/>
    <x v="0"/>
    <x v="0"/>
    <s v="DPW-Water &amp; Waste Water (550)"/>
    <d v="2018-08-27T00:00:00"/>
    <x v="0"/>
    <n v="32470"/>
    <n v="25743.94"/>
  </r>
  <r>
    <s v="Aaron,Patricia G"/>
    <x v="1"/>
    <x v="1"/>
    <s v="OED-Employment Dev (031)"/>
    <d v="1979-10-24T00:00:00"/>
    <x v="1"/>
    <n v="60200"/>
    <n v="57806.13"/>
  </r>
  <r>
    <s v="Abadir,Adam O"/>
    <x v="2"/>
    <x v="2"/>
    <s v="City Council (002)"/>
    <d v="2016-12-12T00:00:00"/>
    <x v="2"/>
    <n v="64823"/>
    <n v="64774.11"/>
  </r>
  <r>
    <s v="Abaku,Aigbolosimuan O"/>
    <x v="3"/>
    <x v="3"/>
    <s v="Police Department (094)"/>
    <d v="2018-04-17T00:00:00"/>
    <x v="3"/>
    <n v="53640"/>
    <n v="59361.55"/>
  </r>
  <r>
    <s v="Abbeduto,Mack"/>
    <x v="4"/>
    <x v="4"/>
    <s v="States Attorneys Office (011)"/>
    <d v="2017-05-22T00:00:00"/>
    <x v="4"/>
    <n v="68562"/>
    <n v="61693.59"/>
  </r>
  <r>
    <s v="Abbott,Ethan N"/>
    <x v="5"/>
    <x v="5"/>
    <s v="R&amp;P-Parks (002)"/>
    <d v="2018-04-11T00:00:00"/>
    <x v="5"/>
    <n v="33280"/>
    <n v="26156.48"/>
  </r>
  <r>
    <s v="Abbott-Cole,Michelle"/>
    <x v="6"/>
    <x v="6"/>
    <s v="TRANS-Traffic (005)"/>
    <d v="2014-11-28T00:00:00"/>
    <x v="6"/>
    <n v="75110"/>
    <n v="75529.990000000005"/>
  </r>
  <r>
    <s v="Abdal-Rahim,Naim A"/>
    <x v="7"/>
    <x v="7"/>
    <s v="Fire Department (120)"/>
    <d v="2011-03-30T00:00:00"/>
    <x v="7"/>
    <n v="69595"/>
    <n v="82132.61"/>
  </r>
  <r>
    <s v="Abdi,Ezekiel W"/>
    <x v="8"/>
    <x v="8"/>
    <s v="Police Department (160)"/>
    <d v="2007-06-14T00:00:00"/>
    <x v="8"/>
    <n v="93284"/>
    <n v="122992.1"/>
  </r>
  <r>
    <s v="Abdul Adl,Attrice A"/>
    <x v="9"/>
    <x v="9"/>
    <s v="Sheriff's Office (410)"/>
    <d v="1999-09-02T00:00:00"/>
    <x v="9"/>
    <n v="50079"/>
    <n v="58459.78"/>
  </r>
  <r>
    <s v="Abdul Aziz,Hajr E"/>
    <x v="10"/>
    <x v="10"/>
    <s v="R&amp;P-Recreation (part-time) ("/>
    <d v="2017-06-01T00:00:00"/>
    <x v="10"/>
    <n v="28554"/>
    <n v="15807.64"/>
  </r>
  <r>
    <s v="Abdul Aziz,Yaqub M"/>
    <x v="10"/>
    <x v="10"/>
    <s v="R&amp;P-Recreation (part-time) ("/>
    <d v="2017-06-01T00:00:00"/>
    <x v="10"/>
    <n v="28554"/>
    <n v="6417.9"/>
  </r>
  <r>
    <s v="Abdul Saboor,Dana N"/>
    <x v="11"/>
    <x v="11"/>
    <s v="Police Department (393)"/>
    <d v="1998-04-13T00:00:00"/>
    <x v="11"/>
    <n v="57857"/>
    <n v="35715.199999999997"/>
  </r>
  <r>
    <s v="Abdul,Jalil"/>
    <x v="12"/>
    <x v="12"/>
    <s v="DPW-Water &amp; Waste Water (101)"/>
    <d v="2017-07-17T00:00:00"/>
    <x v="12"/>
    <n v="64505"/>
    <n v="65577.5"/>
  </r>
  <r>
    <s v="Abdul-Jabbar,Bushra A"/>
    <x v="13"/>
    <x v="13"/>
    <s v="HLTH-Health Department (028)"/>
    <d v="2008-04-14T00:00:00"/>
    <x v="13"/>
    <n v="46395"/>
    <n v="46359.55"/>
  </r>
  <r>
    <s v="Abdul-Khaliq,Amahl"/>
    <x v="14"/>
    <x v="14"/>
    <s v="R&amp;P-Recreation (005)"/>
    <d v="2019-06-06T00:00:00"/>
    <x v="14"/>
    <n v="32131"/>
    <m/>
  </r>
  <r>
    <s v="Abdullah,Beverly A"/>
    <x v="15"/>
    <x v="15"/>
    <s v="Housing &amp; Community Dev (004)"/>
    <d v="1986-12-01T00:00:00"/>
    <x v="15"/>
    <n v="41757"/>
    <n v="44522.96"/>
  </r>
  <r>
    <s v="Abdullahi,Sharon M"/>
    <x v="16"/>
    <x v="16"/>
    <s v="Fire Department (604)"/>
    <d v="2004-06-10T00:00:00"/>
    <x v="16"/>
    <n v="56322"/>
    <n v="53751.88"/>
  </r>
  <r>
    <s v="Abdullateef,Muhammed L"/>
    <x v="17"/>
    <x v="17"/>
    <s v="General Services (001)"/>
    <d v="2019-05-09T00:00:00"/>
    <x v="17"/>
    <n v="78000"/>
    <n v="9000"/>
  </r>
  <r>
    <s v="Abdulrahman,Mustafa H"/>
    <x v="18"/>
    <x v="18"/>
    <s v="Police Department (416)"/>
    <d v="2018-12-28T00:00:00"/>
    <x v="18"/>
    <n v="53512"/>
    <n v="25347.99"/>
  </r>
  <r>
    <s v="Abdul-Saboor,Jamillah"/>
    <x v="19"/>
    <x v="19"/>
    <s v="Enoch Pratt Free Library (055)"/>
    <d v="2009-07-27T00:00:00"/>
    <x v="19"/>
    <n v="44584"/>
    <n v="42555.83"/>
  </r>
  <r>
    <s v="Abdunafi,Karim"/>
    <x v="20"/>
    <x v="20"/>
    <s v="R&amp;P-Recreation (015)"/>
    <d v="2019-06-13T00:00:00"/>
    <x v="20"/>
    <n v="24960"/>
    <m/>
  </r>
  <r>
    <s v="Abdur-Rahman,Diane"/>
    <x v="21"/>
    <x v="21"/>
    <s v="OED-Employment Dev (092)"/>
    <d v="2017-03-27T00:00:00"/>
    <x v="21"/>
    <n v="25363"/>
    <n v="25649.94"/>
  </r>
  <r>
    <s v="Abdurrahman,Saleh Z"/>
    <x v="22"/>
    <x v="10"/>
    <s v="R&amp;P-Recreation (part-time) ("/>
    <d v="2019-06-04T00:00:00"/>
    <x v="22"/>
    <n v="23920"/>
    <n v="1"/>
  </r>
  <r>
    <s v="Abebe,Miraf E"/>
    <x v="23"/>
    <x v="22"/>
    <s v="COMP-Audits (002)"/>
    <d v="2012-02-06T00:00:00"/>
    <x v="23"/>
    <n v="67236"/>
    <n v="60600.92"/>
  </r>
  <r>
    <s v="Abend-Kollin,Emily L"/>
    <x v="24"/>
    <x v="23"/>
    <s v="General Services (301)"/>
    <d v="2017-01-05T00:00:00"/>
    <x v="24"/>
    <n v="47828"/>
    <n v="49133.11"/>
  </r>
  <r>
    <s v="Abid,Amal"/>
    <x v="25"/>
    <x v="24"/>
    <s v="TRANS-Highways (102)"/>
    <d v="2013-12-02T00:00:00"/>
    <x v="25"/>
    <n v="71774"/>
    <n v="71630.83"/>
  </r>
  <r>
    <s v="Abid,Paula"/>
    <x v="5"/>
    <x v="25"/>
    <s v="R&amp;P-Recreation (009)"/>
    <d v="2007-06-25T00:00:00"/>
    <x v="26"/>
    <n v="24960"/>
    <n v="3591.96"/>
  </r>
  <r>
    <s v="Abraham,Donta D"/>
    <x v="26"/>
    <x v="26"/>
    <s v="DPW-Solid Waste (wkly) (357)"/>
    <d v="2000-10-16T00:00:00"/>
    <x v="27"/>
    <n v="34247"/>
    <n v="52336.71"/>
  </r>
  <r>
    <s v="Abraham,Santhosh"/>
    <x v="27"/>
    <x v="27"/>
    <s v="DPW-Water &amp; Waste Water (100)"/>
    <d v="2007-12-31T00:00:00"/>
    <x v="28"/>
    <n v="60700"/>
    <n v="61478.559999999998"/>
  </r>
  <r>
    <s v="Abraham,Sharon M"/>
    <x v="28"/>
    <x v="28"/>
    <s v="Housing &amp; Community Dev (014)"/>
    <d v="1997-12-15T00:00:00"/>
    <x v="29"/>
    <n v="55512"/>
    <n v="55674.48"/>
  </r>
  <r>
    <s v="Abraham,Terence J"/>
    <x v="29"/>
    <x v="29"/>
    <s v="General Services (604)"/>
    <d v="2015-10-29T00:00:00"/>
    <x v="30"/>
    <n v="73868"/>
    <n v="74349.02"/>
  </r>
  <r>
    <s v="Abrahams,Brandon A"/>
    <x v="3"/>
    <x v="30"/>
    <s v="Police Department (034)"/>
    <d v="2015-01-20T00:00:00"/>
    <x v="31"/>
    <n v="68487"/>
    <n v="69665.06"/>
  </r>
  <r>
    <s v="Abrams,Maxine"/>
    <x v="30"/>
    <x v="31"/>
    <s v="FIN-Collections (003)"/>
    <d v="2002-08-26T00:00:00"/>
    <x v="32"/>
    <n v="41208"/>
    <n v="42043.79"/>
  </r>
  <r>
    <s v="Abrams,Terry"/>
    <x v="20"/>
    <x v="20"/>
    <s v="R&amp;P-Recreation (015)"/>
    <d v="2014-06-19T00:00:00"/>
    <x v="33"/>
    <n v="24960"/>
    <n v="3240"/>
  </r>
  <r>
    <s v="Abu Khdeir,Abrar M"/>
    <x v="31"/>
    <x v="23"/>
    <s v="General Services (301)"/>
    <d v="2008-06-21T00:00:00"/>
    <x v="34"/>
    <n v="83857"/>
    <n v="3081.9"/>
  </r>
  <r>
    <s v="Abugo,Susan"/>
    <x v="32"/>
    <x v="32"/>
    <s v="HLTH-Health Department (102)"/>
    <d v="2003-08-27T00:00:00"/>
    <x v="35"/>
    <n v="64389"/>
    <n v="63058.95"/>
  </r>
  <r>
    <s v="Abu-Hakim,Kendall"/>
    <x v="33"/>
    <x v="33"/>
    <s v="TRANS-Highways (300)"/>
    <d v="2012-01-09T00:00:00"/>
    <x v="36"/>
    <n v="71317"/>
    <n v="65251.42"/>
  </r>
  <r>
    <s v="Abukhdeir,Tasnem M"/>
    <x v="34"/>
    <x v="34"/>
    <s v="HLTH-Health Department (026)"/>
    <d v="2017-07-13T00:00:00"/>
    <x v="37"/>
    <n v="42131"/>
    <n v="40357.94"/>
  </r>
  <r>
    <s v="Achhammer,Matthew J"/>
    <x v="35"/>
    <x v="35"/>
    <s v="Liquor License Board (001)"/>
    <d v="2018-04-09T00:00:00"/>
    <x v="38"/>
    <n v="74277"/>
    <n v="44013.52"/>
  </r>
  <r>
    <s v="Ackerman,Alexa E"/>
    <x v="36"/>
    <x v="36"/>
    <s v="Law Department (001)"/>
    <d v="2015-06-08T00:00:00"/>
    <x v="39"/>
    <n v="74000"/>
    <n v="73607.179999999993"/>
  </r>
  <r>
    <s v="Ackwood,Karen"/>
    <x v="37"/>
    <x v="37"/>
    <s v="Enoch Pratt Free Library (008)"/>
    <d v="1992-02-19T00:00:00"/>
    <x v="40"/>
    <n v="21008"/>
    <n v="6780.28"/>
  </r>
  <r>
    <s v="Ackwood,Kristina E"/>
    <x v="16"/>
    <x v="16"/>
    <s v="Fire Department (604)"/>
    <d v="2016-09-12T00:00:00"/>
    <x v="41"/>
    <n v="45872"/>
    <n v="44302.21"/>
  </r>
  <r>
    <s v="Acord,Ashley M"/>
    <x v="38"/>
    <x v="38"/>
    <s v="Police Department (406)"/>
    <d v="2014-04-10T00:00:00"/>
    <x v="42"/>
    <n v="73999"/>
    <n v="54113.2"/>
  </r>
  <r>
    <s v="Acosta Lopez,Bryan"/>
    <x v="3"/>
    <x v="39"/>
    <s v="Police Department (004)"/>
    <d v="2017-02-13T00:00:00"/>
    <x v="43"/>
    <n v="54454"/>
    <n v="66450.77"/>
  </r>
  <r>
    <s v="Acosta,Arnulfo J"/>
    <x v="18"/>
    <x v="18"/>
    <s v="Police Department (416)"/>
    <d v="2019-07-08T00:00:00"/>
    <x v="44"/>
    <n v="53512"/>
    <m/>
  </r>
  <r>
    <s v="Acosta,Jahmoor A"/>
    <x v="3"/>
    <x v="40"/>
    <s v="Police Department (125)"/>
    <d v="2016-10-03T00:00:00"/>
    <x v="45"/>
    <n v="54454"/>
    <n v="79035.45"/>
  </r>
  <r>
    <s v="Acquaviva,Megan"/>
    <x v="4"/>
    <x v="41"/>
    <s v="States Attorneys Office (005)"/>
    <d v="2013-10-07T00:00:00"/>
    <x v="46"/>
    <n v="74706"/>
    <n v="72459.360000000001"/>
  </r>
  <r>
    <s v="Acree,Ennis D"/>
    <x v="39"/>
    <x v="42"/>
    <s v="Fire Department (131)"/>
    <d v="2002-10-07T00:00:00"/>
    <x v="47"/>
    <n v="76441"/>
    <n v="77808.78"/>
  </r>
  <r>
    <s v="Adair,Brittanous I"/>
    <x v="40"/>
    <x v="43"/>
    <s v="TRANS-Traffic (201)"/>
    <d v="2007-06-23T00:00:00"/>
    <x v="48"/>
    <n v="34039"/>
    <n v="25243.33"/>
  </r>
  <r>
    <s v="Adair,Raimond E"/>
    <x v="41"/>
    <x v="44"/>
    <s v="TRANS-Highways (506)"/>
    <d v="2006-06-24T00:00:00"/>
    <x v="49"/>
    <n v="32270"/>
    <n v="34824.57"/>
  </r>
  <r>
    <s v="Adair,Richard E"/>
    <x v="20"/>
    <x v="10"/>
    <s v="R&amp;P-Recreation (part-time) ("/>
    <d v="2019-07-01T00:00:00"/>
    <x v="50"/>
    <n v="21008"/>
    <m/>
  </r>
  <r>
    <s v="Adam,Maiga M"/>
    <x v="22"/>
    <x v="10"/>
    <s v="R&amp;P-Recreation (part-time) ("/>
    <d v="2019-07-01T00:00:00"/>
    <x v="50"/>
    <n v="23920"/>
    <m/>
  </r>
  <r>
    <s v="Adamczyk,Michael"/>
    <x v="42"/>
    <x v="45"/>
    <s v="Fire Department (466)"/>
    <d v="2005-01-18T00:00:00"/>
    <x v="51"/>
    <n v="72622"/>
    <n v="81016.59"/>
  </r>
  <r>
    <s v="Adamo,Patricia"/>
    <x v="21"/>
    <x v="46"/>
    <s v="OED-Employment Dev (085)"/>
    <d v="2019-03-25T00:00:00"/>
    <x v="52"/>
    <n v="26695.75"/>
    <n v="3300.5"/>
  </r>
  <r>
    <s v="Adams III,Wayne A"/>
    <x v="3"/>
    <x v="47"/>
    <s v="Police Department (224)"/>
    <d v="2016-04-11T00:00:00"/>
    <x v="53"/>
    <n v="64431"/>
    <n v="65056.84"/>
  </r>
  <r>
    <s v="Adams Jr,James O"/>
    <x v="43"/>
    <x v="48"/>
    <s v="DPW-Water &amp; Waste Water (803)"/>
    <d v="2001-06-11T00:00:00"/>
    <x v="54"/>
    <n v="39102"/>
    <n v="46475.83"/>
  </r>
  <r>
    <s v="Adams Jr,Wayne A"/>
    <x v="8"/>
    <x v="49"/>
    <s v="Police Department (064)"/>
    <d v="1997-07-28T00:00:00"/>
    <x v="55"/>
    <n v="104649"/>
    <n v="108732.75"/>
  </r>
  <r>
    <s v="Adams,Andrew S"/>
    <x v="44"/>
    <x v="50"/>
    <s v="Enoch Pratt Free Library (003)"/>
    <d v="2017-01-03T00:00:00"/>
    <x v="56"/>
    <n v="30316"/>
    <n v="30166.17"/>
  </r>
  <r>
    <s v="Adams,Brandon L"/>
    <x v="45"/>
    <x v="51"/>
    <s v="DPW-Water &amp; Waste Water (804)"/>
    <d v="2008-03-17T00:00:00"/>
    <x v="57"/>
    <n v="40042"/>
    <n v="61880.89"/>
  </r>
  <r>
    <s v="Adams,Carla L"/>
    <x v="46"/>
    <x v="52"/>
    <s v="DPW-Administration (101)"/>
    <d v="1995-01-30T00:00:00"/>
    <x v="58"/>
    <n v="69911"/>
    <n v="64499.99"/>
  </r>
  <r>
    <s v="Adams,Damon R"/>
    <x v="3"/>
    <x v="53"/>
    <s v="Police Department (304)"/>
    <d v="2003-10-23T00:00:00"/>
    <x v="59"/>
    <n v="84838"/>
    <n v="110678.31"/>
  </r>
  <r>
    <s v="Adams,Deborah E"/>
    <x v="15"/>
    <x v="54"/>
    <s v="FIN-Purchasing (001)"/>
    <d v="2008-06-19T00:00:00"/>
    <x v="60"/>
    <n v="37401"/>
    <n v="37878.17"/>
  </r>
  <r>
    <s v="Adams,Debra C"/>
    <x v="47"/>
    <x v="55"/>
    <s v="DPW-Water &amp; Waste Water (209)"/>
    <d v="2005-11-07T00:00:00"/>
    <x v="61"/>
    <n v="42745"/>
    <n v="32233.26"/>
  </r>
  <r>
    <s v="Adams,Douglas J"/>
    <x v="45"/>
    <x v="51"/>
    <s v="DPW-Water &amp; Waste Water (804)"/>
    <d v="2000-12-26T00:00:00"/>
    <x v="62"/>
    <n v="40586"/>
    <n v="40428.959999999999"/>
  </r>
  <r>
    <s v="Adams,Elizabeth A"/>
    <x v="48"/>
    <x v="56"/>
    <s v="Police Department (372)"/>
    <d v="2009-04-22T00:00:00"/>
    <x v="63"/>
    <n v="50928"/>
    <n v="49889.15"/>
  </r>
  <r>
    <s v="Adams,Jamilah A"/>
    <x v="31"/>
    <x v="57"/>
    <s v="Law Department (003)"/>
    <d v="2019-08-26T00:00:00"/>
    <x v="64"/>
    <n v="83856"/>
    <m/>
  </r>
  <r>
    <s v="Adams,Jermaine Terrell"/>
    <x v="49"/>
    <x v="58"/>
    <s v="HR-Test Monitor (004)"/>
    <d v="2019-07-13T00:00:00"/>
    <x v="65"/>
    <n v="21008"/>
    <m/>
  </r>
  <r>
    <s v="Adams,Judith C"/>
    <x v="50"/>
    <x v="59"/>
    <s v="TRANS-Crossing Guards (786)"/>
    <d v="1990-06-02T00:00:00"/>
    <x v="66"/>
    <n v="12290"/>
    <n v="11858.81"/>
  </r>
  <r>
    <s v="Adams,Keith M"/>
    <x v="43"/>
    <x v="48"/>
    <s v="DPW-Water &amp; Waste Water (803)"/>
    <d v="2007-03-05T00:00:00"/>
    <x v="67"/>
    <n v="39101"/>
    <n v="42507.39"/>
  </r>
  <r>
    <s v="Adams,Larue H"/>
    <x v="51"/>
    <x v="60"/>
    <s v="Circuit Court (001)"/>
    <d v="2017-01-26T00:00:00"/>
    <x v="68"/>
    <n v="59429"/>
    <n v="55526.55"/>
  </r>
  <r>
    <s v="Adams,Latisha T"/>
    <x v="3"/>
    <x v="61"/>
    <s v="Police Department (220)"/>
    <d v="2008-04-10T00:00:00"/>
    <x v="69"/>
    <n v="78044"/>
    <n v="76044.12"/>
  </r>
  <r>
    <s v="Adams,Lindsay"/>
    <x v="52"/>
    <x v="62"/>
    <s v="HLTH-Health Department (004)"/>
    <d v="2019-07-25T00:00:00"/>
    <x v="70"/>
    <n v="54468"/>
    <m/>
  </r>
  <r>
    <s v="Adams,Margaret E"/>
    <x v="53"/>
    <x v="63"/>
    <s v="HLTH-Health Department (200)"/>
    <d v="2008-05-05T00:00:00"/>
    <x v="71"/>
    <n v="40042"/>
    <n v="40011.47"/>
  </r>
  <r>
    <s v="Adams,Reggie R"/>
    <x v="54"/>
    <x v="64"/>
    <s v="TRANS-Traffic (002)"/>
    <d v="2007-03-21T00:00:00"/>
    <x v="72"/>
    <n v="37401"/>
    <n v="53004.17"/>
  </r>
  <r>
    <s v="Adams,Robert J"/>
    <x v="3"/>
    <x v="65"/>
    <s v="Police Department (330)"/>
    <d v="2001-01-31T00:00:00"/>
    <x v="73"/>
    <n v="92548"/>
    <n v="131743.79999999999"/>
  </r>
  <r>
    <s v="Adams,Shonte T"/>
    <x v="55"/>
    <x v="66"/>
    <s v="Fire Department (225)"/>
    <d v="1999-07-12T00:00:00"/>
    <x v="74"/>
    <n v="79165"/>
    <n v="90204.36"/>
  </r>
  <r>
    <s v="Adams,Tavon R"/>
    <x v="8"/>
    <x v="67"/>
    <s v="Police Department (262)"/>
    <d v="2001-12-05T00:00:00"/>
    <x v="75"/>
    <n v="100211"/>
    <n v="117367.23"/>
  </r>
  <r>
    <s v="Adams,Timothy L"/>
    <x v="56"/>
    <x v="68"/>
    <s v="DPW-Solid Waste (wkly) (411)"/>
    <d v="2010-10-19T00:00:00"/>
    <x v="76"/>
    <n v="33441"/>
    <n v="31831.14"/>
  </r>
  <r>
    <s v="Adams,Travis"/>
    <x v="57"/>
    <x v="69"/>
    <s v="States Attorneys Office (004)"/>
    <d v="2019-07-29T00:00:00"/>
    <x v="77"/>
    <n v="33048"/>
    <m/>
  </r>
  <r>
    <s v="Adcock Sr,Charles B"/>
    <x v="58"/>
    <x v="48"/>
    <s v="DPW-Water &amp; Waste Water (803)"/>
    <d v="1985-02-25T00:00:00"/>
    <x v="78"/>
    <n v="72535"/>
    <n v="92145.68"/>
  </r>
  <r>
    <s v="Addams,Karen R"/>
    <x v="59"/>
    <x v="54"/>
    <s v="FIN-Purchasing (001)"/>
    <d v="2013-06-13T00:00:00"/>
    <x v="79"/>
    <n v="60412"/>
    <n v="60361.01"/>
  </r>
  <r>
    <s v="Addison,Clifton L"/>
    <x v="60"/>
    <x v="17"/>
    <s v="General Services (001)"/>
    <d v="1996-04-08T00:00:00"/>
    <x v="80"/>
    <n v="58003"/>
    <n v="58623.68"/>
  </r>
  <r>
    <s v="Addison,Jacqueline T"/>
    <x v="61"/>
    <x v="70"/>
    <s v="City Council (003)"/>
    <d v="2019-07-17T00:00:00"/>
    <x v="81"/>
    <n v="50000"/>
    <m/>
  </r>
  <r>
    <s v="Addison,Lewis G"/>
    <x v="26"/>
    <x v="71"/>
    <s v="DPW-Solid Waste (105)"/>
    <d v="2015-08-29T00:00:00"/>
    <x v="82"/>
    <n v="31720"/>
    <n v="34801.71"/>
  </r>
  <r>
    <s v="Addison,Melvin A"/>
    <x v="26"/>
    <x v="72"/>
    <s v="TRANS-Highways (wkly) (308)"/>
    <d v="1998-06-01T00:00:00"/>
    <x v="83"/>
    <n v="35225"/>
    <n v="40874.54"/>
  </r>
  <r>
    <s v="Addison,Rosalind D"/>
    <x v="62"/>
    <x v="73"/>
    <s v="FIN-Risk Management Oper (001)"/>
    <d v="2004-02-02T00:00:00"/>
    <x v="84"/>
    <n v="53984"/>
    <n v="52945.37"/>
  </r>
  <r>
    <s v="Addison,Wendell"/>
    <x v="63"/>
    <x v="74"/>
    <s v="DPW-Water &amp; Waste Water (501)"/>
    <d v="1979-09-10T00:00:00"/>
    <x v="85"/>
    <n v="41786"/>
    <n v="48821.83"/>
  </r>
  <r>
    <s v="Adekanye,Rachel O"/>
    <x v="4"/>
    <x v="75"/>
    <s v="States Attorneys Office (010)"/>
    <d v="2019-04-08T00:00:00"/>
    <x v="86"/>
    <n v="68562"/>
    <n v="7485.79"/>
  </r>
  <r>
    <s v="Adekoya,Babatunde"/>
    <x v="64"/>
    <x v="76"/>
    <s v="COMP-Comptroller's Office"/>
    <d v="2016-11-28T00:00:00"/>
    <x v="87"/>
    <n v="65053"/>
    <n v="62147.08"/>
  </r>
  <r>
    <s v="Adenekan,Adetunji E"/>
    <x v="2"/>
    <x v="2"/>
    <s v="City Council (002)"/>
    <d v="2019-07-08T00:00:00"/>
    <x v="44"/>
    <n v="54044"/>
    <m/>
  </r>
  <r>
    <s v="Adeniji,Adewale A"/>
    <x v="65"/>
    <x v="77"/>
    <s v="DPW-Solid Waste (410)"/>
    <d v="2017-07-03T00:00:00"/>
    <x v="88"/>
    <n v="60700"/>
    <n v="62137.04"/>
  </r>
  <r>
    <s v="Adeniji,Temitope F"/>
    <x v="12"/>
    <x v="78"/>
    <s v="DPW-Water &amp; Waste Water (609)"/>
    <d v="2017-06-19T00:00:00"/>
    <x v="89"/>
    <n v="65500"/>
    <n v="66578.820000000007"/>
  </r>
  <r>
    <s v="Adetola,Adewale A"/>
    <x v="66"/>
    <x v="54"/>
    <s v="FIN-Purchasing (001)"/>
    <d v="2007-07-23T00:00:00"/>
    <x v="90"/>
    <n v="62428"/>
    <n v="63055.43"/>
  </r>
  <r>
    <s v="Adeyemi,Sherry A"/>
    <x v="35"/>
    <x v="79"/>
    <s v="HLTH-Health Department (075)"/>
    <d v="1988-07-02T00:00:00"/>
    <x v="91"/>
    <n v="92102"/>
    <n v="94744.639999999999"/>
  </r>
  <r>
    <s v="Adeyemo,Morounkeji A"/>
    <x v="67"/>
    <x v="80"/>
    <s v="States Attorneys Office (036)"/>
    <d v="2017-08-07T00:00:00"/>
    <x v="92"/>
    <n v="61809"/>
    <n v="59862.53"/>
  </r>
  <r>
    <s v="Adeyinka,Ayodele"/>
    <x v="68"/>
    <x v="81"/>
    <s v="TRANS-Highways (330)"/>
    <d v="2017-06-26T00:00:00"/>
    <x v="93"/>
    <n v="30316"/>
    <n v="31044.85"/>
  </r>
  <r>
    <s v="Adhikari,Mahendra"/>
    <x v="69"/>
    <x v="48"/>
    <s v="DPW-Water &amp; Waste Water (803)"/>
    <d v="2015-06-22T00:00:00"/>
    <x v="94"/>
    <n v="50927"/>
    <n v="62995.08"/>
  </r>
  <r>
    <s v="Adigun,Ganiyat Y"/>
    <x v="70"/>
    <x v="82"/>
    <s v="R&amp;P-Administration (002)"/>
    <d v="2019-07-15T00:00:00"/>
    <x v="95"/>
    <n v="47828"/>
    <m/>
  </r>
  <r>
    <s v="Adkins Jr,Franklin D"/>
    <x v="39"/>
    <x v="83"/>
    <s v="Fire Department (154)"/>
    <d v="1994-07-11T00:00:00"/>
    <x v="96"/>
    <n v="86351"/>
    <n v="102093.97"/>
  </r>
  <r>
    <s v="Adkins,Mary A"/>
    <x v="71"/>
    <x v="84"/>
    <s v="Fire Department (461)"/>
    <d v="2018-09-19T00:00:00"/>
    <x v="97"/>
    <n v="34298"/>
    <n v="28476.37"/>
  </r>
  <r>
    <s v="Adkins,Shea T"/>
    <x v="3"/>
    <x v="85"/>
    <s v="Police Department (033)"/>
    <d v="2002-12-11T00:00:00"/>
    <x v="98"/>
    <n v="84838"/>
    <n v="129912.11"/>
  </r>
  <r>
    <s v="Adolfo Jr.,Bernardino A"/>
    <x v="72"/>
    <x v="55"/>
    <s v="DPW-Water &amp; Waste Water (209)"/>
    <d v="2004-02-02T00:00:00"/>
    <x v="84"/>
    <n v="49302"/>
    <n v="52346.61"/>
  </r>
  <r>
    <s v="Adolfo,Bernardino A"/>
    <x v="73"/>
    <x v="55"/>
    <s v="DPW-Water &amp; Waste Water (209)"/>
    <d v="1985-11-04T00:00:00"/>
    <x v="99"/>
    <n v="53487"/>
    <n v="58223.37"/>
  </r>
  <r>
    <s v="Afshar,Majid K"/>
    <x v="25"/>
    <x v="78"/>
    <s v="DPW-Water &amp; Waste Water (609)"/>
    <d v="2001-10-17T00:00:00"/>
    <x v="100"/>
    <n v="80700"/>
    <n v="81614.02"/>
  </r>
  <r>
    <s v="Agard,Christian T"/>
    <x v="18"/>
    <x v="18"/>
    <s v="Police Department (416)"/>
    <d v="2018-06-13T00:00:00"/>
    <x v="101"/>
    <n v="53512"/>
    <n v="31368.63"/>
  </r>
  <r>
    <s v="Agella,Lindson C"/>
    <x v="3"/>
    <x v="39"/>
    <s v="Police Department (004)"/>
    <d v="2017-02-06T00:00:00"/>
    <x v="102"/>
    <n v="54454"/>
    <n v="89339.45"/>
  </r>
  <r>
    <s v="Agen-Davis,Helena E"/>
    <x v="74"/>
    <x v="86"/>
    <s v="HLTH-Heatlh Dept."/>
    <d v="2019-06-26T00:00:00"/>
    <x v="103"/>
    <n v="74422"/>
    <m/>
  </r>
  <r>
    <s v="Agen-Davis,Helena E"/>
    <x v="32"/>
    <x v="32"/>
    <s v="HLTH-Health Department (102)"/>
    <d v="2019-03-07T00:00:00"/>
    <x v="104"/>
    <n v="57819"/>
    <n v="18064.62"/>
  </r>
  <r>
    <s v="Agrama,Mariam A"/>
    <x v="25"/>
    <x v="87"/>
    <s v="Housing &amp; Community Dev (033)"/>
    <d v="2007-03-19T00:00:00"/>
    <x v="105"/>
    <n v="77467"/>
    <n v="77653.279999999999"/>
  </r>
  <r>
    <s v="Aguilera,Rene A"/>
    <x v="38"/>
    <x v="88"/>
    <s v="Police Department (225)"/>
    <d v="2013-04-17T00:00:00"/>
    <x v="106"/>
    <n v="74737"/>
    <n v="71137.460000000006"/>
  </r>
  <r>
    <s v="Ahamad,Nazir A"/>
    <x v="12"/>
    <x v="12"/>
    <s v="DPW-Water &amp; Waste Water (101)"/>
    <d v="2017-07-17T00:00:00"/>
    <x v="12"/>
    <n v="67200"/>
    <n v="68231.039999999994"/>
  </r>
  <r>
    <s v="Ahearn,Kristen K"/>
    <x v="75"/>
    <x v="89"/>
    <s v="Planning Department (103)"/>
    <d v="2016-08-15T00:00:00"/>
    <x v="107"/>
    <n v="85547"/>
    <n v="85384.67"/>
  </r>
  <r>
    <s v="Ahlfeldt,Lori A"/>
    <x v="30"/>
    <x v="31"/>
    <s v="FIN-Collections (003)"/>
    <d v="2015-02-19T00:00:00"/>
    <x v="108"/>
    <n v="38876"/>
    <n v="28162.95"/>
  </r>
  <r>
    <s v="Ahmad Bey,Tariq El"/>
    <x v="73"/>
    <x v="90"/>
    <s v="DPW-Water &amp; Waste Water (212)"/>
    <d v="1988-12-12T00:00:00"/>
    <x v="109"/>
    <n v="53487"/>
    <n v="54572.800000000003"/>
  </r>
  <r>
    <s v="Ahmad,Azzam A"/>
    <x v="76"/>
    <x v="12"/>
    <s v="DPW-Water &amp; Waste Water (101)"/>
    <d v="2002-03-07T00:00:00"/>
    <x v="110"/>
    <n v="95700"/>
    <n v="97355.15"/>
  </r>
  <r>
    <s v="Ahmadsha,Gurbata M"/>
    <x v="77"/>
    <x v="69"/>
    <s v="States Attorneys Office (004)"/>
    <d v="2019-08-12T00:00:00"/>
    <x v="111"/>
    <n v="38926"/>
    <m/>
  </r>
  <r>
    <s v="Ahmed,Bilal"/>
    <x v="3"/>
    <x v="91"/>
    <s v="Police Department (006)"/>
    <d v="2013-10-03T00:00:00"/>
    <x v="112"/>
    <n v="72254"/>
    <n v="51980.23"/>
  </r>
  <r>
    <s v="Ahsan,S M"/>
    <x v="12"/>
    <x v="92"/>
    <s v="DPW-Water &amp; Waste Water (401)"/>
    <d v="2013-07-29T00:00:00"/>
    <x v="113"/>
    <n v="64600"/>
    <n v="65423.61"/>
  </r>
  <r>
    <s v="Aiken,Barbara A"/>
    <x v="78"/>
    <x v="93"/>
    <s v="TRANS-Highways (308)"/>
    <d v="1976-12-28T00:00:00"/>
    <x v="114"/>
    <n v="52700"/>
    <n v="61850.49"/>
  </r>
  <r>
    <s v="Aiken,Karen R"/>
    <x v="26"/>
    <x v="94"/>
    <s v="DPW-Solid Waste (wkly) (104)"/>
    <d v="2006-11-27T00:00:00"/>
    <x v="115"/>
    <n v="33270"/>
    <n v="45953.39"/>
  </r>
  <r>
    <s v="Aiken,Michael"/>
    <x v="79"/>
    <x v="95"/>
    <s v="General Services (302)"/>
    <d v="1980-04-21T00:00:00"/>
    <x v="116"/>
    <n v="66537"/>
    <n v="94226.72"/>
  </r>
  <r>
    <s v="Aiken,Richard D"/>
    <x v="29"/>
    <x v="48"/>
    <s v="DPW-Water &amp; Waste Water (803)"/>
    <d v="1988-10-17T00:00:00"/>
    <x v="117"/>
    <n v="89600"/>
    <n v="90368.17"/>
  </r>
  <r>
    <s v="Aisenstark,Avery"/>
    <x v="80"/>
    <x v="96"/>
    <s v="Legislative Reference (002)"/>
    <d v="1993-12-06T00:00:00"/>
    <x v="118"/>
    <n v="128214"/>
    <n v="128858.45"/>
  </r>
  <r>
    <s v="Ajikobi,Abdulsalam W"/>
    <x v="3"/>
    <x v="97"/>
    <s v="Police Department (308)"/>
    <d v="2009-09-23T00:00:00"/>
    <x v="119"/>
    <n v="78044"/>
    <n v="125094.68"/>
  </r>
  <r>
    <s v="Akers,Timothy R"/>
    <x v="81"/>
    <x v="98"/>
    <s v="Fire Department (201)"/>
    <d v="2007-10-23T00:00:00"/>
    <x v="120"/>
    <n v="69980"/>
    <n v="84832.98"/>
  </r>
  <r>
    <s v="Akhtar,Syeda S"/>
    <x v="4"/>
    <x v="41"/>
    <s v="States Attorneys Office (005)"/>
    <d v="2015-07-27T00:00:00"/>
    <x v="121"/>
    <n v="71100"/>
    <n v="69950.600000000006"/>
  </r>
  <r>
    <s v="Akilo,Veobia"/>
    <x v="82"/>
    <x v="99"/>
    <s v="TRANS-Highways (101)"/>
    <d v="2007-12-10T00:00:00"/>
    <x v="122"/>
    <n v="86327"/>
    <n v="86541.14"/>
  </r>
  <r>
    <s v="Akins,Maude E"/>
    <x v="83"/>
    <x v="33"/>
    <s v="TRANS-Highways (300)"/>
    <d v="2002-11-25T00:00:00"/>
    <x v="123"/>
    <n v="42747"/>
    <n v="44256.32"/>
  </r>
  <r>
    <s v="Akintomide,Modupe F"/>
    <x v="84"/>
    <x v="100"/>
    <s v="HLTH-Health Department (048)"/>
    <d v="2016-08-11T00:00:00"/>
    <x v="124"/>
    <n v="59429"/>
    <n v="59231.33"/>
  </r>
  <r>
    <s v="Akinwande,Olufemi O"/>
    <x v="8"/>
    <x v="101"/>
    <s v="Police Department (063)"/>
    <d v="2007-06-14T00:00:00"/>
    <x v="8"/>
    <n v="93284"/>
    <n v="177047.36"/>
  </r>
  <r>
    <s v="Akojie,Idahota O"/>
    <x v="20"/>
    <x v="10"/>
    <s v="R&amp;P-Recreation (part-time) ("/>
    <d v="2019-06-20T00:00:00"/>
    <x v="125"/>
    <n v="21008"/>
    <m/>
  </r>
  <r>
    <s v="Akras,Thomas R"/>
    <x v="85"/>
    <x v="35"/>
    <s v="Liquor License Board (001)"/>
    <d v="2007-05-21T00:00:00"/>
    <x v="126"/>
    <n v="109700"/>
    <n v="112713.32"/>
  </r>
  <r>
    <s v="Akrofi,Bernard"/>
    <x v="86"/>
    <x v="22"/>
    <s v="COMP-Audits (002)"/>
    <d v="2013-02-04T00:00:00"/>
    <x v="127"/>
    <n v="76457"/>
    <n v="72521.509999999995"/>
  </r>
  <r>
    <s v="Alade,Adedoyin"/>
    <x v="74"/>
    <x v="102"/>
    <s v="HLTH-Health Dept. Location 111"/>
    <d v="2017-06-21T00:00:00"/>
    <x v="128"/>
    <n v="76253"/>
    <n v="6314.37"/>
  </r>
  <r>
    <s v="Alade,Adedoyin"/>
    <x v="32"/>
    <x v="103"/>
    <s v="HLTH-Health Department (101)"/>
    <d v="2016-02-25T00:00:00"/>
    <x v="129"/>
    <n v="59263"/>
    <n v="59023.64"/>
  </r>
  <r>
    <s v="Alajbegovic,Aida"/>
    <x v="87"/>
    <x v="104"/>
    <s v="States Attorneys Office (008)"/>
    <d v="2016-04-04T00:00:00"/>
    <x v="130"/>
    <n v="56919"/>
    <n v="51199.35"/>
  </r>
  <r>
    <s v="Albano,Nichole M"/>
    <x v="3"/>
    <x v="105"/>
    <s v="Police Department (260)"/>
    <d v="2013-01-23T00:00:00"/>
    <x v="131"/>
    <n v="72977"/>
    <n v="104234.6"/>
  </r>
  <r>
    <s v="Albattrawi,Husam I"/>
    <x v="88"/>
    <x v="29"/>
    <s v="General Services (604)"/>
    <d v="2014-09-25T00:00:00"/>
    <x v="132"/>
    <n v="84106"/>
    <n v="84180.31"/>
  </r>
  <r>
    <s v="Albaugh,Carol E"/>
    <x v="89"/>
    <x v="106"/>
    <s v="FIN-Collections (001)"/>
    <d v="1997-11-20T00:00:00"/>
    <x v="133"/>
    <n v="55512"/>
    <n v="73170.7"/>
  </r>
  <r>
    <s v="Albert,Beverly A"/>
    <x v="12"/>
    <x v="12"/>
    <s v="DPW-Water &amp; Waste Water (101)"/>
    <d v="1984-01-30T00:00:00"/>
    <x v="134"/>
    <n v="73440"/>
    <n v="71553.679999999993"/>
  </r>
  <r>
    <s v="Albino,Edwin"/>
    <x v="38"/>
    <x v="107"/>
    <s v="Police Department (333)"/>
    <d v="2006-08-30T00:00:00"/>
    <x v="135"/>
    <n v="89256"/>
    <n v="109335.69"/>
  </r>
  <r>
    <s v="Albino,Monica M"/>
    <x v="3"/>
    <x v="108"/>
    <s v="Police Department (348)"/>
    <d v="2006-10-10T00:00:00"/>
    <x v="136"/>
    <n v="80295"/>
    <n v="87484.32"/>
  </r>
  <r>
    <s v="Albrecht III,William H"/>
    <x v="7"/>
    <x v="109"/>
    <s v="Fire Department (114)"/>
    <d v="2007-12-12T00:00:00"/>
    <x v="137"/>
    <n v="72007"/>
    <n v="71521.7"/>
  </r>
  <r>
    <s v="Albritton,Beverly D"/>
    <x v="15"/>
    <x v="110"/>
    <s v="DPW-Water &amp; Waste Water (205)"/>
    <d v="2017-07-29T00:00:00"/>
    <x v="138"/>
    <n v="31488"/>
    <n v="34792.089999999997"/>
  </r>
  <r>
    <s v="Aldabbagh,Hayat"/>
    <x v="90"/>
    <x v="71"/>
    <s v="DPW-Solid Waste (105)"/>
    <d v="2011-11-29T00:00:00"/>
    <x v="139"/>
    <n v="47828"/>
    <n v="47507.86"/>
  </r>
  <r>
    <s v="Aldenhoff,Eric S"/>
    <x v="55"/>
    <x v="111"/>
    <s v="Fire Department (301)"/>
    <d v="2001-01-17T00:00:00"/>
    <x v="140"/>
    <n v="74346"/>
    <n v="76595.520000000004"/>
  </r>
  <r>
    <s v="Alderman,Trina R"/>
    <x v="55"/>
    <x v="112"/>
    <s v="Fire Department (135)"/>
    <d v="2000-11-27T00:00:00"/>
    <x v="141"/>
    <n v="74346"/>
    <n v="91808.91"/>
  </r>
  <r>
    <s v="Alderman-McCauley,Ebony N"/>
    <x v="91"/>
    <x v="113"/>
    <s v="HLTH-Health Department (021)"/>
    <d v="2014-04-02T00:00:00"/>
    <x v="142"/>
    <n v="64600"/>
    <n v="62444.75"/>
  </r>
  <r>
    <s v="Aldershof,Grace E"/>
    <x v="92"/>
    <x v="36"/>
    <s v="Law Department (001)"/>
    <d v="2016-08-13T00:00:00"/>
    <x v="143"/>
    <n v="50103"/>
    <n v="44020.07"/>
  </r>
  <r>
    <s v="Aleshire,Andrew M"/>
    <x v="82"/>
    <x v="114"/>
    <s v="Mayors Office (001)"/>
    <d v="2016-12-07T00:00:00"/>
    <x v="144"/>
    <n v="84900"/>
    <n v="85814.13"/>
  </r>
  <r>
    <s v="Alessi,Michael J"/>
    <x v="8"/>
    <x v="115"/>
    <s v="Police Department (408)"/>
    <d v="1996-06-20T00:00:00"/>
    <x v="145"/>
    <n v="105577"/>
    <n v="103737.1"/>
  </r>
  <r>
    <s v="Alexander,Brenna N"/>
    <x v="46"/>
    <x v="116"/>
    <s v="HR-Human Resources (001)"/>
    <d v="2019-01-14T00:00:00"/>
    <x v="146"/>
    <n v="81000"/>
    <n v="34269.29"/>
  </r>
  <r>
    <s v="Alexander,Cynthia C"/>
    <x v="37"/>
    <x v="117"/>
    <s v="Enoch Pratt Free Library (079)"/>
    <d v="2009-08-10T00:00:00"/>
    <x v="147"/>
    <n v="21008"/>
    <n v="9855.6"/>
  </r>
  <r>
    <s v="Alexander,Daryl T"/>
    <x v="93"/>
    <x v="118"/>
    <s v="Fire Department (139)"/>
    <d v="1982-11-15T00:00:00"/>
    <x v="148"/>
    <n v="81700"/>
    <n v="81750.69"/>
  </r>
  <r>
    <s v="Alexander,Ebony D"/>
    <x v="94"/>
    <x v="119"/>
    <s v="DPW-Water &amp; Waste Water (701)"/>
    <d v="2004-09-13T00:00:00"/>
    <x v="149"/>
    <n v="41598"/>
    <n v="50753.36"/>
  </r>
  <r>
    <s v="Alexander,Joseph W"/>
    <x v="95"/>
    <x v="120"/>
    <s v="M-R Convention Center (015)"/>
    <d v="1996-11-29T00:00:00"/>
    <x v="150"/>
    <n v="47182"/>
    <n v="48230.93"/>
  </r>
  <r>
    <s v="Alexander,Kamala"/>
    <x v="96"/>
    <x v="121"/>
    <s v="Enoch Pratt Free Library (012)"/>
    <d v="2007-02-26T00:00:00"/>
    <x v="151"/>
    <n v="31488"/>
    <n v="36615.440000000002"/>
  </r>
  <r>
    <s v="Alexander,Kevin D"/>
    <x v="3"/>
    <x v="122"/>
    <s v="Police Department (005)"/>
    <d v="2017-07-24T00:00:00"/>
    <x v="152"/>
    <n v="54454"/>
    <n v="60200.08"/>
  </r>
  <r>
    <s v="Alexander,Michael L"/>
    <x v="97"/>
    <x v="52"/>
    <s v="DPW-Administration (101)"/>
    <d v="1985-11-18T00:00:00"/>
    <x v="153"/>
    <n v="73440"/>
    <n v="74290.649999999994"/>
  </r>
  <r>
    <s v="Alexander,Paul H"/>
    <x v="38"/>
    <x v="47"/>
    <s v="Police Department (224)"/>
    <d v="1996-09-23T00:00:00"/>
    <x v="154"/>
    <n v="92415"/>
    <n v="88772.86"/>
  </r>
  <r>
    <s v="Alexander,Sharnita D"/>
    <x v="55"/>
    <x v="123"/>
    <s v="Fire Department (147)"/>
    <d v="1999-02-16T00:00:00"/>
    <x v="155"/>
    <n v="79165"/>
    <n v="86353.65"/>
  </r>
  <r>
    <s v="Alexander,Terrence D"/>
    <x v="56"/>
    <x v="124"/>
    <s v="DPW-Solid Waste (415)"/>
    <d v="2013-12-16T00:00:00"/>
    <x v="156"/>
    <n v="33441"/>
    <n v="38306.839999999997"/>
  </r>
  <r>
    <s v="Alexander,Tony T"/>
    <x v="3"/>
    <x v="67"/>
    <s v="Police Department (262)"/>
    <d v="2017-08-17T00:00:00"/>
    <x v="157"/>
    <n v="54454"/>
    <n v="63738.91"/>
  </r>
  <r>
    <s v="Alfano,Anthony G"/>
    <x v="3"/>
    <x v="125"/>
    <s v="Police Department (001)"/>
    <d v="2011-07-19T00:00:00"/>
    <x v="158"/>
    <n v="76547"/>
    <n v="83108.31"/>
  </r>
  <r>
    <s v="Alfonso,Matthew J"/>
    <x v="3"/>
    <x v="126"/>
    <s v="Police Department (060)"/>
    <d v="2015-11-30T00:00:00"/>
    <x v="159"/>
    <n v="64431"/>
    <n v="70531.3"/>
  </r>
  <r>
    <s v="Alford Jr,Charles L"/>
    <x v="50"/>
    <x v="59"/>
    <s v="TRANS-Crossing Guards (786)"/>
    <d v="2011-05-12T00:00:00"/>
    <x v="160"/>
    <n v="10974"/>
    <n v="11097.13"/>
  </r>
  <r>
    <s v="Alford,Kevon D"/>
    <x v="98"/>
    <x v="127"/>
    <s v="HLTH-Health Department (018)"/>
    <d v="2017-08-29T00:00:00"/>
    <x v="161"/>
    <n v="21008"/>
    <m/>
  </r>
  <r>
    <s v="Alford,Latanya L"/>
    <x v="99"/>
    <x v="128"/>
    <s v="HLTH-Health Department (025)"/>
    <d v="2009-10-29T00:00:00"/>
    <x v="162"/>
    <n v="36312"/>
    <n v="36341.519999999997"/>
  </r>
  <r>
    <s v="Alford,Tameka N"/>
    <x v="3"/>
    <x v="129"/>
    <s v="Police Department (422)"/>
    <d v="2006-11-28T00:00:00"/>
    <x v="163"/>
    <n v="80295"/>
    <n v="82227.34"/>
  </r>
  <r>
    <s v="Alford,Tommie L"/>
    <x v="100"/>
    <x v="114"/>
    <s v="Mayors Office (001)"/>
    <d v="2006-06-24T00:00:00"/>
    <x v="49"/>
    <n v="40248"/>
    <n v="3096"/>
  </r>
  <r>
    <s v="Alford,Tyrone S"/>
    <x v="81"/>
    <x v="130"/>
    <s v="Fire Department (145)"/>
    <d v="2011-10-19T00:00:00"/>
    <x v="164"/>
    <n v="67636"/>
    <n v="73214.17"/>
  </r>
  <r>
    <s v="Alheri,Onyinye"/>
    <x v="5"/>
    <x v="25"/>
    <s v="R&amp;P-Recreation (009)"/>
    <d v="2018-10-29T00:00:00"/>
    <x v="165"/>
    <n v="24960"/>
    <n v="8445.9599999999991"/>
  </r>
  <r>
    <s v="Ali El,Anwaar A"/>
    <x v="101"/>
    <x v="131"/>
    <s v="DPW-Solid Waste (wkly) (346)"/>
    <d v="2004-11-22T00:00:00"/>
    <x v="166"/>
    <n v="35672"/>
    <n v="37928.36"/>
  </r>
  <r>
    <s v="Ali El,Salome M"/>
    <x v="13"/>
    <x v="132"/>
    <s v="Housing &amp; Community Dev (015)"/>
    <d v="2013-11-25T00:00:00"/>
    <x v="167"/>
    <n v="39101"/>
    <n v="37519.83"/>
  </r>
  <r>
    <s v="Ali,Kaseem O"/>
    <x v="71"/>
    <x v="133"/>
    <s v="Fire Department (465)"/>
    <d v="2017-07-12T00:00:00"/>
    <x v="168"/>
    <n v="37728"/>
    <n v="48294.35"/>
  </r>
  <r>
    <s v="Ali,Mohammed"/>
    <x v="3"/>
    <x v="134"/>
    <s v="Police Department (335)"/>
    <d v="2001-10-10T00:00:00"/>
    <x v="169"/>
    <n v="86379"/>
    <n v="98667.9"/>
  </r>
  <r>
    <s v="Alicea,Francisco G"/>
    <x v="38"/>
    <x v="135"/>
    <s v="Police Department (093)"/>
    <d v="2017-08-07T00:00:00"/>
    <x v="92"/>
    <n v="79923"/>
    <n v="103978.46"/>
  </r>
  <r>
    <s v="Alkarajat,Marwan"/>
    <x v="76"/>
    <x v="29"/>
    <s v="General Services (604)"/>
    <d v="2010-01-28T00:00:00"/>
    <x v="170"/>
    <n v="114900"/>
    <n v="115503.67"/>
  </r>
  <r>
    <s v="Allen Jr,Bruce R"/>
    <x v="102"/>
    <x v="136"/>
    <s v="DPW-Water &amp; Waste Water (302)"/>
    <d v="1992-05-26T00:00:00"/>
    <x v="171"/>
    <n v="54155"/>
    <n v="70623.12"/>
  </r>
  <r>
    <s v="Allen Jr,Reginald"/>
    <x v="103"/>
    <x v="71"/>
    <s v="DPW-Solid Waste (105)"/>
    <d v="2006-11-16T00:00:00"/>
    <x v="172"/>
    <n v="31697"/>
    <m/>
  </r>
  <r>
    <s v="Allen,Alonzo D"/>
    <x v="104"/>
    <x v="18"/>
    <s v="Police Department (416)"/>
    <d v="2018-04-05T00:00:00"/>
    <x v="173"/>
    <n v="31388"/>
    <n v="31919.97"/>
  </r>
  <r>
    <s v="Allen,Aretha M"/>
    <x v="105"/>
    <x v="137"/>
    <s v="M-R Human Services (008)"/>
    <d v="1988-08-15T00:00:00"/>
    <x v="174"/>
    <n v="57876"/>
    <n v="59376.2"/>
  </r>
  <r>
    <s v="Allen,Ashley L"/>
    <x v="16"/>
    <x v="16"/>
    <s v="Fire Department (604)"/>
    <d v="2012-05-07T00:00:00"/>
    <x v="175"/>
    <n v="53134"/>
    <n v="60099.27"/>
  </r>
  <r>
    <s v="Allen,Brandon S"/>
    <x v="81"/>
    <x v="138"/>
    <s v="Fire Department (136)"/>
    <d v="2015-11-04T00:00:00"/>
    <x v="176"/>
    <n v="49887"/>
    <n v="52468.800000000003"/>
  </r>
  <r>
    <s v="Allen,Brittany A"/>
    <x v="44"/>
    <x v="139"/>
    <s v="Enoch Pratt Free Library (009)"/>
    <d v="2016-01-17T00:00:00"/>
    <x v="177"/>
    <n v="30316"/>
    <n v="30408.7"/>
  </r>
  <r>
    <s v="Allen,Carolyn I"/>
    <x v="15"/>
    <x v="12"/>
    <s v="DPW-Water &amp; Waste Water (101)"/>
    <d v="1979-11-12T00:00:00"/>
    <x v="178"/>
    <n v="41757"/>
    <n v="41725.53"/>
  </r>
  <r>
    <s v="Allen,Carvel T"/>
    <x v="106"/>
    <x v="114"/>
    <s v="Mayors Office (001)"/>
    <d v="2016-02-29T00:00:00"/>
    <x v="179"/>
    <n v="47900"/>
    <n v="48046.6"/>
  </r>
  <r>
    <s v="Allen,Celeste M"/>
    <x v="15"/>
    <x v="140"/>
    <s v="FIN-Risk Management Oper (002)"/>
    <d v="2015-12-07T00:00:00"/>
    <x v="180"/>
    <n v="35750"/>
    <n v="35453.730000000003"/>
  </r>
  <r>
    <s v="Allen,Charles A"/>
    <x v="48"/>
    <x v="56"/>
    <s v="Police Department (372)"/>
    <d v="2019-03-06T00:00:00"/>
    <x v="181"/>
    <n v="42131"/>
    <n v="12465.85"/>
  </r>
  <r>
    <s v="Allen,Charles T"/>
    <x v="26"/>
    <x v="141"/>
    <s v="DPW-Water &amp; Waste Water (606)"/>
    <d v="2015-03-23T00:00:00"/>
    <x v="182"/>
    <n v="32293"/>
    <n v="53462.04"/>
  </r>
  <r>
    <s v="Allen,Daivonia"/>
    <x v="21"/>
    <x v="142"/>
    <s v="OED-Employment Dev (090)"/>
    <d v="2019-08-26T00:00:00"/>
    <x v="64"/>
    <n v="25363"/>
    <m/>
  </r>
  <r>
    <s v="Allen,Danielle Y"/>
    <x v="107"/>
    <x v="43"/>
    <s v="TRANS-Traffic (201)"/>
    <d v="2008-07-24T00:00:00"/>
    <x v="183"/>
    <n v="44584"/>
    <n v="34640.58"/>
  </r>
  <r>
    <s v="Allen,David B"/>
    <x v="108"/>
    <x v="143"/>
    <s v="Orphan's Court (002)"/>
    <d v="2003-06-26T00:00:00"/>
    <x v="184"/>
    <n v="37250"/>
    <n v="37249.94"/>
  </r>
  <r>
    <s v="Allen,Dominick J"/>
    <x v="45"/>
    <x v="144"/>
    <s v="DPW-Water &amp; Waste Water (702)"/>
    <d v="2012-12-24T00:00:00"/>
    <x v="185"/>
    <n v="38254"/>
    <n v="52108.98"/>
  </r>
  <r>
    <s v="Allen,Donell B"/>
    <x v="45"/>
    <x v="51"/>
    <s v="DPW-Water &amp; Waste Water (804)"/>
    <d v="2011-04-18T00:00:00"/>
    <x v="186"/>
    <n v="38876"/>
    <n v="48732.12"/>
  </r>
  <r>
    <s v="Allen,Dorian L"/>
    <x v="10"/>
    <x v="10"/>
    <s v="R&amp;P-Recreation (part-time) ("/>
    <d v="2010-06-03T00:00:00"/>
    <x v="187"/>
    <n v="28554"/>
    <n v="8289"/>
  </r>
  <r>
    <s v="Allen,Fred H"/>
    <x v="109"/>
    <x v="145"/>
    <s v="M-R Convention Center (018)"/>
    <d v="2003-01-09T00:00:00"/>
    <x v="188"/>
    <n v="23920"/>
    <n v="6317.58"/>
  </r>
  <r>
    <s v="Allen,George E"/>
    <x v="110"/>
    <x v="146"/>
    <s v="DPW-Water &amp; Waste Water (208)"/>
    <d v="2006-06-05T00:00:00"/>
    <x v="189"/>
    <n v="44381"/>
    <n v="33114.230000000003"/>
  </r>
  <r>
    <s v="Allen,Goldine A"/>
    <x v="20"/>
    <x v="20"/>
    <s v="R&amp;P-Recreation (015)"/>
    <d v="2019-06-13T00:00:00"/>
    <x v="20"/>
    <n v="24960"/>
    <m/>
  </r>
  <r>
    <s v="Allen,Linda J"/>
    <x v="111"/>
    <x v="147"/>
    <s v="Housing &amp; Community Dev (011)"/>
    <d v="2006-07-31T00:00:00"/>
    <x v="190"/>
    <n v="57099"/>
    <n v="57292.42"/>
  </r>
  <r>
    <s v="Allen,Lisa N"/>
    <x v="112"/>
    <x v="148"/>
    <s v="M-R Info Technology (002)"/>
    <d v="2002-09-16T00:00:00"/>
    <x v="191"/>
    <n v="123828"/>
    <n v="127247.23"/>
  </r>
  <r>
    <s v="Allen,Patricia A"/>
    <x v="113"/>
    <x v="149"/>
    <s v="Enoch Pratt Free Library (004)"/>
    <d v="2015-10-13T00:00:00"/>
    <x v="192"/>
    <n v="46904"/>
    <n v="46995.65"/>
  </r>
  <r>
    <s v="Allen,Relana R"/>
    <x v="42"/>
    <x v="133"/>
    <s v="Fire Department (465)"/>
    <d v="2006-03-20T00:00:00"/>
    <x v="193"/>
    <n v="72622"/>
    <n v="81595.63"/>
  </r>
  <r>
    <s v="Allen,Richard M"/>
    <x v="3"/>
    <x v="150"/>
    <s v="Police Department (002)"/>
    <d v="2001-01-22T00:00:00"/>
    <x v="194"/>
    <n v="87151"/>
    <n v="124687.87"/>
  </r>
  <r>
    <s v="Allen,Robin"/>
    <x v="114"/>
    <x v="151"/>
    <s v="Planning Department (101)"/>
    <d v="2017-10-09T00:00:00"/>
    <x v="195"/>
    <n v="8062"/>
    <n v="8062.08"/>
  </r>
  <r>
    <s v="Allen,Stacey L"/>
    <x v="15"/>
    <x v="152"/>
    <s v="TRANS-Highways (370)"/>
    <d v="1979-06-11T00:00:00"/>
    <x v="196"/>
    <n v="42483"/>
    <n v="41407.99"/>
  </r>
  <r>
    <s v="Allen,Steven"/>
    <x v="115"/>
    <x v="153"/>
    <s v="DPW-Water &amp; Waste Water (602)"/>
    <d v="1987-05-11T00:00:00"/>
    <x v="197"/>
    <n v="49553"/>
    <n v="79064.25"/>
  </r>
  <r>
    <s v="Allen,Tavries"/>
    <x v="116"/>
    <x v="154"/>
    <s v="R&amp;P-Administration (011)"/>
    <d v="2019-02-07T00:00:00"/>
    <x v="198"/>
    <n v="21008"/>
    <n v="1444.3"/>
  </r>
  <r>
    <s v="Allen,Teresa"/>
    <x v="50"/>
    <x v="59"/>
    <s v="TRANS-Crossing Guards (786)"/>
    <d v="1998-10-29T00:00:00"/>
    <x v="199"/>
    <n v="11961"/>
    <n v="11274.59"/>
  </r>
  <r>
    <s v="Allen,Terrace D"/>
    <x v="56"/>
    <x v="124"/>
    <s v="DPW-Solid Waste (415)"/>
    <d v="2015-09-14T00:00:00"/>
    <x v="200"/>
    <n v="32734"/>
    <n v="34365.93"/>
  </r>
  <r>
    <s v="Allen,Tiffany N"/>
    <x v="117"/>
    <x v="155"/>
    <s v="TRANS-Towing (401)"/>
    <d v="2007-10-01T00:00:00"/>
    <x v="201"/>
    <n v="42846"/>
    <n v="50173.11"/>
  </r>
  <r>
    <s v="Allen,Tonya L"/>
    <x v="118"/>
    <x v="36"/>
    <s v="Law Department (001)"/>
    <d v="2017-09-05T00:00:00"/>
    <x v="202"/>
    <n v="96000"/>
    <n v="100065.21"/>
  </r>
  <r>
    <s v="Allen,Vonunette P"/>
    <x v="119"/>
    <x v="119"/>
    <s v="DPW-Water &amp; Waste Water (701)"/>
    <d v="2017-06-05T00:00:00"/>
    <x v="203"/>
    <n v="34192"/>
    <n v="51642.87"/>
  </r>
  <r>
    <s v="Allen,Wade T"/>
    <x v="3"/>
    <x v="115"/>
    <s v="Police Department (408)"/>
    <d v="1993-07-06T00:00:00"/>
    <x v="204"/>
    <n v="92548"/>
    <n v="91693.77"/>
  </r>
  <r>
    <s v="Allen,William"/>
    <x v="120"/>
    <x v="156"/>
    <s v="Housing &amp; Community Dev (035)"/>
    <d v="1998-02-23T00:00:00"/>
    <x v="205"/>
    <n v="65847"/>
    <n v="68730.34"/>
  </r>
  <r>
    <s v="Allender William,Lisa"/>
    <x v="62"/>
    <x v="157"/>
    <s v="COMP-Real Estate (001)"/>
    <d v="1989-10-09T00:00:00"/>
    <x v="206"/>
    <n v="57039"/>
    <n v="56996.08"/>
  </r>
  <r>
    <s v="Allender,Tyrell A"/>
    <x v="104"/>
    <x v="18"/>
    <s v="Police Department (416)"/>
    <d v="2018-06-18T00:00:00"/>
    <x v="207"/>
    <n v="31388"/>
    <n v="32240.06"/>
  </r>
  <r>
    <s v="Alleyne,Danelle L"/>
    <x v="15"/>
    <x v="158"/>
    <s v="Housing &amp; Community Dev (053)"/>
    <d v="2019-08-26T00:00:00"/>
    <x v="64"/>
    <n v="31488"/>
    <m/>
  </r>
  <r>
    <s v="Alleyne,Karen N"/>
    <x v="121"/>
    <x v="159"/>
    <s v="Police Department (399)"/>
    <d v="1987-07-27T00:00:00"/>
    <x v="208"/>
    <n v="51799"/>
    <n v="71405.149999999994"/>
  </r>
  <r>
    <s v="Alleyne,Keith G"/>
    <x v="122"/>
    <x v="152"/>
    <s v="TRANS-Highways (370)"/>
    <d v="1996-03-25T00:00:00"/>
    <x v="209"/>
    <n v="48793"/>
    <n v="51326.62"/>
  </r>
  <r>
    <s v="Allison,Lionel"/>
    <x v="56"/>
    <x v="124"/>
    <s v="DPW-Solid Waste (415)"/>
    <d v="2018-10-15T00:00:00"/>
    <x v="210"/>
    <n v="32227"/>
    <n v="17875.93"/>
  </r>
  <r>
    <s v="Allison,Maria"/>
    <x v="123"/>
    <x v="160"/>
    <s v="Sheriff's Office (001)"/>
    <d v="1987-07-27T00:00:00"/>
    <x v="208"/>
    <n v="60377"/>
    <n v="64693.42"/>
  </r>
  <r>
    <s v="Allman,Brian K"/>
    <x v="3"/>
    <x v="161"/>
    <s v="Police Department (323)"/>
    <d v="2005-01-11T00:00:00"/>
    <x v="211"/>
    <n v="81795"/>
    <n v="145423.54"/>
  </r>
  <r>
    <s v="Allmond,Yolanda"/>
    <x v="124"/>
    <x v="162"/>
    <s v="Sheriff's Office (006)"/>
    <d v="2006-01-12T00:00:00"/>
    <x v="212"/>
    <n v="51211"/>
    <n v="67805.279999999999"/>
  </r>
  <r>
    <s v="Alloy,Michael J"/>
    <x v="125"/>
    <x v="163"/>
    <s v="Enoch Pratt Free Library (088)"/>
    <d v="2017-12-04T00:00:00"/>
    <x v="213"/>
    <n v="37440"/>
    <n v="17127.48"/>
  </r>
  <r>
    <s v="Almaguer,Timothy"/>
    <x v="82"/>
    <x v="5"/>
    <s v="R&amp;P-Parks (002)"/>
    <d v="2013-12-18T00:00:00"/>
    <x v="214"/>
    <n v="74250"/>
    <n v="64006.51"/>
  </r>
  <r>
    <s v="Almason,Allison L"/>
    <x v="4"/>
    <x v="80"/>
    <s v="States Attorneys Office (036)"/>
    <d v="2000-12-04T00:00:00"/>
    <x v="215"/>
    <n v="102700"/>
    <n v="102338.1"/>
  </r>
  <r>
    <s v="Almond,Al J"/>
    <x v="126"/>
    <x v="164"/>
    <s v="TRANS-Highways (310)"/>
    <d v="1987-03-19T00:00:00"/>
    <x v="216"/>
    <n v="51701"/>
    <n v="51661.82"/>
  </r>
  <r>
    <s v="Al-Quarishy,Khady"/>
    <x v="38"/>
    <x v="165"/>
    <s v="Police Department (409)"/>
    <d v="2007-10-17T00:00:00"/>
    <x v="217"/>
    <n v="81464"/>
    <n v="164056.43"/>
  </r>
  <r>
    <s v="Alrubaiee,Hasan A"/>
    <x v="18"/>
    <x v="166"/>
    <s v="Police Department (007)"/>
    <d v="2018-10-11T00:00:00"/>
    <x v="218"/>
    <n v="53512"/>
    <n v="37833.08"/>
  </r>
  <r>
    <s v="Al-Sabir,Kashira U"/>
    <x v="20"/>
    <x v="167"/>
    <s v="FIN-Collections (007)"/>
    <d v="2018-11-26T00:00:00"/>
    <x v="219"/>
    <n v="27040"/>
    <n v="12003.68"/>
  </r>
  <r>
    <s v="Alsalihi,Muhammed Z"/>
    <x v="127"/>
    <x v="168"/>
    <s v="TRANS-Highways (104)"/>
    <d v="2011-11-28T00:00:00"/>
    <x v="220"/>
    <n v="91183"/>
    <n v="92041.17"/>
  </r>
  <r>
    <s v="Alston Sr.,Dante L"/>
    <x v="128"/>
    <x v="124"/>
    <s v="DPW-Solid Waste (415)"/>
    <d v="2016-08-29T00:00:00"/>
    <x v="221"/>
    <n v="36398"/>
    <n v="46470.11"/>
  </r>
  <r>
    <s v="Alston,Agnes A"/>
    <x v="15"/>
    <x v="119"/>
    <s v="DPW-Water &amp; Waste Water (701)"/>
    <d v="2004-11-29T00:00:00"/>
    <x v="222"/>
    <n v="37401"/>
    <n v="37051.39"/>
  </r>
  <r>
    <s v="Alston,Angela Y"/>
    <x v="129"/>
    <x v="169"/>
    <s v="Police Department (410)"/>
    <d v="1995-12-04T00:00:00"/>
    <x v="223"/>
    <n v="77262"/>
    <n v="77958.69"/>
  </r>
  <r>
    <s v="Alston,Bryan K"/>
    <x v="20"/>
    <x v="170"/>
    <s v="R&amp;P-Parks (011)"/>
    <d v="2012-08-27T00:00:00"/>
    <x v="224"/>
    <n v="21008"/>
    <n v="9400.01"/>
  </r>
  <r>
    <s v="Alston,Bryant L"/>
    <x v="45"/>
    <x v="51"/>
    <s v="DPW-Water &amp; Waste Water (804)"/>
    <d v="2007-05-17T00:00:00"/>
    <x v="225"/>
    <n v="38876"/>
    <n v="60130.559999999998"/>
  </r>
  <r>
    <s v="Alston,Cammie N"/>
    <x v="130"/>
    <x v="171"/>
    <s v="Police Department (386)"/>
    <d v="2018-03-19T00:00:00"/>
    <x v="226"/>
    <n v="40487"/>
    <n v="48095.11"/>
  </r>
  <r>
    <s v="Alston,Desiree C"/>
    <x v="131"/>
    <x v="172"/>
    <s v="HLTH-Health Dept. Location 195"/>
    <d v="2015-06-18T00:00:00"/>
    <x v="227"/>
    <n v="32739"/>
    <m/>
  </r>
  <r>
    <s v="Alston,Emmanuel R"/>
    <x v="18"/>
    <x v="18"/>
    <s v="Police Department (416)"/>
    <d v="2007-06-23T00:00:00"/>
    <x v="48"/>
    <n v="53512"/>
    <n v="15615.68"/>
  </r>
  <r>
    <s v="Alston,Evelyn L"/>
    <x v="121"/>
    <x v="173"/>
    <s v="FIN-Treasury Mgt (001)"/>
    <d v="2012-12-10T00:00:00"/>
    <x v="228"/>
    <n v="39101"/>
    <n v="38780.6"/>
  </r>
  <r>
    <s v="Alston,Henry L"/>
    <x v="73"/>
    <x v="78"/>
    <s v="DPW-Water &amp; Waste Water (609)"/>
    <d v="1993-10-12T00:00:00"/>
    <x v="229"/>
    <n v="52092"/>
    <n v="67436.88"/>
  </r>
  <r>
    <s v="Alston,Joseph G"/>
    <x v="20"/>
    <x v="20"/>
    <s v="R&amp;P-Recreation (015)"/>
    <d v="2014-06-05T00:00:00"/>
    <x v="230"/>
    <n v="24960"/>
    <m/>
  </r>
  <r>
    <s v="Alston,Kathaleen"/>
    <x v="132"/>
    <x v="174"/>
    <s v="HLTH-Health Department (072)"/>
    <d v="2013-04-12T00:00:00"/>
    <x v="231"/>
    <n v="5512"/>
    <n v="618.20000000000005"/>
  </r>
  <r>
    <s v="Alston,Keon"/>
    <x v="20"/>
    <x v="175"/>
    <s v="R&amp;P-Recreation (008)"/>
    <d v="2018-06-01T00:00:00"/>
    <x v="232"/>
    <n v="21008"/>
    <n v="9348.84"/>
  </r>
  <r>
    <s v="Alston,LaTanya D"/>
    <x v="15"/>
    <x v="176"/>
    <s v="DPW-Water &amp; Waste Water (601)"/>
    <d v="2012-11-26T00:00:00"/>
    <x v="233"/>
    <n v="36312"/>
    <n v="43776.45"/>
  </r>
  <r>
    <s v="Alston,Marlin"/>
    <x v="56"/>
    <x v="68"/>
    <s v="DPW-Solid Waste (wkly) (411)"/>
    <d v="2000-11-27T00:00:00"/>
    <x v="141"/>
    <n v="35438"/>
    <n v="38073.22"/>
  </r>
  <r>
    <s v="Alston,Patricia A"/>
    <x v="15"/>
    <x v="177"/>
    <s v="HLTH-Health Department (001)"/>
    <d v="1989-11-02T00:00:00"/>
    <x v="234"/>
    <n v="40668"/>
    <n v="40950.129999999997"/>
  </r>
  <r>
    <s v="Alston,Sally A"/>
    <x v="133"/>
    <x v="178"/>
    <s v="Housing &amp; Community Dev (065)"/>
    <d v="2007-05-19T00:00:00"/>
    <x v="235"/>
    <n v="34320"/>
    <n v="9752"/>
  </r>
  <r>
    <s v="Alston,Sharon F"/>
    <x v="134"/>
    <x v="179"/>
    <s v="States Attorneys Office (002)"/>
    <d v="2007-12-26T00:00:00"/>
    <x v="236"/>
    <n v="57699"/>
    <n v="48381.67"/>
  </r>
  <r>
    <s v="Alston,Terry"/>
    <x v="135"/>
    <x v="180"/>
    <s v="TRANS-Highways (320)"/>
    <d v="2019-05-28T00:00:00"/>
    <x v="237"/>
    <n v="33132"/>
    <n v="1784.02"/>
  </r>
  <r>
    <s v="Alston,Travis D"/>
    <x v="119"/>
    <x v="119"/>
    <s v="DPW-Water &amp; Waste Water (701)"/>
    <d v="2018-10-06T00:00:00"/>
    <x v="238"/>
    <n v="33048"/>
    <n v="22873.53"/>
  </r>
  <r>
    <s v="Alston,William W"/>
    <x v="26"/>
    <x v="141"/>
    <s v="DPW-Water &amp; Waste Water (606)"/>
    <d v="2013-08-19T00:00:00"/>
    <x v="239"/>
    <n v="32293"/>
    <n v="41800.129999999997"/>
  </r>
  <r>
    <s v="Alsup,Alexis"/>
    <x v="136"/>
    <x v="181"/>
    <s v="HLTH-Health Department (508)"/>
    <d v="2008-03-20T00:00:00"/>
    <x v="240"/>
    <n v="40060"/>
    <n v="39372.93"/>
  </r>
  <r>
    <s v="Altadonna,Michael J"/>
    <x v="5"/>
    <x v="154"/>
    <s v="R&amp;P-Administration (011)"/>
    <d v="2002-12-02T00:00:00"/>
    <x v="241"/>
    <n v="31200"/>
    <n v="9300"/>
  </r>
  <r>
    <s v="Altadonna,Paul J"/>
    <x v="137"/>
    <x v="55"/>
    <s v="DPW-Water &amp; Waste Water (209)"/>
    <d v="1989-01-09T00:00:00"/>
    <x v="242"/>
    <n v="61104"/>
    <n v="58340.67"/>
  </r>
  <r>
    <s v="Alther,Ashleigh"/>
    <x v="5"/>
    <x v="182"/>
    <s v="R&amp;P-Recreation (004)"/>
    <d v="2010-07-07T00:00:00"/>
    <x v="243"/>
    <n v="21008"/>
    <n v="11524.1"/>
  </r>
  <r>
    <s v="Altieri II,Richard A"/>
    <x v="93"/>
    <x v="183"/>
    <s v="Fire Department (006)"/>
    <d v="1996-08-19T00:00:00"/>
    <x v="244"/>
    <n v="77012"/>
    <n v="80865.240000000005"/>
  </r>
  <r>
    <s v="Altieri II,Thomas M"/>
    <x v="138"/>
    <x v="184"/>
    <s v="Fire Department (208)"/>
    <d v="2003-08-13T00:00:00"/>
    <x v="245"/>
    <n v="75993"/>
    <n v="79347.16"/>
  </r>
  <r>
    <s v="Altrell,Ken"/>
    <x v="139"/>
    <x v="52"/>
    <s v="DPW-Administration (101)"/>
    <d v="2010-07-30T00:00:00"/>
    <x v="246"/>
    <n v="83900"/>
    <n v="84157.27"/>
  </r>
  <r>
    <s v="Alvarez Diaz,Carmen C"/>
    <x v="87"/>
    <x v="185"/>
    <s v="States Attorneys Office (022)"/>
    <d v="2017-03-13T00:00:00"/>
    <x v="247"/>
    <n v="57857"/>
    <n v="57598.45"/>
  </r>
  <r>
    <s v="Alvarez III,Amado C"/>
    <x v="8"/>
    <x v="186"/>
    <s v="Police Department (167)"/>
    <d v="1999-01-26T00:00:00"/>
    <x v="248"/>
    <n v="101941"/>
    <n v="162254.31"/>
  </r>
  <r>
    <s v="Alvarez,Nicholas J"/>
    <x v="3"/>
    <x v="187"/>
    <s v="Police Department (035)"/>
    <d v="2016-11-28T00:00:00"/>
    <x v="87"/>
    <n v="54454"/>
    <n v="72330.289999999994"/>
  </r>
  <r>
    <s v="Alvarez,Raul"/>
    <x v="3"/>
    <x v="188"/>
    <s v="Police Department (095)"/>
    <d v="2001-02-22T00:00:00"/>
    <x v="249"/>
    <n v="87151"/>
    <n v="99617.21"/>
  </r>
  <r>
    <s v="Alvear,Matthew R"/>
    <x v="3"/>
    <x v="115"/>
    <s v="Police Department (408)"/>
    <d v="2005-08-11T00:00:00"/>
    <x v="250"/>
    <n v="81045"/>
    <n v="77914.679999999993"/>
  </r>
  <r>
    <s v="Amado,Kevin G"/>
    <x v="140"/>
    <x v="189"/>
    <s v="Circuit Court (017)"/>
    <d v="2013-12-06T00:00:00"/>
    <x v="251"/>
    <n v="67932"/>
    <n v="68141.98"/>
  </r>
  <r>
    <s v="Amador,Robert"/>
    <x v="141"/>
    <x v="190"/>
    <s v="Police Department (195)"/>
    <d v="1996-08-21T00:00:00"/>
    <x v="252"/>
    <n v="120015"/>
    <n v="153529.04999999999"/>
  </r>
  <r>
    <s v="Amanze,Carol A"/>
    <x v="142"/>
    <x v="191"/>
    <s v="Housing &amp; Community Dev (020)"/>
    <d v="1994-07-27T00:00:00"/>
    <x v="253"/>
    <n v="76685"/>
    <n v="78065.259999999995"/>
  </r>
  <r>
    <s v="Amasia,Louis M"/>
    <x v="143"/>
    <x v="55"/>
    <s v="DPW-Water &amp; Waste Water (209)"/>
    <d v="1978-11-27T00:00:00"/>
    <x v="254"/>
    <n v="75300"/>
    <n v="76129.8"/>
  </r>
  <r>
    <s v="Amato,John A"/>
    <x v="3"/>
    <x v="39"/>
    <s v="Police Department (004)"/>
    <d v="2018-02-06T00:00:00"/>
    <x v="255"/>
    <n v="53640"/>
    <n v="60207.09"/>
  </r>
  <r>
    <s v="Amato,Natalie R"/>
    <x v="36"/>
    <x v="36"/>
    <s v="Law Department (001)"/>
    <d v="2011-10-24T00:00:00"/>
    <x v="256"/>
    <n v="86500"/>
    <n v="80984.59"/>
  </r>
  <r>
    <s v="Amatus-Salaam,Aasya"/>
    <x v="74"/>
    <x v="192"/>
    <s v="HLTH-Health Dept. Location 116"/>
    <d v="2010-06-22T00:00:00"/>
    <x v="257"/>
    <n v="78187"/>
    <n v="4974.75"/>
  </r>
  <r>
    <s v="Amatus-Salaam,Aasya"/>
    <x v="32"/>
    <x v="193"/>
    <s v="HLTH-Health Department (016)"/>
    <d v="1998-07-27T00:00:00"/>
    <x v="258"/>
    <n v="66211"/>
    <n v="68464.789999999994"/>
  </r>
  <r>
    <s v="Amberger,Johann C"/>
    <x v="4"/>
    <x v="194"/>
    <s v="States Attorneys Office (016)"/>
    <d v="2017-07-31T00:00:00"/>
    <x v="259"/>
    <n v="71100"/>
    <n v="69220.03"/>
  </r>
  <r>
    <s v="Amberman,William F"/>
    <x v="144"/>
    <x v="23"/>
    <s v="General Services (301)"/>
    <d v="1981-08-18T00:00:00"/>
    <x v="260"/>
    <n v="57876"/>
    <n v="79505.179999999993"/>
  </r>
  <r>
    <s v="Ambrose,Wayne S"/>
    <x v="3"/>
    <x v="195"/>
    <s v="Police Department (194)"/>
    <d v="2007-10-18T00:00:00"/>
    <x v="261"/>
    <n v="79544"/>
    <n v="103092.63"/>
  </r>
  <r>
    <s v="Amburn,Danny W"/>
    <x v="145"/>
    <x v="90"/>
    <s v="DPW-Water &amp; Waste Water (212)"/>
    <d v="1985-04-15T00:00:00"/>
    <x v="262"/>
    <n v="61104"/>
    <n v="62097.95"/>
  </r>
  <r>
    <s v="Ames III,Alonzo D"/>
    <x v="146"/>
    <x v="196"/>
    <s v="DPW-Solid Waste (360)"/>
    <d v="2007-01-29T00:00:00"/>
    <x v="263"/>
    <n v="44849"/>
    <n v="64486.2"/>
  </r>
  <r>
    <s v="Amey,Johnathan J"/>
    <x v="141"/>
    <x v="197"/>
    <s v="Police Department (407)"/>
    <d v="2010-04-28T00:00:00"/>
    <x v="264"/>
    <n v="103069"/>
    <n v="120502.09"/>
  </r>
  <r>
    <s v="Amihere,Bernadette"/>
    <x v="34"/>
    <x v="198"/>
    <s v="HLTH-Health Department (027)"/>
    <d v="2018-10-18T00:00:00"/>
    <x v="265"/>
    <n v="44061"/>
    <n v="28809.06"/>
  </r>
  <r>
    <s v="Ammi,Haki S"/>
    <x v="81"/>
    <x v="123"/>
    <s v="Fire Department (147)"/>
    <d v="2004-12-13T00:00:00"/>
    <x v="266"/>
    <n v="69980"/>
    <n v="79604.63"/>
  </r>
  <r>
    <s v="Amoh,Emmanuel S"/>
    <x v="58"/>
    <x v="168"/>
    <s v="TRANS-Highways (104)"/>
    <d v="2013-02-27T00:00:00"/>
    <x v="267"/>
    <n v="63075"/>
    <n v="67639.740000000005"/>
  </r>
  <r>
    <s v="Amonica,Joseph G"/>
    <x v="147"/>
    <x v="64"/>
    <s v="TRANS-Traffic (002)"/>
    <d v="1987-04-27T00:00:00"/>
    <x v="268"/>
    <n v="38745"/>
    <n v="48340.27"/>
  </r>
  <r>
    <s v="Amoros,Jeffrey R"/>
    <x v="85"/>
    <x v="62"/>
    <s v="HLTH-Health Department (004)"/>
    <d v="2014-02-18T00:00:00"/>
    <x v="269"/>
    <n v="101750"/>
    <n v="86079.05"/>
  </r>
  <r>
    <s v="Amoroso,John A"/>
    <x v="148"/>
    <x v="24"/>
    <s v="TRANS-Highways (102)"/>
    <d v="1988-01-07T00:00:00"/>
    <x v="270"/>
    <n v="63751"/>
    <n v="90344.38"/>
  </r>
  <r>
    <s v="Amos,Adrian G"/>
    <x v="3"/>
    <x v="199"/>
    <s v="Police Department (324)"/>
    <d v="1998-03-25T00:00:00"/>
    <x v="271"/>
    <n v="89466"/>
    <n v="120454.9"/>
  </r>
  <r>
    <s v="Amos,Darryl S"/>
    <x v="69"/>
    <x v="48"/>
    <s v="DPW-Water &amp; Waste Water (803)"/>
    <d v="2008-01-14T00:00:00"/>
    <x v="272"/>
    <n v="52456"/>
    <n v="58320.1"/>
  </r>
  <r>
    <s v="Amos,Virginia L"/>
    <x v="8"/>
    <x v="200"/>
    <s v="Police Department (370)"/>
    <d v="1988-11-28T00:00:00"/>
    <x v="273"/>
    <n v="107364"/>
    <n v="146250.98000000001"/>
  </r>
  <r>
    <s v="Amprey,Andrea M"/>
    <x v="149"/>
    <x v="104"/>
    <s v="States Attorneys Office (008)"/>
    <d v="2016-05-02T00:00:00"/>
    <x v="274"/>
    <n v="63075"/>
    <n v="63027.39"/>
  </r>
  <r>
    <s v="Ampuero Cajan,Ana M"/>
    <x v="150"/>
    <x v="201"/>
    <s v="DPW-Water &amp; Waste Water (305)"/>
    <d v="2016-02-29T00:00:00"/>
    <x v="179"/>
    <n v="54542"/>
    <n v="45160.81"/>
  </r>
  <r>
    <s v="Amsel,Christopher L"/>
    <x v="3"/>
    <x v="150"/>
    <s v="Police Department (002)"/>
    <d v="2014-02-12T00:00:00"/>
    <x v="275"/>
    <n v="72254"/>
    <n v="116029.24"/>
  </r>
  <r>
    <s v="Amy,Kevin L"/>
    <x v="3"/>
    <x v="135"/>
    <s v="Police Department (093)"/>
    <d v="2000-10-26T00:00:00"/>
    <x v="276"/>
    <n v="87151"/>
    <n v="84358.28"/>
  </r>
  <r>
    <s v="Anastasiades,Demos"/>
    <x v="151"/>
    <x v="202"/>
    <s v="R&amp;P-Parks (005)"/>
    <d v="2018-07-30T00:00:00"/>
    <x v="277"/>
    <n v="54044"/>
    <n v="50818.7"/>
  </r>
  <r>
    <s v="Anbinder,Robert D"/>
    <x v="152"/>
    <x v="203"/>
    <s v="Law Department (002)"/>
    <d v="1994-07-02T00:00:00"/>
    <x v="278"/>
    <n v="114632"/>
    <n v="115674.79"/>
  </r>
  <r>
    <s v="Ancrum,Baron K"/>
    <x v="3"/>
    <x v="187"/>
    <s v="Police Department (035)"/>
    <d v="1996-09-09T00:00:00"/>
    <x v="279"/>
    <n v="90236"/>
    <n v="86374.21"/>
  </r>
  <r>
    <s v="Anders,Albert L"/>
    <x v="153"/>
    <x v="23"/>
    <s v="General Services (301)"/>
    <d v="2019-04-25T00:00:00"/>
    <x v="280"/>
    <n v="39634"/>
    <n v="6161.53"/>
  </r>
  <r>
    <s v="Andersen III,William H"/>
    <x v="154"/>
    <x v="82"/>
    <s v="R&amp;P-Administration (002)"/>
    <d v="2009-04-27T00:00:00"/>
    <x v="281"/>
    <n v="69315"/>
    <n v="71140.67"/>
  </r>
  <r>
    <s v="Anderson Jones,Imani A"/>
    <x v="5"/>
    <x v="20"/>
    <s v="R&amp;P-Recreation (015)"/>
    <d v="2015-06-15T00:00:00"/>
    <x v="282"/>
    <n v="31200"/>
    <m/>
  </r>
  <r>
    <s v="Anderson Jr,Kenneth A"/>
    <x v="155"/>
    <x v="204"/>
    <s v="TRANS-Highways (390)"/>
    <d v="2014-10-14T00:00:00"/>
    <x v="283"/>
    <n v="37543"/>
    <n v="86252.83"/>
  </r>
  <r>
    <s v="Anderson Jr,LaFawn"/>
    <x v="56"/>
    <x v="124"/>
    <s v="DPW-Solid Waste (415)"/>
    <d v="2015-08-10T00:00:00"/>
    <x v="284"/>
    <n v="32734"/>
    <n v="38302.75"/>
  </r>
  <r>
    <s v="Anderson,Andrea"/>
    <x v="156"/>
    <x v="205"/>
    <s v="Housing &amp; Community Dev (010)"/>
    <d v="2014-10-27T00:00:00"/>
    <x v="285"/>
    <n v="63036"/>
    <n v="63229.08"/>
  </r>
  <r>
    <s v="Anderson,Anthony"/>
    <x v="157"/>
    <x v="206"/>
    <s v="DPW-Water &amp; Waste Water (307)"/>
    <d v="1978-07-24T00:00:00"/>
    <x v="286"/>
    <n v="75300"/>
    <n v="76688.33"/>
  </r>
  <r>
    <s v="Anderson,Antonio"/>
    <x v="100"/>
    <x v="114"/>
    <s v="Mayors Office (001)"/>
    <d v="2018-08-02T00:00:00"/>
    <x v="287"/>
    <n v="40248"/>
    <n v="6753.15"/>
  </r>
  <r>
    <s v="Anderson,April D"/>
    <x v="158"/>
    <x v="133"/>
    <s v="Fire Department (465)"/>
    <d v="2017-07-12T00:00:00"/>
    <x v="168"/>
    <n v="54344"/>
    <n v="63330.38"/>
  </r>
  <r>
    <s v="Anderson,Catherine"/>
    <x v="50"/>
    <x v="59"/>
    <s v="TRANS-Crossing Guards (786)"/>
    <d v="1990-06-02T00:00:00"/>
    <x v="66"/>
    <n v="12290"/>
    <n v="11915.71"/>
  </r>
  <r>
    <s v="Anderson,Charles"/>
    <x v="159"/>
    <x v="61"/>
    <s v="Police Department (220)"/>
    <d v="1997-09-30T00:00:00"/>
    <x v="288"/>
    <n v="105107"/>
    <n v="220811.76"/>
  </r>
  <r>
    <s v="Anderson,Clemmie O"/>
    <x v="3"/>
    <x v="207"/>
    <s v="Police Department (261)"/>
    <d v="2003-03-31T00:00:00"/>
    <x v="289"/>
    <n v="86379"/>
    <n v="97997.48"/>
  </r>
  <r>
    <s v="Anderson,Deidre L"/>
    <x v="11"/>
    <x v="208"/>
    <s v="Housing &amp; Community Dev (009)"/>
    <d v="2008-06-17T00:00:00"/>
    <x v="290"/>
    <n v="60391"/>
    <n v="57032.98"/>
  </r>
  <r>
    <s v="Anderson,Demetrius M"/>
    <x v="22"/>
    <x v="10"/>
    <s v="R&amp;P-Recreation (part-time) ("/>
    <d v="2017-05-19T00:00:00"/>
    <x v="291"/>
    <n v="23920"/>
    <n v="5583.5"/>
  </r>
  <r>
    <s v="Anderson,Derrick A"/>
    <x v="56"/>
    <x v="124"/>
    <s v="DPW-Solid Waste (415)"/>
    <d v="2018-08-27T00:00:00"/>
    <x v="0"/>
    <n v="32227"/>
    <n v="24423.79"/>
  </r>
  <r>
    <s v="Anderson,Diane"/>
    <x v="160"/>
    <x v="209"/>
    <s v="OED-Employment Dev (094)"/>
    <d v="2003-09-10T00:00:00"/>
    <x v="292"/>
    <n v="63138"/>
    <n v="64340.39"/>
  </r>
  <r>
    <s v="Anderson,Evan"/>
    <x v="3"/>
    <x v="150"/>
    <s v="Police Department (002)"/>
    <d v="2002-05-06T00:00:00"/>
    <x v="293"/>
    <n v="86379"/>
    <n v="126468.28"/>
  </r>
  <r>
    <s v="Anderson,Evelyn B"/>
    <x v="68"/>
    <x v="210"/>
    <s v="FPR Admin (002)"/>
    <d v="1971-07-29T00:00:00"/>
    <x v="294"/>
    <n v="39419"/>
    <n v="39389.19"/>
  </r>
  <r>
    <s v="Anderson,Gail G"/>
    <x v="20"/>
    <x v="10"/>
    <s v="R&amp;P-Recreation (part-time) ("/>
    <d v="2016-05-28T00:00:00"/>
    <x v="295"/>
    <n v="21008"/>
    <n v="11594.76"/>
  </r>
  <r>
    <s v="Anderson,Garland T"/>
    <x v="161"/>
    <x v="54"/>
    <s v="FIN-Purchasing (001)"/>
    <d v="2017-02-16T00:00:00"/>
    <x v="296"/>
    <n v="83942"/>
    <n v="85114.82"/>
  </r>
  <r>
    <s v="Anderson,Garnetta T"/>
    <x v="162"/>
    <x v="211"/>
    <s v="DPW-Administration (116)"/>
    <d v="2007-04-07T00:00:00"/>
    <x v="297"/>
    <n v="42847"/>
    <n v="44291.22"/>
  </r>
  <r>
    <s v="Anderson,Gregory"/>
    <x v="101"/>
    <x v="212"/>
    <s v="DPW-Solid Waste (wkly) (350)"/>
    <d v="2006-05-08T00:00:00"/>
    <x v="298"/>
    <n v="35673"/>
    <n v="41444.46"/>
  </r>
  <r>
    <s v="Anderson,Ian K"/>
    <x v="10"/>
    <x v="10"/>
    <s v="R&amp;P-Recreation (part-time) ("/>
    <d v="2011-06-08T00:00:00"/>
    <x v="299"/>
    <n v="28554"/>
    <n v="5194.8"/>
  </r>
  <r>
    <s v="Anderson,Jacqueline"/>
    <x v="163"/>
    <x v="62"/>
    <s v="HLTH-Health Department (004)"/>
    <d v="2016-08-09T00:00:00"/>
    <x v="300"/>
    <n v="78428"/>
    <n v="78368.800000000003"/>
  </r>
  <r>
    <s v="Anderson,Jason D"/>
    <x v="42"/>
    <x v="84"/>
    <s v="Fire Department (461)"/>
    <d v="2005-09-19T00:00:00"/>
    <x v="301"/>
    <n v="72622"/>
    <n v="82019.98"/>
  </r>
  <r>
    <s v="Anderson,Javon W"/>
    <x v="164"/>
    <x v="213"/>
    <s v="M-R Convention Center (013)"/>
    <d v="2007-06-23T00:00:00"/>
    <x v="48"/>
    <n v="32371"/>
    <n v="34428.28"/>
  </r>
  <r>
    <s v="Anderson,Jennifer L"/>
    <x v="165"/>
    <x v="171"/>
    <s v="Police Department (386)"/>
    <d v="2014-08-07T00:00:00"/>
    <x v="302"/>
    <n v="56400"/>
    <n v="81628.100000000006"/>
  </r>
  <r>
    <s v="Anderson,John W"/>
    <x v="166"/>
    <x v="160"/>
    <s v="Sheriff's Office (001)"/>
    <d v="1972-11-02T00:00:00"/>
    <x v="303"/>
    <n v="140766"/>
    <n v="139612.07999999999"/>
  </r>
  <r>
    <s v="Anderson,Joseph N"/>
    <x v="162"/>
    <x v="211"/>
    <s v="DPW-Administration (116)"/>
    <d v="1991-08-05T00:00:00"/>
    <x v="304"/>
    <n v="46591"/>
    <n v="61035.56"/>
  </r>
  <r>
    <s v="Anderson,Kara T"/>
    <x v="106"/>
    <x v="214"/>
    <s v="States Attorneys Office (001)"/>
    <d v="2002-03-25T00:00:00"/>
    <x v="305"/>
    <n v="68000"/>
    <n v="67582.460000000006"/>
  </r>
  <r>
    <s v="Anderson,Karl E"/>
    <x v="26"/>
    <x v="55"/>
    <s v="DPW-Water &amp; Waste Water (209)"/>
    <d v="2013-12-09T00:00:00"/>
    <x v="306"/>
    <n v="32292"/>
    <n v="51313.31"/>
  </r>
  <r>
    <s v="Anderson,Kenneth A"/>
    <x v="167"/>
    <x v="204"/>
    <s v="TRANS-Highways (390)"/>
    <d v="2006-07-31T00:00:00"/>
    <x v="190"/>
    <n v="42745"/>
    <n v="98194.99"/>
  </r>
  <r>
    <s v="Anderson,Kevin J"/>
    <x v="26"/>
    <x v="215"/>
    <s v="DPW-Solid Waste (wkly) (356)"/>
    <d v="2006-09-25T00:00:00"/>
    <x v="307"/>
    <n v="33270"/>
    <n v="48438.19"/>
  </r>
  <r>
    <s v="Anderson,Kiersten A"/>
    <x v="18"/>
    <x v="18"/>
    <s v="Police Department (416)"/>
    <d v="2019-01-28T00:00:00"/>
    <x v="308"/>
    <n v="53512"/>
    <n v="21060.67"/>
  </r>
  <r>
    <s v="Anderson,Kirsten K"/>
    <x v="90"/>
    <x v="77"/>
    <s v="DPW-Solid Waste (410)"/>
    <d v="2006-07-05T00:00:00"/>
    <x v="309"/>
    <n v="57099"/>
    <n v="56807.76"/>
  </r>
  <r>
    <s v="Anderson,LaTonya K"/>
    <x v="16"/>
    <x v="16"/>
    <s v="Fire Department (604)"/>
    <d v="2016-09-13T00:00:00"/>
    <x v="310"/>
    <n v="45873"/>
    <n v="60883.19"/>
  </r>
  <r>
    <s v="Anderson,Michael A"/>
    <x v="168"/>
    <x v="77"/>
    <s v="DPW-Solid Waste (410)"/>
    <d v="2006-12-18T00:00:00"/>
    <x v="311"/>
    <n v="40977"/>
    <n v="73393.149999999994"/>
  </r>
  <r>
    <s v="Anderson,Nicole C"/>
    <x v="45"/>
    <x v="51"/>
    <s v="DPW-Water &amp; Waste Water (804)"/>
    <d v="2001-02-05T00:00:00"/>
    <x v="312"/>
    <n v="38876"/>
    <n v="41918.660000000003"/>
  </r>
  <r>
    <s v="Anderson,Patricia A"/>
    <x v="1"/>
    <x v="216"/>
    <s v="OED-Employment Dev (089)"/>
    <d v="1976-12-13T00:00:00"/>
    <x v="313"/>
    <n v="56514"/>
    <n v="56495.6"/>
  </r>
  <r>
    <s v="Anderson,Philip L"/>
    <x v="169"/>
    <x v="217"/>
    <s v="DPW-Water &amp; Waste Water (210)"/>
    <d v="1988-11-14T00:00:00"/>
    <x v="314"/>
    <n v="72535"/>
    <n v="73016.78"/>
  </r>
  <r>
    <s v="Anderson,Ronald J"/>
    <x v="170"/>
    <x v="218"/>
    <s v="R&amp;P-Parks (001)"/>
    <d v="1987-07-14T00:00:00"/>
    <x v="315"/>
    <n v="65599"/>
    <n v="68874.33"/>
  </r>
  <r>
    <s v="Anderson,Ronnie N"/>
    <x v="48"/>
    <x v="56"/>
    <s v="Police Department (372)"/>
    <d v="2005-03-17T00:00:00"/>
    <x v="316"/>
    <n v="52456"/>
    <n v="53409.69"/>
  </r>
  <r>
    <s v="Anderson,Shantel M"/>
    <x v="15"/>
    <x v="219"/>
    <s v="R&amp;P-Administration (008)"/>
    <d v="2014-10-30T00:00:00"/>
    <x v="317"/>
    <n v="35750"/>
    <n v="32484.33"/>
  </r>
  <r>
    <s v="Anderson,Shavonna A"/>
    <x v="48"/>
    <x v="56"/>
    <s v="Police Department (372)"/>
    <d v="2001-11-29T00:00:00"/>
    <x v="318"/>
    <n v="53984"/>
    <n v="60390.99"/>
  </r>
  <r>
    <s v="Anderson,Stanley N"/>
    <x v="115"/>
    <x v="74"/>
    <s v="DPW-Water &amp; Waste Water (501)"/>
    <d v="2006-04-20T00:00:00"/>
    <x v="319"/>
    <n v="44381"/>
    <n v="54849.1"/>
  </r>
  <r>
    <s v="Anderson,Steven E"/>
    <x v="56"/>
    <x v="124"/>
    <s v="DPW-Solid Waste (415)"/>
    <d v="2015-08-17T00:00:00"/>
    <x v="320"/>
    <n v="32734"/>
    <n v="39229.07"/>
  </r>
  <r>
    <s v="Anderson,Takiea C"/>
    <x v="171"/>
    <x v="206"/>
    <s v="DPW-Water &amp; Waste Water (307)"/>
    <d v="2007-06-23T00:00:00"/>
    <x v="48"/>
    <n v="34993"/>
    <n v="42370.89"/>
  </r>
  <r>
    <s v="Anderson,Tatiana I"/>
    <x v="130"/>
    <x v="171"/>
    <s v="Police Department (386)"/>
    <d v="2018-03-19T00:00:00"/>
    <x v="226"/>
    <n v="40487"/>
    <n v="48645.91"/>
  </r>
  <r>
    <s v="Anderson,Theodore C"/>
    <x v="3"/>
    <x v="134"/>
    <s v="Police Department (335)"/>
    <d v="1997-04-10T00:00:00"/>
    <x v="321"/>
    <n v="90236"/>
    <n v="145699.68"/>
  </r>
  <r>
    <s v="Anderson,Theresa A"/>
    <x v="134"/>
    <x v="220"/>
    <s v="Police Department (356)"/>
    <d v="2007-12-06T00:00:00"/>
    <x v="322"/>
    <n v="41995"/>
    <n v="30934.66"/>
  </r>
  <r>
    <s v="Anderson,Tracy A"/>
    <x v="81"/>
    <x v="184"/>
    <s v="Fire Department (208)"/>
    <d v="2014-08-20T00:00:00"/>
    <x v="323"/>
    <n v="67636"/>
    <n v="79492.69"/>
  </r>
  <r>
    <s v="Anderson,William A"/>
    <x v="73"/>
    <x v="55"/>
    <s v="DPW-Water &amp; Waste Water (209)"/>
    <d v="1987-07-27T00:00:00"/>
    <x v="208"/>
    <n v="53487"/>
    <n v="59201.19"/>
  </r>
  <r>
    <s v="Anderson,Willie L"/>
    <x v="56"/>
    <x v="124"/>
    <s v="DPW-Solid Waste (415)"/>
    <d v="2018-12-03T00:00:00"/>
    <x v="324"/>
    <n v="32227"/>
    <n v="13664.38"/>
  </r>
  <r>
    <s v="Andrades,Andre A"/>
    <x v="3"/>
    <x v="85"/>
    <s v="Police Department (033)"/>
    <d v="2005-12-28T00:00:00"/>
    <x v="325"/>
    <n v="81045"/>
    <n v="104344.91"/>
  </r>
  <r>
    <s v="Andrews,Donte J"/>
    <x v="16"/>
    <x v="16"/>
    <s v="Fire Department (604)"/>
    <d v="2015-08-06T00:00:00"/>
    <x v="326"/>
    <n v="52268"/>
    <n v="76672.179999999993"/>
  </r>
  <r>
    <s v="Angelini,Steven U"/>
    <x v="3"/>
    <x v="188"/>
    <s v="Police Department (095)"/>
    <d v="2006-05-04T00:00:00"/>
    <x v="327"/>
    <n v="81045"/>
    <n v="75717.570000000007"/>
  </r>
  <r>
    <s v="Angstadt,Kristy"/>
    <x v="70"/>
    <x v="218"/>
    <s v="R&amp;P-Parks (001)"/>
    <d v="2017-06-28T00:00:00"/>
    <x v="328"/>
    <n v="47828"/>
    <n v="45609.31"/>
  </r>
  <r>
    <s v="Ansari,Arif"/>
    <x v="172"/>
    <x v="34"/>
    <s v="HLTH-Health Department (026)"/>
    <d v="2015-01-22T00:00:00"/>
    <x v="329"/>
    <n v="64505"/>
    <n v="50501.63"/>
  </r>
  <r>
    <s v="Anselme,Patrick"/>
    <x v="8"/>
    <x v="101"/>
    <s v="Police Department (063)"/>
    <d v="1999-03-18T00:00:00"/>
    <x v="330"/>
    <n v="102879"/>
    <n v="105890.17"/>
  </r>
  <r>
    <s v="Anthony Sr,James W"/>
    <x v="173"/>
    <x v="221"/>
    <s v="Police Department (361)"/>
    <d v="1980-06-02T00:00:00"/>
    <x v="331"/>
    <n v="53939"/>
    <n v="53898.89"/>
  </r>
  <r>
    <s v="Anthony,Charmagne D"/>
    <x v="174"/>
    <x v="222"/>
    <s v="HLTH-Health Department (100)"/>
    <d v="2011-03-07T00:00:00"/>
    <x v="332"/>
    <n v="79604"/>
    <n v="81109.490000000005"/>
  </r>
  <r>
    <s v="Anthony,Jerrianne S"/>
    <x v="175"/>
    <x v="223"/>
    <s v="M-R Human Services (004)"/>
    <d v="2018-08-20T00:00:00"/>
    <x v="333"/>
    <n v="130000"/>
    <n v="107500"/>
  </r>
  <r>
    <s v="Anthony,Paul W"/>
    <x v="7"/>
    <x v="224"/>
    <s v="Fire Department (126)"/>
    <d v="1993-08-30T00:00:00"/>
    <x v="334"/>
    <n v="84065"/>
    <n v="98900.73"/>
  </r>
  <r>
    <s v="Anthony,Troy B"/>
    <x v="3"/>
    <x v="122"/>
    <s v="Police Department (005)"/>
    <d v="2014-06-03T00:00:00"/>
    <x v="335"/>
    <n v="72254"/>
    <n v="84419.11"/>
  </r>
  <r>
    <s v="Anthony,William R"/>
    <x v="176"/>
    <x v="225"/>
    <s v="DPW-Solid Waste (320)"/>
    <d v="2011-06-18T00:00:00"/>
    <x v="336"/>
    <n v="22318"/>
    <n v="4691.62"/>
  </r>
  <r>
    <s v="Antonelli,Phyllis A"/>
    <x v="177"/>
    <x v="80"/>
    <s v="States Attorneys Office (036)"/>
    <d v="2000-06-05T00:00:00"/>
    <x v="337"/>
    <n v="61329"/>
    <n v="61767.74"/>
  </r>
  <r>
    <s v="Antonin,Megan N"/>
    <x v="3"/>
    <x v="226"/>
    <s v="Police Department (337)"/>
    <d v="2004-12-07T00:00:00"/>
    <x v="338"/>
    <n v="81795"/>
    <n v="92648.63"/>
  </r>
  <r>
    <s v="Anyanwu,Eberenna F"/>
    <x v="18"/>
    <x v="18"/>
    <s v="Police Department (416)"/>
    <d v="2018-12-27T00:00:00"/>
    <x v="339"/>
    <n v="53512"/>
    <n v="25545.09"/>
  </r>
  <r>
    <s v="Anyumba,George"/>
    <x v="178"/>
    <x v="34"/>
    <s v="HLTH-Health Department (026)"/>
    <d v="2013-02-14T00:00:00"/>
    <x v="340"/>
    <n v="70000"/>
    <n v="30961.45"/>
  </r>
  <r>
    <s v="Apetoh,Abogan"/>
    <x v="60"/>
    <x v="23"/>
    <s v="General Services (301)"/>
    <d v="2016-03-03T00:00:00"/>
    <x v="341"/>
    <n v="61635"/>
    <n v="62234.47"/>
  </r>
  <r>
    <s v="Apetoh,Kokou"/>
    <x v="179"/>
    <x v="227"/>
    <s v="M-R Info Technology (001)"/>
    <d v="2015-09-14T00:00:00"/>
    <x v="200"/>
    <n v="66770"/>
    <n v="61274.45"/>
  </r>
  <r>
    <s v="Aponte,Pedro"/>
    <x v="180"/>
    <x v="228"/>
    <s v="FIN-Admin &amp; Budgets (001)"/>
    <d v="2005-09-26T00:00:00"/>
    <x v="342"/>
    <n v="121729"/>
    <n v="122911.33"/>
  </r>
  <r>
    <s v="Apps,Jodi D"/>
    <x v="15"/>
    <x v="121"/>
    <s v="Enoch Pratt Free Library (012)"/>
    <d v="2018-02-05T00:00:00"/>
    <x v="343"/>
    <n v="31488"/>
    <n v="31783.54"/>
  </r>
  <r>
    <s v="Aquavella,Michael"/>
    <x v="181"/>
    <x v="229"/>
    <s v="Housing &amp; Community Dev (075)"/>
    <d v="2012-01-03T00:00:00"/>
    <x v="344"/>
    <n v="50927"/>
    <n v="51085.29"/>
  </r>
  <r>
    <s v="Aracena-Tavarez,Jose J"/>
    <x v="18"/>
    <x v="18"/>
    <s v="Police Department (416)"/>
    <d v="2019-02-19T00:00:00"/>
    <x v="345"/>
    <n v="53512"/>
    <n v="19201.669999999998"/>
  </r>
  <r>
    <s v="Archambault,Jeffrey P"/>
    <x v="38"/>
    <x v="53"/>
    <s v="Police Department (304)"/>
    <d v="1997-01-07T00:00:00"/>
    <x v="346"/>
    <n v="92415"/>
    <n v="103674.89"/>
  </r>
  <r>
    <s v="Archer,Aaron B"/>
    <x v="115"/>
    <x v="90"/>
    <s v="DPW-Water &amp; Waste Water (212)"/>
    <d v="2002-10-28T00:00:00"/>
    <x v="347"/>
    <n v="40925"/>
    <n v="43095.34"/>
  </r>
  <r>
    <s v="Archibald,Eric A"/>
    <x v="182"/>
    <x v="19"/>
    <s v="Enoch Pratt Free Library (055)"/>
    <d v="2015-11-09T00:00:00"/>
    <x v="348"/>
    <n v="56919"/>
    <n v="54175.62"/>
  </r>
  <r>
    <s v="Ardis,Vicky L"/>
    <x v="38"/>
    <x v="230"/>
    <s v="Police Department (036)"/>
    <d v="1996-07-16T00:00:00"/>
    <x v="349"/>
    <n v="93201"/>
    <n v="91941.66"/>
  </r>
  <r>
    <s v="Arekhandia,Idosa M"/>
    <x v="20"/>
    <x v="17"/>
    <s v="General Services (001)"/>
    <d v="2015-05-31T00:00:00"/>
    <x v="350"/>
    <n v="30160"/>
    <n v="22516.75"/>
  </r>
  <r>
    <s v="Arena,Roberto J"/>
    <x v="3"/>
    <x v="231"/>
    <s v="Police Department (196)"/>
    <d v="2014-07-01T00:00:00"/>
    <x v="351"/>
    <n v="72254"/>
    <n v="80623.710000000006"/>
  </r>
  <r>
    <s v="Arias,Carlos M"/>
    <x v="3"/>
    <x v="232"/>
    <s v="Police Department (395)"/>
    <d v="2010-12-13T00:00:00"/>
    <x v="352"/>
    <n v="76547"/>
    <n v="92106.91"/>
  </r>
  <r>
    <s v="Arias,Roberto C"/>
    <x v="26"/>
    <x v="215"/>
    <s v="DPW-Solid Waste (wkly) (356)"/>
    <d v="2006-12-06T00:00:00"/>
    <x v="353"/>
    <n v="33270"/>
    <n v="37557.339999999997"/>
  </r>
  <r>
    <s v="Arizzi,Tina M"/>
    <x v="183"/>
    <x v="155"/>
    <s v="TRANS-Towing (401)"/>
    <d v="1989-05-25T00:00:00"/>
    <x v="354"/>
    <n v="43137"/>
    <n v="47002.07"/>
  </r>
  <r>
    <s v="Armiger,Keith J"/>
    <x v="184"/>
    <x v="233"/>
    <s v="Fire Department (203)"/>
    <d v="1994-02-22T00:00:00"/>
    <x v="355"/>
    <n v="94635"/>
    <n v="94759.85"/>
  </r>
  <r>
    <s v="Armitage,Sean D"/>
    <x v="185"/>
    <x v="44"/>
    <s v="TRANS-Highways (506)"/>
    <d v="1989-06-08T00:00:00"/>
    <x v="356"/>
    <n v="58568"/>
    <n v="90341.97"/>
  </r>
  <r>
    <s v="Armstead,Shannel D"/>
    <x v="186"/>
    <x v="155"/>
    <s v="TRANS-Towing (401)"/>
    <d v="2013-07-25T00:00:00"/>
    <x v="357"/>
    <n v="36312"/>
    <n v="36479.160000000003"/>
  </r>
  <r>
    <s v="Armstead-Yarborough,Karen D"/>
    <x v="187"/>
    <x v="51"/>
    <s v="DPW-Water &amp; Waste Water (804)"/>
    <d v="2007-04-23T00:00:00"/>
    <x v="358"/>
    <n v="49510"/>
    <n v="60267.03"/>
  </r>
  <r>
    <s v="Armstrong Jr,Frank"/>
    <x v="8"/>
    <x v="234"/>
    <s v="Police Department (162)"/>
    <d v="2005-02-01T00:00:00"/>
    <x v="359"/>
    <n v="95097"/>
    <n v="134667.69"/>
  </r>
  <r>
    <s v="Armstrong,Anthony"/>
    <x v="124"/>
    <x v="235"/>
    <s v="Sheriff's Office (002)"/>
    <d v="2012-07-05T00:00:00"/>
    <x v="360"/>
    <n v="48919"/>
    <n v="46575.6"/>
  </r>
  <r>
    <s v="Armstrong,Deontay T"/>
    <x v="20"/>
    <x v="20"/>
    <s v="R&amp;P-Recreation (015)"/>
    <d v="2015-06-04T00:00:00"/>
    <x v="361"/>
    <n v="24960"/>
    <n v="959.5"/>
  </r>
  <r>
    <s v="Armstrong,Gabrielle"/>
    <x v="15"/>
    <x v="33"/>
    <s v="TRANS-Highways (300)"/>
    <d v="2011-11-28T00:00:00"/>
    <x v="220"/>
    <n v="36312"/>
    <n v="37271.29"/>
  </r>
  <r>
    <s v="Armstrong,Glenwood"/>
    <x v="82"/>
    <x v="76"/>
    <s v="COMP-Comptroller's Office"/>
    <d v="1999-08-02T00:00:00"/>
    <x v="362"/>
    <n v="72818"/>
    <n v="72661.14"/>
  </r>
  <r>
    <s v="Armstrong,Heather L"/>
    <x v="188"/>
    <x v="236"/>
    <s v="HLTH-Health Department (531)"/>
    <d v="1996-12-09T00:00:00"/>
    <x v="363"/>
    <n v="60425"/>
    <n v="62965.38"/>
  </r>
  <r>
    <s v="Armstrong,Karyn L"/>
    <x v="38"/>
    <x v="237"/>
    <s v="Police Department (123)"/>
    <d v="2007-08-16T00:00:00"/>
    <x v="364"/>
    <n v="82197"/>
    <n v="82180.320000000007"/>
  </r>
  <r>
    <s v="Armstrong,Lindsay E"/>
    <x v="189"/>
    <x v="171"/>
    <s v="Police Department (386)"/>
    <d v="2017-05-30T00:00:00"/>
    <x v="365"/>
    <n v="76398"/>
    <n v="78484.81"/>
  </r>
  <r>
    <s v="Armstrong,Monique S"/>
    <x v="20"/>
    <x v="205"/>
    <s v="Housing &amp; Community Dev (010)"/>
    <d v="2010-06-02T00:00:00"/>
    <x v="366"/>
    <n v="29500"/>
    <n v="29081.42"/>
  </r>
  <r>
    <s v="Armstrong,Scott A"/>
    <x v="3"/>
    <x v="238"/>
    <s v="Police Department (265)"/>
    <d v="2013-01-23T00:00:00"/>
    <x v="131"/>
    <n v="72977"/>
    <n v="104114.06"/>
  </r>
  <r>
    <s v="Armstrong,William H"/>
    <x v="190"/>
    <x v="239"/>
    <s v="Civil Rights &amp; Wage Enforce (0"/>
    <d v="2019-08-29T00:00:00"/>
    <x v="367"/>
    <n v="85000"/>
    <m/>
  </r>
  <r>
    <s v="Armwood,Larry W"/>
    <x v="3"/>
    <x v="165"/>
    <s v="Police Department (409)"/>
    <d v="1998-04-20T00:00:00"/>
    <x v="368"/>
    <n v="90236"/>
    <n v="141956.28"/>
  </r>
  <r>
    <s v="Arnett,Wendell"/>
    <x v="123"/>
    <x v="160"/>
    <s v="Sheriff's Office (001)"/>
    <d v="2008-02-13T00:00:00"/>
    <x v="369"/>
    <n v="55975"/>
    <n v="56857.35"/>
  </r>
  <r>
    <s v="Arnold Jr,Edward C"/>
    <x v="7"/>
    <x v="112"/>
    <s v="Fire Department (135)"/>
    <d v="1990-09-17T00:00:00"/>
    <x v="370"/>
    <n v="84065"/>
    <n v="96615.17"/>
  </r>
  <r>
    <s v="Arnold,Janice M"/>
    <x v="95"/>
    <x v="120"/>
    <s v="M-R Convention Center (015)"/>
    <d v="2007-03-15T00:00:00"/>
    <x v="371"/>
    <n v="44584"/>
    <n v="46681.3"/>
  </r>
  <r>
    <s v="Arnold,Nolan A"/>
    <x v="18"/>
    <x v="18"/>
    <s v="Police Department (416)"/>
    <d v="2019-01-22T00:00:00"/>
    <x v="372"/>
    <n v="53512"/>
    <n v="21894.42"/>
  </r>
  <r>
    <s v="Arodoye,Olajide"/>
    <x v="35"/>
    <x v="240"/>
    <s v="General Services (100)"/>
    <d v="2018-08-21T00:00:00"/>
    <x v="373"/>
    <n v="65686"/>
    <n v="36115.81"/>
  </r>
  <r>
    <s v="Arrington,Antoine"/>
    <x v="56"/>
    <x v="124"/>
    <s v="DPW-Solid Waste (415)"/>
    <d v="2004-01-31T00:00:00"/>
    <x v="374"/>
    <n v="35438"/>
    <n v="33614.39"/>
  </r>
  <r>
    <s v="Arrington,Brenda"/>
    <x v="101"/>
    <x v="71"/>
    <s v="DPW-Solid Waste (105)"/>
    <d v="2014-06-03T00:00:00"/>
    <x v="335"/>
    <n v="34633"/>
    <n v="34006.21"/>
  </r>
  <r>
    <s v="Arrington,Freda A"/>
    <x v="159"/>
    <x v="241"/>
    <s v="Police Department (405)"/>
    <d v="1994-10-25T00:00:00"/>
    <x v="375"/>
    <n v="106039"/>
    <n v="138079.12"/>
  </r>
  <r>
    <s v="Arrington,John L"/>
    <x v="26"/>
    <x v="204"/>
    <s v="TRANS-Highways (390)"/>
    <d v="2013-07-12T00:00:00"/>
    <x v="376"/>
    <n v="32293"/>
    <n v="39449.68"/>
  </r>
  <r>
    <s v="Arrington,Shelly L"/>
    <x v="15"/>
    <x v="44"/>
    <s v="TRANS-Highways (506)"/>
    <d v="1982-09-13T00:00:00"/>
    <x v="377"/>
    <n v="41757"/>
    <n v="58846.03"/>
  </r>
  <r>
    <s v="Arrington,Vera G"/>
    <x v="26"/>
    <x v="26"/>
    <s v="DPW-Solid Waste (wkly) (357)"/>
    <d v="2000-07-03T00:00:00"/>
    <x v="378"/>
    <n v="34247"/>
    <n v="45938.62"/>
  </r>
  <r>
    <s v="Arroyo,Franky"/>
    <x v="18"/>
    <x v="18"/>
    <s v="Police Department (416)"/>
    <d v="2019-07-29T00:00:00"/>
    <x v="77"/>
    <n v="53512"/>
    <m/>
  </r>
  <r>
    <s v="Arroyo,Jose N"/>
    <x v="3"/>
    <x v="30"/>
    <s v="Police Department (034)"/>
    <d v="2007-06-26T00:00:00"/>
    <x v="379"/>
    <n v="80295"/>
    <n v="157132.32999999999"/>
  </r>
  <r>
    <s v="Arter,Derrick V"/>
    <x v="81"/>
    <x v="184"/>
    <s v="Fire Department (208)"/>
    <d v="2017-03-08T00:00:00"/>
    <x v="380"/>
    <n v="49887"/>
    <n v="58171.81"/>
  </r>
  <r>
    <s v="Arthur,Jennifer M"/>
    <x v="68"/>
    <x v="155"/>
    <s v="TRANS-Towing (401)"/>
    <d v="2016-12-08T00:00:00"/>
    <x v="381"/>
    <n v="30316"/>
    <n v="40405.449999999997"/>
  </r>
  <r>
    <s v="Arthur,Lakeisha P"/>
    <x v="191"/>
    <x v="242"/>
    <s v="FPR Admin (004)"/>
    <d v="2009-06-22T00:00:00"/>
    <x v="382"/>
    <n v="45044"/>
    <n v="44502.95"/>
  </r>
  <r>
    <s v="Arthur,Terry N"/>
    <x v="26"/>
    <x v="243"/>
    <s v="DPW-Solid Waste (404)"/>
    <d v="2006-09-05T00:00:00"/>
    <x v="383"/>
    <n v="31720"/>
    <n v="38772.85"/>
  </r>
  <r>
    <s v="Artis Johnson,Corrina"/>
    <x v="192"/>
    <x v="97"/>
    <s v="Police Department (308)"/>
    <d v="1998-09-23T00:00:00"/>
    <x v="384"/>
    <n v="42374"/>
    <n v="90982.2"/>
  </r>
  <r>
    <s v="Artis,Caira J"/>
    <x v="81"/>
    <x v="133"/>
    <s v="Fire Department (465)"/>
    <m/>
    <x v="385"/>
    <n v="49887"/>
    <n v="44552.06"/>
  </r>
  <r>
    <s v="Artis,James L"/>
    <x v="26"/>
    <x v="244"/>
    <s v="DPW-Water &amp; Waste Water (509)"/>
    <d v="2015-03-23T00:00:00"/>
    <x v="182"/>
    <n v="32293"/>
    <n v="42296.06"/>
  </r>
  <r>
    <s v="Artis,Janet M"/>
    <x v="50"/>
    <x v="59"/>
    <s v="TRANS-Crossing Guards (786)"/>
    <d v="2012-06-11T00:00:00"/>
    <x v="386"/>
    <n v="10974"/>
    <n v="10462.01"/>
  </r>
  <r>
    <s v="Artis-Norris,Sheiron E"/>
    <x v="128"/>
    <x v="68"/>
    <s v="DPW-Solid Waste (wkly) (411)"/>
    <d v="2005-11-07T00:00:00"/>
    <x v="61"/>
    <n v="38846"/>
    <n v="47107.18"/>
  </r>
  <r>
    <s v="Artson,Arnetta M"/>
    <x v="193"/>
    <x v="213"/>
    <s v="M-R Convention Center (013)"/>
    <d v="2014-05-30T00:00:00"/>
    <x v="387"/>
    <n v="29889"/>
    <n v="32766.12"/>
  </r>
  <r>
    <s v="Artz,Sheri L"/>
    <x v="85"/>
    <x v="245"/>
    <s v="HR-Human Resources (010)"/>
    <d v="2005-10-25T00:00:00"/>
    <x v="388"/>
    <n v="84086"/>
    <n v="84869.87"/>
  </r>
  <r>
    <s v="Arutyunov,Anton P"/>
    <x v="38"/>
    <x v="125"/>
    <s v="Police Department (001)"/>
    <d v="2012-08-29T00:00:00"/>
    <x v="389"/>
    <n v="77635"/>
    <n v="79764.28"/>
  </r>
  <r>
    <s v="Asa,Brenda"/>
    <x v="162"/>
    <x v="211"/>
    <s v="DPW-Administration (116)"/>
    <d v="2008-11-03T00:00:00"/>
    <x v="390"/>
    <n v="42847"/>
    <n v="46924.52"/>
  </r>
  <r>
    <s v="Asafo Agyei,Gifty S"/>
    <x v="26"/>
    <x v="246"/>
    <s v="DPW-Solid Waste (wkly) (372)"/>
    <d v="1996-12-02T00:00:00"/>
    <x v="391"/>
    <n v="35225"/>
    <n v="44282.39"/>
  </r>
  <r>
    <s v="Asemota,Grace"/>
    <x v="13"/>
    <x v="247"/>
    <s v="HLTH-Health Department (006)"/>
    <d v="2006-06-29T00:00:00"/>
    <x v="392"/>
    <n v="46395"/>
    <n v="46579.89"/>
  </r>
  <r>
    <s v="Ash,Anita G"/>
    <x v="194"/>
    <x v="248"/>
    <s v="HLTH-Health Department (096)"/>
    <d v="2017-10-05T00:00:00"/>
    <x v="393"/>
    <n v="27023"/>
    <n v="27302.46"/>
  </r>
  <r>
    <s v="Ash,Jamiera K"/>
    <x v="16"/>
    <x v="16"/>
    <s v="Fire Department (604)"/>
    <d v="2017-07-29T00:00:00"/>
    <x v="138"/>
    <n v="45873"/>
    <n v="58898.64"/>
  </r>
  <r>
    <s v="Asharaff,Nawsath B"/>
    <x v="35"/>
    <x v="249"/>
    <s v="Police Department (363)"/>
    <d v="2007-08-08T00:00:00"/>
    <x v="394"/>
    <n v="29994"/>
    <n v="22610.82"/>
  </r>
  <r>
    <s v="Ashe,Melvin"/>
    <x v="115"/>
    <x v="164"/>
    <s v="TRANS-Highways (310)"/>
    <d v="1977-11-28T00:00:00"/>
    <x v="395"/>
    <n v="50415"/>
    <n v="56913.82"/>
  </r>
  <r>
    <s v="Ashe,Tanya"/>
    <x v="68"/>
    <x v="250"/>
    <s v="DPW-Solid Waste (103)"/>
    <d v="1994-04-25T00:00:00"/>
    <x v="396"/>
    <n v="37734"/>
    <n v="38379.82"/>
  </r>
  <r>
    <s v="Ashford,Anthony"/>
    <x v="195"/>
    <x v="251"/>
    <s v="DPW-Water &amp; Waste Water (638)"/>
    <d v="2016-02-04T00:00:00"/>
    <x v="397"/>
    <n v="31627"/>
    <n v="42882.94"/>
  </r>
  <r>
    <s v="Ashford,James T"/>
    <x v="75"/>
    <x v="89"/>
    <s v="Planning Department (103)"/>
    <d v="2016-08-15T00:00:00"/>
    <x v="107"/>
    <n v="79598"/>
    <n v="79808"/>
  </r>
  <r>
    <s v="Ashley,Charles R"/>
    <x v="196"/>
    <x v="92"/>
    <s v="DPW-Water &amp; Waste Water (401)"/>
    <d v="2014-07-21T00:00:00"/>
    <x v="398"/>
    <n v="60980"/>
    <n v="55842.17"/>
  </r>
  <r>
    <s v="Ashley,Wanda S"/>
    <x v="35"/>
    <x v="114"/>
    <s v="Mayors Office (001)"/>
    <d v="2018-12-12T00:00:00"/>
    <x v="399"/>
    <n v="41600"/>
    <n v="1817.6"/>
  </r>
  <r>
    <s v="Ashlock,Lamont"/>
    <x v="93"/>
    <x v="252"/>
    <s v="Fire Department (130)"/>
    <d v="1991-05-13T00:00:00"/>
    <x v="400"/>
    <n v="81700"/>
    <n v="96824.66"/>
  </r>
  <r>
    <s v="Ashton,Joanne"/>
    <x v="197"/>
    <x v="116"/>
    <s v="HR-Human Resources (001)"/>
    <d v="2018-08-13T00:00:00"/>
    <x v="401"/>
    <n v="126500"/>
    <n v="105769.16"/>
  </r>
  <r>
    <s v="Ashton,Ronald A"/>
    <x v="115"/>
    <x v="153"/>
    <s v="DPW-Water &amp; Waste Water (602)"/>
    <d v="2013-01-02T00:00:00"/>
    <x v="402"/>
    <n v="39634"/>
    <n v="69494"/>
  </r>
  <r>
    <s v="Asimenios,Michael A"/>
    <x v="81"/>
    <x v="253"/>
    <s v="Fire Department (153)"/>
    <d v="2017-12-27T00:00:00"/>
    <x v="403"/>
    <n v="49887"/>
    <n v="43552.14"/>
  </r>
  <r>
    <s v="Askew,Sherece L"/>
    <x v="50"/>
    <x v="59"/>
    <s v="TRANS-Crossing Guards (786)"/>
    <d v="2012-05-21T00:00:00"/>
    <x v="404"/>
    <n v="10974"/>
    <n v="10639.87"/>
  </r>
  <r>
    <s v="Askins,Freddie"/>
    <x v="5"/>
    <x v="175"/>
    <s v="R&amp;P-Recreation (008)"/>
    <d v="2016-07-06T00:00:00"/>
    <x v="405"/>
    <n v="24960"/>
    <n v="18480.419999999998"/>
  </r>
  <r>
    <s v="Askins,Joanne"/>
    <x v="132"/>
    <x v="174"/>
    <s v="HLTH-Health Department (072)"/>
    <d v="2018-12-13T00:00:00"/>
    <x v="406"/>
    <n v="5512"/>
    <n v="1343.35"/>
  </r>
  <r>
    <s v="Asli,Kenya N"/>
    <x v="198"/>
    <x v="227"/>
    <s v="M-R Info Technology (001)"/>
    <d v="2009-11-02T00:00:00"/>
    <x v="407"/>
    <n v="103400"/>
    <n v="95012.09"/>
  </r>
  <r>
    <s v="Assadi,Assad"/>
    <x v="199"/>
    <x v="254"/>
    <s v="M-R Human Services (002)"/>
    <d v="2013-04-29T00:00:00"/>
    <x v="408"/>
    <n v="104180"/>
    <n v="103912.75"/>
  </r>
  <r>
    <s v="Astasauskas Jr,Joseph E"/>
    <x v="200"/>
    <x v="255"/>
    <s v="Fire Department (065)"/>
    <d v="1997-03-31T00:00:00"/>
    <x v="409"/>
    <n v="101075"/>
    <n v="115122.86"/>
  </r>
  <r>
    <s v="Atanacio,Raul"/>
    <x v="38"/>
    <x v="256"/>
    <s v="Police Department (297)"/>
    <d v="2007-12-17T00:00:00"/>
    <x v="410"/>
    <n v="86884"/>
    <n v="93530.07"/>
  </r>
  <r>
    <s v="Atanasson,Peter"/>
    <x v="5"/>
    <x v="257"/>
    <s v="R&amp;P-Administration (012)"/>
    <d v="2011-07-01T00:00:00"/>
    <x v="411"/>
    <n v="37440"/>
    <m/>
  </r>
  <r>
    <s v="Atandi,Eric M"/>
    <x v="25"/>
    <x v="12"/>
    <s v="DPW-Water &amp; Waste Water (101)"/>
    <d v="2017-03-27T00:00:00"/>
    <x v="21"/>
    <n v="78030"/>
    <n v="78794.52"/>
  </r>
  <r>
    <s v="Atikpoh,Sochima S"/>
    <x v="32"/>
    <x v="32"/>
    <s v="HLTH-Health Department (102)"/>
    <d v="1997-11-10T00:00:00"/>
    <x v="412"/>
    <n v="66211"/>
    <n v="67849.070000000007"/>
  </r>
  <r>
    <s v="Atkins,Anthony"/>
    <x v="101"/>
    <x v="258"/>
    <s v="TRANS-Highways (411)"/>
    <d v="2016-09-26T00:00:00"/>
    <x v="413"/>
    <n v="33132"/>
    <n v="6913.19"/>
  </r>
  <r>
    <s v="Atkins,Donovan E"/>
    <x v="81"/>
    <x v="259"/>
    <s v="Fire Department (218)"/>
    <d v="2003-08-13T00:00:00"/>
    <x v="245"/>
    <n v="72324"/>
    <n v="71700.070000000007"/>
  </r>
  <r>
    <s v="Atkins,Jack N"/>
    <x v="3"/>
    <x v="53"/>
    <s v="Police Department (304)"/>
    <d v="2001-12-04T00:00:00"/>
    <x v="414"/>
    <n v="86379"/>
    <n v="90013.1"/>
  </r>
  <r>
    <s v="Atkins,Patricia"/>
    <x v="50"/>
    <x v="59"/>
    <s v="TRANS-Crossing Guards (786)"/>
    <d v="1998-08-31T00:00:00"/>
    <x v="415"/>
    <n v="11961"/>
    <n v="11585.43"/>
  </r>
  <r>
    <s v="Atkins,Rufus"/>
    <x v="168"/>
    <x v="260"/>
    <s v="DPW-Solid Waste (104)"/>
    <d v="2001-10-15T00:00:00"/>
    <x v="416"/>
    <n v="47450"/>
    <n v="61898.68"/>
  </r>
  <r>
    <s v="Atkins,Sheryl D"/>
    <x v="4"/>
    <x v="261"/>
    <s v="States Attorneys Office (017)"/>
    <d v="1997-09-02T00:00:00"/>
    <x v="417"/>
    <n v="109554"/>
    <n v="109390.75"/>
  </r>
  <r>
    <s v="Atkins,Trekwaan C"/>
    <x v="201"/>
    <x v="262"/>
    <s v="R&amp;P-Parks (009)"/>
    <d v="2019-03-25T00:00:00"/>
    <x v="52"/>
    <n v="32665"/>
    <n v="7687.37"/>
  </r>
  <r>
    <s v="Atkinson Jr,Ronnie G"/>
    <x v="158"/>
    <x v="133"/>
    <s v="Fire Department (465)"/>
    <d v="2003-01-15T00:00:00"/>
    <x v="418"/>
    <n v="78265"/>
    <n v="164543.79999999999"/>
  </r>
  <r>
    <s v="Atkinson,DeAntre L"/>
    <x v="81"/>
    <x v="263"/>
    <s v="Fire Department (229)"/>
    <d v="2015-09-23T00:00:00"/>
    <x v="419"/>
    <n v="65334"/>
    <n v="72049.81"/>
  </r>
  <r>
    <s v="Atkinson,Jonathan N"/>
    <x v="81"/>
    <x v="264"/>
    <s v="Fire Department (129)"/>
    <d v="2018-08-22T00:00:00"/>
    <x v="420"/>
    <n v="41905"/>
    <n v="30939.96"/>
  </r>
  <r>
    <s v="Atkinson,Lamonte G"/>
    <x v="202"/>
    <x v="265"/>
    <s v="ERS/EOS Admin (003)"/>
    <d v="2006-10-02T00:00:00"/>
    <x v="421"/>
    <n v="62809"/>
    <n v="57759.15"/>
  </r>
  <r>
    <s v="Atkinson,Robert W"/>
    <x v="184"/>
    <x v="266"/>
    <s v="Fire Department (206)"/>
    <d v="1997-10-30T00:00:00"/>
    <x v="422"/>
    <n v="89205"/>
    <n v="109979.63"/>
  </r>
  <r>
    <s v="Attah,Kojo F"/>
    <x v="18"/>
    <x v="18"/>
    <s v="Police Department (416)"/>
    <d v="2018-12-31T00:00:00"/>
    <x v="423"/>
    <n v="53512"/>
    <n v="25154.080000000002"/>
  </r>
  <r>
    <s v="Attar,Dalya"/>
    <x v="4"/>
    <x v="69"/>
    <s v="States Attorneys Office (004)"/>
    <d v="2015-07-27T00:00:00"/>
    <x v="121"/>
    <n v="73100"/>
    <n v="39765.629999999997"/>
  </r>
  <r>
    <s v="Attila,Bruna"/>
    <x v="203"/>
    <x v="89"/>
    <s v="Planning Department (103)"/>
    <d v="2018-05-21T00:00:00"/>
    <x v="424"/>
    <n v="65331"/>
    <n v="63334.53"/>
  </r>
  <r>
    <s v="Atwell,Meaghan C"/>
    <x v="71"/>
    <x v="84"/>
    <s v="Fire Department (461)"/>
    <d v="2015-09-23T00:00:00"/>
    <x v="419"/>
    <n v="49046"/>
    <n v="49115.5"/>
  </r>
  <r>
    <s v="Atwood,Brian M"/>
    <x v="8"/>
    <x v="267"/>
    <s v="Police Department (305)"/>
    <d v="1995-05-30T00:00:00"/>
    <x v="425"/>
    <n v="106415"/>
    <n v="129641.05"/>
  </r>
  <r>
    <s v="Audette,Caitlin M"/>
    <x v="75"/>
    <x v="268"/>
    <s v="Planning Department (104)"/>
    <d v="2014-06-09T00:00:00"/>
    <x v="426"/>
    <n v="69580"/>
    <n v="68206.73"/>
  </r>
  <r>
    <s v="Augins,Michael L"/>
    <x v="82"/>
    <x v="269"/>
    <s v="DPW-Administration (105)"/>
    <d v="1997-10-28T00:00:00"/>
    <x v="427"/>
    <n v="69790"/>
    <n v="74819.83"/>
  </r>
  <r>
    <s v="Augins,Yvonne M"/>
    <x v="26"/>
    <x v="270"/>
    <s v="TRANS-Highways (350)"/>
    <d v="2017-12-26T00:00:00"/>
    <x v="428"/>
    <n v="31256"/>
    <n v="29250.74"/>
  </r>
  <r>
    <s v="Augustin,Casleny G"/>
    <x v="3"/>
    <x v="271"/>
    <s v="Police Department (223)"/>
    <d v="2017-08-07T00:00:00"/>
    <x v="92"/>
    <n v="54454"/>
    <n v="74107.97"/>
  </r>
  <r>
    <s v="Ausby,Anthony M"/>
    <x v="56"/>
    <x v="124"/>
    <s v="DPW-Solid Waste (415)"/>
    <d v="2018-09-17T00:00:00"/>
    <x v="429"/>
    <n v="32227"/>
    <n v="23364.67"/>
  </r>
  <r>
    <s v="Ausby,Eric T"/>
    <x v="20"/>
    <x v="272"/>
    <s v="R&amp;P-Recreation (001)"/>
    <d v="2016-03-16T00:00:00"/>
    <x v="430"/>
    <n v="21008"/>
    <n v="12353.61"/>
  </r>
  <r>
    <s v="Ausby,Erica M"/>
    <x v="20"/>
    <x v="48"/>
    <s v="DPW-Water &amp; Waste Water (803)"/>
    <d v="2018-04-23T00:00:00"/>
    <x v="431"/>
    <n v="29120"/>
    <n v="26835.41"/>
  </r>
  <r>
    <s v="Austin Jr,Eric V"/>
    <x v="81"/>
    <x v="273"/>
    <s v="Fire Department (121)"/>
    <d v="2008-08-18T00:00:00"/>
    <x v="432"/>
    <n v="69980"/>
    <n v="77862.649999999994"/>
  </r>
  <r>
    <s v="Austin,Anthony A"/>
    <x v="18"/>
    <x v="18"/>
    <s v="Police Department (416)"/>
    <d v="2019-03-07T00:00:00"/>
    <x v="104"/>
    <n v="53512"/>
    <n v="15415.56"/>
  </r>
  <r>
    <s v="Austin,Bryant J"/>
    <x v="38"/>
    <x v="274"/>
    <s v="Police Department (030)"/>
    <d v="2007-08-16T00:00:00"/>
    <x v="364"/>
    <n v="82197"/>
    <n v="105924.5"/>
  </r>
  <r>
    <s v="Austin,Christopher E"/>
    <x v="3"/>
    <x v="195"/>
    <s v="Police Department (194)"/>
    <d v="2018-04-23T00:00:00"/>
    <x v="431"/>
    <n v="53640"/>
    <n v="57280.53"/>
  </r>
  <r>
    <s v="Austin,David B"/>
    <x v="3"/>
    <x v="150"/>
    <s v="Police Department (002)"/>
    <d v="2008-10-14T00:00:00"/>
    <x v="433"/>
    <n v="78791"/>
    <n v="89709.09"/>
  </r>
  <r>
    <s v="Austin,Delmar L"/>
    <x v="204"/>
    <x v="17"/>
    <s v="General Services (001)"/>
    <d v="2005-10-17T00:00:00"/>
    <x v="434"/>
    <n v="42745"/>
    <n v="47446.42"/>
  </r>
  <r>
    <s v="Austin,Derrick W"/>
    <x v="26"/>
    <x v="275"/>
    <s v="TRANS-Highways (wkly) (320)"/>
    <d v="2006-10-23T00:00:00"/>
    <x v="435"/>
    <n v="33270"/>
    <n v="34131.99"/>
  </r>
  <r>
    <s v="Austin,La Detra A"/>
    <x v="205"/>
    <x v="276"/>
    <s v="FIN-Collections (008)"/>
    <d v="1998-11-09T00:00:00"/>
    <x v="436"/>
    <n v="45343"/>
    <n v="50229.51"/>
  </r>
  <r>
    <s v="Austin,Mark C"/>
    <x v="206"/>
    <x v="227"/>
    <s v="M-R Info Technology (001)"/>
    <d v="2015-09-14T00:00:00"/>
    <x v="200"/>
    <n v="63735"/>
    <n v="62097.59"/>
  </r>
  <r>
    <s v="Austin,Natawna B"/>
    <x v="82"/>
    <x v="70"/>
    <s v="City Council (003)"/>
    <d v="2012-02-27T00:00:00"/>
    <x v="437"/>
    <n v="71543"/>
    <n v="72551.14"/>
  </r>
  <r>
    <s v="Austin,Troy L"/>
    <x v="3"/>
    <x v="67"/>
    <s v="Police Department (262)"/>
    <d v="2017-08-16T00:00:00"/>
    <x v="438"/>
    <n v="54454"/>
    <n v="71995.350000000006"/>
  </r>
  <r>
    <s v="Avent,Timiko R"/>
    <x v="207"/>
    <x v="43"/>
    <s v="TRANS-Traffic (201)"/>
    <d v="2001-01-04T00:00:00"/>
    <x v="439"/>
    <n v="53984"/>
    <n v="80424.23"/>
  </r>
  <r>
    <s v="Avery,Benjamin L"/>
    <x v="26"/>
    <x v="277"/>
    <s v="TRANS-Highways (507)"/>
    <d v="1987-06-18T00:00:00"/>
    <x v="440"/>
    <n v="37180"/>
    <n v="43846.35"/>
  </r>
  <r>
    <s v="Avery,Brandon O"/>
    <x v="8"/>
    <x v="108"/>
    <s v="Police Department (348)"/>
    <d v="2007-03-15T00:00:00"/>
    <x v="371"/>
    <n v="93284"/>
    <n v="116330.53"/>
  </r>
  <r>
    <s v="Avery,Cheryl"/>
    <x v="94"/>
    <x v="119"/>
    <s v="DPW-Water &amp; Waste Water (701)"/>
    <d v="1998-07-13T00:00:00"/>
    <x v="441"/>
    <n v="45342"/>
    <n v="43740.17"/>
  </r>
  <r>
    <s v="Avery,Denise"/>
    <x v="208"/>
    <x v="56"/>
    <s v="Police Department (372)"/>
    <d v="1988-02-10T00:00:00"/>
    <x v="442"/>
    <n v="63751"/>
    <n v="90168.07"/>
  </r>
  <r>
    <s v="Avitia,Angelica B"/>
    <x v="18"/>
    <x v="18"/>
    <s v="Police Department (416)"/>
    <d v="2019-05-31T00:00:00"/>
    <x v="443"/>
    <n v="53512"/>
    <n v="3201.91"/>
  </r>
  <r>
    <s v="Avitia,Jesus P"/>
    <x v="3"/>
    <x v="188"/>
    <s v="Police Department (095)"/>
    <d v="2000-08-17T00:00:00"/>
    <x v="444"/>
    <n v="87924"/>
    <n v="121450.17"/>
  </r>
  <r>
    <s v="Ayala,Eric I"/>
    <x v="3"/>
    <x v="237"/>
    <s v="Police Department (123)"/>
    <d v="2007-02-20T00:00:00"/>
    <x v="445"/>
    <n v="86379"/>
    <n v="107566.63"/>
  </r>
  <r>
    <s v="Ayala-Booth,Suleika"/>
    <x v="38"/>
    <x v="126"/>
    <s v="Police Department (060)"/>
    <d v="2014-07-22T00:00:00"/>
    <x v="446"/>
    <n v="73999"/>
    <n v="99326.3"/>
  </r>
  <r>
    <s v="Ayala-Lopez,Edgard Y"/>
    <x v="3"/>
    <x v="91"/>
    <s v="Police Department (006)"/>
    <d v="2017-07-25T00:00:00"/>
    <x v="447"/>
    <n v="54454"/>
    <n v="70305.23"/>
  </r>
  <r>
    <s v="Ayechelet,Theodros"/>
    <x v="209"/>
    <x v="48"/>
    <s v="DPW-Water &amp; Waste Water (803)"/>
    <d v="2014-11-13T00:00:00"/>
    <x v="448"/>
    <n v="60700"/>
    <n v="60843.88"/>
  </r>
  <r>
    <s v="Ayele,Robin M"/>
    <x v="210"/>
    <x v="208"/>
    <s v="Housing &amp; Community Dev (009)"/>
    <d v="2014-01-27T00:00:00"/>
    <x v="449"/>
    <n v="62429"/>
    <n v="62549.9"/>
  </r>
  <r>
    <s v="Ayers,Terri L"/>
    <x v="211"/>
    <x v="52"/>
    <s v="DPW-Administration (101)"/>
    <d v="1989-09-05T00:00:00"/>
    <x v="450"/>
    <n v="122400"/>
    <n v="123712.97"/>
  </r>
  <r>
    <s v="Ayonrinde,Kunle S"/>
    <x v="58"/>
    <x v="168"/>
    <s v="TRANS-Highways (104)"/>
    <d v="2002-10-02T00:00:00"/>
    <x v="451"/>
    <n v="65837"/>
    <n v="69443.570000000007"/>
  </r>
  <r>
    <s v="Ayres,Denise"/>
    <x v="106"/>
    <x v="278"/>
    <s v="M-R Labor Commissioner (001)"/>
    <d v="2011-09-15T00:00:00"/>
    <x v="452"/>
    <n v="61000"/>
    <n v="61294.16"/>
  </r>
  <r>
    <s v="Aytes Rogers,Tasha Y"/>
    <x v="212"/>
    <x v="171"/>
    <s v="Police Department (386)"/>
    <d v="2006-02-16T00:00:00"/>
    <x v="453"/>
    <n v="62223"/>
    <n v="70512.73"/>
  </r>
  <r>
    <s v="Azur,David F"/>
    <x v="3"/>
    <x v="279"/>
    <s v="Police Department (295)"/>
    <d v="1993-12-28T00:00:00"/>
    <x v="454"/>
    <n v="92548"/>
    <n v="95708.51"/>
  </r>
  <r>
    <s v="Babb,Starlinda L"/>
    <x v="191"/>
    <x v="280"/>
    <s v="ERS/EOS Admin (004)"/>
    <d v="1998-02-23T00:00:00"/>
    <x v="205"/>
    <n v="49097"/>
    <n v="49334.25"/>
  </r>
  <r>
    <s v="Baber,John B"/>
    <x v="213"/>
    <x v="281"/>
    <s v="Police Department (415)"/>
    <d v="2017-12-04T00:00:00"/>
    <x v="213"/>
    <n v="81600"/>
    <n v="82166.11"/>
  </r>
  <r>
    <s v="Baccala,Kelly A"/>
    <x v="214"/>
    <x v="208"/>
    <s v="Housing &amp; Community Dev (009)"/>
    <d v="2012-11-05T00:00:00"/>
    <x v="455"/>
    <n v="66452"/>
    <n v="66314.41"/>
  </r>
  <r>
    <s v="Backhaus,Nicholas J"/>
    <x v="3"/>
    <x v="47"/>
    <s v="Police Department (224)"/>
    <d v="2018-03-19T00:00:00"/>
    <x v="226"/>
    <n v="53640"/>
    <n v="54917.95"/>
  </r>
  <r>
    <s v="Backus,David A"/>
    <x v="153"/>
    <x v="23"/>
    <s v="General Services (301)"/>
    <d v="2015-09-03T00:00:00"/>
    <x v="456"/>
    <n v="44764"/>
    <n v="58947.15"/>
  </r>
  <r>
    <s v="Bacoat,Terrell C"/>
    <x v="110"/>
    <x v="282"/>
    <s v="DPW-Water &amp; Waste Water (207)"/>
    <d v="2014-01-06T00:00:00"/>
    <x v="457"/>
    <n v="43088"/>
    <n v="42112.31"/>
  </r>
  <r>
    <s v="Bacon,Alisha S"/>
    <x v="37"/>
    <x v="283"/>
    <s v="Enoch Pratt Free Library (031)"/>
    <d v="2006-06-24T00:00:00"/>
    <x v="49"/>
    <n v="21008"/>
    <n v="5703.98"/>
  </r>
  <r>
    <s v="Badero,Sinmidele"/>
    <x v="66"/>
    <x v="284"/>
    <s v="HLTH-Health Department (012)"/>
    <d v="2016-11-03T00:00:00"/>
    <x v="458"/>
    <n v="63735"/>
    <n v="62971.37"/>
  </r>
  <r>
    <s v="Badgett,Chauncey S"/>
    <x v="215"/>
    <x v="227"/>
    <s v="M-R Info Technology (001)"/>
    <d v="2014-02-10T00:00:00"/>
    <x v="459"/>
    <n v="72030"/>
    <n v="69736.94"/>
  </r>
  <r>
    <s v="Baez,Christopher M"/>
    <x v="18"/>
    <x v="166"/>
    <s v="Police Department (007)"/>
    <d v="2018-10-09T00:00:00"/>
    <x v="460"/>
    <n v="53512"/>
    <n v="37682.17"/>
  </r>
  <r>
    <s v="Baez,Georgina"/>
    <x v="216"/>
    <x v="127"/>
    <s v="HLTH-Health Department (018)"/>
    <d v="2006-06-29T00:00:00"/>
    <x v="392"/>
    <n v="64600"/>
    <n v="64571.33"/>
  </r>
  <r>
    <s v="Bagby,Audrey"/>
    <x v="133"/>
    <x v="178"/>
    <s v="Housing &amp; Community Dev (065)"/>
    <d v="2012-05-21T00:00:00"/>
    <x v="404"/>
    <n v="30160"/>
    <n v="6651"/>
  </r>
  <r>
    <s v="Bagby,Maurice A"/>
    <x v="3"/>
    <x v="85"/>
    <s v="Police Department (033)"/>
    <d v="2015-01-21T00:00:00"/>
    <x v="461"/>
    <n v="68487"/>
    <n v="87008.04"/>
  </r>
  <r>
    <s v="Bagby,Roxanne K"/>
    <x v="133"/>
    <x v="178"/>
    <s v="Housing &amp; Community Dev (065)"/>
    <d v="2005-06-06T00:00:00"/>
    <x v="462"/>
    <n v="56160"/>
    <n v="16891.25"/>
  </r>
  <r>
    <s v="Bagdon,Mark A"/>
    <x v="3"/>
    <x v="67"/>
    <s v="Police Department (262)"/>
    <d v="2003-07-29T00:00:00"/>
    <x v="463"/>
    <n v="85609"/>
    <n v="84192.07"/>
  </r>
  <r>
    <s v="Bagley,Virginia"/>
    <x v="132"/>
    <x v="174"/>
    <s v="HLTH-Health Department (072)"/>
    <d v="2010-09-13T00:00:00"/>
    <x v="464"/>
    <n v="5512"/>
    <n v="2025.23"/>
  </r>
  <r>
    <s v="Bagnall,Taylor L"/>
    <x v="81"/>
    <x v="285"/>
    <s v="Fire Department (223)"/>
    <d v="2017-12-27T00:00:00"/>
    <x v="403"/>
    <n v="49887"/>
    <n v="43451.4"/>
  </r>
  <r>
    <s v="Bagwell-Cook,Raven"/>
    <x v="101"/>
    <x v="286"/>
    <s v="DPW-Water &amp; Waste Water (502)"/>
    <d v="2018-02-26T00:00:00"/>
    <x v="465"/>
    <n v="33132"/>
    <n v="37085.33"/>
  </r>
  <r>
    <s v="Bahner,Wayne W"/>
    <x v="26"/>
    <x v="287"/>
    <s v="TRANS-Highways (wkly) (390)"/>
    <d v="1987-11-09T00:00:00"/>
    <x v="466"/>
    <n v="37180"/>
    <n v="39347.99"/>
  </r>
  <r>
    <s v="Bahri,Narinder"/>
    <x v="58"/>
    <x v="168"/>
    <s v="TRANS-Highways (104)"/>
    <d v="2012-04-03T00:00:00"/>
    <x v="467"/>
    <n v="54300"/>
    <n v="69648.55"/>
  </r>
  <r>
    <s v="Baier,Patti A"/>
    <x v="69"/>
    <x v="168"/>
    <s v="TRANS-Highways (104)"/>
    <d v="2016-08-15T00:00:00"/>
    <x v="107"/>
    <n v="50103"/>
    <n v="46104.74"/>
  </r>
  <r>
    <s v="Bailey III,Edward"/>
    <x v="3"/>
    <x v="288"/>
    <s v="Police Department (097)"/>
    <d v="1996-05-07T00:00:00"/>
    <x v="468"/>
    <n v="91008"/>
    <n v="114930.55"/>
  </r>
  <r>
    <s v="Bailey Jr,Kevin A"/>
    <x v="159"/>
    <x v="199"/>
    <s v="Police Department (324)"/>
    <d v="2000-11-13T00:00:00"/>
    <x v="469"/>
    <n v="101602"/>
    <n v="137307.04"/>
  </r>
  <r>
    <s v="Bailey Sr,Vincent W"/>
    <x v="7"/>
    <x v="289"/>
    <s v="Fire Department (146)"/>
    <d v="1998-11-23T00:00:00"/>
    <x v="470"/>
    <n v="79242"/>
    <n v="89165.85"/>
  </r>
  <r>
    <s v="Bailey,Ashley N"/>
    <x v="217"/>
    <x v="148"/>
    <s v="M-R Info Technology (002)"/>
    <d v="2006-06-24T00:00:00"/>
    <x v="49"/>
    <n v="38876"/>
    <n v="41281.32"/>
  </r>
  <r>
    <s v="Bailey,Brian E"/>
    <x v="81"/>
    <x v="290"/>
    <s v="Fire Department (108)"/>
    <d v="2000-11-27T00:00:00"/>
    <x v="141"/>
    <n v="72324"/>
    <n v="81678.98"/>
  </r>
  <r>
    <s v="Bailey,Chandra M"/>
    <x v="217"/>
    <x v="148"/>
    <s v="M-R Info Technology (002)"/>
    <d v="2014-05-12T00:00:00"/>
    <x v="471"/>
    <n v="38876"/>
    <n v="41567.11"/>
  </r>
  <r>
    <s v="Bailey,Damon M"/>
    <x v="131"/>
    <x v="102"/>
    <s v="HLTH-Health Dept. Location 111"/>
    <d v="2014-06-19T00:00:00"/>
    <x v="33"/>
    <n v="32739"/>
    <m/>
  </r>
  <r>
    <s v="Bailey,Damon M"/>
    <x v="194"/>
    <x v="103"/>
    <s v="HLTH-Health Department (101)"/>
    <d v="2008-10-30T00:00:00"/>
    <x v="472"/>
    <n v="28313"/>
    <n v="29265.4"/>
  </r>
  <r>
    <s v="Bailey,Denise B"/>
    <x v="218"/>
    <x v="24"/>
    <s v="TRANS-Highways (102)"/>
    <d v="1992-03-23T00:00:00"/>
    <x v="473"/>
    <n v="42012"/>
    <n v="57535.31"/>
  </r>
  <r>
    <s v="Bailey,Dennis"/>
    <x v="38"/>
    <x v="226"/>
    <s v="Police Department (337)"/>
    <d v="2005-02-01T00:00:00"/>
    <x v="359"/>
    <n v="83770"/>
    <n v="94434.87"/>
  </r>
  <r>
    <s v="Bailey,Kenneth C"/>
    <x v="159"/>
    <x v="291"/>
    <s v="Police Department (303)"/>
    <d v="1994-10-06T00:00:00"/>
    <x v="474"/>
    <n v="107807"/>
    <n v="135907.29"/>
  </r>
  <r>
    <s v="Bailey,Kevin A"/>
    <x v="110"/>
    <x v="282"/>
    <s v="DPW-Water &amp; Waste Water (207)"/>
    <d v="1977-12-08T00:00:00"/>
    <x v="475"/>
    <n v="50415"/>
    <n v="63270.12"/>
  </r>
  <r>
    <s v="Bailey,Marie"/>
    <x v="20"/>
    <x v="20"/>
    <s v="R&amp;P-Recreation (015)"/>
    <d v="2017-05-27T00:00:00"/>
    <x v="476"/>
    <n v="24960"/>
    <n v="5998.11"/>
  </r>
  <r>
    <s v="Bailey,Mary L"/>
    <x v="116"/>
    <x v="292"/>
    <s v="R&amp;P-Recreation (part-time) ("/>
    <d v="2006-06-26T00:00:00"/>
    <x v="477"/>
    <n v="21008"/>
    <n v="236.5"/>
  </r>
  <r>
    <s v="Bailey,Melody"/>
    <x v="78"/>
    <x v="34"/>
    <s v="HLTH-Health Department (026)"/>
    <d v="2009-08-10T00:00:00"/>
    <x v="147"/>
    <n v="44323"/>
    <n v="39633.26"/>
  </r>
  <r>
    <s v="Bailey,Nataki"/>
    <x v="15"/>
    <x v="31"/>
    <s v="FIN-Collections (003)"/>
    <d v="2014-07-10T00:00:00"/>
    <x v="478"/>
    <n v="35750"/>
    <n v="36977.08"/>
  </r>
  <r>
    <s v="Bailey,Nicholas M"/>
    <x v="81"/>
    <x v="138"/>
    <s v="Fire Department (136)"/>
    <d v="2017-12-27T00:00:00"/>
    <x v="403"/>
    <n v="49887"/>
    <n v="43073.78"/>
  </r>
  <r>
    <s v="Bailey,Philip C"/>
    <x v="59"/>
    <x v="54"/>
    <s v="FIN-Purchasing (001)"/>
    <d v="2018-03-12T00:00:00"/>
    <x v="479"/>
    <n v="59428"/>
    <n v="59383.11"/>
  </r>
  <r>
    <s v="Bailey,Robyn L"/>
    <x v="96"/>
    <x v="293"/>
    <s v="Enoch Pratt Free Library (020)"/>
    <d v="2015-09-28T00:00:00"/>
    <x v="480"/>
    <n v="36312"/>
    <n v="37314.6"/>
  </r>
  <r>
    <s v="Bailey,Ronald"/>
    <x v="58"/>
    <x v="48"/>
    <s v="DPW-Water &amp; Waste Water (803)"/>
    <d v="1991-08-19T00:00:00"/>
    <x v="481"/>
    <n v="61868"/>
    <n v="78593.960000000006"/>
  </r>
  <r>
    <s v="Bailey,Schanell D"/>
    <x v="15"/>
    <x v="176"/>
    <s v="DPW-Water &amp; Waste Water (601)"/>
    <d v="2008-11-17T00:00:00"/>
    <x v="482"/>
    <n v="37401"/>
    <n v="41085.160000000003"/>
  </r>
  <r>
    <s v="Bailey,Sterling W"/>
    <x v="219"/>
    <x v="294"/>
    <s v="Fire Department (603)"/>
    <d v="2000-03-01T00:00:00"/>
    <x v="483"/>
    <n v="55794"/>
    <n v="77684.160000000003"/>
  </r>
  <r>
    <s v="Bailey,Tanya H"/>
    <x v="61"/>
    <x v="114"/>
    <s v="Mayors Office (001)"/>
    <d v="2016-12-07T00:00:00"/>
    <x v="144"/>
    <n v="50400"/>
    <n v="61050.65"/>
  </r>
  <r>
    <s v="Bailey,Tarnisha S"/>
    <x v="12"/>
    <x v="12"/>
    <s v="DPW-Water &amp; Waste Water (101)"/>
    <d v="2015-09-28T00:00:00"/>
    <x v="480"/>
    <n v="64600"/>
    <n v="65174.57"/>
  </r>
  <r>
    <s v="Bailey,Thomas B"/>
    <x v="220"/>
    <x v="295"/>
    <s v="COMP-Communication Services"/>
    <d v="2019-07-10T00:00:00"/>
    <x v="484"/>
    <n v="31169"/>
    <m/>
  </r>
  <r>
    <s v="Bailey,Timothy L"/>
    <x v="221"/>
    <x v="296"/>
    <s v="HLTH-Health Department (092)"/>
    <d v="2017-01-26T00:00:00"/>
    <x v="68"/>
    <n v="44061"/>
    <n v="44692.160000000003"/>
  </r>
  <r>
    <s v="Bailey,Trina M"/>
    <x v="50"/>
    <x v="59"/>
    <s v="TRANS-Crossing Guards (786)"/>
    <d v="2003-08-28T00:00:00"/>
    <x v="485"/>
    <n v="11632"/>
    <n v="11086.01"/>
  </r>
  <r>
    <s v="Bailey,Yolanda M"/>
    <x v="216"/>
    <x v="236"/>
    <s v="HLTH-Health Department (531)"/>
    <d v="1994-12-19T00:00:00"/>
    <x v="486"/>
    <n v="63900"/>
    <n v="64225.09"/>
  </r>
  <r>
    <s v="Bailey-Harris,Nikki"/>
    <x v="171"/>
    <x v="297"/>
    <s v="DPW-Water &amp; Waste Water (206)"/>
    <d v="2005-06-23T00:00:00"/>
    <x v="487"/>
    <n v="34993"/>
    <n v="44538.81"/>
  </r>
  <r>
    <s v="Baines,Cornelia N"/>
    <x v="3"/>
    <x v="298"/>
    <s v="Police Department (164)"/>
    <d v="2006-06-20T00:00:00"/>
    <x v="488"/>
    <n v="81045"/>
    <n v="84999.95"/>
  </r>
  <r>
    <s v="Baines,Lakesha"/>
    <x v="222"/>
    <x v="236"/>
    <s v="HLTH-Health Department (531)"/>
    <d v="2011-01-24T00:00:00"/>
    <x v="489"/>
    <n v="32371"/>
    <n v="33011.26"/>
  </r>
  <r>
    <s v="Bajracharya,Prabesh"/>
    <x v="84"/>
    <x v="181"/>
    <s v="HLTH-Health Department (508)"/>
    <d v="2016-12-29T00:00:00"/>
    <x v="490"/>
    <n v="59429"/>
    <n v="49696.29"/>
  </r>
  <r>
    <s v="Baka,Anthony T"/>
    <x v="223"/>
    <x v="299"/>
    <s v="Fire Department (004)"/>
    <d v="2003-08-13T00:00:00"/>
    <x v="245"/>
    <n v="75011"/>
    <n v="80415.56"/>
  </r>
  <r>
    <s v="Bakalyar,Amber L"/>
    <x v="4"/>
    <x v="300"/>
    <s v="States Attorneys Office (045)"/>
    <d v="2015-11-30T00:00:00"/>
    <x v="159"/>
    <n v="68600"/>
    <n v="68571.95"/>
  </r>
  <r>
    <s v="Bakari,Lutalo N"/>
    <x v="5"/>
    <x v="292"/>
    <s v="R&amp;P-Recreation (part-time) ("/>
    <d v="2006-09-16T00:00:00"/>
    <x v="491"/>
    <n v="21008"/>
    <n v="3978.52"/>
  </r>
  <r>
    <s v="Baker III,Jasper"/>
    <x v="26"/>
    <x v="124"/>
    <s v="DPW-Solid Waste (415)"/>
    <d v="2016-01-19T00:00:00"/>
    <x v="492"/>
    <n v="31720"/>
    <n v="38355.910000000003"/>
  </r>
  <r>
    <s v="Baker Jr,Charles C"/>
    <x v="175"/>
    <x v="155"/>
    <s v="TRANS-Towing (401)"/>
    <d v="1987-11-30T00:00:00"/>
    <x v="493"/>
    <n v="94626"/>
    <n v="95604.42"/>
  </r>
  <r>
    <s v="Baker Jr,Daniel G"/>
    <x v="100"/>
    <x v="114"/>
    <s v="Mayors Office (001)"/>
    <d v="2018-12-31T00:00:00"/>
    <x v="423"/>
    <n v="40248"/>
    <n v="1025.55"/>
  </r>
  <r>
    <s v="Baker,Abigail A"/>
    <x v="224"/>
    <x v="213"/>
    <s v="M-R Convention Center (013)"/>
    <d v="2018-09-12T00:00:00"/>
    <x v="494"/>
    <n v="21840"/>
    <n v="6480.21"/>
  </r>
  <r>
    <s v="Baker,Barbara A"/>
    <x v="191"/>
    <x v="31"/>
    <s v="FIN-Collections (003)"/>
    <d v="1985-01-29T00:00:00"/>
    <x v="495"/>
    <n v="51799"/>
    <n v="61925.54"/>
  </r>
  <r>
    <s v="Baker,Britt"/>
    <x v="5"/>
    <x v="301"/>
    <s v="R&amp;P-Recreation (002)"/>
    <d v="2016-05-28T00:00:00"/>
    <x v="295"/>
    <n v="27040"/>
    <n v="14109.16"/>
  </r>
  <r>
    <s v="Baker,Calvin A"/>
    <x v="26"/>
    <x v="302"/>
    <s v="DPW-Solid Waste (wkly) (105)"/>
    <d v="2007-07-11T00:00:00"/>
    <x v="496"/>
    <n v="32293"/>
    <n v="39547.33"/>
  </r>
  <r>
    <s v="Baker,Carlos N"/>
    <x v="225"/>
    <x v="152"/>
    <s v="TRANS-Highways (370)"/>
    <d v="1975-09-09T00:00:00"/>
    <x v="497"/>
    <n v="37174"/>
    <n v="39228.29"/>
  </r>
  <r>
    <s v="Baker,Charmane L"/>
    <x v="6"/>
    <x v="227"/>
    <s v="M-R Info Technology (001)"/>
    <d v="1997-06-16T00:00:00"/>
    <x v="498"/>
    <n v="95900"/>
    <n v="97807.360000000001"/>
  </r>
  <r>
    <s v="Baker,Dante"/>
    <x v="20"/>
    <x v="272"/>
    <s v="R&amp;P-Recreation (001)"/>
    <d v="2019-06-11T00:00:00"/>
    <x v="499"/>
    <n v="21008"/>
    <m/>
  </r>
  <r>
    <s v="Baker,Deborah"/>
    <x v="26"/>
    <x v="17"/>
    <s v="General Services (001)"/>
    <d v="2011-12-29T00:00:00"/>
    <x v="500"/>
    <n v="32293"/>
    <n v="30929.98"/>
  </r>
  <r>
    <s v="Baker,Devin P"/>
    <x v="226"/>
    <x v="303"/>
    <s v="HLTH-Health Department (010)"/>
    <d v="2019-05-30T00:00:00"/>
    <x v="501"/>
    <n v="64505"/>
    <n v="2480.96"/>
  </r>
  <r>
    <s v="Baker,Jasper"/>
    <x v="115"/>
    <x v="90"/>
    <s v="DPW-Water &amp; Waste Water (212)"/>
    <d v="2000-11-27T00:00:00"/>
    <x v="141"/>
    <n v="45674"/>
    <n v="83713.25"/>
  </r>
  <r>
    <s v="Baker,Jay"/>
    <x v="35"/>
    <x v="114"/>
    <s v="Mayors Office (001)"/>
    <d v="1997-01-20T00:00:00"/>
    <x v="502"/>
    <n v="65000"/>
    <n v="66505"/>
  </r>
  <r>
    <s v="Baker,Jeffrey A"/>
    <x v="184"/>
    <x v="253"/>
    <s v="Fire Department (153)"/>
    <d v="2007-06-23T00:00:00"/>
    <x v="48"/>
    <n v="78345"/>
    <n v="88921.61"/>
  </r>
  <r>
    <s v="Baker,Jerold L"/>
    <x v="227"/>
    <x v="1"/>
    <s v="OED-Employment Dev (031)"/>
    <d v="2003-06-23T00:00:00"/>
    <x v="503"/>
    <n v="55069"/>
    <n v="55026.62"/>
  </r>
  <r>
    <s v="Baker,Justin"/>
    <x v="26"/>
    <x v="304"/>
    <s v="DPW-Water &amp; Waste Water (553)"/>
    <d v="2015-06-22T00:00:00"/>
    <x v="94"/>
    <n v="31720"/>
    <n v="34180.269999999997"/>
  </r>
  <r>
    <s v="Baker,Kenneth L"/>
    <x v="42"/>
    <x v="45"/>
    <s v="Fire Department (466)"/>
    <d v="2000-03-01T00:00:00"/>
    <x v="483"/>
    <n v="75054"/>
    <n v="102053.63"/>
  </r>
  <r>
    <s v="Baker,Kenya Y"/>
    <x v="37"/>
    <x v="305"/>
    <s v="Enoch Pratt Free Library (025)"/>
    <d v="2019-03-11T00:00:00"/>
    <x v="504"/>
    <n v="21008"/>
    <n v="2668.12"/>
  </r>
  <r>
    <s v="Baker,Michael A"/>
    <x v="8"/>
    <x v="298"/>
    <s v="Police Department (164)"/>
    <d v="1994-03-31T00:00:00"/>
    <x v="505"/>
    <n v="107364"/>
    <n v="143907.69"/>
  </r>
  <r>
    <s v="Baker,Nishauna R"/>
    <x v="228"/>
    <x v="24"/>
    <s v="TRANS-Highways (102)"/>
    <d v="2007-05-14T00:00:00"/>
    <x v="506"/>
    <n v="45153"/>
    <n v="43335.93"/>
  </r>
  <r>
    <s v="Baker,Olivia J"/>
    <x v="229"/>
    <x v="17"/>
    <s v="General Services (001)"/>
    <d v="2011-12-15T00:00:00"/>
    <x v="507"/>
    <n v="44061"/>
    <n v="49227.37"/>
  </r>
  <r>
    <s v="Baker,Shaneka N"/>
    <x v="191"/>
    <x v="306"/>
    <s v="FIN-Acct &amp; Payroll (003)"/>
    <d v="2006-06-24T00:00:00"/>
    <x v="49"/>
    <n v="39101"/>
    <n v="39197.199999999997"/>
  </r>
  <r>
    <s v="Baker,Whitney D"/>
    <x v="77"/>
    <x v="4"/>
    <s v="States Attorneys Office (011)"/>
    <d v="2018-09-10T00:00:00"/>
    <x v="508"/>
    <n v="38926"/>
    <n v="29194.400000000001"/>
  </r>
  <r>
    <s v="Baker,William P"/>
    <x v="20"/>
    <x v="20"/>
    <s v="R&amp;P-Recreation (015)"/>
    <d v="2019-06-13T00:00:00"/>
    <x v="20"/>
    <n v="24960"/>
    <m/>
  </r>
  <r>
    <s v="Balaam,Darnell H"/>
    <x v="18"/>
    <x v="18"/>
    <s v="Police Department (416)"/>
    <d v="2019-05-29T00:00:00"/>
    <x v="509"/>
    <n v="53512"/>
    <n v="3602.14"/>
  </r>
  <r>
    <s v="Balarezo,Victor J"/>
    <x v="230"/>
    <x v="44"/>
    <s v="TRANS-Highways (506)"/>
    <d v="1993-08-26T00:00:00"/>
    <x v="510"/>
    <n v="43540"/>
    <n v="44323.91"/>
  </r>
  <r>
    <s v="Baldwin,David A"/>
    <x v="231"/>
    <x v="117"/>
    <s v="Enoch Pratt Free Library (079)"/>
    <d v="2003-09-02T00:00:00"/>
    <x v="511"/>
    <n v="66708"/>
    <n v="67557.56"/>
  </r>
  <r>
    <s v="Baldwin,Gregory A"/>
    <x v="232"/>
    <x v="164"/>
    <s v="TRANS-Highways (310)"/>
    <d v="1998-03-02T00:00:00"/>
    <x v="512"/>
    <n v="45235"/>
    <n v="48205.39"/>
  </r>
  <r>
    <s v="Ball,Eugene E"/>
    <x v="10"/>
    <x v="10"/>
    <s v="R&amp;P-Recreation (part-time) ("/>
    <d v="1985-06-18T00:00:00"/>
    <x v="513"/>
    <n v="28554"/>
    <n v="8386.2000000000007"/>
  </r>
  <r>
    <s v="Ball,George   B"/>
    <x v="233"/>
    <x v="307"/>
    <s v="DPW-Water &amp; Waste Water (402)"/>
    <d v="1989-12-26T00:00:00"/>
    <x v="514"/>
    <n v="62088"/>
    <n v="63222.82"/>
  </r>
  <r>
    <s v="Ball,Guy"/>
    <x v="26"/>
    <x v="246"/>
    <s v="DPW-Solid Waste (wkly) (372)"/>
    <d v="2004-03-01T00:00:00"/>
    <x v="515"/>
    <n v="34247"/>
    <n v="56274.61"/>
  </r>
  <r>
    <s v="Ball,Rosalee J"/>
    <x v="234"/>
    <x v="308"/>
    <s v="FIN-Acct &amp; Payroll (002)"/>
    <d v="2007-08-13T00:00:00"/>
    <x v="516"/>
    <n v="72046"/>
    <n v="72821.960000000006"/>
  </r>
  <r>
    <s v="Ballard,Donna E"/>
    <x v="235"/>
    <x v="283"/>
    <s v="Enoch Pratt Free Library (031)"/>
    <d v="2008-02-11T00:00:00"/>
    <x v="517"/>
    <n v="59593"/>
    <n v="58908.480000000003"/>
  </r>
  <r>
    <s v="Ballard,Kenneth M"/>
    <x v="101"/>
    <x v="164"/>
    <s v="TRANS-Highways (310)"/>
    <d v="2006-06-24T00:00:00"/>
    <x v="49"/>
    <n v="33132"/>
    <n v="18829.12"/>
  </r>
  <r>
    <s v="Ballard,Sheila A"/>
    <x v="123"/>
    <x v="160"/>
    <s v="Sheriff's Office (001)"/>
    <d v="2002-11-21T00:00:00"/>
    <x v="518"/>
    <n v="59244"/>
    <n v="60711.94"/>
  </r>
  <r>
    <s v="Ballard,Tyler L"/>
    <x v="20"/>
    <x v="309"/>
    <s v="R&amp;P-Administration (004)"/>
    <d v="2018-06-05T00:00:00"/>
    <x v="519"/>
    <n v="24960"/>
    <n v="1212"/>
  </r>
  <r>
    <s v="Ballinger,Linda E"/>
    <x v="134"/>
    <x v="310"/>
    <s v="Police Department (420)"/>
    <d v="2013-10-23T00:00:00"/>
    <x v="520"/>
    <n v="41995"/>
    <n v="32764.66"/>
  </r>
  <r>
    <s v="Ballistreri,Joseph L"/>
    <x v="158"/>
    <x v="311"/>
    <s v="Fire Department (464)"/>
    <d v="2014-08-20T00:00:00"/>
    <x v="323"/>
    <n v="73193"/>
    <n v="110979.33"/>
  </r>
  <r>
    <s v="Balok,Christopher A"/>
    <x v="18"/>
    <x v="18"/>
    <s v="Police Department (416)"/>
    <d v="2019-08-26T00:00:00"/>
    <x v="64"/>
    <n v="53512"/>
    <m/>
  </r>
  <r>
    <s v="Baltazar,Maria C"/>
    <x v="76"/>
    <x v="12"/>
    <s v="DPW-Water &amp; Waste Water (101)"/>
    <d v="2016-10-24T00:00:00"/>
    <x v="521"/>
    <n v="105000"/>
    <n v="105544.23"/>
  </r>
  <r>
    <s v="Banala,Giridhar Reddy R"/>
    <x v="236"/>
    <x v="312"/>
    <s v="FPR Admin (001)"/>
    <d v="2016-06-18T00:00:00"/>
    <x v="522"/>
    <n v="88992"/>
    <n v="88626.28"/>
  </r>
  <r>
    <s v="Banaszewski,David A"/>
    <x v="73"/>
    <x v="313"/>
    <s v="DPW-Water &amp; Waste Water (211)"/>
    <d v="2004-12-06T00:00:00"/>
    <x v="523"/>
    <n v="47907"/>
    <n v="48983.360000000001"/>
  </r>
  <r>
    <s v="Baney,Joshua N"/>
    <x v="71"/>
    <x v="314"/>
    <s v="Fire Department (463)"/>
    <d v="2018-09-19T00:00:00"/>
    <x v="97"/>
    <n v="34298"/>
    <n v="26329.65"/>
  </r>
  <r>
    <s v="Bangura,M'Balu P"/>
    <x v="237"/>
    <x v="239"/>
    <s v="Civil Rights &amp; Wage Enforce (0"/>
    <d v="2018-10-29T00:00:00"/>
    <x v="165"/>
    <n v="61032"/>
    <n v="39436.080000000002"/>
  </r>
  <r>
    <s v="Banker,Akshay S"/>
    <x v="3"/>
    <x v="288"/>
    <s v="Police Department (097)"/>
    <d v="2008-09-10T00:00:00"/>
    <x v="524"/>
    <n v="78791"/>
    <n v="131549.14000000001"/>
  </r>
  <r>
    <s v="Bankins,Philip G"/>
    <x v="81"/>
    <x v="289"/>
    <s v="Fire Department (146)"/>
    <d v="2011-03-30T00:00:00"/>
    <x v="7"/>
    <n v="67636"/>
    <n v="74587.509999999995"/>
  </r>
  <r>
    <s v="Banks Sr,Lawrence A"/>
    <x v="134"/>
    <x v="241"/>
    <s v="Police Department (405)"/>
    <d v="2006-07-13T00:00:00"/>
    <x v="525"/>
    <n v="41995"/>
    <n v="39629.660000000003"/>
  </r>
  <r>
    <s v="Banks,Angelecia B"/>
    <x v="82"/>
    <x v="315"/>
    <s v="Housing &amp; Community Dev (012)"/>
    <d v="2004-09-27T00:00:00"/>
    <x v="526"/>
    <n v="60655"/>
    <n v="49915.05"/>
  </r>
  <r>
    <s v="Banks,Anita A"/>
    <x v="78"/>
    <x v="316"/>
    <s v="DPW-Water &amp; Waste Water (204)"/>
    <d v="1979-10-29T00:00:00"/>
    <x v="527"/>
    <n v="51799"/>
    <n v="50603.95"/>
  </r>
  <r>
    <s v="Banks,Barbara"/>
    <x v="132"/>
    <x v="174"/>
    <s v="HLTH-Health Department (072)"/>
    <d v="2012-10-10T00:00:00"/>
    <x v="528"/>
    <n v="5512"/>
    <n v="2576.35"/>
  </r>
  <r>
    <s v="Banks,Craig C"/>
    <x v="95"/>
    <x v="120"/>
    <s v="M-R Convention Center (015)"/>
    <d v="1997-09-09T00:00:00"/>
    <x v="529"/>
    <n v="47182"/>
    <n v="46233.7"/>
  </r>
  <r>
    <s v="Banks,Cynthia M"/>
    <x v="238"/>
    <x v="300"/>
    <s v="States Attorneys Office (045)"/>
    <d v="1996-11-18T00:00:00"/>
    <x v="530"/>
    <n v="123100"/>
    <n v="122276.88"/>
  </r>
  <r>
    <s v="Banks,Eric G"/>
    <x v="3"/>
    <x v="122"/>
    <s v="Police Department (005)"/>
    <d v="2018-04-23T00:00:00"/>
    <x v="431"/>
    <n v="53640"/>
    <n v="59467.14"/>
  </r>
  <r>
    <s v="Banks,James"/>
    <x v="20"/>
    <x v="317"/>
    <s v="R&amp;P-Recreation (003)"/>
    <d v="2018-07-16T00:00:00"/>
    <x v="531"/>
    <n v="21008"/>
    <n v="11088.08"/>
  </r>
  <r>
    <s v="Banks,Joseph A"/>
    <x v="3"/>
    <x v="318"/>
    <s v="Police Department (091)"/>
    <d v="2000-02-29T00:00:00"/>
    <x v="532"/>
    <n v="87924"/>
    <n v="125252.5"/>
  </r>
  <r>
    <s v="Banks,Karen D"/>
    <x v="15"/>
    <x v="319"/>
    <s v="ERS/EOS Admin (002)"/>
    <d v="2006-07-03T00:00:00"/>
    <x v="533"/>
    <n v="37401"/>
    <n v="37376.5"/>
  </r>
  <r>
    <s v="Banks,Kevin P"/>
    <x v="123"/>
    <x v="320"/>
    <s v="Sheriff's Office (004)"/>
    <d v="1986-02-26T00:00:00"/>
    <x v="534"/>
    <n v="58133"/>
    <n v="61414.05"/>
  </r>
  <r>
    <s v="Banks,Kyron A"/>
    <x v="211"/>
    <x v="114"/>
    <s v="Mayors Office (001)"/>
    <d v="2017-01-02T00:00:00"/>
    <x v="535"/>
    <n v="90619"/>
    <n v="55580.75"/>
  </r>
  <r>
    <s v="Banks,Lakeisha S"/>
    <x v="20"/>
    <x v="20"/>
    <s v="R&amp;P-Recreation (015)"/>
    <d v="2019-06-13T00:00:00"/>
    <x v="20"/>
    <n v="24960"/>
    <m/>
  </r>
  <r>
    <s v="Banks,Linwood R"/>
    <x v="176"/>
    <x v="321"/>
    <s v="DPW-Solid Waste (310)"/>
    <d v="2019-07-29T00:00:00"/>
    <x v="77"/>
    <n v="22318"/>
    <m/>
  </r>
  <r>
    <s v="Banks,Mark A"/>
    <x v="20"/>
    <x v="154"/>
    <s v="R&amp;P-Administration (011)"/>
    <d v="2009-08-22T00:00:00"/>
    <x v="536"/>
    <n v="22880"/>
    <n v="18021.580000000002"/>
  </r>
  <r>
    <s v="Banks,Mozelle"/>
    <x v="50"/>
    <x v="59"/>
    <s v="TRANS-Crossing Guards (786)"/>
    <d v="2007-04-05T00:00:00"/>
    <x v="537"/>
    <n v="11303"/>
    <n v="10906.45"/>
  </r>
  <r>
    <s v="Banks,Natarsha M"/>
    <x v="239"/>
    <x v="299"/>
    <s v="Fire Department (004)"/>
    <d v="2006-03-20T00:00:00"/>
    <x v="193"/>
    <n v="75422"/>
    <n v="102837.3"/>
  </r>
  <r>
    <s v="Banks,Richard A"/>
    <x v="240"/>
    <x v="92"/>
    <s v="DPW-Water &amp; Waste Water (401)"/>
    <d v="1986-02-10T00:00:00"/>
    <x v="538"/>
    <n v="63751"/>
    <n v="65334.7"/>
  </r>
  <r>
    <s v="Banks,Timothy D"/>
    <x v="241"/>
    <x v="153"/>
    <s v="DPW-Water &amp; Waste Water (602)"/>
    <d v="1987-10-19T00:00:00"/>
    <x v="539"/>
    <n v="43339"/>
    <n v="56257.02"/>
  </r>
  <r>
    <s v="Banks,Tyra S"/>
    <x v="42"/>
    <x v="322"/>
    <s v="Fire Department (462)"/>
    <d v="2006-03-20T00:00:00"/>
    <x v="193"/>
    <n v="72622"/>
    <n v="114234.28"/>
  </r>
  <r>
    <s v="Banks,Warren S"/>
    <x v="3"/>
    <x v="323"/>
    <s v="Police Department (127)"/>
    <d v="2008-11-10T00:00:00"/>
    <x v="540"/>
    <n v="78791"/>
    <n v="97747.87"/>
  </r>
  <r>
    <s v="Bannerman,Joseph J"/>
    <x v="3"/>
    <x v="8"/>
    <s v="Police Department (160)"/>
    <d v="1999-08-13T00:00:00"/>
    <x v="541"/>
    <n v="88694"/>
    <n v="131882.84"/>
  </r>
  <r>
    <s v="Bannister,Joan"/>
    <x v="132"/>
    <x v="174"/>
    <s v="HLTH-Health Department (072)"/>
    <d v="2010-03-15T00:00:00"/>
    <x v="542"/>
    <n v="5512"/>
    <m/>
  </r>
  <r>
    <s v="Bannister,Tyrone"/>
    <x v="181"/>
    <x v="324"/>
    <s v="Housing &amp; Community Dev (019)"/>
    <d v="2005-03-07T00:00:00"/>
    <x v="543"/>
    <n v="52455"/>
    <n v="53062.239999999998"/>
  </r>
  <r>
    <s v="Banocy,Matthew R"/>
    <x v="18"/>
    <x v="325"/>
    <s v="Police Department (031)"/>
    <d v="2018-07-19T00:00:00"/>
    <x v="544"/>
    <n v="53640"/>
    <n v="49427.74"/>
  </r>
  <r>
    <s v="Banz,Patricia A"/>
    <x v="68"/>
    <x v="326"/>
    <s v="Police Department (364)"/>
    <d v="2006-03-30T00:00:00"/>
    <x v="545"/>
    <n v="34701"/>
    <n v="37608.410000000003"/>
  </r>
  <r>
    <s v="Baptist,Michael F"/>
    <x v="134"/>
    <x v="241"/>
    <s v="Police Department (405)"/>
    <d v="1971-08-09T00:00:00"/>
    <x v="546"/>
    <n v="41995"/>
    <n v="38118.46"/>
  </r>
  <r>
    <s v="Baran,Kira"/>
    <x v="35"/>
    <x v="214"/>
    <s v="States Attorneys Office (001)"/>
    <d v="2019-01-22T00:00:00"/>
    <x v="372"/>
    <n v="42453"/>
    <n v="5750.55"/>
  </r>
  <r>
    <s v="Barb,Michael A"/>
    <x v="242"/>
    <x v="327"/>
    <s v="Municipal &amp; Zoning Appeals 001"/>
    <d v="2014-04-10T00:00:00"/>
    <x v="42"/>
    <n v="74113"/>
    <n v="74055.600000000006"/>
  </r>
  <r>
    <s v="Barbee,Karen D"/>
    <x v="26"/>
    <x v="153"/>
    <s v="DPW-Water &amp; Waste Water (602)"/>
    <d v="1993-11-21T00:00:00"/>
    <x v="547"/>
    <n v="36202"/>
    <n v="43504.32"/>
  </r>
  <r>
    <s v="Barber,Ajshay"/>
    <x v="4"/>
    <x v="69"/>
    <s v="States Attorneys Office (004)"/>
    <d v="2017-04-24T00:00:00"/>
    <x v="548"/>
    <n v="70600"/>
    <n v="69085.41"/>
  </r>
  <r>
    <s v="Barber,Eugene C"/>
    <x v="26"/>
    <x v="328"/>
    <s v="TRANS-Highways (wkly) (410)"/>
    <d v="1990-02-20T00:00:00"/>
    <x v="549"/>
    <n v="36202"/>
    <n v="47200.85"/>
  </r>
  <r>
    <s v="Barber,Louis A"/>
    <x v="123"/>
    <x v="320"/>
    <s v="Sheriff's Office (004)"/>
    <d v="2009-04-30T00:00:00"/>
    <x v="550"/>
    <n v="57045"/>
    <n v="57983.040000000001"/>
  </r>
  <r>
    <s v="Barber,Sean"/>
    <x v="243"/>
    <x v="214"/>
    <s v="States Attorneys Office (001)"/>
    <d v="2017-07-03T00:00:00"/>
    <x v="88"/>
    <n v="56919"/>
    <n v="53093.34"/>
  </r>
  <r>
    <s v="Barbour,Ashira L"/>
    <x v="20"/>
    <x v="329"/>
    <s v="Fire Department (003)"/>
    <d v="2015-07-12T00:00:00"/>
    <x v="551"/>
    <n v="22880"/>
    <n v="16310.69"/>
  </r>
  <r>
    <s v="Barbour,Torrence D"/>
    <x v="244"/>
    <x v="330"/>
    <s v="Police Department (MIL)"/>
    <d v="2000-02-08T00:00:00"/>
    <x v="552"/>
    <n v="117273"/>
    <n v="49362.68"/>
  </r>
  <r>
    <s v="Bardo,Linda V"/>
    <x v="2"/>
    <x v="2"/>
    <s v="City Council (002)"/>
    <d v="2005-07-02T00:00:00"/>
    <x v="553"/>
    <n v="67874"/>
    <n v="68083.88"/>
  </r>
  <r>
    <s v="Bardzik,Timothy G"/>
    <x v="3"/>
    <x v="91"/>
    <s v="Police Department (006)"/>
    <d v="2017-02-27T00:00:00"/>
    <x v="554"/>
    <n v="54454"/>
    <n v="68890.11"/>
  </r>
  <r>
    <s v="Barefoot,Terrell A"/>
    <x v="176"/>
    <x v="225"/>
    <s v="DPW-Solid Waste (320)"/>
    <d v="2019-08-12T00:00:00"/>
    <x v="111"/>
    <n v="22318"/>
    <m/>
  </r>
  <r>
    <s v="Barillaro,Margaret R"/>
    <x v="244"/>
    <x v="3"/>
    <s v="Police Department (094)"/>
    <d v="1993-12-06T00:00:00"/>
    <x v="118"/>
    <n v="123441"/>
    <n v="138484.13"/>
  </r>
  <r>
    <s v="Barker,Linda L"/>
    <x v="68"/>
    <x v="171"/>
    <s v="Police Department (386)"/>
    <d v="2006-06-19T00:00:00"/>
    <x v="555"/>
    <n v="34701"/>
    <n v="38840.85"/>
  </r>
  <r>
    <s v="Barkley,Jasmine A"/>
    <x v="245"/>
    <x v="119"/>
    <s v="DPW-Water &amp; Waste Water (701)"/>
    <d v="2007-06-23T00:00:00"/>
    <x v="48"/>
    <n v="44323"/>
    <n v="43643.33"/>
  </r>
  <r>
    <s v="Barksdale,Christopher D"/>
    <x v="56"/>
    <x v="124"/>
    <s v="DPW-Solid Waste (415)"/>
    <d v="2011-03-29T00:00:00"/>
    <x v="556"/>
    <n v="33441"/>
    <n v="37844.879999999997"/>
  </r>
  <r>
    <s v="Barksdale,Dante"/>
    <x v="246"/>
    <x v="114"/>
    <s v="Mayors Office (001)"/>
    <d v="2012-06-11T00:00:00"/>
    <x v="386"/>
    <n v="60700"/>
    <n v="63688.639999999999"/>
  </r>
  <r>
    <s v="Barksdale,Kenneth W"/>
    <x v="247"/>
    <x v="144"/>
    <s v="DPW-Water &amp; Waste Water (702)"/>
    <d v="1986-03-06T00:00:00"/>
    <x v="557"/>
    <n v="53939"/>
    <n v="87924.83"/>
  </r>
  <r>
    <s v="Barksdale,Lenora M"/>
    <x v="96"/>
    <x v="331"/>
    <s v="Enoch Pratt Free Library (042)"/>
    <d v="1999-10-18T00:00:00"/>
    <x v="558"/>
    <n v="38490"/>
    <n v="38483.1"/>
  </r>
  <r>
    <s v="Barletta Rothfeld,Justin M"/>
    <x v="44"/>
    <x v="332"/>
    <s v="Enoch Pratt Free Library (018)"/>
    <d v="2017-11-06T00:00:00"/>
    <x v="559"/>
    <n v="30316"/>
    <n v="30124.65"/>
  </r>
  <r>
    <s v="Barlow,Wendy S"/>
    <x v="152"/>
    <x v="36"/>
    <s v="Law Department (001)"/>
    <d v="2013-06-24T00:00:00"/>
    <x v="560"/>
    <n v="97500"/>
    <n v="99126.77"/>
  </r>
  <r>
    <s v="Barnes Jr,Thomas J"/>
    <x v="200"/>
    <x v="333"/>
    <s v="Fire Department (220)"/>
    <d v="1987-07-20T00:00:00"/>
    <x v="561"/>
    <n v="107227"/>
    <n v="129214.88"/>
  </r>
  <r>
    <s v="Barnes,Albert J"/>
    <x v="209"/>
    <x v="92"/>
    <s v="DPW-Water &amp; Waste Water (401)"/>
    <d v="2011-06-13T00:00:00"/>
    <x v="562"/>
    <n v="63240"/>
    <n v="64065.52"/>
  </r>
  <r>
    <s v="Barnes,Angela J"/>
    <x v="248"/>
    <x v="31"/>
    <s v="FIN-Collections (003)"/>
    <d v="1985-05-19T00:00:00"/>
    <x v="563"/>
    <n v="47839"/>
    <n v="50745.89"/>
  </r>
  <r>
    <s v="Barnes,Ashley J"/>
    <x v="249"/>
    <x v="334"/>
    <s v="Enoch Pratt Free Library (050)"/>
    <d v="2019-02-11T00:00:00"/>
    <x v="564"/>
    <n v="55000"/>
    <n v="19038.419999999998"/>
  </r>
  <r>
    <s v="Barnes,Brandi D"/>
    <x v="68"/>
    <x v="335"/>
    <s v="FIN-Collections (006)"/>
    <d v="2019-08-15T00:00:00"/>
    <x v="565"/>
    <n v="29638"/>
    <m/>
  </r>
  <r>
    <s v="Barnes,Brandon C"/>
    <x v="3"/>
    <x v="150"/>
    <s v="Police Department (002)"/>
    <d v="2007-01-09T00:00:00"/>
    <x v="566"/>
    <n v="80295"/>
    <n v="86453.66"/>
  </r>
  <r>
    <s v="Barnes,Christina K"/>
    <x v="71"/>
    <x v="314"/>
    <s v="Fire Department (463)"/>
    <d v="2016-10-19T00:00:00"/>
    <x v="567"/>
    <n v="37728"/>
    <n v="43750.96"/>
  </r>
  <r>
    <s v="Barnes,Dominic L"/>
    <x v="3"/>
    <x v="115"/>
    <s v="Police Department (408)"/>
    <d v="2000-08-29T00:00:00"/>
    <x v="568"/>
    <n v="87924"/>
    <n v="83981.75"/>
  </r>
  <r>
    <s v="Barnes,Donta D"/>
    <x v="73"/>
    <x v="313"/>
    <s v="DPW-Water &amp; Waste Water (211)"/>
    <d v="1994-04-11T00:00:00"/>
    <x v="569"/>
    <n v="52092"/>
    <n v="52480.21"/>
  </r>
  <r>
    <s v="Barnes,Eugene C"/>
    <x v="250"/>
    <x v="316"/>
    <s v="DPW-Water &amp; Waste Water (204)"/>
    <d v="1997-01-27T00:00:00"/>
    <x v="570"/>
    <n v="71828"/>
    <n v="72320.89"/>
  </r>
  <r>
    <s v="Barnes,Gregory"/>
    <x v="176"/>
    <x v="225"/>
    <s v="DPW-Solid Waste (320)"/>
    <d v="2019-02-25T00:00:00"/>
    <x v="571"/>
    <n v="22318"/>
    <n v="8889.64"/>
  </r>
  <r>
    <s v="Barnes,Iashia C"/>
    <x v="251"/>
    <x v="336"/>
    <s v="Housing &amp; Community Dev (073)"/>
    <d v="2004-09-13T00:00:00"/>
    <x v="149"/>
    <n v="37543"/>
    <n v="38149.67"/>
  </r>
  <r>
    <s v="Barnes,Jamar D"/>
    <x v="252"/>
    <x v="127"/>
    <s v="HLTH-Health Department (018)"/>
    <d v="2015-04-23T00:00:00"/>
    <x v="572"/>
    <n v="6240"/>
    <m/>
  </r>
  <r>
    <s v="Barnes,Japonica R"/>
    <x v="11"/>
    <x v="324"/>
    <s v="Housing &amp; Community Dev (019)"/>
    <d v="2006-03-13T00:00:00"/>
    <x v="573"/>
    <n v="59593"/>
    <n v="60198.05"/>
  </r>
  <r>
    <s v="Barnes,Jeremiah E"/>
    <x v="22"/>
    <x v="10"/>
    <s v="R&amp;P-Recreation (part-time) ("/>
    <d v="2017-04-29T00:00:00"/>
    <x v="574"/>
    <n v="23920"/>
    <n v="1061.5"/>
  </r>
  <r>
    <s v="Barnes,Jessie A"/>
    <x v="38"/>
    <x v="337"/>
    <s v="Police Department (338)"/>
    <d v="2010-12-22T00:00:00"/>
    <x v="575"/>
    <n v="78394"/>
    <n v="78317.45"/>
  </r>
  <r>
    <s v="Barnes,John A"/>
    <x v="35"/>
    <x v="239"/>
    <s v="Civil Rights &amp; Wage Enforce (0"/>
    <d v="2019-08-05T00:00:00"/>
    <x v="576"/>
    <n v="76211"/>
    <m/>
  </r>
  <r>
    <s v="Barnes,Joy"/>
    <x v="253"/>
    <x v="177"/>
    <s v="HLTH-Health Department (001)"/>
    <d v="2019-09-05T00:00:00"/>
    <x v="577"/>
    <n v="45000"/>
    <m/>
  </r>
  <r>
    <s v="Barnes,Lloyd R"/>
    <x v="254"/>
    <x v="301"/>
    <s v="R&amp;P-Recreation (002)"/>
    <d v="2007-08-09T00:00:00"/>
    <x v="578"/>
    <n v="46395"/>
    <n v="49486.39"/>
  </r>
  <r>
    <s v="Barnes,Melissa A"/>
    <x v="3"/>
    <x v="134"/>
    <s v="Police Department (335)"/>
    <d v="2010-04-27T00:00:00"/>
    <x v="579"/>
    <n v="78044"/>
    <n v="78489.119999999995"/>
  </r>
  <r>
    <s v="Barnes,Michael A"/>
    <x v="255"/>
    <x v="338"/>
    <s v="HLTH-Health Department (017)"/>
    <d v="2019-06-27T00:00:00"/>
    <x v="580"/>
    <n v="38926"/>
    <m/>
  </r>
  <r>
    <s v="Barnes,Onica D"/>
    <x v="256"/>
    <x v="36"/>
    <s v="Law Department (001)"/>
    <d v="2012-12-06T00:00:00"/>
    <x v="581"/>
    <n v="77804"/>
    <n v="74065.53"/>
  </r>
  <r>
    <s v="Barnes,Rhymere D"/>
    <x v="176"/>
    <x v="321"/>
    <s v="DPW-Solid Waste (310)"/>
    <d v="2014-07-06T00:00:00"/>
    <x v="582"/>
    <n v="22318"/>
    <m/>
  </r>
  <r>
    <s v="Barnes,Tanya C"/>
    <x v="257"/>
    <x v="339"/>
    <s v="FIN-Collections (005)"/>
    <d v="1995-01-19T00:00:00"/>
    <x v="583"/>
    <n v="49097"/>
    <n v="52635.44"/>
  </r>
  <r>
    <s v="Barnes,Tanya K"/>
    <x v="124"/>
    <x v="162"/>
    <s v="Sheriff's Office (006)"/>
    <d v="2004-01-08T00:00:00"/>
    <x v="584"/>
    <n v="48919"/>
    <n v="53773.99"/>
  </r>
  <r>
    <s v="Barnes,Vanessa"/>
    <x v="50"/>
    <x v="59"/>
    <s v="TRANS-Crossing Guards (786)"/>
    <d v="2003-08-28T00:00:00"/>
    <x v="485"/>
    <n v="11632"/>
    <n v="11164.1"/>
  </r>
  <r>
    <s v="Barnett,Carol A"/>
    <x v="15"/>
    <x v="335"/>
    <s v="FIN-Collections (006)"/>
    <d v="1987-07-06T00:00:00"/>
    <x v="585"/>
    <n v="41757"/>
    <n v="49245.09"/>
  </r>
  <r>
    <s v="Barnett,Donnetta M"/>
    <x v="20"/>
    <x v="20"/>
    <s v="R&amp;P-Recreation (015)"/>
    <d v="2019-06-13T00:00:00"/>
    <x v="20"/>
    <n v="24960"/>
    <m/>
  </r>
  <r>
    <s v="Barnett,Gabriel R"/>
    <x v="38"/>
    <x v="323"/>
    <s v="Police Department (127)"/>
    <d v="2016-11-21T00:00:00"/>
    <x v="586"/>
    <n v="66238"/>
    <n v="96800.34"/>
  </r>
  <r>
    <s v="Barnett,James C"/>
    <x v="3"/>
    <x v="126"/>
    <s v="Police Department (060)"/>
    <d v="1994-07-11T00:00:00"/>
    <x v="96"/>
    <n v="92548"/>
    <n v="91898.79"/>
  </r>
  <r>
    <s v="Barnett,Sharnice C"/>
    <x v="258"/>
    <x v="5"/>
    <s v="R&amp;P-Parks (002)"/>
    <d v="2019-05-06T00:00:00"/>
    <x v="587"/>
    <n v="54044"/>
    <n v="6257.12"/>
  </r>
  <r>
    <s v="Barney,Thomas C"/>
    <x v="101"/>
    <x v="180"/>
    <s v="TRANS-Highways (320)"/>
    <d v="2009-04-07T00:00:00"/>
    <x v="588"/>
    <n v="34632"/>
    <n v="35661.35"/>
  </r>
  <r>
    <s v="Barnhart Wallace,Evelyn"/>
    <x v="78"/>
    <x v="340"/>
    <s v="Enoch Pratt Free Library (082)"/>
    <d v="1988-03-21T00:00:00"/>
    <x v="589"/>
    <n v="51799"/>
    <n v="55819.45"/>
  </r>
  <r>
    <s v="Barnhill,Carl M"/>
    <x v="171"/>
    <x v="282"/>
    <s v="DPW-Water &amp; Waste Water (207)"/>
    <d v="2016-05-21T00:00:00"/>
    <x v="590"/>
    <n v="38892"/>
    <n v="43302.79"/>
  </r>
  <r>
    <s v="Barnwell,Shakia S"/>
    <x v="259"/>
    <x v="114"/>
    <s v="Mayors Office (001)"/>
    <d v="2009-06-11T00:00:00"/>
    <x v="591"/>
    <n v="36608"/>
    <n v="30230.31"/>
  </r>
  <r>
    <s v="Baron,Alayna A"/>
    <x v="125"/>
    <x v="341"/>
    <s v="Enoch Pratt Free Library (014)"/>
    <d v="2019-02-25T00:00:00"/>
    <x v="571"/>
    <n v="31200"/>
    <n v="4256.25"/>
  </r>
  <r>
    <s v="Barr Forrester,Patria M"/>
    <x v="116"/>
    <x v="317"/>
    <s v="R&amp;P-Recreation (003)"/>
    <d v="2010-06-03T00:00:00"/>
    <x v="187"/>
    <n v="21008"/>
    <n v="7082.43"/>
  </r>
  <r>
    <s v="Barr,Cheryl A"/>
    <x v="42"/>
    <x v="311"/>
    <s v="Fire Department (464)"/>
    <d v="2006-03-20T00:00:00"/>
    <x v="193"/>
    <n v="72622"/>
    <n v="101721.09"/>
  </r>
  <r>
    <s v="Barracca Jr,James L"/>
    <x v="58"/>
    <x v="48"/>
    <s v="DPW-Water &amp; Waste Water (803)"/>
    <d v="2000-04-24T00:00:00"/>
    <x v="592"/>
    <n v="66859"/>
    <n v="67753.5"/>
  </r>
  <r>
    <s v="Barranco,Kimberly"/>
    <x v="260"/>
    <x v="342"/>
    <s v="Circuit Court (009)"/>
    <d v="2007-12-28T00:00:00"/>
    <x v="593"/>
    <n v="81600"/>
    <n v="81523.86"/>
  </r>
  <r>
    <s v="Barratt,Christine MARIE"/>
    <x v="4"/>
    <x v="179"/>
    <s v="States Attorneys Office (002)"/>
    <d v="2013-05-06T00:00:00"/>
    <x v="594"/>
    <n v="71100"/>
    <n v="70139.600000000006"/>
  </r>
  <r>
    <s v="Barreto De Jesus,Jason R"/>
    <x v="3"/>
    <x v="343"/>
    <s v="Police Department (062)"/>
    <d v="2012-10-24T00:00:00"/>
    <x v="595"/>
    <n v="68487"/>
    <n v="74567.259999999995"/>
  </r>
  <r>
    <s v="Barreto De Jesus,Julio A"/>
    <x v="3"/>
    <x v="125"/>
    <s v="Police Department (001)"/>
    <d v="2012-08-30T00:00:00"/>
    <x v="596"/>
    <n v="72254"/>
    <n v="98332.39"/>
  </r>
  <r>
    <s v="Barrett,Danaya D"/>
    <x v="261"/>
    <x v="344"/>
    <s v="Housing &amp; Community Dev (032)"/>
    <d v="2018-05-21T00:00:00"/>
    <x v="424"/>
    <n v="31488"/>
    <n v="31464.33"/>
  </r>
  <r>
    <s v="Barrett,Mingyon S"/>
    <x v="3"/>
    <x v="3"/>
    <s v="Police Department (094)"/>
    <d v="2017-04-07T00:00:00"/>
    <x v="597"/>
    <n v="54454"/>
    <n v="63204.71"/>
  </r>
  <r>
    <s v="Barrett,Shirome L"/>
    <x v="3"/>
    <x v="298"/>
    <s v="Police Department (164)"/>
    <d v="2006-03-28T00:00:00"/>
    <x v="598"/>
    <n v="81045"/>
    <n v="80187.89"/>
  </r>
  <r>
    <s v="Barrett,William R"/>
    <x v="262"/>
    <x v="23"/>
    <s v="General Services (301)"/>
    <d v="2018-02-15T00:00:00"/>
    <x v="599"/>
    <n v="50927"/>
    <n v="56539.81"/>
  </r>
  <r>
    <s v="Barrett-Briggs,Tondra C"/>
    <x v="15"/>
    <x v="345"/>
    <s v="HLTH-Health Department (033)"/>
    <d v="2013-04-25T00:00:00"/>
    <x v="600"/>
    <n v="35750"/>
    <n v="35837.01"/>
  </r>
  <r>
    <s v="Barriere,Edward J"/>
    <x v="153"/>
    <x v="95"/>
    <s v="General Services (302)"/>
    <d v="2015-08-20T00:00:00"/>
    <x v="601"/>
    <n v="44764"/>
    <n v="47077.37"/>
  </r>
  <r>
    <s v="Barron,Yvonne E"/>
    <x v="214"/>
    <x v="132"/>
    <s v="Housing &amp; Community Dev (015)"/>
    <d v="2013-09-16T00:00:00"/>
    <x v="602"/>
    <n v="65800"/>
    <n v="66675.759999999995"/>
  </r>
  <r>
    <s v="Barrow,Ryan P"/>
    <x v="55"/>
    <x v="263"/>
    <s v="Fire Department (229)"/>
    <d v="2003-01-15T00:00:00"/>
    <x v="418"/>
    <n v="74346"/>
    <n v="75609.72"/>
  </r>
  <r>
    <s v="Barry,Daniel W"/>
    <x v="263"/>
    <x v="346"/>
    <s v="Housing &amp; Community Dev (038)"/>
    <d v="2016-02-01T00:00:00"/>
    <x v="603"/>
    <n v="56919"/>
    <n v="49159.63"/>
  </r>
  <r>
    <s v="Barry,Scott E"/>
    <x v="264"/>
    <x v="118"/>
    <s v="Fire Department (139)"/>
    <d v="2007-12-12T00:00:00"/>
    <x v="137"/>
    <n v="69980"/>
    <n v="77353.490000000005"/>
  </r>
  <r>
    <s v="Bartas,Gloria-Anne"/>
    <x v="265"/>
    <x v="347"/>
    <s v="Enoch Pratt Free Library (022)"/>
    <d v="2000-09-18T00:00:00"/>
    <x v="604"/>
    <n v="50928"/>
    <n v="50889.599999999999"/>
  </r>
  <r>
    <s v="Bartee Jr.,Brian M"/>
    <x v="20"/>
    <x v="144"/>
    <s v="DPW-Water &amp; Waste Water (702)"/>
    <d v="2019-08-26T00:00:00"/>
    <x v="64"/>
    <n v="29120"/>
    <m/>
  </r>
  <r>
    <s v="Bartee,Andre C"/>
    <x v="26"/>
    <x v="348"/>
    <s v="R&amp;P-Parks (wkly) (060)"/>
    <d v="2005-02-07T00:00:00"/>
    <x v="605"/>
    <n v="33270"/>
    <n v="41337.25"/>
  </r>
  <r>
    <s v="Bartee,Donnell"/>
    <x v="56"/>
    <x v="124"/>
    <s v="DPW-Solid Waste (415)"/>
    <d v="2015-08-10T00:00:00"/>
    <x v="284"/>
    <n v="32734"/>
    <n v="41852.879999999997"/>
  </r>
  <r>
    <s v="Bartee,Marlene D"/>
    <x v="45"/>
    <x v="51"/>
    <s v="DPW-Water &amp; Waste Water (804)"/>
    <d v="2003-06-23T00:00:00"/>
    <x v="503"/>
    <n v="40586"/>
    <n v="48419.77"/>
  </r>
  <r>
    <s v="Bartee,Robenia"/>
    <x v="94"/>
    <x v="119"/>
    <s v="DPW-Water &amp; Waste Water (701)"/>
    <d v="2008-11-17T00:00:00"/>
    <x v="482"/>
    <n v="42846"/>
    <n v="41679.83"/>
  </r>
  <r>
    <s v="Bartholomew,Carmelita"/>
    <x v="40"/>
    <x v="43"/>
    <s v="TRANS-Traffic (201)"/>
    <d v="2007-05-17T00:00:00"/>
    <x v="225"/>
    <n v="35329"/>
    <n v="41666.18"/>
  </r>
  <r>
    <s v="Bartness,Martin A"/>
    <x v="244"/>
    <x v="281"/>
    <s v="Police Department (415)"/>
    <d v="1997-12-21T00:00:00"/>
    <x v="606"/>
    <n v="123441"/>
    <n v="133004.29999999999"/>
  </r>
  <r>
    <s v="Bartock,Raymond A"/>
    <x v="266"/>
    <x v="349"/>
    <s v="Fire Department (460)"/>
    <d v="2001-03-28T00:00:00"/>
    <x v="607"/>
    <n v="107504"/>
    <n v="121736.99"/>
  </r>
  <r>
    <s v="Barton Jr,Ronald B"/>
    <x v="267"/>
    <x v="90"/>
    <s v="DPW-Water &amp; Waste Water (212)"/>
    <d v="1989-08-09T00:00:00"/>
    <x v="608"/>
    <n v="73379"/>
    <n v="70496.429999999993"/>
  </r>
  <r>
    <s v="Barton,Brian A"/>
    <x v="26"/>
    <x v="286"/>
    <s v="DPW-Water &amp; Waste Water (502)"/>
    <d v="2013-07-22T00:00:00"/>
    <x v="609"/>
    <n v="32292"/>
    <n v="34777.339999999997"/>
  </r>
  <r>
    <s v="Barton,Derrick J"/>
    <x v="81"/>
    <x v="233"/>
    <s v="Fire Department (203)"/>
    <d v="1999-02-16T00:00:00"/>
    <x v="155"/>
    <n v="77012"/>
    <n v="73184.95"/>
  </r>
  <r>
    <s v="Barton,Ronald J"/>
    <x v="63"/>
    <x v="350"/>
    <s v="DPW-Water &amp; Waste Water (618)"/>
    <d v="2008-03-10T00:00:00"/>
    <x v="610"/>
    <n v="37426"/>
    <n v="67271.009999999995"/>
  </r>
  <r>
    <s v="Bartoszak,John"/>
    <x v="38"/>
    <x v="231"/>
    <s v="Police Department (196)"/>
    <d v="2014-07-14T00:00:00"/>
    <x v="611"/>
    <n v="73999"/>
    <n v="80968.13"/>
  </r>
  <r>
    <s v="Bartsch,Bryan D"/>
    <x v="268"/>
    <x v="227"/>
    <s v="M-R Info Technology (001)"/>
    <d v="2015-09-14T00:00:00"/>
    <x v="200"/>
    <n v="100800"/>
    <n v="102052.63"/>
  </r>
  <r>
    <s v="Basford III,Edgar J"/>
    <x v="7"/>
    <x v="42"/>
    <s v="Fire Department (131)"/>
    <d v="2006-03-20T00:00:00"/>
    <x v="193"/>
    <n v="72007"/>
    <n v="78490.37"/>
  </r>
  <r>
    <s v="Basilio,Joan R"/>
    <x v="50"/>
    <x v="59"/>
    <s v="TRANS-Crossing Guards (786)"/>
    <d v="2000-12-21T00:00:00"/>
    <x v="612"/>
    <n v="11632"/>
    <n v="11356.53"/>
  </r>
  <r>
    <s v="Basilio,Maria A"/>
    <x v="71"/>
    <x v="45"/>
    <s v="Fire Department (466)"/>
    <d v="2015-06-03T00:00:00"/>
    <x v="613"/>
    <n v="49046"/>
    <n v="52313.45"/>
  </r>
  <r>
    <s v="Baskerville,Amy E"/>
    <x v="269"/>
    <x v="312"/>
    <s v="FPR Admin (001)"/>
    <d v="2010-05-10T00:00:00"/>
    <x v="614"/>
    <n v="69615"/>
    <n v="69182.16"/>
  </r>
  <r>
    <s v="Baskerville,Carlton J"/>
    <x v="241"/>
    <x v="277"/>
    <s v="TRANS-Highways (507)"/>
    <d v="2005-09-19T00:00:00"/>
    <x v="301"/>
    <n v="38846"/>
    <n v="54114.74"/>
  </r>
  <r>
    <s v="Baskerville,Reginald L"/>
    <x v="3"/>
    <x v="351"/>
    <s v="Police Department (124)"/>
    <d v="2001-04-03T00:00:00"/>
    <x v="615"/>
    <n v="87151"/>
    <n v="95734"/>
  </r>
  <r>
    <s v="Basnight,Ellis"/>
    <x v="101"/>
    <x v="286"/>
    <s v="DPW-Water &amp; Waste Water (502)"/>
    <d v="2007-04-23T00:00:00"/>
    <x v="358"/>
    <n v="35672"/>
    <n v="42134.27"/>
  </r>
  <r>
    <s v="Basoco,Ana C"/>
    <x v="20"/>
    <x v="240"/>
    <s v="General Services (100)"/>
    <d v="2018-06-11T00:00:00"/>
    <x v="616"/>
    <n v="21840"/>
    <n v="2079.11"/>
  </r>
  <r>
    <s v="Bass,Brandon L"/>
    <x v="3"/>
    <x v="88"/>
    <s v="Police Department (225)"/>
    <d v="2007-06-23T00:00:00"/>
    <x v="48"/>
    <n v="72977"/>
    <n v="126966.38"/>
  </r>
  <r>
    <s v="Bass,Devin D"/>
    <x v="26"/>
    <x v="71"/>
    <s v="DPW-Solid Waste (105)"/>
    <d v="2017-10-23T00:00:00"/>
    <x v="617"/>
    <n v="31256"/>
    <n v="26582.19"/>
  </r>
  <r>
    <s v="Bass,Leah N"/>
    <x v="270"/>
    <x v="352"/>
    <s v="HLTH-Health Department (501)"/>
    <d v="2016-09-08T00:00:00"/>
    <x v="618"/>
    <n v="37918"/>
    <n v="42186.15"/>
  </r>
  <r>
    <s v="Bass,Samon D"/>
    <x v="48"/>
    <x v="56"/>
    <s v="Police Department (372)"/>
    <d v="2008-11-06T00:00:00"/>
    <x v="619"/>
    <n v="52456"/>
    <n v="53180.160000000003"/>
  </r>
  <r>
    <s v="Bass,Tonia L"/>
    <x v="271"/>
    <x v="316"/>
    <s v="DPW-Water &amp; Waste Water (204)"/>
    <d v="1980-04-28T00:00:00"/>
    <x v="620"/>
    <n v="41786"/>
    <n v="49762.17"/>
  </r>
  <r>
    <s v="Bass,Travis"/>
    <x v="176"/>
    <x v="321"/>
    <s v="DPW-Solid Waste (310)"/>
    <d v="2019-07-01T00:00:00"/>
    <x v="50"/>
    <n v="22318"/>
    <m/>
  </r>
  <r>
    <s v="Bass,Valencia Y"/>
    <x v="20"/>
    <x v="20"/>
    <s v="R&amp;P-Recreation (015)"/>
    <d v="2008-06-21T00:00:00"/>
    <x v="34"/>
    <n v="24960"/>
    <n v="3932.04"/>
  </r>
  <r>
    <s v="Bassett,Natarsha E"/>
    <x v="15"/>
    <x v="353"/>
    <s v="HLTH-Health Department (042)"/>
    <d v="2012-10-15T00:00:00"/>
    <x v="621"/>
    <n v="36312"/>
    <n v="41068.54"/>
  </r>
  <r>
    <s v="Bassett,Ron C"/>
    <x v="63"/>
    <x v="286"/>
    <s v="DPW-Water &amp; Waste Water (502)"/>
    <d v="2001-10-10T00:00:00"/>
    <x v="169"/>
    <n v="38516"/>
    <n v="49105.27"/>
  </r>
  <r>
    <s v="Bastfield,Chanel T"/>
    <x v="31"/>
    <x v="38"/>
    <s v="Police Department (406)"/>
    <d v="2017-12-11T00:00:00"/>
    <x v="622"/>
    <n v="76500"/>
    <n v="77030.83"/>
  </r>
  <r>
    <s v="Bastfield,Nija A"/>
    <x v="177"/>
    <x v="300"/>
    <s v="States Attorneys Office (045)"/>
    <d v="2015-01-05T00:00:00"/>
    <x v="623"/>
    <n v="57857"/>
    <n v="56876.02"/>
  </r>
  <r>
    <s v="Batchelor,Danisha L"/>
    <x v="48"/>
    <x v="56"/>
    <s v="Police Department (372)"/>
    <d v="2016-01-21T00:00:00"/>
    <x v="624"/>
    <n v="50103"/>
    <n v="50670.7"/>
  </r>
  <r>
    <s v="Bates,Dellesteen"/>
    <x v="132"/>
    <x v="174"/>
    <s v="HLTH-Health Department (072)"/>
    <d v="2014-07-10T00:00:00"/>
    <x v="478"/>
    <n v="5512"/>
    <n v="3216.6"/>
  </r>
  <r>
    <s v="Batey,Angel S"/>
    <x v="3"/>
    <x v="129"/>
    <s v="Police Department (422)"/>
    <d v="2006-06-14T00:00:00"/>
    <x v="625"/>
    <n v="81045"/>
    <n v="100776.45"/>
  </r>
  <r>
    <s v="Battaglia,Josephine B"/>
    <x v="105"/>
    <x v="137"/>
    <s v="M-R Human Services (008)"/>
    <d v="1995-03-03T00:00:00"/>
    <x v="626"/>
    <n v="54856"/>
    <n v="54661.33"/>
  </r>
  <r>
    <s v="Battipaglia,Kevin T"/>
    <x v="3"/>
    <x v="3"/>
    <s v="Police Department (094)"/>
    <d v="2012-06-11T00:00:00"/>
    <x v="386"/>
    <n v="75806"/>
    <n v="96621.59"/>
  </r>
  <r>
    <s v="Battle Jr.,Columbus"/>
    <x v="171"/>
    <x v="282"/>
    <s v="DPW-Water &amp; Waste Water (207)"/>
    <d v="2016-05-07T00:00:00"/>
    <x v="627"/>
    <n v="38892"/>
    <n v="43302.87"/>
  </r>
  <r>
    <s v="Battle,Cameron S"/>
    <x v="8"/>
    <x v="49"/>
    <s v="Police Department (064)"/>
    <d v="1997-09-29T00:00:00"/>
    <x v="628"/>
    <n v="103717"/>
    <n v="152206.35"/>
  </r>
  <r>
    <s v="Battle,Daron J"/>
    <x v="50"/>
    <x v="59"/>
    <s v="TRANS-Crossing Guards (786)"/>
    <d v="2006-10-12T00:00:00"/>
    <x v="629"/>
    <n v="11303"/>
    <n v="11096.98"/>
  </r>
  <r>
    <s v="Battle,Kyle"/>
    <x v="26"/>
    <x v="81"/>
    <s v="TRANS-Highways (330)"/>
    <d v="2018-07-30T00:00:00"/>
    <x v="277"/>
    <n v="31256"/>
    <n v="24822.01"/>
  </r>
  <r>
    <s v="Battle,Melvin C"/>
    <x v="195"/>
    <x v="55"/>
    <s v="DPW-Water &amp; Waste Water (209)"/>
    <d v="2008-05-19T00:00:00"/>
    <x v="630"/>
    <n v="36357"/>
    <n v="51388.77"/>
  </r>
  <r>
    <s v="Battle,Michelle D"/>
    <x v="4"/>
    <x v="354"/>
    <s v="States Attorneys Office (006)"/>
    <d v="2017-11-13T00:00:00"/>
    <x v="631"/>
    <n v="68562"/>
    <n v="61693.599999999999"/>
  </r>
  <r>
    <s v="Battle,Najee L"/>
    <x v="116"/>
    <x v="272"/>
    <s v="R&amp;P-Recreation (001)"/>
    <d v="2006-06-24T00:00:00"/>
    <x v="49"/>
    <n v="21008"/>
    <n v="5302.5"/>
  </r>
  <r>
    <s v="Battle,Raekwon C"/>
    <x v="272"/>
    <x v="355"/>
    <s v="R&amp;P-Parks (006)"/>
    <d v="2018-04-03T00:00:00"/>
    <x v="632"/>
    <n v="27573"/>
    <n v="15629.5"/>
  </r>
  <r>
    <s v="Battle,Wayne C"/>
    <x v="14"/>
    <x v="317"/>
    <s v="R&amp;P-Recreation (003)"/>
    <d v="2007-12-13T00:00:00"/>
    <x v="633"/>
    <n v="38637"/>
    <n v="41590.78"/>
  </r>
  <r>
    <s v="Batts,Linda L"/>
    <x v="35"/>
    <x v="52"/>
    <s v="DPW-Administration (101)"/>
    <d v="2019-07-02T00:00:00"/>
    <x v="634"/>
    <n v="99986"/>
    <m/>
  </r>
  <r>
    <s v="Baty,Angela E"/>
    <x v="3"/>
    <x v="281"/>
    <s v="Police Department (415)"/>
    <d v="2002-09-26T00:00:00"/>
    <x v="635"/>
    <n v="86379"/>
    <n v="85730.08"/>
  </r>
  <r>
    <s v="Batzer,John T"/>
    <x v="177"/>
    <x v="356"/>
    <s v="States Attorneys Office (012)"/>
    <d v="2001-01-29T00:00:00"/>
    <x v="636"/>
    <n v="61329"/>
    <n v="61282.83"/>
  </r>
  <r>
    <s v="Baublitz Smith,Kadovia S"/>
    <x v="273"/>
    <x v="185"/>
    <s v="States Attorneys Office (022)"/>
    <d v="2006-08-10T00:00:00"/>
    <x v="637"/>
    <n v="47604"/>
    <n v="40200.78"/>
  </r>
  <r>
    <s v="Baublitz,Eric W"/>
    <x v="3"/>
    <x v="101"/>
    <s v="Police Department (063)"/>
    <d v="2008-11-13T00:00:00"/>
    <x v="638"/>
    <n v="78044"/>
    <n v="145929.95000000001"/>
  </r>
  <r>
    <s v="Bauer,Christopher"/>
    <x v="3"/>
    <x v="357"/>
    <s v="Police Department (193)"/>
    <d v="2007-10-09T00:00:00"/>
    <x v="639"/>
    <n v="79544"/>
    <n v="80194.460000000006"/>
  </r>
  <r>
    <s v="Bauer,Gregory P"/>
    <x v="127"/>
    <x v="358"/>
    <s v="TRANS-Highways (105)"/>
    <d v="2009-09-02T00:00:00"/>
    <x v="640"/>
    <n v="98162"/>
    <n v="99087.26"/>
  </r>
  <r>
    <s v="Baugh,Gregory"/>
    <x v="5"/>
    <x v="317"/>
    <s v="R&amp;P-Recreation (003)"/>
    <d v="2016-07-18T00:00:00"/>
    <x v="641"/>
    <n v="24960"/>
    <n v="11173.92"/>
  </r>
  <r>
    <s v="Baugher Jr,Charles A"/>
    <x v="3"/>
    <x v="359"/>
    <s v="Police Department (032)"/>
    <d v="2009-06-29T00:00:00"/>
    <x v="642"/>
    <n v="75806"/>
    <n v="109610.62"/>
  </r>
  <r>
    <s v="Baul,James T"/>
    <x v="3"/>
    <x v="360"/>
    <s v="Police Department (226)"/>
    <d v="2018-06-12T00:00:00"/>
    <x v="643"/>
    <n v="53640"/>
    <n v="54497.14"/>
  </r>
  <r>
    <s v="Baul,Robert"/>
    <x v="94"/>
    <x v="119"/>
    <s v="DPW-Water &amp; Waste Water (701)"/>
    <d v="2015-12-21T00:00:00"/>
    <x v="644"/>
    <n v="40933"/>
    <n v="42919.02"/>
  </r>
  <r>
    <s v="Baum,Janelle"/>
    <x v="51"/>
    <x v="361"/>
    <s v="Circuit Court (012)"/>
    <d v="2018-04-19T00:00:00"/>
    <x v="645"/>
    <n v="49651"/>
    <n v="49804.65"/>
  </r>
  <r>
    <s v="Baumgardner,Derek J"/>
    <x v="85"/>
    <x v="327"/>
    <s v="Municipal &amp; Zoning Appeals 001"/>
    <d v="2015-05-26T00:00:00"/>
    <x v="646"/>
    <n v="107100"/>
    <n v="107843.05"/>
  </r>
  <r>
    <s v="Baumgardner,Dylan C"/>
    <x v="274"/>
    <x v="362"/>
    <s v="Fire Department (142)"/>
    <d v="2011-01-19T00:00:00"/>
    <x v="647"/>
    <n v="80257"/>
    <n v="95855.78"/>
  </r>
  <r>
    <s v="Baur,Patrick J"/>
    <x v="3"/>
    <x v="363"/>
    <s v="Police Department (299)"/>
    <d v="2012-08-13T00:00:00"/>
    <x v="648"/>
    <n v="75806"/>
    <n v="77972.710000000006"/>
  </r>
  <r>
    <s v="Baxter,Thomas G"/>
    <x v="56"/>
    <x v="364"/>
    <s v="DPW-Solid Waste (wkly) (410)"/>
    <d v="2007-01-22T00:00:00"/>
    <x v="649"/>
    <n v="34439"/>
    <n v="50502.2"/>
  </r>
  <r>
    <s v="Bayane,El Mehdi A"/>
    <x v="64"/>
    <x v="365"/>
    <s v="Police Department (397)"/>
    <d v="2019-06-24T00:00:00"/>
    <x v="650"/>
    <n v="82000"/>
    <m/>
  </r>
  <r>
    <s v="Bayer,Janet C"/>
    <x v="275"/>
    <x v="366"/>
    <s v="Circuit Court (003)"/>
    <d v="2015-07-06T00:00:00"/>
    <x v="651"/>
    <n v="57857"/>
    <n v="57813.38"/>
  </r>
  <r>
    <s v="Baylor Thompson,Joyce M"/>
    <x v="276"/>
    <x v="143"/>
    <s v="Orphan's Court (002)"/>
    <d v="1994-04-15T00:00:00"/>
    <x v="652"/>
    <n v="42250"/>
    <n v="64600.12"/>
  </r>
  <r>
    <s v="Baylor Thompson,Joyce M"/>
    <x v="108"/>
    <x v="143"/>
    <s v="Orphan's Court (002)"/>
    <d v="2016-01-16T00:00:00"/>
    <x v="653"/>
    <n v="22350"/>
    <m/>
  </r>
  <r>
    <s v="Baylor,Anthony"/>
    <x v="123"/>
    <x v="160"/>
    <s v="Sheriff's Office (001)"/>
    <d v="1982-10-18T00:00:00"/>
    <x v="654"/>
    <n v="58133"/>
    <n v="57277.06"/>
  </r>
  <r>
    <s v="Baylor,Eric"/>
    <x v="26"/>
    <x v="141"/>
    <s v="DPW-Water &amp; Waste Water (606)"/>
    <d v="2018-08-25T00:00:00"/>
    <x v="655"/>
    <n v="31256"/>
    <n v="27744.85"/>
  </r>
  <r>
    <s v="Baylor,Gerald O"/>
    <x v="20"/>
    <x v="17"/>
    <s v="General Services (001)"/>
    <d v="2018-05-24T00:00:00"/>
    <x v="656"/>
    <n v="29120"/>
    <n v="35314.410000000003"/>
  </r>
  <r>
    <s v="Baylor,Michael E"/>
    <x v="195"/>
    <x v="90"/>
    <s v="DPW-Water &amp; Waste Water (212)"/>
    <d v="1993-08-16T00:00:00"/>
    <x v="657"/>
    <n v="39534"/>
    <n v="39697.69"/>
  </r>
  <r>
    <s v="Bayne,Donna M"/>
    <x v="271"/>
    <x v="316"/>
    <s v="DPW-Water &amp; Waste Water (204)"/>
    <d v="1980-10-07T00:00:00"/>
    <x v="658"/>
    <n v="41786"/>
    <n v="42741.48"/>
  </r>
  <r>
    <s v="Baynes,Davonta J"/>
    <x v="26"/>
    <x v="367"/>
    <s v="DPW-Solid Waste (414)"/>
    <d v="2015-09-28T00:00:00"/>
    <x v="480"/>
    <n v="31720"/>
    <n v="37325.620000000003"/>
  </r>
  <r>
    <s v="Bayon,Victor J"/>
    <x v="3"/>
    <x v="267"/>
    <s v="Police Department (305)"/>
    <d v="2006-07-25T00:00:00"/>
    <x v="659"/>
    <n v="81795"/>
    <n v="84216.16"/>
  </r>
  <r>
    <s v="Bayton,Katrina E"/>
    <x v="35"/>
    <x v="38"/>
    <s v="Police Department (406)"/>
    <d v="2019-07-22T00:00:00"/>
    <x v="660"/>
    <n v="41995"/>
    <m/>
  </r>
  <r>
    <s v="Bayton,William R"/>
    <x v="3"/>
    <x v="190"/>
    <s v="Police Department (195)"/>
    <d v="2018-02-05T00:00:00"/>
    <x v="343"/>
    <n v="53640"/>
    <n v="61569.7"/>
  </r>
  <r>
    <s v="Baze,Leonard C"/>
    <x v="35"/>
    <x v="368"/>
    <s v="HLTH-Health Department (014)"/>
    <d v="2019-02-27T00:00:00"/>
    <x v="661"/>
    <n v="47840"/>
    <n v="11500"/>
  </r>
  <r>
    <s v="Bazemore,DeAndre"/>
    <x v="26"/>
    <x v="153"/>
    <s v="DPW-Water &amp; Waste Water (602)"/>
    <d v="2015-08-31T00:00:00"/>
    <x v="662"/>
    <n v="32293"/>
    <n v="47877.7"/>
  </r>
  <r>
    <s v="Bazemore,Loretta"/>
    <x v="50"/>
    <x v="59"/>
    <s v="TRANS-Crossing Guards (786)"/>
    <d v="1992-01-31T00:00:00"/>
    <x v="663"/>
    <n v="12290"/>
    <n v="11745.02"/>
  </r>
  <r>
    <s v="Beachy,Doris J"/>
    <x v="106"/>
    <x v="60"/>
    <s v="Circuit Court (001)"/>
    <d v="2012-07-23T00:00:00"/>
    <x v="664"/>
    <n v="65700"/>
    <n v="45789.26"/>
  </r>
  <r>
    <s v="Beads,Arlene K"/>
    <x v="3"/>
    <x v="369"/>
    <s v="Police Department (190)"/>
    <d v="1999-09-27T00:00:00"/>
    <x v="665"/>
    <n v="87924"/>
    <n v="99554"/>
  </r>
  <r>
    <s v="Beads,Derek"/>
    <x v="26"/>
    <x v="153"/>
    <s v="DPW-Water &amp; Waste Water (602)"/>
    <d v="2013-09-16T00:00:00"/>
    <x v="602"/>
    <n v="32292"/>
    <n v="63638.63"/>
  </r>
  <r>
    <s v="Beads,Sade L"/>
    <x v="40"/>
    <x v="43"/>
    <s v="TRANS-Traffic (201)"/>
    <d v="2015-01-15T00:00:00"/>
    <x v="666"/>
    <n v="35329"/>
    <n v="43714.41"/>
  </r>
  <r>
    <s v="Beads-Johnson,Myleana L"/>
    <x v="277"/>
    <x v="205"/>
    <s v="Housing &amp; Community Dev (010)"/>
    <d v="2019-01-28T00:00:00"/>
    <x v="308"/>
    <n v="67158"/>
    <n v="25830"/>
  </r>
  <r>
    <s v="Beal,Charles T"/>
    <x v="7"/>
    <x v="370"/>
    <s v="Fire Department (133)"/>
    <d v="1989-11-13T00:00:00"/>
    <x v="667"/>
    <n v="84065"/>
    <n v="89251.49"/>
  </r>
  <r>
    <s v="Beal,James T"/>
    <x v="3"/>
    <x v="371"/>
    <s v="Police Department (390)"/>
    <d v="1995-04-04T00:00:00"/>
    <x v="668"/>
    <n v="91780"/>
    <n v="100456.54"/>
  </r>
  <r>
    <s v="Beal,Timothy D"/>
    <x v="278"/>
    <x v="184"/>
    <s v="Fire Department (208)"/>
    <d v="1987-07-20T00:00:00"/>
    <x v="561"/>
    <n v="83557"/>
    <n v="94291.61"/>
  </r>
  <r>
    <s v="Beale Badru,Denise"/>
    <x v="101"/>
    <x v="302"/>
    <s v="DPW-Solid Waste (wkly) (105)"/>
    <d v="2007-01-16T00:00:00"/>
    <x v="669"/>
    <n v="35673"/>
    <n v="38294.22"/>
  </r>
  <r>
    <s v="Bean,Robin T"/>
    <x v="37"/>
    <x v="372"/>
    <s v="Enoch Pratt Free Library (067)"/>
    <d v="2018-09-24T00:00:00"/>
    <x v="670"/>
    <n v="21008"/>
    <n v="7076.78"/>
  </r>
  <r>
    <s v="Beane,Jerry A"/>
    <x v="101"/>
    <x v="367"/>
    <s v="DPW-Solid Waste (414)"/>
    <d v="2015-07-06T00:00:00"/>
    <x v="651"/>
    <n v="34633"/>
    <n v="36088.400000000001"/>
  </r>
  <r>
    <s v="Beane,Michael L"/>
    <x v="17"/>
    <x v="17"/>
    <s v="General Services (001)"/>
    <d v="2006-02-02T00:00:00"/>
    <x v="671"/>
    <n v="64505"/>
    <n v="64934.39"/>
  </r>
  <r>
    <s v="Beane,Tira W"/>
    <x v="279"/>
    <x v="295"/>
    <s v="COMP-Communication Services"/>
    <d v="1995-02-02T00:00:00"/>
    <x v="672"/>
    <n v="42374"/>
    <n v="44001.86"/>
  </r>
  <r>
    <s v="Bearde,William"/>
    <x v="3"/>
    <x v="373"/>
    <s v="Police Department (334)"/>
    <d v="2002-08-13T00:00:00"/>
    <x v="673"/>
    <n v="86379"/>
    <n v="113340.91"/>
  </r>
  <r>
    <s v="Beasley,Andrew L"/>
    <x v="217"/>
    <x v="148"/>
    <s v="M-R Info Technology (002)"/>
    <d v="2007-04-07T00:00:00"/>
    <x v="297"/>
    <n v="40042"/>
    <n v="47963.76"/>
  </r>
  <r>
    <s v="Beasley,Darrel D"/>
    <x v="26"/>
    <x v="72"/>
    <s v="TRANS-Highways (wkly) (308)"/>
    <d v="2006-10-10T00:00:00"/>
    <x v="136"/>
    <n v="33270"/>
    <n v="40530.11"/>
  </r>
  <r>
    <s v="Beasley,Derrick D"/>
    <x v="38"/>
    <x v="374"/>
    <s v="Police Department (090)"/>
    <d v="2008-11-03T00:00:00"/>
    <x v="390"/>
    <n v="80696"/>
    <n v="104610.24000000001"/>
  </r>
  <r>
    <s v="Beasley,Jade L"/>
    <x v="182"/>
    <x v="375"/>
    <s v="R&amp;P-Administration (009)"/>
    <d v="2007-06-02T00:00:00"/>
    <x v="674"/>
    <n v="48311"/>
    <n v="48745.440000000002"/>
  </r>
  <r>
    <s v="Beason,Aaron E"/>
    <x v="280"/>
    <x v="376"/>
    <s v="TRANS-Towing (402)"/>
    <d v="2005-06-23T00:00:00"/>
    <x v="487"/>
    <n v="34701"/>
    <n v="40117.75"/>
  </r>
  <r>
    <s v="Beato,Michelle A"/>
    <x v="121"/>
    <x v="269"/>
    <s v="DPW-Administration (105)"/>
    <d v="2019-07-15T00:00:00"/>
    <x v="95"/>
    <n v="44323"/>
    <m/>
  </r>
  <r>
    <s v="Beatty,Gary"/>
    <x v="281"/>
    <x v="277"/>
    <s v="TRANS-Highways (507)"/>
    <d v="2007-04-23T00:00:00"/>
    <x v="358"/>
    <n v="34578"/>
    <n v="40636.76"/>
  </r>
  <r>
    <s v="Beatty,William B"/>
    <x v="101"/>
    <x v="377"/>
    <s v="DPW-Water &amp; Waste Water (306)"/>
    <d v="1995-12-11T00:00:00"/>
    <x v="675"/>
    <n v="37753"/>
    <n v="34925.72"/>
  </r>
  <r>
    <s v="Beauford Sr,Aaron L"/>
    <x v="153"/>
    <x v="71"/>
    <s v="DPW-Solid Waste (105)"/>
    <d v="2005-02-22T00:00:00"/>
    <x v="676"/>
    <n v="46107"/>
    <n v="49493.51"/>
  </r>
  <r>
    <s v="Beauregard-Navarro,Jill S"/>
    <x v="38"/>
    <x v="378"/>
    <s v="Police Department (322)"/>
    <d v="2011-01-25T00:00:00"/>
    <x v="677"/>
    <n v="78394"/>
    <n v="121311.78"/>
  </r>
  <r>
    <s v="Beaven,Emma E"/>
    <x v="282"/>
    <x v="121"/>
    <s v="Enoch Pratt Free Library (012)"/>
    <d v="2004-07-06T00:00:00"/>
    <x v="678"/>
    <n v="64036"/>
    <n v="62895.03"/>
  </r>
  <r>
    <s v="Beaver,Ryan J"/>
    <x v="159"/>
    <x v="91"/>
    <s v="Police Department (006)"/>
    <d v="2012-05-29T00:00:00"/>
    <x v="679"/>
    <n v="90056"/>
    <n v="92974.67"/>
  </r>
  <r>
    <s v="Becerra,Vianey"/>
    <x v="283"/>
    <x v="379"/>
    <s v="Enoch Pratt Free Library (085)"/>
    <d v="2019-07-15T00:00:00"/>
    <x v="95"/>
    <n v="43855"/>
    <m/>
  </r>
  <r>
    <s v="Becherer,Jeffery L"/>
    <x v="159"/>
    <x v="378"/>
    <s v="Police Department (322)"/>
    <d v="1998-11-23T00:00:00"/>
    <x v="470"/>
    <n v="104271"/>
    <n v="147179.73000000001"/>
  </r>
  <r>
    <s v="Bechtel,Bradley E"/>
    <x v="3"/>
    <x v="3"/>
    <s v="Police Department (094)"/>
    <d v="2001-06-05T00:00:00"/>
    <x v="680"/>
    <n v="87151"/>
    <n v="108290.31"/>
  </r>
  <r>
    <s v="Becica,Mark H"/>
    <x v="81"/>
    <x v="380"/>
    <s v="Fire Department (151)"/>
    <d v="2007-12-12T00:00:00"/>
    <x v="137"/>
    <n v="69980"/>
    <n v="74400.03"/>
  </r>
  <r>
    <s v="Beck,Andrew"/>
    <x v="284"/>
    <x v="353"/>
    <s v="HLTH-Health Department (042)"/>
    <d v="2018-01-25T00:00:00"/>
    <x v="681"/>
    <n v="39634"/>
    <n v="43298.83"/>
  </r>
  <r>
    <s v="Beck,Daniel C"/>
    <x v="211"/>
    <x v="36"/>
    <s v="Law Department (001)"/>
    <d v="2007-06-16T00:00:00"/>
    <x v="682"/>
    <n v="137333"/>
    <n v="137379.06"/>
  </r>
  <r>
    <s v="Beck,Tarah E"/>
    <x v="90"/>
    <x v="243"/>
    <s v="DPW-Solid Waste (404)"/>
    <d v="2008-05-01T00:00:00"/>
    <x v="683"/>
    <n v="57099"/>
    <n v="56011.14"/>
  </r>
  <r>
    <s v="Beckett,Cornelia F"/>
    <x v="285"/>
    <x v="381"/>
    <s v="Enoch Pratt Free Library (062)"/>
    <d v="2017-12-18T00:00:00"/>
    <x v="684"/>
    <n v="39101"/>
    <n v="38002.75"/>
  </r>
  <r>
    <s v="Becketts,Courtney S"/>
    <x v="94"/>
    <x v="119"/>
    <s v="DPW-Water &amp; Waste Water (701)"/>
    <d v="2012-07-23T00:00:00"/>
    <x v="664"/>
    <n v="41598"/>
    <n v="40841.67"/>
  </r>
  <r>
    <s v="Becketts,Dana A"/>
    <x v="217"/>
    <x v="148"/>
    <s v="M-R Info Technology (002)"/>
    <d v="2015-04-08T00:00:00"/>
    <x v="685"/>
    <n v="38876"/>
    <n v="41356.980000000003"/>
  </r>
  <r>
    <s v="Beckford,Jody Ann"/>
    <x v="87"/>
    <x v="41"/>
    <s v="States Attorneys Office (005)"/>
    <d v="2019-07-08T00:00:00"/>
    <x v="44"/>
    <n v="47604"/>
    <m/>
  </r>
  <r>
    <s v="Beckles,Andre R"/>
    <x v="227"/>
    <x v="382"/>
    <s v="OED-Employment Dev (084)"/>
    <d v="2019-04-13T00:00:00"/>
    <x v="686"/>
    <n v="46000"/>
    <n v="4158"/>
  </r>
  <r>
    <s v="Beckles,Clarissa F"/>
    <x v="5"/>
    <x v="20"/>
    <s v="R&amp;P-Recreation (015)"/>
    <d v="2000-12-13T00:00:00"/>
    <x v="687"/>
    <n v="31200"/>
    <m/>
  </r>
  <r>
    <s v="Beckman,Scott H"/>
    <x v="278"/>
    <x v="383"/>
    <s v="Fire Department (210)"/>
    <d v="2006-11-13T00:00:00"/>
    <x v="688"/>
    <n v="71572"/>
    <n v="85971.97"/>
  </r>
  <r>
    <s v="Bedel Grah,Mlynn N"/>
    <x v="5"/>
    <x v="20"/>
    <s v="R&amp;P-Recreation (015)"/>
    <d v="2015-07-12T00:00:00"/>
    <x v="551"/>
    <n v="31200"/>
    <m/>
  </r>
  <r>
    <s v="Bedon,G Anthony"/>
    <x v="118"/>
    <x v="208"/>
    <s v="Housing &amp; Community Dev (009)"/>
    <d v="2010-08-30T00:00:00"/>
    <x v="689"/>
    <n v="93486"/>
    <n v="86162.97"/>
  </r>
  <r>
    <s v="Beebe,Breanna L"/>
    <x v="3"/>
    <x v="232"/>
    <s v="Police Department (395)"/>
    <d v="2013-03-12T00:00:00"/>
    <x v="690"/>
    <n v="68487"/>
    <n v="98131.62"/>
  </r>
  <r>
    <s v="Beebe,James E"/>
    <x v="286"/>
    <x v="384"/>
    <s v="Fire Department (123)"/>
    <d v="1987-07-20T00:00:00"/>
    <x v="561"/>
    <n v="123642"/>
    <n v="137605.96"/>
  </r>
  <r>
    <s v="Behles,Patricia A"/>
    <x v="125"/>
    <x v="385"/>
    <s v="Enoch Pratt Free Library (072)"/>
    <d v="2001-11-12T00:00:00"/>
    <x v="691"/>
    <n v="35360"/>
    <n v="2346"/>
  </r>
  <r>
    <s v="Behnam,Christiana"/>
    <x v="32"/>
    <x v="386"/>
    <s v="HLTH-Health Department (099)"/>
    <d v="2018-01-16T00:00:00"/>
    <x v="692"/>
    <n v="57819"/>
    <n v="54888.3"/>
  </r>
  <r>
    <s v="Beil,Mark E"/>
    <x v="278"/>
    <x v="387"/>
    <s v="Fire Department (227)"/>
    <d v="2011-10-19T00:00:00"/>
    <x v="164"/>
    <n v="69175"/>
    <n v="71743.61"/>
  </r>
  <r>
    <s v="Beitler-Akman,Shea"/>
    <x v="287"/>
    <x v="324"/>
    <s v="Housing &amp; Community Dev (019)"/>
    <d v="2016-08-15T00:00:00"/>
    <x v="107"/>
    <n v="70526"/>
    <n v="70380.45"/>
  </r>
  <r>
    <s v="Belardo,Joseph L"/>
    <x v="29"/>
    <x v="48"/>
    <s v="DPW-Water &amp; Waste Water (803)"/>
    <d v="1989-10-30T00:00:00"/>
    <x v="693"/>
    <n v="91219"/>
    <n v="91774.43"/>
  </r>
  <r>
    <s v="Belcher,Renonzo L"/>
    <x v="8"/>
    <x v="388"/>
    <s v="Police Department (302)"/>
    <d v="2005-06-02T00:00:00"/>
    <x v="694"/>
    <n v="101031"/>
    <n v="119226.16"/>
  </r>
  <r>
    <s v="Belechto,Darren P"/>
    <x v="3"/>
    <x v="281"/>
    <s v="Police Department (415)"/>
    <d v="1997-04-07T00:00:00"/>
    <x v="695"/>
    <n v="90236"/>
    <n v="134785.95000000001"/>
  </r>
  <r>
    <s v="Belen,Daniel S"/>
    <x v="3"/>
    <x v="47"/>
    <s v="Police Department (224)"/>
    <d v="2012-10-31T00:00:00"/>
    <x v="696"/>
    <n v="72977"/>
    <n v="85780.18"/>
  </r>
  <r>
    <s v="Belgio,Jeffrey L"/>
    <x v="81"/>
    <x v="111"/>
    <s v="Fire Department (301)"/>
    <d v="2011-07-06T00:00:00"/>
    <x v="697"/>
    <n v="67636"/>
    <n v="66618.59"/>
  </r>
  <r>
    <s v="Belhomme,Jiovani G"/>
    <x v="18"/>
    <x v="18"/>
    <s v="Police Department (416)"/>
    <d v="2019-02-21T00:00:00"/>
    <x v="698"/>
    <n v="53512"/>
    <n v="17447.95"/>
  </r>
  <r>
    <s v="Belisle-Clark,Tara N"/>
    <x v="28"/>
    <x v="28"/>
    <s v="Housing &amp; Community Dev (014)"/>
    <d v="2005-03-28T00:00:00"/>
    <x v="699"/>
    <n v="52455"/>
    <n v="51655.15"/>
  </r>
  <r>
    <s v="Bell III,Arthur"/>
    <x v="115"/>
    <x v="389"/>
    <s v="DPW-Solid Waste (402)"/>
    <d v="2017-06-19T00:00:00"/>
    <x v="89"/>
    <n v="38339"/>
    <n v="57224.41"/>
  </r>
  <r>
    <s v="Bell Sr,Guy A"/>
    <x v="90"/>
    <x v="260"/>
    <s v="DPW-Solid Waste (104)"/>
    <d v="2013-07-02T00:00:00"/>
    <x v="700"/>
    <n v="47828"/>
    <n v="47487.85"/>
  </r>
  <r>
    <s v="Bell,Avry C"/>
    <x v="123"/>
    <x v="320"/>
    <s v="Sheriff's Office (004)"/>
    <d v="2008-12-29T00:00:00"/>
    <x v="701"/>
    <n v="59244"/>
    <n v="68103.070000000007"/>
  </r>
  <r>
    <s v="Bell,Dana A"/>
    <x v="3"/>
    <x v="390"/>
    <s v="Police Department (336)"/>
    <d v="1995-05-09T00:00:00"/>
    <x v="702"/>
    <n v="91780"/>
    <n v="107367.63"/>
  </r>
  <r>
    <s v="Bell,Denise L"/>
    <x v="42"/>
    <x v="314"/>
    <s v="Fire Department (463)"/>
    <d v="2004-12-13T00:00:00"/>
    <x v="266"/>
    <n v="72622"/>
    <n v="81575.5"/>
  </r>
  <r>
    <s v="Bell,Grace E"/>
    <x v="28"/>
    <x v="28"/>
    <s v="Housing &amp; Community Dev (014)"/>
    <d v="2010-06-28T00:00:00"/>
    <x v="703"/>
    <n v="42131"/>
    <n v="39602.33"/>
  </r>
  <r>
    <s v="Bell,James M"/>
    <x v="110"/>
    <x v="282"/>
    <s v="DPW-Water &amp; Waste Water (207)"/>
    <d v="1980-09-29T00:00:00"/>
    <x v="704"/>
    <n v="49553"/>
    <n v="64670.15"/>
  </r>
  <r>
    <s v="Bell,Justin A"/>
    <x v="14"/>
    <x v="175"/>
    <s v="R&amp;P-Recreation (008)"/>
    <d v="2018-12-13T00:00:00"/>
    <x v="406"/>
    <n v="33199"/>
    <n v="16962.400000000001"/>
  </r>
  <r>
    <s v="Bell,Leshawn L"/>
    <x v="58"/>
    <x v="168"/>
    <s v="TRANS-Highways (104)"/>
    <d v="2002-09-16T00:00:00"/>
    <x v="191"/>
    <n v="58084"/>
    <n v="60296.73"/>
  </r>
  <r>
    <s v="Bell,Marshall C"/>
    <x v="273"/>
    <x v="214"/>
    <s v="States Attorneys Office (001)"/>
    <d v="2015-01-01T00:00:00"/>
    <x v="705"/>
    <n v="57857"/>
    <n v="30485.95"/>
  </r>
  <r>
    <s v="Bell,Pamela P"/>
    <x v="288"/>
    <x v="342"/>
    <s v="Circuit Court (009)"/>
    <d v="1983-02-03T00:00:00"/>
    <x v="706"/>
    <n v="63751"/>
    <n v="63702.81"/>
  </r>
  <r>
    <s v="Bell,Priscilla"/>
    <x v="216"/>
    <x v="296"/>
    <s v="HLTH-Health Department (092)"/>
    <d v="2017-01-26T00:00:00"/>
    <x v="68"/>
    <n v="64500"/>
    <n v="66189.25"/>
  </r>
  <r>
    <s v="Bell,Rickey R"/>
    <x v="289"/>
    <x v="206"/>
    <s v="DPW-Water &amp; Waste Water (307)"/>
    <d v="1991-08-05T00:00:00"/>
    <x v="304"/>
    <n v="59510"/>
    <n v="90811.38"/>
  </r>
  <r>
    <s v="Bell,Sabrina"/>
    <x v="290"/>
    <x v="251"/>
    <s v="DPW-Water &amp; Waste Water (638)"/>
    <d v="2010-01-14T00:00:00"/>
    <x v="707"/>
    <n v="38876"/>
    <n v="52783.37"/>
  </r>
  <r>
    <s v="Bell,Samantha R"/>
    <x v="291"/>
    <x v="391"/>
    <s v="M-R Human Services (006)"/>
    <d v="2015-05-18T00:00:00"/>
    <x v="708"/>
    <n v="34578"/>
    <n v="35412.949999999997"/>
  </r>
  <r>
    <s v="Bell,Shantell S"/>
    <x v="292"/>
    <x v="308"/>
    <s v="FIN-Acct &amp; Payroll (002)"/>
    <d v="2017-10-10T00:00:00"/>
    <x v="709"/>
    <n v="32270"/>
    <n v="32535.13"/>
  </r>
  <r>
    <s v="Bell,Terry M"/>
    <x v="8"/>
    <x v="378"/>
    <s v="Police Department (322)"/>
    <d v="2000-07-18T00:00:00"/>
    <x v="710"/>
    <n v="100211"/>
    <n v="171523.05"/>
  </r>
  <r>
    <s v="Bell,Tyrone"/>
    <x v="26"/>
    <x v="93"/>
    <s v="TRANS-Highways (308)"/>
    <d v="2004-09-20T00:00:00"/>
    <x v="711"/>
    <n v="33270"/>
    <n v="31143.21"/>
  </r>
  <r>
    <s v="Bellamy,Anthony C"/>
    <x v="293"/>
    <x v="206"/>
    <s v="DPW-Water &amp; Waste Water (307)"/>
    <d v="2015-03-30T00:00:00"/>
    <x v="712"/>
    <n v="43088"/>
    <n v="71770.14"/>
  </r>
  <r>
    <s v="Bellamy,Chenele S"/>
    <x v="208"/>
    <x v="56"/>
    <s v="Police Department (372)"/>
    <d v="1994-07-07T00:00:00"/>
    <x v="713"/>
    <n v="62088"/>
    <n v="89929.66"/>
  </r>
  <r>
    <s v="Bellamy,Darryl"/>
    <x v="26"/>
    <x v="164"/>
    <s v="TRANS-Highways (310)"/>
    <d v="2008-05-05T00:00:00"/>
    <x v="71"/>
    <n v="32293"/>
    <n v="37856.83"/>
  </r>
  <r>
    <s v="Bellamy,Marguerite Y"/>
    <x v="294"/>
    <x v="392"/>
    <s v="M-R Human Services"/>
    <d v="2008-10-20T00:00:00"/>
    <x v="714"/>
    <n v="90000"/>
    <n v="70413.850000000006"/>
  </r>
  <r>
    <s v="Bellamy,Patrice A"/>
    <x v="121"/>
    <x v="393"/>
    <s v="M-R Convention Center (012)"/>
    <d v="2014-06-11T00:00:00"/>
    <x v="715"/>
    <n v="45044"/>
    <n v="41753.39"/>
  </r>
  <r>
    <s v="Belle Henson,Antoinette L"/>
    <x v="20"/>
    <x v="20"/>
    <s v="R&amp;P-Recreation (015)"/>
    <d v="2015-07-16T00:00:00"/>
    <x v="716"/>
    <n v="24960"/>
    <n v="3804"/>
  </r>
  <r>
    <s v="Belle,Nicole C"/>
    <x v="295"/>
    <x v="171"/>
    <s v="Police Department (386)"/>
    <d v="2017-05-30T00:00:00"/>
    <x v="365"/>
    <n v="49651"/>
    <n v="46528.68"/>
  </r>
  <r>
    <s v="Bellegarde,Gary L"/>
    <x v="158"/>
    <x v="322"/>
    <s v="Fire Department (462)"/>
    <d v="2015-09-23T00:00:00"/>
    <x v="419"/>
    <n v="70698"/>
    <n v="88426.8"/>
  </r>
  <r>
    <s v="Bell-McDuffie,Patricia"/>
    <x v="296"/>
    <x v="394"/>
    <s v="HLTH-Health Department (030)"/>
    <d v="2002-02-14T00:00:00"/>
    <x v="717"/>
    <n v="112302"/>
    <n v="114986.9"/>
  </r>
  <r>
    <s v="Belton,John"/>
    <x v="128"/>
    <x v="124"/>
    <s v="DPW-Solid Waste (415)"/>
    <d v="2018-08-13T00:00:00"/>
    <x v="401"/>
    <n v="35383"/>
    <n v="35552.800000000003"/>
  </r>
  <r>
    <s v="Belton,Patrick W"/>
    <x v="81"/>
    <x v="98"/>
    <s v="Fire Department (201)"/>
    <d v="2013-06-05T00:00:00"/>
    <x v="718"/>
    <n v="50557"/>
    <n v="48657.66"/>
  </r>
  <r>
    <s v="Belzner,Steven F"/>
    <x v="297"/>
    <x v="168"/>
    <s v="TRANS-Highways (104)"/>
    <d v="1987-01-21T00:00:00"/>
    <x v="719"/>
    <n v="72535"/>
    <n v="72486.45"/>
  </r>
  <r>
    <s v="Ben,Kimberly P"/>
    <x v="298"/>
    <x v="2"/>
    <s v="City Council (002)"/>
    <d v="2013-06-13T00:00:00"/>
    <x v="79"/>
    <n v="37741"/>
    <n v="4418.7"/>
  </r>
  <r>
    <s v="Ben,Laurence A"/>
    <x v="3"/>
    <x v="3"/>
    <s v="Police Department (094)"/>
    <d v="1994-06-13T00:00:00"/>
    <x v="720"/>
    <n v="92548"/>
    <n v="138407.48000000001"/>
  </r>
  <r>
    <s v="Ben,Mary E"/>
    <x v="158"/>
    <x v="314"/>
    <s v="Fire Department (463)"/>
    <d v="2014-08-20T00:00:00"/>
    <x v="323"/>
    <n v="73193"/>
    <n v="76777.7"/>
  </r>
  <r>
    <s v="Benden,Katie A"/>
    <x v="106"/>
    <x v="395"/>
    <s v="Housing &amp; Community Dev (077)"/>
    <d v="2011-06-20T00:00:00"/>
    <x v="721"/>
    <n v="51723"/>
    <n v="48004.06"/>
  </r>
  <r>
    <s v="Bender,Thomas J"/>
    <x v="3"/>
    <x v="396"/>
    <s v="Police Department (312)"/>
    <d v="2003-01-28T00:00:00"/>
    <x v="722"/>
    <n v="85609"/>
    <n v="106501.12"/>
  </r>
  <r>
    <s v="Bendolph,Lorrine C"/>
    <x v="299"/>
    <x v="282"/>
    <s v="DPW-Water &amp; Waste Water (207)"/>
    <d v="2005-07-18T00:00:00"/>
    <x v="723"/>
    <n v="52455"/>
    <n v="56964.67"/>
  </r>
  <r>
    <s v="Benitez,Daniel"/>
    <x v="158"/>
    <x v="349"/>
    <s v="Fire Department (460)"/>
    <d v="2001-03-28T00:00:00"/>
    <x v="607"/>
    <n v="78265"/>
    <n v="86325.68"/>
  </r>
  <r>
    <s v="Benjamin,Aneka"/>
    <x v="116"/>
    <x v="154"/>
    <s v="R&amp;P-Administration (011)"/>
    <d v="2019-05-14T00:00:00"/>
    <x v="724"/>
    <n v="21008"/>
    <n v="282.8"/>
  </r>
  <r>
    <s v="Benjamin,Lauren N"/>
    <x v="253"/>
    <x v="390"/>
    <s v="Police Department (336)"/>
    <d v="2017-09-05T00:00:00"/>
    <x v="202"/>
    <n v="47940"/>
    <n v="53259.74"/>
  </r>
  <r>
    <s v="Benjamin,Michael N"/>
    <x v="18"/>
    <x v="360"/>
    <s v="Police Department (226)"/>
    <d v="2017-11-15T00:00:00"/>
    <x v="725"/>
    <n v="53640"/>
    <n v="55084.53"/>
  </r>
  <r>
    <s v="Benn,Warren E"/>
    <x v="3"/>
    <x v="134"/>
    <s v="Police Department (335)"/>
    <d v="2000-11-20T00:00:00"/>
    <x v="726"/>
    <n v="87151"/>
    <n v="116393.33"/>
  </r>
  <r>
    <s v="Bennett Jr,Samuel E"/>
    <x v="3"/>
    <x v="115"/>
    <s v="Police Department (408)"/>
    <d v="2003-12-15T00:00:00"/>
    <x v="727"/>
    <n v="84838"/>
    <n v="75811.56"/>
  </r>
  <r>
    <s v="Bennett,Brian T"/>
    <x v="81"/>
    <x v="109"/>
    <s v="Fire Department (114)"/>
    <d v="2010-11-10T00:00:00"/>
    <x v="728"/>
    <n v="67636"/>
    <n v="74138.320000000007"/>
  </r>
  <r>
    <s v="Bennett,Devin D"/>
    <x v="26"/>
    <x v="304"/>
    <s v="DPW-Water &amp; Waste Water (553)"/>
    <d v="2018-09-22T00:00:00"/>
    <x v="729"/>
    <n v="31256"/>
    <n v="24876.61"/>
  </r>
  <r>
    <s v="Bennett,Freda S"/>
    <x v="83"/>
    <x v="397"/>
    <s v="Police Department (396)"/>
    <d v="1994-09-19T00:00:00"/>
    <x v="730"/>
    <n v="43957"/>
    <n v="45712.66"/>
  </r>
  <r>
    <s v="Bennett,Gary E"/>
    <x v="3"/>
    <x v="281"/>
    <s v="Police Department (415)"/>
    <d v="1996-10-03T00:00:00"/>
    <x v="731"/>
    <n v="90236"/>
    <n v="110258.25"/>
  </r>
  <r>
    <s v="Bennett,Gene A"/>
    <x v="8"/>
    <x v="101"/>
    <s v="Police Department (063)"/>
    <d v="1994-07-11T00:00:00"/>
    <x v="96"/>
    <n v="107364"/>
    <n v="151920.79999999999"/>
  </r>
  <r>
    <s v="Bennett,Helen"/>
    <x v="125"/>
    <x v="398"/>
    <s v="Enoch Pratt Free Library (010)"/>
    <d v="2004-08-16T00:00:00"/>
    <x v="732"/>
    <n v="25709"/>
    <n v="8667.4500000000007"/>
  </r>
  <r>
    <s v="Bennett,Isabella S"/>
    <x v="259"/>
    <x v="2"/>
    <s v="City Council (002)"/>
    <d v="2018-07-02T00:00:00"/>
    <x v="733"/>
    <n v="24960"/>
    <n v="834.63"/>
  </r>
  <r>
    <s v="Bennett,Jason I"/>
    <x v="8"/>
    <x v="399"/>
    <s v="Police Department (347)"/>
    <d v="2005-09-29T00:00:00"/>
    <x v="734"/>
    <n v="94231"/>
    <n v="113022.76"/>
  </r>
  <r>
    <s v="Bennett,Jerami A"/>
    <x v="55"/>
    <x v="42"/>
    <s v="Fire Department (131)"/>
    <d v="2000-09-13T00:00:00"/>
    <x v="735"/>
    <n v="74346"/>
    <n v="90033.12"/>
  </r>
  <r>
    <s v="Bennett,Khalil J"/>
    <x v="26"/>
    <x v="141"/>
    <s v="DPW-Water &amp; Waste Water (606)"/>
    <d v="2018-09-22T00:00:00"/>
    <x v="729"/>
    <n v="31256"/>
    <n v="39574.21"/>
  </r>
  <r>
    <s v="Bennett,King A"/>
    <x v="167"/>
    <x v="17"/>
    <s v="General Services (001)"/>
    <d v="2018-05-10T00:00:00"/>
    <x v="736"/>
    <n v="37110"/>
    <n v="57602.19"/>
  </r>
  <r>
    <s v="Bennett,Mervin C"/>
    <x v="300"/>
    <x v="313"/>
    <s v="DPW-Water &amp; Waste Water (211)"/>
    <d v="2004-03-01T00:00:00"/>
    <x v="515"/>
    <n v="49302"/>
    <n v="50498.31"/>
  </r>
  <r>
    <s v="Bennett,Michael K"/>
    <x v="93"/>
    <x v="400"/>
    <s v="Fire Department (143)"/>
    <d v="1993-03-15T00:00:00"/>
    <x v="737"/>
    <n v="81700"/>
    <n v="84165.1"/>
  </r>
  <r>
    <s v="Bennett,Nathaniel W"/>
    <x v="69"/>
    <x v="168"/>
    <s v="TRANS-Highways (104)"/>
    <d v="1988-11-07T00:00:00"/>
    <x v="738"/>
    <n v="58568"/>
    <n v="60280.14"/>
  </r>
  <r>
    <s v="Bennett,Patricia D"/>
    <x v="78"/>
    <x v="126"/>
    <s v="Police Department (060)"/>
    <d v="1989-10-30T00:00:00"/>
    <x v="693"/>
    <n v="50448"/>
    <n v="55228.43"/>
  </r>
  <r>
    <s v="Bennett,Ray B"/>
    <x v="3"/>
    <x v="378"/>
    <s v="Police Department (322)"/>
    <d v="2001-01-03T00:00:00"/>
    <x v="739"/>
    <n v="87151"/>
    <n v="89931.92"/>
  </r>
  <r>
    <s v="Bennett,Raynard"/>
    <x v="301"/>
    <x v="292"/>
    <s v="R&amp;P-Recreation (part-time) ("/>
    <d v="2013-07-02T00:00:00"/>
    <x v="700"/>
    <n v="21008"/>
    <n v="4154.6499999999996"/>
  </r>
  <r>
    <s v="Bennett,Sandra L"/>
    <x v="302"/>
    <x v="173"/>
    <s v="FIN-Treasury Mgt (001)"/>
    <d v="2011-12-29T00:00:00"/>
    <x v="500"/>
    <n v="89457"/>
    <n v="89893.05"/>
  </r>
  <r>
    <s v="Bennett,Thomas J"/>
    <x v="3"/>
    <x v="115"/>
    <s v="Police Department (408)"/>
    <d v="2008-08-27T00:00:00"/>
    <x v="740"/>
    <n v="79544"/>
    <n v="66726.02"/>
  </r>
  <r>
    <s v="Bennett,Thomas M"/>
    <x v="43"/>
    <x v="48"/>
    <s v="DPW-Water &amp; Waste Water (803)"/>
    <d v="2007-07-23T00:00:00"/>
    <x v="90"/>
    <n v="46395"/>
    <n v="60325.31"/>
  </r>
  <r>
    <s v="Bennett,Tyrone"/>
    <x v="303"/>
    <x v="401"/>
    <s v="DPW-Water &amp; Waste Water (603)"/>
    <d v="1997-01-27T00:00:00"/>
    <x v="570"/>
    <n v="65847"/>
    <n v="86054.98"/>
  </r>
  <r>
    <s v="Bennett,Vanessa C"/>
    <x v="66"/>
    <x v="54"/>
    <s v="FIN-Purchasing (001)"/>
    <d v="2019-07-18T00:00:00"/>
    <x v="741"/>
    <n v="75000"/>
    <m/>
  </r>
  <r>
    <s v="Bennett-Parker,Candisse S"/>
    <x v="304"/>
    <x v="114"/>
    <s v="Mayors Office (001)"/>
    <d v="2007-06-23T00:00:00"/>
    <x v="48"/>
    <n v="61200"/>
    <n v="61638.99"/>
  </r>
  <r>
    <s v="Benoit,Talesha J"/>
    <x v="32"/>
    <x v="248"/>
    <s v="HLTH-Health Department (096)"/>
    <d v="2015-08-25T00:00:00"/>
    <x v="742"/>
    <n v="59263"/>
    <n v="61922.92"/>
  </r>
  <r>
    <s v="Benson Jr,Leroy E"/>
    <x v="305"/>
    <x v="402"/>
    <s v="TRANS-Highways (505)"/>
    <d v="1991-01-30T00:00:00"/>
    <x v="743"/>
    <n v="59510"/>
    <n v="77147.94"/>
  </r>
  <r>
    <s v="Benson,Mark"/>
    <x v="139"/>
    <x v="52"/>
    <s v="DPW-Administration (101)"/>
    <d v="2012-03-08T00:00:00"/>
    <x v="744"/>
    <n v="76500"/>
    <n v="76902.62"/>
  </r>
  <r>
    <s v="Benson,Susanne M"/>
    <x v="306"/>
    <x v="36"/>
    <s v="Law Department (001)"/>
    <d v="2011-03-21T00:00:00"/>
    <x v="745"/>
    <n v="60411"/>
    <n v="61607.09"/>
  </r>
  <r>
    <s v="Benston Jr,Milton D"/>
    <x v="153"/>
    <x v="95"/>
    <s v="General Services (302)"/>
    <d v="2003-06-22T00:00:00"/>
    <x v="746"/>
    <n v="47450"/>
    <n v="56827.38"/>
  </r>
  <r>
    <s v="Bentley Hammond,Nadja T"/>
    <x v="307"/>
    <x v="403"/>
    <s v="HLTH-Health Department (201)"/>
    <d v="2006-06-24T00:00:00"/>
    <x v="49"/>
    <n v="37741"/>
    <n v="21667.72"/>
  </r>
  <r>
    <s v="Bentley II,James E"/>
    <x v="31"/>
    <x v="114"/>
    <s v="Mayors Office (001)"/>
    <d v="2017-07-17T00:00:00"/>
    <x v="12"/>
    <n v="89760"/>
    <n v="81852.27"/>
  </r>
  <r>
    <s v="Bentley,Edward"/>
    <x v="20"/>
    <x v="14"/>
    <s v="R&amp;P-Recreation (005)"/>
    <d v="2018-06-01T00:00:00"/>
    <x v="232"/>
    <n v="21008"/>
    <n v="14048.09"/>
  </r>
  <r>
    <s v="Bentley,Margaret E"/>
    <x v="58"/>
    <x v="168"/>
    <s v="TRANS-Highways (104)"/>
    <d v="2005-03-14T00:00:00"/>
    <x v="747"/>
    <n v="64967"/>
    <n v="68937.63"/>
  </r>
  <r>
    <s v="Benton,Ann"/>
    <x v="308"/>
    <x v="404"/>
    <s v="OED-Employment Dev (026)"/>
    <d v="2016-06-06T00:00:00"/>
    <x v="748"/>
    <n v="66810"/>
    <n v="68273.41"/>
  </r>
  <r>
    <s v="Benton,Floyd V"/>
    <x v="26"/>
    <x v="244"/>
    <s v="DPW-Water &amp; Waste Water (509)"/>
    <d v="2001-10-09T00:00:00"/>
    <x v="749"/>
    <n v="34247"/>
    <n v="52237.62"/>
  </r>
  <r>
    <s v="Benton,Maria"/>
    <x v="121"/>
    <x v="36"/>
    <s v="Law Department (001)"/>
    <d v="1986-08-11T00:00:00"/>
    <x v="750"/>
    <n v="51799"/>
    <n v="51787.32"/>
  </r>
  <r>
    <s v="Benton-Denny,John K"/>
    <x v="253"/>
    <x v="34"/>
    <s v="HLTH-Health Department (026)"/>
    <d v="2017-02-03T00:00:00"/>
    <x v="751"/>
    <n v="45000"/>
    <n v="34599.25"/>
  </r>
  <r>
    <s v="Bentz,Dennis W"/>
    <x v="93"/>
    <x v="405"/>
    <s v="Fire Department (105)"/>
    <d v="1989-11-13T00:00:00"/>
    <x v="667"/>
    <n v="81700"/>
    <n v="88660.75"/>
  </r>
  <r>
    <s v="Bentz,Kathleen M"/>
    <x v="309"/>
    <x v="15"/>
    <s v="Housing &amp; Community Dev (004)"/>
    <d v="1998-05-21T00:00:00"/>
    <x v="752"/>
    <n v="84962"/>
    <n v="83177.66"/>
  </r>
  <r>
    <s v="Bentz,Robert S"/>
    <x v="93"/>
    <x v="370"/>
    <s v="Fire Department (133)"/>
    <d v="1996-08-19T00:00:00"/>
    <x v="244"/>
    <n v="77012"/>
    <n v="79810.13"/>
  </r>
  <r>
    <s v="Benvenga,Anthony T"/>
    <x v="209"/>
    <x v="168"/>
    <s v="TRANS-Highways (104)"/>
    <d v="1990-07-17T00:00:00"/>
    <x v="753"/>
    <n v="77707"/>
    <n v="75254.37"/>
  </r>
  <r>
    <s v="Berard,Mark C"/>
    <x v="3"/>
    <x v="281"/>
    <s v="Police Department (415)"/>
    <d v="2004-08-24T00:00:00"/>
    <x v="754"/>
    <n v="87151"/>
    <n v="87781.14"/>
  </r>
  <r>
    <s v="Berardi,William K"/>
    <x v="3"/>
    <x v="85"/>
    <s v="Police Department (033)"/>
    <d v="2010-11-30T00:00:00"/>
    <x v="755"/>
    <n v="76547"/>
    <n v="112166.03"/>
  </r>
  <r>
    <s v="Berger,William T"/>
    <x v="81"/>
    <x v="406"/>
    <s v="Fire Department (102)"/>
    <d v="2015-09-23T00:00:00"/>
    <x v="419"/>
    <n v="65334"/>
    <n v="53405.440000000002"/>
  </r>
  <r>
    <s v="Bergeron III,Roger O"/>
    <x v="141"/>
    <x v="298"/>
    <s v="Police Department (164)"/>
    <d v="1991-03-22T00:00:00"/>
    <x v="756"/>
    <n v="122049"/>
    <n v="118570.31"/>
  </r>
  <r>
    <s v="Bergeron,Mark J"/>
    <x v="8"/>
    <x v="207"/>
    <s v="Police Department (261)"/>
    <d v="1996-01-02T00:00:00"/>
    <x v="757"/>
    <n v="103717"/>
    <n v="100950.19"/>
  </r>
  <r>
    <s v="Berkeley,Lewis L"/>
    <x v="81"/>
    <x v="400"/>
    <s v="Fire Department (143)"/>
    <d v="2011-03-30T00:00:00"/>
    <x v="7"/>
    <n v="67636"/>
    <n v="77651.72"/>
  </r>
  <r>
    <s v="Berkey,Philip W"/>
    <x v="73"/>
    <x v="55"/>
    <s v="DPW-Water &amp; Waste Water (209)"/>
    <d v="1975-10-30T00:00:00"/>
    <x v="758"/>
    <n v="54417"/>
    <n v="55829.02"/>
  </r>
  <r>
    <s v="Berkley Sr.,Alan W"/>
    <x v="81"/>
    <x v="253"/>
    <s v="Fire Department (153)"/>
    <d v="2000-11-27T00:00:00"/>
    <x v="141"/>
    <n v="67636"/>
    <n v="74711.86"/>
  </r>
  <r>
    <s v="Berkley,Darlene V"/>
    <x v="15"/>
    <x v="199"/>
    <s v="Police Department (324)"/>
    <d v="1982-09-16T00:00:00"/>
    <x v="759"/>
    <n v="41757"/>
    <n v="64109.74"/>
  </r>
  <r>
    <s v="Bermudez,Andres M"/>
    <x v="3"/>
    <x v="85"/>
    <s v="Police Department (033)"/>
    <d v="2016-04-11T00:00:00"/>
    <x v="53"/>
    <n v="64431"/>
    <n v="112490.08"/>
  </r>
  <r>
    <s v="Bernard,Lloyd G"/>
    <x v="134"/>
    <x v="241"/>
    <s v="Police Department (405)"/>
    <d v="1983-02-22T00:00:00"/>
    <x v="760"/>
    <n v="41995"/>
    <n v="33595.39"/>
  </r>
  <r>
    <s v="Bernardez Ruiz,Jorge O"/>
    <x v="3"/>
    <x v="407"/>
    <s v="Police Department (425)"/>
    <d v="2011-05-02T00:00:00"/>
    <x v="761"/>
    <n v="76547"/>
    <n v="114422.17"/>
  </r>
  <r>
    <s v="Bernstein,Charles G"/>
    <x v="310"/>
    <x v="408"/>
    <s v="Orphan's Court (001)"/>
    <d v="2014-12-15T00:00:00"/>
    <x v="762"/>
    <n v="74000"/>
    <n v="74000.160000000003"/>
  </r>
  <r>
    <s v="Berrios,Inmer X"/>
    <x v="3"/>
    <x v="88"/>
    <s v="Police Department (225)"/>
    <d v="2017-12-29T00:00:00"/>
    <x v="763"/>
    <n v="53640"/>
    <n v="70802.929999999993"/>
  </r>
  <r>
    <s v="Berry Jr,John F"/>
    <x v="141"/>
    <x v="409"/>
    <s v="Police Department (222)"/>
    <d v="2001-04-24T00:00:00"/>
    <x v="764"/>
    <n v="114848"/>
    <n v="121647.82"/>
  </r>
  <r>
    <s v="Berry,Chiquita M"/>
    <x v="162"/>
    <x v="401"/>
    <s v="DPW-Water &amp; Waste Water (603)"/>
    <d v="2019-03-23T00:00:00"/>
    <x v="765"/>
    <n v="35168"/>
    <n v="8115.72"/>
  </r>
  <r>
    <s v="Berry,Donnell E"/>
    <x v="271"/>
    <x v="316"/>
    <s v="DPW-Water &amp; Waste Water (204)"/>
    <d v="2015-04-27T00:00:00"/>
    <x v="766"/>
    <n v="34080"/>
    <n v="39479.08"/>
  </r>
  <r>
    <s v="Berry,Doreen"/>
    <x v="50"/>
    <x v="59"/>
    <s v="TRANS-Crossing Guards (786)"/>
    <d v="2018-11-01T00:00:00"/>
    <x v="767"/>
    <n v="10054"/>
    <n v="7447.36"/>
  </r>
  <r>
    <s v="Berry,Elizabeth M"/>
    <x v="311"/>
    <x v="393"/>
    <s v="M-R Convention Center (012)"/>
    <d v="2012-07-09T00:00:00"/>
    <x v="768"/>
    <n v="73900"/>
    <n v="74695.759999999995"/>
  </r>
  <r>
    <s v="Berry,Fugiki P"/>
    <x v="3"/>
    <x v="267"/>
    <s v="Police Department (305)"/>
    <d v="2005-01-13T00:00:00"/>
    <x v="769"/>
    <n v="81795"/>
    <n v="111843.88"/>
  </r>
  <r>
    <s v="Berry,Gloria L"/>
    <x v="50"/>
    <x v="59"/>
    <s v="TRANS-Crossing Guards (786)"/>
    <d v="2001-08-29T00:00:00"/>
    <x v="770"/>
    <n v="11632"/>
    <n v="11197.01"/>
  </r>
  <r>
    <s v="Berry,Ronald"/>
    <x v="115"/>
    <x v="141"/>
    <s v="DPW-Water &amp; Waste Water (606)"/>
    <d v="1994-05-01T00:00:00"/>
    <x v="771"/>
    <n v="48260"/>
    <n v="83410.850000000006"/>
  </r>
  <r>
    <s v="Berry,Ronald N"/>
    <x v="43"/>
    <x v="48"/>
    <s v="DPW-Water &amp; Waste Water (803)"/>
    <d v="2001-05-14T00:00:00"/>
    <x v="772"/>
    <n v="41804"/>
    <n v="64059.55"/>
  </r>
  <r>
    <s v="Berry,Tyesha C"/>
    <x v="312"/>
    <x v="410"/>
    <s v="Police Department (362)"/>
    <d v="2007-06-08T00:00:00"/>
    <x v="773"/>
    <n v="40042"/>
    <n v="49359.48"/>
  </r>
  <r>
    <s v="Bertrand,Atiya A"/>
    <x v="62"/>
    <x v="34"/>
    <s v="HLTH-Health Department (026)"/>
    <d v="2019-04-18T00:00:00"/>
    <x v="774"/>
    <n v="42131"/>
    <n v="6481.72"/>
  </r>
  <r>
    <s v="Bertrand,Stephane D"/>
    <x v="313"/>
    <x v="181"/>
    <s v="HLTH-Health Department (508)"/>
    <d v="2015-06-01T00:00:00"/>
    <x v="775"/>
    <n v="44061"/>
    <n v="42866.25"/>
  </r>
  <r>
    <s v="Berube,Kevin W"/>
    <x v="81"/>
    <x v="42"/>
    <s v="Fire Department (131)"/>
    <d v="2011-01-19T00:00:00"/>
    <x v="647"/>
    <n v="67636"/>
    <n v="68039.649999999994"/>
  </r>
  <r>
    <s v="Berzoff-Cohen,Ezekiel V"/>
    <x v="314"/>
    <x v="411"/>
    <s v="City Council (001)"/>
    <d v="2016-12-08T00:00:00"/>
    <x v="381"/>
    <n v="71186"/>
    <n v="70251.14"/>
  </r>
  <r>
    <s v="Bess,Lisa M"/>
    <x v="315"/>
    <x v="164"/>
    <s v="TRANS-Highways (310)"/>
    <d v="1997-11-10T00:00:00"/>
    <x v="412"/>
    <n v="40921"/>
    <n v="46646.98"/>
  </r>
  <r>
    <s v="Bessick,Marko"/>
    <x v="26"/>
    <x v="389"/>
    <s v="DPW-Solid Waste (402)"/>
    <d v="2011-06-07T00:00:00"/>
    <x v="776"/>
    <n v="31720"/>
    <n v="35933.61"/>
  </r>
  <r>
    <s v="Best,Colleen R"/>
    <x v="158"/>
    <x v="84"/>
    <s v="Fire Department (461)"/>
    <d v="2018-03-21T00:00:00"/>
    <x v="777"/>
    <n v="47749"/>
    <n v="57131.48"/>
  </r>
  <r>
    <s v="Betances-Knox,Betty J"/>
    <x v="316"/>
    <x v="60"/>
    <s v="Circuit Court (001)"/>
    <d v="2014-03-17T00:00:00"/>
    <x v="778"/>
    <n v="55436"/>
    <n v="54930.720000000001"/>
  </r>
  <r>
    <s v="Betancourt,Malik V"/>
    <x v="18"/>
    <x v="18"/>
    <s v="Police Department (416)"/>
    <d v="2018-10-09T00:00:00"/>
    <x v="460"/>
    <n v="53512"/>
    <n v="37021.15"/>
  </r>
  <r>
    <s v="Bethea,Andrew M"/>
    <x v="56"/>
    <x v="124"/>
    <s v="DPW-Solid Waste (415)"/>
    <d v="2013-04-18T00:00:00"/>
    <x v="779"/>
    <n v="33441"/>
    <n v="44508.89"/>
  </r>
  <r>
    <s v="Bethea,Darrell"/>
    <x v="171"/>
    <x v="146"/>
    <s v="DPW-Water &amp; Waste Water (208)"/>
    <d v="2016-05-07T00:00:00"/>
    <x v="627"/>
    <n v="38892"/>
    <n v="37015.86"/>
  </r>
  <r>
    <s v="Bethea,Jerome L"/>
    <x v="56"/>
    <x v="124"/>
    <s v="DPW-Solid Waste (415)"/>
    <d v="2014-01-08T00:00:00"/>
    <x v="780"/>
    <n v="33441"/>
    <n v="38751.910000000003"/>
  </r>
  <r>
    <s v="Bethea,John F"/>
    <x v="317"/>
    <x v="71"/>
    <s v="DPW-Solid Waste (105)"/>
    <d v="1986-02-10T00:00:00"/>
    <x v="538"/>
    <n v="63751"/>
    <n v="95397.65"/>
  </r>
  <r>
    <s v="Bethea,Kevin L"/>
    <x v="171"/>
    <x v="146"/>
    <s v="DPW-Water &amp; Waste Water (208)"/>
    <d v="2017-11-18T00:00:00"/>
    <x v="781"/>
    <n v="36000"/>
    <n v="33873.08"/>
  </r>
  <r>
    <s v="Bethea,Sawana S"/>
    <x v="162"/>
    <x v="401"/>
    <s v="DPW-Water &amp; Waste Water (603)"/>
    <d v="2005-10-11T00:00:00"/>
    <x v="782"/>
    <n v="42847"/>
    <n v="71128.53"/>
  </r>
  <r>
    <s v="Bethea,Scherrie J"/>
    <x v="49"/>
    <x v="58"/>
    <s v="HR-Test Monitor (004)"/>
    <d v="2014-12-08T00:00:00"/>
    <x v="783"/>
    <n v="21008"/>
    <m/>
  </r>
  <r>
    <s v="Bethel,Taylor D"/>
    <x v="20"/>
    <x v="20"/>
    <s v="R&amp;P-Recreation (015)"/>
    <d v="2018-06-26T00:00:00"/>
    <x v="784"/>
    <n v="24960"/>
    <n v="3180"/>
  </r>
  <r>
    <s v="Betts Jr,Keith"/>
    <x v="176"/>
    <x v="412"/>
    <s v="DPW-Solid Waste (370)"/>
    <d v="2018-11-19T00:00:00"/>
    <x v="785"/>
    <n v="22318"/>
    <n v="12991.45"/>
  </r>
  <r>
    <s v="Betts,Junique L"/>
    <x v="13"/>
    <x v="247"/>
    <s v="HLTH-Health Department (006)"/>
    <d v="2014-02-13T00:00:00"/>
    <x v="786"/>
    <n v="45044"/>
    <n v="45055.1"/>
  </r>
  <r>
    <s v="Betts,Thompson M"/>
    <x v="49"/>
    <x v="58"/>
    <s v="HR-Test Monitor (004)"/>
    <d v="2017-04-24T00:00:00"/>
    <x v="548"/>
    <n v="21008"/>
    <n v="7646.81"/>
  </r>
  <r>
    <s v="Betts,Wanda"/>
    <x v="318"/>
    <x v="413"/>
    <s v="HLTH-Health Department (037)"/>
    <d v="1996-09-01T00:00:00"/>
    <x v="787"/>
    <n v="36722"/>
    <n v="55046.09"/>
  </r>
  <r>
    <s v="Betts,Yolanda E"/>
    <x v="254"/>
    <x v="182"/>
    <s v="R&amp;P-Recreation (004)"/>
    <d v="2007-05-17T00:00:00"/>
    <x v="225"/>
    <n v="46395"/>
    <n v="55571.41"/>
  </r>
  <r>
    <s v="Betty,Valerie J"/>
    <x v="319"/>
    <x v="171"/>
    <s v="Police Department (386)"/>
    <d v="2018-10-15T00:00:00"/>
    <x v="210"/>
    <n v="89058"/>
    <n v="62211.199999999997"/>
  </r>
  <r>
    <s v="Betz,Nicholas R"/>
    <x v="3"/>
    <x v="357"/>
    <s v="Police Department (193)"/>
    <d v="2015-08-24T00:00:00"/>
    <x v="788"/>
    <n v="68487"/>
    <n v="76798.490000000005"/>
  </r>
  <r>
    <s v="Bevans,William X"/>
    <x v="284"/>
    <x v="353"/>
    <s v="HLTH-Health Department (042)"/>
    <d v="2015-06-04T00:00:00"/>
    <x v="361"/>
    <n v="43088"/>
    <n v="55436.35"/>
  </r>
  <r>
    <s v="Bevans,Yolanda"/>
    <x v="134"/>
    <x v="291"/>
    <s v="Police Department (303)"/>
    <d v="1990-02-01T00:00:00"/>
    <x v="789"/>
    <n v="41995"/>
    <n v="26771.84"/>
  </r>
  <r>
    <s v="Beverage,Jeanette L"/>
    <x v="320"/>
    <x v="43"/>
    <s v="TRANS-Traffic (201)"/>
    <d v="2004-02-02T00:00:00"/>
    <x v="84"/>
    <n v="36421"/>
    <n v="44379.68"/>
  </r>
  <r>
    <s v="Beverly,Charles L"/>
    <x v="18"/>
    <x v="18"/>
    <s v="Police Department (416)"/>
    <d v="2019-03-28T00:00:00"/>
    <x v="790"/>
    <n v="53512"/>
    <n v="12413.78"/>
  </r>
  <r>
    <s v="Beverly,Michael A"/>
    <x v="321"/>
    <x v="153"/>
    <s v="DPW-Water &amp; Waste Water (602)"/>
    <d v="1984-05-14T00:00:00"/>
    <x v="791"/>
    <n v="38433"/>
    <n v="48756.22"/>
  </r>
  <r>
    <s v="Bey,Abraham"/>
    <x v="161"/>
    <x v="54"/>
    <s v="FIN-Purchasing (001)"/>
    <d v="2007-04-23T00:00:00"/>
    <x v="358"/>
    <n v="79097"/>
    <n v="79589.58"/>
  </r>
  <r>
    <s v="Beyene,Messay B"/>
    <x v="322"/>
    <x v="35"/>
    <s v="Liquor License Board (001)"/>
    <d v="2017-02-13T00:00:00"/>
    <x v="43"/>
    <n v="45873"/>
    <n v="45822"/>
  </r>
  <r>
    <s v="Beyer,Shaileen S"/>
    <x v="265"/>
    <x v="414"/>
    <s v="Enoch Pratt Free Library (077)"/>
    <d v="2005-05-23T00:00:00"/>
    <x v="792"/>
    <n v="52456"/>
    <n v="52819.96"/>
  </r>
  <r>
    <s v="Bezeredi,Ronald S"/>
    <x v="323"/>
    <x v="118"/>
    <s v="Fire Department (139)"/>
    <d v="1990-09-17T00:00:00"/>
    <x v="370"/>
    <n v="93133"/>
    <n v="101225.17"/>
  </r>
  <r>
    <s v="Bezzek,Demitri A"/>
    <x v="3"/>
    <x v="232"/>
    <s v="Police Department (395)"/>
    <d v="2016-05-16T00:00:00"/>
    <x v="793"/>
    <n v="64431"/>
    <n v="84489.24"/>
  </r>
  <r>
    <s v="Bhalla,Daljit S"/>
    <x v="263"/>
    <x v="28"/>
    <s v="Housing &amp; Community Dev (014)"/>
    <d v="2003-09-29T00:00:00"/>
    <x v="794"/>
    <n v="61329"/>
    <n v="82066.45"/>
  </r>
  <r>
    <s v="Bhatia,Satish K"/>
    <x v="94"/>
    <x v="119"/>
    <s v="DPW-Water &amp; Waste Water (701)"/>
    <d v="1998-12-17T00:00:00"/>
    <x v="795"/>
    <n v="45343"/>
    <n v="45194.38"/>
  </r>
  <r>
    <s v="Bhatt,Suresh C"/>
    <x v="297"/>
    <x v="415"/>
    <s v="TRANS-Highways (103)"/>
    <d v="1983-01-17T00:00:00"/>
    <x v="796"/>
    <n v="72535"/>
    <n v="73317.289999999994"/>
  </r>
  <r>
    <s v="Bhattarai,Prajwol A"/>
    <x v="64"/>
    <x v="416"/>
    <s v="DPW-Administration (103)"/>
    <d v="2016-12-19T00:00:00"/>
    <x v="797"/>
    <n v="82212"/>
    <n v="82886.64"/>
  </r>
  <r>
    <s v="Bhattarai,Vishma P"/>
    <x v="265"/>
    <x v="417"/>
    <s v="Enoch Pratt Free Library (038)"/>
    <d v="2018-04-09T00:00:00"/>
    <x v="38"/>
    <n v="42131"/>
    <n v="42260.95"/>
  </r>
  <r>
    <s v="Bianchi,Dominic K"/>
    <x v="158"/>
    <x v="322"/>
    <s v="Fire Department (462)"/>
    <d v="2016-05-18T00:00:00"/>
    <x v="798"/>
    <n v="70698"/>
    <n v="69187.55"/>
  </r>
  <r>
    <s v="Bickerstaff,Maxine A"/>
    <x v="31"/>
    <x v="171"/>
    <s v="Police Department (386)"/>
    <d v="2010-11-29T00:00:00"/>
    <x v="799"/>
    <n v="71500"/>
    <n v="71695.03"/>
  </r>
  <r>
    <s v="Biddison,Daniel S"/>
    <x v="278"/>
    <x v="418"/>
    <s v="Fire Department (230)"/>
    <d v="2004-11-15T00:00:00"/>
    <x v="800"/>
    <n v="71572"/>
    <n v="90382.16"/>
  </r>
  <r>
    <s v="Biddison,Karly J"/>
    <x v="324"/>
    <x v="311"/>
    <s v="Fire Department (464)"/>
    <d v="2001-12-05T00:00:00"/>
    <x v="75"/>
    <n v="94303"/>
    <n v="119494.93"/>
  </r>
  <r>
    <s v="Biedenback,Zachary D"/>
    <x v="124"/>
    <x v="235"/>
    <s v="Sheriff's Office (002)"/>
    <d v="2018-02-08T00:00:00"/>
    <x v="801"/>
    <n v="43118"/>
    <n v="36840.03"/>
  </r>
  <r>
    <s v="Biehl,Carrie A"/>
    <x v="64"/>
    <x v="365"/>
    <s v="Police Department (397)"/>
    <d v="2019-01-07T00:00:00"/>
    <x v="802"/>
    <n v="83856"/>
    <n v="38702.75"/>
  </r>
  <r>
    <s v="Bielecki,Kristopher R"/>
    <x v="81"/>
    <x v="419"/>
    <s v="Fire Department (152)"/>
    <d v="2011-10-19T00:00:00"/>
    <x v="164"/>
    <n v="67636"/>
    <n v="68016.39"/>
  </r>
  <r>
    <s v="Bielecki,Mark J"/>
    <x v="158"/>
    <x v="322"/>
    <s v="Fire Department (462)"/>
    <d v="2014-08-20T00:00:00"/>
    <x v="323"/>
    <n v="73193"/>
    <n v="95938.55"/>
  </r>
  <r>
    <s v="Biermann,Timothy J"/>
    <x v="184"/>
    <x v="111"/>
    <s v="Fire Department (301)"/>
    <d v="1990-03-26T00:00:00"/>
    <x v="803"/>
    <n v="94635"/>
    <n v="118428.72"/>
  </r>
  <r>
    <s v="Biggers,Jerome M"/>
    <x v="115"/>
    <x v="304"/>
    <s v="DPW-Water &amp; Waste Water (553)"/>
    <d v="1994-08-15T00:00:00"/>
    <x v="804"/>
    <n v="48260"/>
    <n v="74576.72"/>
  </r>
  <r>
    <s v="Biggers,Sherrod A"/>
    <x v="3"/>
    <x v="318"/>
    <s v="Police Department (091)"/>
    <d v="2006-02-14T00:00:00"/>
    <x v="805"/>
    <n v="80295"/>
    <n v="89080.37"/>
  </r>
  <r>
    <s v="Biggers,Taryl D"/>
    <x v="40"/>
    <x v="43"/>
    <s v="TRANS-Traffic (201)"/>
    <d v="2009-06-25T00:00:00"/>
    <x v="806"/>
    <n v="41537"/>
    <n v="51446.8"/>
  </r>
  <r>
    <s v="Biggs,Shane"/>
    <x v="138"/>
    <x v="384"/>
    <s v="Fire Department (123)"/>
    <d v="2005-01-18T00:00:00"/>
    <x v="51"/>
    <n v="73530"/>
    <n v="78812.600000000006"/>
  </r>
  <r>
    <s v="Biggus,India D"/>
    <x v="44"/>
    <x v="420"/>
    <s v="Enoch Pratt Free Library (017)"/>
    <d v="2011-05-16T00:00:00"/>
    <x v="807"/>
    <n v="30316"/>
    <n v="36698.959999999999"/>
  </r>
  <r>
    <s v="Bikos,Sylvia"/>
    <x v="35"/>
    <x v="421"/>
    <s v="HR-Human Resources (006)"/>
    <d v="2019-06-18T00:00:00"/>
    <x v="808"/>
    <n v="52000"/>
    <m/>
  </r>
  <r>
    <s v="Bilal,Muhammad"/>
    <x v="3"/>
    <x v="357"/>
    <s v="Police Department (193)"/>
    <d v="2017-12-21T00:00:00"/>
    <x v="809"/>
    <n v="53640"/>
    <n v="69750.009999999995"/>
  </r>
  <r>
    <s v="Bildstein,Charles P"/>
    <x v="200"/>
    <x v="118"/>
    <s v="Fire Department (139)"/>
    <d v="1990-06-18T00:00:00"/>
    <x v="810"/>
    <n v="107227"/>
    <n v="121205.29"/>
  </r>
  <r>
    <s v="Bildstein,David M"/>
    <x v="39"/>
    <x v="380"/>
    <s v="Fire Department (151)"/>
    <d v="2001-01-17T00:00:00"/>
    <x v="140"/>
    <n v="76441"/>
    <n v="92148.26"/>
  </r>
  <r>
    <s v="Biler,Orhan G"/>
    <x v="3"/>
    <x v="39"/>
    <s v="Police Department (004)"/>
    <d v="2018-06-21T00:00:00"/>
    <x v="811"/>
    <n v="53640"/>
    <n v="54025.49"/>
  </r>
  <r>
    <s v="Biles,Danielle G"/>
    <x v="5"/>
    <x v="292"/>
    <s v="R&amp;P-Recreation (part-time) ("/>
    <d v="2009-07-20T00:00:00"/>
    <x v="812"/>
    <n v="21008"/>
    <n v="2783.53"/>
  </r>
  <r>
    <s v="Bilheimer,John C"/>
    <x v="38"/>
    <x v="388"/>
    <s v="Police Department (302)"/>
    <d v="1997-12-21T00:00:00"/>
    <x v="606"/>
    <n v="91625"/>
    <n v="90327.24"/>
  </r>
  <r>
    <s v="Bilis,Steve"/>
    <x v="209"/>
    <x v="132"/>
    <s v="Housing &amp; Community Dev (015)"/>
    <d v="1994-10-08T00:00:00"/>
    <x v="813"/>
    <n v="75252"/>
    <n v="75956.67"/>
  </r>
  <r>
    <s v="Billinger,Jyvoi W"/>
    <x v="20"/>
    <x v="154"/>
    <s v="R&amp;P-Administration (011)"/>
    <d v="2016-06-07T00:00:00"/>
    <x v="814"/>
    <n v="21008"/>
    <n v="8884.56"/>
  </r>
  <r>
    <s v="Billings,Nicholas A"/>
    <x v="38"/>
    <x v="122"/>
    <s v="Police Department (005)"/>
    <d v="2013-11-04T00:00:00"/>
    <x v="815"/>
    <n v="73999"/>
    <n v="91677.33"/>
  </r>
  <r>
    <s v="Billips,Wayde J"/>
    <x v="73"/>
    <x v="422"/>
    <s v="DPW-Water &amp; Waste Water (309)"/>
    <d v="1986-03-24T00:00:00"/>
    <x v="816"/>
    <n v="53487"/>
    <n v="56685.72"/>
  </r>
  <r>
    <s v="Billups,Gary M"/>
    <x v="325"/>
    <x v="401"/>
    <s v="DPW-Water &amp; Waste Water (603)"/>
    <d v="2002-04-01T00:00:00"/>
    <x v="817"/>
    <n v="53984"/>
    <n v="80594.259999999995"/>
  </r>
  <r>
    <s v="Billups,Margaret"/>
    <x v="132"/>
    <x v="174"/>
    <s v="HLTH-Health Department (072)"/>
    <d v="2016-04-20T00:00:00"/>
    <x v="818"/>
    <n v="5512"/>
    <n v="2926.17"/>
  </r>
  <r>
    <s v="Billy,John"/>
    <x v="132"/>
    <x v="174"/>
    <s v="HLTH-Health Department (072)"/>
    <d v="2018-10-22T00:00:00"/>
    <x v="819"/>
    <n v="5512"/>
    <m/>
  </r>
  <r>
    <s v="Binde,Amah N"/>
    <x v="211"/>
    <x v="423"/>
    <s v="TRANS-Highways (100)"/>
    <d v="2017-08-21T00:00:00"/>
    <x v="820"/>
    <n v="149401"/>
    <n v="149752.59"/>
  </r>
  <r>
    <s v="Bintrim,Elizabeth J"/>
    <x v="265"/>
    <x v="149"/>
    <s v="Enoch Pratt Free Library (004)"/>
    <d v="2017-09-25T00:00:00"/>
    <x v="821"/>
    <n v="44061"/>
    <n v="40430.949999999997"/>
  </r>
  <r>
    <s v="Binyamin,Shanae A"/>
    <x v="326"/>
    <x v="329"/>
    <s v="Fire Department (003)"/>
    <d v="2006-03-20T00:00:00"/>
    <x v="193"/>
    <n v="64839"/>
    <n v="66320.61"/>
  </r>
  <r>
    <s v="Biondo II,Vincent L"/>
    <x v="3"/>
    <x v="122"/>
    <s v="Police Department (005)"/>
    <d v="2015-01-21T00:00:00"/>
    <x v="461"/>
    <n v="68487"/>
    <n v="84714.96"/>
  </r>
  <r>
    <s v="Biondo III,Charles A"/>
    <x v="58"/>
    <x v="48"/>
    <s v="DPW-Water &amp; Waste Water (803)"/>
    <d v="2005-07-02T00:00:00"/>
    <x v="553"/>
    <n v="64967"/>
    <n v="108338.55"/>
  </r>
  <r>
    <s v="Biondo Jr,Charles A"/>
    <x v="58"/>
    <x v="168"/>
    <s v="TRANS-Highways (104)"/>
    <d v="1978-10-28T00:00:00"/>
    <x v="822"/>
    <n v="73797"/>
    <n v="89262.38"/>
  </r>
  <r>
    <s v="Birckhead,Beverly C"/>
    <x v="181"/>
    <x v="229"/>
    <s v="Housing &amp; Community Dev (075)"/>
    <d v="2009-06-22T00:00:00"/>
    <x v="382"/>
    <n v="52455"/>
    <n v="52890.81"/>
  </r>
  <r>
    <s v="Birenbaum,Aaron S"/>
    <x v="55"/>
    <x v="130"/>
    <s v="Fire Department (145)"/>
    <d v="2006-03-20T00:00:00"/>
    <x v="193"/>
    <n v="71937"/>
    <n v="71405.759999999995"/>
  </r>
  <r>
    <s v="Biscoe,Alicia B"/>
    <x v="226"/>
    <x v="424"/>
    <s v="Police Department (380)"/>
    <d v="2018-10-15T00:00:00"/>
    <x v="210"/>
    <n v="64505"/>
    <n v="44657.26"/>
  </r>
  <r>
    <s v="Bishop,David W"/>
    <x v="73"/>
    <x v="90"/>
    <s v="DPW-Water &amp; Waste Water (212)"/>
    <d v="1988-02-22T00:00:00"/>
    <x v="823"/>
    <n v="53487"/>
    <n v="54652.13"/>
  </r>
  <r>
    <s v="Bishop,James W"/>
    <x v="40"/>
    <x v="43"/>
    <s v="TRANS-Traffic (201)"/>
    <d v="2006-09-07T00:00:00"/>
    <x v="824"/>
    <n v="41537"/>
    <n v="58022.17"/>
  </r>
  <r>
    <s v="Bishop,Nancy J"/>
    <x v="3"/>
    <x v="8"/>
    <s v="Police Department (160)"/>
    <d v="2011-08-24T00:00:00"/>
    <x v="825"/>
    <n v="72977"/>
    <n v="73638.100000000006"/>
  </r>
  <r>
    <s v="Bishop,Tyron M"/>
    <x v="315"/>
    <x v="74"/>
    <s v="DPW-Water &amp; Waste Water (501)"/>
    <d v="2001-10-09T00:00:00"/>
    <x v="749"/>
    <n v="37245"/>
    <n v="59222.080000000002"/>
  </r>
  <r>
    <s v="Bittinger,Robert W"/>
    <x v="134"/>
    <x v="4"/>
    <s v="States Attorneys Office (011)"/>
    <d v="2006-08-12T00:00:00"/>
    <x v="826"/>
    <n v="70408"/>
    <n v="56666.36"/>
  </r>
  <r>
    <s v="Bittner,Christina C"/>
    <x v="327"/>
    <x v="295"/>
    <s v="COMP-Communication Services"/>
    <d v="2015-07-09T00:00:00"/>
    <x v="827"/>
    <n v="59428"/>
    <n v="59665.97"/>
  </r>
  <r>
    <s v="Bivens,Valerie M"/>
    <x v="77"/>
    <x v="69"/>
    <s v="States Attorneys Office (004)"/>
    <d v="1986-10-27T00:00:00"/>
    <x v="828"/>
    <n v="53939"/>
    <n v="53899.32"/>
  </r>
  <r>
    <s v="Bivins,Jovanda M"/>
    <x v="328"/>
    <x v="60"/>
    <s v="Circuit Court (001)"/>
    <d v="2017-12-28T00:00:00"/>
    <x v="829"/>
    <n v="38876"/>
    <n v="38524.69"/>
  </r>
  <r>
    <s v="Bizzell,Alton"/>
    <x v="5"/>
    <x v="272"/>
    <s v="R&amp;P-Recreation (001)"/>
    <d v="2008-08-30T00:00:00"/>
    <x v="830"/>
    <n v="21008"/>
    <n v="9740"/>
  </r>
  <r>
    <s v="Bizzell,Marie"/>
    <x v="34"/>
    <x v="198"/>
    <s v="HLTH-Health Department (027)"/>
    <d v="2008-02-21T00:00:00"/>
    <x v="831"/>
    <n v="52455"/>
    <n v="54231.29"/>
  </r>
  <r>
    <s v="Bizzell,Robert G"/>
    <x v="106"/>
    <x v="114"/>
    <s v="Mayors Office (001)"/>
    <d v="2016-04-04T00:00:00"/>
    <x v="130"/>
    <n v="60700"/>
    <n v="60653.91"/>
  </r>
  <r>
    <s v="Bjorklund,Kurt E"/>
    <x v="238"/>
    <x v="354"/>
    <s v="States Attorneys Office (006)"/>
    <d v="2004-06-14T00:00:00"/>
    <x v="832"/>
    <n v="106170"/>
    <n v="102085.69"/>
  </r>
  <r>
    <s v="Black,Andrea R"/>
    <x v="316"/>
    <x v="162"/>
    <s v="Sheriff's Office (006)"/>
    <d v="2005-12-01T00:00:00"/>
    <x v="833"/>
    <n v="57099"/>
    <n v="57136.24"/>
  </r>
  <r>
    <s v="Black,Byron W"/>
    <x v="81"/>
    <x v="362"/>
    <s v="Fire Department (142)"/>
    <d v="2007-06-23T00:00:00"/>
    <x v="48"/>
    <n v="65334"/>
    <n v="83992.22"/>
  </r>
  <r>
    <s v="Black,Darlene"/>
    <x v="74"/>
    <x v="425"/>
    <s v="HLTH-Health Dept. Location 196"/>
    <d v="2007-07-05T00:00:00"/>
    <x v="834"/>
    <n v="78187"/>
    <n v="8757.7800000000007"/>
  </r>
  <r>
    <s v="Black,Darlene"/>
    <x v="32"/>
    <x v="248"/>
    <s v="HLTH-Health Department (096)"/>
    <d v="2003-01-07T00:00:00"/>
    <x v="835"/>
    <n v="64389"/>
    <n v="64676.29"/>
  </r>
  <r>
    <s v="Black,Derek J"/>
    <x v="26"/>
    <x v="350"/>
    <s v="DPW-Water &amp; Waste Water (618)"/>
    <d v="2019-05-18T00:00:00"/>
    <x v="836"/>
    <n v="31256"/>
    <n v="3554.58"/>
  </r>
  <r>
    <s v="Black,Eloise V"/>
    <x v="106"/>
    <x v="52"/>
    <s v="DPW-Administration (101)"/>
    <d v="1977-12-27T00:00:00"/>
    <x v="837"/>
    <n v="70000"/>
    <n v="62120.1"/>
  </r>
  <r>
    <s v="Black,Gregory M"/>
    <x v="329"/>
    <x v="55"/>
    <s v="DPW-Water &amp; Waste Water (209)"/>
    <d v="2005-07-18T00:00:00"/>
    <x v="723"/>
    <n v="54728"/>
    <n v="56954.02"/>
  </r>
  <r>
    <s v="Black,John C"/>
    <x v="330"/>
    <x v="329"/>
    <s v="Fire Department (003)"/>
    <d v="2019-02-20T00:00:00"/>
    <x v="838"/>
    <n v="38827"/>
    <n v="11712.64"/>
  </r>
  <r>
    <s v="Black,Kim L"/>
    <x v="9"/>
    <x v="235"/>
    <s v="Sheriff's Office (002)"/>
    <d v="1996-06-13T00:00:00"/>
    <x v="839"/>
    <n v="50079"/>
    <n v="53954.39"/>
  </r>
  <r>
    <s v="Black,Kirk A"/>
    <x v="159"/>
    <x v="30"/>
    <s v="Police Department (034)"/>
    <d v="1999-11-21T00:00:00"/>
    <x v="840"/>
    <n v="103331"/>
    <n v="156739.99"/>
  </r>
  <r>
    <s v="Black,Queen E"/>
    <x v="50"/>
    <x v="59"/>
    <s v="TRANS-Crossing Guards (786)"/>
    <d v="1988-01-30T00:00:00"/>
    <x v="841"/>
    <n v="12619"/>
    <n v="12234.66"/>
  </r>
  <r>
    <s v="Blackburn,Anthony M"/>
    <x v="3"/>
    <x v="357"/>
    <s v="Police Department (193)"/>
    <d v="1999-10-21T00:00:00"/>
    <x v="842"/>
    <n v="87924"/>
    <n v="163420.34"/>
  </r>
  <r>
    <s v="Blackett'e,Grishae N"/>
    <x v="331"/>
    <x v="99"/>
    <s v="TRANS-Highways (101)"/>
    <d v="2009-08-20T00:00:00"/>
    <x v="843"/>
    <n v="57857"/>
    <n v="63180.18"/>
  </r>
  <r>
    <s v="Blackie,Oscar H"/>
    <x v="214"/>
    <x v="208"/>
    <s v="Housing &amp; Community Dev (009)"/>
    <d v="2008-12-29T00:00:00"/>
    <x v="701"/>
    <n v="66452"/>
    <n v="66314.42"/>
  </r>
  <r>
    <s v="Blackmon,Crystal T"/>
    <x v="68"/>
    <x v="12"/>
    <s v="DPW-Water &amp; Waste Water (101)"/>
    <d v="2015-07-06T00:00:00"/>
    <x v="651"/>
    <n v="30316"/>
    <n v="38166.74"/>
  </r>
  <r>
    <s v="Blackmon,Robin"/>
    <x v="159"/>
    <x v="199"/>
    <s v="Police Department (324)"/>
    <d v="1988-06-21T00:00:00"/>
    <x v="844"/>
    <n v="108755"/>
    <n v="128333.23"/>
  </r>
  <r>
    <s v="Blackmon,Tyrone"/>
    <x v="332"/>
    <x v="426"/>
    <s v="TRANS-Highways (335)"/>
    <d v="1997-05-15T00:00:00"/>
    <x v="845"/>
    <n v="37689"/>
    <n v="50659.33"/>
  </r>
  <r>
    <s v="Blackston,Donte"/>
    <x v="26"/>
    <x v="119"/>
    <s v="DPW-Water &amp; Waste Water (701)"/>
    <d v="2014-10-27T00:00:00"/>
    <x v="285"/>
    <n v="32292"/>
    <n v="39353.25"/>
  </r>
  <r>
    <s v="Blackston,Montia A"/>
    <x v="116"/>
    <x v="301"/>
    <s v="R&amp;P-Recreation (002)"/>
    <d v="2008-06-21T00:00:00"/>
    <x v="34"/>
    <n v="21008"/>
    <n v="6926.88"/>
  </r>
  <r>
    <s v="Blackston,Trina"/>
    <x v="201"/>
    <x v="71"/>
    <s v="DPW-Solid Waste (105)"/>
    <d v="2005-11-21T00:00:00"/>
    <x v="846"/>
    <n v="36323"/>
    <n v="41953.5"/>
  </r>
  <r>
    <s v="Blackstone,Alicia"/>
    <x v="240"/>
    <x v="87"/>
    <s v="Housing &amp; Community Dev (033)"/>
    <d v="2011-02-07T00:00:00"/>
    <x v="847"/>
    <n v="55436"/>
    <n v="55394.33"/>
  </r>
  <r>
    <s v="Blackwell III,Robert J"/>
    <x v="81"/>
    <x v="252"/>
    <s v="Fire Department (130)"/>
    <d v="2006-06-24T00:00:00"/>
    <x v="49"/>
    <n v="65334"/>
    <n v="73259.7"/>
  </r>
  <r>
    <s v="Blackwell,Aaron J"/>
    <x v="56"/>
    <x v="124"/>
    <s v="DPW-Solid Waste (415)"/>
    <d v="2015-09-14T00:00:00"/>
    <x v="200"/>
    <n v="32734"/>
    <n v="37575.360000000001"/>
  </r>
  <r>
    <s v="Blackwell,Armeara L"/>
    <x v="20"/>
    <x v="20"/>
    <s v="R&amp;P-Recreation (015)"/>
    <d v="2019-06-13T00:00:00"/>
    <x v="20"/>
    <n v="24960"/>
    <m/>
  </r>
  <r>
    <s v="Blackwell,Devin D"/>
    <x v="224"/>
    <x v="213"/>
    <s v="M-R Convention Center (013)"/>
    <d v="2007-06-23T00:00:00"/>
    <x v="48"/>
    <n v="21840"/>
    <n v="7620.51"/>
  </r>
  <r>
    <s v="Blackwell,Eledenwan"/>
    <x v="26"/>
    <x v="141"/>
    <s v="DPW-Water &amp; Waste Water (606)"/>
    <d v="2002-08-05T00:00:00"/>
    <x v="848"/>
    <n v="34247"/>
    <n v="59011.91"/>
  </r>
  <r>
    <s v="Blackwell,Joann"/>
    <x v="131"/>
    <x v="86"/>
    <s v="HLTH-Heatlh Dept."/>
    <d v="2016-06-22T00:00:00"/>
    <x v="849"/>
    <n v="32739"/>
    <n v="2893.1"/>
  </r>
  <r>
    <s v="Blackwell,Joann"/>
    <x v="194"/>
    <x v="32"/>
    <s v="HLTH-Health Department (102)"/>
    <d v="2007-07-01T00:00:00"/>
    <x v="850"/>
    <n v="29162"/>
    <n v="29331.51"/>
  </r>
  <r>
    <s v="Blackwell,Kelly L"/>
    <x v="333"/>
    <x v="340"/>
    <s v="Enoch Pratt Free Library (082)"/>
    <d v="2002-01-17T00:00:00"/>
    <x v="851"/>
    <n v="36396"/>
    <n v="26994.95"/>
  </r>
  <r>
    <s v="Blackwell,KeVonte D"/>
    <x v="14"/>
    <x v="427"/>
    <s v="R&amp;P-Recreation (011)"/>
    <d v="2019-08-26T00:00:00"/>
    <x v="64"/>
    <n v="32131"/>
    <m/>
  </r>
  <r>
    <s v="Blackwell,Michael C"/>
    <x v="104"/>
    <x v="18"/>
    <s v="Police Department (416)"/>
    <d v="2019-02-27T00:00:00"/>
    <x v="661"/>
    <n v="31389"/>
    <n v="10122.469999999999"/>
  </r>
  <r>
    <s v="Blackwell,Phillip D"/>
    <x v="14"/>
    <x v="317"/>
    <s v="R&amp;P-Recreation (003)"/>
    <d v="2007-03-31T00:00:00"/>
    <x v="852"/>
    <n v="37512"/>
    <n v="41287.230000000003"/>
  </r>
  <r>
    <s v="Blackwell,Ruth"/>
    <x v="71"/>
    <x v="45"/>
    <s v="Fire Department (466)"/>
    <d v="2016-05-18T00:00:00"/>
    <x v="798"/>
    <n v="49046"/>
    <n v="56503.65"/>
  </r>
  <r>
    <s v="Blackwell,Shavey A"/>
    <x v="52"/>
    <x v="52"/>
    <s v="DPW-Administration (101)"/>
    <d v="2018-03-05T00:00:00"/>
    <x v="853"/>
    <n v="70000"/>
    <n v="50463.95"/>
  </r>
  <r>
    <s v="Blackwell,Steven"/>
    <x v="281"/>
    <x v="428"/>
    <s v="R&amp;P-Parks (008)"/>
    <d v="2015-01-20T00:00:00"/>
    <x v="31"/>
    <n v="33132"/>
    <n v="46203.34"/>
  </r>
  <r>
    <s v="Blackwell,Troy M"/>
    <x v="8"/>
    <x v="429"/>
    <s v="Police Department (200)"/>
    <d v="1995-08-30T00:00:00"/>
    <x v="854"/>
    <n v="106415"/>
    <n v="126312.94"/>
  </r>
  <r>
    <s v="Blair,Matthew D"/>
    <x v="81"/>
    <x v="383"/>
    <s v="Fire Department (210)"/>
    <d v="2011-07-06T00:00:00"/>
    <x v="697"/>
    <n v="67636"/>
    <n v="73091.95"/>
  </r>
  <r>
    <s v="Blair,Tyeisha Francine"/>
    <x v="160"/>
    <x v="430"/>
    <s v="OED-Employment Dev (073)"/>
    <d v="2017-04-24T00:00:00"/>
    <x v="548"/>
    <n v="64500"/>
    <n v="65223.68"/>
  </r>
  <r>
    <s v="Blake Fall,Camille"/>
    <x v="211"/>
    <x v="214"/>
    <s v="States Attorneys Office (001)"/>
    <d v="2017-02-06T00:00:00"/>
    <x v="102"/>
    <n v="149200"/>
    <n v="146530.65"/>
  </r>
  <r>
    <s v="Blake,Cary L"/>
    <x v="12"/>
    <x v="415"/>
    <s v="TRANS-Highways (103)"/>
    <d v="2014-12-08T00:00:00"/>
    <x v="783"/>
    <n v="65607"/>
    <n v="66224.42"/>
  </r>
  <r>
    <s v="Blake,Dawnte E"/>
    <x v="194"/>
    <x v="386"/>
    <s v="HLTH-Health Department (099)"/>
    <d v="2015-08-25T00:00:00"/>
    <x v="742"/>
    <n v="28313"/>
    <n v="28646.76"/>
  </r>
  <r>
    <s v="Blake,Ericca L"/>
    <x v="334"/>
    <x v="21"/>
    <s v="OED-Employment Dev (092)"/>
    <d v="2007-07-03T00:00:00"/>
    <x v="855"/>
    <n v="65064"/>
    <n v="65265.18"/>
  </r>
  <r>
    <s v="Blake,James"/>
    <x v="20"/>
    <x v="170"/>
    <s v="R&amp;P-Parks (011)"/>
    <d v="2015-10-15T00:00:00"/>
    <x v="856"/>
    <n v="21008"/>
    <n v="8133.6"/>
  </r>
  <r>
    <s v="Blake,John W"/>
    <x v="335"/>
    <x v="183"/>
    <s v="Fire Department (006)"/>
    <d v="1996-01-16T00:00:00"/>
    <x v="857"/>
    <n v="109564"/>
    <n v="109721.35"/>
  </r>
  <r>
    <s v="Blake,Loretta"/>
    <x v="292"/>
    <x v="308"/>
    <s v="FIN-Acct &amp; Payroll (002)"/>
    <d v="2017-09-23T00:00:00"/>
    <x v="858"/>
    <n v="32270"/>
    <n v="32687.53"/>
  </r>
  <r>
    <s v="Blake,Renier"/>
    <x v="131"/>
    <x v="431"/>
    <s v="HLTH-Health Dept Location 198"/>
    <d v="2018-06-28T00:00:00"/>
    <x v="859"/>
    <n v="31242"/>
    <n v="2633.58"/>
  </r>
  <r>
    <s v="Blake,Renier"/>
    <x v="194"/>
    <x v="432"/>
    <s v="HLTH-Health Department (098)"/>
    <d v="2017-09-12T00:00:00"/>
    <x v="860"/>
    <n v="27023"/>
    <n v="27595.23"/>
  </r>
  <r>
    <s v="Blakeley,Matthew L"/>
    <x v="7"/>
    <x v="109"/>
    <s v="Fire Department (114)"/>
    <d v="2007-10-23T00:00:00"/>
    <x v="120"/>
    <n v="72007"/>
    <n v="78470.100000000006"/>
  </r>
  <r>
    <s v="Blakely,Maurice W"/>
    <x v="35"/>
    <x v="394"/>
    <s v="HLTH-Health Department (030)"/>
    <d v="2017-07-13T00:00:00"/>
    <x v="37"/>
    <n v="170560"/>
    <n v="83968"/>
  </r>
  <r>
    <s v="Blakeney,John"/>
    <x v="322"/>
    <x v="15"/>
    <s v="Housing &amp; Community Dev (004)"/>
    <d v="2017-06-19T00:00:00"/>
    <x v="89"/>
    <n v="45873"/>
    <n v="45900.95"/>
  </r>
  <r>
    <s v="Blanchard Sr,Deetric S"/>
    <x v="171"/>
    <x v="206"/>
    <s v="DPW-Water &amp; Waste Water (307)"/>
    <d v="2000-09-25T00:00:00"/>
    <x v="861"/>
    <n v="38334"/>
    <n v="68169.08"/>
  </r>
  <r>
    <s v="Blanchard,Jason S"/>
    <x v="8"/>
    <x v="126"/>
    <s v="Police Department (060)"/>
    <d v="2009-01-06T00:00:00"/>
    <x v="862"/>
    <n v="92212"/>
    <n v="115425.85"/>
  </r>
  <r>
    <s v="Blanchard,Myra"/>
    <x v="82"/>
    <x v="114"/>
    <s v="Mayors Office (001)"/>
    <d v="1988-08-15T00:00:00"/>
    <x v="174"/>
    <n v="68900"/>
    <n v="70141.22"/>
  </r>
  <r>
    <s v="Blanche,Eduardo A"/>
    <x v="336"/>
    <x v="148"/>
    <s v="M-R Info Technology (002)"/>
    <d v="2008-08-11T00:00:00"/>
    <x v="863"/>
    <n v="54728"/>
    <n v="57023.06"/>
  </r>
  <r>
    <s v="Bland,Leroy"/>
    <x v="26"/>
    <x v="246"/>
    <s v="DPW-Solid Waste (wkly) (372)"/>
    <d v="2004-11-15T00:00:00"/>
    <x v="800"/>
    <n v="33270"/>
    <n v="34055.39"/>
  </r>
  <r>
    <s v="Bland,Shameka E"/>
    <x v="119"/>
    <x v="119"/>
    <s v="DPW-Water &amp; Waste Water (701)"/>
    <d v="2007-06-23T00:00:00"/>
    <x v="48"/>
    <n v="33048"/>
    <n v="27424.71"/>
  </r>
  <r>
    <s v="Blanding,Charles J"/>
    <x v="93"/>
    <x v="253"/>
    <s v="Fire Department (153)"/>
    <d v="1987-10-26T00:00:00"/>
    <x v="864"/>
    <n v="81700"/>
    <n v="104363.86"/>
  </r>
  <r>
    <s v="Blanding,Maurice A"/>
    <x v="28"/>
    <x v="433"/>
    <s v="Housing &amp; Community Dev (017)"/>
    <d v="2007-01-16T00:00:00"/>
    <x v="669"/>
    <n v="52456"/>
    <n v="52020.78"/>
  </r>
  <r>
    <s v="Blandon,Corey A"/>
    <x v="56"/>
    <x v="434"/>
    <s v="DPW-Solid Waste (wkly) (412)"/>
    <d v="2005-11-07T00:00:00"/>
    <x v="61"/>
    <n v="34439"/>
    <n v="38327.67"/>
  </r>
  <r>
    <s v="Blandon,Joyce"/>
    <x v="78"/>
    <x v="398"/>
    <s v="Enoch Pratt Free Library (010)"/>
    <d v="1977-11-21T00:00:00"/>
    <x v="865"/>
    <n v="52700"/>
    <n v="55973.54"/>
  </r>
  <r>
    <s v="Blankenship,Ryan M"/>
    <x v="3"/>
    <x v="101"/>
    <s v="Police Department (063)"/>
    <d v="2015-04-17T00:00:00"/>
    <x v="866"/>
    <n v="68487"/>
    <n v="6373.2"/>
  </r>
  <r>
    <s v="Blatterman,Steven C"/>
    <x v="337"/>
    <x v="377"/>
    <s v="DPW-Water &amp; Waste Water (306)"/>
    <d v="1986-04-28T00:00:00"/>
    <x v="867"/>
    <n v="78948"/>
    <n v="77933.919999999998"/>
  </r>
  <r>
    <s v="Blattermann,Gabriella M"/>
    <x v="205"/>
    <x v="276"/>
    <s v="FIN-Collections (008)"/>
    <d v="2008-07-03T00:00:00"/>
    <x v="868"/>
    <n v="42847"/>
    <n v="44490.87"/>
  </r>
  <r>
    <s v="Bledsoe,Janice L"/>
    <x v="338"/>
    <x v="214"/>
    <s v="States Attorneys Office (001)"/>
    <d v="2011-05-09T00:00:00"/>
    <x v="869"/>
    <n v="144000"/>
    <n v="142430.79"/>
  </r>
  <r>
    <s v="Bleich,Peter H"/>
    <x v="339"/>
    <x v="202"/>
    <s v="R&amp;P-Parks (005)"/>
    <d v="2016-10-24T00:00:00"/>
    <x v="521"/>
    <n v="63700"/>
    <n v="53685.42"/>
  </r>
  <r>
    <s v="Blendy,Nicholas"/>
    <x v="85"/>
    <x v="114"/>
    <s v="Mayors Office (001)"/>
    <d v="2013-09-08T00:00:00"/>
    <x v="870"/>
    <n v="115000"/>
    <m/>
  </r>
  <r>
    <s v="Blick,Cory J"/>
    <x v="101"/>
    <x v="152"/>
    <s v="TRANS-Highways (370)"/>
    <d v="2018-12-24T00:00:00"/>
    <x v="871"/>
    <n v="33132"/>
    <n v="13590.84"/>
  </r>
  <r>
    <s v="Blomquist,Charles M"/>
    <x v="238"/>
    <x v="41"/>
    <s v="States Attorneys Office (005)"/>
    <d v="2000-09-05T00:00:00"/>
    <x v="872"/>
    <n v="116800"/>
    <n v="115248.72"/>
  </r>
  <r>
    <s v="Blonder,William F"/>
    <x v="263"/>
    <x v="435"/>
    <s v="Housing &amp; Community Dev (083)"/>
    <d v="1969-10-20T00:00:00"/>
    <x v="873"/>
    <n v="67694"/>
    <n v="67749.34"/>
  </r>
  <r>
    <s v="Bloom,Joseph T"/>
    <x v="200"/>
    <x v="436"/>
    <s v="Fire Department (140)"/>
    <d v="2000-11-27T00:00:00"/>
    <x v="141"/>
    <n v="94923"/>
    <n v="109057.9"/>
  </r>
  <r>
    <s v="Blosser,William M"/>
    <x v="55"/>
    <x v="111"/>
    <s v="Fire Department (301)"/>
    <d v="2007-10-23T00:00:00"/>
    <x v="120"/>
    <n v="71937"/>
    <n v="84900.25"/>
  </r>
  <r>
    <s v="Blount,Darrel E"/>
    <x v="158"/>
    <x v="133"/>
    <s v="Fire Department (465)"/>
    <d v="2018-03-21T00:00:00"/>
    <x v="777"/>
    <n v="47749"/>
    <n v="53320.57"/>
  </r>
  <r>
    <s v="Blount,Marque K"/>
    <x v="20"/>
    <x v="20"/>
    <s v="R&amp;P-Recreation (015)"/>
    <d v="2019-06-13T00:00:00"/>
    <x v="20"/>
    <n v="24960"/>
    <m/>
  </r>
  <r>
    <s v="Bloxom,Daniel W"/>
    <x v="278"/>
    <x v="383"/>
    <s v="Fire Department (210)"/>
    <d v="2002-01-07T00:00:00"/>
    <x v="874"/>
    <n v="73969"/>
    <n v="72588.95"/>
  </r>
  <r>
    <s v="Bloxom,George R"/>
    <x v="7"/>
    <x v="7"/>
    <s v="Fire Department (120)"/>
    <d v="1999-07-12T00:00:00"/>
    <x v="74"/>
    <n v="79242"/>
    <n v="86597.89"/>
  </r>
  <r>
    <s v="Blue,Alonzo M"/>
    <x v="115"/>
    <x v="141"/>
    <s v="DPW-Water &amp; Waste Water (606)"/>
    <d v="1981-01-08T00:00:00"/>
    <x v="875"/>
    <n v="49553"/>
    <n v="100891.39"/>
  </r>
  <r>
    <s v="Blue,David L"/>
    <x v="22"/>
    <x v="10"/>
    <s v="R&amp;P-Recreation (part-time) ("/>
    <d v="2019-07-23T00:00:00"/>
    <x v="876"/>
    <n v="23920"/>
    <m/>
  </r>
  <r>
    <s v="Blue,Elliott M"/>
    <x v="254"/>
    <x v="182"/>
    <s v="R&amp;P-Recreation (004)"/>
    <d v="2007-06-28T00:00:00"/>
    <x v="877"/>
    <n v="46395"/>
    <n v="51557.38"/>
  </r>
  <r>
    <s v="Blue,Lekeshia"/>
    <x v="141"/>
    <x v="129"/>
    <s v="Police Department (422)"/>
    <d v="1997-06-16T00:00:00"/>
    <x v="498"/>
    <n v="115881"/>
    <n v="130477.81"/>
  </r>
  <r>
    <s v="Blue,Michael F"/>
    <x v="20"/>
    <x v="20"/>
    <s v="R&amp;P-Recreation (015)"/>
    <d v="2019-06-13T00:00:00"/>
    <x v="20"/>
    <n v="24960"/>
    <m/>
  </r>
  <r>
    <s v="Blue,Terashelle D"/>
    <x v="58"/>
    <x v="48"/>
    <s v="DPW-Water &amp; Waste Water (803)"/>
    <d v="2003-06-11T00:00:00"/>
    <x v="878"/>
    <n v="65837"/>
    <n v="86503.02"/>
  </r>
  <r>
    <s v="Blue-Shaw,Tennille"/>
    <x v="25"/>
    <x v="437"/>
    <s v="TRANS-Highways (108)"/>
    <d v="2001-12-03T00:00:00"/>
    <x v="879"/>
    <n v="79087"/>
    <n v="78929.56"/>
  </r>
  <r>
    <s v="Bluhm,Andrew F"/>
    <x v="18"/>
    <x v="18"/>
    <s v="Police Department (416)"/>
    <d v="2019-03-21T00:00:00"/>
    <x v="880"/>
    <n v="53512"/>
    <n v="13414.37"/>
  </r>
  <r>
    <s v="Bluitt,Mikhail A"/>
    <x v="26"/>
    <x v="164"/>
    <s v="TRANS-Highways (310)"/>
    <d v="2006-10-30T00:00:00"/>
    <x v="881"/>
    <n v="32292"/>
    <n v="34468.239999999998"/>
  </r>
  <r>
    <s v="Blum,Miriam"/>
    <x v="87"/>
    <x v="104"/>
    <s v="States Attorneys Office (008)"/>
    <d v="2017-04-24T00:00:00"/>
    <x v="548"/>
    <n v="49884"/>
    <n v="48175.57"/>
  </r>
  <r>
    <s v="Blumberg,Adrienne l"/>
    <x v="254"/>
    <x v="63"/>
    <s v="HLTH-Health Department (200)"/>
    <d v="2015-07-01T00:00:00"/>
    <x v="882"/>
    <n v="37741"/>
    <n v="39878.370000000003"/>
  </r>
  <r>
    <s v="Blumer,Kristin E"/>
    <x v="152"/>
    <x v="438"/>
    <s v="Law Department (004)"/>
    <d v="2013-03-04T00:00:00"/>
    <x v="883"/>
    <n v="105000"/>
    <n v="107823.05"/>
  </r>
  <r>
    <s v="Boarman,Adam"/>
    <x v="175"/>
    <x v="439"/>
    <s v="R&amp;P-Administration (001)"/>
    <d v="2010-09-27T00:00:00"/>
    <x v="884"/>
    <n v="98000"/>
    <n v="89905.37"/>
  </r>
  <r>
    <s v="Boarman,Ryan F"/>
    <x v="20"/>
    <x v="292"/>
    <s v="R&amp;P-Recreation (part-time) ("/>
    <d v="2001-10-06T00:00:00"/>
    <x v="885"/>
    <n v="31200"/>
    <n v="1662.3"/>
  </r>
  <r>
    <s v="Boateng,Christian O"/>
    <x v="3"/>
    <x v="88"/>
    <s v="Police Department (225)"/>
    <d v="2018-02-05T00:00:00"/>
    <x v="343"/>
    <n v="53640"/>
    <n v="68561.899999999994"/>
  </r>
  <r>
    <s v="Boatwright,Brian C"/>
    <x v="340"/>
    <x v="297"/>
    <s v="DPW-Water &amp; Waste Water (206)"/>
    <d v="2004-12-20T00:00:00"/>
    <x v="886"/>
    <n v="44381"/>
    <n v="50895.31"/>
  </r>
  <r>
    <s v="Bobbitt,Jamie M"/>
    <x v="341"/>
    <x v="326"/>
    <s v="Police Department (364)"/>
    <d v="1988-02-10T00:00:00"/>
    <x v="442"/>
    <n v="46377"/>
    <n v="52984.27"/>
  </r>
  <r>
    <s v="Bobbitt,Monica"/>
    <x v="235"/>
    <x v="420"/>
    <s v="Enoch Pratt Free Library (017)"/>
    <d v="2006-06-05T00:00:00"/>
    <x v="189"/>
    <n v="59593"/>
    <n v="58682.85"/>
  </r>
  <r>
    <s v="Boblits III,John D"/>
    <x v="184"/>
    <x v="183"/>
    <s v="Fire Department (006)"/>
    <d v="1990-03-26T00:00:00"/>
    <x v="803"/>
    <n v="94635"/>
    <n v="122676.16"/>
  </r>
  <r>
    <s v="Boblitz,Richard S"/>
    <x v="223"/>
    <x v="299"/>
    <s v="Fire Department (004)"/>
    <d v="1992-06-01T00:00:00"/>
    <x v="887"/>
    <n v="84735"/>
    <n v="85406.56"/>
  </r>
  <r>
    <s v="Bobo-Lenoci,Tanya"/>
    <x v="178"/>
    <x v="34"/>
    <s v="HLTH-Health Department (026)"/>
    <d v="2015-10-22T00:00:00"/>
    <x v="888"/>
    <n v="64600"/>
    <n v="66404.740000000005"/>
  </r>
  <r>
    <s v="Bocian,Katherine L"/>
    <x v="42"/>
    <x v="311"/>
    <s v="Fire Department (464)"/>
    <d v="2002-10-07T00:00:00"/>
    <x v="47"/>
    <n v="75054"/>
    <n v="86517.88"/>
  </r>
  <r>
    <s v="Boddie,Marian T"/>
    <x v="291"/>
    <x v="440"/>
    <s v="M-R Human Services (005)"/>
    <d v="2006-03-06T00:00:00"/>
    <x v="889"/>
    <n v="32272"/>
    <n v="7462.77"/>
  </r>
  <r>
    <s v="Boddy,Lanny"/>
    <x v="58"/>
    <x v="92"/>
    <s v="DPW-Water &amp; Waste Water (401)"/>
    <d v="1996-07-29T00:00:00"/>
    <x v="890"/>
    <n v="68751"/>
    <n v="65382.64"/>
  </r>
  <r>
    <s v="Boerger,Joel P"/>
    <x v="111"/>
    <x v="441"/>
    <s v="M-R Convention Center (011)"/>
    <d v="2011-05-02T00:00:00"/>
    <x v="761"/>
    <n v="55436"/>
    <n v="55820.71"/>
  </r>
  <r>
    <s v="Boettcher,Jeffrey G"/>
    <x v="159"/>
    <x v="171"/>
    <s v="Police Department (386)"/>
    <d v="1999-03-02T00:00:00"/>
    <x v="891"/>
    <n v="104271"/>
    <n v="99094.7"/>
  </r>
  <r>
    <s v="Boggan-Camara,Tina M"/>
    <x v="35"/>
    <x v="337"/>
    <s v="Police Department (338)"/>
    <d v="2018-04-30T00:00:00"/>
    <x v="892"/>
    <n v="44990"/>
    <n v="43595.61"/>
  </r>
  <r>
    <s v="Boggess,Curtis N"/>
    <x v="3"/>
    <x v="442"/>
    <s v="Police Department (264)"/>
    <d v="2018-05-31T00:00:00"/>
    <x v="893"/>
    <n v="53640"/>
    <n v="54296.7"/>
  </r>
  <r>
    <s v="Boggs,Joshua D"/>
    <x v="3"/>
    <x v="49"/>
    <s v="Police Department (064)"/>
    <d v="2017-12-27T00:00:00"/>
    <x v="403"/>
    <n v="53640"/>
    <n v="53632.61"/>
  </r>
  <r>
    <s v="Bohlen,Sandra M"/>
    <x v="342"/>
    <x v="171"/>
    <s v="Police Department (386)"/>
    <d v="1990-07-10T00:00:00"/>
    <x v="894"/>
    <n v="106155"/>
    <n v="140216.48000000001"/>
  </r>
  <r>
    <s v="Bohli,Ryan J"/>
    <x v="18"/>
    <x v="166"/>
    <s v="Police Department (007)"/>
    <d v="2018-07-18T00:00:00"/>
    <x v="895"/>
    <n v="53640"/>
    <n v="49621.41"/>
  </r>
  <r>
    <s v="Bohuslav-Kail,Kelli J"/>
    <x v="343"/>
    <x v="140"/>
    <s v="FIN-Risk Management Oper (002)"/>
    <d v="2015-04-27T00:00:00"/>
    <x v="766"/>
    <n v="86633"/>
    <n v="87235.13"/>
  </r>
  <r>
    <s v="Boise,Thomas H"/>
    <x v="130"/>
    <x v="171"/>
    <s v="Police Department (386)"/>
    <d v="2018-10-09T00:00:00"/>
    <x v="460"/>
    <n v="40487"/>
    <n v="30950.13"/>
  </r>
  <r>
    <s v="Bolden,Crystal J"/>
    <x v="48"/>
    <x v="56"/>
    <s v="Police Department (372)"/>
    <d v="1998-07-28T00:00:00"/>
    <x v="896"/>
    <n v="55512"/>
    <n v="62964.28"/>
  </r>
  <r>
    <s v="Bolden,Earlene"/>
    <x v="57"/>
    <x v="69"/>
    <s v="States Attorneys Office (004)"/>
    <d v="2004-10-12T00:00:00"/>
    <x v="897"/>
    <n v="40042"/>
    <n v="40336.67"/>
  </r>
  <r>
    <s v="Bolden,Joetta"/>
    <x v="50"/>
    <x v="59"/>
    <s v="TRANS-Crossing Guards (786)"/>
    <d v="2019-08-22T00:00:00"/>
    <x v="898"/>
    <n v="10054"/>
    <m/>
  </r>
  <r>
    <s v="Bolden,Michelle"/>
    <x v="8"/>
    <x v="443"/>
    <s v="Police Department (394)"/>
    <d v="1992-05-20T00:00:00"/>
    <x v="899"/>
    <n v="107364"/>
    <n v="119383.34"/>
  </r>
  <r>
    <s v="Bolden,Shanee Michelle"/>
    <x v="20"/>
    <x v="20"/>
    <s v="R&amp;P-Recreation (015)"/>
    <d v="2019-06-13T00:00:00"/>
    <x v="20"/>
    <n v="24960"/>
    <m/>
  </r>
  <r>
    <s v="Bolden,Taylor M"/>
    <x v="20"/>
    <x v="20"/>
    <s v="R&amp;P-Recreation (015)"/>
    <d v="2019-06-13T00:00:00"/>
    <x v="20"/>
    <n v="24960"/>
    <m/>
  </r>
  <r>
    <s v="Bolden,William R"/>
    <x v="344"/>
    <x v="158"/>
    <s v="Housing &amp; Community Dev (053)"/>
    <d v="1987-07-27T00:00:00"/>
    <x v="208"/>
    <n v="69472"/>
    <n v="71183.62"/>
  </r>
  <r>
    <s v="Boles,Jamile L"/>
    <x v="123"/>
    <x v="160"/>
    <s v="Sheriff's Office (001)"/>
    <d v="2006-02-23T00:00:00"/>
    <x v="900"/>
    <n v="58133"/>
    <n v="86573.56"/>
  </r>
  <r>
    <s v="Boles,Virgiree N"/>
    <x v="3"/>
    <x v="369"/>
    <s v="Police Department (190)"/>
    <d v="2008-11-17T00:00:00"/>
    <x v="482"/>
    <n v="78791"/>
    <n v="79075.8"/>
  </r>
  <r>
    <s v="Bolling,Alicia"/>
    <x v="345"/>
    <x v="444"/>
    <s v="R&amp;P-Recreation (007)"/>
    <d v="2017-05-25T00:00:00"/>
    <x v="901"/>
    <n v="35168"/>
    <n v="27871"/>
  </r>
  <r>
    <s v="Bolling,Alysa G"/>
    <x v="14"/>
    <x v="444"/>
    <s v="R&amp;P-Recreation (007)"/>
    <d v="2008-06-21T00:00:00"/>
    <x v="34"/>
    <n v="32131"/>
    <n v="19990.38"/>
  </r>
  <r>
    <s v="Bolling,Bria C"/>
    <x v="3"/>
    <x v="445"/>
    <s v="Police Department (066)"/>
    <d v="2018-05-31T00:00:00"/>
    <x v="893"/>
    <n v="53640"/>
    <n v="55506.31"/>
  </r>
  <r>
    <s v="Bolling,Lonnie R"/>
    <x v="26"/>
    <x v="446"/>
    <s v="DPW-Water &amp; Waste Water (303)"/>
    <d v="1996-12-12T00:00:00"/>
    <x v="902"/>
    <n v="35225"/>
    <n v="37080.83"/>
  </r>
  <r>
    <s v="Bolling,Loretta S"/>
    <x v="134"/>
    <x v="241"/>
    <s v="Police Department (405)"/>
    <d v="1992-05-19T00:00:00"/>
    <x v="903"/>
    <n v="41995"/>
    <n v="37891.949999999997"/>
  </r>
  <r>
    <s v="Bolling,Starr D"/>
    <x v="20"/>
    <x v="20"/>
    <s v="R&amp;P-Recreation (015)"/>
    <d v="2019-06-13T00:00:00"/>
    <x v="20"/>
    <n v="24960"/>
    <m/>
  </r>
  <r>
    <s v="Bolling,Tony V"/>
    <x v="346"/>
    <x v="136"/>
    <s v="DPW-Water &amp; Waste Water (302)"/>
    <d v="1988-05-31T00:00:00"/>
    <x v="904"/>
    <n v="61104"/>
    <n v="85587.15"/>
  </r>
  <r>
    <s v="Bollinger,Aurachalee M"/>
    <x v="20"/>
    <x v="34"/>
    <s v="HLTH-Health Department (026)"/>
    <d v="2015-02-24T00:00:00"/>
    <x v="905"/>
    <n v="29120"/>
    <n v="12679.8"/>
  </r>
  <r>
    <s v="Bolodeoku,Gloria"/>
    <x v="174"/>
    <x v="447"/>
    <s v="HLTH-Health Department (086)"/>
    <d v="1995-10-12T00:00:00"/>
    <x v="906"/>
    <n v="86768"/>
    <n v="87703.77"/>
  </r>
  <r>
    <s v="Bolt,Brandon T"/>
    <x v="3"/>
    <x v="65"/>
    <s v="Police Department (330)"/>
    <d v="2013-01-16T00:00:00"/>
    <x v="907"/>
    <n v="72977"/>
    <n v="110761.25"/>
  </r>
  <r>
    <s v="Bolte,Thomas L"/>
    <x v="3"/>
    <x v="448"/>
    <s v="Police Department (352)"/>
    <d v="1981-01-16T00:00:00"/>
    <x v="908"/>
    <n v="92548"/>
    <n v="109088.42"/>
  </r>
  <r>
    <s v="Bomenka,David J"/>
    <x v="38"/>
    <x v="378"/>
    <s v="Police Department (322)"/>
    <d v="2007-04-03T00:00:00"/>
    <x v="909"/>
    <n v="80696"/>
    <n v="82536.429999999993"/>
  </r>
  <r>
    <s v="Bonaparte III,Heyward"/>
    <x v="3"/>
    <x v="429"/>
    <s v="Police Department (200)"/>
    <d v="1996-12-11T00:00:00"/>
    <x v="910"/>
    <n v="90236"/>
    <n v="95567.25"/>
  </r>
  <r>
    <s v="Bonaparte,Julian MALIK"/>
    <x v="40"/>
    <x v="43"/>
    <s v="TRANS-Traffic (201)"/>
    <d v="2017-11-02T00:00:00"/>
    <x v="911"/>
    <n v="35329"/>
    <n v="47733.94"/>
  </r>
  <r>
    <s v="Bonaparte,Shantel S"/>
    <x v="3"/>
    <x v="199"/>
    <s v="Police Department (324)"/>
    <d v="1993-09-27T00:00:00"/>
    <x v="912"/>
    <n v="92548"/>
    <n v="112966.9"/>
  </r>
  <r>
    <s v="Bonaventure,Frank C"/>
    <x v="347"/>
    <x v="327"/>
    <s v="Municipal &amp; Zoning Appeals 001"/>
    <d v="2008-04-17T00:00:00"/>
    <x v="913"/>
    <n v="1750"/>
    <n v="7719.76"/>
  </r>
  <r>
    <s v="Bond,Antione"/>
    <x v="69"/>
    <x v="168"/>
    <s v="TRANS-Highways (104)"/>
    <d v="2005-07-05T00:00:00"/>
    <x v="914"/>
    <n v="52456"/>
    <n v="57413.47"/>
  </r>
  <r>
    <s v="Bond,Donte A"/>
    <x v="164"/>
    <x v="213"/>
    <s v="M-R Convention Center (013)"/>
    <d v="2004-04-29T00:00:00"/>
    <x v="915"/>
    <n v="34313"/>
    <n v="35282.14"/>
  </r>
  <r>
    <s v="Bond,Filishia M"/>
    <x v="11"/>
    <x v="324"/>
    <s v="Housing &amp; Community Dev (019)"/>
    <d v="2001-06-25T00:00:00"/>
    <x v="916"/>
    <n v="61329"/>
    <n v="61239.94"/>
  </r>
  <r>
    <s v="Bond,Paula A"/>
    <x v="261"/>
    <x v="71"/>
    <s v="DPW-Solid Waste (105)"/>
    <d v="1973-10-15T00:00:00"/>
    <x v="917"/>
    <n v="42483"/>
    <n v="43052.35"/>
  </r>
  <r>
    <s v="Bond,Sharon D"/>
    <x v="78"/>
    <x v="241"/>
    <s v="Police Department (405)"/>
    <d v="1987-11-11T00:00:00"/>
    <x v="918"/>
    <n v="51799"/>
    <n v="46015.44"/>
  </r>
  <r>
    <s v="Bond,Steven H"/>
    <x v="348"/>
    <x v="258"/>
    <s v="TRANS-Highways (411)"/>
    <d v="1991-03-18T00:00:00"/>
    <x v="919"/>
    <n v="57040"/>
    <n v="83954.81"/>
  </r>
  <r>
    <s v="Bond,Timothy L"/>
    <x v="3"/>
    <x v="369"/>
    <s v="Police Department (190)"/>
    <d v="1992-09-18T00:00:00"/>
    <x v="920"/>
    <n v="92548"/>
    <n v="156194.87"/>
  </r>
  <r>
    <s v="Bond,Traci V"/>
    <x v="50"/>
    <x v="59"/>
    <s v="TRANS-Crossing Guards (786)"/>
    <d v="2012-05-21T00:00:00"/>
    <x v="404"/>
    <n v="10974"/>
    <n v="10639.88"/>
  </r>
  <r>
    <s v="Bonds Jr,Robert L"/>
    <x v="176"/>
    <x v="51"/>
    <s v="DPW-Water &amp; Waste Water (804)"/>
    <d v="2015-04-06T00:00:00"/>
    <x v="921"/>
    <n v="22318"/>
    <n v="18938.740000000002"/>
  </r>
  <r>
    <s v="Bongiorno,Michael"/>
    <x v="3"/>
    <x v="207"/>
    <s v="Police Department (261)"/>
    <d v="2007-10-24T00:00:00"/>
    <x v="922"/>
    <n v="79544"/>
    <n v="84481.279999999999"/>
  </r>
  <r>
    <s v="Bonitatibus,Mark A"/>
    <x v="249"/>
    <x v="449"/>
    <s v="R&amp;P-Administration (005)"/>
    <d v="2013-01-22T00:00:00"/>
    <x v="923"/>
    <n v="61000"/>
    <n v="61422.48"/>
  </r>
  <r>
    <s v="Bonner,Christopher M"/>
    <x v="103"/>
    <x v="71"/>
    <s v="DPW-Solid Waste (105)"/>
    <d v="2007-08-01T00:00:00"/>
    <x v="924"/>
    <n v="33865"/>
    <n v="46818.82"/>
  </r>
  <r>
    <s v="Bonner,Ira E"/>
    <x v="38"/>
    <x v="101"/>
    <s v="Police Department (063)"/>
    <d v="2012-03-13T00:00:00"/>
    <x v="925"/>
    <n v="77635"/>
    <n v="103227.26"/>
  </r>
  <r>
    <s v="Bonovich,Bradley C"/>
    <x v="81"/>
    <x v="383"/>
    <s v="Fire Department (210)"/>
    <d v="2003-08-13T00:00:00"/>
    <x v="245"/>
    <n v="72324"/>
    <n v="87700.97"/>
  </r>
  <r>
    <s v="Bonsall,Ashley A"/>
    <x v="4"/>
    <x v="4"/>
    <s v="States Attorneys Office (011)"/>
    <d v="2010-08-23T00:00:00"/>
    <x v="926"/>
    <n v="72000"/>
    <n v="42456.68"/>
  </r>
  <r>
    <s v="Bonsall,Darby M"/>
    <x v="349"/>
    <x v="171"/>
    <s v="Police Department (386)"/>
    <d v="2010-05-06T00:00:00"/>
    <x v="927"/>
    <n v="41599"/>
    <n v="41835.68"/>
  </r>
  <r>
    <s v="Bonsteel,Donald E"/>
    <x v="265"/>
    <x v="450"/>
    <s v="Enoch Pratt Free Library (078)"/>
    <d v="2000-04-17T00:00:00"/>
    <x v="928"/>
    <n v="53984"/>
    <n v="54150.94"/>
  </r>
  <r>
    <s v="Bonton Hawks,De'errick'a Q"/>
    <x v="5"/>
    <x v="25"/>
    <s v="R&amp;P-Recreation (009)"/>
    <d v="2015-05-31T00:00:00"/>
    <x v="350"/>
    <n v="24960"/>
    <n v="7570.02"/>
  </r>
  <r>
    <s v="Booker,Anna M"/>
    <x v="194"/>
    <x v="451"/>
    <s v="HLTH-Health Department (104)"/>
    <d v="2006-07-01T00:00:00"/>
    <x v="929"/>
    <n v="29162"/>
    <n v="29881.17"/>
  </r>
  <r>
    <s v="Booker,Christopher L"/>
    <x v="35"/>
    <x v="154"/>
    <s v="R&amp;P-Administration (011)"/>
    <d v="2018-10-22T00:00:00"/>
    <x v="819"/>
    <n v="70949"/>
    <n v="38029.160000000003"/>
  </r>
  <r>
    <s v="Booker,David L"/>
    <x v="26"/>
    <x v="71"/>
    <s v="DPW-Solid Waste (105)"/>
    <d v="1998-07-27T00:00:00"/>
    <x v="258"/>
    <n v="35225"/>
    <n v="46612.62"/>
  </r>
  <r>
    <s v="Booker,Donta L"/>
    <x v="3"/>
    <x v="150"/>
    <s v="Police Department (002)"/>
    <d v="1995-08-03T00:00:00"/>
    <x v="930"/>
    <n v="91780"/>
    <n v="90658.79"/>
  </r>
  <r>
    <s v="Booker,Eric"/>
    <x v="350"/>
    <x v="147"/>
    <s v="Housing &amp; Community Dev (011)"/>
    <d v="2004-11-15T00:00:00"/>
    <x v="800"/>
    <n v="153772"/>
    <n v="151978.01999999999"/>
  </r>
  <r>
    <s v="Booker,Gabbriellia D"/>
    <x v="14"/>
    <x v="444"/>
    <s v="R&amp;P-Recreation (007)"/>
    <d v="2011-06-07T00:00:00"/>
    <x v="776"/>
    <n v="32131"/>
    <n v="10357"/>
  </r>
  <r>
    <s v="Booker,Jamaal D"/>
    <x v="138"/>
    <x v="263"/>
    <s v="Fire Department (229)"/>
    <d v="2006-03-20T00:00:00"/>
    <x v="193"/>
    <n v="73530"/>
    <n v="82318.91"/>
  </r>
  <r>
    <s v="Booker,Jammie"/>
    <x v="351"/>
    <x v="153"/>
    <s v="DPW-Water &amp; Waste Water (602)"/>
    <d v="2000-12-11T00:00:00"/>
    <x v="931"/>
    <n v="44094"/>
    <n v="138708.07999999999"/>
  </r>
  <r>
    <s v="Booker,Jeda L"/>
    <x v="252"/>
    <x v="127"/>
    <s v="HLTH-Health Department (018)"/>
    <d v="2014-05-29T00:00:00"/>
    <x v="932"/>
    <n v="6240"/>
    <m/>
  </r>
  <r>
    <s v="Booker,Johnnie D"/>
    <x v="352"/>
    <x v="299"/>
    <s v="Fire Department (004)"/>
    <d v="1993-03-15T00:00:00"/>
    <x v="737"/>
    <n v="86292"/>
    <n v="146709.54"/>
  </r>
  <r>
    <s v="Booker,Ray L"/>
    <x v="26"/>
    <x v="155"/>
    <s v="TRANS-Towing (401)"/>
    <d v="2015-12-28T00:00:00"/>
    <x v="933"/>
    <n v="31720"/>
    <n v="32358.76"/>
  </r>
  <r>
    <s v="Booker,Tanya"/>
    <x v="353"/>
    <x v="306"/>
    <s v="FIN-Acct &amp; Payroll (003)"/>
    <d v="1980-05-26T00:00:00"/>
    <x v="934"/>
    <n v="61104"/>
    <n v="71241.97"/>
  </r>
  <r>
    <s v="Booker-Jeffers,Lelani G"/>
    <x v="354"/>
    <x v="106"/>
    <s v="FIN-Collections (001)"/>
    <d v="2005-10-13T00:00:00"/>
    <x v="935"/>
    <n v="40042"/>
    <n v="46531.55"/>
  </r>
  <r>
    <s v="Boone,Brent D"/>
    <x v="355"/>
    <x v="340"/>
    <s v="Enoch Pratt Free Library (082)"/>
    <d v="2018-10-29T00:00:00"/>
    <x v="165"/>
    <n v="78966"/>
    <n v="50113.120000000003"/>
  </r>
  <r>
    <s v="Boone,Dante"/>
    <x v="3"/>
    <x v="351"/>
    <s v="Police Department (124)"/>
    <d v="2000-08-30T00:00:00"/>
    <x v="936"/>
    <n v="85609"/>
    <n v="88557.38"/>
  </r>
  <r>
    <s v="Boone,Gregory T"/>
    <x v="20"/>
    <x v="20"/>
    <s v="R&amp;P-Recreation (015)"/>
    <d v="2019-06-13T00:00:00"/>
    <x v="20"/>
    <n v="24960"/>
    <m/>
  </r>
  <r>
    <s v="Boone,Mario G"/>
    <x v="171"/>
    <x v="206"/>
    <s v="DPW-Water &amp; Waste Water (307)"/>
    <d v="2017-11-18T00:00:00"/>
    <x v="781"/>
    <n v="36000"/>
    <n v="2019.13"/>
  </r>
  <r>
    <s v="Boone,Michael D"/>
    <x v="204"/>
    <x v="17"/>
    <s v="General Services (001)"/>
    <d v="2019-06-20T00:00:00"/>
    <x v="125"/>
    <n v="37110"/>
    <m/>
  </r>
  <r>
    <s v="Boone,Teresa A"/>
    <x v="248"/>
    <x v="167"/>
    <s v="FIN-Collections (007)"/>
    <d v="1994-08-22T00:00:00"/>
    <x v="937"/>
    <n v="45925"/>
    <n v="40918.11"/>
  </r>
  <r>
    <s v="Boone,Willie"/>
    <x v="26"/>
    <x v="452"/>
    <s v="TRANS-Highways (wkly) (310)"/>
    <d v="2001-04-16T00:00:00"/>
    <x v="938"/>
    <n v="34247"/>
    <n v="38604.550000000003"/>
  </r>
  <r>
    <s v="Booth,Cedric T"/>
    <x v="3"/>
    <x v="429"/>
    <s v="Police Department (200)"/>
    <d v="2007-12-12T00:00:00"/>
    <x v="137"/>
    <n v="79544"/>
    <n v="106707.61"/>
  </r>
  <r>
    <s v="Booth,Dominick E"/>
    <x v="42"/>
    <x v="311"/>
    <s v="Fire Department (464)"/>
    <d v="2006-03-20T00:00:00"/>
    <x v="193"/>
    <n v="72622"/>
    <n v="94153.01"/>
  </r>
  <r>
    <s v="Booth,Durrell N"/>
    <x v="115"/>
    <x v="453"/>
    <s v="TRANS-Highways (412)"/>
    <d v="1990-06-27T00:00:00"/>
    <x v="939"/>
    <n v="48260"/>
    <n v="68963.360000000001"/>
  </r>
  <r>
    <s v="Booth,Tanja C"/>
    <x v="68"/>
    <x v="173"/>
    <s v="FIN-Treasury Mgt (001)"/>
    <d v="2019-08-29T00:00:00"/>
    <x v="367"/>
    <n v="29638"/>
    <m/>
  </r>
  <r>
    <s v="Booth,William H"/>
    <x v="356"/>
    <x v="52"/>
    <s v="DPW-Administration (101)"/>
    <d v="2016-02-16T00:00:00"/>
    <x v="940"/>
    <n v="62053"/>
    <n v="75354.179999999993"/>
  </r>
  <r>
    <s v="Booty,Alex C"/>
    <x v="12"/>
    <x v="12"/>
    <s v="DPW-Water &amp; Waste Water (101)"/>
    <d v="2017-01-30T00:00:00"/>
    <x v="941"/>
    <n v="69600"/>
    <n v="70170.81"/>
  </r>
  <r>
    <s v="Booze,Arcardio D"/>
    <x v="357"/>
    <x v="44"/>
    <s v="TRANS-Highways (506)"/>
    <d v="1990-07-08T00:00:00"/>
    <x v="942"/>
    <n v="50448"/>
    <n v="55818.86"/>
  </r>
  <r>
    <s v="Booze,Luther"/>
    <x v="358"/>
    <x v="270"/>
    <s v="TRANS-Highways (350)"/>
    <d v="1984-12-17T00:00:00"/>
    <x v="943"/>
    <n v="68791"/>
    <n v="69488.88"/>
  </r>
  <r>
    <s v="Booze,Tyron"/>
    <x v="176"/>
    <x v="321"/>
    <s v="DPW-Solid Waste (310)"/>
    <d v="2018-09-17T00:00:00"/>
    <x v="429"/>
    <n v="22318"/>
    <n v="15877.45"/>
  </r>
  <r>
    <s v="Boozer,Stacey J"/>
    <x v="28"/>
    <x v="435"/>
    <s v="Housing &amp; Community Dev (083)"/>
    <d v="2018-07-16T00:00:00"/>
    <x v="531"/>
    <n v="42131"/>
    <n v="38891.550000000003"/>
  </r>
  <r>
    <s v="Borinsky,Susan"/>
    <x v="359"/>
    <x v="193"/>
    <s v="HLTH-Health Department (016)"/>
    <d v="1991-05-22T00:00:00"/>
    <x v="944"/>
    <n v="79163"/>
    <n v="82963.67"/>
  </r>
  <r>
    <s v="Boris II,Gregory M"/>
    <x v="3"/>
    <x v="378"/>
    <s v="Police Department (322)"/>
    <d v="1997-10-20T00:00:00"/>
    <x v="945"/>
    <n v="91008"/>
    <n v="139292.44"/>
  </r>
  <r>
    <s v="Borkowicz,Lawrence J"/>
    <x v="360"/>
    <x v="24"/>
    <s v="TRANS-Highways (102)"/>
    <d v="1984-10-01T00:00:00"/>
    <x v="946"/>
    <n v="49780"/>
    <n v="49761.98"/>
  </r>
  <r>
    <s v="Borman,Joseph K"/>
    <x v="361"/>
    <x v="297"/>
    <s v="DPW-Water &amp; Waste Water (206)"/>
    <d v="1994-07-18T00:00:00"/>
    <x v="947"/>
    <n v="57040"/>
    <n v="67028.12"/>
  </r>
  <r>
    <s v="Bormanshinov,Lavgh"/>
    <x v="3"/>
    <x v="357"/>
    <s v="Police Department (193)"/>
    <d v="2003-10-30T00:00:00"/>
    <x v="948"/>
    <n v="84838"/>
    <n v="86740.37"/>
  </r>
  <r>
    <s v="Bornfield,Joshua A"/>
    <x v="362"/>
    <x v="240"/>
    <s v="General Services (100)"/>
    <d v="2014-12-26T00:00:00"/>
    <x v="949"/>
    <n v="55300"/>
    <n v="54163.839999999997"/>
  </r>
  <r>
    <s v="Borowy,Jake B"/>
    <x v="171"/>
    <x v="297"/>
    <s v="DPW-Water &amp; Waste Water (206)"/>
    <d v="2016-05-21T00:00:00"/>
    <x v="590"/>
    <n v="38892"/>
    <n v="47144.72"/>
  </r>
  <r>
    <s v="Bory,Jason P"/>
    <x v="42"/>
    <x v="84"/>
    <s v="Fire Department (461)"/>
    <d v="2004-12-13T00:00:00"/>
    <x v="266"/>
    <n v="72622"/>
    <n v="109451.69"/>
  </r>
  <r>
    <s v="Bosarge,Lisa A"/>
    <x v="265"/>
    <x v="341"/>
    <s v="Enoch Pratt Free Library (014)"/>
    <d v="2016-11-07T00:00:00"/>
    <x v="950"/>
    <n v="44061"/>
    <n v="44536.11"/>
  </r>
  <r>
    <s v="Boscana,Jose"/>
    <x v="3"/>
    <x v="454"/>
    <s v="Police Department (263)"/>
    <d v="2007-10-24T00:00:00"/>
    <x v="922"/>
    <n v="85609"/>
    <n v="137557.09"/>
  </r>
  <r>
    <s v="Boss,Brandon T"/>
    <x v="5"/>
    <x v="154"/>
    <s v="R&amp;P-Administration (011)"/>
    <d v="2019-06-16T00:00:00"/>
    <x v="951"/>
    <n v="31200"/>
    <m/>
  </r>
  <r>
    <s v="Bost,Wendell T"/>
    <x v="333"/>
    <x v="340"/>
    <s v="Enoch Pratt Free Library (082)"/>
    <d v="2018-02-26T00:00:00"/>
    <x v="465"/>
    <n v="37918"/>
    <n v="47224.66"/>
  </r>
  <r>
    <s v="Bostic Jr,Marc D"/>
    <x v="22"/>
    <x v="10"/>
    <s v="R&amp;P-Recreation (part-time) ("/>
    <d v="2015-05-31T00:00:00"/>
    <x v="350"/>
    <n v="23920"/>
    <n v="5499.8"/>
  </r>
  <r>
    <s v="Bostick,Brandon C"/>
    <x v="5"/>
    <x v="20"/>
    <s v="R&amp;P-Recreation (015)"/>
    <d v="2019-06-13T00:00:00"/>
    <x v="20"/>
    <n v="31200"/>
    <m/>
  </r>
  <r>
    <s v="Boston Jr,Earl L"/>
    <x v="55"/>
    <x v="333"/>
    <s v="Fire Department (220)"/>
    <d v="2005-09-19T00:00:00"/>
    <x v="301"/>
    <n v="71937"/>
    <n v="70708.160000000003"/>
  </r>
  <r>
    <s v="Boston,Dominick C"/>
    <x v="26"/>
    <x v="304"/>
    <s v="DPW-Water &amp; Waste Water (553)"/>
    <d v="2019-02-23T00:00:00"/>
    <x v="952"/>
    <n v="31256"/>
    <n v="9783.5499999999993"/>
  </r>
  <r>
    <s v="Boston-Smith,Terrell"/>
    <x v="363"/>
    <x v="160"/>
    <s v="Sheriff's Office (001)"/>
    <d v="2018-02-22T00:00:00"/>
    <x v="953"/>
    <n v="90000"/>
    <n v="35665.160000000003"/>
  </r>
  <r>
    <s v="Boswell,Andrea W"/>
    <x v="217"/>
    <x v="148"/>
    <s v="M-R Info Technology (002)"/>
    <d v="2005-07-05T00:00:00"/>
    <x v="914"/>
    <n v="40042"/>
    <n v="40779.65"/>
  </r>
  <r>
    <s v="Boucher,Richard H"/>
    <x v="4"/>
    <x v="455"/>
    <s v="States Attorneys Office (007)"/>
    <d v="2016-09-26T00:00:00"/>
    <x v="413"/>
    <n v="95146"/>
    <n v="94667.45"/>
  </r>
  <r>
    <s v="Bouldin,Felicia R"/>
    <x v="96"/>
    <x v="305"/>
    <s v="Enoch Pratt Free Library (025)"/>
    <d v="2008-01-14T00:00:00"/>
    <x v="272"/>
    <n v="37401"/>
    <n v="37518.129999999997"/>
  </r>
  <r>
    <s v="Bouldin,Karl"/>
    <x v="176"/>
    <x v="23"/>
    <s v="General Services (301)"/>
    <d v="2019-08-29T00:00:00"/>
    <x v="367"/>
    <n v="21008"/>
    <m/>
  </r>
  <r>
    <s v="Boulware,Melvin G"/>
    <x v="364"/>
    <x v="120"/>
    <s v="M-R Convention Center (015)"/>
    <d v="2011-10-06T00:00:00"/>
    <x v="954"/>
    <n v="53134"/>
    <n v="60316.35"/>
  </r>
  <r>
    <s v="Bourke,Ryan L"/>
    <x v="158"/>
    <x v="45"/>
    <s v="Fire Department (466)"/>
    <d v="2017-07-12T00:00:00"/>
    <x v="168"/>
    <n v="54344"/>
    <n v="70270.02"/>
  </r>
  <r>
    <s v="Bourn,Tiffani L"/>
    <x v="38"/>
    <x v="135"/>
    <s v="Police Department (093)"/>
    <d v="2008-09-10T00:00:00"/>
    <x v="524"/>
    <n v="80696"/>
    <n v="134176.01"/>
  </r>
  <r>
    <s v="Bourne,Christian R"/>
    <x v="22"/>
    <x v="10"/>
    <s v="R&amp;P-Recreation (part-time) ("/>
    <d v="2017-05-27T00:00:00"/>
    <x v="476"/>
    <n v="23920"/>
    <m/>
  </r>
  <r>
    <s v="Bowen Jr.,Timothy M"/>
    <x v="38"/>
    <x v="232"/>
    <s v="Police Department (395)"/>
    <d v="2014-12-29T00:00:00"/>
    <x v="955"/>
    <n v="70293"/>
    <n v="84218.57"/>
  </r>
  <r>
    <s v="Bowen,Bryan A"/>
    <x v="8"/>
    <x v="161"/>
    <s v="Police Department (323)"/>
    <d v="1996-01-11T00:00:00"/>
    <x v="956"/>
    <n v="105577"/>
    <n v="135464.54999999999"/>
  </r>
  <r>
    <s v="Bowen,Donna S"/>
    <x v="365"/>
    <x v="456"/>
    <s v="ERS/EOS Admin (001)"/>
    <d v="1973-08-06T00:00:00"/>
    <x v="957"/>
    <n v="72862"/>
    <n v="73578.820000000007"/>
  </r>
  <r>
    <s v="Bower,Thomas D"/>
    <x v="366"/>
    <x v="224"/>
    <s v="Fire Department (126)"/>
    <d v="1994-10-17T00:00:00"/>
    <x v="958"/>
    <n v="103250"/>
    <n v="131210.35999999999"/>
  </r>
  <r>
    <s v="Bowers,Angelique N"/>
    <x v="245"/>
    <x v="119"/>
    <s v="DPW-Water &amp; Waste Water (701)"/>
    <d v="2016-09-26T00:00:00"/>
    <x v="413"/>
    <n v="39101"/>
    <n v="37739.410000000003"/>
  </r>
  <r>
    <s v="Bowers,Ashley A"/>
    <x v="367"/>
    <x v="218"/>
    <s v="R&amp;P-Parks (001)"/>
    <d v="2017-11-04T00:00:00"/>
    <x v="959"/>
    <n v="64505"/>
    <n v="55763.81"/>
  </r>
  <r>
    <s v="Bowers,Brian W"/>
    <x v="39"/>
    <x v="224"/>
    <s v="Fire Department (126)"/>
    <d v="2000-05-14T00:00:00"/>
    <x v="960"/>
    <n v="81396"/>
    <n v="92965.25"/>
  </r>
  <r>
    <s v="Bowers,Daniel M"/>
    <x v="4"/>
    <x v="75"/>
    <s v="States Attorneys Office (010)"/>
    <d v="2019-02-04T00:00:00"/>
    <x v="961"/>
    <n v="68562"/>
    <n v="16502.7"/>
  </r>
  <r>
    <s v="Bowers,Kyle R"/>
    <x v="81"/>
    <x v="457"/>
    <s v="Fire Department (216)"/>
    <d v="2006-11-13T00:00:00"/>
    <x v="688"/>
    <n v="69980"/>
    <n v="78410.210000000006"/>
  </r>
  <r>
    <s v="Bowers,Sean D"/>
    <x v="45"/>
    <x v="51"/>
    <s v="DPW-Water &amp; Waste Water (804)"/>
    <d v="2007-07-30T00:00:00"/>
    <x v="962"/>
    <n v="39420"/>
    <n v="54551.95"/>
  </r>
  <r>
    <s v="Bowie,Efrem L"/>
    <x v="3"/>
    <x v="200"/>
    <s v="Police Department (370)"/>
    <d v="1983-08-15T00:00:00"/>
    <x v="963"/>
    <n v="92548"/>
    <n v="128861.35"/>
  </r>
  <r>
    <s v="Bowles,Anna M"/>
    <x v="132"/>
    <x v="174"/>
    <s v="HLTH-Health Department (072)"/>
    <d v="2007-01-22T00:00:00"/>
    <x v="649"/>
    <n v="5512"/>
    <n v="1664.85"/>
  </r>
  <r>
    <s v="Bowley,Dona L"/>
    <x v="35"/>
    <x v="63"/>
    <s v="HLTH-Health Department (200)"/>
    <d v="2016-06-16T00:00:00"/>
    <x v="964"/>
    <n v="21008"/>
    <n v="9734.4"/>
  </r>
  <r>
    <s v="Bowling,Anthony R"/>
    <x v="3"/>
    <x v="187"/>
    <s v="Police Department (035)"/>
    <d v="2009-04-23T00:00:00"/>
    <x v="965"/>
    <n v="78791"/>
    <n v="93174.52"/>
  </r>
  <r>
    <s v="Bowling,Matt D"/>
    <x v="184"/>
    <x v="362"/>
    <s v="Fire Department (142)"/>
    <d v="2010-11-10T00:00:00"/>
    <x v="728"/>
    <n v="78345"/>
    <n v="94121.68"/>
  </r>
  <r>
    <s v="Bowman,Derek A"/>
    <x v="3"/>
    <x v="85"/>
    <s v="Police Department (033)"/>
    <d v="2012-04-11T00:00:00"/>
    <x v="966"/>
    <n v="75806"/>
    <n v="122803.38"/>
  </r>
  <r>
    <s v="Bowman,Fleet J"/>
    <x v="368"/>
    <x v="458"/>
    <s v="Mayors Office (030)"/>
    <d v="2018-05-21T00:00:00"/>
    <x v="424"/>
    <n v="76500"/>
    <n v="74373.320000000007"/>
  </r>
  <r>
    <s v="Bowman,Lauren E"/>
    <x v="217"/>
    <x v="148"/>
    <s v="M-R Info Technology (002)"/>
    <d v="2018-03-26T00:00:00"/>
    <x v="967"/>
    <n v="33048"/>
    <n v="33709.18"/>
  </r>
  <r>
    <s v="Bowman,Renee S"/>
    <x v="57"/>
    <x v="214"/>
    <s v="States Attorneys Office (001)"/>
    <d v="1989-06-13T00:00:00"/>
    <x v="968"/>
    <n v="44706"/>
    <n v="43507.27"/>
  </r>
  <r>
    <s v="Bowman,Steven P"/>
    <x v="159"/>
    <x v="397"/>
    <s v="Police Department (396)"/>
    <d v="1999-07-06T00:00:00"/>
    <x v="969"/>
    <n v="103331"/>
    <n v="102609.71"/>
  </r>
  <r>
    <s v="Bowser,Clifford"/>
    <x v="20"/>
    <x v="272"/>
    <s v="R&amp;P-Recreation (001)"/>
    <d v="2013-04-30T00:00:00"/>
    <x v="970"/>
    <n v="21008"/>
    <n v="12194.62"/>
  </r>
  <r>
    <s v="Bowser,Jan M"/>
    <x v="51"/>
    <x v="361"/>
    <s v="Circuit Court (012)"/>
    <d v="2004-01-22T00:00:00"/>
    <x v="971"/>
    <n v="64035"/>
    <n v="62871.82"/>
  </r>
  <r>
    <s v="Box,Rebecca W"/>
    <x v="369"/>
    <x v="459"/>
    <s v="Enoch Pratt Free Library (013)"/>
    <d v="2010-02-22T00:00:00"/>
    <x v="972"/>
    <n v="65000"/>
    <n v="65699.86"/>
  </r>
  <r>
    <s v="Boyd Anderson,Margaret L"/>
    <x v="70"/>
    <x v="191"/>
    <s v="Housing &amp; Community Dev (020)"/>
    <d v="2002-07-22T00:00:00"/>
    <x v="973"/>
    <n v="55436"/>
    <n v="51634.28"/>
  </r>
  <r>
    <s v="Boyd Jr,Nathaniel U"/>
    <x v="56"/>
    <x v="124"/>
    <s v="DPW-Solid Waste (415)"/>
    <d v="2013-02-05T00:00:00"/>
    <x v="974"/>
    <n v="33441"/>
    <n v="36632.6"/>
  </r>
  <r>
    <s v="Boyd,Albert J"/>
    <x v="7"/>
    <x v="460"/>
    <s v="Fire Department (127)"/>
    <d v="2003-08-13T00:00:00"/>
    <x v="245"/>
    <n v="74419"/>
    <n v="75234.48"/>
  </r>
  <r>
    <s v="Boyd,Angela"/>
    <x v="370"/>
    <x v="461"/>
    <s v="HLTH-Health Department (007)"/>
    <d v="2007-07-01T00:00:00"/>
    <x v="850"/>
    <n v="26171"/>
    <n v="27602.21"/>
  </r>
  <r>
    <s v="Boyd,Angela"/>
    <x v="371"/>
    <x v="462"/>
    <s v="HLTH-Health Dept. Location 117"/>
    <d v="2013-06-20T00:00:00"/>
    <x v="975"/>
    <n v="30285"/>
    <n v="1398.29"/>
  </r>
  <r>
    <s v="Boyd,Antonio D"/>
    <x v="28"/>
    <x v="433"/>
    <s v="Housing &amp; Community Dev (017)"/>
    <d v="2019-06-17T00:00:00"/>
    <x v="976"/>
    <n v="42131"/>
    <m/>
  </r>
  <r>
    <s v="Boyd,C A"/>
    <x v="3"/>
    <x v="463"/>
    <s v="Police Department (329)"/>
    <d v="1994-09-06T00:00:00"/>
    <x v="977"/>
    <n v="91780"/>
    <n v="130088.47"/>
  </r>
  <r>
    <s v="Boyd,Charles E"/>
    <x v="372"/>
    <x v="376"/>
    <s v="TRANS-Towing (402)"/>
    <d v="2007-06-06T00:00:00"/>
    <x v="978"/>
    <n v="36323"/>
    <n v="50020.42"/>
  </r>
  <r>
    <s v="Boyd,Corey D"/>
    <x v="281"/>
    <x v="464"/>
    <s v="TRANS-Highways (wkly) (411)"/>
    <d v="1995-05-01T00:00:00"/>
    <x v="979"/>
    <n v="36985"/>
    <n v="54887.21"/>
  </r>
  <r>
    <s v="Boyd,Danita"/>
    <x v="141"/>
    <x v="188"/>
    <s v="Police Department (095)"/>
    <d v="1993-12-07T00:00:00"/>
    <x v="980"/>
    <n v="122049"/>
    <n v="175662.54"/>
  </r>
  <r>
    <s v="Boyd,Fredrick D"/>
    <x v="273"/>
    <x v="465"/>
    <s v="HLTH-Health Department (008)"/>
    <d v="2019-05-30T00:00:00"/>
    <x v="501"/>
    <n v="47604"/>
    <n v="1830.93"/>
  </r>
  <r>
    <s v="Boyd,Gregg B"/>
    <x v="3"/>
    <x v="187"/>
    <s v="Police Department (035)"/>
    <d v="1996-06-20T00:00:00"/>
    <x v="145"/>
    <n v="91008"/>
    <n v="94390.29"/>
  </r>
  <r>
    <s v="Boyd,Henry"/>
    <x v="125"/>
    <x v="332"/>
    <s v="Enoch Pratt Free Library (018)"/>
    <d v="2005-03-14T00:00:00"/>
    <x v="747"/>
    <n v="25709"/>
    <n v="11346.48"/>
  </r>
  <r>
    <s v="Boyd,Jack A"/>
    <x v="3"/>
    <x v="30"/>
    <s v="Police Department (034)"/>
    <d v="2017-03-17T00:00:00"/>
    <x v="981"/>
    <n v="54454"/>
    <n v="84880.29"/>
  </r>
  <r>
    <s v="Boyd,John H"/>
    <x v="373"/>
    <x v="176"/>
    <s v="DPW-Water &amp; Waste Water (601)"/>
    <d v="1989-01-23T00:00:00"/>
    <x v="982"/>
    <n v="73807"/>
    <n v="65632.83"/>
  </r>
  <r>
    <s v="Boyd,Johnny"/>
    <x v="20"/>
    <x v="10"/>
    <s v="R&amp;P-Recreation (part-time) ("/>
    <d v="2010-06-19T00:00:00"/>
    <x v="983"/>
    <n v="21008"/>
    <n v="6784.83"/>
  </r>
  <r>
    <s v="Boyd,Justine"/>
    <x v="14"/>
    <x v="427"/>
    <s v="R&amp;P-Recreation (011)"/>
    <d v="2018-06-04T00:00:00"/>
    <x v="984"/>
    <n v="32131"/>
    <n v="4303.8900000000003"/>
  </r>
  <r>
    <s v="Boyd,Kent E"/>
    <x v="110"/>
    <x v="282"/>
    <s v="DPW-Water &amp; Waste Water (207)"/>
    <d v="2001-09-17T00:00:00"/>
    <x v="985"/>
    <n v="45674"/>
    <n v="47686.12"/>
  </r>
  <r>
    <s v="Boyd,Marwin"/>
    <x v="147"/>
    <x v="64"/>
    <s v="TRANS-Traffic (002)"/>
    <d v="2019-05-13T00:00:00"/>
    <x v="986"/>
    <n v="29638"/>
    <n v="3219.54"/>
  </r>
  <r>
    <s v="Boyd,Matlyn J"/>
    <x v="374"/>
    <x v="466"/>
    <s v="Enoch Pratt Free Library (081)"/>
    <d v="2000-07-10T00:00:00"/>
    <x v="987"/>
    <n v="34225"/>
    <n v="34382.769999999997"/>
  </r>
  <r>
    <s v="Boyd,Matthew J"/>
    <x v="81"/>
    <x v="467"/>
    <s v="Fire Department (155)"/>
    <d v="2011-01-19T00:00:00"/>
    <x v="647"/>
    <n v="67636"/>
    <n v="73595.929999999993"/>
  </r>
  <r>
    <s v="Boyd,Maurice"/>
    <x v="375"/>
    <x v="213"/>
    <s v="M-R Convention Center (013)"/>
    <d v="2001-07-19T00:00:00"/>
    <x v="988"/>
    <n v="49061"/>
    <n v="51799.53"/>
  </r>
  <r>
    <s v="Boyd,Michael J"/>
    <x v="3"/>
    <x v="134"/>
    <s v="Police Department (335)"/>
    <d v="1996-01-02T00:00:00"/>
    <x v="757"/>
    <n v="89466"/>
    <n v="131336.79"/>
  </r>
  <r>
    <s v="Boyd,Roland"/>
    <x v="26"/>
    <x v="180"/>
    <s v="TRANS-Highways (320)"/>
    <d v="2012-10-02T00:00:00"/>
    <x v="989"/>
    <n v="32292"/>
    <n v="33215.17"/>
  </r>
  <r>
    <s v="Boyd,Shirley A"/>
    <x v="376"/>
    <x v="16"/>
    <s v="Fire Department (604)"/>
    <d v="1996-03-21T00:00:00"/>
    <x v="990"/>
    <n v="60425"/>
    <n v="72150.42"/>
  </r>
  <r>
    <s v="Boyd,Tequila"/>
    <x v="131"/>
    <x v="468"/>
    <s v="HLTH-Health Dept. Location 114"/>
    <d v="2013-06-20T00:00:00"/>
    <x v="975"/>
    <n v="32739"/>
    <n v="2795.42"/>
  </r>
  <r>
    <s v="Boyd,Tequila"/>
    <x v="194"/>
    <x v="451"/>
    <s v="HLTH-Health Department (104)"/>
    <d v="2006-07-01T00:00:00"/>
    <x v="929"/>
    <n v="29162"/>
    <n v="29274.3"/>
  </r>
  <r>
    <s v="Boyd,Troy L"/>
    <x v="16"/>
    <x v="16"/>
    <s v="Fire Department (604)"/>
    <d v="2003-12-09T00:00:00"/>
    <x v="991"/>
    <n v="56322"/>
    <n v="66147.61"/>
  </r>
  <r>
    <s v="Boyd,Tyaisha L"/>
    <x v="113"/>
    <x v="417"/>
    <s v="Enoch Pratt Free Library (038)"/>
    <d v="2018-02-26T00:00:00"/>
    <x v="465"/>
    <n v="38926"/>
    <n v="29614.880000000001"/>
  </r>
  <r>
    <s v="Boyd,Zaire J"/>
    <x v="5"/>
    <x v="20"/>
    <s v="R&amp;P-Recreation (015)"/>
    <d v="2019-06-13T00:00:00"/>
    <x v="20"/>
    <n v="31200"/>
    <m/>
  </r>
  <r>
    <s v="Boyer,Jonathan D"/>
    <x v="3"/>
    <x v="91"/>
    <s v="Police Department (006)"/>
    <d v="2010-08-05T00:00:00"/>
    <x v="992"/>
    <n v="78044"/>
    <n v="81774.990000000005"/>
  </r>
  <r>
    <s v="Boykin,Christina C"/>
    <x v="37"/>
    <x v="417"/>
    <s v="Enoch Pratt Free Library (038)"/>
    <d v="2007-06-23T00:00:00"/>
    <x v="48"/>
    <n v="21008"/>
    <m/>
  </r>
  <r>
    <s v="Boykin,Dinari"/>
    <x v="22"/>
    <x v="10"/>
    <s v="R&amp;P-Recreation (part-time) ("/>
    <d v="2018-06-21T00:00:00"/>
    <x v="811"/>
    <n v="23920"/>
    <n v="2214.1799999999998"/>
  </r>
  <r>
    <s v="Boykin,Jayla"/>
    <x v="22"/>
    <x v="10"/>
    <s v="R&amp;P-Recreation (part-time) ("/>
    <d v="2018-06-21T00:00:00"/>
    <x v="811"/>
    <n v="23920"/>
    <n v="1986.18"/>
  </r>
  <r>
    <s v="Boykin,Kelvin T"/>
    <x v="95"/>
    <x v="120"/>
    <s v="M-R Convention Center (015)"/>
    <d v="2015-01-22T00:00:00"/>
    <x v="329"/>
    <n v="43285"/>
    <n v="44921.46"/>
  </r>
  <r>
    <s v="Boykin,Latina S"/>
    <x v="295"/>
    <x v="171"/>
    <s v="Police Department (386)"/>
    <d v="2014-10-07T00:00:00"/>
    <x v="993"/>
    <n v="52043"/>
    <n v="56380.39"/>
  </r>
  <r>
    <s v="Boykin,Shantel L"/>
    <x v="119"/>
    <x v="119"/>
    <s v="DPW-Water &amp; Waste Water (701)"/>
    <d v="2018-10-06T00:00:00"/>
    <x v="238"/>
    <n v="33048"/>
    <n v="23515.11"/>
  </r>
  <r>
    <s v="Boyle,Patricia A"/>
    <x v="377"/>
    <x v="307"/>
    <s v="DPW-Water &amp; Waste Water (402)"/>
    <d v="1980-06-23T00:00:00"/>
    <x v="994"/>
    <n v="96300"/>
    <n v="98072.87"/>
  </r>
  <r>
    <s v="Boynton,Chardae S"/>
    <x v="193"/>
    <x v="213"/>
    <s v="M-R Convention Center (013)"/>
    <d v="2017-03-09T00:00:00"/>
    <x v="995"/>
    <n v="29889"/>
    <n v="32660.22"/>
  </r>
  <r>
    <s v="Boynton,Tennelle D"/>
    <x v="15"/>
    <x v="28"/>
    <s v="Housing &amp; Community Dev (014)"/>
    <d v="1998-07-13T00:00:00"/>
    <x v="441"/>
    <n v="39579"/>
    <n v="43256.72"/>
  </r>
  <r>
    <s v="BPD 1"/>
    <x v="378"/>
    <x v="373"/>
    <s v="Police Department (334)"/>
    <d v="1999-02-11T00:00:00"/>
    <x v="996"/>
    <n v="90833"/>
    <n v="115187.12"/>
  </r>
  <r>
    <s v="BPD 10"/>
    <x v="379"/>
    <x v="429"/>
    <s v="Police Department (200)"/>
    <d v="2001-01-03T00:00:00"/>
    <x v="739"/>
    <n v="87151"/>
    <n v="120470.46"/>
  </r>
  <r>
    <s v="BPD 11"/>
    <x v="380"/>
    <x v="429"/>
    <s v="Police Department (200)"/>
    <d v="1996-08-01T00:00:00"/>
    <x v="997"/>
    <n v="91008"/>
    <n v="112361.89"/>
  </r>
  <r>
    <s v="BPD 12"/>
    <x v="381"/>
    <x v="429"/>
    <s v="Police Department (200)"/>
    <d v="2007-02-20T00:00:00"/>
    <x v="445"/>
    <n v="80295"/>
    <n v="97460.98"/>
  </r>
  <r>
    <s v="BPD 2"/>
    <x v="382"/>
    <x v="373"/>
    <s v="Police Department (334)"/>
    <d v="1999-01-25T00:00:00"/>
    <x v="998"/>
    <n v="90833"/>
    <n v="109199.22"/>
  </r>
  <r>
    <s v="BPD 3"/>
    <x v="383"/>
    <x v="429"/>
    <s v="Police Department (200)"/>
    <d v="2012-03-21T00:00:00"/>
    <x v="999"/>
    <n v="75806"/>
    <n v="112024.38"/>
  </r>
  <r>
    <s v="BPD 4"/>
    <x v="384"/>
    <x v="429"/>
    <s v="Police Department (200)"/>
    <d v="2001-04-17T00:00:00"/>
    <x v="1000"/>
    <n v="87151"/>
    <n v="84273.96"/>
  </r>
  <r>
    <s v="BPD 5"/>
    <x v="385"/>
    <x v="429"/>
    <s v="Police Department (200)"/>
    <d v="2001-06-19T00:00:00"/>
    <x v="1001"/>
    <n v="87151"/>
    <n v="121277.2"/>
  </r>
  <r>
    <s v="BPD 6"/>
    <x v="386"/>
    <x v="429"/>
    <s v="Police Department (200)"/>
    <d v="1993-07-12T00:00:00"/>
    <x v="1002"/>
    <n v="92548"/>
    <n v="113169.03"/>
  </r>
  <r>
    <s v="BPD 7"/>
    <x v="387"/>
    <x v="429"/>
    <s v="Police Department (200)"/>
    <d v="2000-07-24T00:00:00"/>
    <x v="1003"/>
    <n v="90042"/>
    <n v="71038.36"/>
  </r>
  <r>
    <s v="BPD 8"/>
    <x v="388"/>
    <x v="429"/>
    <s v="Police Department (200)"/>
    <d v="2008-11-03T00:00:00"/>
    <x v="390"/>
    <n v="78791"/>
    <n v="78948.05"/>
  </r>
  <r>
    <s v="BPD 9"/>
    <x v="389"/>
    <x v="429"/>
    <s v="Police Department (200)"/>
    <d v="2007-04-25T00:00:00"/>
    <x v="1004"/>
    <n v="82197"/>
    <n v="79203.3"/>
  </r>
  <r>
    <s v="Brace,Caron"/>
    <x v="4"/>
    <x v="4"/>
    <s v="States Attorneys Office (011)"/>
    <d v="2013-09-30T00:00:00"/>
    <x v="1005"/>
    <n v="102800"/>
    <n v="102721.64"/>
  </r>
  <r>
    <s v="Bracey,Candyce L"/>
    <x v="353"/>
    <x v="60"/>
    <s v="Circuit Court (001)"/>
    <d v="2008-08-25T00:00:00"/>
    <x v="1006"/>
    <n v="65897"/>
    <n v="65847.31"/>
  </r>
  <r>
    <s v="Bracey,Sheila"/>
    <x v="390"/>
    <x v="76"/>
    <s v="COMP-Comptroller's Office"/>
    <d v="2018-03-19T00:00:00"/>
    <x v="226"/>
    <n v="43856"/>
    <n v="43989.03"/>
  </r>
  <r>
    <s v="Bracken,Sean M"/>
    <x v="18"/>
    <x v="18"/>
    <s v="Police Department (416)"/>
    <d v="2019-03-21T00:00:00"/>
    <x v="880"/>
    <n v="53512"/>
    <n v="12007.14"/>
  </r>
  <r>
    <s v="Bracken,Thomas P"/>
    <x v="8"/>
    <x v="40"/>
    <s v="Police Department (125)"/>
    <d v="1995-03-02T00:00:00"/>
    <x v="1007"/>
    <n v="106415"/>
    <n v="108377.4"/>
  </r>
  <r>
    <s v="Brackett,Luke S"/>
    <x v="391"/>
    <x v="52"/>
    <s v="DPW-Administration (101)"/>
    <d v="2007-11-19T00:00:00"/>
    <x v="1008"/>
    <n v="80800"/>
    <n v="82295.78"/>
  </r>
  <r>
    <s v="Bradbury,Nicole D"/>
    <x v="52"/>
    <x v="62"/>
    <s v="HLTH-Health Department (004)"/>
    <d v="2018-08-01T00:00:00"/>
    <x v="1009"/>
    <n v="54468"/>
    <n v="47764.4"/>
  </r>
  <r>
    <s v="Bradby,Francis K"/>
    <x v="26"/>
    <x v="153"/>
    <s v="DPW-Water &amp; Waste Water (602)"/>
    <d v="2003-08-18T00:00:00"/>
    <x v="1010"/>
    <n v="32292"/>
    <n v="34290.44"/>
  </r>
  <r>
    <s v="Bradby,Minyet S"/>
    <x v="48"/>
    <x v="56"/>
    <s v="Police Department (372)"/>
    <d v="2016-01-21T00:00:00"/>
    <x v="624"/>
    <n v="50103"/>
    <n v="53492.45"/>
  </r>
  <r>
    <s v="Bradby,Tarsha"/>
    <x v="131"/>
    <x v="86"/>
    <s v="HLTH-Heatlh Dept."/>
    <d v="2013-06-20T00:00:00"/>
    <x v="975"/>
    <n v="32739"/>
    <m/>
  </r>
  <r>
    <s v="Bradby,Tarsha"/>
    <x v="194"/>
    <x v="32"/>
    <s v="HLTH-Health Department (102)"/>
    <d v="2006-07-01T00:00:00"/>
    <x v="929"/>
    <n v="29162"/>
    <n v="29770.720000000001"/>
  </r>
  <r>
    <s v="Bradford Branche,Regina RUTH"/>
    <x v="50"/>
    <x v="59"/>
    <s v="TRANS-Crossing Guards (786)"/>
    <d v="2019-08-22T00:00:00"/>
    <x v="898"/>
    <n v="10054"/>
    <m/>
  </r>
  <r>
    <s v="Bradford,Anthony"/>
    <x v="26"/>
    <x v="141"/>
    <s v="DPW-Water &amp; Waste Water (606)"/>
    <d v="2013-07-22T00:00:00"/>
    <x v="609"/>
    <n v="32292"/>
    <n v="44552.29"/>
  </r>
  <r>
    <s v="Bradford,Katie"/>
    <x v="392"/>
    <x v="469"/>
    <s v="HLTH-Health Department (005)"/>
    <d v="2005-01-27T00:00:00"/>
    <x v="1011"/>
    <n v="40891"/>
    <n v="38109.64"/>
  </r>
  <r>
    <s v="Bradford,Leroy C"/>
    <x v="101"/>
    <x v="302"/>
    <s v="DPW-Solid Waste (wkly) (105)"/>
    <d v="1988-08-10T00:00:00"/>
    <x v="1012"/>
    <n v="39832"/>
    <n v="44117.64"/>
  </r>
  <r>
    <s v="Bradford,Matthew O"/>
    <x v="36"/>
    <x v="203"/>
    <s v="Law Department (002)"/>
    <d v="2019-06-03T00:00:00"/>
    <x v="1013"/>
    <n v="75000"/>
    <n v="2884.62"/>
  </r>
  <r>
    <s v="Bradford,Nysja M"/>
    <x v="20"/>
    <x v="20"/>
    <s v="R&amp;P-Recreation (015)"/>
    <d v="2019-06-13T00:00:00"/>
    <x v="20"/>
    <n v="24960"/>
    <m/>
  </r>
  <r>
    <s v="Bradley,Cherry"/>
    <x v="219"/>
    <x v="294"/>
    <s v="Fire Department (603)"/>
    <d v="2002-12-18T00:00:00"/>
    <x v="1014"/>
    <n v="55794"/>
    <n v="99134.9"/>
  </r>
  <r>
    <s v="Bradley,James A"/>
    <x v="3"/>
    <x v="373"/>
    <s v="Police Department (334)"/>
    <d v="1999-04-01T00:00:00"/>
    <x v="1015"/>
    <n v="88694"/>
    <n v="120880.37"/>
  </r>
  <r>
    <s v="Bradley,Michael"/>
    <x v="176"/>
    <x v="23"/>
    <s v="General Services (301)"/>
    <d v="2019-07-18T00:00:00"/>
    <x v="741"/>
    <n v="29120"/>
    <m/>
  </r>
  <r>
    <s v="Bradley,Paul S"/>
    <x v="26"/>
    <x v="367"/>
    <s v="DPW-Solid Waste (414)"/>
    <d v="2015-09-28T00:00:00"/>
    <x v="480"/>
    <n v="31720"/>
    <n v="46503.28"/>
  </r>
  <r>
    <s v="Bradley,Thedadenee"/>
    <x v="192"/>
    <x v="249"/>
    <s v="Police Department (363)"/>
    <d v="1997-08-04T00:00:00"/>
    <x v="1016"/>
    <n v="42374"/>
    <n v="52960.15"/>
  </r>
  <r>
    <s v="Bradshaw,Antonio D"/>
    <x v="43"/>
    <x v="33"/>
    <s v="TRANS-Highways (300)"/>
    <d v="1997-12-08T00:00:00"/>
    <x v="1017"/>
    <n v="43154"/>
    <n v="41228.58"/>
  </r>
  <r>
    <s v="Bradshaw,Germaine L"/>
    <x v="331"/>
    <x v="52"/>
    <s v="DPW-Administration (101)"/>
    <d v="2014-03-10T00:00:00"/>
    <x v="1018"/>
    <n v="56919"/>
    <n v="60972.19"/>
  </r>
  <r>
    <s v="Bradshaw,Jennifer S"/>
    <x v="3"/>
    <x v="267"/>
    <s v="Police Department (305)"/>
    <d v="2009-09-09T00:00:00"/>
    <x v="1019"/>
    <n v="78044"/>
    <n v="98813.77"/>
  </r>
  <r>
    <s v="Bradshaw,Loretta I"/>
    <x v="270"/>
    <x v="352"/>
    <s v="HLTH-Health Department (501)"/>
    <d v="2014-11-06T00:00:00"/>
    <x v="1020"/>
    <n v="42588"/>
    <n v="45801.88"/>
  </r>
  <r>
    <s v="Brady II,Michael A"/>
    <x v="393"/>
    <x v="155"/>
    <s v="TRANS-Towing (401)"/>
    <d v="2017-02-16T00:00:00"/>
    <x v="296"/>
    <n v="66437"/>
    <n v="66939.360000000001"/>
  </r>
  <r>
    <s v="Brady,Antoine A"/>
    <x v="101"/>
    <x v="71"/>
    <s v="DPW-Solid Waste (105)"/>
    <d v="2015-05-26T00:00:00"/>
    <x v="646"/>
    <n v="34633"/>
    <n v="35889.230000000003"/>
  </r>
  <r>
    <s v="Brady,Frank J"/>
    <x v="5"/>
    <x v="154"/>
    <s v="R&amp;P-Administration (011)"/>
    <d v="2019-06-01T00:00:00"/>
    <x v="1021"/>
    <n v="24960"/>
    <m/>
  </r>
  <r>
    <s v="Brady,Hannah L"/>
    <x v="394"/>
    <x v="121"/>
    <s v="Enoch Pratt Free Library (012)"/>
    <d v="2015-02-23T00:00:00"/>
    <x v="1022"/>
    <n v="32270"/>
    <n v="32896.15"/>
  </r>
  <r>
    <s v="Brady,Michelle"/>
    <x v="68"/>
    <x v="164"/>
    <s v="TRANS-Highways (310)"/>
    <d v="2011-02-17T00:00:00"/>
    <x v="1023"/>
    <n v="33690"/>
    <n v="34925.1"/>
  </r>
  <r>
    <s v="Braham,Tony M"/>
    <x v="63"/>
    <x v="304"/>
    <s v="DPW-Water &amp; Waste Water (553)"/>
    <d v="2002-10-28T00:00:00"/>
    <x v="347"/>
    <n v="36259"/>
    <n v="44125.9"/>
  </r>
  <r>
    <s v="Brahmbhatt,Prakashkumar A"/>
    <x v="344"/>
    <x v="158"/>
    <s v="Housing &amp; Community Dev (053)"/>
    <d v="2018-06-18T00:00:00"/>
    <x v="207"/>
    <n v="49651"/>
    <n v="42243.01"/>
  </r>
  <r>
    <s v="Braley,Cody L"/>
    <x v="212"/>
    <x v="171"/>
    <s v="Police Department (386)"/>
    <d v="2018-10-09T00:00:00"/>
    <x v="460"/>
    <n v="49651"/>
    <n v="35313.51"/>
  </r>
  <r>
    <s v="Branch Jr,Robert T"/>
    <x v="33"/>
    <x v="33"/>
    <s v="TRANS-Highways (300)"/>
    <d v="1991-01-02T00:00:00"/>
    <x v="1024"/>
    <n v="81916"/>
    <n v="81806.38"/>
  </r>
  <r>
    <s v="Branch,Alphonso"/>
    <x v="26"/>
    <x v="446"/>
    <s v="DPW-Water &amp; Waste Water (303)"/>
    <d v="2019-02-23T00:00:00"/>
    <x v="952"/>
    <n v="31256"/>
    <n v="10550.94"/>
  </r>
  <r>
    <s v="Branch,Antonio D"/>
    <x v="171"/>
    <x v="297"/>
    <s v="DPW-Water &amp; Waste Water (206)"/>
    <d v="1998-08-23T00:00:00"/>
    <x v="1025"/>
    <n v="39501"/>
    <n v="48213.599999999999"/>
  </r>
  <r>
    <s v="Branch,Deanna"/>
    <x v="107"/>
    <x v="43"/>
    <s v="TRANS-Traffic (201)"/>
    <d v="2006-01-05T00:00:00"/>
    <x v="1026"/>
    <n v="44584"/>
    <n v="65721.16"/>
  </r>
  <r>
    <s v="Branch,James"/>
    <x v="56"/>
    <x v="68"/>
    <s v="DPW-Solid Waste (wkly) (411)"/>
    <d v="2006-10-16T00:00:00"/>
    <x v="1027"/>
    <n v="34439"/>
    <n v="37422.03"/>
  </r>
  <r>
    <s v="Branch,Kevin D"/>
    <x v="56"/>
    <x v="124"/>
    <s v="DPW-Solid Waste (415)"/>
    <d v="2018-10-01T00:00:00"/>
    <x v="1028"/>
    <n v="32227"/>
    <n v="19335.150000000001"/>
  </r>
  <r>
    <s v="Branch,Latoria"/>
    <x v="50"/>
    <x v="59"/>
    <s v="TRANS-Crossing Guards (786)"/>
    <d v="2018-11-15T00:00:00"/>
    <x v="1029"/>
    <n v="10054"/>
    <n v="6981.91"/>
  </r>
  <r>
    <s v="Branch,Raymond L"/>
    <x v="204"/>
    <x v="17"/>
    <s v="General Services (001)"/>
    <d v="2007-11-05T00:00:00"/>
    <x v="1030"/>
    <n v="42745"/>
    <n v="66534.14"/>
  </r>
  <r>
    <s v="Branch,Shena A"/>
    <x v="395"/>
    <x v="35"/>
    <s v="Liquor License Board (001)"/>
    <d v="2005-09-12T00:00:00"/>
    <x v="1031"/>
    <n v="42846"/>
    <n v="44659.02"/>
  </r>
  <r>
    <s v="Branch,Shontavia K"/>
    <x v="68"/>
    <x v="164"/>
    <s v="TRANS-Highways (310)"/>
    <d v="2007-06-23T00:00:00"/>
    <x v="48"/>
    <n v="30316"/>
    <n v="31089.39"/>
  </r>
  <r>
    <s v="Branch,Stanley"/>
    <x v="5"/>
    <x v="154"/>
    <s v="R&amp;P-Administration (011)"/>
    <d v="2010-03-06T00:00:00"/>
    <x v="1032"/>
    <n v="29120"/>
    <n v="29361.99"/>
  </r>
  <r>
    <s v="Branch-Hines,Delane A"/>
    <x v="131"/>
    <x v="102"/>
    <s v="HLTH-Health Dept. Location 111"/>
    <d v="2019-06-26T00:00:00"/>
    <x v="103"/>
    <n v="30701"/>
    <m/>
  </r>
  <r>
    <s v="Branch-Hines,Delane A"/>
    <x v="194"/>
    <x v="103"/>
    <s v="HLTH-Health Department (101)"/>
    <d v="2009-10-29T00:00:00"/>
    <x v="162"/>
    <n v="26543"/>
    <n v="18432.599999999999"/>
  </r>
  <r>
    <s v="Brand,Michelle C"/>
    <x v="280"/>
    <x v="376"/>
    <s v="TRANS-Towing (402)"/>
    <d v="2004-05-27T00:00:00"/>
    <x v="1033"/>
    <n v="35712"/>
    <n v="37985.86"/>
  </r>
  <r>
    <s v="Brandenburg,W. Robert"/>
    <x v="353"/>
    <x v="306"/>
    <s v="FIN-Acct &amp; Payroll (003)"/>
    <d v="2013-04-29T00:00:00"/>
    <x v="408"/>
    <n v="53134"/>
    <n v="67883.86"/>
  </r>
  <r>
    <s v="Brandes,Deborah H"/>
    <x v="396"/>
    <x v="306"/>
    <s v="FIN-Acct &amp; Payroll (003)"/>
    <d v="2009-05-18T00:00:00"/>
    <x v="1034"/>
    <n v="98652"/>
    <n v="98858.41"/>
  </r>
  <r>
    <s v="Brandon Sr,Maurice W"/>
    <x v="325"/>
    <x v="401"/>
    <s v="DPW-Water &amp; Waste Water (603)"/>
    <d v="1996-07-22T00:00:00"/>
    <x v="1035"/>
    <n v="55512"/>
    <n v="69132.06"/>
  </r>
  <r>
    <s v="Brandon Stackhouse,Valerie"/>
    <x v="51"/>
    <x v="361"/>
    <s v="Circuit Court (012)"/>
    <d v="2003-08-26T00:00:00"/>
    <x v="1036"/>
    <n v="64035"/>
    <n v="64379.63"/>
  </r>
  <r>
    <s v="Brandon,Harrison T"/>
    <x v="18"/>
    <x v="18"/>
    <s v="Police Department (416)"/>
    <d v="2014-07-06T00:00:00"/>
    <x v="582"/>
    <n v="53512"/>
    <m/>
  </r>
  <r>
    <s v="Brandt,John W"/>
    <x v="3"/>
    <x v="3"/>
    <s v="Police Department (094)"/>
    <d v="1992-09-18T00:00:00"/>
    <x v="920"/>
    <n v="92548"/>
    <n v="150717.72"/>
  </r>
  <r>
    <s v="Brandt,Lee R"/>
    <x v="3"/>
    <x v="463"/>
    <s v="Police Department (329)"/>
    <d v="2008-12-17T00:00:00"/>
    <x v="1037"/>
    <n v="78791"/>
    <n v="94385.9"/>
  </r>
  <r>
    <s v="Branford,Anthony"/>
    <x v="84"/>
    <x v="470"/>
    <s v="HLTH-Health Department (041)"/>
    <d v="1986-03-24T00:00:00"/>
    <x v="816"/>
    <n v="69472"/>
    <n v="69419.320000000007"/>
  </r>
  <r>
    <s v="Brannan,Tiema S"/>
    <x v="291"/>
    <x v="471"/>
    <s v="M-R Human Services (011)"/>
    <d v="2018-07-16T00:00:00"/>
    <x v="531"/>
    <n v="32272"/>
    <n v="31704.33"/>
  </r>
  <r>
    <s v="Brantley,Dalano E"/>
    <x v="26"/>
    <x v="153"/>
    <s v="DPW-Water &amp; Waste Water (602)"/>
    <d v="2017-04-29T00:00:00"/>
    <x v="574"/>
    <n v="31256"/>
    <n v="35674.239999999998"/>
  </r>
  <r>
    <s v="Brash,Rachel T"/>
    <x v="308"/>
    <x v="404"/>
    <s v="OED-Employment Dev (026)"/>
    <d v="2017-01-30T00:00:00"/>
    <x v="941"/>
    <n v="89500"/>
    <n v="90642.82"/>
  </r>
  <r>
    <s v="Brashears,Ravon A"/>
    <x v="20"/>
    <x v="472"/>
    <s v="DPW-Administration (102)"/>
    <d v="2018-04-23T00:00:00"/>
    <x v="431"/>
    <n v="29120"/>
    <n v="22255.38"/>
  </r>
  <r>
    <s v="Brashewitz,Robert W"/>
    <x v="7"/>
    <x v="264"/>
    <s v="Fire Department (129)"/>
    <d v="1984-04-02T00:00:00"/>
    <x v="1038"/>
    <n v="84065"/>
    <n v="98845.51"/>
  </r>
  <r>
    <s v="Braswell,Amber N"/>
    <x v="34"/>
    <x v="198"/>
    <s v="HLTH-Health Department (027)"/>
    <d v="2019-05-02T00:00:00"/>
    <x v="1039"/>
    <n v="42131"/>
    <n v="4371.88"/>
  </r>
  <r>
    <s v="Braun,Ann M"/>
    <x v="15"/>
    <x v="17"/>
    <s v="General Services (001)"/>
    <d v="1981-11-02T00:00:00"/>
    <x v="1040"/>
    <n v="41757"/>
    <n v="46176.31"/>
  </r>
  <r>
    <s v="Braun,Brittany E"/>
    <x v="11"/>
    <x v="438"/>
    <s v="Law Department (004)"/>
    <d v="2018-10-22T00:00:00"/>
    <x v="819"/>
    <n v="56919"/>
    <n v="37216.230000000003"/>
  </r>
  <r>
    <s v="Braun,Christina L"/>
    <x v="3"/>
    <x v="238"/>
    <s v="Police Department (265)"/>
    <d v="2016-06-08T00:00:00"/>
    <x v="1041"/>
    <n v="64431"/>
    <n v="94529.5"/>
  </r>
  <r>
    <s v="Braun,Michael A"/>
    <x v="195"/>
    <x v="17"/>
    <s v="General Services (001)"/>
    <d v="2012-02-09T00:00:00"/>
    <x v="1042"/>
    <n v="35298"/>
    <n v="39208.980000000003"/>
  </r>
  <r>
    <s v="Brautigan,Robert M"/>
    <x v="39"/>
    <x v="362"/>
    <s v="Fire Department (142)"/>
    <d v="2002-10-07T00:00:00"/>
    <x v="47"/>
    <n v="76441"/>
    <n v="75192.17"/>
  </r>
  <r>
    <s v="Brave,Ra D"/>
    <x v="118"/>
    <x v="473"/>
    <s v="R&amp;P-Administration (006)"/>
    <d v="2012-07-05T00:00:00"/>
    <x v="360"/>
    <n v="78120"/>
    <n v="78741.45"/>
  </r>
  <r>
    <s v="Braverman,Michael"/>
    <x v="397"/>
    <x v="474"/>
    <s v="Housing &amp; Community Dev (001)"/>
    <d v="1986-12-15T00:00:00"/>
    <x v="1043"/>
    <n v="199716"/>
    <n v="201869.11"/>
  </r>
  <r>
    <s v="Bravo,Heleodoro"/>
    <x v="3"/>
    <x v="159"/>
    <s v="Police Department (399)"/>
    <d v="2006-05-31T00:00:00"/>
    <x v="1044"/>
    <n v="81045"/>
    <n v="95495.08"/>
  </r>
  <r>
    <s v="Bravve,Elina T"/>
    <x v="75"/>
    <x v="475"/>
    <s v="Planning Department (102)"/>
    <d v="2016-01-04T00:00:00"/>
    <x v="1045"/>
    <n v="74338"/>
    <n v="74447.350000000006"/>
  </r>
  <r>
    <s v="Brawner,Tyrone A"/>
    <x v="71"/>
    <x v="322"/>
    <s v="Fire Department (462)"/>
    <d v="2016-05-18T00:00:00"/>
    <x v="798"/>
    <n v="49046"/>
    <n v="47283.41"/>
  </r>
  <r>
    <s v="Braxton Jr,Sherman R"/>
    <x v="366"/>
    <x v="476"/>
    <s v="Fire Department (104)"/>
    <d v="2003-08-13T00:00:00"/>
    <x v="245"/>
    <n v="96965"/>
    <n v="116798.14"/>
  </r>
  <r>
    <s v="Braxton,Angela"/>
    <x v="48"/>
    <x v="56"/>
    <s v="Police Department (372)"/>
    <d v="1998-03-08T00:00:00"/>
    <x v="1046"/>
    <n v="55512"/>
    <n v="60710.04"/>
  </r>
  <r>
    <s v="Braxton,Brenda"/>
    <x v="374"/>
    <x v="466"/>
    <s v="Enoch Pratt Free Library (081)"/>
    <d v="2006-12-18T00:00:00"/>
    <x v="311"/>
    <n v="33256"/>
    <n v="33105.5"/>
  </r>
  <r>
    <s v="Braxton,Danielle Y"/>
    <x v="78"/>
    <x v="477"/>
    <s v="Police Department (300)"/>
    <d v="1999-05-03T00:00:00"/>
    <x v="1047"/>
    <n v="49097"/>
    <n v="51447.3"/>
  </r>
  <r>
    <s v="Braxton,Iva M"/>
    <x v="50"/>
    <x v="59"/>
    <s v="TRANS-Crossing Guards (786)"/>
    <d v="2000-12-21T00:00:00"/>
    <x v="612"/>
    <n v="11632"/>
    <n v="10873.91"/>
  </r>
  <r>
    <s v="Braxton,James E"/>
    <x v="58"/>
    <x v="168"/>
    <s v="TRANS-Highways (104)"/>
    <d v="1981-01-05T00:00:00"/>
    <x v="1048"/>
    <n v="72535"/>
    <n v="77265.52"/>
  </r>
  <r>
    <s v="Braxton,Maegon L"/>
    <x v="44"/>
    <x v="283"/>
    <s v="Enoch Pratt Free Library (031)"/>
    <d v="2019-03-11T00:00:00"/>
    <x v="504"/>
    <n v="29638"/>
    <n v="7979.46"/>
  </r>
  <r>
    <s v="Braxton,Nicole A"/>
    <x v="398"/>
    <x v="63"/>
    <s v="HLTH-Health Department (200)"/>
    <d v="1995-09-12T00:00:00"/>
    <x v="1049"/>
    <n v="36722"/>
    <n v="36840.050000000003"/>
  </r>
  <r>
    <s v="Braxton,Tavon"/>
    <x v="175"/>
    <x v="277"/>
    <s v="TRANS-Highways (507)"/>
    <d v="2015-01-05T00:00:00"/>
    <x v="623"/>
    <n v="111722"/>
    <n v="112349.59"/>
  </r>
  <r>
    <s v="Braxton,Tiara K"/>
    <x v="177"/>
    <x v="214"/>
    <s v="States Attorneys Office (001)"/>
    <d v="2007-01-02T00:00:00"/>
    <x v="1050"/>
    <n v="59593"/>
    <n v="58425.53"/>
  </r>
  <r>
    <s v="Braxton,Tyrone J"/>
    <x v="94"/>
    <x v="119"/>
    <s v="DPW-Water &amp; Waste Water (701)"/>
    <d v="2018-09-08T00:00:00"/>
    <x v="1051"/>
    <n v="35168"/>
    <n v="27335.54"/>
  </r>
  <r>
    <s v="Brayboy,Aliyah S"/>
    <x v="20"/>
    <x v="34"/>
    <s v="HLTH-Health Department (026)"/>
    <d v="2009-06-11T00:00:00"/>
    <x v="591"/>
    <n v="28100"/>
    <n v="7459.32"/>
  </r>
  <r>
    <s v="Breault,David M"/>
    <x v="244"/>
    <x v="478"/>
    <s v="Police Department (360)"/>
    <d v="1999-02-13T00:00:00"/>
    <x v="1052"/>
    <n v="118338"/>
    <n v="117425.72"/>
  </r>
  <r>
    <s v="Breck,Jacob B"/>
    <x v="113"/>
    <x v="420"/>
    <s v="Enoch Pratt Free Library (017)"/>
    <d v="2018-01-29T00:00:00"/>
    <x v="1053"/>
    <n v="38926"/>
    <n v="33850.5"/>
  </r>
  <r>
    <s v="Breckenridge,Lisa R"/>
    <x v="192"/>
    <x v="337"/>
    <s v="Police Department (338)"/>
    <d v="1996-01-21T00:00:00"/>
    <x v="1054"/>
    <n v="42374"/>
    <n v="59544.26"/>
  </r>
  <r>
    <s v="Bredehoft,Matthew T"/>
    <x v="278"/>
    <x v="383"/>
    <s v="Fire Department (210)"/>
    <d v="2010-11-10T00:00:00"/>
    <x v="728"/>
    <n v="69175"/>
    <n v="80133.399999999994"/>
  </r>
  <r>
    <s v="Breedlove,Linden T"/>
    <x v="399"/>
    <x v="466"/>
    <s v="Enoch Pratt Free Library (081)"/>
    <d v="2019-06-03T00:00:00"/>
    <x v="1013"/>
    <n v="78000"/>
    <n v="3000"/>
  </r>
  <r>
    <s v="Breedlove,Mandy"/>
    <x v="400"/>
    <x v="208"/>
    <s v="Housing &amp; Community Dev (009)"/>
    <d v="2005-09-12T00:00:00"/>
    <x v="1031"/>
    <n v="77222"/>
    <n v="77063.87"/>
  </r>
  <r>
    <s v="Breneman,Ryan"/>
    <x v="372"/>
    <x v="376"/>
    <s v="TRANS-Towing (402)"/>
    <d v="2017-02-02T00:00:00"/>
    <x v="1055"/>
    <n v="35265"/>
    <n v="53814.35"/>
  </r>
  <r>
    <s v="Brennan,Mary A"/>
    <x v="401"/>
    <x v="403"/>
    <s v="HLTH-Health Department (201)"/>
    <d v="2012-07-25T00:00:00"/>
    <x v="1056"/>
    <n v="73868"/>
    <n v="62094.07"/>
  </r>
  <r>
    <s v="Bresett,Jennifer D"/>
    <x v="342"/>
    <x v="171"/>
    <s v="Police Department (386)"/>
    <d v="2006-10-01T00:00:00"/>
    <x v="1057"/>
    <n v="96045"/>
    <n v="102166.04"/>
  </r>
  <r>
    <s v="Brewer,Allen D"/>
    <x v="56"/>
    <x v="68"/>
    <s v="DPW-Solid Waste (wkly) (411)"/>
    <d v="2009-08-10T00:00:00"/>
    <x v="147"/>
    <n v="33441"/>
    <n v="36494.160000000003"/>
  </r>
  <r>
    <s v="Brewer,Lenneth J"/>
    <x v="135"/>
    <x v="270"/>
    <s v="TRANS-Highways (350)"/>
    <d v="1991-09-09T00:00:00"/>
    <x v="1058"/>
    <n v="38792"/>
    <n v="39561.1"/>
  </r>
  <r>
    <s v="Brewer,William R"/>
    <x v="402"/>
    <x v="183"/>
    <s v="Fire Department (006)"/>
    <d v="1987-10-26T00:00:00"/>
    <x v="864"/>
    <n v="85956"/>
    <n v="97405.95"/>
  </r>
  <r>
    <s v="Brice,Kiesha M"/>
    <x v="228"/>
    <x v="24"/>
    <s v="TRANS-Highways (102)"/>
    <d v="2012-03-08T00:00:00"/>
    <x v="744"/>
    <n v="45153"/>
    <n v="44763.92"/>
  </r>
  <r>
    <s v="Brice,Nishelle S"/>
    <x v="3"/>
    <x v="369"/>
    <s v="Police Department (190)"/>
    <d v="2012-10-24T00:00:00"/>
    <x v="595"/>
    <n v="72977"/>
    <n v="74709.53"/>
  </r>
  <r>
    <s v="Brice,Sheri M"/>
    <x v="69"/>
    <x v="92"/>
    <s v="DPW-Water &amp; Waste Water (401)"/>
    <d v="1998-08-22T00:00:00"/>
    <x v="1059"/>
    <n v="54687"/>
    <n v="49347.77"/>
  </r>
  <r>
    <s v="Brice,Valarie V"/>
    <x v="77"/>
    <x v="185"/>
    <s v="States Attorneys Office (022)"/>
    <d v="1993-10-04T00:00:00"/>
    <x v="1060"/>
    <n v="52532"/>
    <n v="52061.63"/>
  </r>
  <r>
    <s v="Brickus,Antione"/>
    <x v="20"/>
    <x v="317"/>
    <s v="R&amp;P-Recreation (003)"/>
    <d v="2016-05-18T00:00:00"/>
    <x v="798"/>
    <n v="21008"/>
    <n v="12875.33"/>
  </r>
  <r>
    <s v="Brickus,Ettice N"/>
    <x v="403"/>
    <x v="8"/>
    <s v="Police Department (160)"/>
    <d v="2001-10-10T00:00:00"/>
    <x v="169"/>
    <n v="131438"/>
    <n v="139015.76"/>
  </r>
  <r>
    <s v="Brickus,Michael A"/>
    <x v="8"/>
    <x v="200"/>
    <s v="Police Department (370)"/>
    <d v="1992-07-23T00:00:00"/>
    <x v="1061"/>
    <n v="107364"/>
    <n v="160033.65"/>
  </r>
  <r>
    <s v="Briddell,Khannel K"/>
    <x v="271"/>
    <x v="296"/>
    <s v="HLTH-Health Department (092)"/>
    <d v="2009-04-16T00:00:00"/>
    <x v="1062"/>
    <n v="37426"/>
    <n v="47294.28"/>
  </r>
  <r>
    <s v="Briddell,Mark T"/>
    <x v="14"/>
    <x v="444"/>
    <s v="R&amp;P-Recreation (007)"/>
    <d v="1986-09-24T00:00:00"/>
    <x v="1063"/>
    <n v="43137"/>
    <n v="48584.4"/>
  </r>
  <r>
    <s v="Bridgeman,Keith M"/>
    <x v="55"/>
    <x v="479"/>
    <s v="Fire Department (226)"/>
    <d v="2005-09-19T00:00:00"/>
    <x v="301"/>
    <n v="71937"/>
    <n v="74948.240000000005"/>
  </r>
  <r>
    <s v="Bridges,Chavais A"/>
    <x v="110"/>
    <x v="146"/>
    <s v="DPW-Water &amp; Waste Water (208)"/>
    <d v="2009-05-18T00:00:00"/>
    <x v="1034"/>
    <n v="44381"/>
    <n v="42100.75"/>
  </r>
  <r>
    <s v="Bridges,Lynetric D"/>
    <x v="125"/>
    <x v="480"/>
    <s v="Enoch Pratt Free Library (087)"/>
    <d v="2013-03-18T00:00:00"/>
    <x v="1064"/>
    <n v="25709"/>
    <n v="10897.68"/>
  </r>
  <r>
    <s v="Briggs Jr.,Timothy"/>
    <x v="26"/>
    <x v="55"/>
    <s v="DPW-Water &amp; Waste Water (209)"/>
    <d v="2013-12-12T00:00:00"/>
    <x v="1065"/>
    <n v="31256"/>
    <n v="20019.86"/>
  </r>
  <r>
    <s v="Briggs,Margaret L"/>
    <x v="15"/>
    <x v="481"/>
    <s v="HR-Human Resources (007)"/>
    <d v="1988-07-06T00:00:00"/>
    <x v="1066"/>
    <n v="41757"/>
    <n v="48706.3"/>
  </r>
  <r>
    <s v="Briggs,Monyea M"/>
    <x v="11"/>
    <x v="208"/>
    <s v="Housing &amp; Community Dev (009)"/>
    <d v="2018-05-07T00:00:00"/>
    <x v="1067"/>
    <n v="47604"/>
    <n v="46212.2"/>
  </r>
  <r>
    <s v="Briggs,Patricia Y"/>
    <x v="133"/>
    <x v="178"/>
    <s v="Housing &amp; Community Dev (065)"/>
    <d v="2013-06-24T00:00:00"/>
    <x v="560"/>
    <n v="29120"/>
    <m/>
  </r>
  <r>
    <s v="Briggs,Shatia"/>
    <x v="40"/>
    <x v="43"/>
    <s v="TRANS-Traffic (201)"/>
    <d v="2017-09-21T00:00:00"/>
    <x v="1068"/>
    <n v="34039"/>
    <n v="23841"/>
  </r>
  <r>
    <s v="Bright Jr,Joseph"/>
    <x v="259"/>
    <x v="23"/>
    <s v="General Services (301)"/>
    <d v="2016-06-02T00:00:00"/>
    <x v="1069"/>
    <n v="24960"/>
    <m/>
  </r>
  <r>
    <s v="Bright,Clyde"/>
    <x v="63"/>
    <x v="350"/>
    <s v="DPW-Water &amp; Waste Water (618)"/>
    <d v="1997-03-24T00:00:00"/>
    <x v="1070"/>
    <n v="39606"/>
    <n v="81429.33"/>
  </r>
  <r>
    <s v="Bright,Crystal"/>
    <x v="318"/>
    <x v="482"/>
    <s v="Fire Department (001)"/>
    <d v="2004-09-23T00:00:00"/>
    <x v="1071"/>
    <n v="34701"/>
    <n v="40634.699999999997"/>
  </r>
  <r>
    <s v="Bright,Destynee"/>
    <x v="57"/>
    <x v="69"/>
    <s v="States Attorneys Office (004)"/>
    <d v="2016-07-18T00:00:00"/>
    <x v="641"/>
    <n v="38876"/>
    <n v="38846.69"/>
  </r>
  <r>
    <s v="Bright,Rosa M"/>
    <x v="68"/>
    <x v="13"/>
    <s v="HLTH-Health Department (028)"/>
    <d v="1989-06-20T00:00:00"/>
    <x v="1072"/>
    <n v="38745"/>
    <n v="40439.769999999997"/>
  </r>
  <r>
    <s v="Brightful,Meshach F"/>
    <x v="176"/>
    <x v="483"/>
    <s v="R&amp;P-Parks (003)"/>
    <d v="2007-06-23T00:00:00"/>
    <x v="48"/>
    <n v="21008"/>
    <n v="9773.26"/>
  </r>
  <r>
    <s v="Brightful,Shamia"/>
    <x v="113"/>
    <x v="484"/>
    <s v="Enoch Pratt Free Library (005)"/>
    <d v="2010-09-06T00:00:00"/>
    <x v="1073"/>
    <n v="46905"/>
    <n v="47230.48"/>
  </r>
  <r>
    <s v="Brillman,Scott L"/>
    <x v="404"/>
    <x v="183"/>
    <s v="Fire Department (006)"/>
    <d v="2003-06-18T00:00:00"/>
    <x v="1074"/>
    <n v="88075"/>
    <n v="143006.09"/>
  </r>
  <r>
    <s v="Brimmage,Raquele T"/>
    <x v="13"/>
    <x v="223"/>
    <s v="M-R Human Services (004)"/>
    <d v="2009-06-11T00:00:00"/>
    <x v="591"/>
    <n v="44323"/>
    <n v="5114.1899999999996"/>
  </r>
  <r>
    <s v="Brinkley,Andre"/>
    <x v="272"/>
    <x v="428"/>
    <s v="R&amp;P-Parks (008)"/>
    <d v="2016-05-16T00:00:00"/>
    <x v="793"/>
    <n v="27573"/>
    <n v="6061.11"/>
  </r>
  <r>
    <s v="Brinkley,Garland A"/>
    <x v="56"/>
    <x v="124"/>
    <s v="DPW-Solid Waste (415)"/>
    <d v="2018-07-02T00:00:00"/>
    <x v="733"/>
    <n v="32227"/>
    <n v="36793.589999999997"/>
  </r>
  <r>
    <s v="Brinkley,John P"/>
    <x v="42"/>
    <x v="311"/>
    <s v="Fire Department (464)"/>
    <d v="2007-10-23T00:00:00"/>
    <x v="120"/>
    <n v="72622"/>
    <n v="122980.23"/>
  </r>
  <r>
    <s v="Brinkley,Keosha N"/>
    <x v="51"/>
    <x v="361"/>
    <s v="Circuit Court (012)"/>
    <d v="2013-01-29T00:00:00"/>
    <x v="1075"/>
    <n v="60411"/>
    <n v="60355.64"/>
  </r>
  <r>
    <s v="Brinkley,Michael"/>
    <x v="303"/>
    <x v="401"/>
    <s v="DPW-Water &amp; Waste Water (603)"/>
    <d v="2006-05-22T00:00:00"/>
    <x v="1076"/>
    <n v="62224"/>
    <n v="90392.8"/>
  </r>
  <r>
    <s v="Brinkley,Sean P"/>
    <x v="158"/>
    <x v="311"/>
    <s v="Fire Department (464)"/>
    <d v="2001-12-05T00:00:00"/>
    <x v="75"/>
    <n v="78265"/>
    <n v="121015.61"/>
  </r>
  <r>
    <s v="Brinkley,Tonya"/>
    <x v="405"/>
    <x v="485"/>
    <s v="HR-Human Resources (005)"/>
    <d v="2016-09-12T00:00:00"/>
    <x v="41"/>
    <n v="139752"/>
    <n v="129550.37"/>
  </r>
  <r>
    <s v="Brinks,Casey D"/>
    <x v="4"/>
    <x v="41"/>
    <s v="States Attorneys Office (005)"/>
    <d v="2014-05-12T00:00:00"/>
    <x v="471"/>
    <n v="71100"/>
    <n v="69950.600000000006"/>
  </r>
  <r>
    <s v="Brinn,Kristy L"/>
    <x v="406"/>
    <x v="314"/>
    <s v="Fire Department (463)"/>
    <d v="2003-06-18T00:00:00"/>
    <x v="1074"/>
    <n v="84177"/>
    <n v="117239.47"/>
  </r>
  <r>
    <s v="Brinn,Michael"/>
    <x v="8"/>
    <x v="281"/>
    <s v="Police Department (415)"/>
    <d v="2002-08-01T00:00:00"/>
    <x v="1077"/>
    <n v="101031"/>
    <n v="109951.52"/>
  </r>
  <r>
    <s v="Brisbon,Wayne A"/>
    <x v="407"/>
    <x v="486"/>
    <s v="Fire Department (645)"/>
    <d v="1987-01-08T00:00:00"/>
    <x v="1078"/>
    <n v="61104"/>
    <n v="62307.44"/>
  </r>
  <r>
    <s v="Briscoe Jr,Taj E"/>
    <x v="20"/>
    <x v="272"/>
    <s v="R&amp;P-Recreation (001)"/>
    <d v="2013-06-10T00:00:00"/>
    <x v="1079"/>
    <n v="21008"/>
    <m/>
  </r>
  <r>
    <s v="Briscoe,Adrian"/>
    <x v="408"/>
    <x v="213"/>
    <s v="M-R Convention Center (013)"/>
    <d v="2015-06-15T00:00:00"/>
    <x v="282"/>
    <n v="37110"/>
    <n v="34833.06"/>
  </r>
  <r>
    <s v="Briscoe,Donna C"/>
    <x v="409"/>
    <x v="73"/>
    <s v="FIN-Risk Management Oper (001)"/>
    <d v="2006-09-11T00:00:00"/>
    <x v="1080"/>
    <n v="89557"/>
    <n v="89400.63"/>
  </r>
  <r>
    <s v="Briscoe,Kayla L"/>
    <x v="20"/>
    <x v="329"/>
    <s v="Fire Department (003)"/>
    <d v="2014-05-21T00:00:00"/>
    <x v="1081"/>
    <n v="22880"/>
    <n v="15947.69"/>
  </r>
  <r>
    <s v="Briscoe,Lintoine T"/>
    <x v="410"/>
    <x v="144"/>
    <s v="DPW-Water &amp; Waste Water (702)"/>
    <d v="2001-05-14T00:00:00"/>
    <x v="772"/>
    <n v="44094"/>
    <n v="64531.55"/>
  </r>
  <r>
    <s v="Briscoe,Marvin"/>
    <x v="20"/>
    <x v="205"/>
    <s v="Housing &amp; Community Dev (010)"/>
    <d v="2017-07-31T00:00:00"/>
    <x v="259"/>
    <n v="30534"/>
    <n v="8785.91"/>
  </r>
  <r>
    <s v="Briscoe,Maxine"/>
    <x v="109"/>
    <x v="145"/>
    <s v="M-R Convention Center (018)"/>
    <d v="2013-05-23T00:00:00"/>
    <x v="1082"/>
    <n v="23920"/>
    <n v="11967.79"/>
  </r>
  <r>
    <s v="Briscoe,Rosalind D"/>
    <x v="411"/>
    <x v="295"/>
    <s v="COMP-Communication Services"/>
    <d v="2000-08-24T00:00:00"/>
    <x v="1083"/>
    <n v="42747"/>
    <n v="42684.6"/>
  </r>
  <r>
    <s v="Briscoe,Sheree"/>
    <x v="412"/>
    <x v="487"/>
    <s v="Police Department (331)"/>
    <d v="1994-12-06T00:00:00"/>
    <x v="1084"/>
    <n v="146694"/>
    <n v="138784.70000000001"/>
  </r>
  <r>
    <s v="Bristol,William T"/>
    <x v="159"/>
    <x v="373"/>
    <s v="Police Department (334)"/>
    <d v="1992-11-06T00:00:00"/>
    <x v="1085"/>
    <n v="108755"/>
    <n v="122785.60000000001"/>
  </r>
  <r>
    <s v="Bristow,Derek J"/>
    <x v="3"/>
    <x v="126"/>
    <s v="Police Department (060)"/>
    <d v="2015-03-02T00:00:00"/>
    <x v="1086"/>
    <n v="68487"/>
    <n v="87512.73"/>
  </r>
  <r>
    <s v="Britcher,Brian E"/>
    <x v="413"/>
    <x v="329"/>
    <s v="Fire Department (003)"/>
    <d v="1987-12-07T00:00:00"/>
    <x v="1087"/>
    <n v="96943"/>
    <n v="156622.68"/>
  </r>
  <r>
    <s v="Britcher,William R"/>
    <x v="286"/>
    <x v="488"/>
    <s v="Fire Department (141)"/>
    <d v="1985-04-22T00:00:00"/>
    <x v="1088"/>
    <n v="123642"/>
    <n v="137032.72"/>
  </r>
  <r>
    <s v="Britt,Keosha A"/>
    <x v="176"/>
    <x v="489"/>
    <s v="R&amp;P-Parks (007)"/>
    <d v="2019-08-12T00:00:00"/>
    <x v="111"/>
    <n v="21008"/>
    <m/>
  </r>
  <r>
    <s v="Britt,Mintzi P"/>
    <x v="370"/>
    <x v="461"/>
    <s v="HLTH-Health Department (007)"/>
    <d v="2016-11-14T00:00:00"/>
    <x v="1089"/>
    <n v="25410"/>
    <n v="28711.1"/>
  </r>
  <r>
    <s v="Britt,Mintzi P"/>
    <x v="371"/>
    <x v="462"/>
    <s v="HLTH-Health Dept. Location 117"/>
    <d v="2017-06-21T00:00:00"/>
    <x v="128"/>
    <n v="29390"/>
    <n v="1496.88"/>
  </r>
  <r>
    <s v="Brittingham,Brandon J"/>
    <x v="81"/>
    <x v="289"/>
    <s v="Fire Department (146)"/>
    <d v="2018-08-22T00:00:00"/>
    <x v="420"/>
    <n v="41905"/>
    <n v="30939.95"/>
  </r>
  <r>
    <s v="Britton,Fredrick B"/>
    <x v="115"/>
    <x v="304"/>
    <s v="DPW-Water &amp; Waste Water (553)"/>
    <d v="2013-08-19T00:00:00"/>
    <x v="239"/>
    <n v="38339"/>
    <n v="68928.28"/>
  </r>
  <r>
    <s v="Britton,Patrick"/>
    <x v="1"/>
    <x v="382"/>
    <s v="OED-Employment Dev (084)"/>
    <d v="2018-11-05T00:00:00"/>
    <x v="1090"/>
    <n v="35000"/>
    <n v="21473.9"/>
  </r>
  <r>
    <s v="Brkic,Novica"/>
    <x v="144"/>
    <x v="95"/>
    <s v="General Services (302)"/>
    <d v="2007-09-13T00:00:00"/>
    <x v="1091"/>
    <n v="51836"/>
    <n v="62626.51"/>
  </r>
  <r>
    <s v="Broadnax,Kevin"/>
    <x v="26"/>
    <x v="141"/>
    <s v="DPW-Water &amp; Waste Water (606)"/>
    <d v="2018-10-20T00:00:00"/>
    <x v="1092"/>
    <n v="31256"/>
    <n v="24898.34"/>
  </r>
  <r>
    <s v="Broadnax-Rogers,Rakimm A"/>
    <x v="118"/>
    <x v="54"/>
    <s v="FIN-Purchasing (001)"/>
    <d v="2019-02-06T00:00:00"/>
    <x v="1093"/>
    <n v="85000"/>
    <n v="32120.63"/>
  </r>
  <r>
    <s v="Broadwater,Delano"/>
    <x v="6"/>
    <x v="116"/>
    <s v="HR-Human Resources (001)"/>
    <d v="2017-03-29T00:00:00"/>
    <x v="1094"/>
    <n v="99728"/>
    <n v="99547.65"/>
  </r>
  <r>
    <s v="Broady,Gloria"/>
    <x v="261"/>
    <x v="441"/>
    <s v="M-R Convention Center (011)"/>
    <d v="1980-07-01T00:00:00"/>
    <x v="1095"/>
    <n v="41757"/>
    <n v="41759.29"/>
  </r>
  <r>
    <s v="Brocato,Anthony V"/>
    <x v="330"/>
    <x v="329"/>
    <s v="Fire Department (003)"/>
    <d v="2019-02-20T00:00:00"/>
    <x v="838"/>
    <n v="38827"/>
    <n v="11712.64"/>
  </r>
  <r>
    <s v="Brock,Ericca Y"/>
    <x v="30"/>
    <x v="31"/>
    <s v="FIN-Collections (003)"/>
    <d v="2011-06-16T00:00:00"/>
    <x v="1096"/>
    <n v="38876"/>
    <n v="40139.26"/>
  </r>
  <r>
    <s v="Brock,Erika M"/>
    <x v="414"/>
    <x v="372"/>
    <s v="Enoch Pratt Free Library (067)"/>
    <d v="2019-02-11T00:00:00"/>
    <x v="564"/>
    <n v="29638"/>
    <n v="10260.49"/>
  </r>
  <r>
    <s v="Brock,Myrna R"/>
    <x v="279"/>
    <x v="295"/>
    <s v="COMP-Communication Services"/>
    <d v="2002-08-12T00:00:00"/>
    <x v="1097"/>
    <n v="41208"/>
    <n v="42302.52"/>
  </r>
  <r>
    <s v="Brock,Russell F"/>
    <x v="81"/>
    <x v="184"/>
    <s v="Fire Department (208)"/>
    <d v="2011-07-06T00:00:00"/>
    <x v="697"/>
    <n v="67636"/>
    <n v="87107.99"/>
  </r>
  <r>
    <s v="Brockdorff,C P"/>
    <x v="38"/>
    <x v="378"/>
    <s v="Police Department (322)"/>
    <d v="1998-10-07T00:00:00"/>
    <x v="1098"/>
    <n v="90833"/>
    <n v="138585.56"/>
  </r>
  <r>
    <s v="Brockett Sr,Kevin H"/>
    <x v="415"/>
    <x v="95"/>
    <s v="General Services (302)"/>
    <d v="2007-03-15T00:00:00"/>
    <x v="371"/>
    <n v="40042"/>
    <n v="46184.25"/>
  </r>
  <r>
    <s v="Brockington,Evette P"/>
    <x v="68"/>
    <x v="315"/>
    <s v="Housing &amp; Community Dev (012)"/>
    <d v="2018-07-16T00:00:00"/>
    <x v="531"/>
    <n v="29638"/>
    <n v="27861.49"/>
  </r>
  <r>
    <s v="Brockington,Shakia M"/>
    <x v="131"/>
    <x v="172"/>
    <s v="HLTH-Health Dept. Location 195"/>
    <d v="2018-06-28T00:00:00"/>
    <x v="859"/>
    <n v="31242"/>
    <m/>
  </r>
  <r>
    <s v="Brockington,Shakia M"/>
    <x v="194"/>
    <x v="490"/>
    <s v="HLTH-Health Department (095)"/>
    <d v="2017-10-12T00:00:00"/>
    <x v="1099"/>
    <n v="27023"/>
    <n v="27988.05"/>
  </r>
  <r>
    <s v="Brogden,Bernard G"/>
    <x v="315"/>
    <x v="119"/>
    <s v="DPW-Water &amp; Waste Water (701)"/>
    <d v="2004-01-26T00:00:00"/>
    <x v="1100"/>
    <n v="39795"/>
    <n v="40046.22"/>
  </r>
  <r>
    <s v="Brogden,Todd K"/>
    <x v="12"/>
    <x v="415"/>
    <s v="TRANS-Highways (103)"/>
    <d v="2015-08-03T00:00:00"/>
    <x v="1101"/>
    <n v="71100"/>
    <n v="71370.25"/>
  </r>
  <r>
    <s v="Brogden,Troy E"/>
    <x v="416"/>
    <x v="27"/>
    <s v="DPW-Water &amp; Waste Water (100)"/>
    <d v="2016-12-27T00:00:00"/>
    <x v="1102"/>
    <n v="147500"/>
    <n v="149714.84"/>
  </r>
  <r>
    <s v="Brokus Jr,James J"/>
    <x v="8"/>
    <x v="491"/>
    <s v="Police Department (365)"/>
    <d v="1997-10-20T00:00:00"/>
    <x v="945"/>
    <n v="103717"/>
    <n v="106788.75"/>
  </r>
  <r>
    <s v="Brooks Jr,Jeffery L"/>
    <x v="5"/>
    <x v="257"/>
    <s v="R&amp;P-Administration (012)"/>
    <d v="2015-07-12T00:00:00"/>
    <x v="551"/>
    <n v="21008"/>
    <n v="4328.8100000000004"/>
  </r>
  <r>
    <s v="Brooks Jr,Leland S"/>
    <x v="141"/>
    <x v="39"/>
    <s v="Police Department (004)"/>
    <d v="2003-10-28T00:00:00"/>
    <x v="1103"/>
    <n v="111847"/>
    <n v="126046.17"/>
  </r>
  <r>
    <s v="Brooks Sr,Sean L"/>
    <x v="417"/>
    <x v="160"/>
    <s v="Sheriff's Office (001)"/>
    <d v="1999-03-18T00:00:00"/>
    <x v="330"/>
    <n v="86210"/>
    <n v="94763.83"/>
  </r>
  <r>
    <s v="Brooks,Alvin E"/>
    <x v="321"/>
    <x v="492"/>
    <s v="DPW-Water &amp; Waste Water (580)"/>
    <d v="1994-03-28T00:00:00"/>
    <x v="1104"/>
    <n v="37435"/>
    <n v="46225.99"/>
  </r>
  <r>
    <s v="Brooks,Andre D"/>
    <x v="71"/>
    <x v="314"/>
    <s v="Fire Department (463)"/>
    <d v="2015-06-03T00:00:00"/>
    <x v="613"/>
    <n v="49046"/>
    <n v="62744.56"/>
  </r>
  <r>
    <s v="Brooks,Angelo W"/>
    <x v="3"/>
    <x v="337"/>
    <s v="Police Department (338)"/>
    <d v="1994-10-04T00:00:00"/>
    <x v="1105"/>
    <n v="91780"/>
    <n v="132226.23000000001"/>
  </r>
  <r>
    <s v="Brooks,Bruce E"/>
    <x v="241"/>
    <x v="131"/>
    <s v="DPW-Solid Waste (wkly) (346)"/>
    <d v="2004-11-01T00:00:00"/>
    <x v="1106"/>
    <n v="38846"/>
    <n v="51654.74"/>
  </r>
  <r>
    <s v="Brooks,Caroline Y"/>
    <x v="418"/>
    <x v="493"/>
    <s v="TRANS-Traffic (041)"/>
    <d v="1991-07-01T00:00:00"/>
    <x v="1107"/>
    <n v="54696"/>
    <n v="62171.1"/>
  </r>
  <r>
    <s v="Brooks,Ciara L"/>
    <x v="229"/>
    <x v="494"/>
    <s v="DPW-Solid Waste (101)"/>
    <d v="2009-06-15T00:00:00"/>
    <x v="1108"/>
    <n v="50927"/>
    <n v="51502.12"/>
  </r>
  <r>
    <s v="Brooks,Demetrius D"/>
    <x v="176"/>
    <x v="321"/>
    <s v="DPW-Solid Waste (310)"/>
    <d v="2019-08-12T00:00:00"/>
    <x v="111"/>
    <n v="22318"/>
    <m/>
  </r>
  <r>
    <s v="Brooks,Dion D"/>
    <x v="3"/>
    <x v="351"/>
    <s v="Police Department (124)"/>
    <d v="1993-06-10T00:00:00"/>
    <x v="1109"/>
    <n v="92548"/>
    <n v="137978"/>
  </r>
  <r>
    <s v="Brooks,Domiqunette"/>
    <x v="419"/>
    <x v="221"/>
    <s v="Police Department (361)"/>
    <d v="1997-02-06T00:00:00"/>
    <x v="1110"/>
    <n v="43957"/>
    <n v="53314.71"/>
  </r>
  <r>
    <s v="Brooks,Donald"/>
    <x v="315"/>
    <x v="71"/>
    <s v="DPW-Solid Waste (105)"/>
    <d v="1981-02-18T00:00:00"/>
    <x v="1111"/>
    <n v="43173"/>
    <n v="68038.81"/>
  </r>
  <r>
    <s v="Brooks,Donald D"/>
    <x v="15"/>
    <x v="281"/>
    <s v="Police Department (415)"/>
    <d v="2005-02-07T00:00:00"/>
    <x v="605"/>
    <n v="37401"/>
    <n v="43939.040000000001"/>
  </r>
  <r>
    <s v="Brooks,Gerald J"/>
    <x v="93"/>
    <x v="405"/>
    <s v="Fire Department (105)"/>
    <d v="1995-09-18T00:00:00"/>
    <x v="1112"/>
    <n v="77012"/>
    <n v="100573.07"/>
  </r>
  <r>
    <s v="Brooks,Gerard L"/>
    <x v="26"/>
    <x v="23"/>
    <s v="General Services (301)"/>
    <d v="2009-10-08T00:00:00"/>
    <x v="1113"/>
    <n v="32293"/>
    <n v="39782.42"/>
  </r>
  <r>
    <s v="Brooks,Gwendolyn E"/>
    <x v="420"/>
    <x v="495"/>
    <s v="HLTH-Health Department (013)"/>
    <d v="1987-12-14T00:00:00"/>
    <x v="1114"/>
    <n v="63751"/>
    <n v="64438.42"/>
  </r>
  <r>
    <s v="Brooks,Ivy"/>
    <x v="50"/>
    <x v="59"/>
    <s v="TRANS-Crossing Guards (786)"/>
    <d v="2010-12-01T00:00:00"/>
    <x v="1115"/>
    <n v="10974"/>
    <n v="10538.24"/>
  </r>
  <r>
    <s v="Brooks,Jaime R"/>
    <x v="234"/>
    <x v="308"/>
    <s v="FIN-Acct &amp; Payroll (002)"/>
    <d v="2010-10-12T00:00:00"/>
    <x v="1116"/>
    <n v="62630"/>
    <n v="62997.83"/>
  </r>
  <r>
    <s v="Brooks,James L"/>
    <x v="3"/>
    <x v="105"/>
    <s v="Police Department (260)"/>
    <d v="1996-09-16T00:00:00"/>
    <x v="1117"/>
    <n v="90236"/>
    <n v="93563.31"/>
  </r>
  <r>
    <s v="Brooks,Jonathan A"/>
    <x v="324"/>
    <x v="45"/>
    <s v="Fire Department (466)"/>
    <d v="2001-01-17T00:00:00"/>
    <x v="140"/>
    <n v="94303"/>
    <n v="121471.66"/>
  </r>
  <r>
    <s v="Brooks,Justin A"/>
    <x v="20"/>
    <x v="20"/>
    <s v="R&amp;P-Recreation (015)"/>
    <d v="2015-05-31T00:00:00"/>
    <x v="350"/>
    <n v="24960"/>
    <n v="5304"/>
  </r>
  <r>
    <s v="Brooks,Kalehia"/>
    <x v="124"/>
    <x v="235"/>
    <s v="Sheriff's Office (002)"/>
    <d v="2019-03-21T00:00:00"/>
    <x v="880"/>
    <n v="41262"/>
    <n v="9646.98"/>
  </r>
  <r>
    <s v="Brooks,Keith"/>
    <x v="26"/>
    <x v="155"/>
    <s v="TRANS-Towing (401)"/>
    <d v="2004-12-02T00:00:00"/>
    <x v="1118"/>
    <n v="33270"/>
    <n v="40424.51"/>
  </r>
  <r>
    <s v="Brooks,Keith C"/>
    <x v="184"/>
    <x v="436"/>
    <s v="Fire Department (140)"/>
    <d v="2009-02-23T00:00:00"/>
    <x v="1119"/>
    <n v="81060"/>
    <n v="85549.19"/>
  </r>
  <r>
    <s v="Brooks,Keith M"/>
    <x v="407"/>
    <x v="200"/>
    <s v="Police Department (370)"/>
    <d v="1983-01-17T00:00:00"/>
    <x v="796"/>
    <n v="61104"/>
    <n v="62814.86"/>
  </r>
  <r>
    <s v="Brooks,Kevin"/>
    <x v="26"/>
    <x v="141"/>
    <s v="DPW-Water &amp; Waste Water (606)"/>
    <d v="2004-12-06T00:00:00"/>
    <x v="523"/>
    <n v="33270"/>
    <n v="50732.3"/>
  </r>
  <r>
    <s v="Brooks,Kevin A"/>
    <x v="421"/>
    <x v="55"/>
    <s v="DPW-Water &amp; Waste Water (209)"/>
    <d v="1993-07-24T00:00:00"/>
    <x v="1120"/>
    <n v="42047"/>
    <n v="43708.15"/>
  </r>
  <r>
    <s v="Brooks,Kevin W"/>
    <x v="26"/>
    <x v="270"/>
    <s v="TRANS-Highways (350)"/>
    <d v="2011-07-14T00:00:00"/>
    <x v="1121"/>
    <n v="32292"/>
    <n v="37017.1"/>
  </r>
  <r>
    <s v="Brooks,Kwynten A"/>
    <x v="20"/>
    <x v="20"/>
    <s v="R&amp;P-Recreation (015)"/>
    <d v="2019-06-13T00:00:00"/>
    <x v="20"/>
    <n v="24960"/>
    <m/>
  </r>
  <r>
    <s v="Brooks,Linda D"/>
    <x v="20"/>
    <x v="170"/>
    <s v="R&amp;P-Parks (011)"/>
    <d v="2017-07-17T00:00:00"/>
    <x v="12"/>
    <n v="24960"/>
    <n v="14514.54"/>
  </r>
  <r>
    <s v="Brooks,Lisa A"/>
    <x v="370"/>
    <x v="461"/>
    <s v="HLTH-Health Department (007)"/>
    <d v="2014-01-30T00:00:00"/>
    <x v="1122"/>
    <n v="26171"/>
    <n v="26291.42"/>
  </r>
  <r>
    <s v="Brooks,Lisa A"/>
    <x v="371"/>
    <x v="462"/>
    <s v="HLTH-Health Dept. Location 117"/>
    <d v="2015-06-18T00:00:00"/>
    <x v="227"/>
    <n v="30285"/>
    <n v="1416.51"/>
  </r>
  <r>
    <s v="Brooks,Marlon B"/>
    <x v="14"/>
    <x v="301"/>
    <s v="R&amp;P-Recreation (002)"/>
    <d v="2019-08-26T00:00:00"/>
    <x v="64"/>
    <n v="32131"/>
    <m/>
  </r>
  <r>
    <s v="Brooks,Patricia A"/>
    <x v="21"/>
    <x v="430"/>
    <s v="OED-Employment Dev (073)"/>
    <d v="1988-07-18T00:00:00"/>
    <x v="1123"/>
    <n v="44241"/>
    <n v="44547.93"/>
  </r>
  <r>
    <s v="Brooks,Ronald A"/>
    <x v="422"/>
    <x v="52"/>
    <s v="DPW-Administration (101)"/>
    <d v="2004-01-26T00:00:00"/>
    <x v="1100"/>
    <n v="80700"/>
    <n v="82194.539999999994"/>
  </r>
  <r>
    <s v="Brooks,Samuel M"/>
    <x v="176"/>
    <x v="321"/>
    <s v="DPW-Solid Waste (310)"/>
    <d v="2019-08-12T00:00:00"/>
    <x v="111"/>
    <n v="22318"/>
    <m/>
  </r>
  <r>
    <s v="Brooks,Sarah A"/>
    <x v="28"/>
    <x v="28"/>
    <s v="Housing &amp; Community Dev (014)"/>
    <d v="2017-12-18T00:00:00"/>
    <x v="684"/>
    <n v="44061"/>
    <n v="42256.480000000003"/>
  </r>
  <r>
    <s v="Brooks,Sean R"/>
    <x v="26"/>
    <x v="71"/>
    <s v="DPW-Solid Waste (105)"/>
    <d v="2018-07-02T00:00:00"/>
    <x v="733"/>
    <n v="31256"/>
    <n v="39954.449999999997"/>
  </r>
  <r>
    <s v="Brooks,Shameaka"/>
    <x v="146"/>
    <x v="196"/>
    <s v="DPW-Solid Waste (360)"/>
    <d v="2016-09-12T00:00:00"/>
    <x v="41"/>
    <n v="37502"/>
    <n v="47222.48"/>
  </r>
  <r>
    <s v="Brooks,Shanae"/>
    <x v="26"/>
    <x v="277"/>
    <s v="TRANS-Highways (507)"/>
    <d v="2019-06-24T00:00:00"/>
    <x v="650"/>
    <n v="31256"/>
    <m/>
  </r>
  <r>
    <s v="Brooks,Shaneka A"/>
    <x v="9"/>
    <x v="9"/>
    <s v="Sheriff's Office (410)"/>
    <d v="2014-05-22T00:00:00"/>
    <x v="1124"/>
    <n v="45945"/>
    <n v="52834.35"/>
  </r>
  <r>
    <s v="Brooks,Skie I"/>
    <x v="259"/>
    <x v="496"/>
    <s v="M-R Cable &amp; Comm (035)"/>
    <d v="2017-04-29T00:00:00"/>
    <x v="574"/>
    <n v="21008"/>
    <m/>
  </r>
  <r>
    <s v="Brooks,Steven"/>
    <x v="263"/>
    <x v="497"/>
    <s v="Housing &amp; Community Dev (013)"/>
    <d v="2003-05-27T00:00:00"/>
    <x v="1125"/>
    <n v="60391"/>
    <n v="43653.95"/>
  </r>
  <r>
    <s v="Brooks,Steven A"/>
    <x v="54"/>
    <x v="64"/>
    <s v="TRANS-Traffic (002)"/>
    <d v="2002-05-14T00:00:00"/>
    <x v="1126"/>
    <n v="38490"/>
    <n v="67515.039999999994"/>
  </r>
  <r>
    <s v="Brooks,Tamika"/>
    <x v="94"/>
    <x v="119"/>
    <s v="DPW-Water &amp; Waste Water (701)"/>
    <d v="2018-09-08T00:00:00"/>
    <x v="1051"/>
    <n v="35168"/>
    <n v="34671.79"/>
  </r>
  <r>
    <s v="Brooks,Turell C"/>
    <x v="101"/>
    <x v="348"/>
    <s v="R&amp;P-Parks (wkly) (060)"/>
    <d v="2003-02-10T00:00:00"/>
    <x v="1127"/>
    <n v="36713"/>
    <n v="39511.65"/>
  </r>
  <r>
    <s v="Brooks,Veronica E"/>
    <x v="50"/>
    <x v="59"/>
    <s v="TRANS-Crossing Guards (786)"/>
    <d v="1989-01-30T00:00:00"/>
    <x v="1128"/>
    <n v="12619"/>
    <n v="12192.69"/>
  </r>
  <r>
    <s v="Brooks,Walter S"/>
    <x v="240"/>
    <x v="12"/>
    <s v="DPW-Water &amp; Waste Water (101)"/>
    <d v="1986-04-21T00:00:00"/>
    <x v="1129"/>
    <n v="63751"/>
    <n v="59123.8"/>
  </r>
  <r>
    <s v="Brooks,Wayne A"/>
    <x v="393"/>
    <x v="36"/>
    <s v="Law Department (001)"/>
    <d v="1996-01-02T00:00:00"/>
    <x v="757"/>
    <n v="67626"/>
    <n v="95668.42"/>
  </r>
  <r>
    <s v="Brooks,Yvonne K"/>
    <x v="118"/>
    <x v="458"/>
    <s v="Mayors Office (030)"/>
    <d v="2018-06-18T00:00:00"/>
    <x v="207"/>
    <n v="107712"/>
    <n v="105001.89"/>
  </r>
  <r>
    <s v="Brooks-Hailey,Ivy"/>
    <x v="81"/>
    <x v="130"/>
    <s v="Fire Department (145)"/>
    <d v="2011-10-19T00:00:00"/>
    <x v="164"/>
    <n v="67636"/>
    <n v="72626.03"/>
  </r>
  <r>
    <s v="Brosch,Benjamin A"/>
    <x v="211"/>
    <x v="17"/>
    <s v="General Services (001)"/>
    <d v="2010-08-23T00:00:00"/>
    <x v="926"/>
    <n v="122604"/>
    <n v="113208.29"/>
  </r>
  <r>
    <s v="Brother,Rasoolullah C"/>
    <x v="81"/>
    <x v="498"/>
    <s v="Fire Department (156)"/>
    <d v="1999-07-12T00:00:00"/>
    <x v="74"/>
    <n v="77012"/>
    <n v="88718.75"/>
  </r>
  <r>
    <s v="Brothers,Jeremy M"/>
    <x v="18"/>
    <x v="18"/>
    <s v="Police Department (416)"/>
    <d v="2018-08-07T00:00:00"/>
    <x v="1130"/>
    <n v="53640"/>
    <n v="46807.13"/>
  </r>
  <r>
    <s v="Brothers,Meredith J"/>
    <x v="42"/>
    <x v="314"/>
    <s v="Fire Department (463)"/>
    <d v="2006-11-16T00:00:00"/>
    <x v="172"/>
    <n v="72622"/>
    <n v="71144.3"/>
  </r>
  <r>
    <s v="Broughton,Terrence"/>
    <x v="176"/>
    <x v="321"/>
    <s v="DPW-Solid Waste (310)"/>
    <d v="2019-07-29T00:00:00"/>
    <x v="77"/>
    <n v="22318"/>
    <m/>
  </r>
  <r>
    <s v="Brower,Katherine"/>
    <x v="154"/>
    <x v="82"/>
    <s v="R&amp;P-Administration (002)"/>
    <d v="2011-05-02T00:00:00"/>
    <x v="761"/>
    <n v="74318"/>
    <n v="75647.039999999994"/>
  </r>
  <r>
    <s v="Brown  Jr.,Keith"/>
    <x v="22"/>
    <x v="10"/>
    <s v="R&amp;P-Recreation (part-time) ("/>
    <d v="2019-07-01T00:00:00"/>
    <x v="50"/>
    <n v="23920"/>
    <m/>
  </r>
  <r>
    <s v="Brown III,Henry L"/>
    <x v="20"/>
    <x v="20"/>
    <s v="R&amp;P-Recreation (015)"/>
    <d v="2010-06-03T00:00:00"/>
    <x v="187"/>
    <n v="24960"/>
    <m/>
  </r>
  <r>
    <s v="Brown III,Wilmer"/>
    <x v="3"/>
    <x v="3"/>
    <s v="Police Department (094)"/>
    <d v="2000-08-30T00:00:00"/>
    <x v="936"/>
    <n v="87924"/>
    <n v="87703.61"/>
  </r>
  <r>
    <s v="Brown Johnson,Edith E"/>
    <x v="160"/>
    <x v="404"/>
    <s v="OED-Employment Dev (026)"/>
    <d v="1995-10-12T00:00:00"/>
    <x v="906"/>
    <n v="61404"/>
    <n v="63195.16"/>
  </r>
  <r>
    <s v="Brown Jr,Godfrey E"/>
    <x v="115"/>
    <x v="426"/>
    <s v="TRANS-Highways (335)"/>
    <d v="1996-04-08T00:00:00"/>
    <x v="80"/>
    <n v="46967"/>
    <n v="57652.07"/>
  </r>
  <r>
    <s v="Brown Jr,Joseph"/>
    <x v="3"/>
    <x v="378"/>
    <s v="Police Department (322)"/>
    <d v="2000-01-10T00:00:00"/>
    <x v="1131"/>
    <n v="87924"/>
    <n v="139789.51999999999"/>
  </r>
  <r>
    <s v="Brown Jr,Robert L"/>
    <x v="141"/>
    <x v="159"/>
    <s v="Police Department (399)"/>
    <d v="2001-07-24T00:00:00"/>
    <x v="1132"/>
    <n v="114848"/>
    <n v="110738.16"/>
  </r>
  <r>
    <s v="Brown Jr,Robert M"/>
    <x v="56"/>
    <x v="124"/>
    <s v="DPW-Solid Waste (415)"/>
    <d v="2013-12-31T00:00:00"/>
    <x v="1133"/>
    <n v="33441"/>
    <n v="42680.46"/>
  </r>
  <r>
    <s v="Brown Jr,Ronald H"/>
    <x v="286"/>
    <x v="362"/>
    <s v="Fire Department (142)"/>
    <d v="1982-08-09T00:00:00"/>
    <x v="1134"/>
    <n v="123642"/>
    <n v="131177.28"/>
  </r>
  <r>
    <s v="Brown Jr.,Edward L"/>
    <x v="164"/>
    <x v="213"/>
    <s v="M-R Convention Center (013)"/>
    <d v="2017-07-20T00:00:00"/>
    <x v="1135"/>
    <n v="31169"/>
    <n v="34406.11"/>
  </r>
  <r>
    <s v="Brown Jr.,Reginald C"/>
    <x v="5"/>
    <x v="272"/>
    <s v="R&amp;P-Recreation (001)"/>
    <d v="2017-05-27T00:00:00"/>
    <x v="476"/>
    <n v="31200"/>
    <n v="15292.5"/>
  </r>
  <r>
    <s v="Brown Sr,Dwayne L"/>
    <x v="333"/>
    <x v="340"/>
    <s v="Enoch Pratt Free Library (082)"/>
    <d v="2019-05-20T00:00:00"/>
    <x v="1136"/>
    <n v="36396"/>
    <n v="3655.11"/>
  </r>
  <r>
    <s v="Brown,Aaron D"/>
    <x v="40"/>
    <x v="43"/>
    <s v="TRANS-Traffic (201)"/>
    <d v="2014-09-15T00:00:00"/>
    <x v="1137"/>
    <n v="35329"/>
    <n v="49083.47"/>
  </r>
  <r>
    <s v="Brown,Adrian R"/>
    <x v="423"/>
    <x v="265"/>
    <s v="ERS/EOS Admin (003)"/>
    <d v="2005-07-11T00:00:00"/>
    <x v="1138"/>
    <n v="68510"/>
    <n v="68613.69"/>
  </r>
  <r>
    <s v="Brown,Adrianne"/>
    <x v="15"/>
    <x v="499"/>
    <s v="HLTH-Health Department (038)"/>
    <d v="1993-05-04T00:00:00"/>
    <x v="1139"/>
    <n v="40668"/>
    <n v="39626.400000000001"/>
  </r>
  <r>
    <s v="Brown,Ajile F"/>
    <x v="260"/>
    <x v="408"/>
    <s v="Orphan's Court (001)"/>
    <d v="2016-12-15T00:00:00"/>
    <x v="1140"/>
    <n v="81600"/>
    <n v="82479.960000000006"/>
  </r>
  <r>
    <s v="Brown,Alexis M"/>
    <x v="20"/>
    <x v="20"/>
    <s v="R&amp;P-Recreation (015)"/>
    <d v="2011-06-07T00:00:00"/>
    <x v="776"/>
    <n v="24960"/>
    <m/>
  </r>
  <r>
    <s v="Brown,Ali S"/>
    <x v="40"/>
    <x v="43"/>
    <s v="TRANS-Traffic (201)"/>
    <d v="2014-09-25T00:00:00"/>
    <x v="132"/>
    <n v="35329"/>
    <n v="39058.21"/>
  </r>
  <r>
    <s v="Brown,Amy H"/>
    <x v="4"/>
    <x v="261"/>
    <s v="States Attorneys Office (017)"/>
    <d v="2013-04-01T00:00:00"/>
    <x v="1141"/>
    <n v="75338"/>
    <n v="73819.649999999994"/>
  </r>
  <r>
    <s v="Brown,Andre K"/>
    <x v="90"/>
    <x v="77"/>
    <s v="DPW-Solid Waste (410)"/>
    <d v="2009-10-21T00:00:00"/>
    <x v="1142"/>
    <n v="45660"/>
    <n v="47512.83"/>
  </r>
  <r>
    <s v="Brown,Andrew D"/>
    <x v="3"/>
    <x v="188"/>
    <s v="Police Department (095)"/>
    <d v="2013-04-16T00:00:00"/>
    <x v="1143"/>
    <n v="72977"/>
    <n v="143114.17000000001"/>
  </r>
  <r>
    <s v="Brown,Annice P"/>
    <x v="4"/>
    <x v="69"/>
    <s v="States Attorneys Office (004)"/>
    <d v="2006-06-24T00:00:00"/>
    <x v="49"/>
    <n v="68600"/>
    <n v="68546.27"/>
  </r>
  <r>
    <s v="Brown,Anthony"/>
    <x v="56"/>
    <x v="68"/>
    <s v="DPW-Solid Waste (wkly) (411)"/>
    <d v="1986-08-04T00:00:00"/>
    <x v="1144"/>
    <n v="38433"/>
    <n v="41332.22"/>
  </r>
  <r>
    <s v="Brown,Antoine D"/>
    <x v="424"/>
    <x v="55"/>
    <s v="DPW-Water &amp; Waste Water (209)"/>
    <d v="2019-02-09T00:00:00"/>
    <x v="1145"/>
    <n v="34080"/>
    <n v="11989.74"/>
  </r>
  <r>
    <s v="Brown,Antoinette"/>
    <x v="101"/>
    <x v="141"/>
    <s v="DPW-Water &amp; Waste Water (606)"/>
    <d v="2006-06-05T00:00:00"/>
    <x v="189"/>
    <n v="35673"/>
    <n v="37160.339999999997"/>
  </r>
  <r>
    <s v="Brown,Antonio L"/>
    <x v="6"/>
    <x v="349"/>
    <s v="Fire Department (460)"/>
    <d v="2008-06-21T00:00:00"/>
    <x v="34"/>
    <n v="85000"/>
    <n v="9807.25"/>
  </r>
  <r>
    <s v="Brown,Antonio T"/>
    <x v="81"/>
    <x v="7"/>
    <s v="Fire Department (120)"/>
    <d v="2016-10-19T00:00:00"/>
    <x v="567"/>
    <n v="49887"/>
    <n v="44973.86"/>
  </r>
  <r>
    <s v="Brown,April"/>
    <x v="26"/>
    <x v="33"/>
    <s v="TRANS-Highways (300)"/>
    <d v="2015-10-07T00:00:00"/>
    <x v="1146"/>
    <n v="31720"/>
    <n v="32396.91"/>
  </r>
  <r>
    <s v="Brown,Ariel"/>
    <x v="116"/>
    <x v="154"/>
    <s v="R&amp;P-Administration (011)"/>
    <d v="2019-02-28T00:00:00"/>
    <x v="1147"/>
    <n v="21008"/>
    <n v="3561.81"/>
  </r>
  <r>
    <s v="Brown,Asenath L"/>
    <x v="425"/>
    <x v="36"/>
    <s v="Law Department (001)"/>
    <d v="1980-04-10T00:00:00"/>
    <x v="1148"/>
    <n v="69471"/>
    <n v="69924.28"/>
  </r>
  <r>
    <s v="Brown,Atia"/>
    <x v="5"/>
    <x v="317"/>
    <s v="R&amp;P-Recreation (003)"/>
    <d v="2015-06-16T00:00:00"/>
    <x v="1149"/>
    <n v="21008"/>
    <n v="11425.7"/>
  </r>
  <r>
    <s v="Brown,Billy A"/>
    <x v="7"/>
    <x v="130"/>
    <s v="Fire Department (145)"/>
    <d v="1996-08-19T00:00:00"/>
    <x v="244"/>
    <n v="79242"/>
    <n v="91588.95"/>
  </r>
  <r>
    <s v="Brown,Bobby"/>
    <x v="40"/>
    <x v="43"/>
    <s v="TRANS-Traffic (201)"/>
    <d v="1985-09-23T00:00:00"/>
    <x v="1150"/>
    <n v="46377"/>
    <n v="61648.17"/>
  </r>
  <r>
    <s v="Brown,Bonita"/>
    <x v="78"/>
    <x v="378"/>
    <s v="Police Department (322)"/>
    <d v="1997-07-07T00:00:00"/>
    <x v="1151"/>
    <n v="49097"/>
    <n v="66756.06"/>
  </r>
  <r>
    <s v="Brown,Brendan R"/>
    <x v="3"/>
    <x v="3"/>
    <s v="Police Department (094)"/>
    <d v="2013-12-09T00:00:00"/>
    <x v="306"/>
    <n v="72254"/>
    <n v="90099.56"/>
  </r>
  <r>
    <s v="Brown,Brian R"/>
    <x v="184"/>
    <x v="500"/>
    <s v="Fire Department (221)"/>
    <d v="1995-04-11T00:00:00"/>
    <x v="1152"/>
    <n v="89205"/>
    <n v="96239.21"/>
  </r>
  <r>
    <s v="Brown,Briya A"/>
    <x v="77"/>
    <x v="104"/>
    <s v="States Attorneys Office (008)"/>
    <d v="2019-03-05T00:00:00"/>
    <x v="1153"/>
    <n v="38926"/>
    <n v="10929.01"/>
  </r>
  <r>
    <s v="Brown,Carlos J"/>
    <x v="278"/>
    <x v="501"/>
    <s v="Fire Department (212)"/>
    <d v="1989-11-13T00:00:00"/>
    <x v="667"/>
    <n v="83557"/>
    <n v="81996.27"/>
  </r>
  <r>
    <s v="Brown,Carolyn D"/>
    <x v="50"/>
    <x v="59"/>
    <s v="TRANS-Crossing Guards (786)"/>
    <d v="2008-05-29T00:00:00"/>
    <x v="1154"/>
    <n v="11303"/>
    <n v="10958.83"/>
  </r>
  <r>
    <s v="Brown,Carrie A"/>
    <x v="125"/>
    <x v="502"/>
    <s v="Enoch Pratt Free Library (056)"/>
    <d v="2019-05-06T00:00:00"/>
    <x v="587"/>
    <n v="31200"/>
    <n v="915"/>
  </r>
  <r>
    <s v="Brown,Carroll M"/>
    <x v="58"/>
    <x v="92"/>
    <s v="DPW-Water &amp; Waste Water (401)"/>
    <d v="2014-04-14T00:00:00"/>
    <x v="1155"/>
    <n v="62053"/>
    <n v="61993.88"/>
  </r>
  <r>
    <s v="Brown,Chainte T"/>
    <x v="30"/>
    <x v="31"/>
    <s v="FIN-Collections (003)"/>
    <d v="2001-01-11T00:00:00"/>
    <x v="1156"/>
    <n v="41208"/>
    <n v="40327.57"/>
  </r>
  <r>
    <s v="Brown,Charlene Y"/>
    <x v="16"/>
    <x v="16"/>
    <s v="Fire Department (604)"/>
    <d v="1990-03-27T00:00:00"/>
    <x v="1157"/>
    <n v="59510"/>
    <n v="68866.320000000007"/>
  </r>
  <r>
    <s v="Brown,Christian N"/>
    <x v="15"/>
    <x v="363"/>
    <s v="Police Department (299)"/>
    <d v="2008-06-21T00:00:00"/>
    <x v="34"/>
    <n v="35750"/>
    <n v="32675.55"/>
  </r>
  <r>
    <s v="Brown,Christopher A"/>
    <x v="127"/>
    <x v="168"/>
    <s v="TRANS-Highways (104)"/>
    <d v="2011-12-27T00:00:00"/>
    <x v="1158"/>
    <n v="100585"/>
    <n v="101780.85"/>
  </r>
  <r>
    <s v="Brown,Cullin"/>
    <x v="160"/>
    <x v="216"/>
    <s v="OED-Employment Dev (089)"/>
    <d v="2018-09-10T00:00:00"/>
    <x v="508"/>
    <n v="61000"/>
    <n v="46746.31"/>
  </r>
  <r>
    <s v="Brown,Curtis M"/>
    <x v="8"/>
    <x v="369"/>
    <s v="Police Department (190)"/>
    <d v="2000-05-18T00:00:00"/>
    <x v="1159"/>
    <n v="101941"/>
    <n v="207377.73"/>
  </r>
  <r>
    <s v="Brown,Danyelle C"/>
    <x v="81"/>
    <x v="400"/>
    <s v="Fire Department (143)"/>
    <d v="2017-07-12T00:00:00"/>
    <x v="168"/>
    <n v="49887"/>
    <n v="49881.62"/>
  </r>
  <r>
    <s v="Brown,Darlene"/>
    <x v="426"/>
    <x v="24"/>
    <s v="TRANS-Highways (102)"/>
    <d v="2006-10-23T00:00:00"/>
    <x v="435"/>
    <n v="53134"/>
    <n v="54835.6"/>
  </r>
  <r>
    <s v="Brown,Dashay"/>
    <x v="116"/>
    <x v="272"/>
    <s v="R&amp;P-Recreation (001)"/>
    <d v="2019-02-07T00:00:00"/>
    <x v="198"/>
    <n v="21008"/>
    <n v="3417.13"/>
  </r>
  <r>
    <s v="Brown,David A"/>
    <x v="138"/>
    <x v="333"/>
    <s v="Fire Department (220)"/>
    <d v="2004-11-15T00:00:00"/>
    <x v="800"/>
    <n v="73530"/>
    <n v="90415.61"/>
  </r>
  <r>
    <s v="Brown,David M"/>
    <x v="18"/>
    <x v="503"/>
    <s v="Police Department (096)"/>
    <d v="2008-06-21T00:00:00"/>
    <x v="34"/>
    <n v="53512"/>
    <n v="37689.32"/>
  </r>
  <r>
    <s v="Brown,Denise"/>
    <x v="254"/>
    <x v="427"/>
    <s v="R&amp;P-Recreation (011)"/>
    <d v="2005-01-27T00:00:00"/>
    <x v="1011"/>
    <n v="46395"/>
    <n v="52964.1"/>
  </r>
  <r>
    <s v="Brown,Derrick A"/>
    <x v="3"/>
    <x v="281"/>
    <s v="Police Department (415)"/>
    <d v="1997-01-13T00:00:00"/>
    <x v="1160"/>
    <n v="90236"/>
    <n v="90921.65"/>
  </r>
  <r>
    <s v="Brown,Derrick L"/>
    <x v="153"/>
    <x v="23"/>
    <s v="General Services (301)"/>
    <d v="1984-02-06T00:00:00"/>
    <x v="1161"/>
    <n v="51479"/>
    <n v="66925.52"/>
  </r>
  <r>
    <s v="Brown,Deshawn A"/>
    <x v="116"/>
    <x v="301"/>
    <s v="R&amp;P-Recreation (002)"/>
    <d v="2016-06-02T00:00:00"/>
    <x v="1069"/>
    <n v="21008"/>
    <n v="1212"/>
  </r>
  <r>
    <s v="Brown,Dion L"/>
    <x v="63"/>
    <x v="304"/>
    <s v="DPW-Water &amp; Waste Water (553)"/>
    <d v="2001-02-20T00:00:00"/>
    <x v="1162"/>
    <n v="36259"/>
    <n v="52660.51"/>
  </r>
  <r>
    <s v="Brown,Donald J"/>
    <x v="427"/>
    <x v="504"/>
    <s v="M-R Convention Center (014)"/>
    <d v="1997-07-17T00:00:00"/>
    <x v="1163"/>
    <n v="57916"/>
    <n v="61711.18"/>
  </r>
  <r>
    <s v="Brown,Donnice E"/>
    <x v="308"/>
    <x v="404"/>
    <s v="OED-Employment Dev (026)"/>
    <d v="1995-08-21T00:00:00"/>
    <x v="1164"/>
    <n v="83028"/>
    <n v="84854.01"/>
  </r>
  <r>
    <s v="Brown,Drucilla"/>
    <x v="74"/>
    <x v="86"/>
    <s v="HLTH-Heatlh Dept."/>
    <d v="2011-06-22T00:00:00"/>
    <x v="1165"/>
    <n v="78187"/>
    <n v="4422"/>
  </r>
  <r>
    <s v="Brown,Drucilla"/>
    <x v="32"/>
    <x v="32"/>
    <s v="HLTH-Health Department (102)"/>
    <d v="2010-11-18T00:00:00"/>
    <x v="1166"/>
    <n v="60745"/>
    <n v="62144.63"/>
  </r>
  <r>
    <s v="Brown,Duane D"/>
    <x v="184"/>
    <x v="501"/>
    <s v="Fire Department (212)"/>
    <d v="2009-02-23T00:00:00"/>
    <x v="1119"/>
    <n v="81060"/>
    <n v="90823.07"/>
  </r>
  <r>
    <s v="Brown,Dwayne T"/>
    <x v="63"/>
    <x v="153"/>
    <s v="DPW-Water &amp; Waste Water (602)"/>
    <d v="1997-11-17T00:00:00"/>
    <x v="1167"/>
    <n v="39606"/>
    <n v="83100.53"/>
  </r>
  <r>
    <s v="Brown,Elan D"/>
    <x v="104"/>
    <x v="18"/>
    <s v="Police Department (416)"/>
    <d v="2019-02-07T00:00:00"/>
    <x v="198"/>
    <n v="31389"/>
    <n v="11712.59"/>
  </r>
  <r>
    <s v="Brown,Eness P"/>
    <x v="428"/>
    <x v="320"/>
    <s v="Sheriff's Office (004)"/>
    <d v="2008-10-02T00:00:00"/>
    <x v="1168"/>
    <n v="52455"/>
    <n v="58935.41"/>
  </r>
  <r>
    <s v="Brown,Enziah N"/>
    <x v="429"/>
    <x v="147"/>
    <s v="Housing &amp; Community Dev (011)"/>
    <d v="2018-10-22T00:00:00"/>
    <x v="819"/>
    <n v="33048"/>
    <n v="21606.43"/>
  </r>
  <r>
    <s v="Brown,Eric M"/>
    <x v="29"/>
    <x v="48"/>
    <s v="DPW-Water &amp; Waste Water (803)"/>
    <d v="1987-05-18T00:00:00"/>
    <x v="1169"/>
    <n v="86843"/>
    <n v="86586.77"/>
  </r>
  <r>
    <s v="Brown,Evangula"/>
    <x v="430"/>
    <x v="239"/>
    <s v="Civil Rights &amp; Wage Enforce (0"/>
    <d v="2015-12-01T00:00:00"/>
    <x v="1170"/>
    <n v="69734"/>
    <n v="68544.899999999994"/>
  </r>
  <r>
    <s v="Brown,Ezra"/>
    <x v="431"/>
    <x v="22"/>
    <s v="COMP-Audits (002)"/>
    <d v="2016-11-21T00:00:00"/>
    <x v="586"/>
    <n v="44061"/>
    <n v="43508.4"/>
  </r>
  <r>
    <s v="Brown,Freddy"/>
    <x v="374"/>
    <x v="466"/>
    <s v="Enoch Pratt Free Library (081)"/>
    <d v="2012-10-29T00:00:00"/>
    <x v="1171"/>
    <n v="32287"/>
    <n v="42711.01"/>
  </r>
  <r>
    <s v="Brown,Freeman"/>
    <x v="281"/>
    <x v="505"/>
    <s v="R&amp;P-Parks (004)"/>
    <d v="1996-12-12T00:00:00"/>
    <x v="902"/>
    <n v="36985"/>
    <n v="42951.68"/>
  </r>
  <r>
    <s v="Brown,Gailya L"/>
    <x v="68"/>
    <x v="71"/>
    <s v="DPW-Solid Waste (105)"/>
    <d v="2017-08-12T00:00:00"/>
    <x v="1172"/>
    <n v="30316"/>
    <n v="33105.74"/>
  </r>
  <r>
    <s v="Brown,Gary D"/>
    <x v="3"/>
    <x v="115"/>
    <s v="Police Department (408)"/>
    <d v="2000-11-08T00:00:00"/>
    <x v="1173"/>
    <n v="87151"/>
    <n v="84244.27"/>
  </r>
  <r>
    <s v="Brown,George E"/>
    <x v="115"/>
    <x v="55"/>
    <s v="DPW-Water &amp; Waste Water (209)"/>
    <d v="2010-08-24T00:00:00"/>
    <x v="1174"/>
    <n v="43088"/>
    <n v="63198.41"/>
  </r>
  <r>
    <s v="Brown,Gerard"/>
    <x v="315"/>
    <x v="93"/>
    <s v="TRANS-Highways (308)"/>
    <d v="2001-04-16T00:00:00"/>
    <x v="938"/>
    <n v="39795"/>
    <n v="43445.72"/>
  </r>
  <r>
    <s v="Brown,Gregory L"/>
    <x v="124"/>
    <x v="235"/>
    <s v="Sheriff's Office (002)"/>
    <d v="2019-04-18T00:00:00"/>
    <x v="774"/>
    <n v="41262"/>
    <n v="6919.29"/>
  </r>
  <r>
    <s v="Brown,Gwendolyn C"/>
    <x v="261"/>
    <x v="315"/>
    <s v="Housing &amp; Community Dev (012)"/>
    <d v="2010-11-08T00:00:00"/>
    <x v="1175"/>
    <n v="36312"/>
    <n v="36740.85"/>
  </r>
  <r>
    <s v="Brown,India"/>
    <x v="227"/>
    <x v="1"/>
    <s v="OED-Employment Dev (031)"/>
    <d v="2018-01-16T00:00:00"/>
    <x v="692"/>
    <n v="37740"/>
    <n v="36480.019999999997"/>
  </r>
  <r>
    <s v="Brown,Jamal D"/>
    <x v="81"/>
    <x v="476"/>
    <s v="Fire Department (104)"/>
    <d v="2002-09-30T00:00:00"/>
    <x v="1176"/>
    <n v="72324"/>
    <n v="79380.259999999995"/>
  </r>
  <r>
    <s v="Brown,Jamel A"/>
    <x v="60"/>
    <x v="472"/>
    <s v="DPW-Administration (102)"/>
    <d v="2016-10-24T00:00:00"/>
    <x v="521"/>
    <n v="45153"/>
    <n v="34851.25"/>
  </r>
  <r>
    <s v="Brown,James D"/>
    <x v="3"/>
    <x v="30"/>
    <s v="Police Department (034)"/>
    <d v="2016-06-20T00:00:00"/>
    <x v="1177"/>
    <n v="64431"/>
    <n v="102551.47"/>
  </r>
  <r>
    <s v="Brown,James E"/>
    <x v="291"/>
    <x v="506"/>
    <s v="M-R Human Services (009)"/>
    <d v="2018-04-09T00:00:00"/>
    <x v="38"/>
    <n v="32272"/>
    <n v="27378.42"/>
  </r>
  <r>
    <s v="Brown,James R"/>
    <x v="90"/>
    <x v="77"/>
    <s v="DPW-Solid Waste (410)"/>
    <d v="1986-04-05T00:00:00"/>
    <x v="1178"/>
    <n v="62857"/>
    <n v="56676.11"/>
  </r>
  <r>
    <s v="Brown,Janice M"/>
    <x v="101"/>
    <x v="23"/>
    <s v="General Services (301)"/>
    <d v="2012-04-05T00:00:00"/>
    <x v="1179"/>
    <n v="34632"/>
    <n v="41582.74"/>
  </r>
  <r>
    <s v="Brown,Jenise A"/>
    <x v="48"/>
    <x v="56"/>
    <s v="Police Department (372)"/>
    <d v="2014-01-27T00:00:00"/>
    <x v="449"/>
    <n v="50927"/>
    <n v="61800.24"/>
  </r>
  <r>
    <s v="Brown,Jerel J"/>
    <x v="28"/>
    <x v="346"/>
    <s v="Housing &amp; Community Dev (038)"/>
    <d v="2014-06-09T00:00:00"/>
    <x v="426"/>
    <n v="50927"/>
    <n v="51351.11"/>
  </r>
  <r>
    <s v="Brown,John M"/>
    <x v="321"/>
    <x v="492"/>
    <s v="DPW-Water &amp; Waste Water (580)"/>
    <d v="2015-05-11T00:00:00"/>
    <x v="1180"/>
    <n v="33441"/>
    <n v="39298.050000000003"/>
  </r>
  <r>
    <s v="Brown,Johnathan P"/>
    <x v="54"/>
    <x v="64"/>
    <s v="TRANS-Traffic (002)"/>
    <d v="2004-09-23T00:00:00"/>
    <x v="1071"/>
    <n v="37401"/>
    <n v="48144.91"/>
  </r>
  <r>
    <s v="Brown,Joy C"/>
    <x v="227"/>
    <x v="1"/>
    <s v="OED-Employment Dev (031)"/>
    <d v="2000-01-10T00:00:00"/>
    <x v="1131"/>
    <n v="60251"/>
    <n v="60205.27"/>
  </r>
  <r>
    <s v="Brown,Justin L"/>
    <x v="227"/>
    <x v="46"/>
    <s v="OED-Employment Dev (085)"/>
    <d v="2019-04-13T00:00:00"/>
    <x v="686"/>
    <n v="46000"/>
    <n v="3780"/>
  </r>
  <r>
    <s v="Brown,Kanika S"/>
    <x v="68"/>
    <x v="277"/>
    <s v="TRANS-Highways (507)"/>
    <d v="2018-07-16T00:00:00"/>
    <x v="531"/>
    <n v="29638"/>
    <n v="28803.53"/>
  </r>
  <r>
    <s v="Brown,Karima A"/>
    <x v="3"/>
    <x v="125"/>
    <s v="Police Department (001)"/>
    <d v="2010-06-03T00:00:00"/>
    <x v="187"/>
    <n v="54454"/>
    <n v="57937.53"/>
  </r>
  <r>
    <s v="Brown,Keasha L"/>
    <x v="211"/>
    <x v="54"/>
    <s v="FIN-Purchasing (001)"/>
    <d v="2018-09-28T00:00:00"/>
    <x v="1181"/>
    <n v="106000"/>
    <n v="77036.38"/>
  </r>
  <r>
    <s v="Brown,Keenan"/>
    <x v="116"/>
    <x v="154"/>
    <s v="R&amp;P-Administration (011)"/>
    <d v="2019-03-18T00:00:00"/>
    <x v="1182"/>
    <n v="21008"/>
    <n v="1998.08"/>
  </r>
  <r>
    <s v="Brown,Keesha N"/>
    <x v="253"/>
    <x v="303"/>
    <s v="HLTH-Health Department (010)"/>
    <d v="2015-04-02T00:00:00"/>
    <x v="1183"/>
    <n v="45000"/>
    <n v="44395.73"/>
  </r>
  <r>
    <s v="Brown,Keith"/>
    <x v="26"/>
    <x v="204"/>
    <s v="TRANS-Highways (390)"/>
    <d v="2009-12-31T00:00:00"/>
    <x v="1184"/>
    <n v="32292"/>
    <n v="73093.5"/>
  </r>
  <r>
    <s v="Brown,Keith V"/>
    <x v="26"/>
    <x v="55"/>
    <s v="DPW-Water &amp; Waste Water (209)"/>
    <d v="2012-05-14T00:00:00"/>
    <x v="1185"/>
    <n v="32292"/>
    <n v="39430.01"/>
  </r>
  <r>
    <s v="Brown,Kelly E"/>
    <x v="40"/>
    <x v="43"/>
    <s v="TRANS-Traffic (201)"/>
    <d v="2009-12-07T00:00:00"/>
    <x v="1186"/>
    <n v="40327"/>
    <n v="53901.65"/>
  </r>
  <r>
    <s v="Brown,Kevin"/>
    <x v="153"/>
    <x v="95"/>
    <s v="General Services (302)"/>
    <d v="1980-09-08T00:00:00"/>
    <x v="1187"/>
    <n v="51479"/>
    <n v="58559.5"/>
  </r>
  <r>
    <s v="Brown,Kevin M"/>
    <x v="81"/>
    <x v="479"/>
    <s v="Fire Department (226)"/>
    <d v="2014-10-15T00:00:00"/>
    <x v="1188"/>
    <n v="65334"/>
    <n v="77773.7"/>
  </r>
  <r>
    <s v="Brown,Kevin M"/>
    <x v="263"/>
    <x v="497"/>
    <s v="Housing &amp; Community Dev (013)"/>
    <d v="2012-06-04T00:00:00"/>
    <x v="1189"/>
    <n v="57857"/>
    <n v="57788.78"/>
  </r>
  <r>
    <s v="Brown,Kevin T"/>
    <x v="8"/>
    <x v="378"/>
    <s v="Police Department (322)"/>
    <d v="2001-08-16T00:00:00"/>
    <x v="1190"/>
    <n v="101031"/>
    <n v="140403.10999999999"/>
  </r>
  <r>
    <s v="Brown,Keyonta Y"/>
    <x v="3"/>
    <x v="188"/>
    <s v="Police Department (095)"/>
    <d v="2008-02-20T00:00:00"/>
    <x v="1191"/>
    <n v="79544"/>
    <n v="83116.960000000006"/>
  </r>
  <r>
    <s v="Brown,Kim R"/>
    <x v="3"/>
    <x v="125"/>
    <s v="Police Department (001)"/>
    <d v="1984-09-21T00:00:00"/>
    <x v="1192"/>
    <n v="92548"/>
    <n v="160503.16"/>
  </r>
  <r>
    <s v="Brown,Kin L"/>
    <x v="5"/>
    <x v="5"/>
    <s v="R&amp;P-Parks (002)"/>
    <d v="2002-06-08T00:00:00"/>
    <x v="1193"/>
    <n v="29120"/>
    <n v="25588.92"/>
  </r>
  <r>
    <s v="Brown,Kourtney M"/>
    <x v="432"/>
    <x v="507"/>
    <s v="FIN-Purchasing (002)"/>
    <d v="2008-04-15T00:00:00"/>
    <x v="1194"/>
    <n v="33342"/>
    <n v="33816.879999999997"/>
  </r>
  <r>
    <s v="Brown,Koya M"/>
    <x v="293"/>
    <x v="422"/>
    <s v="DPW-Water &amp; Waste Water (309)"/>
    <d v="2003-04-14T00:00:00"/>
    <x v="1195"/>
    <n v="45674"/>
    <n v="49429.95"/>
  </r>
  <r>
    <s v="Brown,Kurt W"/>
    <x v="79"/>
    <x v="23"/>
    <s v="General Services (301)"/>
    <d v="1982-04-16T00:00:00"/>
    <x v="1196"/>
    <n v="66537"/>
    <n v="97960.98"/>
  </r>
  <r>
    <s v="Brown,La Monte A"/>
    <x v="3"/>
    <x v="129"/>
    <s v="Police Department (422)"/>
    <d v="1990-08-20T00:00:00"/>
    <x v="1197"/>
    <n v="92548"/>
    <n v="117645.18"/>
  </r>
  <r>
    <s v="Brown,Latanya P"/>
    <x v="141"/>
    <x v="365"/>
    <s v="Police Department (397)"/>
    <d v="2003-02-06T00:00:00"/>
    <x v="1198"/>
    <n v="112883"/>
    <n v="114417.64"/>
  </r>
  <r>
    <s v="Brown,Latia"/>
    <x v="20"/>
    <x v="20"/>
    <s v="R&amp;P-Recreation (015)"/>
    <d v="2018-06-04T00:00:00"/>
    <x v="984"/>
    <n v="24960"/>
    <n v="5931.35"/>
  </r>
  <r>
    <s v="Brown,Latoya L"/>
    <x v="26"/>
    <x v="55"/>
    <s v="DPW-Water &amp; Waste Water (209)"/>
    <d v="2018-09-22T00:00:00"/>
    <x v="729"/>
    <n v="31256"/>
    <n v="30746.81"/>
  </r>
  <r>
    <s v="Brown,Laura L"/>
    <x v="219"/>
    <x v="294"/>
    <s v="Fire Department (603)"/>
    <d v="1991-10-02T00:00:00"/>
    <x v="1199"/>
    <n v="63026"/>
    <n v="66514.92"/>
  </r>
  <r>
    <s v="Brown,Laura R"/>
    <x v="254"/>
    <x v="317"/>
    <s v="R&amp;P-Recreation (003)"/>
    <d v="2007-05-31T00:00:00"/>
    <x v="1200"/>
    <n v="46395"/>
    <n v="57205.43"/>
  </r>
  <r>
    <s v="Brown,Lena M"/>
    <x v="74"/>
    <x v="192"/>
    <s v="HLTH-Health Dept. Location 116"/>
    <d v="2012-06-19T00:00:00"/>
    <x v="1201"/>
    <n v="78187"/>
    <n v="5748.61"/>
  </r>
  <r>
    <s v="Brown,Lena M"/>
    <x v="32"/>
    <x v="193"/>
    <s v="HLTH-Health Department (016)"/>
    <d v="2008-01-10T00:00:00"/>
    <x v="1202"/>
    <n v="62567"/>
    <n v="65992.399999999994"/>
  </r>
  <r>
    <s v="Brown,Levon"/>
    <x v="56"/>
    <x v="68"/>
    <s v="DPW-Solid Waste (wkly) (411)"/>
    <d v="2006-12-06T00:00:00"/>
    <x v="353"/>
    <n v="33441"/>
    <n v="38229.71"/>
  </r>
  <r>
    <s v="Brown,Loretta W"/>
    <x v="433"/>
    <x v="52"/>
    <s v="DPW-Administration (101)"/>
    <d v="2011-06-20T00:00:00"/>
    <x v="721"/>
    <n v="50927"/>
    <n v="52859.69"/>
  </r>
  <r>
    <s v="Brown,Malik L"/>
    <x v="69"/>
    <x v="168"/>
    <s v="TRANS-Highways (104)"/>
    <d v="2007-06-23T00:00:00"/>
    <x v="48"/>
    <n v="42131"/>
    <n v="12510.43"/>
  </r>
  <r>
    <s v="Brown,Margaret A"/>
    <x v="8"/>
    <x v="3"/>
    <s v="Police Department (094)"/>
    <d v="1996-09-16T00:00:00"/>
    <x v="1117"/>
    <n v="104649"/>
    <n v="117183.99"/>
  </r>
  <r>
    <s v="Brown,Marquis"/>
    <x v="131"/>
    <x v="508"/>
    <s v="HLTH-Health Dept. Location 113"/>
    <d v="2016-06-22T00:00:00"/>
    <x v="849"/>
    <n v="32739"/>
    <m/>
  </r>
  <r>
    <s v="Brown,Marquis"/>
    <x v="194"/>
    <x v="509"/>
    <s v="HLTH-Health Department (103)"/>
    <d v="2011-01-06T00:00:00"/>
    <x v="1203"/>
    <n v="28313"/>
    <n v="28754.48"/>
  </r>
  <r>
    <s v="Brown,Maxine A"/>
    <x v="78"/>
    <x v="281"/>
    <s v="Police Department (415)"/>
    <d v="1989-03-20T00:00:00"/>
    <x v="1204"/>
    <n v="51799"/>
    <n v="58301.34"/>
  </r>
  <r>
    <s v="Brown,Michael A"/>
    <x v="125"/>
    <x v="510"/>
    <s v="Enoch Pratt Free Library (063)"/>
    <d v="2018-11-05T00:00:00"/>
    <x v="1090"/>
    <n v="41600"/>
    <n v="8500"/>
  </r>
  <r>
    <s v="Brown,Michael C"/>
    <x v="85"/>
    <x v="510"/>
    <s v="Enoch Pratt Free Library (063)"/>
    <d v="2002-09-16T00:00:00"/>
    <x v="191"/>
    <n v="80800"/>
    <n v="82259.89"/>
  </r>
  <r>
    <s v="Brown,Michael R"/>
    <x v="184"/>
    <x v="418"/>
    <s v="Fire Department (230)"/>
    <d v="1994-02-22T00:00:00"/>
    <x v="355"/>
    <n v="94635"/>
    <n v="91568.17"/>
  </r>
  <r>
    <s v="Brown,Michael T"/>
    <x v="58"/>
    <x v="48"/>
    <s v="DPW-Water &amp; Waste Water (803)"/>
    <d v="1991-02-04T00:00:00"/>
    <x v="1205"/>
    <n v="61868"/>
    <n v="70778.53"/>
  </r>
  <r>
    <s v="Brown,Monique A"/>
    <x v="434"/>
    <x v="363"/>
    <s v="Police Department (299)"/>
    <d v="2000-11-28T00:00:00"/>
    <x v="1206"/>
    <n v="138479"/>
    <n v="139951.65"/>
  </r>
  <r>
    <s v="Brown,NaTarsha L"/>
    <x v="68"/>
    <x v="335"/>
    <s v="FIN-Collections (006)"/>
    <d v="2018-04-12T00:00:00"/>
    <x v="1207"/>
    <n v="29638"/>
    <n v="29322.46"/>
  </r>
  <r>
    <s v="Brown,Neil W"/>
    <x v="110"/>
    <x v="146"/>
    <s v="DPW-Water &amp; Waste Water (208)"/>
    <d v="2014-03-03T00:00:00"/>
    <x v="1208"/>
    <n v="43088"/>
    <n v="51872.92"/>
  </r>
  <r>
    <s v="Brown,Nia-Malika"/>
    <x v="46"/>
    <x v="241"/>
    <s v="Police Department (405)"/>
    <d v="2017-06-22T00:00:00"/>
    <x v="1209"/>
    <n v="60655"/>
    <n v="47298.14"/>
  </r>
  <r>
    <s v="Brown,Nicki L"/>
    <x v="435"/>
    <x v="344"/>
    <s v="Housing &amp; Community Dev (032)"/>
    <d v="2008-12-29T00:00:00"/>
    <x v="701"/>
    <n v="41208"/>
    <n v="40986"/>
  </r>
  <r>
    <s v="Brown,Nicole M"/>
    <x v="436"/>
    <x v="493"/>
    <s v="TRANS-Traffic (041)"/>
    <d v="1995-09-05T00:00:00"/>
    <x v="1210"/>
    <n v="47182"/>
    <n v="50578.03"/>
  </r>
  <r>
    <s v="Brown,Oliver L"/>
    <x v="72"/>
    <x v="55"/>
    <s v="DPW-Water &amp; Waste Water (209)"/>
    <d v="2005-11-07T00:00:00"/>
    <x v="61"/>
    <n v="47907"/>
    <n v="48800.62"/>
  </r>
  <r>
    <s v="Brown,Orlando R"/>
    <x v="415"/>
    <x v="95"/>
    <s v="General Services (302)"/>
    <d v="2018-02-01T00:00:00"/>
    <x v="1211"/>
    <n v="34192"/>
    <n v="39935.11"/>
  </r>
  <r>
    <s v="Brown,Patrick D"/>
    <x v="69"/>
    <x v="168"/>
    <s v="TRANS-Highways (104)"/>
    <d v="1998-01-16T00:00:00"/>
    <x v="1212"/>
    <n v="55511"/>
    <n v="58669.01"/>
  </r>
  <r>
    <s v="Brown,Pierre A"/>
    <x v="101"/>
    <x v="286"/>
    <s v="DPW-Water &amp; Waste Water (502)"/>
    <d v="2019-07-29T00:00:00"/>
    <x v="77"/>
    <n v="33132"/>
    <m/>
  </r>
  <r>
    <s v="Brown,Raesharon"/>
    <x v="50"/>
    <x v="59"/>
    <s v="TRANS-Crossing Guards (786)"/>
    <d v="2003-12-18T00:00:00"/>
    <x v="1213"/>
    <n v="11632"/>
    <n v="11006.64"/>
  </r>
  <r>
    <s v="Brown,Reginald D"/>
    <x v="220"/>
    <x v="260"/>
    <s v="DPW-Solid Waste (104)"/>
    <d v="1990-03-19T00:00:00"/>
    <x v="1214"/>
    <n v="37049"/>
    <n v="42324.98"/>
  </r>
  <r>
    <s v="Brown,Reuben S"/>
    <x v="437"/>
    <x v="365"/>
    <s v="Police Department (397)"/>
    <d v="2019-01-07T00:00:00"/>
    <x v="802"/>
    <n v="89058"/>
    <n v="41103.71"/>
  </r>
  <r>
    <s v="Brown,Richard J"/>
    <x v="8"/>
    <x v="298"/>
    <s v="Police Department (164)"/>
    <d v="2002-09-26T00:00:00"/>
    <x v="635"/>
    <n v="99300"/>
    <n v="101991.9"/>
  </r>
  <r>
    <s v="Brown,Rita F"/>
    <x v="438"/>
    <x v="472"/>
    <s v="DPW-Administration (102)"/>
    <d v="2016-02-01T00:00:00"/>
    <x v="603"/>
    <n v="56919"/>
    <n v="61226.51"/>
  </r>
  <r>
    <s v="Brown,Robert E"/>
    <x v="26"/>
    <x v="277"/>
    <s v="TRANS-Highways (507)"/>
    <d v="2006-06-24T00:00:00"/>
    <x v="49"/>
    <n v="31720"/>
    <n v="36654.839999999997"/>
  </r>
  <r>
    <s v="Brown,Robert J"/>
    <x v="73"/>
    <x v="55"/>
    <s v="DPW-Water &amp; Waste Water (209)"/>
    <d v="2005-11-07T00:00:00"/>
    <x v="61"/>
    <n v="47907"/>
    <n v="54641.39"/>
  </r>
  <r>
    <s v="Brown,Robert L"/>
    <x v="439"/>
    <x v="23"/>
    <s v="General Services (301)"/>
    <d v="1981-06-08T00:00:00"/>
    <x v="1215"/>
    <n v="66537"/>
    <n v="84109.42"/>
  </r>
  <r>
    <s v="Brown,Robert L"/>
    <x v="101"/>
    <x v="180"/>
    <s v="TRANS-Highways (320)"/>
    <d v="2016-09-12T00:00:00"/>
    <x v="41"/>
    <n v="33727"/>
    <n v="40700.89"/>
  </r>
  <r>
    <s v="Brown,Robert N"/>
    <x v="153"/>
    <x v="23"/>
    <s v="General Services (301)"/>
    <d v="2017-03-30T00:00:00"/>
    <x v="1216"/>
    <n v="40730"/>
    <n v="49994.28"/>
  </r>
  <r>
    <s v="Brown,Robert P"/>
    <x v="3"/>
    <x v="150"/>
    <s v="Police Department (002)"/>
    <d v="1991-03-18T00:00:00"/>
    <x v="919"/>
    <n v="92548"/>
    <n v="118188.69"/>
  </r>
  <r>
    <s v="Brown,Rona A"/>
    <x v="20"/>
    <x v="10"/>
    <s v="R&amp;P-Recreation (part-time) ("/>
    <d v="2008-06-21T00:00:00"/>
    <x v="34"/>
    <n v="21008"/>
    <n v="14882.23"/>
  </r>
  <r>
    <s v="Brown,Ronald T"/>
    <x v="323"/>
    <x v="118"/>
    <s v="Fire Department (139)"/>
    <d v="1987-04-20T00:00:00"/>
    <x v="1217"/>
    <n v="93133"/>
    <n v="105038.99"/>
  </r>
  <r>
    <s v="Brown,Sanya L"/>
    <x v="440"/>
    <x v="214"/>
    <s v="States Attorneys Office (001)"/>
    <d v="2011-12-08T00:00:00"/>
    <x v="1218"/>
    <n v="97277"/>
    <n v="80008.009999999995"/>
  </r>
  <r>
    <s v="Brown,Sharda M"/>
    <x v="441"/>
    <x v="511"/>
    <s v="FPR Admin (103)"/>
    <d v="2018-07-14T00:00:00"/>
    <x v="1219"/>
    <n v="50226"/>
    <n v="44477.47"/>
  </r>
  <r>
    <s v="Brown,Sherry"/>
    <x v="50"/>
    <x v="59"/>
    <s v="TRANS-Crossing Guards (786)"/>
    <d v="2017-09-21T00:00:00"/>
    <x v="1068"/>
    <n v="10181"/>
    <n v="9922.67"/>
  </r>
  <r>
    <s v="Brown,Stacy F"/>
    <x v="423"/>
    <x v="265"/>
    <s v="ERS/EOS Admin (003)"/>
    <d v="2008-02-25T00:00:00"/>
    <x v="1220"/>
    <n v="66000"/>
    <n v="52288.26"/>
  </r>
  <r>
    <s v="Brown,Takeya M"/>
    <x v="241"/>
    <x v="64"/>
    <s v="TRANS-Traffic (002)"/>
    <d v="2006-12-18T00:00:00"/>
    <x v="311"/>
    <n v="38846"/>
    <n v="44758.44"/>
  </r>
  <r>
    <s v="Brown,Tamara Y"/>
    <x v="175"/>
    <x v="36"/>
    <s v="Law Department (001)"/>
    <d v="2018-05-07T00:00:00"/>
    <x v="1067"/>
    <n v="92290"/>
    <n v="86757.27"/>
  </r>
  <r>
    <s v="Brown,Tanesha M"/>
    <x v="40"/>
    <x v="43"/>
    <s v="TRANS-Traffic (201)"/>
    <d v="2006-09-07T00:00:00"/>
    <x v="824"/>
    <n v="41537"/>
    <n v="47075.39"/>
  </r>
  <r>
    <s v="Brown,Tashania K"/>
    <x v="244"/>
    <x v="159"/>
    <s v="Police Department (399)"/>
    <d v="2005-10-04T00:00:00"/>
    <x v="1221"/>
    <n v="108470"/>
    <n v="198886.51"/>
  </r>
  <r>
    <s v="Brown,Terrence G"/>
    <x v="331"/>
    <x v="52"/>
    <s v="DPW-Administration (101)"/>
    <d v="2012-08-20T00:00:00"/>
    <x v="1222"/>
    <n v="57857"/>
    <n v="70177.289999999994"/>
  </r>
  <r>
    <s v="Brown,Tierra"/>
    <x v="31"/>
    <x v="439"/>
    <s v="R&amp;P-Administration (001)"/>
    <d v="2011-10-31T00:00:00"/>
    <x v="1223"/>
    <n v="82620"/>
    <n v="84368.38"/>
  </r>
  <r>
    <s v="Brown,Tiffany L"/>
    <x v="51"/>
    <x v="361"/>
    <s v="Circuit Court (012)"/>
    <d v="2013-04-16T00:00:00"/>
    <x v="1143"/>
    <n v="60411"/>
    <n v="60831.17"/>
  </r>
  <r>
    <s v="Brown,Tiffany Q"/>
    <x v="244"/>
    <x v="337"/>
    <s v="Police Department (338)"/>
    <d v="1998-06-11T00:00:00"/>
    <x v="1224"/>
    <n v="118338"/>
    <n v="148533.56"/>
  </r>
  <r>
    <s v="Brown,Todd M"/>
    <x v="38"/>
    <x v="281"/>
    <s v="Police Department (415)"/>
    <d v="2010-04-27T00:00:00"/>
    <x v="579"/>
    <n v="79923"/>
    <n v="87516.9"/>
  </r>
  <r>
    <s v="Brown,Tomecha S"/>
    <x v="403"/>
    <x v="274"/>
    <s v="Police Department (030)"/>
    <d v="2000-12-18T00:00:00"/>
    <x v="1225"/>
    <n v="131438"/>
    <n v="128890.82"/>
  </r>
  <r>
    <s v="Brown,Tonya L"/>
    <x v="20"/>
    <x v="301"/>
    <s v="R&amp;P-Recreation (002)"/>
    <d v="2010-06-21T00:00:00"/>
    <x v="1226"/>
    <n v="24960"/>
    <n v="6001"/>
  </r>
  <r>
    <s v="Brown,Toya M"/>
    <x v="115"/>
    <x v="389"/>
    <s v="DPW-Solid Waste (402)"/>
    <d v="2013-04-23T00:00:00"/>
    <x v="1227"/>
    <n v="38339"/>
    <n v="42972.4"/>
  </r>
  <r>
    <s v="Brown,Travis L"/>
    <x v="177"/>
    <x v="75"/>
    <s v="States Attorneys Office (010)"/>
    <d v="2005-12-05T00:00:00"/>
    <x v="1228"/>
    <n v="51620"/>
    <n v="51581.2"/>
  </r>
  <r>
    <s v="Brown,William G"/>
    <x v="442"/>
    <x v="295"/>
    <s v="COMP-Communication Services"/>
    <d v="2012-08-09T00:00:00"/>
    <x v="1229"/>
    <n v="56885"/>
    <n v="56328.1"/>
  </r>
  <r>
    <s v="Brown,Wilma J"/>
    <x v="443"/>
    <x v="403"/>
    <s v="HLTH-Health Department (201)"/>
    <d v="2011-12-22T00:00:00"/>
    <x v="1230"/>
    <n v="48836"/>
    <n v="48991.28"/>
  </r>
  <r>
    <s v="Brown,Yaketta C"/>
    <x v="291"/>
    <x v="391"/>
    <s v="M-R Human Services (006)"/>
    <d v="2008-12-08T00:00:00"/>
    <x v="1231"/>
    <n v="32272"/>
    <n v="19553.46"/>
  </r>
  <r>
    <s v="Brown,Yolanda A"/>
    <x v="8"/>
    <x v="125"/>
    <s v="Police Department (001)"/>
    <d v="2007-09-18T00:00:00"/>
    <x v="1232"/>
    <n v="93089"/>
    <n v="99173.94"/>
  </r>
  <r>
    <s v="Brown,Yvette"/>
    <x v="444"/>
    <x v="278"/>
    <s v="M-R Labor Commissioner (001)"/>
    <d v="2012-12-03T00:00:00"/>
    <x v="1233"/>
    <n v="92850"/>
    <n v="89816.07"/>
  </r>
  <r>
    <s v="Brown-Adams,Sharon M"/>
    <x v="5"/>
    <x v="20"/>
    <s v="R&amp;P-Recreation (015)"/>
    <d v="2019-06-13T00:00:00"/>
    <x v="20"/>
    <n v="31200"/>
    <m/>
  </r>
  <r>
    <s v="Browne,Diana S"/>
    <x v="3"/>
    <x v="8"/>
    <s v="Police Department (160)"/>
    <d v="2003-12-18T00:00:00"/>
    <x v="1213"/>
    <n v="84838"/>
    <n v="132407.96"/>
  </r>
  <r>
    <s v="Browne,Jahcobie R"/>
    <x v="3"/>
    <x v="298"/>
    <s v="Police Department (164)"/>
    <d v="2008-10-14T00:00:00"/>
    <x v="433"/>
    <n v="78791"/>
    <n v="113946.38"/>
  </r>
  <r>
    <s v="Browning,Charles L"/>
    <x v="286"/>
    <x v="512"/>
    <s v="Fire Department (106)"/>
    <d v="1970-07-20T00:00:00"/>
    <x v="1234"/>
    <n v="123642"/>
    <n v="176796.82"/>
  </r>
  <r>
    <s v="Brown-Mebane,Sarah"/>
    <x v="73"/>
    <x v="446"/>
    <s v="DPW-Water &amp; Waste Water (303)"/>
    <d v="1986-04-28T00:00:00"/>
    <x v="867"/>
    <n v="53487"/>
    <n v="57470.42"/>
  </r>
  <r>
    <s v="Brown-Plowden,Irish"/>
    <x v="445"/>
    <x v="296"/>
    <s v="HLTH-Health Department (092)"/>
    <d v="2017-09-07T00:00:00"/>
    <x v="1235"/>
    <n v="82212"/>
    <n v="83867.92"/>
  </r>
  <r>
    <s v="Brown-Ragsdale,Cheryl P"/>
    <x v="15"/>
    <x v="31"/>
    <s v="FIN-Collections (003)"/>
    <d v="2012-05-17T00:00:00"/>
    <x v="1236"/>
    <n v="36312"/>
    <n v="30344.3"/>
  </r>
  <r>
    <s v="Broy,Raguel F"/>
    <x v="66"/>
    <x v="465"/>
    <s v="HLTH-Health Department (008)"/>
    <d v="2016-08-22T00:00:00"/>
    <x v="1237"/>
    <n v="73000"/>
    <n v="72670.710000000006"/>
  </r>
  <r>
    <s v="Broy,Sharon F"/>
    <x v="20"/>
    <x v="505"/>
    <s v="R&amp;P-Parks (004)"/>
    <d v="2017-10-17T00:00:00"/>
    <x v="1238"/>
    <n v="21008"/>
    <n v="12269.44"/>
  </r>
  <r>
    <s v="Brozoskie,Timothy W"/>
    <x v="138"/>
    <x v="111"/>
    <s v="Fire Department (301)"/>
    <d v="2005-09-19T00:00:00"/>
    <x v="301"/>
    <n v="73530"/>
    <n v="75905.86"/>
  </r>
  <r>
    <s v="Brubach Sr,Wayne M"/>
    <x v="93"/>
    <x v="476"/>
    <s v="Fire Department (104)"/>
    <d v="1993-08-30T00:00:00"/>
    <x v="334"/>
    <n v="81700"/>
    <n v="86431.42"/>
  </r>
  <r>
    <s v="Bruce Sr,Michael S"/>
    <x v="40"/>
    <x v="43"/>
    <s v="TRANS-Traffic (201)"/>
    <d v="2006-09-07T00:00:00"/>
    <x v="824"/>
    <n v="34039"/>
    <n v="22839.68"/>
  </r>
  <r>
    <s v="Bruce,John"/>
    <x v="34"/>
    <x v="34"/>
    <s v="HLTH-Health Department (026)"/>
    <d v="2004-06-07T00:00:00"/>
    <x v="1239"/>
    <n v="53984"/>
    <n v="58711.23"/>
  </r>
  <r>
    <s v="Bruner,Margo M"/>
    <x v="211"/>
    <x v="421"/>
    <s v="HR-Human Resources (006)"/>
    <d v="2013-07-01T00:00:00"/>
    <x v="1240"/>
    <n v="128359"/>
    <n v="128344.58"/>
  </r>
  <r>
    <s v="Bruno-Wirsching,Angela"/>
    <x v="226"/>
    <x v="397"/>
    <s v="Police Department (396)"/>
    <d v="2017-02-13T00:00:00"/>
    <x v="43"/>
    <n v="65215"/>
    <n v="65607.75"/>
  </r>
  <r>
    <s v="Bruns,Bradley J"/>
    <x v="278"/>
    <x v="457"/>
    <s v="Fire Department (216)"/>
    <d v="1999-02-16T00:00:00"/>
    <x v="155"/>
    <n v="78763"/>
    <n v="83867.47"/>
  </r>
  <r>
    <s v="Brunson,Breanna C"/>
    <x v="44"/>
    <x v="480"/>
    <s v="Enoch Pratt Free Library (087)"/>
    <d v="2010-06-03T00:00:00"/>
    <x v="187"/>
    <n v="30316"/>
    <n v="30168.73"/>
  </r>
  <r>
    <s v="Brunson,Cheri"/>
    <x v="16"/>
    <x v="16"/>
    <s v="Fire Department (604)"/>
    <d v="2008-06-21T00:00:00"/>
    <x v="34"/>
    <n v="52268"/>
    <n v="46576.800000000003"/>
  </r>
  <r>
    <s v="Brunson,Demetrius L"/>
    <x v="45"/>
    <x v="51"/>
    <s v="DPW-Water &amp; Waste Water (804)"/>
    <d v="2009-06-20T00:00:00"/>
    <x v="1241"/>
    <n v="38876"/>
    <n v="54524.72"/>
  </r>
  <r>
    <s v="Brunson,Helena"/>
    <x v="123"/>
    <x v="160"/>
    <s v="Sheriff's Office (001)"/>
    <d v="1997-10-30T00:00:00"/>
    <x v="422"/>
    <n v="66414"/>
    <n v="82896.38"/>
  </r>
  <r>
    <s v="Brunson,Jamal H"/>
    <x v="3"/>
    <x v="108"/>
    <s v="Police Department (348)"/>
    <d v="2013-07-15T00:00:00"/>
    <x v="1242"/>
    <n v="72977"/>
    <n v="126335.61"/>
  </r>
  <r>
    <s v="Brunson,Nathaniel"/>
    <x v="58"/>
    <x v="33"/>
    <s v="TRANS-Highways (300)"/>
    <d v="1988-06-27T00:00:00"/>
    <x v="1243"/>
    <n v="63760"/>
    <n v="63366.69"/>
  </r>
  <r>
    <s v="Brunson,Sterling K"/>
    <x v="446"/>
    <x v="23"/>
    <s v="General Services (301)"/>
    <d v="2018-07-19T00:00:00"/>
    <x v="544"/>
    <n v="35168"/>
    <n v="35562.050000000003"/>
  </r>
  <r>
    <s v="Brunson,Sylvester"/>
    <x v="43"/>
    <x v="33"/>
    <s v="TRANS-Highways (300)"/>
    <d v="1987-05-18T00:00:00"/>
    <x v="1169"/>
    <n v="37741"/>
    <n v="21233.96"/>
  </r>
  <r>
    <s v="Brunson,Vernita L"/>
    <x v="70"/>
    <x v="423"/>
    <s v="TRANS-Highways (100)"/>
    <d v="2006-07-17T00:00:00"/>
    <x v="1244"/>
    <n v="57099"/>
    <n v="58410.78"/>
  </r>
  <r>
    <s v="Brunston,Jammie"/>
    <x v="50"/>
    <x v="59"/>
    <s v="TRANS-Crossing Guards (786)"/>
    <d v="2008-02-13T00:00:00"/>
    <x v="369"/>
    <n v="11303"/>
    <n v="10906.5"/>
  </r>
  <r>
    <s v="Brusaferro,Victoria R"/>
    <x v="5"/>
    <x v="513"/>
    <s v="R&amp;P-Administration (007)"/>
    <d v="2018-12-10T00:00:00"/>
    <x v="1245"/>
    <n v="41600"/>
    <n v="12600"/>
  </r>
  <r>
    <s v="Brust,David J"/>
    <x v="8"/>
    <x v="359"/>
    <s v="Police Department (032)"/>
    <d v="2008-02-14T00:00:00"/>
    <x v="1246"/>
    <n v="93089"/>
    <n v="101981.77"/>
  </r>
  <r>
    <s v="Brutus,Johnny S"/>
    <x v="3"/>
    <x v="122"/>
    <s v="Police Department (005)"/>
    <d v="2012-10-31T00:00:00"/>
    <x v="696"/>
    <n v="72977"/>
    <n v="81045.06"/>
  </r>
  <r>
    <s v="Bruzdzinski,Charles D"/>
    <x v="7"/>
    <x v="512"/>
    <s v="Fire Department (106)"/>
    <d v="2007-12-12T00:00:00"/>
    <x v="137"/>
    <n v="72007"/>
    <n v="76599"/>
  </r>
  <r>
    <s v="Bruzdzinski,Kimberly L"/>
    <x v="81"/>
    <x v="514"/>
    <s v="Fire Department (157)"/>
    <d v="2007-10-23T00:00:00"/>
    <x v="120"/>
    <n v="69980"/>
    <n v="83849.63"/>
  </r>
  <r>
    <s v="Bryan,Gavin N"/>
    <x v="3"/>
    <x v="207"/>
    <s v="Police Department (261)"/>
    <d v="2007-10-04T00:00:00"/>
    <x v="1247"/>
    <n v="79544"/>
    <n v="100393.06"/>
  </r>
  <r>
    <s v="Bryant IV,Leonard W"/>
    <x v="27"/>
    <x v="177"/>
    <s v="HLTH-Health Department (001)"/>
    <d v="2015-01-09T00:00:00"/>
    <x v="1248"/>
    <n v="60655"/>
    <n v="58727.519999999997"/>
  </r>
  <r>
    <s v="Bryant Jr,Bennie V"/>
    <x v="26"/>
    <x v="72"/>
    <s v="TRANS-Highways (wkly) (308)"/>
    <d v="2006-05-08T00:00:00"/>
    <x v="298"/>
    <n v="33270"/>
    <n v="39039.17"/>
  </r>
  <r>
    <s v="Bryant Jr,Charles B"/>
    <x v="123"/>
    <x v="160"/>
    <s v="Sheriff's Office (001)"/>
    <d v="1991-01-23T00:00:00"/>
    <x v="1249"/>
    <n v="58133"/>
    <n v="67934.2"/>
  </r>
  <r>
    <s v="Bryant Jr,Norris A"/>
    <x v="447"/>
    <x v="483"/>
    <s v="R&amp;P-Parks (003)"/>
    <d v="2006-02-11T00:00:00"/>
    <x v="1250"/>
    <n v="37401"/>
    <n v="50447.12"/>
  </r>
  <r>
    <s v="Bryant,Avon P"/>
    <x v="184"/>
    <x v="479"/>
    <s v="Fire Department (226)"/>
    <d v="1991-05-13T00:00:00"/>
    <x v="400"/>
    <n v="94635"/>
    <n v="99834.03"/>
  </r>
  <r>
    <s v="Bryant,Dale A"/>
    <x v="323"/>
    <x v="118"/>
    <s v="Fire Department (139)"/>
    <d v="1990-06-25T00:00:00"/>
    <x v="1251"/>
    <n v="93133"/>
    <n v="111359.12"/>
  </r>
  <r>
    <s v="Bryant,Dorothy L"/>
    <x v="448"/>
    <x v="296"/>
    <s v="HLTH-Health Department (092)"/>
    <d v="1968-04-11T00:00:00"/>
    <x v="1252"/>
    <n v="42513"/>
    <n v="43471.42"/>
  </r>
  <r>
    <s v="Bryant,Erika D"/>
    <x v="15"/>
    <x v="23"/>
    <s v="General Services (301)"/>
    <d v="2016-09-01T00:00:00"/>
    <x v="1253"/>
    <n v="31488"/>
    <n v="36674.03"/>
  </r>
  <r>
    <s v="Bryant,Kenneth B"/>
    <x v="7"/>
    <x v="400"/>
    <s v="Fire Department (143)"/>
    <d v="1996-08-19T00:00:00"/>
    <x v="244"/>
    <n v="79242"/>
    <n v="85105.600000000006"/>
  </r>
  <r>
    <s v="Bryant,Kianah C"/>
    <x v="8"/>
    <x v="159"/>
    <s v="Police Department (399)"/>
    <d v="2005-11-15T00:00:00"/>
    <x v="1254"/>
    <n v="93284"/>
    <n v="96360.25"/>
  </r>
  <r>
    <s v="Bryant,Krystina R"/>
    <x v="31"/>
    <x v="52"/>
    <s v="DPW-Administration (101)"/>
    <d v="2016-02-16T00:00:00"/>
    <x v="940"/>
    <n v="79600"/>
    <n v="80919.67"/>
  </r>
  <r>
    <s v="Bryant,Lisa"/>
    <x v="21"/>
    <x v="46"/>
    <s v="OED-Employment Dev (085)"/>
    <d v="2004-08-31T00:00:00"/>
    <x v="1255"/>
    <n v="39487"/>
    <n v="38750.44"/>
  </r>
  <r>
    <s v="Bryant,Nijah M"/>
    <x v="106"/>
    <x v="114"/>
    <s v="Mayors Office (001)"/>
    <d v="2007-06-23T00:00:00"/>
    <x v="48"/>
    <n v="47900"/>
    <n v="48414.79"/>
  </r>
  <r>
    <s v="Bryant,Ronald C"/>
    <x v="3"/>
    <x v="337"/>
    <s v="Police Department (338)"/>
    <d v="1994-12-19T00:00:00"/>
    <x v="486"/>
    <n v="91780"/>
    <n v="107871.16"/>
  </r>
  <r>
    <s v="Bryant,Shaleta R"/>
    <x v="217"/>
    <x v="148"/>
    <s v="M-R Info Technology (002)"/>
    <d v="2005-01-31T00:00:00"/>
    <x v="1256"/>
    <n v="40042"/>
    <n v="44197.04"/>
  </r>
  <r>
    <s v="Bryant,Tamiko S"/>
    <x v="118"/>
    <x v="52"/>
    <s v="DPW-Administration (101)"/>
    <d v="2018-06-25T00:00:00"/>
    <x v="1257"/>
    <n v="103224"/>
    <n v="90609.21"/>
  </r>
  <r>
    <s v="Bryant,Tanika D"/>
    <x v="105"/>
    <x v="440"/>
    <s v="M-R Human Services (005)"/>
    <d v="2016-05-19T00:00:00"/>
    <x v="1258"/>
    <n v="45321"/>
    <n v="45029.98"/>
  </r>
  <r>
    <s v="Bryant-Hayden,Rita A"/>
    <x v="94"/>
    <x v="119"/>
    <s v="DPW-Water &amp; Waste Water (701)"/>
    <d v="2007-09-27T00:00:00"/>
    <x v="1259"/>
    <n v="42846"/>
    <n v="62207.16"/>
  </r>
  <r>
    <s v="Brydie,Adria A"/>
    <x v="435"/>
    <x v="344"/>
    <s v="Housing &amp; Community Dev (032)"/>
    <d v="2006-06-24T00:00:00"/>
    <x v="49"/>
    <n v="33048"/>
    <n v="6355.22"/>
  </r>
  <r>
    <s v="Bryson,Anthony A"/>
    <x v="20"/>
    <x v="201"/>
    <s v="DPW-Water &amp; Waste Water (305)"/>
    <d v="2018-06-05T00:00:00"/>
    <x v="519"/>
    <n v="24960"/>
    <n v="20762.919999999998"/>
  </r>
  <r>
    <s v="Brzowsky,Kristofer"/>
    <x v="6"/>
    <x v="114"/>
    <s v="Mayors Office (001)"/>
    <d v="2018-03-26T00:00:00"/>
    <x v="967"/>
    <n v="72930"/>
    <n v="70480.899999999994"/>
  </r>
  <r>
    <s v="Buchanan,Dayton R"/>
    <x v="93"/>
    <x v="488"/>
    <s v="Fire Department (141)"/>
    <d v="1995-09-18T00:00:00"/>
    <x v="1112"/>
    <n v="77012"/>
    <n v="89098.61"/>
  </r>
  <r>
    <s v="Buchanon,Carl E"/>
    <x v="189"/>
    <x v="171"/>
    <s v="Police Department (386)"/>
    <d v="1988-12-19T00:00:00"/>
    <x v="1260"/>
    <n v="80078"/>
    <n v="81139.8"/>
  </r>
  <r>
    <s v="Buck,Edward J"/>
    <x v="340"/>
    <x v="297"/>
    <s v="DPW-Water &amp; Waste Water (206)"/>
    <d v="2007-09-10T00:00:00"/>
    <x v="1261"/>
    <n v="44381"/>
    <n v="51756.72"/>
  </r>
  <r>
    <s v="Buckner III,Calvin R"/>
    <x v="56"/>
    <x v="124"/>
    <s v="DPW-Solid Waste (415)"/>
    <d v="2009-06-11T00:00:00"/>
    <x v="591"/>
    <n v="32227"/>
    <n v="28491.599999999999"/>
  </r>
  <r>
    <s v="Buckner,Clarence J"/>
    <x v="20"/>
    <x v="17"/>
    <s v="General Services (001)"/>
    <d v="2019-06-20T00:00:00"/>
    <x v="125"/>
    <n v="31200"/>
    <m/>
  </r>
  <r>
    <s v="Buckner,Danielle"/>
    <x v="57"/>
    <x v="104"/>
    <s v="States Attorneys Office (008)"/>
    <d v="2019-03-13T00:00:00"/>
    <x v="1262"/>
    <n v="33048"/>
    <n v="8133.07"/>
  </r>
  <r>
    <s v="Buckner,James J"/>
    <x v="449"/>
    <x v="34"/>
    <s v="HLTH-Health Department (026)"/>
    <d v="2016-02-25T00:00:00"/>
    <x v="129"/>
    <n v="43856"/>
    <n v="43867.77"/>
  </r>
  <r>
    <s v="Bucknor,Sharon A"/>
    <x v="249"/>
    <x v="449"/>
    <s v="R&amp;P-Administration (005)"/>
    <d v="1986-08-30T00:00:00"/>
    <x v="1263"/>
    <n v="70124"/>
    <n v="70609.679999999993"/>
  </r>
  <r>
    <s v="Buckson,Anita C"/>
    <x v="261"/>
    <x v="515"/>
    <s v="Housing &amp; Community Dev (074)"/>
    <d v="2006-12-04T00:00:00"/>
    <x v="1264"/>
    <n v="37401"/>
    <n v="36528.17"/>
  </r>
  <r>
    <s v="Buckson,Daija"/>
    <x v="14"/>
    <x v="14"/>
    <s v="R&amp;P-Recreation (005)"/>
    <d v="2013-06-10T00:00:00"/>
    <x v="1079"/>
    <n v="32131"/>
    <n v="24893.94"/>
  </r>
  <r>
    <s v="Buencamino,Veronica"/>
    <x v="86"/>
    <x v="22"/>
    <s v="COMP-Audits (002)"/>
    <d v="2002-04-08T00:00:00"/>
    <x v="1265"/>
    <n v="79313"/>
    <n v="79781.7"/>
  </r>
  <r>
    <s v="Buettner,Mary C"/>
    <x v="75"/>
    <x v="89"/>
    <s v="Planning Department (103)"/>
    <d v="2011-07-21T00:00:00"/>
    <x v="1266"/>
    <n v="69157"/>
    <n v="67791.94"/>
  </r>
  <r>
    <s v="Bugenhagen,David S"/>
    <x v="14"/>
    <x v="444"/>
    <s v="R&amp;P-Recreation (007)"/>
    <d v="2018-11-29T00:00:00"/>
    <x v="1267"/>
    <n v="32131"/>
    <n v="18415.45"/>
  </r>
  <r>
    <s v="Buitrago,Sheryll R"/>
    <x v="18"/>
    <x v="18"/>
    <s v="Police Department (416)"/>
    <d v="2019-03-06T00:00:00"/>
    <x v="181"/>
    <n v="53512"/>
    <n v="15637.28"/>
  </r>
  <r>
    <s v="Bullock Jr,Joseph"/>
    <x v="217"/>
    <x v="148"/>
    <s v="M-R Info Technology (002)"/>
    <d v="2006-01-30T00:00:00"/>
    <x v="1268"/>
    <n v="34192"/>
    <n v="34990.269999999997"/>
  </r>
  <r>
    <s v="Bullock Ojo,Quiana"/>
    <x v="194"/>
    <x v="103"/>
    <s v="HLTH-Health Department (101)"/>
    <d v="2006-07-01T00:00:00"/>
    <x v="929"/>
    <n v="29162"/>
    <n v="29291.33"/>
  </r>
  <r>
    <s v="Bullock Sneed,Sonia B"/>
    <x v="1"/>
    <x v="404"/>
    <s v="OED-Employment Dev (026)"/>
    <d v="1988-12-19T00:00:00"/>
    <x v="1260"/>
    <n v="55578"/>
    <n v="55536.19"/>
  </r>
  <r>
    <s v="Bullock,Anthony W"/>
    <x v="280"/>
    <x v="155"/>
    <s v="TRANS-Towing (401)"/>
    <d v="2014-03-31T00:00:00"/>
    <x v="1269"/>
    <n v="30315"/>
    <n v="32280.05"/>
  </r>
  <r>
    <s v="Bullock,Benneta E"/>
    <x v="182"/>
    <x v="64"/>
    <s v="TRANS-Traffic (002)"/>
    <d v="1990-01-04T00:00:00"/>
    <x v="1270"/>
    <n v="52532"/>
    <n v="52824.31"/>
  </r>
  <r>
    <s v="Bullock,Capri"/>
    <x v="20"/>
    <x v="106"/>
    <s v="FIN-Collections (001)"/>
    <d v="2011-06-07T00:00:00"/>
    <x v="776"/>
    <n v="27080"/>
    <n v="22313.62"/>
  </r>
  <r>
    <s v="Bullock,Dominic"/>
    <x v="224"/>
    <x v="213"/>
    <s v="M-R Convention Center (013)"/>
    <d v="2006-04-13T00:00:00"/>
    <x v="1271"/>
    <n v="21840"/>
    <n v="5434.8"/>
  </r>
  <r>
    <s v="Bullock,John T"/>
    <x v="314"/>
    <x v="411"/>
    <s v="City Council (001)"/>
    <d v="2008-06-09T00:00:00"/>
    <x v="1272"/>
    <n v="71186"/>
    <n v="70251.14"/>
  </r>
  <r>
    <s v="Bullock,Kevin M"/>
    <x v="171"/>
    <x v="297"/>
    <s v="DPW-Water &amp; Waste Water (206)"/>
    <d v="2016-05-07T00:00:00"/>
    <x v="627"/>
    <n v="38892"/>
    <n v="46926.45"/>
  </r>
  <r>
    <s v="Bullock,Linwood C"/>
    <x v="182"/>
    <x v="64"/>
    <s v="TRANS-Traffic (002)"/>
    <d v="1987-08-10T00:00:00"/>
    <x v="1273"/>
    <n v="53939"/>
    <n v="51278.98"/>
  </r>
  <r>
    <s v="Bumal O,Beatrice"/>
    <x v="74"/>
    <x v="508"/>
    <s v="HLTH-Health Dept. Location 113"/>
    <d v="2007-07-05T00:00:00"/>
    <x v="834"/>
    <n v="78187"/>
    <m/>
  </r>
  <r>
    <s v="Bumal O,Beatrice"/>
    <x v="32"/>
    <x v="509"/>
    <s v="HLTH-Health Department (103)"/>
    <d v="2005-10-20T00:00:00"/>
    <x v="1274"/>
    <n v="62567"/>
    <n v="63278.96"/>
  </r>
  <r>
    <s v="Bumbray,Kendra M"/>
    <x v="15"/>
    <x v="222"/>
    <s v="HLTH-Health Department (100)"/>
    <d v="2005-08-02T00:00:00"/>
    <x v="1275"/>
    <n v="37401"/>
    <n v="37005.97"/>
  </r>
  <r>
    <s v="Bumbry,Erika L"/>
    <x v="3"/>
    <x v="85"/>
    <s v="Police Department (033)"/>
    <d v="2016-06-13T00:00:00"/>
    <x v="1276"/>
    <n v="64431"/>
    <n v="78318.960000000006"/>
  </r>
  <r>
    <s v="Bumgardner,Victor L"/>
    <x v="230"/>
    <x v="44"/>
    <s v="TRANS-Highways (506)"/>
    <d v="2006-09-05T00:00:00"/>
    <x v="383"/>
    <n v="39420"/>
    <n v="53662.2"/>
  </r>
  <r>
    <s v="Bunch,Chon M"/>
    <x v="55"/>
    <x v="263"/>
    <s v="Fire Department (229)"/>
    <d v="2004-12-13T00:00:00"/>
    <x v="266"/>
    <n v="71937"/>
    <n v="87080.13"/>
  </r>
  <r>
    <s v="Bunch,Darrell W"/>
    <x v="26"/>
    <x v="302"/>
    <s v="DPW-Solid Waste (wkly) (105)"/>
    <d v="1987-07-20T00:00:00"/>
    <x v="561"/>
    <n v="37181"/>
    <n v="39897.83"/>
  </r>
  <r>
    <s v="Bundley,Andrey"/>
    <x v="197"/>
    <x v="114"/>
    <s v="Mayors Office (001)"/>
    <d v="2018-02-12T00:00:00"/>
    <x v="1277"/>
    <n v="122400"/>
    <n v="122778.41"/>
  </r>
  <r>
    <s v="Bundy Jr,Phielding"/>
    <x v="109"/>
    <x v="145"/>
    <s v="M-R Convention Center (018)"/>
    <d v="2009-07-09T00:00:00"/>
    <x v="1278"/>
    <n v="23920"/>
    <n v="4405.37"/>
  </r>
  <r>
    <s v="Bundy Jr.,Bobbie"/>
    <x v="5"/>
    <x v="292"/>
    <s v="R&amp;P-Recreation (part-time) ("/>
    <d v="2014-07-21T00:00:00"/>
    <x v="398"/>
    <n v="31200"/>
    <n v="23627.48"/>
  </r>
  <r>
    <s v="Bunting,Darryl MARCUS"/>
    <x v="50"/>
    <x v="59"/>
    <s v="TRANS-Crossing Guards (786)"/>
    <d v="2019-08-22T00:00:00"/>
    <x v="898"/>
    <n v="10054"/>
    <m/>
  </r>
  <r>
    <s v="Burch Jr.,David A"/>
    <x v="3"/>
    <x v="516"/>
    <s v="Police Department (003)"/>
    <d v="2014-04-07T00:00:00"/>
    <x v="1279"/>
    <n v="72254"/>
    <n v="93357.89"/>
  </r>
  <r>
    <s v="Burch,Delois"/>
    <x v="21"/>
    <x v="517"/>
    <s v="OED-Employment Dev (064)"/>
    <d v="1998-08-24T00:00:00"/>
    <x v="1280"/>
    <n v="39031"/>
    <n v="39451.879999999997"/>
  </r>
  <r>
    <s v="Burch,Frank A"/>
    <x v="153"/>
    <x v="95"/>
    <s v="General Services (302)"/>
    <d v="2009-03-12T00:00:00"/>
    <x v="1281"/>
    <n v="46107"/>
    <n v="51135.35"/>
  </r>
  <r>
    <s v="Burch,Harriet"/>
    <x v="14"/>
    <x v="427"/>
    <s v="R&amp;P-Recreation (011)"/>
    <d v="2010-06-28T00:00:00"/>
    <x v="703"/>
    <n v="33199"/>
    <n v="30619.81"/>
  </r>
  <r>
    <s v="Burchett,Tyler M"/>
    <x v="81"/>
    <x v="384"/>
    <s v="Fire Department (123)"/>
    <d v="2017-03-08T00:00:00"/>
    <x v="380"/>
    <n v="49887"/>
    <n v="52605.63"/>
  </r>
  <r>
    <s v="Burden,Diontae C"/>
    <x v="20"/>
    <x v="20"/>
    <s v="R&amp;P-Recreation (015)"/>
    <d v="2009-06-11T00:00:00"/>
    <x v="591"/>
    <n v="24960"/>
    <m/>
  </r>
  <r>
    <s v="Burden,Kelly"/>
    <x v="113"/>
    <x v="417"/>
    <s v="Enoch Pratt Free Library (038)"/>
    <d v="2005-10-24T00:00:00"/>
    <x v="1282"/>
    <n v="48312"/>
    <n v="55794.55"/>
  </r>
  <r>
    <s v="Burden,Sheila"/>
    <x v="450"/>
    <x v="394"/>
    <s v="HLTH-Health Department (030)"/>
    <d v="2019-04-22T00:00:00"/>
    <x v="1283"/>
    <n v="35750"/>
    <n v="3073.12"/>
  </r>
  <r>
    <s v="Burdinski,Gail D"/>
    <x v="191"/>
    <x v="423"/>
    <s v="TRANS-Highways (100)"/>
    <d v="1986-02-22T00:00:00"/>
    <x v="1284"/>
    <n v="51799"/>
    <n v="51759.99"/>
  </r>
  <r>
    <s v="Burdnell,Jacqueline E"/>
    <x v="113"/>
    <x v="518"/>
    <s v="Enoch Pratt Free Library (028)"/>
    <d v="2018-04-09T00:00:00"/>
    <x v="38"/>
    <n v="38926"/>
    <n v="39046.480000000003"/>
  </r>
  <r>
    <s v="Burdnell,Karen F"/>
    <x v="451"/>
    <x v="332"/>
    <s v="Enoch Pratt Free Library (018)"/>
    <d v="2011-12-27T00:00:00"/>
    <x v="1158"/>
    <n v="50928"/>
    <n v="50949.74"/>
  </r>
  <r>
    <s v="Burgee,William N"/>
    <x v="6"/>
    <x v="208"/>
    <s v="Housing &amp; Community Dev (009)"/>
    <d v="2015-01-20T00:00:00"/>
    <x v="31"/>
    <n v="99675"/>
    <n v="99468.800000000003"/>
  </r>
  <r>
    <s v="Burgess,Aisha S"/>
    <x v="452"/>
    <x v="465"/>
    <s v="HLTH-Health Department (008)"/>
    <d v="2011-11-23T00:00:00"/>
    <x v="1285"/>
    <n v="70800"/>
    <n v="70989.88"/>
  </r>
  <r>
    <s v="Burgess,Cynthia R"/>
    <x v="26"/>
    <x v="74"/>
    <s v="DPW-Water &amp; Waste Water (501)"/>
    <d v="1988-07-11T00:00:00"/>
    <x v="1286"/>
    <n v="37180"/>
    <n v="37863.29"/>
  </r>
  <r>
    <s v="Burgess,David D"/>
    <x v="110"/>
    <x v="282"/>
    <s v="DPW-Water &amp; Waste Water (207)"/>
    <d v="2005-03-28T00:00:00"/>
    <x v="699"/>
    <n v="44381"/>
    <n v="71613.97"/>
  </r>
  <r>
    <s v="Burgess,Dwight D"/>
    <x v="453"/>
    <x v="428"/>
    <s v="R&amp;P-Parks (008)"/>
    <d v="2009-06-27T00:00:00"/>
    <x v="1287"/>
    <n v="38669"/>
    <n v="40471.160000000003"/>
  </r>
  <r>
    <s v="Burgess,Franklin C"/>
    <x v="184"/>
    <x v="83"/>
    <s v="Fire Department (154)"/>
    <d v="2007-12-12T00:00:00"/>
    <x v="137"/>
    <n v="81060"/>
    <n v="95125.14"/>
  </r>
  <r>
    <s v="Burgess,George A"/>
    <x v="110"/>
    <x v="146"/>
    <s v="DPW-Water &amp; Waste Water (208)"/>
    <d v="2013-12-23T00:00:00"/>
    <x v="1288"/>
    <n v="43088"/>
    <n v="52870.21"/>
  </r>
  <r>
    <s v="Burgess,Isabel M"/>
    <x v="454"/>
    <x v="181"/>
    <s v="HLTH-Health Department (508)"/>
    <d v="2009-05-04T00:00:00"/>
    <x v="1289"/>
    <n v="41599"/>
    <n v="42309.35"/>
  </r>
  <r>
    <s v="Burgess,Karen V"/>
    <x v="26"/>
    <x v="350"/>
    <s v="DPW-Water &amp; Waste Water (618)"/>
    <d v="1988-07-11T00:00:00"/>
    <x v="1286"/>
    <n v="37180"/>
    <n v="43941.26"/>
  </r>
  <r>
    <s v="Burgess,Larzine J"/>
    <x v="38"/>
    <x v="237"/>
    <s v="Police Department (123)"/>
    <d v="2005-10-11T00:00:00"/>
    <x v="782"/>
    <n v="82999"/>
    <n v="88819.86"/>
  </r>
  <r>
    <s v="Burgos,Raymond A"/>
    <x v="3"/>
    <x v="30"/>
    <s v="Police Department (034)"/>
    <d v="2017-03-09T00:00:00"/>
    <x v="995"/>
    <n v="54454"/>
    <n v="76981.73"/>
  </r>
  <r>
    <s v="Burke Jr,John"/>
    <x v="278"/>
    <x v="519"/>
    <s v="Fire Department (205)"/>
    <d v="1991-05-13T00:00:00"/>
    <x v="400"/>
    <n v="83557"/>
    <n v="116654.92"/>
  </r>
  <r>
    <s v="Burke Jr,Richard P"/>
    <x v="58"/>
    <x v="48"/>
    <s v="DPW-Water &amp; Waste Water (803)"/>
    <d v="2002-09-03T00:00:00"/>
    <x v="1290"/>
    <n v="66859"/>
    <n v="67036.479999999996"/>
  </r>
  <r>
    <s v="Burke Wooten,Norma"/>
    <x v="84"/>
    <x v="100"/>
    <s v="HLTH-Health Department (048)"/>
    <d v="1987-02-09T00:00:00"/>
    <x v="1291"/>
    <n v="69472"/>
    <n v="69418.63"/>
  </r>
  <r>
    <s v="Burke,Aiyahnah N"/>
    <x v="22"/>
    <x v="10"/>
    <s v="R&amp;P-Recreation (part-time) ("/>
    <d v="2017-04-29T00:00:00"/>
    <x v="574"/>
    <n v="23920"/>
    <n v="3830.64"/>
  </r>
  <r>
    <s v="Burke,Brian E"/>
    <x v="3"/>
    <x v="195"/>
    <s v="Police Department (194)"/>
    <d v="2000-08-31T00:00:00"/>
    <x v="1292"/>
    <n v="87151"/>
    <n v="96391.28"/>
  </r>
  <r>
    <s v="Burke,Camille E"/>
    <x v="452"/>
    <x v="520"/>
    <s v="HLTH-Health Department (509)"/>
    <d v="2008-08-09T00:00:00"/>
    <x v="1293"/>
    <n v="86843"/>
    <n v="87445.56"/>
  </r>
  <r>
    <s v="Burke,Curtis N"/>
    <x v="95"/>
    <x v="120"/>
    <s v="M-R Convention Center (015)"/>
    <d v="1990-04-24T00:00:00"/>
    <x v="1294"/>
    <n v="48481"/>
    <n v="51168.09"/>
  </r>
  <r>
    <s v="Burke,Dylan R"/>
    <x v="18"/>
    <x v="18"/>
    <s v="Police Department (416)"/>
    <d v="2019-06-13T00:00:00"/>
    <x v="20"/>
    <n v="53512"/>
    <n v="1400.83"/>
  </r>
  <r>
    <s v="Burke,Jacori X"/>
    <x v="116"/>
    <x v="427"/>
    <s v="R&amp;P-Recreation (011)"/>
    <d v="2017-04-29T00:00:00"/>
    <x v="574"/>
    <n v="21008"/>
    <n v="5428.75"/>
  </r>
  <r>
    <s v="Burke,Joan-Maria M"/>
    <x v="113"/>
    <x v="417"/>
    <s v="Enoch Pratt Free Library (038)"/>
    <d v="2013-01-14T00:00:00"/>
    <x v="1295"/>
    <n v="46150"/>
    <n v="51664.71"/>
  </r>
  <r>
    <s v="Burke,John P"/>
    <x v="274"/>
    <x v="436"/>
    <s v="Fire Department (140)"/>
    <d v="2002-10-07T00:00:00"/>
    <x v="47"/>
    <n v="85819"/>
    <n v="96368.61"/>
  </r>
  <r>
    <s v="Burke,Michelle S"/>
    <x v="3"/>
    <x v="39"/>
    <s v="Police Department (004)"/>
    <d v="2017-04-10T00:00:00"/>
    <x v="1296"/>
    <n v="54454"/>
    <n v="75107.03"/>
  </r>
  <r>
    <s v="Burke,Renee E"/>
    <x v="26"/>
    <x v="521"/>
    <s v="TRANS-Highways (wkly) (340)"/>
    <d v="1997-01-27T00:00:00"/>
    <x v="570"/>
    <n v="35225"/>
    <n v="35823.26"/>
  </r>
  <r>
    <s v="Burke,Torrey R"/>
    <x v="351"/>
    <x v="141"/>
    <s v="DPW-Water &amp; Waste Water (606)"/>
    <d v="2004-07-19T00:00:00"/>
    <x v="1297"/>
    <n v="44094"/>
    <n v="75835.990000000005"/>
  </r>
  <r>
    <s v="Burkett,Grason P"/>
    <x v="153"/>
    <x v="23"/>
    <s v="General Services (301)"/>
    <d v="2018-03-01T00:00:00"/>
    <x v="1298"/>
    <n v="40730"/>
    <n v="59162.79"/>
  </r>
  <r>
    <s v="Burkett,Michael"/>
    <x v="184"/>
    <x v="519"/>
    <s v="Fire Department (205)"/>
    <d v="2007-10-23T00:00:00"/>
    <x v="120"/>
    <n v="81060"/>
    <n v="102495.13"/>
  </r>
  <r>
    <s v="Burkett,Michael R"/>
    <x v="3"/>
    <x v="108"/>
    <s v="Police Department (348)"/>
    <d v="1981-09-14T00:00:00"/>
    <x v="1299"/>
    <n v="92548"/>
    <n v="132094.10999999999"/>
  </r>
  <r>
    <s v="Burkhart,Steven M"/>
    <x v="184"/>
    <x v="111"/>
    <s v="Fire Department (301)"/>
    <d v="2010-11-10T00:00:00"/>
    <x v="728"/>
    <n v="78345"/>
    <n v="94518.94"/>
  </r>
  <r>
    <s v="Burks,Cynthia S"/>
    <x v="131"/>
    <x v="468"/>
    <s v="HLTH-Health Dept. Location 114"/>
    <d v="2012-06-19T00:00:00"/>
    <x v="1201"/>
    <n v="32739"/>
    <n v="2912.06"/>
  </r>
  <r>
    <s v="Burks,Cynthia S"/>
    <x v="194"/>
    <x v="451"/>
    <s v="HLTH-Health Department (104)"/>
    <d v="2006-07-01T00:00:00"/>
    <x v="929"/>
    <n v="29162"/>
    <n v="32727.59"/>
  </r>
  <r>
    <s v="Burks,Leighton B"/>
    <x v="3"/>
    <x v="30"/>
    <s v="Police Department (034)"/>
    <d v="2017-02-22T00:00:00"/>
    <x v="1300"/>
    <n v="54454"/>
    <n v="88347.85"/>
  </r>
  <r>
    <s v="Burleson,Shannon L"/>
    <x v="35"/>
    <x v="522"/>
    <s v="Police Department (296)"/>
    <d v="2018-04-03T00:00:00"/>
    <x v="632"/>
    <n v="44990"/>
    <n v="43677.65"/>
  </r>
  <r>
    <s v="Burley Jr,Linwood A"/>
    <x v="455"/>
    <x v="523"/>
    <s v="Enoch Pratt Free Library (083)"/>
    <d v="2003-12-08T00:00:00"/>
    <x v="1301"/>
    <n v="39762"/>
    <n v="51906.14"/>
  </r>
  <r>
    <s v="Burley,Ako D"/>
    <x v="456"/>
    <x v="204"/>
    <s v="TRANS-Highways (390)"/>
    <d v="2003-06-23T00:00:00"/>
    <x v="503"/>
    <n v="43990"/>
    <n v="74575.64"/>
  </r>
  <r>
    <s v="Burley,Carrie"/>
    <x v="132"/>
    <x v="174"/>
    <s v="HLTH-Health Department (072)"/>
    <d v="2015-02-23T00:00:00"/>
    <x v="1022"/>
    <n v="5512"/>
    <n v="4797.43"/>
  </r>
  <r>
    <s v="Burley,Kevin E"/>
    <x v="171"/>
    <x v="282"/>
    <s v="DPW-Water &amp; Waste Water (207)"/>
    <d v="2018-06-16T00:00:00"/>
    <x v="1302"/>
    <n v="34993"/>
    <n v="40058.61"/>
  </r>
  <r>
    <s v="Burley,Shawntia A"/>
    <x v="457"/>
    <x v="524"/>
    <s v="HR-Human Resources (002)"/>
    <d v="2011-07-11T00:00:00"/>
    <x v="1303"/>
    <n v="76500"/>
    <n v="76441.11"/>
  </r>
  <r>
    <s v="Burley-Shipley,Catrice A"/>
    <x v="68"/>
    <x v="525"/>
    <s v="Housing &amp; Community Dev (041)"/>
    <d v="2017-09-11T00:00:00"/>
    <x v="1304"/>
    <n v="30316"/>
    <n v="29912.23"/>
  </r>
  <r>
    <s v="Burlock,Judith A"/>
    <x v="32"/>
    <x v="432"/>
    <s v="HLTH-Health Department (098)"/>
    <d v="2015-08-25T00:00:00"/>
    <x v="742"/>
    <n v="60745"/>
    <n v="61029.36"/>
  </r>
  <r>
    <s v="Burnett,Clayton C"/>
    <x v="153"/>
    <x v="23"/>
    <s v="General Services (301)"/>
    <d v="2018-11-22T00:00:00"/>
    <x v="1305"/>
    <n v="39634"/>
    <n v="29937.200000000001"/>
  </r>
  <r>
    <s v="Burnett,Kristerfer A"/>
    <x v="314"/>
    <x v="411"/>
    <s v="City Council (001)"/>
    <d v="2016-12-08T00:00:00"/>
    <x v="381"/>
    <n v="71186"/>
    <n v="70251.14"/>
  </r>
  <r>
    <s v="Burnette,Latrisha V"/>
    <x v="15"/>
    <x v="147"/>
    <s v="Housing &amp; Community Dev (011)"/>
    <d v="2008-09-04T00:00:00"/>
    <x v="1306"/>
    <n v="37401"/>
    <n v="52325.62"/>
  </r>
  <r>
    <s v="Burnette,Michael A"/>
    <x v="7"/>
    <x v="380"/>
    <s v="Fire Department (151)"/>
    <d v="2009-02-23T00:00:00"/>
    <x v="1119"/>
    <n v="72007"/>
    <n v="82191.37"/>
  </r>
  <r>
    <s v="Burns II,Vincent C"/>
    <x v="3"/>
    <x v="30"/>
    <s v="Police Department (034)"/>
    <d v="2017-11-08T00:00:00"/>
    <x v="1307"/>
    <n v="53640"/>
    <n v="64125.61"/>
  </r>
  <r>
    <s v="Burns Jr,John E"/>
    <x v="8"/>
    <x v="115"/>
    <s v="Police Department (408)"/>
    <d v="2001-03-27T00:00:00"/>
    <x v="1308"/>
    <n v="100211"/>
    <n v="89315.44"/>
  </r>
  <r>
    <s v="Burns,Brendan"/>
    <x v="68"/>
    <x v="423"/>
    <s v="TRANS-Highways (100)"/>
    <d v="2017-07-10T00:00:00"/>
    <x v="1309"/>
    <n v="30316"/>
    <n v="30065.360000000001"/>
  </r>
  <r>
    <s v="Burns,Catherine M"/>
    <x v="85"/>
    <x v="240"/>
    <s v="General Services (100)"/>
    <d v="2009-05-28T00:00:00"/>
    <x v="1310"/>
    <n v="112468"/>
    <n v="97500.71"/>
  </r>
  <r>
    <s v="Burns,Chaz M"/>
    <x v="31"/>
    <x v="159"/>
    <s v="Police Department (399)"/>
    <d v="2018-05-14T00:00:00"/>
    <x v="1311"/>
    <n v="64505"/>
    <n v="64703.73"/>
  </r>
  <r>
    <s v="Burns,Donald R"/>
    <x v="3"/>
    <x v="526"/>
    <s v="Police Department (161)"/>
    <d v="1994-06-06T00:00:00"/>
    <x v="1312"/>
    <n v="92548"/>
    <n v="117520.02"/>
  </r>
  <r>
    <s v="Burns,Robert S"/>
    <x v="3"/>
    <x v="527"/>
    <s v="Police Department (332)"/>
    <d v="1994-03-31T00:00:00"/>
    <x v="505"/>
    <n v="92548"/>
    <n v="106295.47"/>
  </r>
  <r>
    <s v="Burrell Barlow,Najee V"/>
    <x v="26"/>
    <x v="141"/>
    <s v="DPW-Water &amp; Waste Water (606)"/>
    <d v="2009-06-11T00:00:00"/>
    <x v="591"/>
    <n v="31256"/>
    <n v="47793.34"/>
  </r>
  <r>
    <s v="Burrell,Aaron D"/>
    <x v="278"/>
    <x v="501"/>
    <s v="Fire Department (212)"/>
    <d v="1984-10-08T00:00:00"/>
    <x v="1313"/>
    <n v="83557"/>
    <n v="96697.39"/>
  </r>
  <r>
    <s v="Burrell,Beverly A"/>
    <x v="50"/>
    <x v="59"/>
    <s v="TRANS-Crossing Guards (786)"/>
    <d v="2017-10-19T00:00:00"/>
    <x v="1314"/>
    <n v="10181"/>
    <n v="9771.2900000000009"/>
  </r>
  <r>
    <s v="Burrell,Christopher C"/>
    <x v="3"/>
    <x v="49"/>
    <s v="Police Department (064)"/>
    <d v="2017-08-01T00:00:00"/>
    <x v="1315"/>
    <n v="54454"/>
    <n v="65778.55"/>
  </r>
  <r>
    <s v="Burrell,Darryl D"/>
    <x v="35"/>
    <x v="338"/>
    <s v="HLTH-Health Department (017)"/>
    <d v="2016-11-01T00:00:00"/>
    <x v="1316"/>
    <n v="39520"/>
    <n v="21422.880000000001"/>
  </r>
  <r>
    <s v="Burrell,Donnell"/>
    <x v="47"/>
    <x v="446"/>
    <s v="DPW-Water &amp; Waste Water (303)"/>
    <d v="2004-07-19T00:00:00"/>
    <x v="1297"/>
    <n v="43990"/>
    <n v="48857.21"/>
  </r>
  <r>
    <s v="Burrell,Elizabeth A"/>
    <x v="44"/>
    <x v="528"/>
    <s v="Enoch Pratt Free Library (023)"/>
    <d v="2009-07-27T00:00:00"/>
    <x v="19"/>
    <n v="33690"/>
    <n v="36254.019999999997"/>
  </r>
  <r>
    <s v="Burrell,Michael J"/>
    <x v="101"/>
    <x v="180"/>
    <s v="TRANS-Highways (320)"/>
    <d v="2017-09-11T00:00:00"/>
    <x v="1304"/>
    <n v="33132"/>
    <n v="23034.23"/>
  </r>
  <r>
    <s v="Burrell,Nicole L"/>
    <x v="26"/>
    <x v="302"/>
    <s v="DPW-Solid Waste (wkly) (105)"/>
    <d v="1999-04-19T00:00:00"/>
    <x v="1317"/>
    <n v="35225"/>
    <n v="48877.33"/>
  </r>
  <r>
    <s v="Burrell,Tyrone L"/>
    <x v="50"/>
    <x v="59"/>
    <s v="TRANS-Crossing Guards (786)"/>
    <d v="2008-10-30T00:00:00"/>
    <x v="472"/>
    <n v="11303"/>
    <n v="10755.76"/>
  </r>
  <r>
    <s v="Burriss,Lorraine A"/>
    <x v="281"/>
    <x v="180"/>
    <s v="TRANS-Highways (320)"/>
    <d v="1991-08-26T00:00:00"/>
    <x v="1318"/>
    <n v="38004"/>
    <n v="38407"/>
  </r>
  <r>
    <s v="Burroughs Jr,Herbert A"/>
    <x v="458"/>
    <x v="71"/>
    <s v="DPW-Solid Waste (105)"/>
    <d v="2000-11-13T00:00:00"/>
    <x v="469"/>
    <n v="41227"/>
    <n v="58041.22"/>
  </r>
  <r>
    <s v="Burroughs-Campbell,Shannon K"/>
    <x v="459"/>
    <x v="529"/>
    <s v="M-R Human Services (010)"/>
    <d v="2009-11-30T00:00:00"/>
    <x v="1319"/>
    <n v="127498"/>
    <n v="129342.66"/>
  </r>
  <r>
    <s v="Burrow,Rebecca A"/>
    <x v="460"/>
    <x v="223"/>
    <s v="M-R Human Services (004)"/>
    <d v="2014-12-08T00:00:00"/>
    <x v="783"/>
    <n v="52268"/>
    <n v="46120.02"/>
  </r>
  <r>
    <s v="Burrows,Charlester"/>
    <x v="57"/>
    <x v="69"/>
    <s v="States Attorneys Office (004)"/>
    <d v="2018-07-09T00:00:00"/>
    <x v="1320"/>
    <n v="33048"/>
    <n v="31141.46"/>
  </r>
  <r>
    <s v="Burrows,Thomas C"/>
    <x v="153"/>
    <x v="23"/>
    <s v="General Services (301)"/>
    <d v="2008-02-14T00:00:00"/>
    <x v="1246"/>
    <n v="46107"/>
    <n v="55143.82"/>
  </r>
  <r>
    <s v="Burrus,Kimberly M"/>
    <x v="244"/>
    <x v="199"/>
    <s v="Police Department (324)"/>
    <d v="1997-08-07T00:00:00"/>
    <x v="1321"/>
    <n v="123441"/>
    <n v="133427.88"/>
  </r>
  <r>
    <s v="Burrus,Torran D"/>
    <x v="244"/>
    <x v="134"/>
    <s v="Police Department (335)"/>
    <d v="1996-01-02T00:00:00"/>
    <x v="757"/>
    <n v="123441"/>
    <n v="113395.69"/>
  </r>
  <r>
    <s v="Burton Jr,Anthony C"/>
    <x v="429"/>
    <x v="147"/>
    <s v="Housing &amp; Community Dev (011)"/>
    <d v="2014-06-11T00:00:00"/>
    <x v="715"/>
    <n v="33048"/>
    <n v="20972.639999999999"/>
  </r>
  <r>
    <s v="Burton,Benjamin"/>
    <x v="461"/>
    <x v="60"/>
    <s v="Circuit Court (001)"/>
    <d v="2018-08-06T00:00:00"/>
    <x v="1322"/>
    <n v="41408"/>
    <n v="35515.19"/>
  </r>
  <r>
    <s v="Burton,Cleavleand"/>
    <x v="167"/>
    <x v="505"/>
    <s v="R&amp;P-Parks (004)"/>
    <d v="2003-06-23T00:00:00"/>
    <x v="503"/>
    <n v="43990"/>
    <n v="72070.13"/>
  </r>
  <r>
    <s v="Burton,Daniel"/>
    <x v="5"/>
    <x v="154"/>
    <s v="R&amp;P-Administration (011)"/>
    <d v="2008-06-07T00:00:00"/>
    <x v="1323"/>
    <n v="22880"/>
    <n v="11846.78"/>
  </r>
  <r>
    <s v="Burton,Ernest E"/>
    <x v="109"/>
    <x v="145"/>
    <s v="M-R Convention Center (018)"/>
    <d v="2005-09-01T00:00:00"/>
    <x v="1324"/>
    <n v="23920"/>
    <n v="3412.13"/>
  </r>
  <r>
    <s v="Burton,Joseph M"/>
    <x v="8"/>
    <x v="530"/>
    <s v="Police Department (398)"/>
    <d v="1999-01-25T00:00:00"/>
    <x v="998"/>
    <n v="101941"/>
    <n v="110717.19"/>
  </r>
  <r>
    <s v="Burton,Reece"/>
    <x v="20"/>
    <x v="170"/>
    <s v="R&amp;P-Parks (011)"/>
    <d v="2019-07-30T00:00:00"/>
    <x v="1325"/>
    <n v="24960"/>
    <m/>
  </r>
  <r>
    <s v="Burton,Stephanie L"/>
    <x v="109"/>
    <x v="145"/>
    <s v="M-R Convention Center (018)"/>
    <d v="2018-11-26T00:00:00"/>
    <x v="219"/>
    <n v="23920"/>
    <n v="8006.43"/>
  </r>
  <r>
    <s v="Burton,Una"/>
    <x v="224"/>
    <x v="213"/>
    <s v="M-R Convention Center (013)"/>
    <d v="2004-09-02T00:00:00"/>
    <x v="1326"/>
    <n v="21840"/>
    <n v="7865.55"/>
  </r>
  <r>
    <s v="Bush Jr,Anthony A"/>
    <x v="3"/>
    <x v="357"/>
    <s v="Police Department (193)"/>
    <d v="1999-06-10T00:00:00"/>
    <x v="1327"/>
    <n v="87924"/>
    <n v="153287.25"/>
  </r>
  <r>
    <s v="Bush,Jabari"/>
    <x v="301"/>
    <x v="292"/>
    <s v="R&amp;P-Recreation (part-time) ("/>
    <d v="2011-07-02T00:00:00"/>
    <x v="1328"/>
    <n v="21008"/>
    <n v="3266.77"/>
  </r>
  <r>
    <s v="Bush,Jocelyn"/>
    <x v="58"/>
    <x v="48"/>
    <s v="DPW-Water &amp; Waste Water (803)"/>
    <d v="1990-08-06T00:00:00"/>
    <x v="1329"/>
    <n v="59368"/>
    <n v="81970.17"/>
  </r>
  <r>
    <s v="Bushrod,James T"/>
    <x v="26"/>
    <x v="304"/>
    <s v="DPW-Water &amp; Waste Water (553)"/>
    <d v="2018-09-08T00:00:00"/>
    <x v="1051"/>
    <n v="31256"/>
    <n v="29832.45"/>
  </r>
  <r>
    <s v="Bushrod,Sade D"/>
    <x v="20"/>
    <x v="20"/>
    <s v="R&amp;P-Recreation (015)"/>
    <d v="2009-06-11T00:00:00"/>
    <x v="591"/>
    <n v="24960"/>
    <m/>
  </r>
  <r>
    <s v="Bushrod,Tay D"/>
    <x v="96"/>
    <x v="340"/>
    <s v="Enoch Pratt Free Library (082)"/>
    <d v="2006-01-17T00:00:00"/>
    <x v="1330"/>
    <n v="37401"/>
    <n v="37372.58"/>
  </r>
  <r>
    <s v="Busl,Charles W"/>
    <x v="55"/>
    <x v="118"/>
    <s v="Fire Department (139)"/>
    <d v="2005-09-19T00:00:00"/>
    <x v="301"/>
    <n v="71937"/>
    <n v="86226.52"/>
  </r>
  <r>
    <s v="Butcher,Danielle N"/>
    <x v="82"/>
    <x v="371"/>
    <s v="Police Department (390)"/>
    <d v="2016-01-13T00:00:00"/>
    <x v="1331"/>
    <n v="60700"/>
    <n v="61354.28"/>
  </r>
  <r>
    <s v="Butcher,Marty"/>
    <x v="424"/>
    <x v="531"/>
    <s v="DPW-Water &amp; Waste Water (304)"/>
    <d v="2013-09-30T00:00:00"/>
    <x v="1005"/>
    <n v="37543"/>
    <n v="39668.07"/>
  </r>
  <r>
    <s v="Butler Sr,Lamont W"/>
    <x v="43"/>
    <x v="277"/>
    <s v="TRANS-Highways (507)"/>
    <d v="2005-03-14T00:00:00"/>
    <x v="747"/>
    <n v="40452"/>
    <n v="51129.53"/>
  </r>
  <r>
    <s v="Butler,Antoine L"/>
    <x v="224"/>
    <x v="213"/>
    <s v="M-R Convention Center (013)"/>
    <d v="2019-09-04T00:00:00"/>
    <x v="1332"/>
    <n v="21840"/>
    <m/>
  </r>
  <r>
    <s v="Butler,Ashley N"/>
    <x v="71"/>
    <x v="84"/>
    <s v="Fire Department (461)"/>
    <d v="2016-05-18T00:00:00"/>
    <x v="798"/>
    <n v="49046"/>
    <n v="40233.26"/>
  </r>
  <r>
    <s v="Butler,Barbara R"/>
    <x v="211"/>
    <x v="308"/>
    <s v="FIN-Acct &amp; Payroll (002)"/>
    <d v="2017-08-24T00:00:00"/>
    <x v="1333"/>
    <n v="132000"/>
    <n v="107572.88"/>
  </r>
  <r>
    <s v="Butler,Brittany M"/>
    <x v="87"/>
    <x v="104"/>
    <s v="States Attorneys Office (008)"/>
    <d v="2019-07-08T00:00:00"/>
    <x v="44"/>
    <n v="47604"/>
    <m/>
  </r>
  <r>
    <s v="Butler,Carol D"/>
    <x v="292"/>
    <x v="15"/>
    <s v="Housing &amp; Community Dev (004)"/>
    <d v="2006-12-11T00:00:00"/>
    <x v="1334"/>
    <n v="31488"/>
    <n v="33880.17"/>
  </r>
  <r>
    <s v="Butler,Earl"/>
    <x v="410"/>
    <x v="51"/>
    <s v="DPW-Water &amp; Waste Water (804)"/>
    <d v="1983-02-14T00:00:00"/>
    <x v="1335"/>
    <n v="47838"/>
    <n v="54507.68"/>
  </r>
  <r>
    <s v="Butler,Jahfarie L"/>
    <x v="5"/>
    <x v="427"/>
    <s v="R&amp;P-Recreation (011)"/>
    <d v="2019-02-07T00:00:00"/>
    <x v="198"/>
    <n v="24960"/>
    <n v="4659.25"/>
  </r>
  <r>
    <s v="Butler,James R"/>
    <x v="39"/>
    <x v="224"/>
    <s v="Fire Department (126)"/>
    <d v="2006-03-20T00:00:00"/>
    <x v="193"/>
    <n v="73964"/>
    <n v="76991.81"/>
  </r>
  <r>
    <s v="Butler,Jerry L"/>
    <x v="303"/>
    <x v="401"/>
    <s v="DPW-Water &amp; Waste Water (603)"/>
    <d v="1997-06-23T00:00:00"/>
    <x v="1336"/>
    <n v="65848"/>
    <n v="83687.61"/>
  </r>
  <r>
    <s v="Butler,Kendra J"/>
    <x v="113"/>
    <x v="420"/>
    <s v="Enoch Pratt Free Library (017)"/>
    <d v="2009-06-11T00:00:00"/>
    <x v="591"/>
    <n v="38926"/>
    <n v="5362.5"/>
  </r>
  <r>
    <s v="Butler,Kenneth B"/>
    <x v="141"/>
    <x v="532"/>
    <s v="Police Department (311)"/>
    <d v="1985-07-25T00:00:00"/>
    <x v="1337"/>
    <n v="122049"/>
    <n v="160233.82"/>
  </r>
  <r>
    <s v="Butler,Kenneth E"/>
    <x v="73"/>
    <x v="55"/>
    <s v="DPW-Water &amp; Waste Water (209)"/>
    <d v="1994-10-24T00:00:00"/>
    <x v="1338"/>
    <n v="50697"/>
    <n v="52555.68"/>
  </r>
  <r>
    <s v="Butler,Kevin M"/>
    <x v="18"/>
    <x v="18"/>
    <s v="Police Department (416)"/>
    <d v="2018-12-27T00:00:00"/>
    <x v="339"/>
    <n v="53512"/>
    <n v="25538.69"/>
  </r>
  <r>
    <s v="Butler,Kristina D"/>
    <x v="205"/>
    <x v="276"/>
    <s v="FIN-Collections (008)"/>
    <d v="2011-10-20T00:00:00"/>
    <x v="1339"/>
    <n v="41599"/>
    <n v="46354.97"/>
  </r>
  <r>
    <s v="Butler,Leah M"/>
    <x v="5"/>
    <x v="292"/>
    <s v="R&amp;P-Recreation (part-time) ("/>
    <d v="2002-09-25T00:00:00"/>
    <x v="1340"/>
    <n v="41600"/>
    <n v="21883"/>
  </r>
  <r>
    <s v="Butler,Leroy Jr"/>
    <x v="122"/>
    <x v="95"/>
    <s v="General Services (302)"/>
    <d v="2004-12-23T00:00:00"/>
    <x v="1341"/>
    <n v="46107"/>
    <n v="50776.15"/>
  </r>
  <r>
    <s v="Butler,Mark A"/>
    <x v="3"/>
    <x v="190"/>
    <s v="Police Department (195)"/>
    <d v="1999-10-25T00:00:00"/>
    <x v="1342"/>
    <n v="87924"/>
    <n v="123609.66"/>
  </r>
  <r>
    <s v="Butler,Marsha N"/>
    <x v="96"/>
    <x v="484"/>
    <s v="Enoch Pratt Free Library (005)"/>
    <d v="1988-05-05T00:00:00"/>
    <x v="1343"/>
    <n v="41757"/>
    <n v="42871.12"/>
  </r>
  <r>
    <s v="Butler,Michael"/>
    <x v="20"/>
    <x v="14"/>
    <s v="R&amp;P-Recreation (005)"/>
    <d v="2009-07-23T00:00:00"/>
    <x v="1344"/>
    <n v="21008"/>
    <n v="12525.31"/>
  </r>
  <r>
    <s v="Butler,Michael A"/>
    <x v="462"/>
    <x v="90"/>
    <s v="DPW-Water &amp; Waste Water (212)"/>
    <d v="2011-10-17T00:00:00"/>
    <x v="1345"/>
    <n v="50928"/>
    <n v="51117.91"/>
  </r>
  <r>
    <s v="Butler,Pamela D"/>
    <x v="50"/>
    <x v="59"/>
    <s v="TRANS-Crossing Guards (786)"/>
    <d v="1999-07-22T00:00:00"/>
    <x v="1346"/>
    <n v="11961"/>
    <n v="11257.59"/>
  </r>
  <r>
    <s v="Butler,Patrick P"/>
    <x v="115"/>
    <x v="377"/>
    <s v="DPW-Water &amp; Waste Water (306)"/>
    <d v="1991-09-03T00:00:00"/>
    <x v="1347"/>
    <n v="48260"/>
    <n v="52511"/>
  </r>
  <r>
    <s v="Butler,Renea L"/>
    <x v="123"/>
    <x v="160"/>
    <s v="Sheriff's Office (001)"/>
    <d v="2002-03-14T00:00:00"/>
    <x v="1348"/>
    <n v="61533"/>
    <n v="62214.43"/>
  </r>
  <r>
    <s v="Butler,Serafina"/>
    <x v="31"/>
    <x v="177"/>
    <s v="HLTH-Health Department (001)"/>
    <d v="2019-05-30T00:00:00"/>
    <x v="501"/>
    <n v="83857"/>
    <n v="3225.27"/>
  </r>
  <r>
    <s v="Butler,TaMario J"/>
    <x v="14"/>
    <x v="175"/>
    <s v="R&amp;P-Recreation (008)"/>
    <d v="2017-12-14T00:00:00"/>
    <x v="1349"/>
    <n v="33199"/>
    <n v="35012.46"/>
  </r>
  <r>
    <s v="Butler,Taylor N"/>
    <x v="20"/>
    <x v="20"/>
    <s v="R&amp;P-Recreation (015)"/>
    <d v="2014-05-24T00:00:00"/>
    <x v="1350"/>
    <n v="24960"/>
    <n v="4199.46"/>
  </r>
  <r>
    <s v="Butler,Tisha M R"/>
    <x v="28"/>
    <x v="28"/>
    <s v="Housing &amp; Community Dev (014)"/>
    <d v="2001-01-18T00:00:00"/>
    <x v="1351"/>
    <n v="53984"/>
    <n v="59898.8"/>
  </r>
  <r>
    <s v="Butler,Tonya"/>
    <x v="131"/>
    <x v="172"/>
    <s v="HLTH-Health Dept. Location 195"/>
    <d v="2012-06-19T00:00:00"/>
    <x v="1201"/>
    <n v="32739"/>
    <m/>
  </r>
  <r>
    <s v="Butler,Tonya"/>
    <x v="194"/>
    <x v="490"/>
    <s v="HLTH-Health Department (095)"/>
    <d v="2006-07-01T00:00:00"/>
    <x v="929"/>
    <n v="29162"/>
    <n v="29770.7"/>
  </r>
  <r>
    <s v="Butler-Hill,Tonia"/>
    <x v="50"/>
    <x v="59"/>
    <s v="TRANS-Crossing Guards (786)"/>
    <d v="2019-04-04T00:00:00"/>
    <x v="1352"/>
    <n v="10054"/>
    <n v="2327.3200000000002"/>
  </r>
  <r>
    <s v="Butler-Vann,Anna M"/>
    <x v="94"/>
    <x v="119"/>
    <s v="DPW-Water &amp; Waste Water (701)"/>
    <d v="2016-09-26T00:00:00"/>
    <x v="413"/>
    <n v="40933"/>
    <n v="41675.050000000003"/>
  </r>
  <r>
    <s v="Butrim,Paul R"/>
    <x v="274"/>
    <x v="514"/>
    <s v="Fire Department (157)"/>
    <d v="2005-09-19T00:00:00"/>
    <x v="301"/>
    <n v="83038"/>
    <n v="105041.01"/>
  </r>
  <r>
    <s v="Butt,Brandon M"/>
    <x v="18"/>
    <x v="18"/>
    <s v="Police Department (416)"/>
    <d v="2019-02-26T00:00:00"/>
    <x v="1353"/>
    <n v="53512"/>
    <n v="17068.599999999999"/>
  </r>
  <r>
    <s v="Butta,Derric J"/>
    <x v="200"/>
    <x v="514"/>
    <s v="Fire Department (157)"/>
    <d v="1990-09-17T00:00:00"/>
    <x v="370"/>
    <n v="107227"/>
    <n v="130172.27"/>
  </r>
  <r>
    <s v="Buttion,Dana L"/>
    <x v="51"/>
    <x v="361"/>
    <s v="Circuit Court (012)"/>
    <d v="1997-12-22T00:00:00"/>
    <x v="1354"/>
    <n v="65847"/>
    <n v="66051.539999999994"/>
  </r>
  <r>
    <s v="Buttner,William J"/>
    <x v="81"/>
    <x v="111"/>
    <s v="Fire Department (301)"/>
    <d v="2018-08-22T00:00:00"/>
    <x v="420"/>
    <n v="41905"/>
    <n v="30987.82"/>
  </r>
  <r>
    <s v="Butts Jr,Victor L"/>
    <x v="56"/>
    <x v="94"/>
    <s v="DPW-Solid Waste (wkly) (104)"/>
    <d v="1988-09-26T00:00:00"/>
    <x v="1355"/>
    <n v="38433"/>
    <n v="59676.75"/>
  </r>
  <r>
    <s v="Butts,Devin J"/>
    <x v="110"/>
    <x v="146"/>
    <s v="DPW-Water &amp; Waste Water (208)"/>
    <d v="2013-12-23T00:00:00"/>
    <x v="1288"/>
    <n v="43088"/>
    <n v="52380.87"/>
  </r>
  <r>
    <s v="Butts,Melvin K"/>
    <x v="321"/>
    <x v="141"/>
    <s v="DPW-Water &amp; Waste Water (606)"/>
    <d v="2004-11-08T00:00:00"/>
    <x v="1356"/>
    <n v="34439"/>
    <n v="51031.98"/>
  </r>
  <r>
    <s v="Butwin,Amy B"/>
    <x v="85"/>
    <x v="116"/>
    <s v="HR-Human Resources (001)"/>
    <d v="2001-02-17T00:00:00"/>
    <x v="1357"/>
    <n v="105107"/>
    <n v="103396.79"/>
  </r>
  <r>
    <s v="Buynak,Jason P"/>
    <x v="158"/>
    <x v="314"/>
    <s v="Fire Department (463)"/>
    <d v="2012-01-18T00:00:00"/>
    <x v="1358"/>
    <n v="73193"/>
    <n v="80950.899999999994"/>
  </r>
  <r>
    <s v="Buzogany,Sarah E"/>
    <x v="75"/>
    <x v="89"/>
    <s v="Planning Department (103)"/>
    <d v="2014-05-12T00:00:00"/>
    <x v="471"/>
    <n v="69580"/>
    <n v="68798.31"/>
  </r>
  <r>
    <s v="Byfield,Lamaire A"/>
    <x v="3"/>
    <x v="40"/>
    <s v="Police Department (125)"/>
    <d v="2000-05-03T00:00:00"/>
    <x v="1359"/>
    <n v="87924"/>
    <n v="136104.38"/>
  </r>
  <r>
    <s v="Byrd,Adriene Y"/>
    <x v="3"/>
    <x v="337"/>
    <s v="Police Department (338)"/>
    <d v="2001-10-09T00:00:00"/>
    <x v="749"/>
    <n v="86379"/>
    <n v="148918.62"/>
  </r>
  <r>
    <s v="Byrd,Angela D"/>
    <x v="263"/>
    <x v="533"/>
    <s v="Housing &amp; Community Dev (043)"/>
    <d v="2003-05-27T00:00:00"/>
    <x v="1125"/>
    <n v="51076"/>
    <n v="46167.39"/>
  </r>
  <r>
    <s v="Byrd,Charles A"/>
    <x v="63"/>
    <x v="141"/>
    <s v="DPW-Water &amp; Waste Water (606)"/>
    <d v="1988-09-19T00:00:00"/>
    <x v="1360"/>
    <n v="41786"/>
    <n v="69224.929999999993"/>
  </r>
  <r>
    <s v="Byrd,Ellena"/>
    <x v="463"/>
    <x v="43"/>
    <s v="TRANS-Traffic (201)"/>
    <d v="2007-10-22T00:00:00"/>
    <x v="1361"/>
    <n v="65208"/>
    <n v="64627.47"/>
  </r>
  <r>
    <s v="Byrd,Eric G"/>
    <x v="26"/>
    <x v="304"/>
    <s v="DPW-Water &amp; Waste Water (553)"/>
    <d v="2002-05-13T00:00:00"/>
    <x v="1362"/>
    <n v="34247"/>
    <n v="54314.94"/>
  </r>
  <r>
    <s v="Byrd,Ericka"/>
    <x v="131"/>
    <x v="534"/>
    <s v="HLTH-Health Dept. Location 199"/>
    <d v="2014-06-19T00:00:00"/>
    <x v="33"/>
    <n v="32739"/>
    <n v="2893.1"/>
  </r>
  <r>
    <s v="Byrd,Ericka"/>
    <x v="194"/>
    <x v="386"/>
    <s v="HLTH-Health Department (099)"/>
    <d v="2007-01-18T00:00:00"/>
    <x v="1363"/>
    <n v="29162"/>
    <n v="29245.15"/>
  </r>
  <r>
    <s v="Byrd,Frances A"/>
    <x v="56"/>
    <x v="124"/>
    <s v="DPW-Solid Waste (415)"/>
    <d v="2016-09-26T00:00:00"/>
    <x v="413"/>
    <n v="32734"/>
    <n v="40279.29"/>
  </r>
  <r>
    <s v="Byrd,Geraldine R"/>
    <x v="464"/>
    <x v="114"/>
    <s v="Mayors Office (001)"/>
    <d v="2017-11-20T00:00:00"/>
    <x v="1364"/>
    <n v="165000"/>
    <n v="119948.5"/>
  </r>
  <r>
    <s v="Byrd,Michael"/>
    <x v="26"/>
    <x v="302"/>
    <s v="DPW-Solid Waste (wkly) (105)"/>
    <d v="2002-03-04T00:00:00"/>
    <x v="1365"/>
    <n v="34247"/>
    <n v="34974.11"/>
  </r>
  <r>
    <s v="Byrd,Ronald M"/>
    <x v="101"/>
    <x v="304"/>
    <s v="DPW-Water &amp; Waste Water (553)"/>
    <d v="2016-11-07T00:00:00"/>
    <x v="950"/>
    <n v="34633"/>
    <n v="35696.559999999998"/>
  </r>
  <r>
    <s v="Byrd,Rosa M"/>
    <x v="40"/>
    <x v="43"/>
    <s v="TRANS-Traffic (201)"/>
    <d v="2008-07-24T00:00:00"/>
    <x v="183"/>
    <n v="41537"/>
    <n v="67026.84"/>
  </r>
  <r>
    <s v="Byrd,Willie M"/>
    <x v="345"/>
    <x v="317"/>
    <s v="R&amp;P-Recreation (003)"/>
    <d v="1987-09-17T00:00:00"/>
    <x v="1366"/>
    <n v="47838"/>
    <n v="51801.07"/>
  </r>
  <r>
    <s v="Byrd-Thompson,Towanda N"/>
    <x v="42"/>
    <x v="84"/>
    <s v="Fire Department (461)"/>
    <d v="2004-11-15T00:00:00"/>
    <x v="800"/>
    <n v="72622"/>
    <n v="79953.31"/>
  </r>
  <r>
    <s v="Byrne,Kathleen E"/>
    <x v="175"/>
    <x v="395"/>
    <s v="Housing &amp; Community Dev (077)"/>
    <d v="2011-04-18T00:00:00"/>
    <x v="186"/>
    <n v="122664"/>
    <n v="120655.85"/>
  </r>
  <r>
    <s v="Byron,Tyree L"/>
    <x v="3"/>
    <x v="343"/>
    <s v="Police Department (062)"/>
    <d v="2007-08-17T00:00:00"/>
    <x v="1367"/>
    <n v="80295"/>
    <n v="104953.51"/>
  </r>
  <r>
    <s v="Cabean Jr,Gregory E"/>
    <x v="26"/>
    <x v="95"/>
    <s v="General Services (302)"/>
    <d v="2004-05-27T00:00:00"/>
    <x v="1033"/>
    <n v="34248"/>
    <n v="49033.27"/>
  </r>
  <r>
    <s v="Cabell,Brennan T"/>
    <x v="274"/>
    <x v="418"/>
    <s v="Fire Department (230)"/>
    <d v="1999-09-15T00:00:00"/>
    <x v="1368"/>
    <n v="85819"/>
    <n v="106952.82"/>
  </r>
  <r>
    <s v="Cabezas,Antonio J"/>
    <x v="38"/>
    <x v="281"/>
    <s v="Police Department (415)"/>
    <d v="2000-11-09T00:00:00"/>
    <x v="1369"/>
    <n v="89256"/>
    <n v="91642.59"/>
  </r>
  <r>
    <s v="Cabreja,Emmanuel"/>
    <x v="38"/>
    <x v="463"/>
    <s v="Police Department (329)"/>
    <d v="2006-05-16T00:00:00"/>
    <x v="1370"/>
    <n v="82999"/>
    <n v="140148.94"/>
  </r>
  <r>
    <s v="Cabreja,Ricardo A"/>
    <x v="3"/>
    <x v="30"/>
    <s v="Police Department (034)"/>
    <d v="2001-11-16T00:00:00"/>
    <x v="1371"/>
    <n v="86379"/>
    <n v="138861.64000000001"/>
  </r>
  <r>
    <s v="Caccavale,Freda A"/>
    <x v="465"/>
    <x v="64"/>
    <s v="TRANS-Traffic (002)"/>
    <d v="2013-04-29T00:00:00"/>
    <x v="408"/>
    <n v="33199"/>
    <n v="33446.54"/>
  </r>
  <r>
    <s v="Caceres Espinal,Alicia"/>
    <x v="20"/>
    <x v="127"/>
    <s v="HLTH-Health Department (018)"/>
    <d v="2018-09-06T00:00:00"/>
    <x v="1372"/>
    <n v="31488"/>
    <n v="22382.37"/>
  </r>
  <r>
    <s v="Cadiz-Burgos,Alfredo B"/>
    <x v="3"/>
    <x v="134"/>
    <s v="Police Department (335)"/>
    <d v="2014-06-03T00:00:00"/>
    <x v="335"/>
    <n v="72254"/>
    <n v="114669.52"/>
  </r>
  <r>
    <s v="Cady Jr,Wilmer F"/>
    <x v="125"/>
    <x v="535"/>
    <s v="Enoch Pratt Free Library (059)"/>
    <d v="2005-12-05T00:00:00"/>
    <x v="1228"/>
    <n v="41600"/>
    <n v="51253.85"/>
  </r>
  <r>
    <s v="Caesar,Winona F"/>
    <x v="38"/>
    <x v="49"/>
    <s v="Police Department (064)"/>
    <d v="2008-06-21T00:00:00"/>
    <x v="34"/>
    <n v="66238"/>
    <n v="72092.429999999993"/>
  </r>
  <r>
    <s v="Caffrey,Jennifer E"/>
    <x v="6"/>
    <x v="458"/>
    <s v="Mayors Office (030)"/>
    <d v="2018-01-16T00:00:00"/>
    <x v="692"/>
    <n v="92290"/>
    <n v="86418.91"/>
  </r>
  <r>
    <s v="Cain,Aaron M"/>
    <x v="3"/>
    <x v="536"/>
    <s v="Police Department (065)"/>
    <d v="2001-10-09T00:00:00"/>
    <x v="749"/>
    <n v="86379"/>
    <n v="157510.04"/>
  </r>
  <r>
    <s v="Cain,George R"/>
    <x v="466"/>
    <x v="446"/>
    <s v="DPW-Water &amp; Waste Water (303)"/>
    <d v="2006-06-05T00:00:00"/>
    <x v="189"/>
    <n v="38669"/>
    <n v="44719.07"/>
  </r>
  <r>
    <s v="Cain,Joseph"/>
    <x v="372"/>
    <x v="155"/>
    <s v="TRANS-Towing (401)"/>
    <d v="2017-06-08T00:00:00"/>
    <x v="1373"/>
    <n v="33409"/>
    <n v="55058.45"/>
  </r>
  <r>
    <s v="Cain,Ricky H"/>
    <x v="467"/>
    <x v="504"/>
    <s v="M-R Convention Center (014)"/>
    <d v="2019-07-25T00:00:00"/>
    <x v="70"/>
    <n v="40730"/>
    <m/>
  </r>
  <r>
    <s v="Caisse,Christopher P"/>
    <x v="468"/>
    <x v="183"/>
    <s v="Fire Department (006)"/>
    <d v="1996-03-06T00:00:00"/>
    <x v="1374"/>
    <n v="144845"/>
    <n v="146281.79999999999"/>
  </r>
  <r>
    <s v="Calafiore Sr,Jeffrey R"/>
    <x v="7"/>
    <x v="514"/>
    <s v="Fire Department (157)"/>
    <d v="1993-08-30T00:00:00"/>
    <x v="334"/>
    <n v="84065"/>
    <n v="89346.62"/>
  </r>
  <r>
    <s v="Calaman,Leonard D"/>
    <x v="26"/>
    <x v="153"/>
    <s v="DPW-Water &amp; Waste Water (602)"/>
    <d v="1994-09-06T00:00:00"/>
    <x v="977"/>
    <n v="35225"/>
    <n v="59866.7"/>
  </r>
  <r>
    <s v="Calcitrai,Rico M"/>
    <x v="3"/>
    <x v="129"/>
    <s v="Police Department (422)"/>
    <d v="1998-10-13T00:00:00"/>
    <x v="1375"/>
    <n v="88694"/>
    <n v="85793.12"/>
  </r>
  <r>
    <s v="Caldarazzo,Mark"/>
    <x v="73"/>
    <x v="78"/>
    <s v="DPW-Water &amp; Waste Water (609)"/>
    <d v="1982-01-18T00:00:00"/>
    <x v="1376"/>
    <n v="53487"/>
    <n v="64201.02"/>
  </r>
  <r>
    <s v="Calderon,Kizzy"/>
    <x v="50"/>
    <x v="59"/>
    <s v="TRANS-Crossing Guards (786)"/>
    <d v="2007-09-06T00:00:00"/>
    <x v="1377"/>
    <n v="11303"/>
    <n v="10413.530000000001"/>
  </r>
  <r>
    <s v="Caldwell III,John T"/>
    <x v="39"/>
    <x v="467"/>
    <s v="Fire Department (155)"/>
    <d v="1998-05-04T00:00:00"/>
    <x v="1378"/>
    <n v="81396"/>
    <n v="103094.39999999999"/>
  </r>
  <r>
    <s v="Caldwell,Chantay"/>
    <x v="50"/>
    <x v="59"/>
    <s v="TRANS-Crossing Guards (786)"/>
    <d v="2003-08-18T00:00:00"/>
    <x v="1010"/>
    <n v="11632"/>
    <n v="11810.32"/>
  </r>
  <r>
    <s v="Caldwell,Cinese A"/>
    <x v="342"/>
    <x v="171"/>
    <s v="Police Department (386)"/>
    <d v="2000-02-28T00:00:00"/>
    <x v="1379"/>
    <n v="99009"/>
    <n v="99427.57"/>
  </r>
  <r>
    <s v="Caldwell,John H"/>
    <x v="186"/>
    <x v="537"/>
    <s v="TRANS-Towing (403)"/>
    <d v="1972-06-05T00:00:00"/>
    <x v="1380"/>
    <n v="42483"/>
    <n v="42696.06"/>
  </r>
  <r>
    <s v="Caldwell,Kyle S"/>
    <x v="468"/>
    <x v="183"/>
    <s v="Fire Department (006)"/>
    <d v="1993-08-30T00:00:00"/>
    <x v="334"/>
    <n v="144845"/>
    <n v="144892.76999999999"/>
  </r>
  <r>
    <s v="Calhoun,Ellen"/>
    <x v="113"/>
    <x v="538"/>
    <s v="Enoch Pratt Free Library (029)"/>
    <d v="2005-08-01T00:00:00"/>
    <x v="1381"/>
    <n v="48312"/>
    <n v="54997.440000000002"/>
  </r>
  <r>
    <s v="Calhoun,N. Anthony"/>
    <x v="469"/>
    <x v="312"/>
    <s v="FPR Admin (001)"/>
    <d v="2013-07-08T00:00:00"/>
    <x v="1382"/>
    <n v="192725"/>
    <n v="192585.88"/>
  </r>
  <r>
    <s v="Callaghan,Jason A"/>
    <x v="244"/>
    <x v="129"/>
    <s v="Police Department (422)"/>
    <d v="1997-12-21T00:00:00"/>
    <x v="606"/>
    <n v="119292"/>
    <n v="120652.57"/>
  </r>
  <r>
    <s v="Callahan,Charmaine"/>
    <x v="470"/>
    <x v="295"/>
    <s v="COMP-Communication Services"/>
    <d v="2013-01-24T00:00:00"/>
    <x v="1383"/>
    <n v="72612"/>
    <n v="73962.720000000001"/>
  </r>
  <r>
    <s v="Callahan,Kurt E"/>
    <x v="471"/>
    <x v="168"/>
    <s v="TRANS-Highways (104)"/>
    <d v="2006-06-28T00:00:00"/>
    <x v="1384"/>
    <n v="54728"/>
    <n v="54656.59"/>
  </r>
  <r>
    <s v="Callahan,Lena M"/>
    <x v="55"/>
    <x v="362"/>
    <s v="Fire Department (142)"/>
    <d v="2003-08-13T00:00:00"/>
    <x v="245"/>
    <n v="74346"/>
    <n v="75280.31"/>
  </r>
  <r>
    <s v="Callen Jr,Donald"/>
    <x v="176"/>
    <x v="539"/>
    <s v="DPW-Solid Waste (340)"/>
    <d v="2019-07-15T00:00:00"/>
    <x v="95"/>
    <n v="22318"/>
    <m/>
  </r>
  <r>
    <s v="Callinan,Ian"/>
    <x v="116"/>
    <x v="14"/>
    <s v="R&amp;P-Recreation (005)"/>
    <d v="2018-10-22T00:00:00"/>
    <x v="819"/>
    <n v="21008"/>
    <n v="6171.1"/>
  </r>
  <r>
    <s v="Callis Sr,Jason M"/>
    <x v="55"/>
    <x v="362"/>
    <s v="Fire Department (142)"/>
    <d v="2006-03-20T00:00:00"/>
    <x v="193"/>
    <n v="71937"/>
    <n v="73658.47"/>
  </r>
  <r>
    <s v="Callis,Eric A"/>
    <x v="15"/>
    <x v="33"/>
    <s v="TRANS-Highways (300)"/>
    <d v="1996-12-12T00:00:00"/>
    <x v="902"/>
    <n v="39579"/>
    <n v="41442.42"/>
  </r>
  <r>
    <s v="Callow,Anthony S"/>
    <x v="3"/>
    <x v="122"/>
    <s v="Police Department (005)"/>
    <d v="1994-02-03T00:00:00"/>
    <x v="1385"/>
    <n v="92548"/>
    <n v="90433.31"/>
  </r>
  <r>
    <s v="Callow,Elizabeth A"/>
    <x v="158"/>
    <x v="133"/>
    <s v="Fire Department (465)"/>
    <d v="2018-09-19T00:00:00"/>
    <x v="97"/>
    <n v="47749"/>
    <n v="33604.839999999997"/>
  </r>
  <r>
    <s v="Calloway,Casandra E"/>
    <x v="119"/>
    <x v="119"/>
    <s v="DPW-Water &amp; Waste Water (701)"/>
    <d v="2016-12-19T00:00:00"/>
    <x v="797"/>
    <n v="34192"/>
    <n v="44761.19"/>
  </r>
  <r>
    <s v="Camarote,Marc J"/>
    <x v="159"/>
    <x v="454"/>
    <s v="Police Department (263)"/>
    <d v="1996-10-03T00:00:00"/>
    <x v="731"/>
    <n v="105107"/>
    <n v="162618.1"/>
  </r>
  <r>
    <s v="Cameron,Bertha M"/>
    <x v="182"/>
    <x v="64"/>
    <s v="TRANS-Traffic (002)"/>
    <d v="1989-12-22T00:00:00"/>
    <x v="1386"/>
    <n v="52532"/>
    <n v="33915.65"/>
  </r>
  <r>
    <s v="Cameron,Dante A"/>
    <x v="56"/>
    <x v="540"/>
    <s v="DPW-Solid Waste (wkly) (413)"/>
    <d v="2006-10-16T00:00:00"/>
    <x v="1027"/>
    <n v="34439"/>
    <n v="38175.440000000002"/>
  </r>
  <r>
    <s v="Cameron,Mark S"/>
    <x v="75"/>
    <x v="92"/>
    <s v="DPW-Water &amp; Waste Water (401)"/>
    <d v="2012-11-01T00:00:00"/>
    <x v="1387"/>
    <n v="75200"/>
    <n v="76607.289999999994"/>
  </r>
  <r>
    <s v="Cameron,Roberto A"/>
    <x v="128"/>
    <x v="124"/>
    <s v="DPW-Solid Waste (415)"/>
    <d v="2015-08-17T00:00:00"/>
    <x v="320"/>
    <n v="36398"/>
    <n v="40676.65"/>
  </r>
  <r>
    <s v="Cameron,William A"/>
    <x v="109"/>
    <x v="145"/>
    <s v="M-R Convention Center (018)"/>
    <d v="2006-10-26T00:00:00"/>
    <x v="1388"/>
    <n v="23920"/>
    <n v="9257.5499999999993"/>
  </r>
  <r>
    <s v="Campana,Lori B"/>
    <x v="106"/>
    <x v="60"/>
    <s v="Circuit Court (001)"/>
    <d v="2016-06-16T00:00:00"/>
    <x v="964"/>
    <n v="55200"/>
    <n v="37539.519999999997"/>
  </r>
  <r>
    <s v="Campbell- Bartee,Sheina M"/>
    <x v="15"/>
    <x v="541"/>
    <s v="HLTH-Health Department (527)"/>
    <d v="2006-10-09T00:00:00"/>
    <x v="1389"/>
    <n v="37401"/>
    <n v="37925.269999999997"/>
  </r>
  <r>
    <s v="Campbell Jr,Donald W"/>
    <x v="148"/>
    <x v="24"/>
    <s v="TRANS-Highways (102)"/>
    <d v="1996-12-19T00:00:00"/>
    <x v="1390"/>
    <n v="60425"/>
    <n v="92424.65"/>
  </r>
  <r>
    <s v="Campbell Jr,Quester R"/>
    <x v="48"/>
    <x v="56"/>
    <s v="Police Department (372)"/>
    <d v="1989-04-13T00:00:00"/>
    <x v="1391"/>
    <n v="58568"/>
    <n v="64574.37"/>
  </r>
  <r>
    <s v="Campbell,Andre"/>
    <x v="472"/>
    <x v="542"/>
    <s v="Housing &amp; Community Dev (034)"/>
    <d v="2009-03-09T00:00:00"/>
    <x v="1392"/>
    <n v="54728"/>
    <n v="54305.02"/>
  </r>
  <r>
    <s v="Campbell,Aneisa S"/>
    <x v="22"/>
    <x v="10"/>
    <s v="R&amp;P-Recreation (part-time) ("/>
    <d v="2018-06-05T00:00:00"/>
    <x v="519"/>
    <n v="23920"/>
    <n v="1060.5"/>
  </r>
  <r>
    <s v="Campbell,Brenda K"/>
    <x v="50"/>
    <x v="59"/>
    <s v="TRANS-Crossing Guards (786)"/>
    <d v="2005-02-10T00:00:00"/>
    <x v="1393"/>
    <n v="11303"/>
    <n v="10958.83"/>
  </r>
  <r>
    <s v="Campbell,Bruce E"/>
    <x v="26"/>
    <x v="350"/>
    <s v="DPW-Water &amp; Waste Water (618)"/>
    <d v="1994-03-28T00:00:00"/>
    <x v="1104"/>
    <n v="36203"/>
    <n v="37238.639999999999"/>
  </r>
  <r>
    <s v="Campbell,Colin"/>
    <x v="4"/>
    <x v="4"/>
    <s v="States Attorneys Office (011)"/>
    <d v="2017-03-06T00:00:00"/>
    <x v="1394"/>
    <n v="68600"/>
    <n v="68404.600000000006"/>
  </r>
  <r>
    <s v="Campbell,Crystal M"/>
    <x v="28"/>
    <x v="497"/>
    <s v="Housing &amp; Community Dev (013)"/>
    <d v="2017-07-17T00:00:00"/>
    <x v="12"/>
    <n v="44061"/>
    <n v="42894.36"/>
  </r>
  <r>
    <s v="Campbell,Erica"/>
    <x v="40"/>
    <x v="43"/>
    <s v="TRANS-Traffic (201)"/>
    <d v="2015-01-15T00:00:00"/>
    <x v="666"/>
    <n v="35329"/>
    <n v="30605.38"/>
  </r>
  <r>
    <s v="Campbell,John W"/>
    <x v="206"/>
    <x v="227"/>
    <s v="M-R Info Technology (001)"/>
    <d v="2015-09-14T00:00:00"/>
    <x v="200"/>
    <n v="60700"/>
    <n v="61078.21"/>
  </r>
  <r>
    <s v="Campbell,Karen M"/>
    <x v="473"/>
    <x v="201"/>
    <s v="DPW-Water &amp; Waste Water (305)"/>
    <d v="1996-06-26T00:00:00"/>
    <x v="1395"/>
    <n v="52440"/>
    <n v="54202.8"/>
  </r>
  <r>
    <s v="Campbell,Karon D"/>
    <x v="22"/>
    <x v="10"/>
    <s v="R&amp;P-Recreation (part-time) ("/>
    <d v="2017-04-29T00:00:00"/>
    <x v="574"/>
    <n v="23920"/>
    <n v="11022.45"/>
  </r>
  <r>
    <s v="Campbell,Kathleen M"/>
    <x v="474"/>
    <x v="63"/>
    <s v="HLTH-Health Department (200)"/>
    <d v="2009-12-21T00:00:00"/>
    <x v="1396"/>
    <n v="22233"/>
    <n v="14149.6"/>
  </r>
  <r>
    <s v="Campbell,Kathy S"/>
    <x v="305"/>
    <x v="402"/>
    <s v="TRANS-Highways (505)"/>
    <d v="1989-05-15T00:00:00"/>
    <x v="1397"/>
    <n v="61104"/>
    <n v="45411.08"/>
  </r>
  <r>
    <s v="Campbell,Kenneth W"/>
    <x v="3"/>
    <x v="135"/>
    <s v="Police Department (093)"/>
    <d v="2008-07-10T00:00:00"/>
    <x v="1398"/>
    <n v="79544"/>
    <n v="80969.62"/>
  </r>
  <r>
    <s v="Campbell,Latarsha Y"/>
    <x v="15"/>
    <x v="507"/>
    <s v="FIN-Purchasing (002)"/>
    <d v="2007-05-10T00:00:00"/>
    <x v="1399"/>
    <n v="37401"/>
    <n v="24254.21"/>
  </r>
  <r>
    <s v="Campbell,Matthew A"/>
    <x v="197"/>
    <x v="441"/>
    <s v="M-R Convention Center (011)"/>
    <d v="2012-05-31T00:00:00"/>
    <x v="1400"/>
    <n v="122745"/>
    <n v="121354.88"/>
  </r>
  <r>
    <s v="Campbell,Michael B"/>
    <x v="286"/>
    <x v="488"/>
    <s v="Fire Department (141)"/>
    <d v="1982-02-01T00:00:00"/>
    <x v="1401"/>
    <n v="123642"/>
    <n v="147434.12"/>
  </r>
  <r>
    <s v="Campbell,Patrick S"/>
    <x v="475"/>
    <x v="329"/>
    <s v="Fire Department (003)"/>
    <d v="1994-07-11T00:00:00"/>
    <x v="96"/>
    <n v="99493"/>
    <n v="107659.99"/>
  </r>
  <r>
    <s v="Campbell,Robert L"/>
    <x v="56"/>
    <x v="434"/>
    <s v="DPW-Solid Waste (wkly) (412)"/>
    <d v="1998-04-29T00:00:00"/>
    <x v="1402"/>
    <n v="36436"/>
    <n v="45977.16"/>
  </r>
  <r>
    <s v="Campbell,Sharon L"/>
    <x v="15"/>
    <x v="176"/>
    <s v="DPW-Water &amp; Waste Water (601)"/>
    <d v="2000-05-01T00:00:00"/>
    <x v="1403"/>
    <n v="38490"/>
    <n v="52421.49"/>
  </r>
  <r>
    <s v="Campbell,Sherrese J"/>
    <x v="11"/>
    <x v="324"/>
    <s v="Housing &amp; Community Dev (019)"/>
    <d v="2006-07-13T00:00:00"/>
    <x v="525"/>
    <n v="59593"/>
    <n v="70453.55"/>
  </r>
  <r>
    <s v="Campbell,Stephen J"/>
    <x v="313"/>
    <x v="57"/>
    <s v="Law Department (003)"/>
    <d v="2014-05-12T00:00:00"/>
    <x v="471"/>
    <n v="50927"/>
    <n v="51185.84"/>
  </r>
  <r>
    <s v="Campbell,Steven L"/>
    <x v="81"/>
    <x v="384"/>
    <s v="Fire Department (123)"/>
    <d v="2015-06-03T00:00:00"/>
    <x v="613"/>
    <n v="65334"/>
    <n v="64906.59"/>
  </r>
  <r>
    <s v="Campbell,Vincent s"/>
    <x v="171"/>
    <x v="146"/>
    <s v="DPW-Water &amp; Waste Water (208)"/>
    <d v="2017-11-09T00:00:00"/>
    <x v="1404"/>
    <n v="34993"/>
    <n v="33677.99"/>
  </r>
  <r>
    <s v="Campbell,Zandra L"/>
    <x v="476"/>
    <x v="420"/>
    <s v="Enoch Pratt Free Library (017)"/>
    <d v="2004-12-20T00:00:00"/>
    <x v="886"/>
    <n v="75075"/>
    <n v="74407.42"/>
  </r>
  <r>
    <s v="Camper,Michael L"/>
    <x v="209"/>
    <x v="168"/>
    <s v="TRANS-Highways (104)"/>
    <d v="1989-10-30T00:00:00"/>
    <x v="693"/>
    <n v="80973"/>
    <n v="81060.38"/>
  </r>
  <r>
    <s v="Camper,Shean D"/>
    <x v="55"/>
    <x v="488"/>
    <s v="Fire Department (141)"/>
    <d v="2002-01-07T00:00:00"/>
    <x v="874"/>
    <n v="74346"/>
    <n v="116662.8"/>
  </r>
  <r>
    <s v="Camper,Tyrine M"/>
    <x v="20"/>
    <x v="20"/>
    <s v="R&amp;P-Recreation (015)"/>
    <d v="2007-06-23T00:00:00"/>
    <x v="48"/>
    <n v="24960"/>
    <n v="340"/>
  </r>
  <r>
    <s v="Camphor,Pamela"/>
    <x v="26"/>
    <x v="302"/>
    <s v="DPW-Solid Waste (wkly) (105)"/>
    <d v="2000-10-16T00:00:00"/>
    <x v="27"/>
    <n v="34248"/>
    <n v="35415.08"/>
  </r>
  <r>
    <s v="Canal,Jeanne C"/>
    <x v="238"/>
    <x v="543"/>
    <s v="States Attorneys Office (003)"/>
    <d v="1997-07-11T00:00:00"/>
    <x v="1405"/>
    <n v="111500"/>
    <n v="111009.64"/>
  </r>
  <r>
    <s v="Canary,Brian S"/>
    <x v="241"/>
    <x v="81"/>
    <s v="TRANS-Highways (330)"/>
    <d v="1994-08-15T00:00:00"/>
    <x v="804"/>
    <n v="42216"/>
    <n v="38100.49"/>
  </r>
  <r>
    <s v="Canary,Brian W"/>
    <x v="71"/>
    <x v="314"/>
    <s v="Fire Department (463)"/>
    <d v="2010-06-03T00:00:00"/>
    <x v="187"/>
    <n v="49046"/>
    <n v="60471.66"/>
  </r>
  <r>
    <s v="Canary,Chad S"/>
    <x v="42"/>
    <x v="311"/>
    <s v="Fire Department (464)"/>
    <d v="2011-06-07T00:00:00"/>
    <x v="776"/>
    <n v="67802"/>
    <n v="74867.259999999995"/>
  </r>
  <r>
    <s v="Candelaria Sanchez,Alex M"/>
    <x v="3"/>
    <x v="135"/>
    <s v="Police Department (093)"/>
    <d v="2017-06-02T00:00:00"/>
    <x v="1406"/>
    <n v="79544"/>
    <n v="143447.18"/>
  </r>
  <r>
    <s v="Candelaria,Abel A"/>
    <x v="38"/>
    <x v="67"/>
    <s v="Police Department (262)"/>
    <d v="2007-09-24T00:00:00"/>
    <x v="1407"/>
    <n v="81464"/>
    <n v="92588.92"/>
  </r>
  <r>
    <s v="Candy,Donnell E"/>
    <x v="153"/>
    <x v="23"/>
    <s v="General Services (301)"/>
    <d v="2006-09-28T00:00:00"/>
    <x v="1408"/>
    <n v="46107"/>
    <n v="15805.44"/>
  </r>
  <r>
    <s v="Cannady,Shadawna V"/>
    <x v="40"/>
    <x v="43"/>
    <s v="TRANS-Traffic (201)"/>
    <d v="2013-12-05T00:00:00"/>
    <x v="1409"/>
    <n v="40327"/>
    <n v="47183"/>
  </r>
  <r>
    <s v="Cannon Jr,Herman E"/>
    <x v="477"/>
    <x v="504"/>
    <s v="M-R Convention Center (014)"/>
    <d v="2006-07-20T00:00:00"/>
    <x v="1410"/>
    <n v="36323"/>
    <n v="36802.28"/>
  </r>
  <r>
    <s v="Cannon,Christopher L"/>
    <x v="96"/>
    <x v="149"/>
    <s v="Enoch Pratt Free Library (004)"/>
    <d v="2018-01-02T00:00:00"/>
    <x v="1411"/>
    <n v="32270"/>
    <n v="31585.45"/>
  </r>
  <r>
    <s v="Cannon,Lorraine A"/>
    <x v="172"/>
    <x v="544"/>
    <s v="Housing &amp; Community Dev (016)"/>
    <d v="1980-05-05T00:00:00"/>
    <x v="1412"/>
    <n v="70126"/>
    <n v="68798.19"/>
  </r>
  <r>
    <s v="Cannon-Bey,Rodney D"/>
    <x v="101"/>
    <x v="81"/>
    <s v="TRANS-Highways (330)"/>
    <d v="2013-09-04T00:00:00"/>
    <x v="1413"/>
    <n v="34633"/>
    <n v="37746.639999999999"/>
  </r>
  <r>
    <s v="Canter,Stephen"/>
    <x v="286"/>
    <x v="512"/>
    <s v="Fire Department (106)"/>
    <d v="1974-11-11T00:00:00"/>
    <x v="1414"/>
    <n v="123642"/>
    <n v="157379.16"/>
  </r>
  <r>
    <s v="Cantler,Michelle L"/>
    <x v="478"/>
    <x v="223"/>
    <s v="M-R Human Services (004)"/>
    <d v="2014-03-17T00:00:00"/>
    <x v="778"/>
    <n v="53134"/>
    <n v="53093.53"/>
  </r>
  <r>
    <s v="Canton,Derek A"/>
    <x v="479"/>
    <x v="365"/>
    <s v="Police Department (397)"/>
    <d v="2017-10-16T00:00:00"/>
    <x v="1415"/>
    <n v="122400"/>
    <n v="122632.63"/>
  </r>
  <r>
    <s v="Canty,Carol D"/>
    <x v="123"/>
    <x v="160"/>
    <s v="Sheriff's Office (001)"/>
    <d v="2001-09-13T00:00:00"/>
    <x v="1416"/>
    <n v="65138"/>
    <n v="98436.27"/>
  </r>
  <r>
    <s v="Canty,Reginald E"/>
    <x v="63"/>
    <x v="153"/>
    <s v="DPW-Water &amp; Waste Water (602)"/>
    <d v="1999-10-16T00:00:00"/>
    <x v="1417"/>
    <n v="38517"/>
    <n v="65598.91"/>
  </r>
  <r>
    <s v="Canty,Timothy J"/>
    <x v="102"/>
    <x v="136"/>
    <s v="DPW-Water &amp; Waste Water (302)"/>
    <d v="2006-12-04T00:00:00"/>
    <x v="1264"/>
    <n v="49802"/>
    <n v="68957.72"/>
  </r>
  <r>
    <s v="Capehart,James I"/>
    <x v="119"/>
    <x v="119"/>
    <s v="DPW-Water &amp; Waste Water (701)"/>
    <d v="2011-10-06T00:00:00"/>
    <x v="954"/>
    <n v="38876"/>
    <n v="47638.29"/>
  </r>
  <r>
    <s v="Capel,Jacqueline HUGHES"/>
    <x v="162"/>
    <x v="211"/>
    <s v="DPW-Administration (116)"/>
    <d v="2019-03-09T00:00:00"/>
    <x v="1418"/>
    <n v="35168"/>
    <n v="9583.36"/>
  </r>
  <r>
    <s v="Capel,Michelle A"/>
    <x v="191"/>
    <x v="308"/>
    <s v="FIN-Acct &amp; Payroll (002)"/>
    <d v="2015-11-30T00:00:00"/>
    <x v="159"/>
    <n v="39101"/>
    <n v="38708.31"/>
  </r>
  <r>
    <s v="Caraballo,Edgar L"/>
    <x v="8"/>
    <x v="61"/>
    <s v="Police Department (220)"/>
    <d v="2005-03-31T00:00:00"/>
    <x v="1419"/>
    <n v="101031"/>
    <n v="142062.01"/>
  </r>
  <r>
    <s v="Caraballo,Joel S"/>
    <x v="18"/>
    <x v="325"/>
    <s v="Police Department (031)"/>
    <d v="2018-09-11T00:00:00"/>
    <x v="1420"/>
    <n v="80295"/>
    <n v="65360.1"/>
  </r>
  <r>
    <s v="Cardin,Danielle"/>
    <x v="4"/>
    <x v="545"/>
    <s v="States Attorneys Office (009)"/>
    <d v="2014-01-13T00:00:00"/>
    <x v="1421"/>
    <n v="75838"/>
    <n v="73954.34"/>
  </r>
  <r>
    <s v="Carey,Catherine"/>
    <x v="226"/>
    <x v="303"/>
    <s v="HLTH-Health Department (010)"/>
    <d v="2012-08-02T00:00:00"/>
    <x v="1422"/>
    <n v="64600"/>
    <n v="65113.53"/>
  </r>
  <r>
    <s v="Carey,Garnett R"/>
    <x v="73"/>
    <x v="90"/>
    <s v="DPW-Water &amp; Waste Water (212)"/>
    <d v="2007-04-23T00:00:00"/>
    <x v="358"/>
    <n v="47907"/>
    <n v="56994.3"/>
  </r>
  <r>
    <s v="Carey,Joan"/>
    <x v="226"/>
    <x v="303"/>
    <s v="HLTH-Health Department (010)"/>
    <d v="2013-02-28T00:00:00"/>
    <x v="1423"/>
    <n v="64505"/>
    <n v="65414.2"/>
  </r>
  <r>
    <s v="Carey,Sheila D"/>
    <x v="90"/>
    <x v="250"/>
    <s v="DPW-Solid Waste (103)"/>
    <d v="1991-08-26T00:00:00"/>
    <x v="1318"/>
    <n v="62088"/>
    <n v="62437.49"/>
  </r>
  <r>
    <s v="Cargill,Victoria A"/>
    <x v="211"/>
    <x v="303"/>
    <s v="HLTH-Health Department (010)"/>
    <d v="2019-06-13T00:00:00"/>
    <x v="20"/>
    <n v="117000"/>
    <m/>
  </r>
  <r>
    <s v="Cargo,Christina"/>
    <x v="32"/>
    <x v="509"/>
    <s v="HLTH-Health Department (103)"/>
    <d v="2002-01-09T00:00:00"/>
    <x v="1424"/>
    <n v="64389"/>
    <n v="66019.289999999994"/>
  </r>
  <r>
    <s v="Carideo,Gabriella"/>
    <x v="10"/>
    <x v="10"/>
    <s v="R&amp;P-Recreation (part-time) ("/>
    <d v="2017-05-29T00:00:00"/>
    <x v="1425"/>
    <n v="28554"/>
    <n v="1917"/>
  </r>
  <r>
    <s v="Carlile,Brenda L"/>
    <x v="353"/>
    <x v="280"/>
    <s v="ERS/EOS Admin (004)"/>
    <d v="2009-02-09T00:00:00"/>
    <x v="1426"/>
    <n v="54728"/>
    <n v="53653.47"/>
  </r>
  <r>
    <s v="Carlisle,James H"/>
    <x v="480"/>
    <x v="388"/>
    <s v="Police Department (302)"/>
    <d v="2014-01-27T00:00:00"/>
    <x v="449"/>
    <n v="75095"/>
    <n v="87806.16"/>
  </r>
  <r>
    <s v="Carlos,Jarred A"/>
    <x v="3"/>
    <x v="135"/>
    <s v="Police Department (093)"/>
    <d v="2013-04-18T00:00:00"/>
    <x v="779"/>
    <n v="72977"/>
    <n v="86187.75"/>
  </r>
  <r>
    <s v="Carlton,James R"/>
    <x v="374"/>
    <x v="466"/>
    <s v="Enoch Pratt Free Library (081)"/>
    <d v="1997-02-10T00:00:00"/>
    <x v="1427"/>
    <n v="35194"/>
    <n v="51261.41"/>
  </r>
  <r>
    <s v="Carlton,Tinika R"/>
    <x v="50"/>
    <x v="59"/>
    <s v="TRANS-Crossing Guards (786)"/>
    <d v="2011-09-22T00:00:00"/>
    <x v="1428"/>
    <n v="10974"/>
    <n v="10792.29"/>
  </r>
  <r>
    <s v="Carman,Glenn A"/>
    <x v="74"/>
    <x v="508"/>
    <s v="HLTH-Health Dept. Location 113"/>
    <d v="2018-06-28T00:00:00"/>
    <x v="859"/>
    <n v="74422"/>
    <n v="6016.85"/>
  </r>
  <r>
    <s v="Carman,Glenn A"/>
    <x v="32"/>
    <x v="509"/>
    <s v="HLTH-Health Department (103)"/>
    <d v="2017-09-18T00:00:00"/>
    <x v="1429"/>
    <n v="57819"/>
    <n v="54938.82"/>
  </r>
  <r>
    <s v="Carmichael,Donishia E"/>
    <x v="3"/>
    <x v="199"/>
    <s v="Police Department (324)"/>
    <d v="2010-12-28T00:00:00"/>
    <x v="1430"/>
    <n v="76547"/>
    <n v="112421.73"/>
  </r>
  <r>
    <s v="Carmichael,Latoya D"/>
    <x v="50"/>
    <x v="59"/>
    <s v="TRANS-Crossing Guards (786)"/>
    <d v="2006-12-11T00:00:00"/>
    <x v="1334"/>
    <n v="11303"/>
    <n v="10854.16"/>
  </r>
  <r>
    <s v="Carmon III,Willie"/>
    <x v="101"/>
    <x v="153"/>
    <s v="DPW-Water &amp; Waste Water (602)"/>
    <d v="2016-02-22T00:00:00"/>
    <x v="1431"/>
    <n v="33727"/>
    <n v="76812.53"/>
  </r>
  <r>
    <s v="Carmon,Elmer"/>
    <x v="255"/>
    <x v="198"/>
    <s v="HLTH-Health Department (027)"/>
    <d v="2007-11-01T00:00:00"/>
    <x v="1432"/>
    <n v="48312"/>
    <n v="51186.02"/>
  </r>
  <r>
    <s v="Carneal,Deanna R"/>
    <x v="481"/>
    <x v="507"/>
    <s v="FIN-Purchasing (002)"/>
    <d v="2007-01-25T00:00:00"/>
    <x v="1433"/>
    <n v="38637"/>
    <n v="39431.360000000001"/>
  </r>
  <r>
    <s v="Carnes Jr,Jeffrey J"/>
    <x v="184"/>
    <x v="500"/>
    <s v="Fire Department (221)"/>
    <d v="2002-01-07T00:00:00"/>
    <x v="874"/>
    <n v="83775"/>
    <n v="95846.56"/>
  </r>
  <r>
    <s v="Carnes,William P"/>
    <x v="227"/>
    <x v="46"/>
    <s v="OED-Employment Dev (085)"/>
    <d v="2006-08-21T00:00:00"/>
    <x v="1434"/>
    <n v="54644"/>
    <n v="54391.82"/>
  </r>
  <r>
    <s v="Carney,Denise"/>
    <x v="26"/>
    <x v="367"/>
    <s v="DPW-Solid Waste (414)"/>
    <d v="1995-04-24T00:00:00"/>
    <x v="1435"/>
    <n v="35226"/>
    <n v="42427.45"/>
  </r>
  <r>
    <s v="Carney,Genae"/>
    <x v="253"/>
    <x v="465"/>
    <s v="HLTH-Health Department (008)"/>
    <d v="2019-07-10T00:00:00"/>
    <x v="484"/>
    <n v="48000"/>
    <m/>
  </r>
  <r>
    <s v="Carney,Larita D"/>
    <x v="106"/>
    <x v="546"/>
    <s v="Housing &amp; Community Dev (062)"/>
    <d v="2018-08-13T00:00:00"/>
    <x v="401"/>
    <n v="64505"/>
    <n v="49359.4"/>
  </r>
  <r>
    <s v="Carpenter,Devin D"/>
    <x v="3"/>
    <x v="125"/>
    <s v="Police Department (001)"/>
    <d v="2013-04-03T00:00:00"/>
    <x v="1436"/>
    <n v="72977"/>
    <n v="81148.759999999995"/>
  </r>
  <r>
    <s v="Carpenter,Latrice"/>
    <x v="131"/>
    <x v="425"/>
    <s v="HLTH-Health Dept. Location 196"/>
    <d v="2015-06-18T00:00:00"/>
    <x v="227"/>
    <n v="32739"/>
    <m/>
  </r>
  <r>
    <s v="Carpenter,Latrice"/>
    <x v="194"/>
    <x v="248"/>
    <s v="HLTH-Health Department (096)"/>
    <d v="2007-07-01T00:00:00"/>
    <x v="850"/>
    <n v="28313"/>
    <n v="31233.58"/>
  </r>
  <r>
    <s v="Carpenter,Patrick W"/>
    <x v="3"/>
    <x v="150"/>
    <s v="Police Department (002)"/>
    <d v="2006-10-03T00:00:00"/>
    <x v="1437"/>
    <n v="80295"/>
    <n v="97523.92"/>
  </r>
  <r>
    <s v="Carpenter,Philip W"/>
    <x v="482"/>
    <x v="213"/>
    <s v="M-R Convention Center (013)"/>
    <d v="2018-04-10T00:00:00"/>
    <x v="1438"/>
    <n v="62220"/>
    <n v="62412.45"/>
  </r>
  <r>
    <s v="Carr,Brandon O"/>
    <x v="20"/>
    <x v="20"/>
    <s v="R&amp;P-Recreation (015)"/>
    <d v="2009-06-11T00:00:00"/>
    <x v="591"/>
    <n v="24960"/>
    <n v="2724"/>
  </r>
  <r>
    <s v="Carr,Charlene E"/>
    <x v="15"/>
    <x v="365"/>
    <s v="Police Department (397)"/>
    <d v="1983-08-22T00:00:00"/>
    <x v="1439"/>
    <n v="41757"/>
    <n v="55005.919999999998"/>
  </r>
  <r>
    <s v="Carr,Cindy D"/>
    <x v="34"/>
    <x v="296"/>
    <s v="HLTH-Health Department (092)"/>
    <d v="1993-12-30T00:00:00"/>
    <x v="1440"/>
    <n v="57039"/>
    <n v="58034.95"/>
  </r>
  <r>
    <s v="Carr,Dana N"/>
    <x v="253"/>
    <x v="465"/>
    <s v="HLTH-Health Department (008)"/>
    <d v="2006-06-24T00:00:00"/>
    <x v="49"/>
    <n v="46614"/>
    <n v="46757.48"/>
  </r>
  <r>
    <s v="Carr,John G"/>
    <x v="67"/>
    <x v="356"/>
    <s v="States Attorneys Office (012)"/>
    <d v="2003-10-20T00:00:00"/>
    <x v="1441"/>
    <n v="76147"/>
    <n v="75346.28"/>
  </r>
  <r>
    <s v="Carr,Keith J"/>
    <x v="81"/>
    <x v="138"/>
    <s v="Fire Department (136)"/>
    <d v="2007-10-23T00:00:00"/>
    <x v="120"/>
    <n v="69980"/>
    <n v="85177.36"/>
  </r>
  <r>
    <s v="Carr,Winifred A"/>
    <x v="15"/>
    <x v="527"/>
    <s v="Police Department (332)"/>
    <d v="1989-11-02T00:00:00"/>
    <x v="234"/>
    <n v="40668"/>
    <n v="58519.73"/>
  </r>
  <r>
    <s v="Carrasco,Justin A"/>
    <x v="483"/>
    <x v="17"/>
    <s v="General Services (001)"/>
    <d v="2015-03-19T00:00:00"/>
    <x v="1442"/>
    <n v="34993"/>
    <n v="34886.949999999997"/>
  </r>
  <r>
    <s v="Carrasquillo,Felipe O"/>
    <x v="38"/>
    <x v="135"/>
    <s v="Police Department (093)"/>
    <d v="2006-08-22T00:00:00"/>
    <x v="1443"/>
    <n v="89256"/>
    <n v="116475.97"/>
  </r>
  <r>
    <s v="Carraway,Kevin M"/>
    <x v="15"/>
    <x v="31"/>
    <s v="FIN-Collections (003)"/>
    <d v="2010-04-22T00:00:00"/>
    <x v="1444"/>
    <n v="36312"/>
    <n v="37897.32"/>
  </r>
  <r>
    <s v="Carreira,Allan D"/>
    <x v="35"/>
    <x v="397"/>
    <s v="Police Department (396)"/>
    <d v="2006-06-01T00:00:00"/>
    <x v="1445"/>
    <n v="67600"/>
    <n v="0"/>
  </r>
  <r>
    <s v="Carrera,Lisa H"/>
    <x v="77"/>
    <x v="75"/>
    <s v="States Attorneys Office (010)"/>
    <d v="2018-09-14T00:00:00"/>
    <x v="1446"/>
    <n v="38926"/>
    <n v="24216.04"/>
  </r>
  <r>
    <s v="Carreras,Francisco S"/>
    <x v="7"/>
    <x v="123"/>
    <s v="Fire Department (147)"/>
    <d v="2007-10-23T00:00:00"/>
    <x v="120"/>
    <n v="72007"/>
    <n v="89904.21"/>
  </r>
  <r>
    <s v="Carrigan,Ronald K"/>
    <x v="3"/>
    <x v="30"/>
    <s v="Police Department (034)"/>
    <d v="1988-04-18T00:00:00"/>
    <x v="1447"/>
    <n v="92548"/>
    <n v="117426.09"/>
  </r>
  <r>
    <s v="Carrigan,Sandra"/>
    <x v="484"/>
    <x v="353"/>
    <s v="HLTH-Health Department (042)"/>
    <d v="2012-07-19T00:00:00"/>
    <x v="1448"/>
    <n v="50928"/>
    <n v="55286.68"/>
  </r>
  <r>
    <s v="Carrillo,Lakia D"/>
    <x v="15"/>
    <x v="23"/>
    <s v="General Services (301)"/>
    <d v="2007-06-04T00:00:00"/>
    <x v="1449"/>
    <n v="37401"/>
    <n v="44004.28"/>
  </r>
  <r>
    <s v="Carrington II,Kirk D"/>
    <x v="334"/>
    <x v="547"/>
    <s v="OED-Employment Dev (028)"/>
    <d v="2019-03-25T00:00:00"/>
    <x v="52"/>
    <n v="50000"/>
    <n v="11538.48"/>
  </r>
  <r>
    <s v="Carrington Jr,Wilbert S"/>
    <x v="209"/>
    <x v="60"/>
    <s v="Circuit Court (001)"/>
    <d v="2007-04-23T00:00:00"/>
    <x v="358"/>
    <n v="65600"/>
    <n v="66306.990000000005"/>
  </r>
  <r>
    <s v="Carrington,Isaac D"/>
    <x v="8"/>
    <x v="288"/>
    <s v="Police Department (097)"/>
    <d v="1997-06-16T00:00:00"/>
    <x v="498"/>
    <n v="100211"/>
    <n v="143544.85"/>
  </r>
  <r>
    <s v="Carrington,Michelle"/>
    <x v="353"/>
    <x v="27"/>
    <s v="DPW-Water &amp; Waste Water (100)"/>
    <d v="1992-10-27T00:00:00"/>
    <x v="1450"/>
    <n v="59510"/>
    <n v="60114.89"/>
  </r>
  <r>
    <s v="Carrington,Tamika"/>
    <x v="454"/>
    <x v="127"/>
    <s v="HLTH-Health Department (018)"/>
    <d v="2016-11-21T00:00:00"/>
    <x v="586"/>
    <n v="36561"/>
    <n v="37736.07"/>
  </r>
  <r>
    <s v="Carrington,Wanda L"/>
    <x v="485"/>
    <x v="214"/>
    <s v="States Attorneys Office (001)"/>
    <d v="2007-01-16T00:00:00"/>
    <x v="669"/>
    <n v="83733"/>
    <n v="81478.44"/>
  </r>
  <r>
    <s v="Carroll III,James"/>
    <x v="157"/>
    <x v="206"/>
    <s v="DPW-Water &amp; Waste Water (307)"/>
    <d v="1997-01-27T00:00:00"/>
    <x v="570"/>
    <n v="63708"/>
    <n v="96779.97"/>
  </r>
  <r>
    <s v="Carroll,Chatara L"/>
    <x v="15"/>
    <x v="137"/>
    <s v="M-R Human Services (008)"/>
    <d v="2014-11-10T00:00:00"/>
    <x v="1451"/>
    <n v="36312"/>
    <n v="35899.94"/>
  </r>
  <r>
    <s v="Carroll,Cornelius B"/>
    <x v="315"/>
    <x v="180"/>
    <s v="TRANS-Highways (320)"/>
    <d v="2002-05-20T00:00:00"/>
    <x v="1452"/>
    <n v="39795"/>
    <n v="39604.9"/>
  </r>
  <r>
    <s v="Carroll,Demitrius"/>
    <x v="35"/>
    <x v="295"/>
    <s v="COMP-Communication Services"/>
    <d v="2019-05-15T00:00:00"/>
    <x v="1453"/>
    <n v="75450"/>
    <n v="5384.87"/>
  </r>
  <r>
    <s v="Carroll,Donald J"/>
    <x v="158"/>
    <x v="314"/>
    <s v="Fire Department (463)"/>
    <d v="2014-10-15T00:00:00"/>
    <x v="1188"/>
    <n v="70698"/>
    <n v="76706.720000000001"/>
  </r>
  <r>
    <s v="Carroll,Earl L"/>
    <x v="56"/>
    <x v="364"/>
    <s v="DPW-Solid Waste (wkly) (410)"/>
    <d v="2011-09-20T00:00:00"/>
    <x v="1454"/>
    <n v="33441"/>
    <n v="38177.74"/>
  </r>
  <r>
    <s v="Carroll,Eric Q"/>
    <x v="123"/>
    <x v="160"/>
    <s v="Sheriff's Office (001)"/>
    <d v="2002-01-17T00:00:00"/>
    <x v="851"/>
    <n v="63912"/>
    <n v="61503.86"/>
  </r>
  <r>
    <s v="Carroll,Jerrell J"/>
    <x v="20"/>
    <x v="20"/>
    <s v="R&amp;P-Recreation (015)"/>
    <d v="2006-06-24T00:00:00"/>
    <x v="49"/>
    <n v="24960"/>
    <m/>
  </r>
  <r>
    <s v="Carroll,Michael"/>
    <x v="486"/>
    <x v="29"/>
    <s v="General Services (604)"/>
    <d v="2015-04-30T00:00:00"/>
    <x v="1455"/>
    <n v="49884"/>
    <n v="53092.57"/>
  </r>
  <r>
    <s v="Carroll,Milton"/>
    <x v="233"/>
    <x v="78"/>
    <s v="DPW-Water &amp; Waste Water (609)"/>
    <d v="1983-10-24T00:00:00"/>
    <x v="1456"/>
    <n v="63751"/>
    <n v="64671.6"/>
  </r>
  <r>
    <s v="Carroll,Paulette D"/>
    <x v="57"/>
    <x v="185"/>
    <s v="States Attorneys Office (022)"/>
    <d v="2015-03-30T00:00:00"/>
    <x v="712"/>
    <n v="38254"/>
    <n v="32857.94"/>
  </r>
  <r>
    <s v="Carroll,Ruth"/>
    <x v="132"/>
    <x v="174"/>
    <s v="HLTH-Health Department (072)"/>
    <d v="2016-07-19T00:00:00"/>
    <x v="1457"/>
    <n v="5512"/>
    <n v="3267.05"/>
  </r>
  <r>
    <s v="Carroll,Samuel"/>
    <x v="26"/>
    <x v="548"/>
    <s v="DPW-Solid Waste (wkly) (370)"/>
    <d v="2006-11-27T00:00:00"/>
    <x v="115"/>
    <n v="33270"/>
    <n v="44542.26"/>
  </r>
  <r>
    <s v="Carroll,Sequndina"/>
    <x v="26"/>
    <x v="304"/>
    <s v="DPW-Water &amp; Waste Water (553)"/>
    <d v="2008-01-14T00:00:00"/>
    <x v="272"/>
    <n v="33270"/>
    <n v="57620.87"/>
  </r>
  <r>
    <s v="Carroll,Shauna D"/>
    <x v="123"/>
    <x v="160"/>
    <s v="Sheriff's Office (001)"/>
    <d v="2001-09-27T00:00:00"/>
    <x v="1458"/>
    <n v="65138"/>
    <n v="89716.34"/>
  </r>
  <r>
    <s v="Carroll,Tarsha J"/>
    <x v="15"/>
    <x v="167"/>
    <s v="FIN-Collections (007)"/>
    <d v="2013-09-30T00:00:00"/>
    <x v="1005"/>
    <n v="36312"/>
    <n v="36227.410000000003"/>
  </r>
  <r>
    <s v="Carroll,Terrence L"/>
    <x v="26"/>
    <x v="446"/>
    <s v="DPW-Water &amp; Waste Water (303)"/>
    <d v="2007-12-31T00:00:00"/>
    <x v="28"/>
    <n v="33270"/>
    <n v="34340.449999999997"/>
  </r>
  <r>
    <s v="Carroll,Thomas D"/>
    <x v="374"/>
    <x v="466"/>
    <s v="Enoch Pratt Free Library (081)"/>
    <d v="1999-07-12T00:00:00"/>
    <x v="74"/>
    <n v="35194"/>
    <n v="47053.73"/>
  </r>
  <r>
    <s v="Carroll,Timothy S"/>
    <x v="3"/>
    <x v="126"/>
    <s v="Police Department (060)"/>
    <d v="2017-02-08T00:00:00"/>
    <x v="1459"/>
    <n v="54454"/>
    <n v="79164.03"/>
  </r>
  <r>
    <s v="Carrozzi,Nicholas J"/>
    <x v="38"/>
    <x v="135"/>
    <s v="Police Department (093)"/>
    <d v="2012-06-27T00:00:00"/>
    <x v="1460"/>
    <n v="77635"/>
    <n v="92814.51"/>
  </r>
  <r>
    <s v="Cartagena,Jose J"/>
    <x v="8"/>
    <x v="135"/>
    <s v="Police Department (093)"/>
    <d v="2004-07-22T00:00:00"/>
    <x v="1461"/>
    <n v="99300"/>
    <n v="132306.04"/>
  </r>
  <r>
    <s v="Carter Bey,Desmond A"/>
    <x v="244"/>
    <x v="549"/>
    <s v="Police Department (341)"/>
    <d v="1996-12-10T00:00:00"/>
    <x v="1462"/>
    <n v="123441"/>
    <n v="130869.42"/>
  </r>
  <r>
    <s v="Carter Jr,James R"/>
    <x v="176"/>
    <x v="243"/>
    <s v="DPW-Solid Waste (404)"/>
    <d v="2012-04-12T00:00:00"/>
    <x v="1463"/>
    <n v="22318"/>
    <m/>
  </r>
  <r>
    <s v="Carter Sr,Charles V"/>
    <x v="141"/>
    <x v="256"/>
    <s v="Police Department (297)"/>
    <d v="1990-05-15T00:00:00"/>
    <x v="1464"/>
    <n v="122049"/>
    <n v="144343.4"/>
  </r>
  <r>
    <s v="Carter Sr,Clifton E"/>
    <x v="462"/>
    <x v="55"/>
    <s v="DPW-Water &amp; Waste Water (209)"/>
    <d v="2000-07-03T00:00:00"/>
    <x v="378"/>
    <n v="53983"/>
    <n v="74575.839999999997"/>
  </r>
  <r>
    <s v="Carter Watson,Angela A"/>
    <x v="159"/>
    <x v="550"/>
    <s v="Police Department (321)"/>
    <d v="2001-03-01T00:00:00"/>
    <x v="1465"/>
    <n v="102424"/>
    <n v="124632.09"/>
  </r>
  <r>
    <s v="Carter,Angela"/>
    <x v="50"/>
    <x v="59"/>
    <s v="TRANS-Crossing Guards (786)"/>
    <d v="2002-03-14T00:00:00"/>
    <x v="1348"/>
    <n v="11632"/>
    <n v="10411.19"/>
  </r>
  <r>
    <s v="Carter,Angela"/>
    <x v="172"/>
    <x v="544"/>
    <s v="Housing &amp; Community Dev (016)"/>
    <d v="2002-07-01T00:00:00"/>
    <x v="1466"/>
    <n v="64505"/>
    <n v="56279.44"/>
  </r>
  <r>
    <s v="Carter,Antoine D"/>
    <x v="466"/>
    <x v="446"/>
    <s v="DPW-Water &amp; Waste Water (303)"/>
    <d v="1993-07-06T00:00:00"/>
    <x v="204"/>
    <n v="42047"/>
    <n v="44680.3"/>
  </r>
  <r>
    <s v="Carter,Avi L"/>
    <x v="487"/>
    <x v="236"/>
    <s v="HLTH-Health Department (531)"/>
    <d v="2014-02-03T00:00:00"/>
    <x v="1467"/>
    <n v="41598"/>
    <n v="36158.06"/>
  </r>
  <r>
    <s v="Carter,Charles R"/>
    <x v="101"/>
    <x v="204"/>
    <s v="TRANS-Highways (390)"/>
    <d v="2014-09-22T00:00:00"/>
    <x v="1468"/>
    <n v="34633"/>
    <n v="41084.949999999997"/>
  </r>
  <r>
    <s v="Carter,Chaz"/>
    <x v="158"/>
    <x v="311"/>
    <s v="Fire Department (464)"/>
    <d v="2004-12-13T00:00:00"/>
    <x v="266"/>
    <n v="75729"/>
    <n v="111593.64"/>
  </r>
  <r>
    <s v="Carter,Crystal G"/>
    <x v="50"/>
    <x v="59"/>
    <s v="TRANS-Crossing Guards (786)"/>
    <d v="2005-05-23T00:00:00"/>
    <x v="792"/>
    <n v="11303"/>
    <n v="10975.65"/>
  </r>
  <r>
    <s v="Carter,Cynthia J"/>
    <x v="26"/>
    <x v="367"/>
    <s v="DPW-Solid Waste (414)"/>
    <d v="2015-10-26T00:00:00"/>
    <x v="1469"/>
    <n v="31720"/>
    <n v="37162.89"/>
  </r>
  <r>
    <s v="Carter,Dajuan M"/>
    <x v="259"/>
    <x v="23"/>
    <s v="General Services (301)"/>
    <d v="2015-07-12T00:00:00"/>
    <x v="551"/>
    <n v="24960"/>
    <n v="9926.0499999999993"/>
  </r>
  <r>
    <s v="Carter,Darius M"/>
    <x v="3"/>
    <x v="351"/>
    <s v="Police Department (124)"/>
    <d v="2012-10-01T00:00:00"/>
    <x v="1470"/>
    <n v="72977"/>
    <n v="86385.47"/>
  </r>
  <r>
    <s v="Carter,David"/>
    <x v="6"/>
    <x v="202"/>
    <s v="R&amp;P-Parks (005)"/>
    <d v="1986-07-01T00:00:00"/>
    <x v="1471"/>
    <n v="81300"/>
    <n v="80492.820000000007"/>
  </r>
  <r>
    <s v="Carter,David M"/>
    <x v="274"/>
    <x v="66"/>
    <s v="Fire Department (225)"/>
    <d v="2004-11-15T00:00:00"/>
    <x v="800"/>
    <n v="83038"/>
    <n v="85604.71"/>
  </r>
  <r>
    <s v="Carter,Derrick D"/>
    <x v="56"/>
    <x v="364"/>
    <s v="DPW-Solid Waste (wkly) (410)"/>
    <d v="2006-02-27T00:00:00"/>
    <x v="1472"/>
    <n v="34439"/>
    <n v="42319.82"/>
  </r>
  <r>
    <s v="Carter,Donald C"/>
    <x v="14"/>
    <x v="444"/>
    <s v="R&amp;P-Recreation (007)"/>
    <d v="2007-08-23T00:00:00"/>
    <x v="1473"/>
    <n v="37512"/>
    <n v="38127.910000000003"/>
  </r>
  <r>
    <s v="Carter,Douglas"/>
    <x v="50"/>
    <x v="59"/>
    <s v="TRANS-Crossing Guards (786)"/>
    <d v="2007-09-27T00:00:00"/>
    <x v="1259"/>
    <n v="11303"/>
    <n v="10887.67"/>
  </r>
  <r>
    <s v="Carter,Dwaylon L"/>
    <x v="81"/>
    <x v="512"/>
    <s v="Fire Department (106)"/>
    <d v="2017-12-27T00:00:00"/>
    <x v="403"/>
    <n v="49887"/>
    <n v="44835.22"/>
  </r>
  <r>
    <s v="Carter,Earnestine"/>
    <x v="214"/>
    <x v="551"/>
    <s v="Housing &amp; Community Dev (050)"/>
    <d v="2003-02-10T00:00:00"/>
    <x v="1127"/>
    <n v="64505"/>
    <n v="51601.03"/>
  </r>
  <r>
    <s v="Carter,Eric D"/>
    <x v="40"/>
    <x v="43"/>
    <s v="TRANS-Traffic (201)"/>
    <d v="2013-05-30T00:00:00"/>
    <x v="1474"/>
    <n v="40327"/>
    <n v="55149.21"/>
  </r>
  <r>
    <s v="Carter,Frankie"/>
    <x v="156"/>
    <x v="205"/>
    <s v="Housing &amp; Community Dev (010)"/>
    <d v="2014-10-27T00:00:00"/>
    <x v="285"/>
    <n v="66200"/>
    <n v="63348.69"/>
  </r>
  <r>
    <s v="Carter,Hiland E"/>
    <x v="488"/>
    <x v="23"/>
    <s v="General Services (301)"/>
    <d v="2017-11-09T00:00:00"/>
    <x v="1404"/>
    <n v="54542"/>
    <n v="53877.18"/>
  </r>
  <r>
    <s v="Carter,Jacqueline"/>
    <x v="132"/>
    <x v="174"/>
    <s v="HLTH-Health Department (072)"/>
    <d v="2018-04-06T00:00:00"/>
    <x v="1475"/>
    <n v="5512"/>
    <n v="2527.6999999999998"/>
  </r>
  <r>
    <s v="Carter,Jalahi M"/>
    <x v="20"/>
    <x v="20"/>
    <s v="R&amp;P-Recreation (015)"/>
    <d v="2019-06-13T00:00:00"/>
    <x v="20"/>
    <n v="24960"/>
    <m/>
  </r>
  <r>
    <s v="Carter,Jamal I"/>
    <x v="78"/>
    <x v="12"/>
    <s v="DPW-Water &amp; Waste Water (101)"/>
    <d v="2001-07-09T00:00:00"/>
    <x v="1476"/>
    <n v="47746"/>
    <n v="55453.96"/>
  </r>
  <r>
    <s v="Carter,James S"/>
    <x v="218"/>
    <x v="24"/>
    <s v="TRANS-Highways (102)"/>
    <d v="1997-06-30T00:00:00"/>
    <x v="1477"/>
    <n v="40887"/>
    <n v="41108"/>
  </r>
  <r>
    <s v="Carter,Jean M"/>
    <x v="50"/>
    <x v="59"/>
    <s v="TRANS-Crossing Guards (786)"/>
    <d v="1992-03-21T00:00:00"/>
    <x v="1478"/>
    <n v="12290"/>
    <n v="11915.71"/>
  </r>
  <r>
    <s v="Carter,Joshua M"/>
    <x v="312"/>
    <x v="410"/>
    <s v="Police Department (362)"/>
    <d v="2013-01-03T00:00:00"/>
    <x v="1479"/>
    <n v="34192"/>
    <n v="45603.32"/>
  </r>
  <r>
    <s v="Carter,Juanita L"/>
    <x v="31"/>
    <x v="70"/>
    <s v="City Council (003)"/>
    <d v="2019-06-17T00:00:00"/>
    <x v="976"/>
    <n v="87000"/>
    <m/>
  </r>
  <r>
    <s v="Carter,Kenneth"/>
    <x v="20"/>
    <x v="14"/>
    <s v="R&amp;P-Recreation (005)"/>
    <d v="2010-05-03T00:00:00"/>
    <x v="1480"/>
    <n v="21008"/>
    <n v="11318.82"/>
  </r>
  <r>
    <s v="Carter,Kenya A"/>
    <x v="424"/>
    <x v="55"/>
    <s v="DPW-Water &amp; Waste Water (209)"/>
    <d v="2017-02-11T00:00:00"/>
    <x v="1481"/>
    <n v="34993"/>
    <n v="35951.410000000003"/>
  </r>
  <r>
    <s v="Carter,Kevin M"/>
    <x v="209"/>
    <x v="168"/>
    <s v="TRANS-Highways (104)"/>
    <d v="1991-05-13T00:00:00"/>
    <x v="400"/>
    <n v="77708"/>
    <n v="78545.91"/>
  </r>
  <r>
    <s v="Carter,Kris P"/>
    <x v="209"/>
    <x v="78"/>
    <s v="DPW-Water &amp; Waste Water (609)"/>
    <d v="2016-01-04T00:00:00"/>
    <x v="1045"/>
    <n v="89148"/>
    <n v="90274.68"/>
  </r>
  <r>
    <s v="Carter,LaShawne R"/>
    <x v="27"/>
    <x v="15"/>
    <s v="Housing &amp; Community Dev (004)"/>
    <d v="2019-07-29T00:00:00"/>
    <x v="77"/>
    <n v="63000"/>
    <m/>
  </r>
  <r>
    <s v="Carter,Laverne A"/>
    <x v="50"/>
    <x v="59"/>
    <s v="TRANS-Crossing Guards (786)"/>
    <d v="2004-10-21T00:00:00"/>
    <x v="1482"/>
    <n v="11303"/>
    <n v="11065.59"/>
  </r>
  <r>
    <s v="Carter,Leo T"/>
    <x v="281"/>
    <x v="71"/>
    <s v="DPW-Solid Waste (105)"/>
    <d v="2005-08-01T00:00:00"/>
    <x v="1381"/>
    <n v="35615"/>
    <n v="59977.47"/>
  </r>
  <r>
    <s v="Carter,Nancy G"/>
    <x v="50"/>
    <x v="59"/>
    <s v="TRANS-Crossing Guards (786)"/>
    <d v="2005-06-16T00:00:00"/>
    <x v="1483"/>
    <n v="11632"/>
    <n v="10854.16"/>
  </r>
  <r>
    <s v="Carter,Ned A"/>
    <x v="483"/>
    <x v="17"/>
    <s v="General Services (001)"/>
    <d v="1987-12-30T00:00:00"/>
    <x v="1484"/>
    <n v="43173"/>
    <n v="48527.49"/>
  </r>
  <r>
    <s v="Carter,Pamela E"/>
    <x v="9"/>
    <x v="9"/>
    <s v="Sheriff's Office (410)"/>
    <d v="2008-11-13T00:00:00"/>
    <x v="638"/>
    <n v="45210"/>
    <n v="46837"/>
  </r>
  <r>
    <s v="Carter,Paul A"/>
    <x v="274"/>
    <x v="224"/>
    <s v="Fire Department (126)"/>
    <d v="1998-11-23T00:00:00"/>
    <x v="470"/>
    <n v="91381"/>
    <n v="109099.81"/>
  </r>
  <r>
    <s v="Carter,Quinton L"/>
    <x v="241"/>
    <x v="302"/>
    <s v="DPW-Solid Waste (wkly) (105)"/>
    <d v="2001-08-06T00:00:00"/>
    <x v="1485"/>
    <n v="39969"/>
    <n v="50372.06"/>
  </r>
  <r>
    <s v="Carter,Raeven C"/>
    <x v="94"/>
    <x v="119"/>
    <s v="DPW-Water &amp; Waste Water (701)"/>
    <d v="2008-06-21T00:00:00"/>
    <x v="34"/>
    <n v="35169"/>
    <n v="35362.629999999997"/>
  </r>
  <r>
    <s v="Carter,Ronald R"/>
    <x v="134"/>
    <x v="241"/>
    <s v="Police Department (405)"/>
    <d v="2018-10-30T00:00:00"/>
    <x v="1486"/>
    <n v="41995"/>
    <n v="25954.68"/>
  </r>
  <r>
    <s v="Carter,Ronnie"/>
    <x v="333"/>
    <x v="340"/>
    <s v="Enoch Pratt Free Library (082)"/>
    <d v="1997-09-21T00:00:00"/>
    <x v="1487"/>
    <n v="47182"/>
    <n v="70895.539999999994"/>
  </r>
  <r>
    <s v="Carter,Rose"/>
    <x v="15"/>
    <x v="240"/>
    <s v="General Services (100)"/>
    <d v="1976-07-22T00:00:00"/>
    <x v="1488"/>
    <n v="42483"/>
    <n v="42451.16"/>
  </r>
  <r>
    <s v="Carter,Sharon B"/>
    <x v="489"/>
    <x v="250"/>
    <s v="DPW-Solid Waste (103)"/>
    <d v="1993-03-29T00:00:00"/>
    <x v="1489"/>
    <n v="40668"/>
    <n v="51987.06"/>
  </r>
  <r>
    <s v="Carter,Shaun"/>
    <x v="26"/>
    <x v="389"/>
    <s v="DPW-Solid Waste (402)"/>
    <d v="2018-10-09T00:00:00"/>
    <x v="460"/>
    <n v="31256"/>
    <n v="14107.54"/>
  </r>
  <r>
    <s v="Carter,Sheila"/>
    <x v="131"/>
    <x v="102"/>
    <s v="HLTH-Health Dept. Location 111"/>
    <d v="2017-06-21T00:00:00"/>
    <x v="128"/>
    <n v="32739"/>
    <m/>
  </r>
  <r>
    <s v="Carter,Sheila"/>
    <x v="194"/>
    <x v="103"/>
    <s v="HLTH-Health Department (101)"/>
    <d v="2006-07-01T00:00:00"/>
    <x v="929"/>
    <n v="28313"/>
    <n v="28819.97"/>
  </r>
  <r>
    <s v="Carter,Shenae M"/>
    <x v="490"/>
    <x v="147"/>
    <s v="Housing &amp; Community Dev (011)"/>
    <d v="2003-07-28T00:00:00"/>
    <x v="1490"/>
    <n v="68611"/>
    <n v="68480.210000000006"/>
  </r>
  <r>
    <s v="Carter,Sherketta M"/>
    <x v="11"/>
    <x v="36"/>
    <s v="Law Department (001)"/>
    <d v="2017-07-29T00:00:00"/>
    <x v="138"/>
    <n v="56919"/>
    <n v="53903.4"/>
  </r>
  <r>
    <s v="Carter,Stacey"/>
    <x v="5"/>
    <x v="14"/>
    <s v="R&amp;P-Recreation (005)"/>
    <d v="2014-06-19T00:00:00"/>
    <x v="33"/>
    <n v="21008"/>
    <n v="10193.34"/>
  </r>
  <r>
    <s v="Carter,Tanya L"/>
    <x v="491"/>
    <x v="235"/>
    <s v="Sheriff's Office (002)"/>
    <d v="1995-03-09T00:00:00"/>
    <x v="1491"/>
    <n v="52147"/>
    <n v="52981.54"/>
  </r>
  <r>
    <s v="Carter,Terrell"/>
    <x v="3"/>
    <x v="88"/>
    <s v="Police Department (225)"/>
    <d v="2008-05-08T00:00:00"/>
    <x v="1492"/>
    <n v="78791"/>
    <n v="110831.25"/>
  </r>
  <r>
    <s v="Carter,Tisa"/>
    <x v="20"/>
    <x v="20"/>
    <s v="R&amp;P-Recreation (015)"/>
    <d v="2017-07-25T00:00:00"/>
    <x v="447"/>
    <n v="24960"/>
    <m/>
  </r>
  <r>
    <s v="Carter,Todd A"/>
    <x v="492"/>
    <x v="227"/>
    <s v="M-R Info Technology (001)"/>
    <d v="2019-05-06T00:00:00"/>
    <x v="587"/>
    <n v="180000"/>
    <n v="20769.240000000002"/>
  </r>
  <r>
    <s v="Carter,Valencia R"/>
    <x v="244"/>
    <x v="281"/>
    <s v="Police Department (415)"/>
    <d v="2003-10-30T00:00:00"/>
    <x v="948"/>
    <n v="113239"/>
    <n v="117731.06"/>
  </r>
  <r>
    <s v="Carter,Wanda D"/>
    <x v="35"/>
    <x v="114"/>
    <s v="Mayors Office (001)"/>
    <d v="2018-12-12T00:00:00"/>
    <x v="399"/>
    <n v="41600"/>
    <n v="4125.6000000000004"/>
  </r>
  <r>
    <s v="Carter,Wesley"/>
    <x v="493"/>
    <x v="168"/>
    <s v="TRANS-Highways (104)"/>
    <d v="1995-10-25T00:00:00"/>
    <x v="1493"/>
    <n v="43957"/>
    <n v="43752.09"/>
  </r>
  <r>
    <s v="Carthy,Arkeem M"/>
    <x v="259"/>
    <x v="23"/>
    <s v="General Services (301)"/>
    <d v="2016-07-02T00:00:00"/>
    <x v="1494"/>
    <n v="24960"/>
    <n v="1213"/>
  </r>
  <r>
    <s v="Cartledge,Marcus S"/>
    <x v="81"/>
    <x v="259"/>
    <s v="Fire Department (218)"/>
    <d v="2011-01-19T00:00:00"/>
    <x v="647"/>
    <n v="67636"/>
    <n v="80146.41"/>
  </r>
  <r>
    <s v="Cartwell,Timothy E"/>
    <x v="56"/>
    <x v="434"/>
    <s v="DPW-Solid Waste (wkly) (412)"/>
    <d v="2007-11-07T00:00:00"/>
    <x v="1495"/>
    <n v="33441"/>
    <n v="37423.07"/>
  </r>
  <r>
    <s v="Carver,Andre"/>
    <x v="275"/>
    <x v="60"/>
    <s v="Circuit Court (001)"/>
    <d v="2011-03-21T00:00:00"/>
    <x v="745"/>
    <n v="57857"/>
    <n v="57813.38"/>
  </r>
  <r>
    <s v="Carver,Derek"/>
    <x v="3"/>
    <x v="526"/>
    <s v="Police Department (161)"/>
    <d v="1999-10-13T00:00:00"/>
    <x v="1496"/>
    <n v="87924"/>
    <n v="86708.31"/>
  </r>
  <r>
    <s v="Carver,Evan D"/>
    <x v="123"/>
    <x v="160"/>
    <s v="Sheriff's Office (001)"/>
    <d v="2011-03-03T00:00:00"/>
    <x v="1497"/>
    <n v="58133"/>
    <n v="58138.87"/>
  </r>
  <r>
    <s v="Carver,Wade R"/>
    <x v="172"/>
    <x v="223"/>
    <s v="M-R Human Services (004)"/>
    <d v="2009-10-19T00:00:00"/>
    <x v="1498"/>
    <n v="65689"/>
    <n v="65615.22"/>
  </r>
  <r>
    <s v="Cary,Cassandra D"/>
    <x v="84"/>
    <x v="100"/>
    <s v="HLTH-Health Department (048)"/>
    <d v="1985-04-29T00:00:00"/>
    <x v="1499"/>
    <n v="69472"/>
    <n v="69151.179999999993"/>
  </r>
  <r>
    <s v="Cary,Logan J"/>
    <x v="10"/>
    <x v="10"/>
    <s v="R&amp;P-Recreation (part-time) ("/>
    <d v="2017-05-28T00:00:00"/>
    <x v="1500"/>
    <n v="28554"/>
    <n v="7632.9"/>
  </r>
  <r>
    <s v="Casale,Catherine M"/>
    <x v="15"/>
    <x v="309"/>
    <s v="R&amp;P-Administration (004)"/>
    <d v="1979-07-29T00:00:00"/>
    <x v="1501"/>
    <n v="42483"/>
    <n v="43318.15"/>
  </r>
  <r>
    <s v="Case,Jeffrey A"/>
    <x v="27"/>
    <x v="15"/>
    <s v="Housing &amp; Community Dev (004)"/>
    <d v="2001-05-21T00:00:00"/>
    <x v="1502"/>
    <n v="62339"/>
    <n v="62220.43"/>
  </r>
  <r>
    <s v="Casey,Jason"/>
    <x v="35"/>
    <x v="329"/>
    <s v="Fire Department (003)"/>
    <d v="2019-06-26T00:00:00"/>
    <x v="103"/>
    <n v="56555"/>
    <m/>
  </r>
  <r>
    <s v="Casey,Zackary"/>
    <x v="284"/>
    <x v="353"/>
    <s v="HLTH-Health Department (042)"/>
    <d v="2014-06-16T00:00:00"/>
    <x v="1503"/>
    <n v="43088"/>
    <n v="57836"/>
  </r>
  <r>
    <s v="Cash,Dwayne"/>
    <x v="325"/>
    <x v="401"/>
    <s v="DPW-Water &amp; Waste Water (603)"/>
    <d v="1998-06-15T00:00:00"/>
    <x v="1504"/>
    <n v="55512"/>
    <n v="67728.19"/>
  </r>
  <r>
    <s v="Cash,Kenneth"/>
    <x v="274"/>
    <x v="138"/>
    <s v="Fire Department (136)"/>
    <d v="2004-11-15T00:00:00"/>
    <x v="800"/>
    <n v="83038"/>
    <n v="104591.74"/>
  </r>
  <r>
    <s v="Cash,Tiffany E"/>
    <x v="291"/>
    <x v="471"/>
    <s v="M-R Human Services (011)"/>
    <d v="2006-11-04T00:00:00"/>
    <x v="1505"/>
    <n v="35615"/>
    <n v="37191.660000000003"/>
  </r>
  <r>
    <s v="Cashin,Marc C"/>
    <x v="81"/>
    <x v="224"/>
    <s v="Fire Department (126)"/>
    <d v="2006-08-28T00:00:00"/>
    <x v="1506"/>
    <n v="69980"/>
    <n v="70275.89"/>
  </r>
  <r>
    <s v="Cashion,John H"/>
    <x v="494"/>
    <x v="183"/>
    <s v="Fire Department (006)"/>
    <d v="2005-09-19T00:00:00"/>
    <x v="301"/>
    <n v="73626"/>
    <n v="124565.07"/>
  </r>
  <r>
    <s v="Cashion,Timothy S"/>
    <x v="219"/>
    <x v="294"/>
    <s v="Fire Department (603)"/>
    <d v="2005-10-03T00:00:00"/>
    <x v="1507"/>
    <n v="53986"/>
    <n v="78065.63"/>
  </r>
  <r>
    <s v="Cason,Garland R"/>
    <x v="26"/>
    <x v="90"/>
    <s v="DPW-Water &amp; Waste Water (212)"/>
    <d v="2016-02-24T00:00:00"/>
    <x v="1508"/>
    <n v="31256"/>
    <n v="17109.23"/>
  </r>
  <r>
    <s v="Cason,Mark A"/>
    <x v="101"/>
    <x v="489"/>
    <s v="R&amp;P-Parks (007)"/>
    <d v="2013-04-01T00:00:00"/>
    <x v="1141"/>
    <n v="34633"/>
    <n v="37014.449999999997"/>
  </r>
  <r>
    <s v="Cason,Raquon L"/>
    <x v="176"/>
    <x v="176"/>
    <s v="DPW-Water &amp; Waste Water (601)"/>
    <d v="2016-06-02T00:00:00"/>
    <x v="1069"/>
    <n v="22318"/>
    <n v="1"/>
  </r>
  <r>
    <s v="Cason,Yolanda"/>
    <x v="69"/>
    <x v="48"/>
    <s v="DPW-Water &amp; Waste Water (803)"/>
    <d v="1993-01-28T00:00:00"/>
    <x v="1509"/>
    <n v="57039"/>
    <n v="102858.92"/>
  </r>
  <r>
    <s v="Cassidy,Brendan J"/>
    <x v="3"/>
    <x v="190"/>
    <s v="Police Department (195)"/>
    <d v="2013-09-23T00:00:00"/>
    <x v="1510"/>
    <n v="72254"/>
    <n v="72997.2"/>
  </r>
  <r>
    <s v="Cassini,John C"/>
    <x v="269"/>
    <x v="334"/>
    <s v="Enoch Pratt Free Library (050)"/>
    <d v="2019-07-29T00:00:00"/>
    <x v="77"/>
    <n v="60655"/>
    <m/>
  </r>
  <r>
    <s v="Castellano,Gianfranco"/>
    <x v="495"/>
    <x v="17"/>
    <s v="General Services (001)"/>
    <d v="2012-04-23T00:00:00"/>
    <x v="1511"/>
    <n v="37543"/>
    <n v="38950.74"/>
  </r>
  <r>
    <s v="Castillo,Giovanny S"/>
    <x v="3"/>
    <x v="85"/>
    <s v="Police Department (033)"/>
    <d v="2009-01-06T00:00:00"/>
    <x v="862"/>
    <n v="78791"/>
    <n v="152950.06"/>
  </r>
  <r>
    <s v="Castle,Donald K"/>
    <x v="56"/>
    <x v="124"/>
    <s v="DPW-Solid Waste (415)"/>
    <d v="2018-09-17T00:00:00"/>
    <x v="429"/>
    <n v="32227"/>
    <n v="26325.119999999999"/>
  </r>
  <r>
    <s v="Cataldo,Anthony M"/>
    <x v="496"/>
    <x v="89"/>
    <s v="Planning Department (103)"/>
    <d v="2008-10-20T00:00:00"/>
    <x v="714"/>
    <n v="87828"/>
    <n v="87759.62"/>
  </r>
  <r>
    <s v="Cate Sr,Anthony F"/>
    <x v="184"/>
    <x v="370"/>
    <s v="Fire Department (133)"/>
    <d v="1996-08-19T00:00:00"/>
    <x v="244"/>
    <n v="89205"/>
    <n v="100726.97"/>
  </r>
  <r>
    <s v="Cate,Delaney"/>
    <x v="5"/>
    <x v="257"/>
    <s v="R&amp;P-Administration (012)"/>
    <d v="2018-10-15T00:00:00"/>
    <x v="210"/>
    <n v="35360"/>
    <n v="24800.59"/>
  </r>
  <r>
    <s v="Cate,Heather"/>
    <x v="366"/>
    <x v="255"/>
    <s v="Fire Department (065)"/>
    <d v="1999-02-16T00:00:00"/>
    <x v="155"/>
    <n v="103250"/>
    <n v="116276.44"/>
  </r>
  <r>
    <s v="Cate,Thomas F"/>
    <x v="184"/>
    <x v="98"/>
    <s v="Fire Department (201)"/>
    <d v="1998-11-23T00:00:00"/>
    <x v="470"/>
    <n v="89205"/>
    <n v="90248.73"/>
  </r>
  <r>
    <s v="Cates,Neil"/>
    <x v="497"/>
    <x v="206"/>
    <s v="DPW-Water &amp; Waste Water (307)"/>
    <d v="2004-11-08T00:00:00"/>
    <x v="1356"/>
    <n v="49802"/>
    <n v="59982.16"/>
  </r>
  <r>
    <s v="Cathey,John Clark O"/>
    <x v="184"/>
    <x v="264"/>
    <s v="Fire Department (129)"/>
    <d v="2007-12-12T00:00:00"/>
    <x v="137"/>
    <n v="81060"/>
    <n v="85199.43"/>
  </r>
  <r>
    <s v="Catron,Cameron S"/>
    <x v="38"/>
    <x v="195"/>
    <s v="Police Department (194)"/>
    <d v="2001-11-26T00:00:00"/>
    <x v="1512"/>
    <n v="88464"/>
    <n v="128749.56"/>
  </r>
  <r>
    <s v="Catterton,Donald O"/>
    <x v="3"/>
    <x v="390"/>
    <s v="Police Department (336)"/>
    <d v="1994-01-24T00:00:00"/>
    <x v="1513"/>
    <n v="92548"/>
    <n v="129714.41"/>
  </r>
  <r>
    <s v="Catts,Darrin D"/>
    <x v="184"/>
    <x v="552"/>
    <s v="Fire Department (144)"/>
    <d v="1991-05-20T00:00:00"/>
    <x v="1514"/>
    <n v="94635"/>
    <n v="94888.639999999999"/>
  </r>
  <r>
    <s v="Caudle,William A"/>
    <x v="3"/>
    <x v="187"/>
    <s v="Police Department (035)"/>
    <d v="2016-06-06T00:00:00"/>
    <x v="748"/>
    <n v="64431"/>
    <n v="62762.13"/>
  </r>
  <r>
    <s v="Caudle,William T"/>
    <x v="20"/>
    <x v="292"/>
    <s v="R&amp;P-Recreation (part-time) ("/>
    <d v="2006-12-11T00:00:00"/>
    <x v="1334"/>
    <n v="21008"/>
    <n v="10980.17"/>
  </r>
  <r>
    <s v="Cauley,AnJanette M"/>
    <x v="498"/>
    <x v="511"/>
    <s v="FPR Admin (103)"/>
    <d v="2015-05-23T00:00:00"/>
    <x v="1515"/>
    <n v="65995"/>
    <n v="61032.39"/>
  </r>
  <r>
    <s v="Cavano,Stephen J"/>
    <x v="44"/>
    <x v="341"/>
    <s v="Enoch Pratt Free Library (014)"/>
    <d v="2018-09-10T00:00:00"/>
    <x v="508"/>
    <n v="29638"/>
    <n v="22798.43"/>
  </r>
  <r>
    <s v="Cavasina,James D"/>
    <x v="184"/>
    <x v="98"/>
    <s v="Fire Department (201)"/>
    <d v="2004-11-15T00:00:00"/>
    <x v="800"/>
    <n v="81060"/>
    <n v="87463.039999999994"/>
  </r>
  <r>
    <s v="Cave,Kevin M"/>
    <x v="110"/>
    <x v="282"/>
    <s v="DPW-Water &amp; Waste Water (207)"/>
    <d v="1999-10-05T00:00:00"/>
    <x v="1516"/>
    <n v="45674"/>
    <n v="55043.53"/>
  </r>
  <r>
    <s v="Cavey,Shannon D"/>
    <x v="8"/>
    <x v="429"/>
    <s v="Police Department (200)"/>
    <d v="1997-08-11T00:00:00"/>
    <x v="1517"/>
    <n v="103717"/>
    <n v="153188.32999999999"/>
  </r>
  <r>
    <s v="Cavey,Susan"/>
    <x v="68"/>
    <x v="33"/>
    <s v="TRANS-Highways (300)"/>
    <d v="2017-06-05T00:00:00"/>
    <x v="203"/>
    <n v="30316"/>
    <n v="31308.16"/>
  </r>
  <r>
    <s v="Cawthorne,Charles G"/>
    <x v="205"/>
    <x v="276"/>
    <s v="FIN-Collections (008)"/>
    <d v="2012-07-12T00:00:00"/>
    <x v="1518"/>
    <n v="41599"/>
    <n v="43273.78"/>
  </r>
  <r>
    <s v="Caylor,Jessica"/>
    <x v="5"/>
    <x v="513"/>
    <s v="R&amp;P-Administration (007)"/>
    <d v="2019-08-19T00:00:00"/>
    <x v="1519"/>
    <n v="37440"/>
    <m/>
  </r>
  <r>
    <s v="Ceiri,Thomas P"/>
    <x v="81"/>
    <x v="418"/>
    <s v="Fire Department (230)"/>
    <d v="2009-02-23T00:00:00"/>
    <x v="1119"/>
    <n v="69980"/>
    <n v="72341.17"/>
  </r>
  <r>
    <s v="Celano,Enrico"/>
    <x v="155"/>
    <x v="204"/>
    <s v="TRANS-Highways (390)"/>
    <d v="2012-03-05T00:00:00"/>
    <x v="1520"/>
    <n v="37543"/>
    <n v="89016.38"/>
  </r>
  <r>
    <s v="Celestin,Rashelle N"/>
    <x v="499"/>
    <x v="208"/>
    <s v="Housing &amp; Community Dev (009)"/>
    <d v="2009-04-20T00:00:00"/>
    <x v="1521"/>
    <n v="80790"/>
    <n v="80865.59"/>
  </r>
  <r>
    <s v="Cenatus,Jean D"/>
    <x v="3"/>
    <x v="101"/>
    <s v="Police Department (063)"/>
    <d v="2007-04-25T00:00:00"/>
    <x v="1004"/>
    <n v="80295"/>
    <n v="108042.19"/>
  </r>
  <r>
    <s v="Cenname,Robert A"/>
    <x v="350"/>
    <x v="228"/>
    <s v="FIN-Admin &amp; Budgets (001)"/>
    <d v="2006-09-11T00:00:00"/>
    <x v="1080"/>
    <n v="158542"/>
    <n v="158873.24"/>
  </r>
  <r>
    <s v="Cephas,Bobbie"/>
    <x v="3"/>
    <x v="220"/>
    <s v="Police Department (356)"/>
    <d v="2002-09-19T00:00:00"/>
    <x v="1522"/>
    <n v="85609"/>
    <n v="141042.35"/>
  </r>
  <r>
    <s v="Cephas,Damon L"/>
    <x v="8"/>
    <x v="351"/>
    <s v="Police Department (124)"/>
    <d v="1993-12-29T00:00:00"/>
    <x v="1523"/>
    <n v="107364"/>
    <n v="125256.25"/>
  </r>
  <r>
    <s v="Cephas,Teayna"/>
    <x v="131"/>
    <x v="534"/>
    <s v="HLTH-Health Dept. Location 199"/>
    <d v="2012-06-19T00:00:00"/>
    <x v="1201"/>
    <n v="32739"/>
    <n v="2560.12"/>
  </r>
  <r>
    <s v="Cephas,Teayna"/>
    <x v="194"/>
    <x v="386"/>
    <s v="HLTH-Health Department (099)"/>
    <d v="2006-07-01T00:00:00"/>
    <x v="929"/>
    <n v="29162"/>
    <n v="28597.599999999999"/>
  </r>
  <r>
    <s v="Cernik,Thomas P"/>
    <x v="124"/>
    <x v="162"/>
    <s v="Sheriff's Office (006)"/>
    <d v="1981-08-21T00:00:00"/>
    <x v="1524"/>
    <n v="49719"/>
    <n v="49681.17"/>
  </r>
  <r>
    <s v="Cero,Anthony D"/>
    <x v="278"/>
    <x v="329"/>
    <s v="Fire Department (003)"/>
    <d v="1994-11-24T00:00:00"/>
    <x v="1525"/>
    <n v="78763"/>
    <n v="89047.8"/>
  </r>
  <r>
    <s v="Cetrone,Richard M"/>
    <x v="38"/>
    <x v="126"/>
    <s v="Police Department (060)"/>
    <d v="2012-04-03T00:00:00"/>
    <x v="467"/>
    <n v="73999"/>
    <n v="83539.360000000001"/>
  </r>
  <r>
    <s v="Chadwick,David"/>
    <x v="284"/>
    <x v="353"/>
    <s v="HLTH-Health Department (042)"/>
    <d v="2014-02-07T00:00:00"/>
    <x v="1526"/>
    <n v="43088"/>
    <n v="53853.84"/>
  </r>
  <r>
    <s v="Chalk-Jones,Kelley L"/>
    <x v="68"/>
    <x v="433"/>
    <s v="Housing &amp; Community Dev (017)"/>
    <d v="2018-07-02T00:00:00"/>
    <x v="733"/>
    <n v="29638"/>
    <n v="29441.94"/>
  </r>
  <r>
    <s v="Challis,Tabitha G"/>
    <x v="37"/>
    <x v="283"/>
    <s v="Enoch Pratt Free Library (031)"/>
    <d v="2018-10-09T00:00:00"/>
    <x v="460"/>
    <n v="21008"/>
    <n v="6841.94"/>
  </r>
  <r>
    <s v="Chalmers,John F"/>
    <x v="197"/>
    <x v="52"/>
    <s v="DPW-Administration (101)"/>
    <d v="1987-11-11T00:00:00"/>
    <x v="918"/>
    <n v="150000"/>
    <n v="149255.78"/>
  </r>
  <r>
    <s v="Chambers Jr.,Tony"/>
    <x v="101"/>
    <x v="553"/>
    <s v="TRANS-Traffic (045)"/>
    <d v="2019-03-21T00:00:00"/>
    <x v="880"/>
    <n v="33132"/>
    <n v="11587.61"/>
  </r>
  <r>
    <s v="Chambers,Amey"/>
    <x v="20"/>
    <x v="20"/>
    <s v="R&amp;P-Recreation (015)"/>
    <d v="2019-06-13T00:00:00"/>
    <x v="20"/>
    <n v="24960"/>
    <m/>
  </r>
  <r>
    <s v="Chambers,Andrea S"/>
    <x v="500"/>
    <x v="437"/>
    <s v="TRANS-Highways (108)"/>
    <d v="2010-03-01T00:00:00"/>
    <x v="1527"/>
    <n v="41599"/>
    <n v="47462.36"/>
  </r>
  <r>
    <s v="Chambers,Brandon"/>
    <x v="176"/>
    <x v="554"/>
    <s v="TRANS-Highways (410)"/>
    <d v="2019-04-15T00:00:00"/>
    <x v="1528"/>
    <n v="22880"/>
    <n v="4868.07"/>
  </r>
  <r>
    <s v="Chambers,Brandon K"/>
    <x v="3"/>
    <x v="49"/>
    <s v="Police Department (064)"/>
    <d v="2011-04-11T00:00:00"/>
    <x v="1529"/>
    <n v="76547"/>
    <n v="111290.94"/>
  </r>
  <r>
    <s v="Chambers,Brandon M"/>
    <x v="153"/>
    <x v="95"/>
    <s v="General Services (302)"/>
    <d v="2009-07-30T00:00:00"/>
    <x v="1530"/>
    <n v="42073"/>
    <n v="49126.46"/>
  </r>
  <r>
    <s v="Chambers,Brandy M"/>
    <x v="501"/>
    <x v="344"/>
    <s v="Housing &amp; Community Dev (032)"/>
    <d v="2014-12-08T00:00:00"/>
    <x v="783"/>
    <n v="42588"/>
    <n v="41727.67"/>
  </r>
  <r>
    <s v="Chambers,Bryan K"/>
    <x v="219"/>
    <x v="294"/>
    <s v="Fire Department (603)"/>
    <d v="2002-12-18T00:00:00"/>
    <x v="1014"/>
    <n v="55794"/>
    <n v="82105.990000000005"/>
  </r>
  <r>
    <s v="Chambers,Delores"/>
    <x v="96"/>
    <x v="555"/>
    <s v="Enoch Pratt Free Library (057)"/>
    <d v="1986-11-17T00:00:00"/>
    <x v="1531"/>
    <n v="41757"/>
    <n v="45156.14"/>
  </r>
  <r>
    <s v="Chambers,Kady R"/>
    <x v="502"/>
    <x v="393"/>
    <s v="M-R Convention Center (012)"/>
    <d v="2019-01-29T00:00:00"/>
    <x v="1532"/>
    <n v="60700"/>
    <n v="23823.17"/>
  </r>
  <r>
    <s v="Chambers,Maurice G"/>
    <x v="37"/>
    <x v="417"/>
    <s v="Enoch Pratt Free Library (038)"/>
    <d v="2019-07-29T00:00:00"/>
    <x v="77"/>
    <n v="21008"/>
    <m/>
  </r>
  <r>
    <s v="Chambers,Randy"/>
    <x v="455"/>
    <x v="523"/>
    <s v="Enoch Pratt Free Library (083)"/>
    <d v="2006-01-30T00:00:00"/>
    <x v="1268"/>
    <n v="38637"/>
    <n v="52473.13"/>
  </r>
  <r>
    <s v="Chambers,Shawn T"/>
    <x v="503"/>
    <x v="416"/>
    <s v="DPW-Administration (103)"/>
    <d v="2014-05-21T00:00:00"/>
    <x v="1081"/>
    <n v="42131"/>
    <n v="18401.48"/>
  </r>
  <r>
    <s v="Chambers,Thomas E"/>
    <x v="26"/>
    <x v="243"/>
    <s v="DPW-Solid Waste (404)"/>
    <d v="2015-09-28T00:00:00"/>
    <x v="480"/>
    <n v="31720"/>
    <n v="30920.44"/>
  </r>
  <r>
    <s v="Chambers,Tiffany A"/>
    <x v="107"/>
    <x v="43"/>
    <s v="TRANS-Traffic (201)"/>
    <d v="2005-12-15T00:00:00"/>
    <x v="1533"/>
    <n v="44584"/>
    <n v="46683.92"/>
  </r>
  <r>
    <s v="Chambers,Timothy R"/>
    <x v="63"/>
    <x v="0"/>
    <s v="DPW-Water &amp; Waste Water (550)"/>
    <d v="1994-11-21T00:00:00"/>
    <x v="1534"/>
    <n v="39606"/>
    <n v="61863.94"/>
  </r>
  <r>
    <s v="Chance,Ryan J"/>
    <x v="5"/>
    <x v="25"/>
    <s v="R&amp;P-Recreation (009)"/>
    <d v="2016-07-13T00:00:00"/>
    <x v="1535"/>
    <n v="24960"/>
    <n v="9575.8799999999992"/>
  </r>
  <r>
    <s v="Chandler,Rowene L"/>
    <x v="259"/>
    <x v="205"/>
    <s v="Housing &amp; Community Dev (010)"/>
    <d v="2018-07-30T00:00:00"/>
    <x v="277"/>
    <n v="39208"/>
    <n v="34679.31"/>
  </r>
  <r>
    <s v="Chandler,Roy R"/>
    <x v="176"/>
    <x v="489"/>
    <s v="R&amp;P-Parks (007)"/>
    <d v="2005-03-21T00:00:00"/>
    <x v="1536"/>
    <n v="21008"/>
    <n v="3368.39"/>
  </r>
  <r>
    <s v="Chaney,Jacob M"/>
    <x v="81"/>
    <x v="479"/>
    <s v="Fire Department (226)"/>
    <d v="2011-10-19T00:00:00"/>
    <x v="164"/>
    <n v="67636"/>
    <n v="83644.14"/>
  </r>
  <r>
    <s v="Chaney,Lelia N"/>
    <x v="504"/>
    <x v="294"/>
    <s v="Fire Department (603)"/>
    <d v="1989-04-03T00:00:00"/>
    <x v="1537"/>
    <n v="85956"/>
    <n v="111642.26"/>
  </r>
  <r>
    <s v="Chang,Anthony"/>
    <x v="81"/>
    <x v="224"/>
    <s v="Fire Department (126)"/>
    <d v="2004-09-13T00:00:00"/>
    <x v="149"/>
    <n v="67636"/>
    <n v="93627.07"/>
  </r>
  <r>
    <s v="Chang,Katie"/>
    <x v="77"/>
    <x v="75"/>
    <s v="States Attorneys Office (010)"/>
    <d v="2018-12-17T00:00:00"/>
    <x v="1538"/>
    <n v="38926"/>
    <n v="18290.09"/>
  </r>
  <r>
    <s v="Chanoine,Alan J"/>
    <x v="3"/>
    <x v="126"/>
    <s v="Police Department (060)"/>
    <d v="2012-06-26T00:00:00"/>
    <x v="1539"/>
    <n v="75806"/>
    <n v="109093.07"/>
  </r>
  <r>
    <s v="Chapman Jr,Frank A"/>
    <x v="505"/>
    <x v="204"/>
    <s v="TRANS-Highways (390)"/>
    <d v="1997-07-21T00:00:00"/>
    <x v="1540"/>
    <n v="55512"/>
    <n v="150170.01999999999"/>
  </r>
  <r>
    <s v="Chapman Sr,Shawn E"/>
    <x v="315"/>
    <x v="71"/>
    <s v="DPW-Solid Waste (105)"/>
    <d v="2002-01-22T00:00:00"/>
    <x v="1541"/>
    <n v="39795"/>
    <n v="38418.97"/>
  </r>
  <r>
    <s v="Chapman,Carl R"/>
    <x v="55"/>
    <x v="112"/>
    <s v="Fire Department (135)"/>
    <d v="1998-11-23T00:00:00"/>
    <x v="470"/>
    <n v="79165"/>
    <n v="163315.60999999999"/>
  </r>
  <r>
    <s v="Chapman,Catherine"/>
    <x v="50"/>
    <x v="59"/>
    <s v="TRANS-Crossing Guards (786)"/>
    <d v="2000-12-21T00:00:00"/>
    <x v="612"/>
    <n v="11632"/>
    <n v="11170.08"/>
  </r>
  <r>
    <s v="Chapman,Gregory"/>
    <x v="176"/>
    <x v="453"/>
    <s v="TRANS-Highways (412)"/>
    <d v="2004-03-01T00:00:00"/>
    <x v="515"/>
    <n v="22880"/>
    <m/>
  </r>
  <r>
    <s v="Chapman,Jeffrey T"/>
    <x v="132"/>
    <x v="174"/>
    <s v="HLTH-Health Department (072)"/>
    <d v="2019-06-26T00:00:00"/>
    <x v="103"/>
    <n v="5512"/>
    <m/>
  </r>
  <r>
    <s v="Chapman,Nicholas D"/>
    <x v="3"/>
    <x v="53"/>
    <s v="Police Department (304)"/>
    <d v="2010-04-15T00:00:00"/>
    <x v="1542"/>
    <n v="78044"/>
    <n v="87769.35"/>
  </r>
  <r>
    <s v="Chapman,Tyrone A"/>
    <x v="27"/>
    <x v="177"/>
    <s v="HLTH-Health Department (001)"/>
    <d v="2011-04-18T00:00:00"/>
    <x v="186"/>
    <n v="60700"/>
    <n v="60933.45"/>
  </r>
  <r>
    <s v="Chapman,Vera"/>
    <x v="158"/>
    <x v="349"/>
    <s v="Fire Department (460)"/>
    <d v="1995-12-11T00:00:00"/>
    <x v="675"/>
    <n v="83338"/>
    <n v="108225.38"/>
  </r>
  <r>
    <s v="Chappell,Nichelle Y"/>
    <x v="94"/>
    <x v="119"/>
    <s v="DPW-Water &amp; Waste Water (701)"/>
    <d v="2016-05-23T00:00:00"/>
    <x v="1543"/>
    <n v="35168"/>
    <n v="34742.870000000003"/>
  </r>
  <r>
    <s v="Chapple,Linda D"/>
    <x v="16"/>
    <x v="16"/>
    <s v="Fire Department (604)"/>
    <d v="1988-01-04T00:00:00"/>
    <x v="1544"/>
    <n v="61104"/>
    <n v="60304.24"/>
  </r>
  <r>
    <s v="Charity,Reginald"/>
    <x v="116"/>
    <x v="444"/>
    <s v="R&amp;P-Recreation (007)"/>
    <d v="2018-06-14T00:00:00"/>
    <x v="1545"/>
    <n v="21008"/>
    <n v="8376.23"/>
  </r>
  <r>
    <s v="Charles,Bandele A"/>
    <x v="3"/>
    <x v="516"/>
    <s v="Police Department (003)"/>
    <d v="2004-11-09T00:00:00"/>
    <x v="1546"/>
    <n v="81795"/>
    <n v="110784.78"/>
  </r>
  <r>
    <s v="Charles,Brian B"/>
    <x v="3"/>
    <x v="47"/>
    <s v="Police Department (224)"/>
    <d v="2018-02-28T00:00:00"/>
    <x v="1547"/>
    <n v="53640"/>
    <n v="57443.63"/>
  </r>
  <r>
    <s v="Charles,Rachael R"/>
    <x v="20"/>
    <x v="20"/>
    <s v="R&amp;P-Recreation (015)"/>
    <d v="2019-07-01T00:00:00"/>
    <x v="50"/>
    <n v="24960"/>
    <m/>
  </r>
  <r>
    <s v="Charlton,Sonia E"/>
    <x v="506"/>
    <x v="144"/>
    <s v="DPW-Water &amp; Waste Water (702)"/>
    <d v="1975-07-28T00:00:00"/>
    <x v="1548"/>
    <n v="59587"/>
    <n v="103673.58"/>
  </r>
  <r>
    <s v="Chase II,James H"/>
    <x v="3"/>
    <x v="40"/>
    <s v="Police Department (125)"/>
    <d v="1999-01-05T00:00:00"/>
    <x v="1549"/>
    <n v="88694"/>
    <n v="142846.29"/>
  </r>
  <r>
    <s v="Chase Jr,Aaron L"/>
    <x v="164"/>
    <x v="213"/>
    <s v="M-R Convention Center (013)"/>
    <d v="2014-10-15T00:00:00"/>
    <x v="1188"/>
    <n v="31169"/>
    <n v="35253.79"/>
  </r>
  <r>
    <s v="Chase,Ahmaud J"/>
    <x v="22"/>
    <x v="10"/>
    <s v="R&amp;P-Recreation (part-time) ("/>
    <d v="2017-05-27T00:00:00"/>
    <x v="476"/>
    <n v="23920"/>
    <n v="3094.3"/>
  </r>
  <r>
    <s v="Chase,Aniya S"/>
    <x v="10"/>
    <x v="10"/>
    <s v="R&amp;P-Recreation (part-time) ("/>
    <d v="2017-05-27T00:00:00"/>
    <x v="476"/>
    <n v="28554"/>
    <n v="10961.04"/>
  </r>
  <r>
    <s v="Chase,Antonio D"/>
    <x v="176"/>
    <x v="170"/>
    <s v="R&amp;P-Parks (011)"/>
    <d v="2017-05-01T00:00:00"/>
    <x v="1550"/>
    <n v="24960"/>
    <n v="5642.22"/>
  </r>
  <r>
    <s v="Chase,Cassandra C"/>
    <x v="507"/>
    <x v="294"/>
    <s v="Fire Department (603)"/>
    <d v="1989-04-27T00:00:00"/>
    <x v="1551"/>
    <n v="97394"/>
    <n v="116108.75"/>
  </r>
  <r>
    <s v="Chase,Danyell S"/>
    <x v="191"/>
    <x v="306"/>
    <s v="FIN-Acct &amp; Payroll (003)"/>
    <d v="2017-10-10T00:00:00"/>
    <x v="709"/>
    <n v="39101"/>
    <n v="38138.53"/>
  </r>
  <r>
    <s v="Chase,Gordon"/>
    <x v="20"/>
    <x v="20"/>
    <s v="R&amp;P-Recreation (015)"/>
    <d v="2010-05-24T00:00:00"/>
    <x v="1552"/>
    <n v="24960"/>
    <n v="8347"/>
  </r>
  <r>
    <s v="Chase,Paul M"/>
    <x v="128"/>
    <x v="124"/>
    <s v="DPW-Solid Waste (415)"/>
    <d v="2015-09-28T00:00:00"/>
    <x v="480"/>
    <n v="36398"/>
    <n v="45363.96"/>
  </r>
  <r>
    <s v="Chase,Terri S"/>
    <x v="508"/>
    <x v="35"/>
    <s v="Liquor License Board (001)"/>
    <d v="2007-06-23T00:00:00"/>
    <x v="48"/>
    <n v="38926"/>
    <n v="38431.919999999998"/>
  </r>
  <r>
    <s v="Chasen,Paul D"/>
    <x v="369"/>
    <x v="385"/>
    <s v="Enoch Pratt Free Library (072)"/>
    <d v="2012-04-02T00:00:00"/>
    <x v="1553"/>
    <n v="64600"/>
    <n v="65449.87"/>
  </r>
  <r>
    <s v="Chaudry,Adam L"/>
    <x v="4"/>
    <x v="261"/>
    <s v="States Attorneys Office (017)"/>
    <d v="2008-06-02T00:00:00"/>
    <x v="1554"/>
    <n v="94000"/>
    <n v="91373.04"/>
  </r>
  <r>
    <s v="Chavis,Michelle A"/>
    <x v="51"/>
    <x v="361"/>
    <s v="Circuit Court (012)"/>
    <d v="2010-07-06T00:00:00"/>
    <x v="1555"/>
    <n v="60411"/>
    <n v="61063.519999999997"/>
  </r>
  <r>
    <s v="Cheatham,Nadya"/>
    <x v="4"/>
    <x v="104"/>
    <s v="States Attorneys Office (008)"/>
    <d v="2017-05-08T00:00:00"/>
    <x v="1556"/>
    <n v="70100"/>
    <n v="68950.81"/>
  </r>
  <r>
    <s v="Cheeks,Albert T"/>
    <x v="344"/>
    <x v="542"/>
    <s v="Housing &amp; Community Dev (034)"/>
    <d v="1997-01-27T00:00:00"/>
    <x v="570"/>
    <n v="65848"/>
    <n v="65798.350000000006"/>
  </r>
  <r>
    <s v="Cheeks,Willie"/>
    <x v="424"/>
    <x v="446"/>
    <s v="DPW-Water &amp; Waste Water (303)"/>
    <d v="2018-04-07T00:00:00"/>
    <x v="1557"/>
    <n v="34079"/>
    <n v="43725.52"/>
  </r>
  <r>
    <s v="Chenoweth,Jay A"/>
    <x v="93"/>
    <x v="109"/>
    <s v="Fire Department (114)"/>
    <d v="1995-09-18T00:00:00"/>
    <x v="1112"/>
    <n v="77012"/>
    <n v="77049.63"/>
  </r>
  <r>
    <s v="Chenoweth,Terry E"/>
    <x v="358"/>
    <x v="152"/>
    <s v="TRANS-Highways (370)"/>
    <d v="1979-09-29T00:00:00"/>
    <x v="1558"/>
    <n v="73815"/>
    <n v="74750.149999999994"/>
  </r>
  <r>
    <s v="Cherigo,Matthew"/>
    <x v="509"/>
    <x v="92"/>
    <s v="DPW-Water &amp; Waste Water (401)"/>
    <d v="2004-01-05T00:00:00"/>
    <x v="1559"/>
    <n v="68777"/>
    <n v="57983.87"/>
  </r>
  <r>
    <s v="Cherry Davis,Denise"/>
    <x v="131"/>
    <x v="172"/>
    <s v="HLTH-Health Dept. Location 195"/>
    <d v="2014-06-19T00:00:00"/>
    <x v="33"/>
    <n v="32739"/>
    <n v="1249.3499999999999"/>
  </r>
  <r>
    <s v="Cherry Davis,Denise"/>
    <x v="194"/>
    <x v="490"/>
    <s v="HLTH-Health Department (095)"/>
    <d v="2006-07-01T00:00:00"/>
    <x v="929"/>
    <n v="29162"/>
    <n v="29100.69"/>
  </r>
  <r>
    <s v="Cherry,Alvin D"/>
    <x v="26"/>
    <x v="553"/>
    <s v="TRANS-Traffic (045)"/>
    <d v="2013-05-23T00:00:00"/>
    <x v="1082"/>
    <n v="32293"/>
    <n v="51660.01"/>
  </r>
  <r>
    <s v="Cherry,Dawn L"/>
    <x v="510"/>
    <x v="31"/>
    <s v="FIN-Collections (003)"/>
    <d v="2003-02-20T00:00:00"/>
    <x v="1560"/>
    <n v="53984"/>
    <n v="66317.27"/>
  </r>
  <r>
    <s v="Cherry,LaTonya S"/>
    <x v="291"/>
    <x v="506"/>
    <s v="M-R Human Services (009)"/>
    <d v="2009-05-12T00:00:00"/>
    <x v="1561"/>
    <n v="34578"/>
    <n v="35808.97"/>
  </r>
  <r>
    <s v="Cherry,Mark E"/>
    <x v="211"/>
    <x v="227"/>
    <s v="M-R Info Technology (001)"/>
    <d v="2008-08-05T00:00:00"/>
    <x v="1562"/>
    <n v="132400"/>
    <n v="133475.97"/>
  </r>
  <r>
    <s v="Cherry,Miandra"/>
    <x v="20"/>
    <x v="34"/>
    <s v="HLTH-Health Department (026)"/>
    <d v="2019-06-03T00:00:00"/>
    <x v="1013"/>
    <n v="31200"/>
    <n v="840"/>
  </r>
  <r>
    <s v="Cherry,Richard L"/>
    <x v="220"/>
    <x v="71"/>
    <s v="DPW-Solid Waste (105)"/>
    <d v="1994-07-16T00:00:00"/>
    <x v="1563"/>
    <n v="37049"/>
    <n v="37361.81"/>
  </r>
  <r>
    <s v="Cherry,Robert F"/>
    <x v="159"/>
    <x v="378"/>
    <s v="Police Department (322)"/>
    <d v="1993-12-13T00:00:00"/>
    <x v="1564"/>
    <n v="108755"/>
    <n v="137831.67000000001"/>
  </r>
  <r>
    <s v="Cherry,Shawn D"/>
    <x v="511"/>
    <x v="227"/>
    <s v="M-R Info Technology (001)"/>
    <d v="2018-09-24T00:00:00"/>
    <x v="670"/>
    <n v="110800"/>
    <n v="80969.25"/>
  </r>
  <r>
    <s v="Cherry,Stacey T"/>
    <x v="249"/>
    <x v="36"/>
    <s v="Law Department (001)"/>
    <d v="2002-12-09T00:00:00"/>
    <x v="1565"/>
    <n v="59382"/>
    <n v="60072.160000000003"/>
  </r>
  <r>
    <s v="Cherry,Stephanie N"/>
    <x v="50"/>
    <x v="59"/>
    <s v="TRANS-Crossing Guards (786)"/>
    <d v="2019-08-22T00:00:00"/>
    <x v="898"/>
    <n v="10054"/>
    <m/>
  </r>
  <r>
    <s v="Chery,Phillip H"/>
    <x v="172"/>
    <x v="52"/>
    <s v="DPW-Administration (101)"/>
    <d v="2009-01-05T00:00:00"/>
    <x v="1566"/>
    <n v="71221"/>
    <n v="68753.97"/>
  </r>
  <r>
    <s v="Chesil,Cheryl"/>
    <x v="224"/>
    <x v="213"/>
    <s v="M-R Convention Center (013)"/>
    <d v="2017-12-07T00:00:00"/>
    <x v="1567"/>
    <n v="21840"/>
    <n v="11079.56"/>
  </r>
  <r>
    <s v="Chesson,Terrel L"/>
    <x v="211"/>
    <x v="17"/>
    <s v="General Services (001)"/>
    <d v="2014-08-11T00:00:00"/>
    <x v="1568"/>
    <n v="124401"/>
    <n v="90199.95"/>
  </r>
  <r>
    <s v="Chester,Hillary A"/>
    <x v="214"/>
    <x v="240"/>
    <s v="General Services (100)"/>
    <d v="2018-11-08T00:00:00"/>
    <x v="1569"/>
    <n v="75000"/>
    <n v="46140.51"/>
  </r>
  <r>
    <s v="Chester,Shaunta M"/>
    <x v="191"/>
    <x v="173"/>
    <s v="FIN-Treasury Mgt (001)"/>
    <d v="2012-11-15T00:00:00"/>
    <x v="1570"/>
    <n v="45044"/>
    <n v="45012.6"/>
  </r>
  <r>
    <s v="Chester,Shena I"/>
    <x v="107"/>
    <x v="556"/>
    <s v="TRANS-Traffic (040)"/>
    <d v="2013-05-30T00:00:00"/>
    <x v="1474"/>
    <n v="43285"/>
    <n v="49081.55"/>
  </r>
  <r>
    <s v="Chesterfield,Michele R"/>
    <x v="39"/>
    <x v="476"/>
    <s v="Fire Department (104)"/>
    <d v="2005-01-03T00:00:00"/>
    <x v="1571"/>
    <n v="73964"/>
    <n v="83164.639999999999"/>
  </r>
  <r>
    <s v="Cheung,Janet T Y"/>
    <x v="44"/>
    <x v="557"/>
    <s v="Enoch Pratt Free Library (076)"/>
    <d v="2008-01-14T00:00:00"/>
    <x v="272"/>
    <n v="34701"/>
    <n v="34674.29"/>
  </r>
  <r>
    <s v="Chew,Hosea T"/>
    <x v="211"/>
    <x v="114"/>
    <s v="Mayors Office (001)"/>
    <d v="2001-09-04T00:00:00"/>
    <x v="1572"/>
    <n v="121638"/>
    <n v="99509.28"/>
  </r>
  <r>
    <s v="Chia,Shu Shen"/>
    <x v="405"/>
    <x v="558"/>
    <s v="Housing &amp; Community Dev (031)"/>
    <d v="2008-12-22T00:00:00"/>
    <x v="1573"/>
    <n v="122844"/>
    <n v="124167.06"/>
  </r>
  <r>
    <s v="Chiara,Tammy"/>
    <x v="50"/>
    <x v="59"/>
    <s v="TRANS-Crossing Guards (786)"/>
    <d v="2009-05-21T00:00:00"/>
    <x v="1574"/>
    <n v="11303"/>
    <n v="10568.7"/>
  </r>
  <r>
    <s v="Chich,Robert A"/>
    <x v="42"/>
    <x v="84"/>
    <s v="Fire Department (461)"/>
    <d v="2004-12-13T00:00:00"/>
    <x v="266"/>
    <n v="72622"/>
    <n v="97152.08"/>
  </r>
  <r>
    <s v="Childers Miller,Verda A"/>
    <x v="292"/>
    <x v="308"/>
    <s v="FIN-Acct &amp; Payroll (002)"/>
    <d v="2017-10-10T00:00:00"/>
    <x v="709"/>
    <n v="32270"/>
    <n v="31836.66"/>
  </r>
  <r>
    <s v="Childs,Francine J"/>
    <x v="211"/>
    <x v="79"/>
    <s v="HLTH-Health Department (075)"/>
    <d v="1987-11-23T00:00:00"/>
    <x v="1575"/>
    <n v="144432"/>
    <n v="151401.34"/>
  </r>
  <r>
    <s v="Childs,LaNisha L"/>
    <x v="452"/>
    <x v="34"/>
    <s v="HLTH-Health Department (026)"/>
    <d v="2017-01-12T00:00:00"/>
    <x v="1576"/>
    <n v="88110"/>
    <n v="84624.94"/>
  </r>
  <r>
    <s v="Chimick,Karla J"/>
    <x v="8"/>
    <x v="115"/>
    <s v="Police Department (408)"/>
    <d v="1991-09-04T00:00:00"/>
    <x v="1577"/>
    <n v="107364"/>
    <n v="93793.81"/>
  </r>
  <r>
    <s v="Chin Jr,William E"/>
    <x v="38"/>
    <x v="53"/>
    <s v="Police Department (304)"/>
    <d v="2010-06-30T00:00:00"/>
    <x v="1578"/>
    <n v="79923"/>
    <n v="92260.87"/>
  </r>
  <r>
    <s v="Chin,Jennifer"/>
    <x v="37"/>
    <x v="372"/>
    <s v="Enoch Pratt Free Library (067)"/>
    <d v="2019-02-11T00:00:00"/>
    <x v="564"/>
    <n v="21008"/>
    <n v="2927.4"/>
  </r>
  <r>
    <s v="Chin,Joseph L"/>
    <x v="3"/>
    <x v="378"/>
    <s v="Police Department (322)"/>
    <d v="2004-08-03T00:00:00"/>
    <x v="1579"/>
    <n v="84838"/>
    <n v="134261.53"/>
  </r>
  <r>
    <s v="Ching Jr,Kenith"/>
    <x v="175"/>
    <x v="33"/>
    <s v="TRANS-Highways (300)"/>
    <d v="1982-12-01T00:00:00"/>
    <x v="1580"/>
    <n v="124338"/>
    <n v="124253.01"/>
  </r>
  <r>
    <s v="Chittams,Ellen M"/>
    <x v="512"/>
    <x v="191"/>
    <s v="Housing &amp; Community Dev (020)"/>
    <d v="1989-04-24T00:00:00"/>
    <x v="1581"/>
    <n v="69917"/>
    <n v="70038.59"/>
  </r>
  <r>
    <s v="Chiu,David C"/>
    <x v="4"/>
    <x v="80"/>
    <s v="States Attorneys Office (036)"/>
    <d v="1985-11-25T00:00:00"/>
    <x v="1582"/>
    <n v="106400"/>
    <n v="105588.46"/>
  </r>
  <r>
    <s v="Chlan,Bryan J"/>
    <x v="7"/>
    <x v="559"/>
    <s v="Fire Department (150)"/>
    <d v="2004-02-25T00:00:00"/>
    <x v="1583"/>
    <n v="74419"/>
    <n v="76879"/>
  </r>
  <r>
    <s v="Choe,Gloria M"/>
    <x v="513"/>
    <x v="100"/>
    <s v="HLTH-Health Department (048)"/>
    <d v="2019-05-02T00:00:00"/>
    <x v="1039"/>
    <n v="43855"/>
    <n v="5060.1899999999996"/>
  </r>
  <r>
    <s v="Choi,Seung E"/>
    <x v="18"/>
    <x v="18"/>
    <s v="Police Department (416)"/>
    <d v="2019-02-28T00:00:00"/>
    <x v="1147"/>
    <n v="53512"/>
    <n v="18114.09"/>
  </r>
  <r>
    <s v="Chojnowski,Dennis"/>
    <x v="25"/>
    <x v="29"/>
    <s v="General Services (604)"/>
    <d v="1975-04-01T00:00:00"/>
    <x v="1584"/>
    <n v="88641"/>
    <n v="88863.55"/>
  </r>
  <r>
    <s v="Choo,Shelly S"/>
    <x v="514"/>
    <x v="62"/>
    <s v="HLTH-Health Department (004)"/>
    <d v="2016-06-01T00:00:00"/>
    <x v="1585"/>
    <n v="119340"/>
    <n v="119899.97"/>
  </r>
  <r>
    <s v="Chopra,Narinder K"/>
    <x v="250"/>
    <x v="201"/>
    <s v="DPW-Water &amp; Waste Water (305)"/>
    <d v="2003-10-14T00:00:00"/>
    <x v="1586"/>
    <n v="68777"/>
    <n v="59539.51"/>
  </r>
  <r>
    <s v="Chow,Rudolph S"/>
    <x v="515"/>
    <x v="52"/>
    <s v="DPW-Administration (101)"/>
    <d v="2011-02-01T00:00:00"/>
    <x v="1587"/>
    <n v="188000"/>
    <n v="190494.16"/>
  </r>
  <r>
    <s v="Chranko,Bradley S"/>
    <x v="215"/>
    <x v="148"/>
    <s v="M-R Info Technology (002)"/>
    <d v="2019-04-22T00:00:00"/>
    <x v="1283"/>
    <n v="94000"/>
    <n v="14461.52"/>
  </r>
  <r>
    <s v="Chrest,Matthew G"/>
    <x v="3"/>
    <x v="237"/>
    <s v="Police Department (123)"/>
    <d v="2006-06-21T00:00:00"/>
    <x v="1588"/>
    <n v="81045"/>
    <n v="79056.05"/>
  </r>
  <r>
    <s v="Chriest,Jason T"/>
    <x v="3"/>
    <x v="3"/>
    <s v="Police Department (094)"/>
    <d v="2018-01-31T00:00:00"/>
    <x v="1589"/>
    <n v="53640"/>
    <n v="61043.26"/>
  </r>
  <r>
    <s v="Chrisopoulos,Panayotis S"/>
    <x v="516"/>
    <x v="156"/>
    <s v="Housing &amp; Community Dev (035)"/>
    <d v="2019-08-12T00:00:00"/>
    <x v="111"/>
    <n v="52268"/>
    <m/>
  </r>
  <r>
    <s v="Chrissomallis,John"/>
    <x v="517"/>
    <x v="35"/>
    <s v="Liquor License Board (001)"/>
    <d v="2015-02-05T00:00:00"/>
    <x v="1590"/>
    <n v="52268"/>
    <n v="58993.61"/>
  </r>
  <r>
    <s v="Christian Jr,Andre"/>
    <x v="176"/>
    <x v="321"/>
    <s v="DPW-Solid Waste (310)"/>
    <d v="2019-07-15T00:00:00"/>
    <x v="95"/>
    <n v="22318"/>
    <m/>
  </r>
  <r>
    <s v="Christian Jr,William"/>
    <x v="518"/>
    <x v="43"/>
    <s v="TRANS-Traffic (201)"/>
    <d v="2002-08-29T00:00:00"/>
    <x v="1591"/>
    <n v="61329"/>
    <n v="78047.44"/>
  </r>
  <r>
    <s v="Christian,Beatrice"/>
    <x v="133"/>
    <x v="178"/>
    <s v="Housing &amp; Community Dev (065)"/>
    <d v="2017-07-07T00:00:00"/>
    <x v="1592"/>
    <n v="24960"/>
    <n v="3384"/>
  </r>
  <r>
    <s v="Christian,Dolphus J"/>
    <x v="81"/>
    <x v="123"/>
    <s v="Fire Department (147)"/>
    <d v="2017-12-27T00:00:00"/>
    <x v="403"/>
    <n v="49887"/>
    <n v="51565.83"/>
  </r>
  <r>
    <s v="Christian,Kathy J"/>
    <x v="2"/>
    <x v="2"/>
    <s v="City Council (002)"/>
    <d v="2016-12-08T00:00:00"/>
    <x v="381"/>
    <n v="56688"/>
    <n v="56864.06"/>
  </r>
  <r>
    <s v="Christian,Michelle C"/>
    <x v="374"/>
    <x v="466"/>
    <s v="Enoch Pratt Free Library (081)"/>
    <d v="2015-09-28T00:00:00"/>
    <x v="480"/>
    <n v="28681"/>
    <n v="47131.360000000001"/>
  </r>
  <r>
    <s v="Christian,Orlandus F"/>
    <x v="101"/>
    <x v="131"/>
    <s v="DPW-Solid Waste (wkly) (346)"/>
    <d v="2004-11-22T00:00:00"/>
    <x v="166"/>
    <n v="35672"/>
    <n v="48269.41"/>
  </r>
  <r>
    <s v="Christian,Steven E"/>
    <x v="56"/>
    <x v="68"/>
    <s v="DPW-Solid Waste (wkly) (411)"/>
    <d v="2009-08-24T00:00:00"/>
    <x v="1593"/>
    <n v="33441"/>
    <n v="37970.629999999997"/>
  </r>
  <r>
    <s v="Christian,Taris L"/>
    <x v="68"/>
    <x v="260"/>
    <s v="DPW-Solid Waste (104)"/>
    <d v="2001-04-05T00:00:00"/>
    <x v="1594"/>
    <n v="35712"/>
    <n v="46969.39"/>
  </r>
  <r>
    <s v="Christmas,Jessica L"/>
    <x v="131"/>
    <x v="102"/>
    <s v="HLTH-Health Dept. Location 111"/>
    <d v="2019-06-26T00:00:00"/>
    <x v="103"/>
    <n v="30701"/>
    <m/>
  </r>
  <r>
    <s v="Christmas,Jessica L"/>
    <x v="194"/>
    <x v="103"/>
    <s v="HLTH-Health Department (101)"/>
    <d v="2008-12-08T00:00:00"/>
    <x v="1231"/>
    <n v="26543"/>
    <n v="18348.11"/>
  </r>
  <r>
    <s v="Christmas,Michael A"/>
    <x v="519"/>
    <x v="51"/>
    <s v="DPW-Water &amp; Waste Water (804)"/>
    <d v="2008-12-15T00:00:00"/>
    <x v="1595"/>
    <n v="37401"/>
    <n v="47058.82"/>
  </r>
  <r>
    <s v="Chughani,Jaikishin D"/>
    <x v="118"/>
    <x v="441"/>
    <s v="M-R Convention Center (011)"/>
    <d v="2008-12-29T00:00:00"/>
    <x v="701"/>
    <n v="85934"/>
    <n v="78478.649999999994"/>
  </r>
  <r>
    <s v="Chumpitaz Rojas,Miryam P"/>
    <x v="261"/>
    <x v="523"/>
    <s v="Enoch Pratt Free Library (083)"/>
    <d v="2014-02-03T00:00:00"/>
    <x v="1467"/>
    <n v="32270"/>
    <n v="45632.7"/>
  </r>
  <r>
    <s v="Chung,Joanna"/>
    <x v="11"/>
    <x v="208"/>
    <s v="Housing &amp; Community Dev (009)"/>
    <d v="2017-12-04T00:00:00"/>
    <x v="213"/>
    <n v="56919"/>
    <n v="52884.42"/>
  </r>
  <r>
    <s v="Chung,Pamela I"/>
    <x v="238"/>
    <x v="4"/>
    <s v="States Attorneys Office (011)"/>
    <d v="2002-02-19T00:00:00"/>
    <x v="1596"/>
    <n v="97240"/>
    <n v="96031.79"/>
  </r>
  <r>
    <s v="Chung,Shantron D"/>
    <x v="95"/>
    <x v="120"/>
    <s v="M-R Convention Center (015)"/>
    <d v="2012-09-04T00:00:00"/>
    <x v="1597"/>
    <n v="43285"/>
    <n v="45110.62"/>
  </r>
  <r>
    <s v="Chuprin,Oleksiy Y"/>
    <x v="503"/>
    <x v="560"/>
    <s v="R&amp;P-Administration (003)"/>
    <d v="2009-06-11T00:00:00"/>
    <x v="591"/>
    <n v="44061"/>
    <n v="42925.56"/>
  </r>
  <r>
    <s v="Cianferano Jr,Anthony"/>
    <x v="81"/>
    <x v="98"/>
    <s v="Fire Department (201)"/>
    <d v="2011-10-19T00:00:00"/>
    <x v="164"/>
    <n v="67636"/>
    <n v="88492.84"/>
  </r>
  <r>
    <s v="Cianferano,Nicholas A"/>
    <x v="69"/>
    <x v="48"/>
    <s v="DPW-Water &amp; Waste Water (803)"/>
    <d v="1992-09-28T00:00:00"/>
    <x v="1598"/>
    <n v="57040"/>
    <n v="99827.79"/>
  </r>
  <r>
    <s v="Cicchetti III,Carl"/>
    <x v="8"/>
    <x v="373"/>
    <s v="Police Department (334)"/>
    <d v="2004-11-23T00:00:00"/>
    <x v="1599"/>
    <n v="93284"/>
    <n v="107776.9"/>
  </r>
  <r>
    <s v="Cifarelli,Gerard T"/>
    <x v="110"/>
    <x v="282"/>
    <s v="DPW-Water &amp; Waste Water (207)"/>
    <d v="2006-06-05T00:00:00"/>
    <x v="189"/>
    <n v="44381"/>
    <n v="44111.23"/>
  </r>
  <r>
    <s v="Cimino Jr,Anthony R"/>
    <x v="218"/>
    <x v="24"/>
    <s v="TRANS-Highways (102)"/>
    <d v="1997-10-27T00:00:00"/>
    <x v="1600"/>
    <n v="40887"/>
    <n v="34156.93"/>
  </r>
  <r>
    <s v="Cinque,Akeem"/>
    <x v="5"/>
    <x v="154"/>
    <s v="R&amp;P-Administration (011)"/>
    <d v="2019-01-24T00:00:00"/>
    <x v="1601"/>
    <n v="24960"/>
    <n v="1062"/>
  </r>
  <r>
    <s v="Cintron Jr,Ferdinand"/>
    <x v="3"/>
    <x v="351"/>
    <s v="Police Department (124)"/>
    <d v="2007-04-12T00:00:00"/>
    <x v="1602"/>
    <n v="86379"/>
    <n v="122002.81"/>
  </r>
  <r>
    <s v="Cintron,Nikos C"/>
    <x v="3"/>
    <x v="343"/>
    <s v="Police Department (062)"/>
    <d v="2017-02-22T00:00:00"/>
    <x v="1300"/>
    <n v="54454"/>
    <n v="25734.94"/>
  </r>
  <r>
    <s v="Cintron,Storm O"/>
    <x v="3"/>
    <x v="39"/>
    <s v="Police Department (004)"/>
    <d v="2003-12-15T00:00:00"/>
    <x v="727"/>
    <n v="84838"/>
    <n v="114192.15"/>
  </r>
  <r>
    <s v="Ciotti,David E"/>
    <x v="3"/>
    <x v="561"/>
    <s v="Police Department (120)"/>
    <d v="2006-03-02T00:00:00"/>
    <x v="1603"/>
    <n v="81045"/>
    <n v="107881.05"/>
  </r>
  <r>
    <s v="Cipolletta,Isadora"/>
    <x v="520"/>
    <x v="60"/>
    <s v="Circuit Court (001)"/>
    <d v="2019-08-08T00:00:00"/>
    <x v="1604"/>
    <n v="68562"/>
    <m/>
  </r>
  <r>
    <s v="Ciraolo Jr,Ronald J"/>
    <x v="38"/>
    <x v="530"/>
    <s v="Police Department (398)"/>
    <d v="1996-01-11T00:00:00"/>
    <x v="956"/>
    <n v="93201"/>
    <n v="93298.55"/>
  </r>
  <r>
    <s v="Cirillo,Anthony E"/>
    <x v="3"/>
    <x v="378"/>
    <s v="Police Department (322)"/>
    <d v="1999-07-26T00:00:00"/>
    <x v="1605"/>
    <n v="88694"/>
    <n v="144656.43"/>
  </r>
  <r>
    <s v="Claggett,Joseph"/>
    <x v="20"/>
    <x v="182"/>
    <s v="R&amp;P-Recreation (004)"/>
    <d v="2011-07-11T00:00:00"/>
    <x v="1303"/>
    <n v="21008"/>
    <n v="12238.64"/>
  </r>
  <r>
    <s v="Claggett,Tavon A"/>
    <x v="521"/>
    <x v="183"/>
    <s v="Fire Department (006)"/>
    <d v="1995-12-11T00:00:00"/>
    <x v="675"/>
    <n v="157440"/>
    <n v="149649.68"/>
  </r>
  <r>
    <s v="Claiborne,Danna N"/>
    <x v="16"/>
    <x v="16"/>
    <s v="Fire Department (604)"/>
    <d v="2006-04-27T00:00:00"/>
    <x v="1606"/>
    <n v="54728"/>
    <n v="65493.54"/>
  </r>
  <r>
    <s v="Claiborne,James D"/>
    <x v="110"/>
    <x v="282"/>
    <s v="DPW-Water &amp; Waste Water (207)"/>
    <d v="1985-10-07T00:00:00"/>
    <x v="1607"/>
    <n v="49553"/>
    <n v="51201.63"/>
  </r>
  <r>
    <s v="Clamor-Mamauag,Jacqueline S"/>
    <x v="522"/>
    <x v="78"/>
    <s v="DPW-Water &amp; Waste Water (609)"/>
    <d v="2018-09-08T00:00:00"/>
    <x v="1051"/>
    <n v="75000"/>
    <n v="58092.35"/>
  </r>
  <r>
    <s v="Clanton,Stella P"/>
    <x v="523"/>
    <x v="449"/>
    <s v="R&amp;P-Administration (005)"/>
    <d v="1987-05-25T00:00:00"/>
    <x v="1608"/>
    <n v="66537"/>
    <n v="78198.47"/>
  </r>
  <r>
    <s v="Claridy,Charles L"/>
    <x v="433"/>
    <x v="17"/>
    <s v="General Services (001)"/>
    <d v="1998-09-10T00:00:00"/>
    <x v="1609"/>
    <n v="55511"/>
    <n v="95456.97"/>
  </r>
  <r>
    <s v="Clark II,Lamont M"/>
    <x v="55"/>
    <x v="498"/>
    <s v="Fire Department (156)"/>
    <d v="2003-08-22T00:00:00"/>
    <x v="1610"/>
    <n v="74346"/>
    <n v="106948.47"/>
  </r>
  <r>
    <s v="Clark III,Alvin E"/>
    <x v="144"/>
    <x v="95"/>
    <s v="General Services (302)"/>
    <d v="2005-09-01T00:00:00"/>
    <x v="1324"/>
    <n v="51836"/>
    <n v="69867.259999999995"/>
  </r>
  <r>
    <s v="Clark III,Robert H"/>
    <x v="333"/>
    <x v="340"/>
    <s v="Enoch Pratt Free Library (082)"/>
    <d v="2013-04-29T00:00:00"/>
    <x v="408"/>
    <n v="43285"/>
    <n v="59961.51"/>
  </r>
  <r>
    <s v="Clark Jr,Victor"/>
    <x v="114"/>
    <x v="151"/>
    <s v="Planning Department (101)"/>
    <d v="2000-04-19T00:00:00"/>
    <x v="1611"/>
    <n v="8062"/>
    <n v="8062.08"/>
  </r>
  <r>
    <s v="Clark Palucki,Teresa"/>
    <x v="524"/>
    <x v="177"/>
    <s v="HLTH-Health Department (001)"/>
    <d v="1988-02-06T00:00:00"/>
    <x v="1612"/>
    <n v="53940"/>
    <n v="65715.87"/>
  </r>
  <r>
    <s v="Clark,Audrey L"/>
    <x v="144"/>
    <x v="95"/>
    <s v="General Services (302)"/>
    <d v="2014-07-10T00:00:00"/>
    <x v="478"/>
    <n v="50326"/>
    <n v="64350.15"/>
  </r>
  <r>
    <s v="Clark,Carroll"/>
    <x v="26"/>
    <x v="562"/>
    <s v="DPW-Solid Waste (wkly) (359)"/>
    <d v="1992-08-24T00:00:00"/>
    <x v="1613"/>
    <n v="36202"/>
    <n v="38976.57"/>
  </r>
  <r>
    <s v="Clark,Cheyenne R"/>
    <x v="81"/>
    <x v="362"/>
    <s v="Fire Department (142)"/>
    <d v="2017-07-12T00:00:00"/>
    <x v="168"/>
    <n v="49887"/>
    <n v="51322.51"/>
  </r>
  <r>
    <s v="Clark,Christopher M"/>
    <x v="110"/>
    <x v="282"/>
    <s v="DPW-Water &amp; Waste Water (207)"/>
    <d v="2007-02-12T00:00:00"/>
    <x v="1614"/>
    <n v="44381"/>
    <n v="48799.75"/>
  </r>
  <r>
    <s v="Clark,Darryl"/>
    <x v="517"/>
    <x v="35"/>
    <s v="Liquor License Board (001)"/>
    <d v="2015-02-05T00:00:00"/>
    <x v="1590"/>
    <n v="53134"/>
    <n v="54547.01"/>
  </r>
  <r>
    <s v="Clark,Devin L"/>
    <x v="374"/>
    <x v="466"/>
    <s v="Enoch Pratt Free Library (081)"/>
    <d v="2018-07-02T00:00:00"/>
    <x v="733"/>
    <n v="28681"/>
    <n v="40370.22"/>
  </r>
  <r>
    <s v="Clark,Emily S"/>
    <x v="253"/>
    <x v="34"/>
    <s v="HLTH-Health Department (026)"/>
    <d v="2018-06-14T00:00:00"/>
    <x v="1545"/>
    <n v="37044"/>
    <n v="36596.89"/>
  </r>
  <r>
    <s v="Clark,Joshlynn M"/>
    <x v="370"/>
    <x v="461"/>
    <s v="HLTH-Health Department (007)"/>
    <d v="2018-05-16T00:00:00"/>
    <x v="1615"/>
    <n v="25086"/>
    <n v="25827.74"/>
  </r>
  <r>
    <s v="Clark,Joshlynn M"/>
    <x v="371"/>
    <x v="462"/>
    <s v="HLTH-Health Dept. Location 117"/>
    <d v="2018-07-26T00:00:00"/>
    <x v="1616"/>
    <n v="29016"/>
    <n v="1939.88"/>
  </r>
  <r>
    <s v="Clark,Kimberly D"/>
    <x v="28"/>
    <x v="346"/>
    <s v="Housing &amp; Community Dev (038)"/>
    <d v="2009-06-29T00:00:00"/>
    <x v="642"/>
    <n v="52456"/>
    <n v="41021.699999999997"/>
  </r>
  <r>
    <s v="Clark,LaStephanie A"/>
    <x v="68"/>
    <x v="421"/>
    <s v="HR-Human Resources (006)"/>
    <d v="2017-05-08T00:00:00"/>
    <x v="1556"/>
    <n v="33689"/>
    <n v="33457.199999999997"/>
  </r>
  <r>
    <s v="Clark,Lorraine E"/>
    <x v="15"/>
    <x v="167"/>
    <s v="FIN-Collections (007)"/>
    <d v="2007-10-22T00:00:00"/>
    <x v="1361"/>
    <n v="36312"/>
    <n v="38050.25"/>
  </r>
  <r>
    <s v="Clark,Mary C"/>
    <x v="109"/>
    <x v="145"/>
    <s v="M-R Convention Center (018)"/>
    <d v="2013-05-10T00:00:00"/>
    <x v="1617"/>
    <n v="23920"/>
    <n v="5564.91"/>
  </r>
  <r>
    <s v="Clark,Melanie"/>
    <x v="84"/>
    <x v="470"/>
    <s v="HLTH-Health Department (041)"/>
    <d v="2013-06-17T00:00:00"/>
    <x v="1618"/>
    <n v="60412"/>
    <n v="60603.41"/>
  </r>
  <r>
    <s v="Clark,Michael T"/>
    <x v="93"/>
    <x v="387"/>
    <s v="Fire Department (227)"/>
    <d v="1974-11-11T00:00:00"/>
    <x v="1414"/>
    <n v="81700"/>
    <n v="91158.56"/>
  </r>
  <r>
    <s v="Clark,Paul"/>
    <x v="259"/>
    <x v="23"/>
    <s v="General Services (301)"/>
    <d v="2017-07-06T00:00:00"/>
    <x v="1619"/>
    <n v="24960"/>
    <n v="23892.36"/>
  </r>
  <r>
    <s v="Clark,Richard J"/>
    <x v="278"/>
    <x v="384"/>
    <s v="Fire Department (123)"/>
    <d v="2005-09-19T00:00:00"/>
    <x v="301"/>
    <n v="71572"/>
    <n v="77762.66"/>
  </r>
  <r>
    <s v="Clark,Robert S"/>
    <x v="3"/>
    <x v="230"/>
    <s v="Police Department (036)"/>
    <d v="2008-12-10T00:00:00"/>
    <x v="1620"/>
    <n v="78791"/>
    <n v="107207.63"/>
  </r>
  <r>
    <s v="Clark,Roman L"/>
    <x v="525"/>
    <x v="183"/>
    <s v="Fire Department (006)"/>
    <d v="1977-02-07T00:00:00"/>
    <x v="1621"/>
    <n v="134769"/>
    <n v="136019.28"/>
  </r>
  <r>
    <s v="Clark,Scharbette F"/>
    <x v="498"/>
    <x v="511"/>
    <s v="FPR Admin (103)"/>
    <d v="1985-12-03T00:00:00"/>
    <x v="1622"/>
    <n v="77136"/>
    <n v="73576.289999999994"/>
  </r>
  <r>
    <s v="Clark,Shannon S"/>
    <x v="20"/>
    <x v="20"/>
    <s v="R&amp;P-Recreation (015)"/>
    <d v="2019-06-13T00:00:00"/>
    <x v="20"/>
    <n v="24960"/>
    <m/>
  </r>
  <r>
    <s v="Clark,Stephanie A"/>
    <x v="40"/>
    <x v="43"/>
    <s v="TRANS-Traffic (201)"/>
    <d v="2001-01-04T00:00:00"/>
    <x v="439"/>
    <n v="42747"/>
    <n v="46130.07"/>
  </r>
  <r>
    <s v="Clark,Tara T"/>
    <x v="526"/>
    <x v="410"/>
    <s v="Police Department (362)"/>
    <d v="2004-08-16T00:00:00"/>
    <x v="732"/>
    <n v="58762"/>
    <n v="58176.74"/>
  </r>
  <r>
    <s v="Clark,Temia J"/>
    <x v="107"/>
    <x v="43"/>
    <s v="TRANS-Traffic (201)"/>
    <d v="2013-05-30T00:00:00"/>
    <x v="1474"/>
    <n v="43285"/>
    <n v="64136.67"/>
  </r>
  <r>
    <s v="Clark,Thomas E"/>
    <x v="527"/>
    <x v="228"/>
    <s v="FIN-Admin &amp; Budgets (001)"/>
    <d v="2018-10-22T00:00:00"/>
    <x v="819"/>
    <n v="65000"/>
    <n v="42500"/>
  </r>
  <r>
    <s v="Clark,Thomas-Michael"/>
    <x v="77"/>
    <x v="261"/>
    <s v="States Attorneys Office (017)"/>
    <d v="2019-08-12T00:00:00"/>
    <x v="111"/>
    <n v="38926"/>
    <m/>
  </r>
  <r>
    <s v="Clark,Tony C"/>
    <x v="220"/>
    <x v="260"/>
    <s v="DPW-Solid Waste (104)"/>
    <d v="2001-10-01T00:00:00"/>
    <x v="1623"/>
    <n v="35065"/>
    <n v="37163.879999999997"/>
  </r>
  <r>
    <s v="Clark,Tony C"/>
    <x v="3"/>
    <x v="463"/>
    <s v="Police Department (329)"/>
    <d v="2002-11-25T00:00:00"/>
    <x v="123"/>
    <n v="84838"/>
    <n v="116242.79"/>
  </r>
  <r>
    <s v="Clark,Yvette"/>
    <x v="308"/>
    <x v="382"/>
    <s v="OED-Employment Dev (084)"/>
    <d v="2015-02-23T00:00:00"/>
    <x v="1022"/>
    <n v="80300"/>
    <n v="81238.58"/>
  </r>
  <r>
    <s v="Clarke,Daniel A"/>
    <x v="81"/>
    <x v="98"/>
    <s v="Fire Department (201)"/>
    <d v="2007-10-23T00:00:00"/>
    <x v="120"/>
    <n v="69980"/>
    <n v="78044.55"/>
  </r>
  <r>
    <s v="Clarke,Jessica D"/>
    <x v="85"/>
    <x v="158"/>
    <s v="Housing &amp; Community Dev (053)"/>
    <d v="2016-08-01T00:00:00"/>
    <x v="1624"/>
    <n v="87720"/>
    <n v="88665.2"/>
  </r>
  <r>
    <s v="Clarke,Mary P"/>
    <x v="314"/>
    <x v="411"/>
    <s v="City Council (001)"/>
    <d v="2004-12-09T00:00:00"/>
    <x v="1625"/>
    <n v="71186"/>
    <n v="70251.14"/>
  </r>
  <r>
    <s v="Clarke,Zeline"/>
    <x v="74"/>
    <x v="172"/>
    <s v="HLTH-Health Dept. Location 195"/>
    <d v="2019-06-26T00:00:00"/>
    <x v="103"/>
    <n v="74422"/>
    <m/>
  </r>
  <r>
    <s v="Clarke,Zeline"/>
    <x v="32"/>
    <x v="490"/>
    <s v="HLTH-Health Department (095)"/>
    <d v="2017-01-12T00:00:00"/>
    <x v="1576"/>
    <n v="57819"/>
    <n v="53445.8"/>
  </r>
  <r>
    <s v="Clasing,David H"/>
    <x v="3"/>
    <x v="373"/>
    <s v="Police Department (334)"/>
    <d v="1987-12-23T00:00:00"/>
    <x v="1626"/>
    <n v="92548"/>
    <n v="111251.73"/>
  </r>
  <r>
    <s v="Clasing,Morgan M"/>
    <x v="3"/>
    <x v="126"/>
    <s v="Police Department (060)"/>
    <d v="2014-07-17T00:00:00"/>
    <x v="1627"/>
    <n v="68487"/>
    <n v="81241.83"/>
  </r>
  <r>
    <s v="Class,Vicente A"/>
    <x v="3"/>
    <x v="40"/>
    <s v="Police Department (125)"/>
    <d v="2006-11-14T00:00:00"/>
    <x v="1628"/>
    <n v="86379"/>
    <n v="92890.84"/>
  </r>
  <r>
    <s v="Clavey,Therese A"/>
    <x v="68"/>
    <x v="31"/>
    <s v="FIN-Collections (003)"/>
    <d v="2017-02-01T00:00:00"/>
    <x v="1629"/>
    <n v="33171"/>
    <n v="29143.74"/>
  </r>
  <r>
    <s v="Clay Jr,Jerry M"/>
    <x v="289"/>
    <x v="206"/>
    <s v="DPW-Water &amp; Waste Water (307)"/>
    <d v="1997-08-04T00:00:00"/>
    <x v="1016"/>
    <n v="57916"/>
    <n v="86941.69"/>
  </r>
  <r>
    <s v="Clay Stark,Anita K"/>
    <x v="91"/>
    <x v="403"/>
    <s v="HLTH-Health Department (201)"/>
    <d v="2007-03-12T00:00:00"/>
    <x v="1630"/>
    <n v="71000"/>
    <n v="72076.929999999993"/>
  </r>
  <r>
    <s v="Clay,Montaze K"/>
    <x v="164"/>
    <x v="213"/>
    <s v="M-R Convention Center (013)"/>
    <d v="2018-06-14T00:00:00"/>
    <x v="1545"/>
    <n v="30702"/>
    <n v="15666.34"/>
  </r>
  <r>
    <s v="Clayborne,Derek E"/>
    <x v="144"/>
    <x v="95"/>
    <s v="General Services (302)"/>
    <d v="1998-11-16T00:00:00"/>
    <x v="1631"/>
    <n v="54856"/>
    <n v="71364.87"/>
  </r>
  <r>
    <s v="Clay-Rush,Shenise R"/>
    <x v="291"/>
    <x v="471"/>
    <s v="M-R Human Services (011)"/>
    <d v="2018-11-19T00:00:00"/>
    <x v="785"/>
    <n v="32272"/>
    <n v="16997.419999999998"/>
  </r>
  <r>
    <s v="Clayton Jr,Isaac P"/>
    <x v="73"/>
    <x v="446"/>
    <s v="DPW-Water &amp; Waste Water (303)"/>
    <d v="1995-07-10T00:00:00"/>
    <x v="1632"/>
    <n v="50697"/>
    <n v="56850.66"/>
  </r>
  <r>
    <s v="Clayton Jr,Johnnie L"/>
    <x v="72"/>
    <x v="55"/>
    <s v="DPW-Water &amp; Waste Water (209)"/>
    <d v="2006-10-10T00:00:00"/>
    <x v="136"/>
    <n v="47907"/>
    <n v="54000.35"/>
  </r>
  <r>
    <s v="Clayton,Aaron D"/>
    <x v="50"/>
    <x v="59"/>
    <s v="TRANS-Crossing Guards (786)"/>
    <d v="2012-02-08T00:00:00"/>
    <x v="1633"/>
    <n v="10974"/>
    <n v="10639.86"/>
  </r>
  <r>
    <s v="Clayton,Brandon I"/>
    <x v="20"/>
    <x v="20"/>
    <s v="R&amp;P-Recreation (015)"/>
    <d v="2017-04-29T00:00:00"/>
    <x v="574"/>
    <n v="24960"/>
    <m/>
  </r>
  <r>
    <s v="Clayton,Donna L"/>
    <x v="528"/>
    <x v="529"/>
    <s v="M-R Human Services (010)"/>
    <d v="2008-10-20T00:00:00"/>
    <x v="714"/>
    <n v="63303"/>
    <n v="63447.95"/>
  </r>
  <r>
    <s v="Clea,Lori"/>
    <x v="15"/>
    <x v="95"/>
    <s v="General Services (302)"/>
    <d v="1998-10-19T00:00:00"/>
    <x v="1634"/>
    <n v="39579"/>
    <n v="41100.410000000003"/>
  </r>
  <r>
    <s v="Clements,Kevin W"/>
    <x v="3"/>
    <x v="281"/>
    <s v="Police Department (415)"/>
    <d v="1993-10-14T00:00:00"/>
    <x v="1635"/>
    <n v="92548"/>
    <n v="133851.07"/>
  </r>
  <r>
    <s v="Clemmens,Brent"/>
    <x v="520"/>
    <x v="472"/>
    <s v="DPW-Administration (102)"/>
    <d v="2016-10-07T00:00:00"/>
    <x v="1636"/>
    <n v="75000"/>
    <n v="72302"/>
  </r>
  <r>
    <s v="Clemmons Brown,Whitney N"/>
    <x v="269"/>
    <x v="375"/>
    <s v="R&amp;P-Administration (009)"/>
    <d v="2007-06-23T00:00:00"/>
    <x v="48"/>
    <n v="60655"/>
    <n v="42148.75"/>
  </r>
  <r>
    <s v="Clemons,Carlet I"/>
    <x v="489"/>
    <x v="401"/>
    <s v="DPW-Water &amp; Waste Water (603)"/>
    <d v="2007-05-07T00:00:00"/>
    <x v="1637"/>
    <n v="37401"/>
    <n v="53574.38"/>
  </r>
  <r>
    <s v="Clemons,Carlos B"/>
    <x v="115"/>
    <x v="563"/>
    <s v="DPW-Water &amp; Waste Water (582)"/>
    <d v="1996-02-20T00:00:00"/>
    <x v="1638"/>
    <n v="46967"/>
    <n v="45533.36"/>
  </r>
  <r>
    <s v="Clemons,Thomas"/>
    <x v="255"/>
    <x v="338"/>
    <s v="HLTH-Health Department (017)"/>
    <d v="2010-05-27T00:00:00"/>
    <x v="1639"/>
    <n v="46904"/>
    <n v="52182.45"/>
  </r>
  <r>
    <s v="Clevenger,John S"/>
    <x v="41"/>
    <x v="44"/>
    <s v="TRANS-Highways (506)"/>
    <d v="2018-02-26T00:00:00"/>
    <x v="465"/>
    <n v="32270"/>
    <n v="33380.78"/>
  </r>
  <r>
    <s v="Clewell,John W"/>
    <x v="3"/>
    <x v="256"/>
    <s v="Police Department (297)"/>
    <d v="2009-04-27T00:00:00"/>
    <x v="281"/>
    <n v="78791"/>
    <n v="111769.04"/>
  </r>
  <r>
    <s v="Clifton,Sharonica A"/>
    <x v="186"/>
    <x v="106"/>
    <s v="FIN-Collections (001)"/>
    <d v="2005-11-10T00:00:00"/>
    <x v="1640"/>
    <n v="37401"/>
    <n v="37604.28"/>
  </r>
  <r>
    <s v="Cline,Jeffrey D"/>
    <x v="18"/>
    <x v="18"/>
    <s v="Police Department (416)"/>
    <d v="2019-01-22T00:00:00"/>
    <x v="372"/>
    <n v="53512"/>
    <n v="21894.42"/>
  </r>
  <r>
    <s v="Cline,Ray E"/>
    <x v="278"/>
    <x v="479"/>
    <s v="Fire Department (226)"/>
    <d v="2000-05-08T00:00:00"/>
    <x v="1641"/>
    <n v="73969"/>
    <n v="87846.86"/>
  </r>
  <r>
    <s v="Clinkscales,Antonio"/>
    <x v="74"/>
    <x v="86"/>
    <s v="HLTH-Heatlh Dept."/>
    <d v="2019-06-26T00:00:00"/>
    <x v="103"/>
    <n v="68078"/>
    <m/>
  </r>
  <r>
    <s v="Clinkscales,Antonio"/>
    <x v="32"/>
    <x v="32"/>
    <s v="HLTH-Health Department (102)"/>
    <d v="2018-01-11T00:00:00"/>
    <x v="1642"/>
    <n v="57819"/>
    <n v="55818.13"/>
  </r>
  <r>
    <s v="CLINTON,WILLIAM"/>
    <x v="180"/>
    <x v="564"/>
    <s v="FIN-Collections (010)"/>
    <d v="2018-05-24T00:00:00"/>
    <x v="656"/>
    <n v="117810"/>
    <n v="118424.18"/>
  </r>
  <r>
    <s v="Cloman II,Douglas E"/>
    <x v="278"/>
    <x v="418"/>
    <s v="Fire Department (230)"/>
    <d v="2007-10-23T00:00:00"/>
    <x v="120"/>
    <n v="71572"/>
    <n v="57787.21"/>
  </r>
  <r>
    <s v="Cloud,Matthew R"/>
    <x v="3"/>
    <x v="388"/>
    <s v="Police Department (302)"/>
    <d v="2002-01-15T00:00:00"/>
    <x v="1643"/>
    <n v="86379"/>
    <n v="102586.92"/>
  </r>
  <r>
    <s v="Clouden,Michael J"/>
    <x v="40"/>
    <x v="43"/>
    <s v="TRANS-Traffic (201)"/>
    <d v="2007-06-28T00:00:00"/>
    <x v="877"/>
    <n v="41537"/>
    <n v="42351.76"/>
  </r>
  <r>
    <s v="Clowney,Angela D"/>
    <x v="57"/>
    <x v="4"/>
    <s v="States Attorneys Office (011)"/>
    <d v="2000-06-12T00:00:00"/>
    <x v="1644"/>
    <n v="41208"/>
    <n v="41177"/>
  </r>
  <r>
    <s v="Clowney,James W"/>
    <x v="466"/>
    <x v="554"/>
    <s v="TRANS-Highways (410)"/>
    <d v="1987-11-30T00:00:00"/>
    <x v="493"/>
    <n v="43173"/>
    <n v="63763.86"/>
  </r>
  <r>
    <s v="Clowney,Reginald F"/>
    <x v="26"/>
    <x v="93"/>
    <s v="TRANS-Highways (308)"/>
    <d v="1987-11-19T00:00:00"/>
    <x v="1645"/>
    <n v="37180"/>
    <n v="46941.18"/>
  </r>
  <r>
    <s v="Clyburn,Diosa"/>
    <x v="115"/>
    <x v="389"/>
    <s v="DPW-Solid Waste (402)"/>
    <d v="1986-05-12T00:00:00"/>
    <x v="1646"/>
    <n v="49553"/>
    <n v="80940.62"/>
  </r>
  <r>
    <s v="Coates,Anya S"/>
    <x v="131"/>
    <x v="431"/>
    <s v="HLTH-Health Dept Location 198"/>
    <d v="2012-06-19T00:00:00"/>
    <x v="1201"/>
    <n v="32739"/>
    <n v="2314.4699999999998"/>
  </r>
  <r>
    <s v="Coates,Anya S"/>
    <x v="194"/>
    <x v="432"/>
    <s v="HLTH-Health Department (098)"/>
    <d v="2006-07-01T00:00:00"/>
    <x v="929"/>
    <n v="29162"/>
    <n v="29976.78"/>
  </r>
  <r>
    <s v="Coates,Brandon E"/>
    <x v="171"/>
    <x v="136"/>
    <s v="DPW-Water &amp; Waste Water (302)"/>
    <d v="2016-06-06T00:00:00"/>
    <x v="748"/>
    <n v="38892"/>
    <n v="48222.01"/>
  </r>
  <r>
    <s v="Coates,Donchez H"/>
    <x v="529"/>
    <x v="155"/>
    <s v="TRANS-Towing (401)"/>
    <d v="2013-10-03T00:00:00"/>
    <x v="112"/>
    <n v="47900"/>
    <n v="48230.8"/>
  </r>
  <r>
    <s v="Coates,Jennifer L"/>
    <x v="530"/>
    <x v="565"/>
    <s v="Council Services (001)"/>
    <d v="1992-12-14T00:00:00"/>
    <x v="1647"/>
    <n v="89200"/>
    <n v="91706.96"/>
  </r>
  <r>
    <s v="Coates,Melissa R"/>
    <x v="28"/>
    <x v="28"/>
    <s v="Housing &amp; Community Dev (014)"/>
    <d v="2010-01-11T00:00:00"/>
    <x v="1648"/>
    <n v="50928"/>
    <n v="48919.94"/>
  </r>
  <r>
    <s v="Coates,Michele"/>
    <x v="50"/>
    <x v="59"/>
    <s v="TRANS-Crossing Guards (786)"/>
    <d v="2007-06-14T00:00:00"/>
    <x v="8"/>
    <n v="11303"/>
    <n v="10932.66"/>
  </r>
  <r>
    <s v="Coates,Reginald C"/>
    <x v="531"/>
    <x v="437"/>
    <s v="TRANS-Highways (108)"/>
    <d v="1976-09-08T00:00:00"/>
    <x v="1649"/>
    <n v="62167"/>
    <n v="67949.41"/>
  </r>
  <r>
    <s v="Coaxum - Harris,Terrance M"/>
    <x v="68"/>
    <x v="168"/>
    <s v="TRANS-Highways (104)"/>
    <d v="2018-12-17T00:00:00"/>
    <x v="1538"/>
    <n v="29638"/>
    <n v="15027.76"/>
  </r>
  <r>
    <s v="Cobb,Brenda L"/>
    <x v="50"/>
    <x v="59"/>
    <s v="TRANS-Crossing Guards (786)"/>
    <d v="2017-09-21T00:00:00"/>
    <x v="1068"/>
    <n v="10181"/>
    <n v="9827.0300000000007"/>
  </r>
  <r>
    <s v="Cobb,Tra'von"/>
    <x v="22"/>
    <x v="10"/>
    <s v="R&amp;P-Recreation (part-time) ("/>
    <d v="2018-05-25T00:00:00"/>
    <x v="1650"/>
    <n v="23920"/>
    <n v="8520.99"/>
  </r>
  <r>
    <s v="Cobbs,Gwendolyn Y"/>
    <x v="20"/>
    <x v="10"/>
    <s v="R&amp;P-Recreation (part-time) ("/>
    <d v="1998-06-06T00:00:00"/>
    <x v="1651"/>
    <n v="21008"/>
    <m/>
  </r>
  <r>
    <s v="Cobbs,Nikki K"/>
    <x v="249"/>
    <x v="309"/>
    <s v="R&amp;P-Administration (004)"/>
    <d v="2003-06-14T00:00:00"/>
    <x v="1652"/>
    <n v="51708"/>
    <n v="65207.49"/>
  </r>
  <r>
    <s v="Cobo,Stephen A"/>
    <x v="184"/>
    <x v="479"/>
    <s v="Fire Department (226)"/>
    <d v="1987-07-20T00:00:00"/>
    <x v="561"/>
    <n v="94635"/>
    <n v="108988.44"/>
  </r>
  <r>
    <s v="Coby,Carol M"/>
    <x v="87"/>
    <x v="261"/>
    <s v="States Attorneys Office (017)"/>
    <d v="1996-02-20T00:00:00"/>
    <x v="1638"/>
    <n v="63065"/>
    <n v="63017.43"/>
  </r>
  <r>
    <s v="Coby,Jasmine D"/>
    <x v="532"/>
    <x v="113"/>
    <s v="HLTH-Health Department (021)"/>
    <d v="2016-10-01T00:00:00"/>
    <x v="1653"/>
    <n v="34192"/>
    <n v="34122.85"/>
  </r>
  <r>
    <s v="Coby,Jonathan W"/>
    <x v="123"/>
    <x v="160"/>
    <s v="Sheriff's Office (001)"/>
    <d v="2013-05-23T00:00:00"/>
    <x v="1082"/>
    <n v="55975"/>
    <n v="57340.42"/>
  </r>
  <r>
    <s v="Coby,Veronica"/>
    <x v="94"/>
    <x v="119"/>
    <s v="DPW-Water &amp; Waste Water (701)"/>
    <d v="2008-11-17T00:00:00"/>
    <x v="482"/>
    <n v="37809"/>
    <n v="36890.49"/>
  </r>
  <r>
    <s v="Cochran,Andree D"/>
    <x v="12"/>
    <x v="78"/>
    <s v="DPW-Water &amp; Waste Water (609)"/>
    <d v="2017-06-19T00:00:00"/>
    <x v="89"/>
    <n v="65500"/>
    <n v="67019.05"/>
  </r>
  <r>
    <s v="Cochrane,Patricia N"/>
    <x v="134"/>
    <x v="221"/>
    <s v="Police Department (361)"/>
    <d v="2006-10-26T00:00:00"/>
    <x v="1388"/>
    <n v="41995"/>
    <n v="30999.3"/>
  </r>
  <r>
    <s v="Cocke,Abigail A"/>
    <x v="75"/>
    <x v="89"/>
    <s v="Planning Department (103)"/>
    <d v="2011-01-24T00:00:00"/>
    <x v="489"/>
    <n v="69236"/>
    <n v="67822.89"/>
  </r>
  <r>
    <s v="Coddington,Preston W"/>
    <x v="81"/>
    <x v="501"/>
    <s v="Fire Department (212)"/>
    <d v="2015-06-03T00:00:00"/>
    <x v="613"/>
    <n v="65334"/>
    <n v="56387.3"/>
  </r>
  <r>
    <s v="Coffey,Harrison M"/>
    <x v="212"/>
    <x v="171"/>
    <s v="Police Department (386)"/>
    <d v="2016-11-28T00:00:00"/>
    <x v="87"/>
    <n v="49651"/>
    <n v="43189.63"/>
  </r>
  <r>
    <s v="Coffin,Brian L"/>
    <x v="3"/>
    <x v="230"/>
    <s v="Police Department (036)"/>
    <d v="2009-09-08T00:00:00"/>
    <x v="1654"/>
    <n v="78044"/>
    <n v="118205.98"/>
  </r>
  <r>
    <s v="Cogen,Samuel L"/>
    <x v="533"/>
    <x v="160"/>
    <s v="Sheriff's Office (001)"/>
    <d v="1997-05-29T00:00:00"/>
    <x v="1655"/>
    <n v="113144"/>
    <n v="109153.28"/>
  </r>
  <r>
    <s v="Coger,Kevin"/>
    <x v="449"/>
    <x v="34"/>
    <s v="HLTH-Health Department (026)"/>
    <d v="2007-07-01T00:00:00"/>
    <x v="850"/>
    <n v="54728"/>
    <n v="77990.399999999994"/>
  </r>
  <r>
    <s v="Cohen,Elliot T"/>
    <x v="159"/>
    <x v="397"/>
    <s v="Police Department (396)"/>
    <d v="2012-03-20T00:00:00"/>
    <x v="1656"/>
    <n v="90056"/>
    <n v="97100.31"/>
  </r>
  <r>
    <s v="Cohen,Ethan"/>
    <x v="31"/>
    <x v="114"/>
    <s v="Mayors Office (001)"/>
    <d v="2014-09-28T00:00:00"/>
    <x v="1657"/>
    <n v="98211"/>
    <n v="94612.84"/>
  </r>
  <r>
    <s v="Cohen,Kerry R"/>
    <x v="376"/>
    <x v="16"/>
    <s v="Fire Department (604)"/>
    <d v="1994-01-06T00:00:00"/>
    <x v="1658"/>
    <n v="62088"/>
    <n v="63262.87"/>
  </r>
  <r>
    <s v="Cohen,Reginald E"/>
    <x v="368"/>
    <x v="458"/>
    <s v="Mayors Office (030)"/>
    <d v="2019-07-02T00:00:00"/>
    <x v="634"/>
    <n v="82000"/>
    <m/>
  </r>
  <r>
    <s v="Cohen,Steven J"/>
    <x v="86"/>
    <x v="22"/>
    <s v="COMP-Audits (002)"/>
    <d v="2014-02-03T00:00:00"/>
    <x v="1467"/>
    <n v="79895"/>
    <n v="80537.14"/>
  </r>
  <r>
    <s v="Cohey,Bart M"/>
    <x v="534"/>
    <x v="118"/>
    <s v="Fire Department (139)"/>
    <d v="1989-12-11T00:00:00"/>
    <x v="1659"/>
    <n v="95363"/>
    <n v="112086.29"/>
  </r>
  <r>
    <s v="Coker,Christopher J"/>
    <x v="184"/>
    <x v="519"/>
    <s v="Fire Department (205)"/>
    <d v="1998-11-23T00:00:00"/>
    <x v="470"/>
    <n v="89205"/>
    <n v="100224.45"/>
  </r>
  <r>
    <s v="Coker,Eugene O"/>
    <x v="38"/>
    <x v="388"/>
    <s v="Police Department (302)"/>
    <d v="2003-11-12T00:00:00"/>
    <x v="1660"/>
    <n v="86884"/>
    <n v="98076.1"/>
  </r>
  <r>
    <s v="Coker,Gloria C"/>
    <x v="5"/>
    <x v="63"/>
    <s v="HLTH-Health Department (200)"/>
    <d v="2001-05-21T00:00:00"/>
    <x v="1502"/>
    <n v="21008"/>
    <m/>
  </r>
  <r>
    <s v="Cokley,Tankeisha M"/>
    <x v="3"/>
    <x v="330"/>
    <s v="Police Department (MIL)"/>
    <d v="2013-04-16T00:00:00"/>
    <x v="1143"/>
    <n v="72977"/>
    <n v="41290.400000000001"/>
  </r>
  <r>
    <s v="Colbert,Edward D"/>
    <x v="8"/>
    <x v="267"/>
    <s v="Police Department (305)"/>
    <d v="1992-07-07T00:00:00"/>
    <x v="1661"/>
    <n v="107364"/>
    <n v="137987.35999999999"/>
  </r>
  <r>
    <s v="Colbert,Jamaal C"/>
    <x v="56"/>
    <x v="68"/>
    <s v="DPW-Solid Waste (wkly) (411)"/>
    <d v="2011-09-15T00:00:00"/>
    <x v="452"/>
    <n v="33441"/>
    <n v="37407.120000000003"/>
  </r>
  <r>
    <s v="Colbert,Michael W"/>
    <x v="20"/>
    <x v="10"/>
    <s v="R&amp;P-Recreation (part-time) ("/>
    <d v="2007-06-09T00:00:00"/>
    <x v="1662"/>
    <n v="21008"/>
    <n v="4440.2"/>
  </r>
  <r>
    <s v="Colbert,Stephen L"/>
    <x v="3"/>
    <x v="190"/>
    <s v="Police Department (195)"/>
    <d v="2017-03-27T00:00:00"/>
    <x v="21"/>
    <n v="54454"/>
    <n v="61684.75"/>
  </r>
  <r>
    <s v="Colbert,Tyrell D"/>
    <x v="28"/>
    <x v="533"/>
    <s v="Housing &amp; Community Dev (043)"/>
    <d v="2010-06-03T00:00:00"/>
    <x v="187"/>
    <n v="50103"/>
    <n v="49098.61"/>
  </r>
  <r>
    <s v="Colburn,David O"/>
    <x v="8"/>
    <x v="190"/>
    <s v="Police Department (195)"/>
    <d v="2008-12-22T00:00:00"/>
    <x v="1573"/>
    <n v="92212"/>
    <n v="104699.57"/>
  </r>
  <r>
    <s v="Colburn,Sharon"/>
    <x v="6"/>
    <x v="353"/>
    <s v="HLTH-Health Department (042)"/>
    <d v="2013-01-02T00:00:00"/>
    <x v="402"/>
    <n v="91902"/>
    <n v="94395.79"/>
  </r>
  <r>
    <s v="Cole El,Shirley"/>
    <x v="414"/>
    <x v="566"/>
    <s v="Enoch Pratt Free Library (064)"/>
    <d v="2006-12-04T00:00:00"/>
    <x v="1264"/>
    <n v="33689"/>
    <n v="33663.800000000003"/>
  </r>
  <r>
    <s v="Cole Fleet,Melva"/>
    <x v="5"/>
    <x v="317"/>
    <s v="R&amp;P-Recreation (003)"/>
    <d v="2005-06-27T00:00:00"/>
    <x v="1663"/>
    <n v="21008"/>
    <n v="6131.23"/>
  </r>
  <r>
    <s v="Cole,Beverly A"/>
    <x v="535"/>
    <x v="54"/>
    <s v="FIN-Purchasing (001)"/>
    <d v="1974-06-10T00:00:00"/>
    <x v="1664"/>
    <n v="47184"/>
    <n v="47329.84"/>
  </r>
  <r>
    <s v="Cole,Cassandra"/>
    <x v="193"/>
    <x v="213"/>
    <s v="M-R Convention Center (013)"/>
    <d v="2014-05-30T00:00:00"/>
    <x v="387"/>
    <n v="30777"/>
    <n v="32868.230000000003"/>
  </r>
  <r>
    <s v="Cole,Christopher M"/>
    <x v="406"/>
    <x v="311"/>
    <s v="Fire Department (464)"/>
    <d v="2005-10-03T00:00:00"/>
    <x v="1507"/>
    <n v="81449"/>
    <n v="109324.98"/>
  </r>
  <r>
    <s v="Cole,Gregory A"/>
    <x v="329"/>
    <x v="446"/>
    <s v="DPW-Water &amp; Waste Water (303)"/>
    <d v="2000-12-11T00:00:00"/>
    <x v="931"/>
    <n v="56322"/>
    <n v="70610.48"/>
  </r>
  <r>
    <s v="Cole,Laquan E"/>
    <x v="410"/>
    <x v="51"/>
    <s v="DPW-Water &amp; Waste Water (804)"/>
    <d v="2013-06-17T00:00:00"/>
    <x v="1618"/>
    <n v="40933"/>
    <n v="67877.490000000005"/>
  </r>
  <r>
    <s v="Cole,Martin"/>
    <x v="103"/>
    <x v="71"/>
    <s v="DPW-Solid Waste (105)"/>
    <d v="2018-12-21T00:00:00"/>
    <x v="1665"/>
    <n v="31697"/>
    <n v="22551.93"/>
  </r>
  <r>
    <s v="Cole,Miesha"/>
    <x v="194"/>
    <x v="248"/>
    <s v="HLTH-Health Department (096)"/>
    <d v="2007-07-01T00:00:00"/>
    <x v="850"/>
    <n v="29162"/>
    <n v="26190.880000000001"/>
  </r>
  <r>
    <s v="Cole,Nathaniel K"/>
    <x v="3"/>
    <x v="390"/>
    <s v="Police Department (336)"/>
    <d v="2005-12-20T00:00:00"/>
    <x v="1666"/>
    <n v="81045"/>
    <n v="99703.76"/>
  </r>
  <r>
    <s v="Cole,Pauline L"/>
    <x v="506"/>
    <x v="119"/>
    <s v="DPW-Water &amp; Waste Water (701)"/>
    <d v="2013-06-17T00:00:00"/>
    <x v="1618"/>
    <n v="50103"/>
    <n v="67046.210000000006"/>
  </r>
  <r>
    <s v="Cole,Robert E"/>
    <x v="153"/>
    <x v="23"/>
    <s v="General Services (301)"/>
    <d v="2009-02-26T00:00:00"/>
    <x v="1667"/>
    <n v="46107"/>
    <n v="55368.9"/>
  </r>
  <r>
    <s v="Cole,Ryan"/>
    <x v="22"/>
    <x v="10"/>
    <s v="R&amp;P-Recreation (part-time) ("/>
    <d v="2019-05-25T00:00:00"/>
    <x v="1668"/>
    <n v="23920"/>
    <m/>
  </r>
  <r>
    <s v="Cole,Shanika"/>
    <x v="131"/>
    <x v="425"/>
    <s v="HLTH-Health Dept. Location 196"/>
    <d v="2015-06-18T00:00:00"/>
    <x v="227"/>
    <n v="32739"/>
    <m/>
  </r>
  <r>
    <s v="Cole,Shanika"/>
    <x v="194"/>
    <x v="248"/>
    <s v="HLTH-Health Department (096)"/>
    <d v="2011-01-06T00:00:00"/>
    <x v="1203"/>
    <n v="28313"/>
    <n v="29134.07"/>
  </r>
  <r>
    <s v="Colella,Olivia K"/>
    <x v="212"/>
    <x v="171"/>
    <s v="Police Department (386)"/>
    <d v="2018-11-12T00:00:00"/>
    <x v="1669"/>
    <n v="49651"/>
    <n v="30724.27"/>
  </r>
  <r>
    <s v="Coleman,Albert D"/>
    <x v="110"/>
    <x v="146"/>
    <s v="DPW-Water &amp; Waste Water (208)"/>
    <d v="1986-04-28T00:00:00"/>
    <x v="867"/>
    <n v="49553"/>
    <n v="70834.59"/>
  </r>
  <r>
    <s v="Coleman,Barry L"/>
    <x v="26"/>
    <x v="81"/>
    <s v="TRANS-Highways (330)"/>
    <d v="2005-06-15T00:00:00"/>
    <x v="1670"/>
    <n v="33270"/>
    <n v="37472.629999999997"/>
  </r>
  <r>
    <s v="Coleman,C D"/>
    <x v="158"/>
    <x v="45"/>
    <s v="Fire Department (466)"/>
    <d v="2001-01-17T00:00:00"/>
    <x v="140"/>
    <n v="78265"/>
    <n v="93681.94"/>
  </r>
  <r>
    <s v="Coleman,Courtney H"/>
    <x v="219"/>
    <x v="294"/>
    <s v="Fire Department (603)"/>
    <d v="2002-10-28T00:00:00"/>
    <x v="347"/>
    <n v="55794"/>
    <n v="94436.04"/>
  </r>
  <r>
    <s v="Coleman,Dana L"/>
    <x v="171"/>
    <x v="146"/>
    <s v="DPW-Water &amp; Waste Water (208)"/>
    <d v="2016-05-07T00:00:00"/>
    <x v="627"/>
    <n v="38892"/>
    <n v="42174.02"/>
  </r>
  <r>
    <s v="Coleman,Darrell"/>
    <x v="20"/>
    <x v="317"/>
    <s v="R&amp;P-Recreation (003)"/>
    <d v="2018-08-13T00:00:00"/>
    <x v="401"/>
    <n v="21008"/>
    <n v="6829.56"/>
  </r>
  <r>
    <s v="Coleman,Deborah A"/>
    <x v="50"/>
    <x v="59"/>
    <s v="TRANS-Crossing Guards (786)"/>
    <d v="2005-10-06T00:00:00"/>
    <x v="1671"/>
    <n v="11303"/>
    <n v="10801.82"/>
  </r>
  <r>
    <s v="Coleman,Denisha L"/>
    <x v="95"/>
    <x v="120"/>
    <s v="M-R Convention Center (015)"/>
    <d v="2018-09-27T00:00:00"/>
    <x v="1672"/>
    <n v="36396"/>
    <n v="27327.97"/>
  </r>
  <r>
    <s v="Coleman,Don D"/>
    <x v="289"/>
    <x v="206"/>
    <s v="DPW-Water &amp; Waste Water (307)"/>
    <d v="2007-06-04T00:00:00"/>
    <x v="1449"/>
    <n v="54728"/>
    <n v="86487.94"/>
  </r>
  <r>
    <s v="Coleman,Inika"/>
    <x v="94"/>
    <x v="119"/>
    <s v="DPW-Water &amp; Waste Water (701)"/>
    <d v="2008-11-17T00:00:00"/>
    <x v="482"/>
    <n v="42847"/>
    <n v="47393.279999999999"/>
  </r>
  <r>
    <s v="Coleman,Joshua L"/>
    <x v="81"/>
    <x v="98"/>
    <s v="Fire Department (201)"/>
    <d v="2015-09-23T00:00:00"/>
    <x v="419"/>
    <n v="65334"/>
    <n v="56020.97"/>
  </r>
  <r>
    <s v="Coleman,Kathleen F"/>
    <x v="219"/>
    <x v="294"/>
    <s v="Fire Department (603)"/>
    <d v="2005-10-03T00:00:00"/>
    <x v="1507"/>
    <n v="53986"/>
    <n v="86790.79"/>
  </r>
  <r>
    <s v="Coleman,Kyesha K"/>
    <x v="3"/>
    <x v="429"/>
    <s v="Police Department (200)"/>
    <d v="2006-05-02T00:00:00"/>
    <x v="1673"/>
    <n v="81795"/>
    <n v="128462.29"/>
  </r>
  <r>
    <s v="Coleman,Leon T"/>
    <x v="344"/>
    <x v="132"/>
    <s v="Housing &amp; Community Dev (015)"/>
    <d v="2013-04-01T00:00:00"/>
    <x v="1141"/>
    <n v="59429"/>
    <n v="59383.95"/>
  </r>
  <r>
    <s v="Coleman,Levy S"/>
    <x v="281"/>
    <x v="304"/>
    <s v="DPW-Water &amp; Waste Water (553)"/>
    <d v="1988-10-31T00:00:00"/>
    <x v="1674"/>
    <n v="39023"/>
    <n v="37790.21"/>
  </r>
  <r>
    <s v="Coleman,Lisa L"/>
    <x v="38"/>
    <x v="115"/>
    <s v="Police Department (408)"/>
    <d v="2001-08-16T00:00:00"/>
    <x v="1190"/>
    <n v="89256"/>
    <n v="85226.91"/>
  </r>
  <r>
    <s v="Coleman,Marquest L"/>
    <x v="184"/>
    <x v="138"/>
    <s v="Fire Department (136)"/>
    <d v="2010-11-10T00:00:00"/>
    <x v="728"/>
    <n v="78345"/>
    <n v="87051.62"/>
  </r>
  <r>
    <s v="Coleman,Robert"/>
    <x v="128"/>
    <x v="124"/>
    <s v="DPW-Solid Waste (415)"/>
    <d v="2018-06-18T00:00:00"/>
    <x v="207"/>
    <n v="35383"/>
    <n v="41980.17"/>
  </r>
  <r>
    <s v="Coleman,Shanell T"/>
    <x v="48"/>
    <x v="56"/>
    <s v="Police Department (372)"/>
    <d v="2017-03-06T00:00:00"/>
    <x v="1394"/>
    <n v="44061"/>
    <n v="52327.01"/>
  </r>
  <r>
    <s v="Coleman,Shaquana R"/>
    <x v="256"/>
    <x v="567"/>
    <s v="Housing &amp; Community Dev (008)"/>
    <d v="2015-11-09T00:00:00"/>
    <x v="348"/>
    <n v="84975"/>
    <n v="70175.460000000006"/>
  </r>
  <r>
    <s v="Coleman,Tammy L"/>
    <x v="28"/>
    <x v="497"/>
    <s v="Housing &amp; Community Dev (013)"/>
    <d v="2001-08-14T00:00:00"/>
    <x v="1675"/>
    <n v="53984"/>
    <n v="53535.06"/>
  </r>
  <r>
    <s v="Coleman,Tammy R"/>
    <x v="40"/>
    <x v="43"/>
    <s v="TRANS-Traffic (201)"/>
    <d v="2015-03-19T00:00:00"/>
    <x v="1442"/>
    <n v="35329"/>
    <n v="42240.13"/>
  </r>
  <r>
    <s v="Coleman,Tavon"/>
    <x v="26"/>
    <x v="244"/>
    <s v="DPW-Water &amp; Waste Water (509)"/>
    <d v="2010-06-03T00:00:00"/>
    <x v="187"/>
    <n v="31256"/>
    <n v="33963.08"/>
  </r>
  <r>
    <s v="Coleman,Tiesha R"/>
    <x v="94"/>
    <x v="119"/>
    <s v="DPW-Water &amp; Waste Water (701)"/>
    <d v="2015-12-19T00:00:00"/>
    <x v="1676"/>
    <n v="41598"/>
    <n v="46322.95"/>
  </r>
  <r>
    <s v="Coleman,Torron"/>
    <x v="70"/>
    <x v="472"/>
    <s v="DPW-Administration (102)"/>
    <d v="2015-09-14T00:00:00"/>
    <x v="200"/>
    <n v="47828"/>
    <n v="45925.63"/>
  </r>
  <r>
    <s v="Coleman,Yvonne S"/>
    <x v="174"/>
    <x v="222"/>
    <s v="HLTH-Health Department (100)"/>
    <d v="1995-04-24T00:00:00"/>
    <x v="1435"/>
    <n v="86768"/>
    <n v="90021.06"/>
  </r>
  <r>
    <s v="Coles,Carleita T"/>
    <x v="94"/>
    <x v="119"/>
    <s v="DPW-Water &amp; Waste Water (701)"/>
    <d v="2018-08-25T00:00:00"/>
    <x v="655"/>
    <n v="35168"/>
    <n v="33569.370000000003"/>
  </r>
  <r>
    <s v="Coles,Darnell K"/>
    <x v="110"/>
    <x v="146"/>
    <s v="DPW-Water &amp; Waste Water (208)"/>
    <d v="2013-12-23T00:00:00"/>
    <x v="1288"/>
    <n v="43088"/>
    <n v="46665.33"/>
  </r>
  <r>
    <s v="Coles,Jacqueline"/>
    <x v="414"/>
    <x v="566"/>
    <s v="Enoch Pratt Free Library (064)"/>
    <d v="1999-10-18T00:00:00"/>
    <x v="558"/>
    <n v="35711"/>
    <n v="35684.21"/>
  </r>
  <r>
    <s v="Coles,Maxline"/>
    <x v="271"/>
    <x v="198"/>
    <s v="HLTH-Health Department (027)"/>
    <d v="2003-12-04T00:00:00"/>
    <x v="1677"/>
    <n v="38517"/>
    <n v="38900.97"/>
  </r>
  <r>
    <s v="Coley,Dashawn N"/>
    <x v="40"/>
    <x v="43"/>
    <s v="TRANS-Traffic (201)"/>
    <d v="2013-08-15T00:00:00"/>
    <x v="1678"/>
    <n v="40327"/>
    <n v="47744.75"/>
  </r>
  <r>
    <s v="Coley,Demetraus L"/>
    <x v="536"/>
    <x v="69"/>
    <s v="States Attorneys Office (004)"/>
    <d v="2000-03-13T00:00:00"/>
    <x v="1679"/>
    <n v="41208"/>
    <n v="41176.93"/>
  </r>
  <r>
    <s v="Collado,Johanna C"/>
    <x v="85"/>
    <x v="228"/>
    <s v="FIN-Admin &amp; Budgets (001)"/>
    <d v="2012-07-23T00:00:00"/>
    <x v="664"/>
    <n v="114155"/>
    <n v="113687.93"/>
  </r>
  <r>
    <s v="Collado,Nicolas N"/>
    <x v="18"/>
    <x v="18"/>
    <s v="Police Department (416)"/>
    <d v="2019-06-27T00:00:00"/>
    <x v="580"/>
    <n v="53512"/>
    <m/>
  </r>
  <r>
    <s v="Collazo Morales,Jean M"/>
    <x v="3"/>
    <x v="49"/>
    <s v="Police Department (064)"/>
    <d v="2017-01-31T00:00:00"/>
    <x v="1680"/>
    <n v="54454"/>
    <n v="105271.07"/>
  </r>
  <r>
    <s v="Colletti,Robert W"/>
    <x v="467"/>
    <x v="504"/>
    <s v="M-R Convention Center (014)"/>
    <d v="1979-08-27T00:00:00"/>
    <x v="1681"/>
    <n v="54417"/>
    <n v="56566.47"/>
  </r>
  <r>
    <s v="Collic,Harry J"/>
    <x v="26"/>
    <x v="90"/>
    <s v="DPW-Water &amp; Waste Water (212)"/>
    <d v="2007-06-23T00:00:00"/>
    <x v="48"/>
    <n v="31256"/>
    <n v="18652.34"/>
  </r>
  <r>
    <s v="Collick,Mildred E"/>
    <x v="21"/>
    <x v="216"/>
    <s v="OED-Employment Dev (089)"/>
    <d v="2010-04-14T00:00:00"/>
    <x v="1682"/>
    <n v="34008"/>
    <n v="33916.35"/>
  </r>
  <r>
    <s v="Collins,Barbara B"/>
    <x v="78"/>
    <x v="121"/>
    <s v="Enoch Pratt Free Library (012)"/>
    <d v="1977-07-18T00:00:00"/>
    <x v="1683"/>
    <n v="52700"/>
    <n v="73098.38"/>
  </r>
  <r>
    <s v="Collins,Bryan M"/>
    <x v="81"/>
    <x v="568"/>
    <s v="Fire Department (MIL)"/>
    <d v="2007-10-23T00:00:00"/>
    <x v="120"/>
    <n v="69980"/>
    <n v="0"/>
  </r>
  <r>
    <s v="Collins,Darren A"/>
    <x v="42"/>
    <x v="133"/>
    <s v="Fire Department (465)"/>
    <d v="1990-04-02T00:00:00"/>
    <x v="1684"/>
    <n v="84784"/>
    <n v="164445.14000000001"/>
  </r>
  <r>
    <s v="Collins,Derek N"/>
    <x v="3"/>
    <x v="443"/>
    <s v="Police Department (394)"/>
    <d v="2001-02-21T00:00:00"/>
    <x v="1685"/>
    <n v="87151"/>
    <n v="94974.56"/>
  </r>
  <r>
    <s v="Collins,Donald V"/>
    <x v="55"/>
    <x v="111"/>
    <s v="Fire Department (301)"/>
    <d v="2006-11-13T00:00:00"/>
    <x v="688"/>
    <n v="71937"/>
    <n v="71276.45"/>
  </r>
  <r>
    <s v="Collins,Donnell"/>
    <x v="26"/>
    <x v="553"/>
    <s v="TRANS-Traffic (045)"/>
    <d v="2011-04-05T00:00:00"/>
    <x v="1686"/>
    <n v="32292"/>
    <n v="48586.21"/>
  </r>
  <r>
    <s v="Collins,Edward"/>
    <x v="284"/>
    <x v="353"/>
    <s v="HLTH-Health Department (042)"/>
    <d v="2013-10-10T00:00:00"/>
    <x v="1687"/>
    <n v="43088"/>
    <n v="55532.21"/>
  </r>
  <r>
    <s v="Collins,Edwards L"/>
    <x v="115"/>
    <x v="141"/>
    <s v="DPW-Water &amp; Waste Water (606)"/>
    <d v="1997-11-17T00:00:00"/>
    <x v="1167"/>
    <n v="46967"/>
    <n v="90603.05"/>
  </r>
  <r>
    <s v="Collins,Garrett"/>
    <x v="26"/>
    <x v="246"/>
    <s v="DPW-Solid Waste (wkly) (372)"/>
    <d v="2004-01-26T00:00:00"/>
    <x v="1100"/>
    <n v="34247"/>
    <n v="34812.19"/>
  </r>
  <r>
    <s v="Collins,Glendale"/>
    <x v="50"/>
    <x v="59"/>
    <s v="TRANS-Crossing Guards (786)"/>
    <d v="2006-11-30T00:00:00"/>
    <x v="1688"/>
    <n v="11303"/>
    <n v="10854.17"/>
  </r>
  <r>
    <s v="Collins,Jasmine"/>
    <x v="82"/>
    <x v="114"/>
    <s v="Mayors Office (001)"/>
    <d v="2006-06-24T00:00:00"/>
    <x v="49"/>
    <n v="60700"/>
    <n v="61130.73"/>
  </r>
  <r>
    <s v="Collins,Leroy A"/>
    <x v="26"/>
    <x v="569"/>
    <s v="TRANS-Highways (wkly) (330)"/>
    <d v="1987-03-26T00:00:00"/>
    <x v="1689"/>
    <n v="37180"/>
    <n v="39963.67"/>
  </r>
  <r>
    <s v="Collins,Marcia M"/>
    <x v="118"/>
    <x v="472"/>
    <s v="DPW-Administration (102)"/>
    <d v="1980-07-18T00:00:00"/>
    <x v="1690"/>
    <n v="102612"/>
    <n v="103948.59"/>
  </r>
  <r>
    <s v="Collins,Michael J"/>
    <x v="290"/>
    <x v="448"/>
    <s v="Police Department (352)"/>
    <d v="2019-07-22T00:00:00"/>
    <x v="660"/>
    <n v="33048"/>
    <m/>
  </r>
  <r>
    <s v="Collins,Nathaniel"/>
    <x v="69"/>
    <x v="48"/>
    <s v="DPW-Water &amp; Waste Water (803)"/>
    <d v="1984-08-27T00:00:00"/>
    <x v="1691"/>
    <n v="58568"/>
    <n v="98757.7"/>
  </r>
  <r>
    <s v="Collins,Renita L"/>
    <x v="152"/>
    <x v="36"/>
    <s v="Law Department (001)"/>
    <d v="2019-03-11T00:00:00"/>
    <x v="504"/>
    <n v="104924"/>
    <n v="28248.78"/>
  </r>
  <r>
    <s v="Collins,Samantha J"/>
    <x v="3"/>
    <x v="150"/>
    <s v="Police Department (002)"/>
    <d v="2017-02-27T00:00:00"/>
    <x v="554"/>
    <n v="54454"/>
    <n v="50571.67"/>
  </r>
  <r>
    <s v="Collins,Stacey M"/>
    <x v="281"/>
    <x v="452"/>
    <s v="TRANS-Highways (wkly) (310)"/>
    <d v="1989-11-30T00:00:00"/>
    <x v="1692"/>
    <n v="38004"/>
    <n v="41474.35"/>
  </r>
  <r>
    <s v="Collins,Thomas M"/>
    <x v="81"/>
    <x v="436"/>
    <s v="Fire Department (140)"/>
    <d v="2007-10-23T00:00:00"/>
    <x v="120"/>
    <n v="69980"/>
    <n v="81372.05"/>
  </r>
  <r>
    <s v="Collins,Valerie D"/>
    <x v="82"/>
    <x v="471"/>
    <s v="M-R Human Services (011)"/>
    <d v="1984-09-07T00:00:00"/>
    <x v="1693"/>
    <n v="72141"/>
    <n v="72026.13"/>
  </r>
  <r>
    <s v="Collins,Zeus R"/>
    <x v="153"/>
    <x v="23"/>
    <s v="General Services (301)"/>
    <d v="2002-02-21T00:00:00"/>
    <x v="1694"/>
    <n v="47450"/>
    <n v="67806.11"/>
  </r>
  <r>
    <s v="Collis-Lucas,Kea S"/>
    <x v="32"/>
    <x v="432"/>
    <s v="HLTH-Health Department (098)"/>
    <d v="2015-08-25T00:00:00"/>
    <x v="742"/>
    <n v="59263"/>
    <n v="58124.94"/>
  </r>
  <r>
    <s v="Colon,Alberto L"/>
    <x v="8"/>
    <x v="570"/>
    <s v="Police Department (400)"/>
    <d v="2006-08-21T00:00:00"/>
    <x v="1434"/>
    <n v="101031"/>
    <n v="153406.69"/>
  </r>
  <r>
    <s v="Colon,Lorena"/>
    <x v="537"/>
    <x v="114"/>
    <s v="Mayors Office (001)"/>
    <d v="2019-06-03T00:00:00"/>
    <x v="1013"/>
    <n v="38000"/>
    <n v="1461.54"/>
  </r>
  <r>
    <s v="Colon,Mary E"/>
    <x v="50"/>
    <x v="59"/>
    <s v="TRANS-Crossing Guards (786)"/>
    <d v="2006-09-07T00:00:00"/>
    <x v="824"/>
    <n v="11303"/>
    <n v="10854.15"/>
  </r>
  <r>
    <s v="Colson II,Marvin L"/>
    <x v="3"/>
    <x v="570"/>
    <s v="Police Department (400)"/>
    <d v="1999-01-25T00:00:00"/>
    <x v="998"/>
    <n v="88694"/>
    <n v="126330.34"/>
  </r>
  <r>
    <s v="Colson,Kia L"/>
    <x v="5"/>
    <x v="25"/>
    <s v="R&amp;P-Recreation (009)"/>
    <d v="2005-12-27T00:00:00"/>
    <x v="1695"/>
    <n v="21008"/>
    <n v="3778.56"/>
  </r>
  <r>
    <s v="Colson,Mattie A"/>
    <x v="50"/>
    <x v="59"/>
    <s v="TRANS-Crossing Guards (786)"/>
    <d v="2009-10-29T00:00:00"/>
    <x v="162"/>
    <n v="10974"/>
    <n v="10639.86"/>
  </r>
  <r>
    <s v="Colson,Veronica"/>
    <x v="4"/>
    <x v="300"/>
    <s v="States Attorneys Office (045)"/>
    <d v="2016-06-13T00:00:00"/>
    <x v="1276"/>
    <n v="71600"/>
    <n v="69719.850000000006"/>
  </r>
  <r>
    <s v="Colson,Vonda"/>
    <x v="253"/>
    <x v="338"/>
    <s v="HLTH-Health Department (017)"/>
    <d v="2014-07-14T00:00:00"/>
    <x v="611"/>
    <n v="46670"/>
    <n v="34105"/>
  </r>
  <r>
    <s v="Colston,Eris C"/>
    <x v="5"/>
    <x v="257"/>
    <s v="R&amp;P-Administration (012)"/>
    <d v="2009-06-11T00:00:00"/>
    <x v="591"/>
    <n v="29120"/>
    <n v="3010"/>
  </r>
  <r>
    <s v="Colston,Jenaya L"/>
    <x v="443"/>
    <x v="403"/>
    <s v="HLTH-Health Department (201)"/>
    <d v="2016-01-11T00:00:00"/>
    <x v="1696"/>
    <n v="42328"/>
    <n v="42106.53"/>
  </r>
  <r>
    <s v="Colter,Cedric"/>
    <x v="100"/>
    <x v="114"/>
    <s v="Mayors Office (001)"/>
    <d v="2018-08-02T00:00:00"/>
    <x v="287"/>
    <n v="40248"/>
    <m/>
  </r>
  <r>
    <s v="Colter,Final"/>
    <x v="100"/>
    <x v="114"/>
    <s v="Mayors Office (001)"/>
    <d v="2018-08-02T00:00:00"/>
    <x v="287"/>
    <n v="40248"/>
    <n v="4198.95"/>
  </r>
  <r>
    <s v="Colter,Kevin A"/>
    <x v="295"/>
    <x v="171"/>
    <s v="Police Department (386)"/>
    <d v="2011-05-23T00:00:00"/>
    <x v="1697"/>
    <n v="60411"/>
    <n v="64415.16"/>
  </r>
  <r>
    <s v="Colter,Megan A"/>
    <x v="212"/>
    <x v="171"/>
    <s v="Police Department (386)"/>
    <d v="2012-08-23T00:00:00"/>
    <x v="1698"/>
    <n v="60411"/>
    <n v="60427.23"/>
  </r>
  <r>
    <s v="Colucci,Julie M"/>
    <x v="31"/>
    <x v="116"/>
    <s v="HR-Human Resources (001)"/>
    <d v="2006-07-10T00:00:00"/>
    <x v="1699"/>
    <n v="84705"/>
    <n v="85027.1"/>
  </r>
  <r>
    <s v="Colvin,Donovan E"/>
    <x v="110"/>
    <x v="146"/>
    <s v="DPW-Water &amp; Waste Water (208)"/>
    <d v="2013-12-23T00:00:00"/>
    <x v="1288"/>
    <n v="43088"/>
    <n v="48445.71"/>
  </r>
  <r>
    <s v="Colvin,Jasmine C"/>
    <x v="48"/>
    <x v="56"/>
    <s v="Police Department (372)"/>
    <d v="2015-07-27T00:00:00"/>
    <x v="121"/>
    <n v="50927"/>
    <n v="57991.96"/>
  </r>
  <r>
    <s v="Colvin,Michele P"/>
    <x v="330"/>
    <x v="329"/>
    <s v="Fire Department (003)"/>
    <d v="2019-02-20T00:00:00"/>
    <x v="838"/>
    <n v="38827"/>
    <n v="11738.71"/>
  </r>
  <r>
    <s v="Combs,Bernadette D"/>
    <x v="263"/>
    <x v="28"/>
    <s v="Housing &amp; Community Dev (014)"/>
    <d v="2003-11-17T00:00:00"/>
    <x v="1700"/>
    <n v="61329"/>
    <n v="60324.57"/>
  </r>
  <r>
    <s v="Combs,Jennifer"/>
    <x v="269"/>
    <x v="571"/>
    <s v="DPW-Administration (106)"/>
    <d v="2014-08-04T00:00:00"/>
    <x v="1701"/>
    <n v="73848"/>
    <n v="74665.320000000007"/>
  </r>
  <r>
    <s v="Comeau,Joseph"/>
    <x v="36"/>
    <x v="36"/>
    <s v="Law Department (001)"/>
    <d v="2018-09-11T00:00:00"/>
    <x v="1420"/>
    <n v="75000"/>
    <n v="57403.64"/>
  </r>
  <r>
    <s v="Comeau,Michael G"/>
    <x v="35"/>
    <x v="203"/>
    <s v="Law Department (002)"/>
    <d v="2017-04-10T00:00:00"/>
    <x v="1296"/>
    <n v="123677"/>
    <n v="97312.42"/>
  </r>
  <r>
    <s v="Comegna,Victor R"/>
    <x v="141"/>
    <x v="40"/>
    <s v="Police Department (125)"/>
    <d v="1999-04-08T00:00:00"/>
    <x v="1702"/>
    <n v="115881"/>
    <n v="113931.81"/>
  </r>
  <r>
    <s v="Comegys,Donald P"/>
    <x v="26"/>
    <x v="246"/>
    <s v="DPW-Solid Waste (wkly) (372)"/>
    <d v="1969-04-14T00:00:00"/>
    <x v="1703"/>
    <n v="37825"/>
    <n v="38598.410000000003"/>
  </r>
  <r>
    <s v="Commander,Kurt E"/>
    <x v="315"/>
    <x v="453"/>
    <s v="TRANS-Highways (412)"/>
    <d v="1997-06-23T00:00:00"/>
    <x v="1336"/>
    <n v="40921"/>
    <n v="64077.05"/>
  </r>
  <r>
    <s v="Como Jr,Alfred E"/>
    <x v="110"/>
    <x v="282"/>
    <s v="DPW-Water &amp; Waste Water (207)"/>
    <d v="1986-12-29T00:00:00"/>
    <x v="1704"/>
    <n v="49553"/>
    <n v="73645.55"/>
  </r>
  <r>
    <s v="Comotto,Jeffrey T"/>
    <x v="138"/>
    <x v="259"/>
    <s v="Fire Department (218)"/>
    <d v="2001-01-17T00:00:00"/>
    <x v="140"/>
    <n v="75993"/>
    <n v="90410.21"/>
  </r>
  <r>
    <s v="Compton,Kyle R"/>
    <x v="330"/>
    <x v="329"/>
    <s v="Fire Department (003)"/>
    <d v="2019-02-20T00:00:00"/>
    <x v="838"/>
    <n v="38827"/>
    <n v="11912.63"/>
  </r>
  <r>
    <s v="Conaway,Byron J"/>
    <x v="403"/>
    <x v="105"/>
    <s v="Police Department (260)"/>
    <d v="1999-01-11T00:00:00"/>
    <x v="1705"/>
    <n v="146694"/>
    <n v="150478.66"/>
  </r>
  <r>
    <s v="Conaway,Monica D"/>
    <x v="15"/>
    <x v="491"/>
    <s v="Police Department (365)"/>
    <d v="2007-04-02T00:00:00"/>
    <x v="1706"/>
    <n v="37401"/>
    <n v="42691.12"/>
  </r>
  <r>
    <s v="Conaway,Nzinga"/>
    <x v="52"/>
    <x v="465"/>
    <s v="HLTH-Health Department (008)"/>
    <d v="2017-07-13T00:00:00"/>
    <x v="37"/>
    <n v="67863"/>
    <n v="64436.67"/>
  </r>
  <r>
    <s v="Conde,Javier H"/>
    <x v="38"/>
    <x v="122"/>
    <s v="Police Department (005)"/>
    <d v="2006-10-24T00:00:00"/>
    <x v="1707"/>
    <n v="88464"/>
    <n v="99186.72"/>
  </r>
  <r>
    <s v="Conde,Joel"/>
    <x v="14"/>
    <x v="182"/>
    <s v="R&amp;P-Recreation (004)"/>
    <d v="2017-12-18T00:00:00"/>
    <x v="684"/>
    <n v="32131"/>
    <n v="27831.55"/>
  </r>
  <r>
    <s v="Coner,Adrienne L"/>
    <x v="217"/>
    <x v="148"/>
    <s v="M-R Info Technology (002)"/>
    <d v="2008-05-12T00:00:00"/>
    <x v="1708"/>
    <n v="40042"/>
    <n v="42953.81"/>
  </r>
  <r>
    <s v="Confair,Kirk J"/>
    <x v="71"/>
    <x v="133"/>
    <s v="Fire Department (465)"/>
    <d v="2018-09-19T00:00:00"/>
    <x v="97"/>
    <n v="34298"/>
    <n v="26288.89"/>
  </r>
  <r>
    <s v="Conic-Parks,Serenna"/>
    <x v="194"/>
    <x v="32"/>
    <s v="HLTH-Health Department (102)"/>
    <d v="2012-04-12T00:00:00"/>
    <x v="1463"/>
    <n v="28313"/>
    <n v="29049.37"/>
  </r>
  <r>
    <s v="Conley III,James L"/>
    <x v="159"/>
    <x v="67"/>
    <s v="Police Department (262)"/>
    <d v="2014-07-07T00:00:00"/>
    <x v="1709"/>
    <n v="85863"/>
    <n v="173365.45"/>
  </r>
  <r>
    <s v="Conley,Louis M"/>
    <x v="415"/>
    <x v="23"/>
    <s v="General Services (301)"/>
    <d v="2014-10-16T00:00:00"/>
    <x v="1710"/>
    <n v="38876"/>
    <n v="48073.35"/>
  </r>
  <r>
    <s v="Conley,Robert"/>
    <x v="26"/>
    <x v="304"/>
    <s v="DPW-Water &amp; Waste Water (553)"/>
    <d v="2019-07-13T00:00:00"/>
    <x v="65"/>
    <n v="31256"/>
    <m/>
  </r>
  <r>
    <s v="Connelly,Michael B"/>
    <x v="81"/>
    <x v="380"/>
    <s v="Fire Department (151)"/>
    <d v="2007-12-12T00:00:00"/>
    <x v="137"/>
    <n v="69980"/>
    <n v="94590.16"/>
  </r>
  <r>
    <s v="Connelly,Robert M"/>
    <x v="48"/>
    <x v="56"/>
    <s v="Police Department (372)"/>
    <d v="2010-07-26T00:00:00"/>
    <x v="1711"/>
    <n v="50928"/>
    <n v="54429.51"/>
  </r>
  <r>
    <s v="Connelly,William D"/>
    <x v="538"/>
    <x v="366"/>
    <s v="Circuit Court (003)"/>
    <d v="2014-08-18T00:00:00"/>
    <x v="1712"/>
    <n v="65897"/>
    <n v="66377.490000000005"/>
  </r>
  <r>
    <s v="Conner,David C"/>
    <x v="38"/>
    <x v="115"/>
    <s v="Police Department (408)"/>
    <d v="2012-02-07T00:00:00"/>
    <x v="1713"/>
    <n v="77635"/>
    <n v="74225.73"/>
  </r>
  <r>
    <s v="Conner,Kibibi J"/>
    <x v="191"/>
    <x v="31"/>
    <s v="FIN-Collections (003)"/>
    <d v="2018-02-15T00:00:00"/>
    <x v="599"/>
    <n v="37741"/>
    <n v="36992.65"/>
  </r>
  <r>
    <s v="Conner,Lauren C"/>
    <x v="158"/>
    <x v="84"/>
    <s v="Fire Department (461)"/>
    <d v="2015-06-03T00:00:00"/>
    <x v="613"/>
    <n v="70698"/>
    <n v="65925.63"/>
  </r>
  <r>
    <s v="Connor Jr.,Michael G"/>
    <x v="38"/>
    <x v="187"/>
    <s v="Police Department (035)"/>
    <d v="2016-11-01T00:00:00"/>
    <x v="1316"/>
    <n v="55526"/>
    <n v="57939.38"/>
  </r>
  <r>
    <s v="Connor,Brian K"/>
    <x v="153"/>
    <x v="95"/>
    <s v="General Services (302)"/>
    <d v="2011-11-17T00:00:00"/>
    <x v="1714"/>
    <n v="44764"/>
    <n v="49547.98"/>
  </r>
  <r>
    <s v="Connor,Joseph P"/>
    <x v="367"/>
    <x v="544"/>
    <s v="Housing &amp; Community Dev (016)"/>
    <d v="2014-10-27T00:00:00"/>
    <x v="285"/>
    <n v="81017"/>
    <n v="81099.360000000001"/>
  </r>
  <r>
    <s v="Connor,Marcel D"/>
    <x v="81"/>
    <x v="98"/>
    <s v="Fire Department (201)"/>
    <d v="2016-06-02T00:00:00"/>
    <x v="1069"/>
    <n v="41905"/>
    <n v="30682.78"/>
  </r>
  <r>
    <s v="Connor,Rhoda M"/>
    <x v="26"/>
    <x v="251"/>
    <s v="DPW-Water &amp; Waste Water (638)"/>
    <d v="1999-09-18T00:00:00"/>
    <x v="1715"/>
    <n v="34247"/>
    <n v="33399.14"/>
  </r>
  <r>
    <s v="Connors,John C"/>
    <x v="3"/>
    <x v="271"/>
    <s v="Police Department (223)"/>
    <d v="2004-02-25T00:00:00"/>
    <x v="1583"/>
    <n v="84838"/>
    <n v="96801.72"/>
  </r>
  <r>
    <s v="Conrad Jr,Robert P"/>
    <x v="278"/>
    <x v="329"/>
    <s v="Fire Department (003)"/>
    <d v="1996-08-21T00:00:00"/>
    <x v="252"/>
    <n v="78763"/>
    <n v="92064.63"/>
  </r>
  <r>
    <s v="Conrad,Raymond C"/>
    <x v="115"/>
    <x v="554"/>
    <s v="TRANS-Highways (410)"/>
    <d v="1977-06-07T00:00:00"/>
    <x v="1716"/>
    <n v="50415"/>
    <n v="79742.41"/>
  </r>
  <r>
    <s v="Conroy,Justin S"/>
    <x v="152"/>
    <x v="36"/>
    <s v="Law Department (001)"/>
    <d v="2007-05-14T00:00:00"/>
    <x v="506"/>
    <n v="102000"/>
    <n v="70222.649999999994"/>
  </r>
  <r>
    <s v="Conroy,Thomas W"/>
    <x v="43"/>
    <x v="277"/>
    <s v="TRANS-Highways (507)"/>
    <d v="1985-06-10T00:00:00"/>
    <x v="1717"/>
    <n v="51799"/>
    <n v="61458.400000000001"/>
  </r>
  <r>
    <s v="Contractor,Mukhtar"/>
    <x v="58"/>
    <x v="168"/>
    <s v="TRANS-Highways (104)"/>
    <d v="2008-02-11T00:00:00"/>
    <x v="517"/>
    <n v="56192"/>
    <n v="61484.9"/>
  </r>
  <r>
    <s v="Converse,Jeffrey A"/>
    <x v="38"/>
    <x v="536"/>
    <s v="Police Department (065)"/>
    <d v="2002-02-19T00:00:00"/>
    <x v="1596"/>
    <n v="88464"/>
    <n v="87597.09"/>
  </r>
  <r>
    <s v="Conway,Deborah L"/>
    <x v="20"/>
    <x v="110"/>
    <s v="DPW-Water &amp; Waste Water (205)"/>
    <d v="2019-04-20T00:00:00"/>
    <x v="1718"/>
    <n v="29120"/>
    <n v="3902.16"/>
  </r>
  <r>
    <s v="Conway,Ethan P"/>
    <x v="85"/>
    <x v="171"/>
    <s v="Police Department (386)"/>
    <d v="2016-12-27T00:00:00"/>
    <x v="1102"/>
    <n v="110444"/>
    <n v="110265.72"/>
  </r>
  <r>
    <s v="Conway,Harry T"/>
    <x v="406"/>
    <x v="84"/>
    <s v="Fire Department (461)"/>
    <d v="2001-03-28T00:00:00"/>
    <x v="607"/>
    <n v="84177"/>
    <n v="99221.22"/>
  </r>
  <r>
    <s v="Conway,Jacqueline"/>
    <x v="539"/>
    <x v="160"/>
    <s v="Sheriff's Office (001)"/>
    <d v="1997-08-21T00:00:00"/>
    <x v="1719"/>
    <n v="97458"/>
    <n v="94144.639999999999"/>
  </r>
  <r>
    <s v="Conway,Jeanese"/>
    <x v="5"/>
    <x v="14"/>
    <s v="R&amp;P-Recreation (005)"/>
    <d v="2015-06-16T00:00:00"/>
    <x v="1149"/>
    <n v="24960"/>
    <n v="10689.96"/>
  </r>
  <r>
    <s v="Conway,Laverne"/>
    <x v="540"/>
    <x v="155"/>
    <s v="TRANS-Towing (401)"/>
    <d v="1986-02-13T00:00:00"/>
    <x v="1720"/>
    <n v="51799"/>
    <n v="52522.69"/>
  </r>
  <r>
    <s v="Conway,Maurice S"/>
    <x v="233"/>
    <x v="307"/>
    <s v="DPW-Water &amp; Waste Water (402)"/>
    <d v="1981-07-13T00:00:00"/>
    <x v="1721"/>
    <n v="63751"/>
    <n v="66535.67"/>
  </r>
  <r>
    <s v="Conway,Shannon N"/>
    <x v="82"/>
    <x v="114"/>
    <s v="Mayors Office (001)"/>
    <d v="2015-03-09T00:00:00"/>
    <x v="1722"/>
    <n v="60655"/>
    <n v="48990.67"/>
  </r>
  <r>
    <s v="Conway,Vantria"/>
    <x v="227"/>
    <x v="572"/>
    <s v="OED-Employment Dev (027)"/>
    <d v="2019-03-11T00:00:00"/>
    <x v="504"/>
    <n v="36000"/>
    <n v="9691.9599999999991"/>
  </r>
  <r>
    <s v="Conyers Jr,James"/>
    <x v="124"/>
    <x v="235"/>
    <s v="Sheriff's Office (002)"/>
    <d v="2006-06-01T00:00:00"/>
    <x v="1445"/>
    <n v="51211"/>
    <n v="53642.21"/>
  </r>
  <r>
    <s v="Conyers,Ethyel G"/>
    <x v="79"/>
    <x v="95"/>
    <s v="General Services (302)"/>
    <d v="1986-04-10T00:00:00"/>
    <x v="1723"/>
    <n v="65599"/>
    <n v="93133.79"/>
  </r>
  <r>
    <s v="Conyers,Stephanie"/>
    <x v="424"/>
    <x v="55"/>
    <s v="DPW-Water &amp; Waste Water (209)"/>
    <d v="2014-05-24T00:00:00"/>
    <x v="1350"/>
    <n v="34993"/>
    <n v="36092.370000000003"/>
  </r>
  <r>
    <s v="Cook III,William K"/>
    <x v="7"/>
    <x v="123"/>
    <s v="Fire Department (147)"/>
    <d v="1985-09-30T00:00:00"/>
    <x v="1724"/>
    <n v="84065"/>
    <n v="87751.28"/>
  </r>
  <r>
    <s v="Cook Jr,Raymond E"/>
    <x v="3"/>
    <x v="97"/>
    <s v="Police Department (308)"/>
    <d v="1996-02-02T00:00:00"/>
    <x v="1725"/>
    <n v="91008"/>
    <n v="119616.23"/>
  </r>
  <r>
    <s v="Cook Jr.,Lamont"/>
    <x v="541"/>
    <x v="504"/>
    <s v="M-R Convention Center (014)"/>
    <d v="2018-12-20T00:00:00"/>
    <x v="1726"/>
    <n v="32665"/>
    <n v="16652.46"/>
  </r>
  <r>
    <s v="Cook,Andrew P"/>
    <x v="184"/>
    <x v="273"/>
    <s v="Fire Department (121)"/>
    <d v="1982-08-09T00:00:00"/>
    <x v="1134"/>
    <n v="94635"/>
    <n v="115822.99"/>
  </r>
  <r>
    <s v="Cook,Anthony"/>
    <x v="26"/>
    <x v="153"/>
    <s v="DPW-Water &amp; Waste Water (602)"/>
    <d v="2015-09-28T00:00:00"/>
    <x v="480"/>
    <n v="31720"/>
    <n v="48575.11"/>
  </r>
  <r>
    <s v="Cook,Brittany N"/>
    <x v="188"/>
    <x v="236"/>
    <s v="HLTH-Health Department (531)"/>
    <d v="2014-07-07T00:00:00"/>
    <x v="1709"/>
    <n v="47828"/>
    <n v="49139.05"/>
  </r>
  <r>
    <s v="Cook,Charles E"/>
    <x v="329"/>
    <x v="90"/>
    <s v="DPW-Water &amp; Waste Water (212)"/>
    <d v="2001-11-12T00:00:00"/>
    <x v="691"/>
    <n v="56322"/>
    <n v="57881.27"/>
  </r>
  <r>
    <s v="Cook,Danielle"/>
    <x v="131"/>
    <x v="86"/>
    <s v="HLTH-Heatlh Dept."/>
    <d v="2017-06-21T00:00:00"/>
    <x v="128"/>
    <n v="32739"/>
    <n v="2893.1"/>
  </r>
  <r>
    <s v="Cook,Danielle"/>
    <x v="194"/>
    <x v="32"/>
    <s v="HLTH-Health Department (102)"/>
    <d v="2007-07-01T00:00:00"/>
    <x v="850"/>
    <n v="29162"/>
    <n v="29277.9"/>
  </r>
  <r>
    <s v="Cook,Darlene H"/>
    <x v="392"/>
    <x v="573"/>
    <s v="R&amp;P-Administration (010)"/>
    <d v="1991-01-05T00:00:00"/>
    <x v="1727"/>
    <n v="45167"/>
    <n v="52399.87"/>
  </r>
  <r>
    <s v="Cook,Evan T"/>
    <x v="542"/>
    <x v="240"/>
    <s v="General Services (100)"/>
    <d v="2017-02-02T00:00:00"/>
    <x v="1055"/>
    <n v="65000"/>
    <n v="63898.12"/>
  </r>
  <r>
    <s v="Cook,Jennett L"/>
    <x v="106"/>
    <x v="114"/>
    <s v="Mayors Office (001)"/>
    <d v="2011-08-29T00:00:00"/>
    <x v="1728"/>
    <n v="49612"/>
    <n v="49574.27"/>
  </r>
  <r>
    <s v="Cook,Juwan"/>
    <x v="259"/>
    <x v="23"/>
    <s v="General Services (301)"/>
    <d v="2019-06-24T00:00:00"/>
    <x v="650"/>
    <n v="24960"/>
    <m/>
  </r>
  <r>
    <s v="Cook,Larry A"/>
    <x v="122"/>
    <x v="23"/>
    <s v="General Services (301)"/>
    <d v="2017-07-06T00:00:00"/>
    <x v="1619"/>
    <n v="40730"/>
    <n v="55876.73"/>
  </r>
  <r>
    <s v="Cook,Michael T"/>
    <x v="73"/>
    <x v="90"/>
    <s v="DPW-Water &amp; Waste Water (212)"/>
    <d v="1988-11-14T00:00:00"/>
    <x v="314"/>
    <n v="53487"/>
    <n v="73838.350000000006"/>
  </r>
  <r>
    <s v="Cook,Mone T D"/>
    <x v="131"/>
    <x v="468"/>
    <s v="HLTH-Health Dept. Location 114"/>
    <d v="2019-06-26T00:00:00"/>
    <x v="103"/>
    <n v="30701"/>
    <m/>
  </r>
  <r>
    <s v="Cook,Mone T D"/>
    <x v="194"/>
    <x v="451"/>
    <s v="HLTH-Health Department (104)"/>
    <d v="2018-11-15T00:00:00"/>
    <x v="1029"/>
    <n v="26543"/>
    <n v="17080.87"/>
  </r>
  <r>
    <s v="Cook,Rodney M"/>
    <x v="20"/>
    <x v="20"/>
    <s v="R&amp;P-Recreation (015)"/>
    <d v="2008-06-21T00:00:00"/>
    <x v="34"/>
    <n v="24960"/>
    <m/>
  </r>
  <r>
    <s v="Cook,Shalelah I"/>
    <x v="5"/>
    <x v="25"/>
    <s v="R&amp;P-Recreation (009)"/>
    <d v="2017-06-16T00:00:00"/>
    <x v="1729"/>
    <n v="27040"/>
    <n v="13842.79"/>
  </r>
  <r>
    <s v="Cook,Troy E"/>
    <x v="357"/>
    <x v="44"/>
    <s v="TRANS-Highways (506)"/>
    <d v="2006-09-05T00:00:00"/>
    <x v="383"/>
    <n v="46395"/>
    <n v="62642.87"/>
  </r>
  <r>
    <s v="Cook,Winston A"/>
    <x v="69"/>
    <x v="33"/>
    <s v="TRANS-Highways (300)"/>
    <d v="2000-12-11T00:00:00"/>
    <x v="931"/>
    <n v="53984"/>
    <n v="56199.05"/>
  </r>
  <r>
    <s v="Cooke,Barbara L"/>
    <x v="50"/>
    <x v="574"/>
    <s v="TRANS-Crossing Guards (900)"/>
    <d v="1978-04-10T00:00:00"/>
    <x v="1730"/>
    <n v="12838"/>
    <n v="12744.22"/>
  </r>
  <r>
    <s v="Cookley,Stephen J"/>
    <x v="26"/>
    <x v="446"/>
    <s v="DPW-Water &amp; Waste Water (303)"/>
    <d v="2008-02-25T00:00:00"/>
    <x v="1220"/>
    <n v="33270"/>
    <n v="34768.120000000003"/>
  </r>
  <r>
    <s v="Cooks,Carolyn L"/>
    <x v="162"/>
    <x v="211"/>
    <s v="DPW-Administration (116)"/>
    <d v="1991-05-22T00:00:00"/>
    <x v="944"/>
    <n v="46591"/>
    <n v="47087.56"/>
  </r>
  <r>
    <s v="Cook-Thomas,Jessica E"/>
    <x v="254"/>
    <x v="449"/>
    <s v="R&amp;P-Administration (005)"/>
    <d v="2009-05-29T00:00:00"/>
    <x v="1731"/>
    <n v="45044"/>
    <n v="51967.07"/>
  </r>
  <r>
    <s v="Coon,Meredith A"/>
    <x v="189"/>
    <x v="171"/>
    <s v="Police Department (386)"/>
    <d v="2017-04-17T00:00:00"/>
    <x v="1732"/>
    <n v="79510"/>
    <n v="76623.009999999995"/>
  </r>
  <r>
    <s v="Cooney Sr,Scott A"/>
    <x v="55"/>
    <x v="109"/>
    <s v="Fire Department (114)"/>
    <d v="2003-01-15T00:00:00"/>
    <x v="418"/>
    <n v="74346"/>
    <n v="73016.2"/>
  </r>
  <r>
    <s v="Cooney,Katherine"/>
    <x v="4"/>
    <x v="354"/>
    <s v="States Attorneys Office (006)"/>
    <d v="2014-07-14T00:00:00"/>
    <x v="611"/>
    <n v="68600"/>
    <n v="66737.17"/>
  </r>
  <r>
    <s v="Cooney,Kevin"/>
    <x v="93"/>
    <x v="380"/>
    <s v="Fire Department (151)"/>
    <d v="1990-09-17T00:00:00"/>
    <x v="370"/>
    <n v="81700"/>
    <n v="102591.03"/>
  </r>
  <r>
    <s v="Cooper Coleman,Karen D"/>
    <x v="543"/>
    <x v="10"/>
    <s v="R&amp;P-Recreation (part-time) ("/>
    <d v="2000-06-03T00:00:00"/>
    <x v="1733"/>
    <n v="29120"/>
    <n v="15586.62"/>
  </r>
  <r>
    <s v="Cooper Jr,Gilbert I"/>
    <x v="284"/>
    <x v="353"/>
    <s v="HLTH-Health Department (042)"/>
    <d v="2007-06-23T00:00:00"/>
    <x v="48"/>
    <n v="43088"/>
    <n v="48088.91"/>
  </r>
  <r>
    <s v="Cooper Miller,Ty Wanda D"/>
    <x v="2"/>
    <x v="2"/>
    <s v="City Council (002)"/>
    <d v="2007-04-04T00:00:00"/>
    <x v="1734"/>
    <n v="67874"/>
    <n v="68344.91"/>
  </r>
  <r>
    <s v="Cooper Sr.,Corjuan C"/>
    <x v="304"/>
    <x v="52"/>
    <s v="DPW-Administration (101)"/>
    <d v="2018-05-07T00:00:00"/>
    <x v="1067"/>
    <n v="60500"/>
    <n v="57739.22"/>
  </r>
  <r>
    <s v="Cooper,Andrique J"/>
    <x v="116"/>
    <x v="272"/>
    <s v="R&amp;P-Recreation (001)"/>
    <d v="2014-05-21T00:00:00"/>
    <x v="1081"/>
    <n v="21008"/>
    <n v="3708"/>
  </r>
  <r>
    <s v="Cooper,Angela R"/>
    <x v="353"/>
    <x v="306"/>
    <s v="FIN-Acct &amp; Payroll (003)"/>
    <d v="1985-11-11T00:00:00"/>
    <x v="1735"/>
    <n v="61104"/>
    <n v="62560.75"/>
  </r>
  <r>
    <s v="Cooper,Antwon K"/>
    <x v="5"/>
    <x v="20"/>
    <s v="R&amp;P-Recreation (015)"/>
    <d v="2016-07-01T00:00:00"/>
    <x v="1736"/>
    <n v="31200"/>
    <m/>
  </r>
  <r>
    <s v="Cooper,Ashley A"/>
    <x v="66"/>
    <x v="54"/>
    <s v="FIN-Purchasing (001)"/>
    <d v="2019-01-07T00:00:00"/>
    <x v="802"/>
    <n v="61900"/>
    <n v="26898.43"/>
  </r>
  <r>
    <s v="Cooper,Che V"/>
    <x v="115"/>
    <x v="377"/>
    <s v="DPW-Water &amp; Waste Water (306)"/>
    <d v="2010-11-22T00:00:00"/>
    <x v="1737"/>
    <n v="39634"/>
    <n v="41989.57"/>
  </r>
  <r>
    <s v="Cooper,Danyell R"/>
    <x v="3"/>
    <x v="337"/>
    <s v="Police Department (338)"/>
    <d v="2002-08-13T00:00:00"/>
    <x v="673"/>
    <n v="86379"/>
    <n v="101161.06"/>
  </r>
  <r>
    <s v="Cooper,Debra E"/>
    <x v="78"/>
    <x v="326"/>
    <s v="Police Department (364)"/>
    <d v="1977-12-29T00:00:00"/>
    <x v="1738"/>
    <n v="52700"/>
    <n v="59348.71"/>
  </r>
  <r>
    <s v="Cooper,Deonna F"/>
    <x v="73"/>
    <x v="90"/>
    <s v="DPW-Water &amp; Waste Water (212)"/>
    <d v="2005-10-11T00:00:00"/>
    <x v="782"/>
    <n v="47907"/>
    <n v="48611.69"/>
  </r>
  <r>
    <s v="Cooper,Gary D"/>
    <x v="58"/>
    <x v="48"/>
    <s v="DPW-Water &amp; Waste Water (803)"/>
    <d v="1975-04-28T00:00:00"/>
    <x v="1739"/>
    <n v="73797"/>
    <n v="126555.46"/>
  </r>
  <r>
    <s v="Cooper,Ivory A"/>
    <x v="544"/>
    <x v="76"/>
    <s v="COMP-Comptroller's Office"/>
    <d v="2014-11-12T00:00:00"/>
    <x v="1740"/>
    <n v="53134"/>
    <n v="52833.75"/>
  </r>
  <r>
    <s v="Cooper,Katrina"/>
    <x v="50"/>
    <x v="59"/>
    <s v="TRANS-Crossing Guards (786)"/>
    <d v="2001-01-20T00:00:00"/>
    <x v="1741"/>
    <n v="11632"/>
    <n v="11143.14"/>
  </r>
  <r>
    <s v="Cooper,Katrina"/>
    <x v="5"/>
    <x v="272"/>
    <s v="R&amp;P-Recreation (001)"/>
    <d v="2006-06-21T00:00:00"/>
    <x v="1588"/>
    <n v="21008"/>
    <n v="8452.65"/>
  </r>
  <r>
    <s v="Cooper,Kern Y"/>
    <x v="15"/>
    <x v="43"/>
    <s v="TRANS-Traffic (201)"/>
    <d v="1990-08-30T00:00:00"/>
    <x v="1742"/>
    <n v="40668"/>
    <n v="40330.11"/>
  </r>
  <r>
    <s v="Cooper,Kevin E"/>
    <x v="410"/>
    <x v="119"/>
    <s v="DPW-Water &amp; Waste Water (701)"/>
    <d v="2003-07-21T00:00:00"/>
    <x v="1743"/>
    <n v="44094"/>
    <n v="57373.32"/>
  </r>
  <r>
    <s v="Cooper,Krystal L"/>
    <x v="3"/>
    <x v="39"/>
    <s v="Police Department (004)"/>
    <d v="2013-04-17T00:00:00"/>
    <x v="106"/>
    <n v="72977"/>
    <n v="70698.210000000006"/>
  </r>
  <r>
    <s v="Cooper,Lorenzo"/>
    <x v="149"/>
    <x v="60"/>
    <s v="Circuit Court (001)"/>
    <d v="2012-09-10T00:00:00"/>
    <x v="1744"/>
    <n v="54300"/>
    <n v="52434.03"/>
  </r>
  <r>
    <s v="Cooper,Monica M"/>
    <x v="3"/>
    <x v="318"/>
    <s v="Police Department (091)"/>
    <d v="1991-01-28T00:00:00"/>
    <x v="1745"/>
    <n v="92548"/>
    <n v="157067.69"/>
  </r>
  <r>
    <s v="Cooper,Monica R"/>
    <x v="15"/>
    <x v="560"/>
    <s v="R&amp;P-Administration (003)"/>
    <d v="2014-05-24T00:00:00"/>
    <x v="1350"/>
    <n v="32270"/>
    <n v="32976.69"/>
  </r>
  <r>
    <s v="Cooper,Rahnetta P"/>
    <x v="545"/>
    <x v="104"/>
    <s v="States Attorneys Office (008)"/>
    <d v="2008-09-22T00:00:00"/>
    <x v="1746"/>
    <n v="42846"/>
    <n v="42479.69"/>
  </r>
  <r>
    <s v="Cooper,Sybil A"/>
    <x v="74"/>
    <x v="345"/>
    <s v="HLTH-Health Department (033)"/>
    <d v="2019-06-14T00:00:00"/>
    <x v="1747"/>
    <n v="69384"/>
    <m/>
  </r>
  <r>
    <s v="Cooper,Tavon C"/>
    <x v="18"/>
    <x v="18"/>
    <s v="Police Department (416)"/>
    <d v="2018-12-28T00:00:00"/>
    <x v="18"/>
    <n v="53512"/>
    <n v="25351.19"/>
  </r>
  <r>
    <s v="Cooper,Theresa D"/>
    <x v="92"/>
    <x v="57"/>
    <s v="Law Department (003)"/>
    <d v="2019-04-08T00:00:00"/>
    <x v="86"/>
    <n v="44061"/>
    <n v="8053.4"/>
  </r>
  <r>
    <s v="Cooper-Melton,Dionne"/>
    <x v="195"/>
    <x v="55"/>
    <s v="DPW-Water &amp; Waste Water (209)"/>
    <d v="2008-06-30T00:00:00"/>
    <x v="1748"/>
    <n v="31627"/>
    <n v="36025.61"/>
  </r>
  <r>
    <s v="Cooper-Moore,Shanikka C"/>
    <x v="210"/>
    <x v="208"/>
    <s v="Housing &amp; Community Dev (009)"/>
    <d v="2011-09-12T00:00:00"/>
    <x v="1749"/>
    <n v="62533"/>
    <n v="63005.3"/>
  </r>
  <r>
    <s v="Copeland,Danielle M"/>
    <x v="78"/>
    <x v="164"/>
    <s v="TRANS-Highways (310)"/>
    <d v="1997-09-29T00:00:00"/>
    <x v="628"/>
    <n v="49097"/>
    <n v="52614.68"/>
  </r>
  <r>
    <s v="Copeland,Dean J"/>
    <x v="146"/>
    <x v="575"/>
    <s v="DPW-Solid Waste (wkly) (403)"/>
    <d v="2012-07-30T00:00:00"/>
    <x v="1750"/>
    <n v="39025"/>
    <n v="39510.550000000003"/>
  </r>
  <r>
    <s v="Copeland,Nathaniel"/>
    <x v="351"/>
    <x v="153"/>
    <s v="DPW-Water &amp; Waste Water (602)"/>
    <d v="1995-01-17T00:00:00"/>
    <x v="1751"/>
    <n v="45343"/>
    <n v="89363.78"/>
  </r>
  <r>
    <s v="Copeland,Tavia D"/>
    <x v="291"/>
    <x v="471"/>
    <s v="M-R Human Services (011)"/>
    <d v="2018-11-19T00:00:00"/>
    <x v="785"/>
    <n v="32272"/>
    <n v="16703.62"/>
  </r>
  <r>
    <s v="Copeland,Timothy S"/>
    <x v="3"/>
    <x v="454"/>
    <s v="Police Department (263)"/>
    <d v="2001-12-01T00:00:00"/>
    <x v="1752"/>
    <n v="86379"/>
    <n v="130200.75"/>
  </r>
  <r>
    <s v="Coppage,Brittney N"/>
    <x v="38"/>
    <x v="343"/>
    <s v="Police Department (062)"/>
    <d v="2006-06-24T00:00:00"/>
    <x v="49"/>
    <n v="70293"/>
    <n v="81883.820000000007"/>
  </r>
  <r>
    <s v="Copper,James A"/>
    <x v="101"/>
    <x v="153"/>
    <s v="DPW-Water &amp; Waste Water (602)"/>
    <d v="2004-03-15T00:00:00"/>
    <x v="1753"/>
    <n v="36712"/>
    <n v="82576.14"/>
  </r>
  <r>
    <s v="Copsey,Kathleen H"/>
    <x v="4"/>
    <x v="104"/>
    <s v="States Attorneys Office (008)"/>
    <d v="2004-09-27T00:00:00"/>
    <x v="526"/>
    <n v="100634"/>
    <n v="99096.7"/>
  </r>
  <r>
    <s v="Corbett,Darrell"/>
    <x v="14"/>
    <x v="272"/>
    <s v="R&amp;P-Recreation (001)"/>
    <d v="1988-06-23T00:00:00"/>
    <x v="1754"/>
    <n v="43137"/>
    <n v="35407.410000000003"/>
  </r>
  <r>
    <s v="Corbett,Milton L"/>
    <x v="403"/>
    <x v="477"/>
    <s v="Police Department (300)"/>
    <d v="1982-08-06T00:00:00"/>
    <x v="1755"/>
    <n v="131438"/>
    <n v="129525.27"/>
  </r>
  <r>
    <s v="Corbin,David J"/>
    <x v="546"/>
    <x v="377"/>
    <s v="DPW-Water &amp; Waste Water (306)"/>
    <d v="2005-06-27T00:00:00"/>
    <x v="1663"/>
    <n v="46395"/>
    <n v="52222.8"/>
  </r>
  <r>
    <s v="Corbin,Karen H"/>
    <x v="115"/>
    <x v="377"/>
    <s v="DPW-Water &amp; Waste Water (306)"/>
    <d v="2006-10-02T00:00:00"/>
    <x v="421"/>
    <n v="44381"/>
    <n v="43880.480000000003"/>
  </r>
  <r>
    <s v="Corbin,Tonya M"/>
    <x v="68"/>
    <x v="204"/>
    <s v="TRANS-Highways (390)"/>
    <d v="2018-07-16T00:00:00"/>
    <x v="531"/>
    <n v="29638"/>
    <n v="34958.65"/>
  </r>
  <r>
    <s v="Corbitt,Otis A"/>
    <x v="443"/>
    <x v="403"/>
    <s v="HLTH-Health Department (201)"/>
    <d v="2018-10-18T00:00:00"/>
    <x v="265"/>
    <n v="40487"/>
    <n v="40224.910000000003"/>
  </r>
  <r>
    <s v="Corcoran,Joshua P"/>
    <x v="3"/>
    <x v="67"/>
    <s v="Police Department (262)"/>
    <d v="2007-04-12T00:00:00"/>
    <x v="1602"/>
    <n v="80295"/>
    <n v="120097.52"/>
  </r>
  <r>
    <s v="Cordell,Joshua A"/>
    <x v="39"/>
    <x v="405"/>
    <s v="Fire Department (105)"/>
    <d v="2004-02-25T00:00:00"/>
    <x v="1583"/>
    <n v="76441"/>
    <n v="83437.179999999993"/>
  </r>
  <r>
    <s v="Cordner,Gary W"/>
    <x v="464"/>
    <x v="281"/>
    <s v="Police Department (415)"/>
    <d v="2019-08-05T00:00:00"/>
    <x v="576"/>
    <n v="150026"/>
    <m/>
  </r>
  <r>
    <s v="Corell,Matthew W"/>
    <x v="159"/>
    <x v="38"/>
    <s v="Police Department (406)"/>
    <d v="2003-04-22T00:00:00"/>
    <x v="1756"/>
    <n v="106039"/>
    <n v="101370.51"/>
  </r>
  <r>
    <s v="Corey,Thomas B"/>
    <x v="134"/>
    <x v="456"/>
    <s v="ERS/EOS Admin (001)"/>
    <d v="2000-03-20T00:00:00"/>
    <x v="1757"/>
    <n v="104000"/>
    <n v="26044.47"/>
  </r>
  <r>
    <s v="Cornejo,Roberto A"/>
    <x v="3"/>
    <x v="129"/>
    <s v="Police Department (422)"/>
    <d v="2005-08-04T00:00:00"/>
    <x v="1758"/>
    <n v="81795"/>
    <n v="90215.93"/>
  </r>
  <r>
    <s v="Cornelius,Joshua E"/>
    <x v="3"/>
    <x v="576"/>
    <s v="Police Department (061)"/>
    <d v="2015-03-19T00:00:00"/>
    <x v="1442"/>
    <n v="68487"/>
    <n v="95635.86"/>
  </r>
  <r>
    <s v="Cornette,Marion V"/>
    <x v="241"/>
    <x v="286"/>
    <s v="DPW-Water &amp; Waste Water (502)"/>
    <d v="1980-06-03T00:00:00"/>
    <x v="1759"/>
    <n v="43339"/>
    <n v="53479.1"/>
  </r>
  <r>
    <s v="Cornias,Antonios Zachary C"/>
    <x v="3"/>
    <x v="195"/>
    <s v="Police Department (194)"/>
    <d v="2017-11-28T00:00:00"/>
    <x v="1760"/>
    <n v="53640"/>
    <n v="57208.959999999999"/>
  </r>
  <r>
    <s v="Cornish,Angela B"/>
    <x v="29"/>
    <x v="48"/>
    <s v="DPW-Water &amp; Waste Water (803)"/>
    <d v="1996-01-16T00:00:00"/>
    <x v="857"/>
    <n v="82620"/>
    <n v="84335.19"/>
  </r>
  <r>
    <s v="Cornish,Chantell"/>
    <x v="15"/>
    <x v="202"/>
    <s v="R&amp;P-Parks (005)"/>
    <d v="2015-11-30T00:00:00"/>
    <x v="159"/>
    <n v="35750"/>
    <n v="38960.639999999999"/>
  </r>
  <r>
    <s v="Cornish,Lisa A"/>
    <x v="141"/>
    <x v="369"/>
    <s v="Police Department (190)"/>
    <d v="2001-03-30T00:00:00"/>
    <x v="1761"/>
    <n v="117902"/>
    <n v="133760.06"/>
  </r>
  <r>
    <s v="Cornish,Lynnea"/>
    <x v="547"/>
    <x v="245"/>
    <s v="HR-Human Resources (010)"/>
    <d v="2019-05-06T00:00:00"/>
    <x v="587"/>
    <n v="66500"/>
    <n v="7673.1"/>
  </r>
  <r>
    <s v="Cornish,Porsche N"/>
    <x v="131"/>
    <x v="431"/>
    <s v="HLTH-Health Dept Location 198"/>
    <d v="2019-06-26T00:00:00"/>
    <x v="103"/>
    <n v="30701"/>
    <m/>
  </r>
  <r>
    <s v="Cornish,Porsche N"/>
    <x v="194"/>
    <x v="432"/>
    <s v="HLTH-Health Department (098)"/>
    <d v="2017-09-21T00:00:00"/>
    <x v="1068"/>
    <n v="26543"/>
    <n v="21222.82"/>
  </r>
  <r>
    <s v="Cornish,Quinntelo L"/>
    <x v="20"/>
    <x v="10"/>
    <s v="R&amp;P-Recreation (part-time) ("/>
    <d v="2014-05-24T00:00:00"/>
    <x v="1350"/>
    <n v="21008"/>
    <n v="9763.6200000000008"/>
  </r>
  <r>
    <s v="Cornish,Sanvetta D"/>
    <x v="94"/>
    <x v="119"/>
    <s v="DPW-Water &amp; Waste Water (701)"/>
    <d v="2018-06-30T00:00:00"/>
    <x v="1762"/>
    <n v="35168"/>
    <n v="32640.49"/>
  </r>
  <r>
    <s v="Cornish,Terra D"/>
    <x v="40"/>
    <x v="43"/>
    <s v="TRANS-Traffic (201)"/>
    <d v="2013-08-15T00:00:00"/>
    <x v="1678"/>
    <n v="40327"/>
    <n v="52642.95"/>
  </r>
  <r>
    <s v="Cornish,Toni H"/>
    <x v="44"/>
    <x v="278"/>
    <s v="M-R Labor Commissioner (001)"/>
    <d v="1988-07-25T00:00:00"/>
    <x v="1763"/>
    <n v="30316"/>
    <n v="29843.64"/>
  </r>
  <r>
    <s v="Corprew,Colles Z"/>
    <x v="548"/>
    <x v="54"/>
    <s v="FIN-Purchasing (001)"/>
    <d v="1986-11-06T00:00:00"/>
    <x v="1764"/>
    <n v="83254"/>
    <n v="84090.1"/>
  </r>
  <r>
    <s v="Corprew,Dwayne"/>
    <x v="315"/>
    <x v="141"/>
    <s v="DPW-Water &amp; Waste Water (606)"/>
    <d v="1997-04-19T00:00:00"/>
    <x v="1765"/>
    <n v="40921"/>
    <n v="74513.89"/>
  </r>
  <r>
    <s v="Correa,Alexi A"/>
    <x v="3"/>
    <x v="129"/>
    <s v="Police Department (422)"/>
    <d v="2002-05-23T00:00:00"/>
    <x v="1766"/>
    <n v="85609"/>
    <n v="88503.09"/>
  </r>
  <r>
    <s v="Correlli Jr,Phillip J"/>
    <x v="26"/>
    <x v="153"/>
    <s v="DPW-Water &amp; Waste Water (602)"/>
    <d v="1984-05-14T00:00:00"/>
    <x v="791"/>
    <n v="37180"/>
    <n v="48066.63"/>
  </r>
  <r>
    <s v="Corrigan,Patrick J"/>
    <x v="159"/>
    <x v="3"/>
    <s v="Police Department (094)"/>
    <d v="2008-06-25T00:00:00"/>
    <x v="1767"/>
    <n v="94442"/>
    <n v="61521.47"/>
  </r>
  <r>
    <s v="Corrigan,William J"/>
    <x v="278"/>
    <x v="333"/>
    <s v="Fire Department (220)"/>
    <d v="2004-02-25T00:00:00"/>
    <x v="1583"/>
    <n v="73969"/>
    <n v="70897.77"/>
  </r>
  <r>
    <s v="Corsey,Michael C"/>
    <x v="26"/>
    <x v="446"/>
    <s v="DPW-Water &amp; Waste Water (303)"/>
    <d v="2005-05-23T00:00:00"/>
    <x v="792"/>
    <n v="33270"/>
    <n v="36973.94"/>
  </r>
  <r>
    <s v="Corso,Robert A"/>
    <x v="8"/>
    <x v="281"/>
    <s v="Police Department (415)"/>
    <d v="2006-06-22T00:00:00"/>
    <x v="1768"/>
    <n v="94231"/>
    <n v="109367.65"/>
  </r>
  <r>
    <s v="Cortina,Robert A"/>
    <x v="3"/>
    <x v="577"/>
    <s v="Police Department (309)"/>
    <d v="1997-10-14T00:00:00"/>
    <x v="1769"/>
    <n v="89466"/>
    <n v="116676.77"/>
  </r>
  <r>
    <s v="Cosenza Jr,David W"/>
    <x v="184"/>
    <x v="123"/>
    <s v="Fire Department (147)"/>
    <d v="2007-10-23T00:00:00"/>
    <x v="120"/>
    <n v="81060"/>
    <n v="70844.289999999994"/>
  </r>
  <r>
    <s v="Cosenzo,Samantha A"/>
    <x v="502"/>
    <x v="393"/>
    <s v="M-R Convention Center (012)"/>
    <d v="2019-02-11T00:00:00"/>
    <x v="564"/>
    <n v="60700"/>
    <n v="21711.89"/>
  </r>
  <r>
    <s v="Cossentino,Angelo J"/>
    <x v="3"/>
    <x v="363"/>
    <s v="Police Department (299)"/>
    <d v="2004-12-09T00:00:00"/>
    <x v="1625"/>
    <n v="81795"/>
    <n v="125244.88"/>
  </r>
  <r>
    <s v="Costa,Cathy L"/>
    <x v="6"/>
    <x v="284"/>
    <s v="HLTH-Health Department (012)"/>
    <d v="2012-09-17T00:00:00"/>
    <x v="1770"/>
    <n v="92228"/>
    <n v="90857.32"/>
  </r>
  <r>
    <s v="Costa,Philip C"/>
    <x v="85"/>
    <x v="213"/>
    <s v="M-R Convention Center (013)"/>
    <d v="2017-09-13T00:00:00"/>
    <x v="1771"/>
    <n v="88935"/>
    <n v="87512.97"/>
  </r>
  <r>
    <s v="Costales,Nelson J"/>
    <x v="3"/>
    <x v="187"/>
    <s v="Police Department (035)"/>
    <d v="2003-12-09T00:00:00"/>
    <x v="991"/>
    <n v="84838"/>
    <n v="80601.86"/>
  </r>
  <r>
    <s v="Costanzo,Brian J"/>
    <x v="3"/>
    <x v="47"/>
    <s v="Police Department (224)"/>
    <d v="2018-02-28T00:00:00"/>
    <x v="1547"/>
    <n v="53640"/>
    <n v="60376.06"/>
  </r>
  <r>
    <s v="Costello,Eric T"/>
    <x v="314"/>
    <x v="411"/>
    <s v="City Council (001)"/>
    <d v="2014-10-06T00:00:00"/>
    <x v="1772"/>
    <n v="71186"/>
    <n v="70251.14"/>
  </r>
  <r>
    <s v="Coster,Matthew B"/>
    <x v="278"/>
    <x v="233"/>
    <s v="Fire Department (203)"/>
    <d v="2002-01-07T00:00:00"/>
    <x v="874"/>
    <n v="73969"/>
    <n v="72715.199999999997"/>
  </r>
  <r>
    <s v="Costley,Brenda D"/>
    <x v="255"/>
    <x v="338"/>
    <s v="HLTH-Health Department (017)"/>
    <d v="2010-09-13T00:00:00"/>
    <x v="464"/>
    <n v="46904"/>
    <n v="53859.24"/>
  </r>
  <r>
    <s v="Coston,Gary A"/>
    <x v="63"/>
    <x v="286"/>
    <s v="DPW-Water &amp; Waste Water (502)"/>
    <d v="1986-11-10T00:00:00"/>
    <x v="1773"/>
    <n v="41787"/>
    <n v="33051.440000000002"/>
  </r>
  <r>
    <s v="Cotay,Tracy R"/>
    <x v="113"/>
    <x v="484"/>
    <s v="Enoch Pratt Free Library (005)"/>
    <d v="2005-11-07T00:00:00"/>
    <x v="61"/>
    <n v="48311"/>
    <n v="46288.28"/>
  </r>
  <r>
    <s v="Cottman,Deborah"/>
    <x v="15"/>
    <x v="222"/>
    <s v="HLTH-Health Department (100)"/>
    <d v="1996-09-16T00:00:00"/>
    <x v="1117"/>
    <n v="39579"/>
    <n v="40193.730000000003"/>
  </r>
  <r>
    <s v="Cotton,Leonard M"/>
    <x v="374"/>
    <x v="466"/>
    <s v="Enoch Pratt Free Library (081)"/>
    <d v="2017-01-03T00:00:00"/>
    <x v="56"/>
    <n v="28681"/>
    <n v="49588.76"/>
  </r>
  <r>
    <s v="Cotton,Robert E"/>
    <x v="549"/>
    <x v="531"/>
    <s v="DPW-Water &amp; Waste Water (304)"/>
    <d v="1989-04-03T00:00:00"/>
    <x v="1537"/>
    <n v="65500"/>
    <n v="83319.06"/>
  </r>
  <r>
    <s v="Coughlan,Stephen"/>
    <x v="3"/>
    <x v="53"/>
    <s v="Police Department (304)"/>
    <d v="1994-04-15T00:00:00"/>
    <x v="652"/>
    <n v="91780"/>
    <n v="93483.63"/>
  </r>
  <r>
    <s v="Coughlin,Kayla G"/>
    <x v="158"/>
    <x v="133"/>
    <s v="Fire Department (465)"/>
    <d v="2016-10-19T00:00:00"/>
    <x v="567"/>
    <n v="54344"/>
    <n v="72277.649999999994"/>
  </r>
  <r>
    <s v="Coulibaly,Oumar D"/>
    <x v="3"/>
    <x v="30"/>
    <s v="Police Department (034)"/>
    <d v="2016-06-20T00:00:00"/>
    <x v="1177"/>
    <n v="64431"/>
    <n v="79393.62"/>
  </r>
  <r>
    <s v="Council,Verna F"/>
    <x v="550"/>
    <x v="495"/>
    <s v="HLTH-Health Department (013)"/>
    <d v="1997-03-24T00:00:00"/>
    <x v="1070"/>
    <n v="47182"/>
    <n v="47690.94"/>
  </r>
  <r>
    <s v="Counsell,Daniel A"/>
    <x v="38"/>
    <x v="388"/>
    <s v="Police Department (302)"/>
    <d v="2007-06-12T00:00:00"/>
    <x v="1774"/>
    <n v="82197"/>
    <n v="81757.08"/>
  </r>
  <r>
    <s v="Counts,Shaun"/>
    <x v="153"/>
    <x v="23"/>
    <s v="General Services (301)"/>
    <d v="2018-05-10T00:00:00"/>
    <x v="736"/>
    <n v="39634"/>
    <n v="53823.040000000001"/>
  </r>
  <r>
    <s v="Coursey,Matthew W"/>
    <x v="278"/>
    <x v="259"/>
    <s v="Fire Department (218)"/>
    <d v="2007-10-23T00:00:00"/>
    <x v="120"/>
    <n v="71572"/>
    <n v="71193.94"/>
  </r>
  <r>
    <s v="Courtney Harp Jr,Michael M"/>
    <x v="55"/>
    <x v="405"/>
    <s v="Fire Department (105)"/>
    <d v="2006-11-13T00:00:00"/>
    <x v="688"/>
    <n v="71937"/>
    <n v="81167.17"/>
  </r>
  <r>
    <s v="Courtney,Kimberly A"/>
    <x v="274"/>
    <x v="384"/>
    <s v="Fire Department (123)"/>
    <d v="1999-02-16T00:00:00"/>
    <x v="155"/>
    <n v="91381"/>
    <n v="93700.2"/>
  </r>
  <r>
    <s v="Courts,James H"/>
    <x v="315"/>
    <x v="74"/>
    <s v="DPW-Water &amp; Waste Water (501)"/>
    <d v="1993-03-31T00:00:00"/>
    <x v="1775"/>
    <n v="42047"/>
    <n v="60816.03"/>
  </r>
  <r>
    <s v="COUSAR,THOMAS J"/>
    <x v="90"/>
    <x v="77"/>
    <s v="DPW-Solid Waste (410)"/>
    <d v="2019-08-26T00:00:00"/>
    <x v="64"/>
    <n v="45660"/>
    <m/>
  </r>
  <r>
    <s v="Couvillion,David M"/>
    <x v="138"/>
    <x v="98"/>
    <s v="Fire Department (201)"/>
    <d v="2003-08-13T00:00:00"/>
    <x v="245"/>
    <n v="75993"/>
    <n v="89302.5"/>
  </r>
  <r>
    <s v="Covahey,Erica M"/>
    <x v="158"/>
    <x v="322"/>
    <s v="Fire Department (462)"/>
    <d v="2017-07-12T00:00:00"/>
    <x v="168"/>
    <n v="54344"/>
    <n v="68906.289999999994"/>
  </r>
  <r>
    <s v="Covell,Terrill E"/>
    <x v="171"/>
    <x v="146"/>
    <s v="DPW-Water &amp; Waste Water (208)"/>
    <d v="2016-05-21T00:00:00"/>
    <x v="590"/>
    <n v="38892"/>
    <n v="42797.41"/>
  </r>
  <r>
    <s v="Covert,Katherine L"/>
    <x v="364"/>
    <x v="120"/>
    <s v="M-R Convention Center (015)"/>
    <d v="2019-08-13T00:00:00"/>
    <x v="1776"/>
    <n v="43855"/>
    <m/>
  </r>
  <r>
    <s v="Covington,Aniesa C"/>
    <x v="68"/>
    <x v="180"/>
    <s v="TRANS-Highways (320)"/>
    <d v="2017-07-17T00:00:00"/>
    <x v="12"/>
    <n v="30316"/>
    <n v="32554.400000000001"/>
  </r>
  <r>
    <s v="Covington,Armand J"/>
    <x v="206"/>
    <x v="227"/>
    <s v="M-R Info Technology (001)"/>
    <d v="2019-01-14T00:00:00"/>
    <x v="146"/>
    <n v="78000"/>
    <n v="32552.39"/>
  </r>
  <r>
    <s v="Covington,Brenda M"/>
    <x v="390"/>
    <x v="76"/>
    <s v="COMP-Comptroller's Office"/>
    <d v="1996-12-02T00:00:00"/>
    <x v="391"/>
    <n v="57916"/>
    <n v="58512.98"/>
  </r>
  <r>
    <s v="Covington,Dawn"/>
    <x v="160"/>
    <x v="404"/>
    <s v="OED-Employment Dev (026)"/>
    <d v="2001-08-06T00:00:00"/>
    <x v="1485"/>
    <n v="62322"/>
    <n v="53662.87"/>
  </r>
  <r>
    <s v="Cowan Jr.,Stephen F"/>
    <x v="40"/>
    <x v="43"/>
    <s v="TRANS-Traffic (201)"/>
    <d v="2013-07-18T00:00:00"/>
    <x v="1777"/>
    <n v="40327"/>
    <n v="48952.76"/>
  </r>
  <r>
    <s v="Cowan,Ashley F"/>
    <x v="130"/>
    <x v="171"/>
    <s v="Police Department (386)"/>
    <d v="2018-10-09T00:00:00"/>
    <x v="460"/>
    <n v="40487"/>
    <n v="33478.800000000003"/>
  </r>
  <r>
    <s v="Cowan,Cristopher B"/>
    <x v="96"/>
    <x v="332"/>
    <s v="Enoch Pratt Free Library (018)"/>
    <d v="2015-05-11T00:00:00"/>
    <x v="1180"/>
    <n v="35750"/>
    <n v="35722.959999999999"/>
  </r>
  <r>
    <s v="Cowles,Chad R"/>
    <x v="138"/>
    <x v="111"/>
    <s v="Fire Department (301)"/>
    <d v="2004-11-15T00:00:00"/>
    <x v="800"/>
    <n v="73530"/>
    <n v="89567.47"/>
  </r>
  <r>
    <s v="Cox,Bernard D"/>
    <x v="3"/>
    <x v="88"/>
    <s v="Police Department (225)"/>
    <d v="2003-01-21T00:00:00"/>
    <x v="1778"/>
    <n v="85609"/>
    <n v="101054.96"/>
  </r>
  <r>
    <s v="Cox,David M"/>
    <x v="274"/>
    <x v="405"/>
    <s v="Fire Department (105)"/>
    <d v="1991-04-29T00:00:00"/>
    <x v="1779"/>
    <n v="96943"/>
    <n v="98669.71"/>
  </r>
  <r>
    <s v="Cox,Jerron E"/>
    <x v="3"/>
    <x v="39"/>
    <s v="Police Department (004)"/>
    <d v="2002-02-14T00:00:00"/>
    <x v="717"/>
    <n v="86379"/>
    <n v="131139.04"/>
  </r>
  <r>
    <s v="Cox,Kathryn L"/>
    <x v="366"/>
    <x v="488"/>
    <s v="Fire Department (141)"/>
    <d v="1995-03-22T00:00:00"/>
    <x v="1780"/>
    <n v="103250"/>
    <n v="115062.97"/>
  </r>
  <r>
    <s v="Cox,Leondria C"/>
    <x v="177"/>
    <x v="80"/>
    <s v="States Attorneys Office (036)"/>
    <d v="2004-06-08T00:00:00"/>
    <x v="1781"/>
    <n v="61329"/>
    <n v="59548.12"/>
  </r>
  <r>
    <s v="Cox,Mark D"/>
    <x v="153"/>
    <x v="95"/>
    <s v="General Services (302)"/>
    <d v="1984-11-08T00:00:00"/>
    <x v="1782"/>
    <n v="51479"/>
    <n v="60763.97"/>
  </r>
  <r>
    <s v="Cox,Michelle L"/>
    <x v="5"/>
    <x v="317"/>
    <s v="R&amp;P-Recreation (003)"/>
    <d v="2006-04-29T00:00:00"/>
    <x v="1783"/>
    <n v="41600"/>
    <n v="16690"/>
  </r>
  <r>
    <s v="Cox,Rachel"/>
    <x v="35"/>
    <x v="154"/>
    <s v="R&amp;P-Administration (011)"/>
    <d v="2013-01-19T00:00:00"/>
    <x v="1784"/>
    <n v="66560"/>
    <n v="1098.56"/>
  </r>
  <r>
    <s v="Cox,Vernita M"/>
    <x v="15"/>
    <x v="119"/>
    <s v="DPW-Water &amp; Waste Water (701)"/>
    <d v="1997-07-28T00:00:00"/>
    <x v="55"/>
    <n v="39579"/>
    <n v="39992.29"/>
  </r>
  <r>
    <s v="Cox-Martin,Raleisha H"/>
    <x v="94"/>
    <x v="119"/>
    <s v="DPW-Water &amp; Waste Water (701)"/>
    <d v="2018-07-14T00:00:00"/>
    <x v="1219"/>
    <n v="35168"/>
    <n v="29449.37"/>
  </r>
  <r>
    <s v="Cozart,Catina D"/>
    <x v="50"/>
    <x v="59"/>
    <s v="TRANS-Crossing Guards (786)"/>
    <d v="2006-05-04T00:00:00"/>
    <x v="327"/>
    <n v="11303"/>
    <n v="11227.81"/>
  </r>
  <r>
    <s v="Cozart,Cecilia M"/>
    <x v="241"/>
    <x v="141"/>
    <s v="DPW-Water &amp; Waste Water (606)"/>
    <d v="1999-09-18T00:00:00"/>
    <x v="1715"/>
    <n v="39969"/>
    <n v="60724.5"/>
  </r>
  <r>
    <s v="Cozart,Tommy"/>
    <x v="551"/>
    <x v="525"/>
    <s v="Housing &amp; Community Dev (041)"/>
    <d v="1985-09-03T00:00:00"/>
    <x v="1785"/>
    <n v="51799"/>
    <n v="51760.05"/>
  </r>
  <r>
    <s v="Craddock,Julia C"/>
    <x v="552"/>
    <x v="170"/>
    <s v="R&amp;P-Parks (011)"/>
    <d v="2018-04-23T00:00:00"/>
    <x v="431"/>
    <n v="32666"/>
    <n v="37311.29"/>
  </r>
  <r>
    <s v="Craft,Willis V"/>
    <x v="3"/>
    <x v="186"/>
    <s v="Police Department (167)"/>
    <d v="1997-04-10T00:00:00"/>
    <x v="321"/>
    <n v="90236"/>
    <n v="110036.94"/>
  </r>
  <r>
    <s v="Craig III,Otis W"/>
    <x v="26"/>
    <x v="287"/>
    <s v="TRANS-Highways (wkly) (390)"/>
    <d v="2004-09-27T00:00:00"/>
    <x v="526"/>
    <n v="33270"/>
    <n v="45235.55"/>
  </r>
  <r>
    <s v="Craig,Christine E"/>
    <x v="15"/>
    <x v="578"/>
    <s v="COMP-Audits (001)"/>
    <d v="2006-07-27T00:00:00"/>
    <x v="1786"/>
    <n v="37401"/>
    <n v="33952.639999999999"/>
  </r>
  <r>
    <s v="Craig,James L"/>
    <x v="3"/>
    <x v="323"/>
    <s v="Police Department (127)"/>
    <d v="2008-08-20T00:00:00"/>
    <x v="1787"/>
    <n v="79544"/>
    <n v="106724.32"/>
  </r>
  <r>
    <s v="Craig,Latora N"/>
    <x v="3"/>
    <x v="39"/>
    <s v="Police Department (004)"/>
    <d v="2001-10-12T00:00:00"/>
    <x v="1788"/>
    <n v="86379"/>
    <n v="101405.22"/>
  </r>
  <r>
    <s v="Craig,Phillip J"/>
    <x v="100"/>
    <x v="114"/>
    <s v="Mayors Office (001)"/>
    <d v="2019-01-28T00:00:00"/>
    <x v="308"/>
    <n v="40248"/>
    <n v="1315.8"/>
  </r>
  <r>
    <s v="Cramer,Jaime R"/>
    <x v="485"/>
    <x v="151"/>
    <s v="Planning Department (101)"/>
    <d v="2012-04-04T00:00:00"/>
    <x v="1789"/>
    <n v="70344"/>
    <n v="70207.710000000006"/>
  </r>
  <r>
    <s v="Crampton,Hikeen D"/>
    <x v="553"/>
    <x v="320"/>
    <s v="Sheriff's Office (004)"/>
    <d v="2000-07-20T00:00:00"/>
    <x v="1790"/>
    <n v="47842"/>
    <n v="74374.179999999993"/>
  </r>
  <r>
    <s v="Crane,Gloria"/>
    <x v="50"/>
    <x v="59"/>
    <s v="TRANS-Crossing Guards (786)"/>
    <d v="1998-08-31T00:00:00"/>
    <x v="415"/>
    <n v="11961"/>
    <n v="11585.47"/>
  </r>
  <r>
    <s v="Crane,Robert M"/>
    <x v="3"/>
    <x v="274"/>
    <s v="Police Department (030)"/>
    <d v="2007-12-18T00:00:00"/>
    <x v="1791"/>
    <n v="79544"/>
    <n v="82620.600000000006"/>
  </r>
  <r>
    <s v="Crank,Michelle R"/>
    <x v="491"/>
    <x v="235"/>
    <s v="Sheriff's Office (002)"/>
    <d v="2015-01-15T00:00:00"/>
    <x v="666"/>
    <n v="47842"/>
    <n v="47493.02"/>
  </r>
  <r>
    <s v="Crawford Jr,William A"/>
    <x v="153"/>
    <x v="95"/>
    <s v="General Services (302)"/>
    <d v="1986-04-03T00:00:00"/>
    <x v="1792"/>
    <n v="51479"/>
    <n v="58170"/>
  </r>
  <r>
    <s v="Crawford,Andre J"/>
    <x v="415"/>
    <x v="95"/>
    <s v="General Services (302)"/>
    <d v="1990-05-21T00:00:00"/>
    <x v="1793"/>
    <n v="43540"/>
    <n v="48711.53"/>
  </r>
  <r>
    <s v="Crawford,Anthony"/>
    <x v="56"/>
    <x v="364"/>
    <s v="DPW-Solid Waste (wkly) (410)"/>
    <d v="2004-10-02T00:00:00"/>
    <x v="1794"/>
    <n v="34439"/>
    <n v="43880.81"/>
  </r>
  <r>
    <s v="Crawford,Caroline W"/>
    <x v="322"/>
    <x v="27"/>
    <s v="DPW-Water &amp; Waste Water (100)"/>
    <d v="2019-04-22T00:00:00"/>
    <x v="1283"/>
    <n v="53134"/>
    <n v="8174.44"/>
  </r>
  <r>
    <s v="Crawford,Chasity"/>
    <x v="5"/>
    <x v="427"/>
    <s v="R&amp;P-Recreation (011)"/>
    <d v="2014-06-19T00:00:00"/>
    <x v="33"/>
    <n v="24960"/>
    <n v="13797.96"/>
  </r>
  <r>
    <s v="Crawford,Crystal A"/>
    <x v="5"/>
    <x v="317"/>
    <s v="R&amp;P-Recreation (003)"/>
    <d v="2010-06-03T00:00:00"/>
    <x v="187"/>
    <n v="24960"/>
    <n v="13992.12"/>
  </r>
  <r>
    <s v="Crawford,Dominic"/>
    <x v="3"/>
    <x v="207"/>
    <s v="Police Department (261)"/>
    <d v="2011-05-11T00:00:00"/>
    <x v="1795"/>
    <n v="76547"/>
    <n v="104661.61"/>
  </r>
  <r>
    <s v="Crawford,Frederick A"/>
    <x v="55"/>
    <x v="559"/>
    <s v="Fire Department (150)"/>
    <d v="2004-11-15T00:00:00"/>
    <x v="800"/>
    <n v="71937"/>
    <n v="83918.45"/>
  </r>
  <r>
    <s v="Crawford,Maria A"/>
    <x v="50"/>
    <x v="59"/>
    <s v="TRANS-Crossing Guards (786)"/>
    <d v="2011-05-12T00:00:00"/>
    <x v="160"/>
    <n v="10974"/>
    <n v="10620.8"/>
  </r>
  <r>
    <s v="Crawford,Michelle"/>
    <x v="34"/>
    <x v="34"/>
    <s v="HLTH-Health Department (026)"/>
    <d v="2000-07-07T00:00:00"/>
    <x v="1796"/>
    <n v="53983"/>
    <n v="55082.48"/>
  </r>
  <r>
    <s v="Crawley,Danielle I"/>
    <x v="237"/>
    <x v="239"/>
    <s v="Civil Rights &amp; Wage Enforce (0"/>
    <d v="2018-03-05T00:00:00"/>
    <x v="853"/>
    <n v="51000"/>
    <n v="51414.27"/>
  </r>
  <r>
    <s v="Creed Jr,Edward W"/>
    <x v="3"/>
    <x v="105"/>
    <s v="Police Department (260)"/>
    <d v="1993-07-19T00:00:00"/>
    <x v="1797"/>
    <n v="92548"/>
    <n v="141735.98000000001"/>
  </r>
  <r>
    <s v="Creer,Paul M"/>
    <x v="3"/>
    <x v="122"/>
    <s v="Police Department (005)"/>
    <d v="2011-07-12T00:00:00"/>
    <x v="1798"/>
    <n v="76547"/>
    <n v="86932.93"/>
  </r>
  <r>
    <s v="Cremeans,Gregory P"/>
    <x v="184"/>
    <x v="333"/>
    <s v="Fire Department (220)"/>
    <d v="1993-08-30T00:00:00"/>
    <x v="334"/>
    <n v="94635"/>
    <n v="93494.31"/>
  </r>
  <r>
    <s v="Crenshaw,Mark A"/>
    <x v="3"/>
    <x v="343"/>
    <s v="Police Department (062)"/>
    <d v="2015-03-23T00:00:00"/>
    <x v="182"/>
    <n v="68487"/>
    <n v="87604.49"/>
  </r>
  <r>
    <s v="Crespo-Torres,Luis A"/>
    <x v="18"/>
    <x v="325"/>
    <s v="Police Department (031)"/>
    <d v="2017-11-30T00:00:00"/>
    <x v="1799"/>
    <n v="53640"/>
    <n v="55214.74"/>
  </r>
  <r>
    <s v="Crew,Tatanasha T"/>
    <x v="15"/>
    <x v="43"/>
    <s v="TRANS-Traffic (201)"/>
    <d v="1998-01-05T00:00:00"/>
    <x v="1800"/>
    <n v="39579"/>
    <n v="51833.599999999999"/>
  </r>
  <r>
    <s v="Crews,Jonae A"/>
    <x v="44"/>
    <x v="293"/>
    <s v="Enoch Pratt Free Library (020)"/>
    <d v="2018-01-16T00:00:00"/>
    <x v="692"/>
    <n v="29638"/>
    <n v="27768.18"/>
  </r>
  <r>
    <s v="Crews,Tony A"/>
    <x v="171"/>
    <x v="282"/>
    <s v="DPW-Water &amp; Waste Water (207)"/>
    <d v="2013-04-18T00:00:00"/>
    <x v="779"/>
    <n v="34993"/>
    <n v="45084.53"/>
  </r>
  <r>
    <s v="Cridlin,Brian P"/>
    <x v="278"/>
    <x v="501"/>
    <s v="Fire Department (212)"/>
    <d v="2010-11-10T00:00:00"/>
    <x v="728"/>
    <n v="69175"/>
    <n v="80206.53"/>
  </r>
  <r>
    <s v="Criner,Elizabeth A"/>
    <x v="50"/>
    <x v="59"/>
    <s v="TRANS-Crossing Guards (786)"/>
    <d v="1994-12-24T00:00:00"/>
    <x v="1801"/>
    <n v="11961"/>
    <n v="11801.8"/>
  </r>
  <r>
    <s v="Crippen,Craig T"/>
    <x v="554"/>
    <x v="229"/>
    <s v="Housing &amp; Community Dev (075)"/>
    <d v="2009-06-29T00:00:00"/>
    <x v="642"/>
    <n v="64967"/>
    <n v="62231.31"/>
  </r>
  <r>
    <s v="Crites,David A"/>
    <x v="8"/>
    <x v="230"/>
    <s v="Police Department (036)"/>
    <d v="2003-02-25T00:00:00"/>
    <x v="1802"/>
    <n v="99300"/>
    <n v="138404.56"/>
  </r>
  <r>
    <s v="Critzer,Benjamin M"/>
    <x v="3"/>
    <x v="409"/>
    <s v="Police Department (222)"/>
    <d v="2008-02-20T00:00:00"/>
    <x v="1191"/>
    <n v="79544"/>
    <n v="136248.15"/>
  </r>
  <r>
    <s v="Crocker,Aaron B"/>
    <x v="374"/>
    <x v="466"/>
    <s v="Enoch Pratt Free Library (081)"/>
    <d v="2018-07-30T00:00:00"/>
    <x v="277"/>
    <n v="28681"/>
    <n v="32331.06"/>
  </r>
  <r>
    <s v="Crocker,Terrance J"/>
    <x v="26"/>
    <x v="275"/>
    <s v="TRANS-Highways (wkly) (320)"/>
    <d v="1988-10-24T00:00:00"/>
    <x v="1803"/>
    <n v="37180"/>
    <n v="49100.93"/>
  </r>
  <r>
    <s v="Crockett,Burnis T"/>
    <x v="56"/>
    <x v="124"/>
    <s v="DPW-Solid Waste (415)"/>
    <d v="2017-02-27T00:00:00"/>
    <x v="554"/>
    <n v="32734"/>
    <n v="33565.599999999999"/>
  </r>
  <r>
    <s v="Crockett,Debbie K"/>
    <x v="15"/>
    <x v="378"/>
    <s v="Police Department (322)"/>
    <d v="1996-12-09T00:00:00"/>
    <x v="363"/>
    <n v="39579"/>
    <n v="60277.11"/>
  </r>
  <r>
    <s v="Crockett,Joseph P"/>
    <x v="110"/>
    <x v="282"/>
    <s v="DPW-Water &amp; Waste Water (207)"/>
    <d v="2013-12-23T00:00:00"/>
    <x v="1288"/>
    <n v="43088"/>
    <n v="63153.62"/>
  </r>
  <r>
    <s v="Cromartie,Danyel"/>
    <x v="346"/>
    <x v="136"/>
    <s v="DPW-Water &amp; Waste Water (302)"/>
    <d v="1999-08-23T00:00:00"/>
    <x v="1804"/>
    <n v="57916"/>
    <n v="68007.48"/>
  </r>
  <r>
    <s v="Cromartie,Delia N"/>
    <x v="316"/>
    <x v="366"/>
    <s v="Circuit Court (003)"/>
    <d v="2007-02-23T00:00:00"/>
    <x v="1805"/>
    <n v="55436"/>
    <n v="55075.24"/>
  </r>
  <r>
    <s v="Cromartie,Karla P"/>
    <x v="316"/>
    <x v="366"/>
    <s v="Circuit Court (003)"/>
    <d v="2001-12-03T00:00:00"/>
    <x v="879"/>
    <n v="55436"/>
    <n v="55394.3"/>
  </r>
  <r>
    <s v="Cromer,Lynnette"/>
    <x v="392"/>
    <x v="219"/>
    <s v="R&amp;P-Administration (008)"/>
    <d v="1995-03-25T00:00:00"/>
    <x v="1806"/>
    <n v="43957"/>
    <n v="55048.43"/>
  </r>
  <r>
    <s v="Cromer,Ronald D"/>
    <x v="3"/>
    <x v="199"/>
    <s v="Police Department (324)"/>
    <d v="2007-03-20T00:00:00"/>
    <x v="1807"/>
    <n v="80295"/>
    <n v="141292.92000000001"/>
  </r>
  <r>
    <s v="Cromwell,Gary"/>
    <x v="93"/>
    <x v="333"/>
    <s v="Fire Department (220)"/>
    <d v="1993-08-30T00:00:00"/>
    <x v="334"/>
    <n v="81700"/>
    <n v="82890.28"/>
  </r>
  <r>
    <s v="Cromwell,Kimberly C"/>
    <x v="162"/>
    <x v="211"/>
    <s v="DPW-Administration (116)"/>
    <d v="2006-05-22T00:00:00"/>
    <x v="1076"/>
    <n v="42847"/>
    <n v="62175.199999999997"/>
  </r>
  <r>
    <s v="Cromwell,Victoria R"/>
    <x v="16"/>
    <x v="16"/>
    <s v="Fire Department (604)"/>
    <d v="2015-07-27T00:00:00"/>
    <x v="121"/>
    <n v="52268"/>
    <n v="59955.1"/>
  </r>
  <r>
    <s v="Cronin,Andrew L"/>
    <x v="12"/>
    <x v="168"/>
    <s v="TRANS-Highways (104)"/>
    <d v="2015-10-13T00:00:00"/>
    <x v="192"/>
    <n v="64834"/>
    <n v="65243.62"/>
  </r>
  <r>
    <s v="Crook,David M"/>
    <x v="472"/>
    <x v="542"/>
    <s v="Housing &amp; Community Dev (034)"/>
    <d v="2016-12-19T00:00:00"/>
    <x v="797"/>
    <n v="45872"/>
    <n v="46013.63"/>
  </r>
  <r>
    <s v="Crook,Michael"/>
    <x v="84"/>
    <x v="470"/>
    <s v="HLTH-Health Department (041)"/>
    <d v="2006-05-04T00:00:00"/>
    <x v="327"/>
    <n v="62224"/>
    <n v="62177.04"/>
  </r>
  <r>
    <s v="Crooks,Olando A"/>
    <x v="153"/>
    <x v="95"/>
    <s v="General Services (302)"/>
    <d v="2016-11-10T00:00:00"/>
    <x v="1808"/>
    <n v="40730"/>
    <n v="54038.559999999998"/>
  </r>
  <r>
    <s v="Crosby,Christopher F"/>
    <x v="26"/>
    <x v="55"/>
    <s v="DPW-Water &amp; Waste Water (209)"/>
    <d v="2014-05-12T00:00:00"/>
    <x v="471"/>
    <n v="32292"/>
    <n v="24253.279999999999"/>
  </r>
  <r>
    <s v="Crosby,Juliece"/>
    <x v="68"/>
    <x v="282"/>
    <s v="DPW-Water &amp; Waste Water (207)"/>
    <d v="2018-10-20T00:00:00"/>
    <x v="1092"/>
    <n v="29638"/>
    <n v="17474.580000000002"/>
  </r>
  <r>
    <s v="Crosby,Victoria L"/>
    <x v="15"/>
    <x v="335"/>
    <s v="FIN-Collections (006)"/>
    <d v="2019-01-03T00:00:00"/>
    <x v="1809"/>
    <n v="31488"/>
    <n v="14651.32"/>
  </r>
  <r>
    <s v="Cross Ward,Shirelle D"/>
    <x v="555"/>
    <x v="205"/>
    <s v="Housing &amp; Community Dev (010)"/>
    <d v="2005-10-24T00:00:00"/>
    <x v="1282"/>
    <n v="32270"/>
    <n v="33076.43"/>
  </r>
  <r>
    <s v="Cross,Enrico"/>
    <x v="136"/>
    <x v="541"/>
    <s v="HLTH-Health Department (527)"/>
    <d v="2014-06-18T00:00:00"/>
    <x v="1810"/>
    <n v="38893"/>
    <n v="40951.29"/>
  </r>
  <r>
    <s v="Cross,Molly"/>
    <x v="36"/>
    <x v="36"/>
    <s v="Law Department (001)"/>
    <d v="2018-10-09T00:00:00"/>
    <x v="460"/>
    <n v="74000"/>
    <n v="50946.02"/>
  </r>
  <r>
    <s v="Crosson,Bennie"/>
    <x v="153"/>
    <x v="95"/>
    <s v="General Services (302)"/>
    <d v="1984-01-03T00:00:00"/>
    <x v="1811"/>
    <n v="51479"/>
    <n v="57991.75"/>
  </r>
  <r>
    <s v="Crouch,Matthew D"/>
    <x v="526"/>
    <x v="491"/>
    <s v="Police Department (365)"/>
    <d v="1976-05-03T00:00:00"/>
    <x v="1812"/>
    <n v="64860"/>
    <n v="64811.09"/>
  </r>
  <r>
    <s v="Crowder Jr,Andre"/>
    <x v="26"/>
    <x v="579"/>
    <s v="DPW-Solid Waste (350)"/>
    <d v="2007-07-11T00:00:00"/>
    <x v="496"/>
    <n v="32293"/>
    <n v="34283.61"/>
  </r>
  <r>
    <s v="Crowder,Gregory B"/>
    <x v="69"/>
    <x v="33"/>
    <s v="TRANS-Highways (300)"/>
    <d v="2004-06-07T00:00:00"/>
    <x v="1239"/>
    <n v="53984"/>
    <n v="53809.7"/>
  </r>
  <r>
    <s v="Crowder,Larry B"/>
    <x v="101"/>
    <x v="302"/>
    <s v="DPW-Solid Waste (wkly) (105)"/>
    <d v="2004-11-22T00:00:00"/>
    <x v="166"/>
    <n v="35672"/>
    <n v="40689.050000000003"/>
  </r>
  <r>
    <s v="Crowder,Lewis D"/>
    <x v="247"/>
    <x v="51"/>
    <s v="DPW-Water &amp; Waste Water (804)"/>
    <d v="1984-04-16T00:00:00"/>
    <x v="1813"/>
    <n v="53940"/>
    <n v="66496.34"/>
  </r>
  <r>
    <s v="Crowder,Rosie S"/>
    <x v="101"/>
    <x v="554"/>
    <s v="TRANS-Highways (410)"/>
    <d v="2006-09-28T00:00:00"/>
    <x v="1408"/>
    <n v="33132"/>
    <n v="5697.63"/>
  </r>
  <r>
    <s v="Crowell,Cindy M"/>
    <x v="217"/>
    <x v="148"/>
    <s v="M-R Info Technology (002)"/>
    <d v="1999-09-20T00:00:00"/>
    <x v="1814"/>
    <n v="41208"/>
    <n v="42475.27"/>
  </r>
  <r>
    <s v="Crowell,Pamela Y"/>
    <x v="50"/>
    <x v="59"/>
    <s v="TRANS-Crossing Guards (786)"/>
    <d v="2005-08-24T00:00:00"/>
    <x v="1815"/>
    <n v="11303"/>
    <n v="10854.14"/>
  </r>
  <r>
    <s v="Crowell,Yvonne"/>
    <x v="318"/>
    <x v="413"/>
    <s v="HLTH-Health Department (037)"/>
    <d v="2005-04-07T00:00:00"/>
    <x v="1816"/>
    <n v="34700"/>
    <n v="39317.410000000003"/>
  </r>
  <r>
    <s v="Crowley Jr,James"/>
    <x v="8"/>
    <x v="388"/>
    <s v="Police Department (302)"/>
    <d v="1994-08-23T00:00:00"/>
    <x v="1817"/>
    <n v="106415"/>
    <n v="110490.8"/>
  </r>
  <r>
    <s v="Crowley,Paul S"/>
    <x v="4"/>
    <x v="41"/>
    <s v="States Attorneys Office (005)"/>
    <d v="2015-05-19T00:00:00"/>
    <x v="1818"/>
    <n v="70827"/>
    <n v="69677.53"/>
  </r>
  <r>
    <s v="Crown,Robert"/>
    <x v="3"/>
    <x v="220"/>
    <s v="Police Department (356)"/>
    <d v="1998-07-21T00:00:00"/>
    <x v="1819"/>
    <n v="89466"/>
    <n v="140393.82"/>
  </r>
  <r>
    <s v="Crown,Shakisha N"/>
    <x v="3"/>
    <x v="369"/>
    <s v="Police Department (190)"/>
    <d v="1999-09-03T00:00:00"/>
    <x v="1820"/>
    <n v="88694"/>
    <n v="106632.4"/>
  </r>
  <r>
    <s v="Crowner,Anthony"/>
    <x v="424"/>
    <x v="55"/>
    <s v="DPW-Water &amp; Waste Water (209)"/>
    <d v="2018-05-05T00:00:00"/>
    <x v="1821"/>
    <n v="34079"/>
    <n v="37376.82"/>
  </r>
  <r>
    <s v="Crowther,Timothy M"/>
    <x v="8"/>
    <x v="115"/>
    <s v="Police Department (408)"/>
    <d v="1996-12-11T00:00:00"/>
    <x v="910"/>
    <n v="104649"/>
    <n v="99963.58"/>
  </r>
  <r>
    <s v="Croxton,Charles L"/>
    <x v="254"/>
    <x v="175"/>
    <s v="R&amp;P-Recreation (008)"/>
    <d v="1987-10-29T00:00:00"/>
    <x v="1822"/>
    <n v="51799"/>
    <n v="54899.23"/>
  </r>
  <r>
    <s v="Crudup,Latanya"/>
    <x v="50"/>
    <x v="59"/>
    <s v="TRANS-Crossing Guards (786)"/>
    <d v="1992-09-21T00:00:00"/>
    <x v="1823"/>
    <n v="12290"/>
    <n v="11716.56"/>
  </r>
  <r>
    <s v="Crum,Gary W"/>
    <x v="56"/>
    <x v="68"/>
    <s v="DPW-Solid Waste (wkly) (411)"/>
    <d v="2011-09-27T00:00:00"/>
    <x v="1824"/>
    <n v="33441"/>
    <n v="36796.86"/>
  </r>
  <r>
    <s v="Cruse,Dorteresa Y"/>
    <x v="20"/>
    <x v="168"/>
    <s v="TRANS-Highways (104)"/>
    <d v="2018-01-03T00:00:00"/>
    <x v="1825"/>
    <n v="22880"/>
    <n v="19750.72"/>
  </r>
  <r>
    <s v="Crusse,Timothy M"/>
    <x v="209"/>
    <x v="132"/>
    <s v="Housing &amp; Community Dev (015)"/>
    <d v="2007-06-28T00:00:00"/>
    <x v="877"/>
    <n v="65852"/>
    <n v="66228.88"/>
  </r>
  <r>
    <s v="Crute,Shayla S"/>
    <x v="28"/>
    <x v="435"/>
    <s v="Housing &amp; Community Dev (083)"/>
    <d v="2017-03-27T00:00:00"/>
    <x v="21"/>
    <n v="44061"/>
    <n v="43509.58"/>
  </r>
  <r>
    <s v="Cruz,Aaron"/>
    <x v="3"/>
    <x v="378"/>
    <s v="Police Department (322)"/>
    <d v="2000-08-31T00:00:00"/>
    <x v="1292"/>
    <n v="87924"/>
    <n v="156233.19"/>
  </r>
  <r>
    <s v="Cruz,Elvin J"/>
    <x v="3"/>
    <x v="318"/>
    <s v="Police Department (091)"/>
    <d v="2010-10-07T00:00:00"/>
    <x v="1826"/>
    <n v="76547"/>
    <n v="119878.38"/>
  </r>
  <r>
    <s v="Cruz,Jesus A"/>
    <x v="3"/>
    <x v="115"/>
    <s v="Police Department (408)"/>
    <d v="2006-12-07T00:00:00"/>
    <x v="1827"/>
    <n v="86379"/>
    <n v="83131.289999999994"/>
  </r>
  <r>
    <s v="Cruz,Jorge L"/>
    <x v="3"/>
    <x v="61"/>
    <s v="Police Department (220)"/>
    <d v="2012-03-06T00:00:00"/>
    <x v="1828"/>
    <n v="75806"/>
    <n v="84706.13"/>
  </r>
  <r>
    <s v="Cruz-Vega,Samir I"/>
    <x v="3"/>
    <x v="271"/>
    <s v="Police Department (223)"/>
    <d v="2018-04-02T00:00:00"/>
    <x v="1829"/>
    <n v="53640"/>
    <n v="55227.98"/>
  </r>
  <r>
    <s v="Cucchiaro,Robert J"/>
    <x v="3"/>
    <x v="91"/>
    <s v="Police Department (006)"/>
    <d v="2017-03-22T00:00:00"/>
    <x v="1830"/>
    <n v="54454"/>
    <n v="94758.41"/>
  </r>
  <r>
    <s v="Cuddy,Sean D"/>
    <x v="3"/>
    <x v="115"/>
    <s v="Police Department (408)"/>
    <d v="2007-08-10T00:00:00"/>
    <x v="1831"/>
    <n v="80295"/>
    <n v="76940.800000000003"/>
  </r>
  <r>
    <s v="Cuesta,Melissa M"/>
    <x v="35"/>
    <x v="34"/>
    <s v="HLTH-Health Department (026)"/>
    <d v="2019-04-03T00:00:00"/>
    <x v="1832"/>
    <n v="31200"/>
    <m/>
  </r>
  <r>
    <s v="Cuevas,Steven N"/>
    <x v="3"/>
    <x v="188"/>
    <s v="Police Department (095)"/>
    <d v="2006-10-13T00:00:00"/>
    <x v="1833"/>
    <n v="86379"/>
    <n v="101419.82"/>
  </r>
  <r>
    <s v="Culbreth,Joanna A"/>
    <x v="191"/>
    <x v="27"/>
    <s v="DPW-Water &amp; Waste Water (100)"/>
    <d v="1973-02-17T00:00:00"/>
    <x v="1834"/>
    <n v="51979"/>
    <n v="45396.68"/>
  </r>
  <r>
    <s v="Culbreth,Juanette"/>
    <x v="101"/>
    <x v="277"/>
    <s v="TRANS-Highways (507)"/>
    <d v="2017-02-27T00:00:00"/>
    <x v="554"/>
    <n v="33132"/>
    <n v="1792"/>
  </r>
  <r>
    <s v="Cullen,Gery R"/>
    <x v="415"/>
    <x v="95"/>
    <s v="General Services (302)"/>
    <d v="2014-10-16T00:00:00"/>
    <x v="1710"/>
    <n v="38876"/>
    <n v="43789.89"/>
  </r>
  <r>
    <s v="Cullen,Timothy J"/>
    <x v="324"/>
    <x v="349"/>
    <s v="Fire Department (460)"/>
    <d v="2003-06-18T00:00:00"/>
    <x v="1074"/>
    <n v="94303"/>
    <n v="113469.31"/>
  </r>
  <r>
    <s v="Culler,C L"/>
    <x v="55"/>
    <x v="362"/>
    <s v="Fire Department (142)"/>
    <d v="2003-01-15T00:00:00"/>
    <x v="418"/>
    <n v="74346"/>
    <n v="77738.14"/>
  </r>
  <r>
    <s v="Cullings,Lisa P"/>
    <x v="334"/>
    <x v="404"/>
    <s v="OED-Employment Dev (026)"/>
    <d v="1977-12-27T00:00:00"/>
    <x v="837"/>
    <n v="64513"/>
    <n v="64463.95"/>
  </r>
  <r>
    <s v="Culotta,Frank A"/>
    <x v="58"/>
    <x v="168"/>
    <s v="TRANS-Highways (104)"/>
    <d v="1986-02-10T00:00:00"/>
    <x v="538"/>
    <n v="72535"/>
    <n v="80523.59"/>
  </r>
  <r>
    <s v="Cumming,Isabel"/>
    <x v="211"/>
    <x v="458"/>
    <s v="Mayors Office (030)"/>
    <d v="2018-01-29T00:00:00"/>
    <x v="1053"/>
    <n v="147900"/>
    <n v="149007.35"/>
  </r>
  <r>
    <s v="Cummings,Steven"/>
    <x v="20"/>
    <x v="205"/>
    <s v="Housing &amp; Community Dev (010)"/>
    <d v="2018-10-09T00:00:00"/>
    <x v="460"/>
    <n v="31200"/>
    <n v="19185"/>
  </r>
  <r>
    <s v="Cummins,C L"/>
    <x v="93"/>
    <x v="333"/>
    <s v="Fire Department (220)"/>
    <d v="1996-08-19T00:00:00"/>
    <x v="244"/>
    <n v="77012"/>
    <n v="91634.09"/>
  </r>
  <r>
    <s v="Cunion,Darlene C"/>
    <x v="20"/>
    <x v="119"/>
    <s v="DPW-Water &amp; Waste Water (701)"/>
    <d v="2019-04-08T00:00:00"/>
    <x v="86"/>
    <n v="29120"/>
    <n v="4209.24"/>
  </r>
  <r>
    <s v="Cunningham,Ashley R"/>
    <x v="66"/>
    <x v="352"/>
    <s v="HLTH-Health Department (501)"/>
    <d v="2016-04-07T00:00:00"/>
    <x v="1835"/>
    <n v="60655"/>
    <n v="59504.55"/>
  </r>
  <r>
    <s v="Cunningham,Dominique Gilbert"/>
    <x v="20"/>
    <x v="20"/>
    <s v="R&amp;P-Recreation (015)"/>
    <d v="2019-07-01T00:00:00"/>
    <x v="50"/>
    <n v="24960"/>
    <m/>
  </r>
  <r>
    <s v="Cunningham,Erin B"/>
    <x v="35"/>
    <x v="114"/>
    <s v="Mayors Office (001)"/>
    <d v="2007-06-18T00:00:00"/>
    <x v="1836"/>
    <n v="62400"/>
    <n v="1725"/>
  </r>
  <r>
    <s v="Cunningham,John"/>
    <x v="176"/>
    <x v="579"/>
    <s v="DPW-Solid Waste (350)"/>
    <d v="2018-11-05T00:00:00"/>
    <x v="1090"/>
    <n v="22318"/>
    <n v="13294.51"/>
  </r>
  <r>
    <s v="Cunningham,John N"/>
    <x v="150"/>
    <x v="316"/>
    <s v="DPW-Water &amp; Waste Water (204)"/>
    <d v="2014-05-27T00:00:00"/>
    <x v="1837"/>
    <n v="55436"/>
    <n v="55462.19"/>
  </r>
  <r>
    <s v="Cunningham,Michelle A"/>
    <x v="192"/>
    <x v="378"/>
    <s v="Police Department (322)"/>
    <d v="1997-06-16T00:00:00"/>
    <x v="498"/>
    <n v="42374"/>
    <n v="62769.47"/>
  </r>
  <r>
    <s v="Cunningham,Mychelle D"/>
    <x v="136"/>
    <x v="13"/>
    <s v="HLTH-Health Department (028)"/>
    <d v="2017-06-15T00:00:00"/>
    <x v="1838"/>
    <n v="36000"/>
    <n v="36104.75"/>
  </r>
  <r>
    <s v="Cunningham,Patricia"/>
    <x v="428"/>
    <x v="342"/>
    <s v="Circuit Court (009)"/>
    <d v="2007-12-27T00:00:00"/>
    <x v="1839"/>
    <n v="50927"/>
    <n v="51476.42"/>
  </r>
  <r>
    <s v="Cunningham,Percy L"/>
    <x v="176"/>
    <x v="225"/>
    <s v="DPW-Solid Waste (320)"/>
    <d v="2019-08-12T00:00:00"/>
    <x v="111"/>
    <n v="22318"/>
    <m/>
  </r>
  <r>
    <s v="Cunningham,Trent L"/>
    <x v="26"/>
    <x v="153"/>
    <s v="DPW-Water &amp; Waste Water (602)"/>
    <d v="2014-03-17T00:00:00"/>
    <x v="778"/>
    <n v="32293"/>
    <n v="48484.79"/>
  </r>
  <r>
    <s v="Cunningham,Wilbur E"/>
    <x v="556"/>
    <x v="327"/>
    <s v="Municipal &amp; Zoning Appeals 001"/>
    <d v="2007-03-08T00:00:00"/>
    <x v="1840"/>
    <n v="8062"/>
    <n v="8060.78"/>
  </r>
  <r>
    <s v="Cupid,Gersham L"/>
    <x v="141"/>
    <x v="49"/>
    <s v="Police Department (064)"/>
    <d v="2006-08-04T00:00:00"/>
    <x v="1841"/>
    <n v="105057"/>
    <n v="102709.79"/>
  </r>
  <r>
    <s v="Cupid,Kagesta D"/>
    <x v="479"/>
    <x v="240"/>
    <s v="General Services (100)"/>
    <d v="2005-09-29T00:00:00"/>
    <x v="734"/>
    <n v="90000"/>
    <n v="88342.21"/>
  </r>
  <r>
    <s v="Curbeam,Helen"/>
    <x v="63"/>
    <x v="244"/>
    <s v="DPW-Water &amp; Waste Water (509)"/>
    <d v="1989-10-19T00:00:00"/>
    <x v="1842"/>
    <n v="40696"/>
    <n v="52441.89"/>
  </r>
  <r>
    <s v="Curbeam,Makeda"/>
    <x v="125"/>
    <x v="305"/>
    <s v="Enoch Pratt Free Library (025)"/>
    <d v="2015-04-27T00:00:00"/>
    <x v="766"/>
    <n v="25709"/>
    <n v="13413.69"/>
  </r>
  <r>
    <s v="Curbeam,Melvin"/>
    <x v="557"/>
    <x v="563"/>
    <s v="DPW-Water &amp; Waste Water (582)"/>
    <d v="1988-05-31T00:00:00"/>
    <x v="904"/>
    <n v="58568"/>
    <n v="62278.59"/>
  </r>
  <r>
    <s v="Curbeam,Michael L"/>
    <x v="176"/>
    <x v="176"/>
    <s v="DPW-Water &amp; Waste Water (601)"/>
    <d v="2012-07-02T00:00:00"/>
    <x v="1843"/>
    <n v="22318"/>
    <n v="1"/>
  </r>
  <r>
    <s v="Cure,Lorelle M"/>
    <x v="131"/>
    <x v="172"/>
    <s v="HLTH-Health Dept. Location 195"/>
    <d v="2012-06-19T00:00:00"/>
    <x v="1201"/>
    <n v="32739"/>
    <m/>
  </r>
  <r>
    <s v="Cureton,Allen H"/>
    <x v="63"/>
    <x v="0"/>
    <s v="DPW-Water &amp; Waste Water (550)"/>
    <d v="2002-09-30T00:00:00"/>
    <x v="1176"/>
    <n v="38516"/>
    <n v="41520.29"/>
  </r>
  <r>
    <s v="Curley,Andrea"/>
    <x v="558"/>
    <x v="214"/>
    <s v="States Attorneys Office (001)"/>
    <d v="2011-07-10T00:00:00"/>
    <x v="1844"/>
    <n v="61700"/>
    <n v="60923.18"/>
  </r>
  <r>
    <s v="Curran,Timothy R"/>
    <x v="138"/>
    <x v="500"/>
    <s v="Fire Department (221)"/>
    <d v="2014-10-15T00:00:00"/>
    <x v="1188"/>
    <n v="68647"/>
    <n v="76887.02"/>
  </r>
  <r>
    <s v="Currie,William A"/>
    <x v="8"/>
    <x v="8"/>
    <s v="Police Department (160)"/>
    <d v="2004-11-29T00:00:00"/>
    <x v="222"/>
    <n v="95097"/>
    <n v="102877.3"/>
  </r>
  <r>
    <s v="Currier,Zachary A"/>
    <x v="18"/>
    <x v="18"/>
    <s v="Police Department (416)"/>
    <d v="2018-11-13T00:00:00"/>
    <x v="1845"/>
    <n v="53512"/>
    <n v="33124.94"/>
  </r>
  <r>
    <s v="Currin,Marguerite M"/>
    <x v="559"/>
    <x v="565"/>
    <s v="Council Services (001)"/>
    <d v="2005-11-21T00:00:00"/>
    <x v="846"/>
    <n v="95500"/>
    <n v="98725.34"/>
  </r>
  <r>
    <s v="Curry Jr,Glenn W"/>
    <x v="340"/>
    <x v="297"/>
    <s v="DPW-Water &amp; Waste Water (206)"/>
    <d v="2003-01-19T00:00:00"/>
    <x v="1846"/>
    <n v="45674"/>
    <n v="55164.33"/>
  </r>
  <r>
    <s v="Curry Sr,Shawn A"/>
    <x v="45"/>
    <x v="51"/>
    <s v="DPW-Water &amp; Waste Water (804)"/>
    <d v="2008-08-25T00:00:00"/>
    <x v="1006"/>
    <n v="40042"/>
    <n v="48769.54"/>
  </r>
  <r>
    <s v="Curry,Andre S"/>
    <x v="26"/>
    <x v="246"/>
    <s v="DPW-Solid Waste (wkly) (372)"/>
    <d v="2004-02-17T00:00:00"/>
    <x v="1847"/>
    <n v="34247"/>
    <n v="51937.79"/>
  </r>
  <r>
    <s v="Curry,Brenda A"/>
    <x v="254"/>
    <x v="272"/>
    <s v="R&amp;P-Recreation (001)"/>
    <d v="2007-01-11T00:00:00"/>
    <x v="1848"/>
    <n v="46395"/>
    <n v="50150.43"/>
  </r>
  <r>
    <s v="Curry,Cornelius"/>
    <x v="115"/>
    <x v="74"/>
    <s v="DPW-Water &amp; Waste Water (501)"/>
    <d v="1994-03-03T00:00:00"/>
    <x v="1849"/>
    <n v="48260"/>
    <n v="74410.02"/>
  </r>
  <r>
    <s v="Curry,Darius L"/>
    <x v="351"/>
    <x v="141"/>
    <s v="DPW-Water &amp; Waste Water (606)"/>
    <d v="2014-06-16T00:00:00"/>
    <x v="1503"/>
    <n v="36561"/>
    <n v="87509.38"/>
  </r>
  <r>
    <s v="Curry,Davanti A"/>
    <x v="26"/>
    <x v="350"/>
    <s v="DPW-Water &amp; Waste Water (618)"/>
    <d v="2007-06-23T00:00:00"/>
    <x v="48"/>
    <n v="32293"/>
    <n v="52925.69"/>
  </r>
  <r>
    <s v="Curry,David N"/>
    <x v="26"/>
    <x v="302"/>
    <s v="DPW-Solid Waste (wkly) (105)"/>
    <d v="2000-09-25T00:00:00"/>
    <x v="861"/>
    <n v="34248"/>
    <n v="42488.23"/>
  </r>
  <r>
    <s v="Curry,Emil"/>
    <x v="14"/>
    <x v="14"/>
    <s v="R&amp;P-Recreation (005)"/>
    <d v="2019-08-26T00:00:00"/>
    <x v="64"/>
    <n v="32131"/>
    <m/>
  </r>
  <r>
    <s v="Curry,Freddie A"/>
    <x v="424"/>
    <x v="55"/>
    <s v="DPW-Water &amp; Waste Water (209)"/>
    <d v="2006-07-31T00:00:00"/>
    <x v="190"/>
    <n v="34079"/>
    <n v="34859.32"/>
  </r>
  <r>
    <s v="Curry,Joshua A"/>
    <x v="3"/>
    <x v="454"/>
    <s v="Police Department (263)"/>
    <d v="2005-03-29T00:00:00"/>
    <x v="1850"/>
    <n v="81795"/>
    <n v="85758.28"/>
  </r>
  <r>
    <s v="Curry,Lasha A"/>
    <x v="4"/>
    <x v="75"/>
    <s v="States Attorneys Office (010)"/>
    <d v="2006-06-24T00:00:00"/>
    <x v="49"/>
    <n v="68562"/>
    <n v="14218.62"/>
  </r>
  <r>
    <s v="Curry,Robert D"/>
    <x v="58"/>
    <x v="168"/>
    <s v="TRANS-Highways (104)"/>
    <d v="1973-12-17T00:00:00"/>
    <x v="1851"/>
    <n v="73797"/>
    <n v="73741.399999999994"/>
  </r>
  <r>
    <s v="Curry,Samuel L"/>
    <x v="520"/>
    <x v="482"/>
    <s v="Fire Department (001)"/>
    <d v="2009-03-30T00:00:00"/>
    <x v="1852"/>
    <n v="90000"/>
    <n v="50884.25"/>
  </r>
  <r>
    <s v="Curry,Zachary"/>
    <x v="26"/>
    <x v="74"/>
    <s v="DPW-Water &amp; Waste Water (501)"/>
    <d v="2018-08-25T00:00:00"/>
    <x v="655"/>
    <n v="31256"/>
    <n v="27822.9"/>
  </r>
  <r>
    <s v="Curtin,Michael J"/>
    <x v="38"/>
    <x v="188"/>
    <s v="Police Department (095)"/>
    <d v="2015-08-24T00:00:00"/>
    <x v="788"/>
    <n v="70293"/>
    <n v="82744.679999999993"/>
  </r>
  <r>
    <s v="Curtis Jr,Oscar N"/>
    <x v="299"/>
    <x v="282"/>
    <s v="DPW-Water &amp; Waste Water (207)"/>
    <d v="1997-02-10T00:00:00"/>
    <x v="1427"/>
    <n v="54687"/>
    <n v="65183.85"/>
  </r>
  <r>
    <s v="Curtis,Andrea J"/>
    <x v="38"/>
    <x v="256"/>
    <s v="Police Department (297)"/>
    <d v="1999-01-25T00:00:00"/>
    <x v="998"/>
    <n v="90833"/>
    <n v="110417.60000000001"/>
  </r>
  <r>
    <s v="Curtis,Dean M"/>
    <x v="159"/>
    <x v="91"/>
    <s v="Police Department (006)"/>
    <d v="2013-07-08T00:00:00"/>
    <x v="1382"/>
    <n v="86712"/>
    <n v="101022.21"/>
  </r>
  <r>
    <s v="Curtis,Devin G"/>
    <x v="453"/>
    <x v="355"/>
    <s v="R&amp;P-Parks (006)"/>
    <d v="2002-12-02T00:00:00"/>
    <x v="241"/>
    <n v="39795"/>
    <n v="46605.26"/>
  </r>
  <r>
    <s v="Curtis,Donte M"/>
    <x v="42"/>
    <x v="314"/>
    <s v="Fire Department (463)"/>
    <d v="2004-12-13T00:00:00"/>
    <x v="266"/>
    <n v="72622"/>
    <n v="83255.11"/>
  </r>
  <r>
    <s v="Curtis,Glenda S"/>
    <x v="313"/>
    <x v="239"/>
    <s v="Civil Rights &amp; Wage Enforce (0"/>
    <d v="2007-10-11T00:00:00"/>
    <x v="1853"/>
    <n v="50927"/>
    <n v="51549.75"/>
  </r>
  <r>
    <s v="Curtis,LaToya"/>
    <x v="85"/>
    <x v="52"/>
    <s v="DPW-Administration (101)"/>
    <d v="2018-10-09T00:00:00"/>
    <x v="460"/>
    <n v="120000"/>
    <n v="64368.95"/>
  </r>
  <r>
    <s v="Curtis,Patrick M"/>
    <x v="3"/>
    <x v="85"/>
    <s v="Police Department (033)"/>
    <d v="2016-04-18T00:00:00"/>
    <x v="1854"/>
    <n v="64431"/>
    <n v="81289.63"/>
  </r>
  <r>
    <s v="Curtis,Sandra"/>
    <x v="197"/>
    <x v="245"/>
    <s v="HR-Human Resources (010)"/>
    <d v="2015-05-11T00:00:00"/>
    <x v="1180"/>
    <n v="120403"/>
    <n v="122167.33"/>
  </r>
  <r>
    <s v="Curtis,Travis L"/>
    <x v="55"/>
    <x v="123"/>
    <s v="Fire Department (147)"/>
    <d v="2002-10-07T00:00:00"/>
    <x v="47"/>
    <n v="74346"/>
    <n v="100245.31"/>
  </r>
  <r>
    <s v="Curtis,Trevor R"/>
    <x v="159"/>
    <x v="135"/>
    <s v="Police Department (093)"/>
    <d v="2013-07-08T00:00:00"/>
    <x v="1382"/>
    <n v="86712"/>
    <n v="108910.61"/>
  </r>
  <r>
    <s v="Cushing,Scott S"/>
    <x v="81"/>
    <x v="479"/>
    <s v="Fire Department (226)"/>
    <d v="2016-10-19T00:00:00"/>
    <x v="567"/>
    <n v="49887"/>
    <n v="45751.61"/>
  </r>
  <r>
    <s v="Custis,Orice R"/>
    <x v="3"/>
    <x v="298"/>
    <s v="Police Department (164)"/>
    <d v="2008-12-17T00:00:00"/>
    <x v="1037"/>
    <n v="78791"/>
    <n v="84061.21"/>
  </r>
  <r>
    <s v="Cutchin,Sidney L"/>
    <x v="159"/>
    <x v="241"/>
    <s v="Police Department (405)"/>
    <d v="1999-09-20T00:00:00"/>
    <x v="1814"/>
    <n v="103331"/>
    <n v="103382.19"/>
  </r>
  <r>
    <s v="Cutler,Cornelia R"/>
    <x v="50"/>
    <x v="59"/>
    <s v="TRANS-Crossing Guards (786)"/>
    <d v="1993-08-21T00:00:00"/>
    <x v="1855"/>
    <n v="12290"/>
    <n v="11909.73"/>
  </r>
  <r>
    <s v="Cypress,Brittany N"/>
    <x v="119"/>
    <x v="119"/>
    <s v="DPW-Water &amp; Waste Water (701)"/>
    <d v="2011-06-07T00:00:00"/>
    <x v="776"/>
    <n v="33048"/>
    <n v="33654.49"/>
  </r>
  <r>
    <s v="Cypress,Martika M"/>
    <x v="333"/>
    <x v="340"/>
    <s v="Enoch Pratt Free Library (082)"/>
    <d v="2006-06-24T00:00:00"/>
    <x v="49"/>
    <n v="36396"/>
    <n v="21683.65"/>
  </r>
  <r>
    <s v="Cypress,Yolanda N"/>
    <x v="27"/>
    <x v="529"/>
    <s v="M-R Human Services (010)"/>
    <d v="2019-08-12T00:00:00"/>
    <x v="111"/>
    <n v="80000"/>
    <m/>
  </r>
  <r>
    <s v="Czawlytko,Scott G"/>
    <x v="200"/>
    <x v="370"/>
    <s v="Fire Department (133)"/>
    <d v="1993-03-15T00:00:00"/>
    <x v="737"/>
    <n v="107227"/>
    <n v="128988.01"/>
  </r>
  <r>
    <s v="Dabney,Wendy P"/>
    <x v="393"/>
    <x v="57"/>
    <s v="Law Department (003)"/>
    <d v="2000-10-28T00:00:00"/>
    <x v="1856"/>
    <n v="67830"/>
    <n v="69814.53"/>
  </r>
  <r>
    <s v="Dabo,Aliyu T"/>
    <x v="18"/>
    <x v="18"/>
    <s v="Police Department (416)"/>
    <d v="2019-02-19T00:00:00"/>
    <x v="345"/>
    <n v="53512"/>
    <n v="17842.189999999999"/>
  </r>
  <r>
    <s v="Dabrio,Mitchell D"/>
    <x v="3"/>
    <x v="88"/>
    <s v="Police Department (225)"/>
    <d v="2008-09-08T00:00:00"/>
    <x v="1857"/>
    <n v="78791"/>
    <n v="140903.54"/>
  </r>
  <r>
    <s v="DAchille,Gary V"/>
    <x v="81"/>
    <x v="418"/>
    <s v="Fire Department (230)"/>
    <d v="2017-03-08T00:00:00"/>
    <x v="380"/>
    <n v="49887"/>
    <n v="56493.57"/>
  </r>
  <r>
    <s v="DaCosta,Maurice C"/>
    <x v="55"/>
    <x v="66"/>
    <s v="Fire Department (225)"/>
    <d v="2002-09-30T00:00:00"/>
    <x v="1176"/>
    <n v="74346"/>
    <n v="94320.16"/>
  </r>
  <r>
    <s v="Dacuycuy,Rhys T"/>
    <x v="3"/>
    <x v="3"/>
    <s v="Police Department (094)"/>
    <d v="2010-10-19T00:00:00"/>
    <x v="76"/>
    <n v="76547"/>
    <n v="92844.36"/>
  </r>
  <r>
    <s v="Dade,Beryl C"/>
    <x v="94"/>
    <x v="119"/>
    <s v="DPW-Water &amp; Waste Water (701)"/>
    <d v="2012-01-26T00:00:00"/>
    <x v="1858"/>
    <n v="41598"/>
    <n v="37647.35"/>
  </r>
  <r>
    <s v="Dahl,Colleen B"/>
    <x v="92"/>
    <x v="203"/>
    <s v="Law Department (002)"/>
    <d v="1989-09-23T00:00:00"/>
    <x v="1859"/>
    <n v="57039"/>
    <n v="58394.239999999998"/>
  </r>
  <r>
    <s v="Dahl,Jacob D"/>
    <x v="18"/>
    <x v="18"/>
    <s v="Police Department (416)"/>
    <d v="2019-07-24T00:00:00"/>
    <x v="1860"/>
    <n v="53512"/>
    <m/>
  </r>
  <r>
    <s v="Dail,Aaron M"/>
    <x v="3"/>
    <x v="3"/>
    <s v="Police Department (094)"/>
    <d v="2014-04-09T00:00:00"/>
    <x v="1861"/>
    <n v="72254"/>
    <n v="94515.53"/>
  </r>
  <r>
    <s v="Dailey III,Lawrence R"/>
    <x v="26"/>
    <x v="350"/>
    <s v="DPW-Water &amp; Waste Water (618)"/>
    <d v="2011-06-07T00:00:00"/>
    <x v="776"/>
    <n v="32293"/>
    <n v="38304.89"/>
  </r>
  <r>
    <s v="Dailey,Shatia"/>
    <x v="1"/>
    <x v="209"/>
    <s v="OED-Employment Dev (094)"/>
    <d v="2015-12-07T00:00:00"/>
    <x v="180"/>
    <n v="33321"/>
    <n v="33424.11"/>
  </r>
  <r>
    <s v="Daily,Erik"/>
    <x v="26"/>
    <x v="72"/>
    <s v="TRANS-Highways (wkly) (308)"/>
    <d v="2001-04-16T00:00:00"/>
    <x v="938"/>
    <n v="34247"/>
    <n v="38583.32"/>
  </r>
  <r>
    <s v="Dairsow,Michael"/>
    <x v="56"/>
    <x v="131"/>
    <s v="DPW-Solid Waste (wkly) (346)"/>
    <d v="1989-07-24T00:00:00"/>
    <x v="1862"/>
    <n v="38433"/>
    <n v="39783.769999999997"/>
  </r>
  <r>
    <s v="Dalal,Sanjeev M"/>
    <x v="18"/>
    <x v="18"/>
    <s v="Police Department (416)"/>
    <d v="2019-05-29T00:00:00"/>
    <x v="509"/>
    <n v="53512"/>
    <n v="3602.14"/>
  </r>
  <r>
    <s v="Dale,Deatrice"/>
    <x v="5"/>
    <x v="20"/>
    <s v="R&amp;P-Recreation (015)"/>
    <d v="2019-06-13T00:00:00"/>
    <x v="20"/>
    <n v="31200"/>
    <m/>
  </r>
  <r>
    <s v="Daley,Shelly Ann M"/>
    <x v="240"/>
    <x v="168"/>
    <s v="TRANS-Highways (104)"/>
    <d v="2018-11-05T00:00:00"/>
    <x v="1090"/>
    <n v="45660"/>
    <n v="28098.85"/>
  </r>
  <r>
    <s v="Dallas,Robert"/>
    <x v="82"/>
    <x v="439"/>
    <s v="R&amp;P-Administration (001)"/>
    <d v="1971-10-12T00:00:00"/>
    <x v="1863"/>
    <n v="65300"/>
    <n v="66353.429999999993"/>
  </r>
  <r>
    <s v="Dallas,Tajai"/>
    <x v="176"/>
    <x v="23"/>
    <s v="General Services (301)"/>
    <d v="2019-07-18T00:00:00"/>
    <x v="741"/>
    <n v="29120"/>
    <m/>
  </r>
  <r>
    <s v="Dallessandro,Sean"/>
    <x v="3"/>
    <x v="530"/>
    <s v="Police Department (398)"/>
    <d v="2002-08-06T00:00:00"/>
    <x v="1864"/>
    <n v="86379"/>
    <n v="109193.39"/>
  </r>
  <r>
    <s v="Daly,Steven M"/>
    <x v="3"/>
    <x v="61"/>
    <s v="Police Department (220)"/>
    <d v="1996-12-18T00:00:00"/>
    <x v="1865"/>
    <n v="90236"/>
    <n v="122084.41"/>
  </r>
  <r>
    <s v="Damario,John L"/>
    <x v="200"/>
    <x v="559"/>
    <s v="Fire Department (150)"/>
    <d v="1987-07-20T00:00:00"/>
    <x v="561"/>
    <n v="107227"/>
    <n v="125713.22"/>
  </r>
  <r>
    <s v="Damestoit,Jerry"/>
    <x v="3"/>
    <x v="576"/>
    <s v="Police Department (061)"/>
    <d v="2017-08-03T00:00:00"/>
    <x v="1866"/>
    <n v="54454"/>
    <n v="84247.97"/>
  </r>
  <r>
    <s v="Damiani,Alan C"/>
    <x v="295"/>
    <x v="171"/>
    <s v="Police Department (386)"/>
    <d v="2017-01-09T00:00:00"/>
    <x v="1867"/>
    <n v="49651"/>
    <n v="55094.32"/>
  </r>
  <r>
    <s v="Damond Jr,John A"/>
    <x v="476"/>
    <x v="580"/>
    <s v="Enoch Pratt Free Library (066)"/>
    <d v="1998-10-19T00:00:00"/>
    <x v="1634"/>
    <n v="82620"/>
    <n v="83184.649999999994"/>
  </r>
  <r>
    <s v="Dance,Rena A"/>
    <x v="78"/>
    <x v="472"/>
    <s v="DPW-Administration (102)"/>
    <d v="1970-08-31T00:00:00"/>
    <x v="1868"/>
    <n v="52700"/>
    <n v="52660.27"/>
  </r>
  <r>
    <s v="Dandridge,Brenda"/>
    <x v="540"/>
    <x v="376"/>
    <s v="TRANS-Towing (402)"/>
    <d v="1986-03-17T00:00:00"/>
    <x v="1869"/>
    <n v="51799"/>
    <n v="60281.98"/>
  </r>
  <r>
    <s v="Dandridge,Evelyn J"/>
    <x v="15"/>
    <x v="316"/>
    <s v="DPW-Water &amp; Waste Water (204)"/>
    <d v="1998-04-27T00:00:00"/>
    <x v="1870"/>
    <n v="39017"/>
    <n v="36908.25"/>
  </r>
  <r>
    <s v="Dandy,Zachary B"/>
    <x v="3"/>
    <x v="343"/>
    <s v="Police Department (062)"/>
    <d v="2014-06-09T00:00:00"/>
    <x v="426"/>
    <n v="72254"/>
    <n v="83586.92"/>
  </r>
  <r>
    <s v="D'Angelo,Gerald"/>
    <x v="85"/>
    <x v="458"/>
    <s v="Mayors Office (030)"/>
    <d v="2018-03-26T00:00:00"/>
    <x v="967"/>
    <n v="112200"/>
    <n v="110985.33"/>
  </r>
  <r>
    <s v="D'Angelo,Kathleen T"/>
    <x v="560"/>
    <x v="566"/>
    <s v="Enoch Pratt Free Library (064)"/>
    <d v="2014-01-06T00:00:00"/>
    <x v="457"/>
    <n v="78744"/>
    <n v="80093.039999999994"/>
  </r>
  <r>
    <s v="Danh,Kieu P"/>
    <x v="130"/>
    <x v="171"/>
    <s v="Police Department (386)"/>
    <d v="2018-03-19T00:00:00"/>
    <x v="226"/>
    <n v="40487"/>
    <n v="46890.720000000001"/>
  </r>
  <r>
    <s v="Daniel,Heidi M"/>
    <x v="561"/>
    <x v="334"/>
    <s v="Enoch Pratt Free Library (050)"/>
    <d v="2017-07-31T00:00:00"/>
    <x v="259"/>
    <n v="171510"/>
    <n v="171630.58"/>
  </r>
  <r>
    <s v="Daniel,Richard"/>
    <x v="26"/>
    <x v="94"/>
    <s v="DPW-Solid Waste (wkly) (104)"/>
    <d v="2006-10-16T00:00:00"/>
    <x v="1027"/>
    <n v="33271"/>
    <n v="42040.51"/>
  </r>
  <r>
    <s v="Danielczyk,Scott T"/>
    <x v="159"/>
    <x v="463"/>
    <s v="Police Department (329)"/>
    <d v="1994-12-19T00:00:00"/>
    <x v="486"/>
    <n v="106970"/>
    <n v="235677.83"/>
  </r>
  <r>
    <s v="Daniels,Brian L"/>
    <x v="562"/>
    <x v="466"/>
    <s v="Enoch Pratt Free Library (081)"/>
    <d v="2014-12-22T00:00:00"/>
    <x v="1871"/>
    <n v="33171"/>
    <n v="42916.6"/>
  </r>
  <r>
    <s v="Daniels,Kalia C"/>
    <x v="26"/>
    <x v="141"/>
    <s v="DPW-Water &amp; Waste Water (606)"/>
    <d v="2010-06-03T00:00:00"/>
    <x v="187"/>
    <n v="31256"/>
    <n v="37682.959999999999"/>
  </r>
  <r>
    <s v="Daniels,Odis D"/>
    <x v="3"/>
    <x v="199"/>
    <s v="Police Department (324)"/>
    <d v="2006-08-21T00:00:00"/>
    <x v="1434"/>
    <n v="81045"/>
    <n v="144017.42000000001"/>
  </r>
  <r>
    <s v="Daniels,Ronnie"/>
    <x v="563"/>
    <x v="202"/>
    <s v="R&amp;P-Parks (005)"/>
    <d v="1994-08-22T00:00:00"/>
    <x v="937"/>
    <n v="50448"/>
    <n v="58799.56"/>
  </r>
  <r>
    <s v="Daniels,Terry D"/>
    <x v="183"/>
    <x v="376"/>
    <s v="TRANS-Towing (402)"/>
    <d v="2004-05-27T00:00:00"/>
    <x v="1033"/>
    <n v="39762"/>
    <n v="41530.230000000003"/>
  </r>
  <r>
    <s v="Daniels-Kenney,Mary L"/>
    <x v="564"/>
    <x v="342"/>
    <s v="Circuit Court (009)"/>
    <d v="2019-01-24T00:00:00"/>
    <x v="1601"/>
    <n v="37472"/>
    <n v="7369.64"/>
  </r>
  <r>
    <s v="Daniloski Jr.,Bernard A"/>
    <x v="27"/>
    <x v="423"/>
    <s v="TRANS-Highways (100)"/>
    <d v="2015-04-06T00:00:00"/>
    <x v="921"/>
    <n v="62280"/>
    <n v="63253.37"/>
  </r>
  <r>
    <s v="Danner,Darrin P"/>
    <x v="200"/>
    <x v="285"/>
    <s v="Fire Department (223)"/>
    <d v="1994-02-22T00:00:00"/>
    <x v="355"/>
    <n v="107227"/>
    <n v="119572.79"/>
  </r>
  <r>
    <s v="Dansbury,Audrey R"/>
    <x v="50"/>
    <x v="59"/>
    <s v="TRANS-Crossing Guards (786)"/>
    <d v="2003-03-13T00:00:00"/>
    <x v="1872"/>
    <n v="11632"/>
    <n v="11277.78"/>
  </r>
  <r>
    <s v="Dansbury,Austin L"/>
    <x v="63"/>
    <x v="350"/>
    <s v="DPW-Water &amp; Waste Water (618)"/>
    <d v="1988-08-08T00:00:00"/>
    <x v="1873"/>
    <n v="41786"/>
    <n v="61227.78"/>
  </r>
  <r>
    <s v="Danzy,Danny C"/>
    <x v="3"/>
    <x v="65"/>
    <s v="Police Department (330)"/>
    <d v="1990-05-15T00:00:00"/>
    <x v="1464"/>
    <n v="92548"/>
    <n v="102657.79"/>
  </r>
  <r>
    <s v="Darby,Brian"/>
    <x v="1"/>
    <x v="517"/>
    <s v="OED-Employment Dev (064)"/>
    <d v="2018-10-22T00:00:00"/>
    <x v="819"/>
    <n v="33321"/>
    <n v="15096.06"/>
  </r>
  <r>
    <s v="Darby,Donique"/>
    <x v="206"/>
    <x v="227"/>
    <s v="M-R Info Technology (001)"/>
    <d v="2012-03-27T00:00:00"/>
    <x v="1874"/>
    <n v="60700"/>
    <n v="61277.62"/>
  </r>
  <r>
    <s v="Darby,Jeffrey A"/>
    <x v="184"/>
    <x v="467"/>
    <s v="Fire Department (155)"/>
    <d v="1995-09-18T00:00:00"/>
    <x v="1112"/>
    <n v="89205"/>
    <n v="102799.61"/>
  </r>
  <r>
    <s v="Darby,Tyrone"/>
    <x v="64"/>
    <x v="295"/>
    <s v="COMP-Communication Services"/>
    <d v="2017-11-21T00:00:00"/>
    <x v="1875"/>
    <n v="72000"/>
    <n v="66601.789999999994"/>
  </r>
  <r>
    <s v="Darden,D'Andre D"/>
    <x v="71"/>
    <x v="311"/>
    <s v="Fire Department (464)"/>
    <d v="2015-06-03T00:00:00"/>
    <x v="613"/>
    <n v="49046"/>
    <n v="69835.820000000007"/>
  </r>
  <r>
    <s v="Darden,Daryl A"/>
    <x v="15"/>
    <x v="6"/>
    <s v="TRANS-Traffic (005)"/>
    <d v="2009-07-02T00:00:00"/>
    <x v="1876"/>
    <n v="37401"/>
    <n v="39976.300000000003"/>
  </r>
  <r>
    <s v="Darden,John H"/>
    <x v="153"/>
    <x v="95"/>
    <s v="General Services (302)"/>
    <d v="2016-11-10T00:00:00"/>
    <x v="1808"/>
    <n v="40730"/>
    <n v="63522.47"/>
  </r>
  <r>
    <s v="Darden,Roy C"/>
    <x v="493"/>
    <x v="168"/>
    <s v="TRANS-Highways (104)"/>
    <d v="2005-09-29T00:00:00"/>
    <x v="734"/>
    <n v="41537"/>
    <n v="41505.730000000003"/>
  </r>
  <r>
    <s v="Darden,Tayvon C"/>
    <x v="565"/>
    <x v="64"/>
    <s v="TRANS-Traffic (002)"/>
    <d v="2008-01-28T00:00:00"/>
    <x v="1877"/>
    <n v="34359"/>
    <n v="48930.68"/>
  </r>
  <r>
    <s v="Dargan,Barbara J"/>
    <x v="134"/>
    <x v="171"/>
    <s v="Police Department (386)"/>
    <d v="2007-11-08T00:00:00"/>
    <x v="1878"/>
    <n v="41995"/>
    <n v="31010.95"/>
  </r>
  <r>
    <s v="Darwin,Angela C"/>
    <x v="299"/>
    <x v="146"/>
    <s v="DPW-Water &amp; Waste Water (208)"/>
    <d v="1998-01-26T00:00:00"/>
    <x v="1879"/>
    <n v="55512"/>
    <n v="58499.41"/>
  </r>
  <r>
    <s v="Dashiell,Adrika E"/>
    <x v="81"/>
    <x v="263"/>
    <s v="Fire Department (229)"/>
    <d v="2004-11-15T00:00:00"/>
    <x v="800"/>
    <n v="69980"/>
    <n v="87076.15"/>
  </r>
  <r>
    <s v="Daskalakis,Nicole L"/>
    <x v="566"/>
    <x v="104"/>
    <s v="States Attorneys Office (008)"/>
    <d v="2016-10-11T00:00:00"/>
    <x v="1880"/>
    <n v="75000"/>
    <n v="74139.27"/>
  </r>
  <r>
    <s v="Daugherty,Karen A"/>
    <x v="510"/>
    <x v="167"/>
    <s v="FIN-Collections (007)"/>
    <d v="1997-11-11T00:00:00"/>
    <x v="1881"/>
    <n v="55512"/>
    <n v="55893.18"/>
  </r>
  <r>
    <s v="Daugherty,Nicholas K"/>
    <x v="20"/>
    <x v="20"/>
    <s v="R&amp;P-Recreation (015)"/>
    <d v="2015-05-31T00:00:00"/>
    <x v="350"/>
    <n v="24960"/>
    <m/>
  </r>
  <r>
    <s v="Daughton,Danielle D"/>
    <x v="3"/>
    <x v="234"/>
    <s v="Police Department (162)"/>
    <d v="2006-12-12T00:00:00"/>
    <x v="1882"/>
    <n v="80295"/>
    <n v="102601.33"/>
  </r>
  <r>
    <s v="Daughton,Florence L"/>
    <x v="567"/>
    <x v="580"/>
    <s v="Enoch Pratt Free Library (066)"/>
    <d v="2004-10-25T00:00:00"/>
    <x v="1883"/>
    <n v="34701"/>
    <n v="34781.71"/>
  </r>
  <r>
    <s v="Daughton,Jeffrey"/>
    <x v="26"/>
    <x v="446"/>
    <s v="DPW-Water &amp; Waste Water (303)"/>
    <d v="2000-09-07T00:00:00"/>
    <x v="1884"/>
    <n v="34247"/>
    <n v="38141.65"/>
  </r>
  <r>
    <s v="Daughton,Nickcora E"/>
    <x v="94"/>
    <x v="119"/>
    <s v="DPW-Water &amp; Waste Water (701)"/>
    <d v="2013-12-16T00:00:00"/>
    <x v="156"/>
    <n v="36561"/>
    <n v="35405.68"/>
  </r>
  <r>
    <s v="Daughtry,Kenneth L"/>
    <x v="7"/>
    <x v="476"/>
    <s v="Fire Department (104)"/>
    <d v="1997-03-31T00:00:00"/>
    <x v="409"/>
    <n v="79242"/>
    <n v="89387.62"/>
  </r>
  <r>
    <s v="Daughtry,Neil A"/>
    <x v="176"/>
    <x v="483"/>
    <s v="R&amp;P-Parks (003)"/>
    <d v="2016-06-02T00:00:00"/>
    <x v="1069"/>
    <n v="21008"/>
    <n v="16790.05"/>
  </r>
  <r>
    <s v="Dausch,Jeffrey D"/>
    <x v="366"/>
    <x v="264"/>
    <s v="Fire Department (129)"/>
    <d v="2001-01-17T00:00:00"/>
    <x v="140"/>
    <n v="96965"/>
    <n v="124116.08"/>
  </r>
  <r>
    <s v="Dausch,Sarah"/>
    <x v="324"/>
    <x v="322"/>
    <s v="Fire Department (462)"/>
    <d v="1995-12-11T00:00:00"/>
    <x v="675"/>
    <n v="100415"/>
    <n v="117055.09"/>
  </r>
  <r>
    <s v="Davenport El,Dimitri"/>
    <x v="128"/>
    <x v="434"/>
    <s v="DPW-Solid Waste (wkly) (412)"/>
    <d v="2003-08-18T00:00:00"/>
    <x v="1010"/>
    <n v="39969"/>
    <n v="32730.37"/>
  </r>
  <r>
    <s v="Davenport Jr.,John E"/>
    <x v="301"/>
    <x v="154"/>
    <s v="R&amp;P-Administration (011)"/>
    <d v="2017-06-26T00:00:00"/>
    <x v="93"/>
    <n v="21008"/>
    <n v="2284.1999999999998"/>
  </r>
  <r>
    <s v="Davenport,Deedra"/>
    <x v="132"/>
    <x v="174"/>
    <s v="HLTH-Health Department (072)"/>
    <d v="2019-06-20T00:00:00"/>
    <x v="125"/>
    <n v="5512"/>
    <m/>
  </r>
  <r>
    <s v="Davenport,Noxzain"/>
    <x v="153"/>
    <x v="23"/>
    <s v="General Services (301)"/>
    <d v="1987-03-12T00:00:00"/>
    <x v="1885"/>
    <n v="51479"/>
    <n v="67874.12"/>
  </r>
  <r>
    <s v="David,Romilla M"/>
    <x v="234"/>
    <x v="544"/>
    <s v="Housing &amp; Community Dev (016)"/>
    <d v="1983-12-08T00:00:00"/>
    <x v="1886"/>
    <n v="74942"/>
    <n v="72193.460000000006"/>
  </r>
  <r>
    <s v="David,Shakairra K"/>
    <x v="568"/>
    <x v="211"/>
    <s v="DPW-Administration (116)"/>
    <d v="2015-11-09T00:00:00"/>
    <x v="348"/>
    <n v="46150"/>
    <n v="54885.69"/>
  </r>
  <r>
    <s v="David,Wanda L"/>
    <x v="26"/>
    <x v="581"/>
    <s v="DPW-Water &amp; Waste Water (608)"/>
    <d v="1991-12-14T00:00:00"/>
    <x v="1887"/>
    <n v="31256"/>
    <n v="43781.5"/>
  </r>
  <r>
    <s v="Davidson,Billie J"/>
    <x v="42"/>
    <x v="84"/>
    <s v="Fire Department (461)"/>
    <d v="1999-02-16T00:00:00"/>
    <x v="155"/>
    <n v="79919"/>
    <n v="92906.32"/>
  </r>
  <r>
    <s v="Davies,David S"/>
    <x v="27"/>
    <x v="582"/>
    <s v="Enoch Pratt Free Library (052)"/>
    <d v="2014-07-07T00:00:00"/>
    <x v="1709"/>
    <n v="86600"/>
    <n v="87034.68"/>
  </r>
  <r>
    <s v="Davies,Ryan S"/>
    <x v="38"/>
    <x v="122"/>
    <s v="Police Department (005)"/>
    <d v="2015-01-07T00:00:00"/>
    <x v="1888"/>
    <n v="70293"/>
    <n v="90821.59"/>
  </r>
  <r>
    <s v="Davis Jr,Donte"/>
    <x v="22"/>
    <x v="10"/>
    <s v="R&amp;P-Recreation (part-time) ("/>
    <d v="2019-07-01T00:00:00"/>
    <x v="50"/>
    <n v="23920"/>
    <m/>
  </r>
  <r>
    <s v="Davis Jr,Kurt D"/>
    <x v="569"/>
    <x v="339"/>
    <s v="FIN-Collections (005)"/>
    <d v="2007-06-23T00:00:00"/>
    <x v="48"/>
    <n v="31795"/>
    <n v="29830.94"/>
  </r>
  <r>
    <s v="Davis Jr,Milton G"/>
    <x v="497"/>
    <x v="206"/>
    <s v="DPW-Water &amp; Waste Water (307)"/>
    <d v="2004-02-17T00:00:00"/>
    <x v="1847"/>
    <n v="51253"/>
    <n v="60086.46"/>
  </r>
  <r>
    <s v="Davis Jr,Tommy"/>
    <x v="147"/>
    <x v="64"/>
    <s v="TRANS-Traffic (002)"/>
    <d v="2000-01-10T00:00:00"/>
    <x v="1131"/>
    <n v="35712"/>
    <n v="39137.120000000003"/>
  </r>
  <r>
    <s v="Davis Watson,Tracey S"/>
    <x v="192"/>
    <x v="410"/>
    <s v="Police Department (362)"/>
    <d v="1996-01-02T00:00:00"/>
    <x v="757"/>
    <n v="42374"/>
    <n v="66263.649999999994"/>
  </r>
  <r>
    <s v="Davis,Adam"/>
    <x v="20"/>
    <x v="154"/>
    <s v="R&amp;P-Administration (011)"/>
    <d v="2018-10-16T00:00:00"/>
    <x v="1889"/>
    <n v="21008"/>
    <n v="16343.75"/>
  </r>
  <r>
    <s v="Davis,Alexia A"/>
    <x v="3"/>
    <x v="3"/>
    <s v="Police Department (094)"/>
    <d v="2018-04-10T00:00:00"/>
    <x v="1438"/>
    <n v="53640"/>
    <n v="54957.63"/>
  </r>
  <r>
    <s v="Davis,Alicia J"/>
    <x v="570"/>
    <x v="80"/>
    <s v="States Attorneys Office (036)"/>
    <d v="1998-11-30T00:00:00"/>
    <x v="1890"/>
    <n v="63065"/>
    <n v="62217.45"/>
  </r>
  <r>
    <s v="Davis,Alphonso"/>
    <x v="26"/>
    <x v="81"/>
    <s v="TRANS-Highways (330)"/>
    <d v="2014-08-04T00:00:00"/>
    <x v="1701"/>
    <n v="31720"/>
    <n v="34903.629999999997"/>
  </r>
  <r>
    <s v="Davis,Ameer J"/>
    <x v="217"/>
    <x v="148"/>
    <s v="M-R Info Technology (002)"/>
    <d v="2013-03-25T00:00:00"/>
    <x v="1891"/>
    <n v="34192"/>
    <n v="34848.65"/>
  </r>
  <r>
    <s v="Davis,Andre M"/>
    <x v="571"/>
    <x v="36"/>
    <s v="Law Department (001)"/>
    <d v="2017-09-01T00:00:00"/>
    <x v="1892"/>
    <n v="188000"/>
    <n v="190346.12"/>
  </r>
  <r>
    <s v="Davis,Andrew C"/>
    <x v="3"/>
    <x v="281"/>
    <s v="Police Department (415)"/>
    <d v="2000-10-10T00:00:00"/>
    <x v="1893"/>
    <n v="87151"/>
    <n v="110783.7"/>
  </r>
  <r>
    <s v="Davis,Angela R"/>
    <x v="15"/>
    <x v="491"/>
    <s v="Police Department (365)"/>
    <d v="1994-02-14T00:00:00"/>
    <x v="1894"/>
    <n v="40668"/>
    <n v="53310.43"/>
  </r>
  <r>
    <s v="Davis,Antwann N"/>
    <x v="8"/>
    <x v="150"/>
    <s v="Police Department (002)"/>
    <d v="1998-03-19T00:00:00"/>
    <x v="1895"/>
    <n v="103717"/>
    <n v="163426.51"/>
  </r>
  <r>
    <s v="Davis,Austin C"/>
    <x v="35"/>
    <x v="151"/>
    <s v="Planning Department (101)"/>
    <d v="2017-03-13T00:00:00"/>
    <x v="247"/>
    <n v="75000"/>
    <n v="17980.53"/>
  </r>
  <r>
    <s v="Davis,Benjamin K"/>
    <x v="3"/>
    <x v="298"/>
    <s v="Police Department (164)"/>
    <d v="2007-08-16T00:00:00"/>
    <x v="364"/>
    <n v="80295"/>
    <n v="77679.39"/>
  </r>
  <r>
    <s v="Davis,Brian R"/>
    <x v="46"/>
    <x v="241"/>
    <s v="Police Department (405)"/>
    <d v="2015-06-17T00:00:00"/>
    <x v="1896"/>
    <n v="60655"/>
    <n v="56535.71"/>
  </r>
  <r>
    <s v="Davis,Byran D"/>
    <x v="572"/>
    <x v="119"/>
    <s v="DPW-Water &amp; Waste Water (701)"/>
    <d v="2018-12-17T00:00:00"/>
    <x v="1538"/>
    <n v="120000"/>
    <n v="59427.91"/>
  </r>
  <r>
    <s v="Davis,Carolyn"/>
    <x v="50"/>
    <x v="59"/>
    <s v="TRANS-Crossing Guards (786)"/>
    <d v="2011-03-03T00:00:00"/>
    <x v="1497"/>
    <n v="10974"/>
    <n v="10639.86"/>
  </r>
  <r>
    <s v="Davis,Christopher A"/>
    <x v="155"/>
    <x v="204"/>
    <s v="TRANS-Highways (390)"/>
    <d v="2013-10-21T00:00:00"/>
    <x v="1897"/>
    <n v="37543"/>
    <n v="56145.599999999999"/>
  </r>
  <r>
    <s v="Davis,Deborah D"/>
    <x v="68"/>
    <x v="241"/>
    <s v="Police Department (405)"/>
    <d v="1979-12-12T00:00:00"/>
    <x v="1898"/>
    <n v="38744"/>
    <n v="39162.94"/>
  </r>
  <r>
    <s v="Davis,Denard D"/>
    <x v="93"/>
    <x v="460"/>
    <s v="Fire Department (127)"/>
    <d v="1989-11-13T00:00:00"/>
    <x v="667"/>
    <n v="81700"/>
    <n v="91864.78"/>
  </r>
  <r>
    <s v="Davis,Denise D"/>
    <x v="16"/>
    <x v="16"/>
    <s v="Fire Department (604)"/>
    <d v="2018-06-16T00:00:00"/>
    <x v="1302"/>
    <n v="43856"/>
    <n v="45392.24"/>
  </r>
  <r>
    <s v="Davis,Dennis"/>
    <x v="170"/>
    <x v="218"/>
    <s v="R&amp;P-Parks (001)"/>
    <d v="2002-02-19T00:00:00"/>
    <x v="1596"/>
    <n v="61329"/>
    <n v="61518.559999999998"/>
  </r>
  <r>
    <s v="Davis,Dinah"/>
    <x v="26"/>
    <x v="367"/>
    <s v="DPW-Solid Waste (414)"/>
    <d v="2008-02-25T00:00:00"/>
    <x v="1220"/>
    <n v="32293"/>
    <n v="35591.46"/>
  </r>
  <r>
    <s v="Davis,Diniqua"/>
    <x v="101"/>
    <x v="64"/>
    <s v="TRANS-Traffic (002)"/>
    <d v="2014-10-27T00:00:00"/>
    <x v="285"/>
    <n v="34633"/>
    <n v="7850.93"/>
  </r>
  <r>
    <s v="Davis,Dorothy"/>
    <x v="50"/>
    <x v="59"/>
    <s v="TRANS-Crossing Guards (786)"/>
    <d v="2007-09-06T00:00:00"/>
    <x v="1377"/>
    <n v="11303"/>
    <n v="10958.83"/>
  </r>
  <r>
    <s v="Davis,Dorothy C"/>
    <x v="573"/>
    <x v="282"/>
    <s v="DPW-Water &amp; Waste Water (207)"/>
    <d v="1985-03-11T00:00:00"/>
    <x v="1899"/>
    <n v="73200"/>
    <n v="74947.399999999994"/>
  </r>
  <r>
    <s v="Davis,Dwight"/>
    <x v="20"/>
    <x v="205"/>
    <s v="Housing &amp; Community Dev (010)"/>
    <d v="2013-10-28T00:00:00"/>
    <x v="1900"/>
    <n v="29120"/>
    <n v="27664"/>
  </r>
  <r>
    <s v="Davis,Edward P"/>
    <x v="8"/>
    <x v="281"/>
    <s v="Police Department (415)"/>
    <d v="1992-05-18T00:00:00"/>
    <x v="1901"/>
    <n v="107364"/>
    <n v="160158.63"/>
  </r>
  <r>
    <s v="Davis,Eric"/>
    <x v="195"/>
    <x v="251"/>
    <s v="DPW-Water &amp; Waste Water (638)"/>
    <d v="2008-07-21T00:00:00"/>
    <x v="1902"/>
    <n v="36357"/>
    <n v="48720.959999999999"/>
  </r>
  <r>
    <s v="Davis,Freda"/>
    <x v="132"/>
    <x v="174"/>
    <s v="HLTH-Health Department (072)"/>
    <d v="2009-10-05T00:00:00"/>
    <x v="1903"/>
    <n v="5512"/>
    <n v="1680.75"/>
  </r>
  <r>
    <s v="Davis,Gail S"/>
    <x v="3"/>
    <x v="298"/>
    <s v="Police Department (164)"/>
    <d v="1991-07-12T00:00:00"/>
    <x v="1904"/>
    <n v="92548"/>
    <n v="114206.22"/>
  </r>
  <r>
    <s v="Davis,Garland B"/>
    <x v="26"/>
    <x v="553"/>
    <s v="TRANS-Traffic (045)"/>
    <d v="2016-11-07T00:00:00"/>
    <x v="950"/>
    <n v="32293"/>
    <n v="73319.199999999997"/>
  </r>
  <r>
    <s v="Davis,Gary G"/>
    <x v="26"/>
    <x v="426"/>
    <s v="TRANS-Highways (335)"/>
    <d v="2006-11-01T00:00:00"/>
    <x v="1905"/>
    <n v="32292"/>
    <n v="34952.76"/>
  </r>
  <r>
    <s v="Davis,Gloria"/>
    <x v="8"/>
    <x v="161"/>
    <s v="Police Department (323)"/>
    <d v="2000-08-28T00:00:00"/>
    <x v="1906"/>
    <n v="101941"/>
    <n v="152244.13"/>
  </r>
  <r>
    <s v="Davis,Gwendolyn"/>
    <x v="106"/>
    <x v="205"/>
    <s v="Housing &amp; Community Dev (010)"/>
    <d v="2018-07-30T00:00:00"/>
    <x v="277"/>
    <n v="66220"/>
    <n v="58579.15"/>
  </r>
  <r>
    <s v="Davis,Horace E"/>
    <x v="15"/>
    <x v="481"/>
    <s v="HR-Human Resources (007)"/>
    <d v="1987-08-10T00:00:00"/>
    <x v="1273"/>
    <n v="41757"/>
    <n v="43176.46"/>
  </r>
  <r>
    <s v="Davis,Jada S"/>
    <x v="81"/>
    <x v="42"/>
    <s v="Fire Department (131)"/>
    <d v="2015-09-23T00:00:00"/>
    <x v="419"/>
    <n v="65334"/>
    <n v="74408.05"/>
  </r>
  <r>
    <s v="Davis,James"/>
    <x v="100"/>
    <x v="114"/>
    <s v="Mayors Office (001)"/>
    <d v="2018-08-02T00:00:00"/>
    <x v="287"/>
    <n v="40248"/>
    <n v="5688.9"/>
  </r>
  <r>
    <s v="Davis,James C"/>
    <x v="158"/>
    <x v="45"/>
    <s v="Fire Department (466)"/>
    <d v="2015-09-23T00:00:00"/>
    <x v="419"/>
    <n v="70698"/>
    <n v="71176.39"/>
  </r>
  <r>
    <s v="Davis,Jarrod A"/>
    <x v="5"/>
    <x v="272"/>
    <s v="R&amp;P-Recreation (001)"/>
    <d v="2014-05-21T00:00:00"/>
    <x v="1081"/>
    <n v="24960"/>
    <n v="13321.92"/>
  </r>
  <r>
    <s v="Davis,Jessica L"/>
    <x v="119"/>
    <x v="119"/>
    <s v="DPW-Water &amp; Waste Water (701)"/>
    <d v="2018-09-08T00:00:00"/>
    <x v="1051"/>
    <n v="33048"/>
    <n v="25444.01"/>
  </r>
  <r>
    <s v="Davis,John R"/>
    <x v="14"/>
    <x v="317"/>
    <s v="R&amp;P-Recreation (003)"/>
    <d v="2000-12-04T00:00:00"/>
    <x v="215"/>
    <n v="38637"/>
    <n v="41825.68"/>
  </r>
  <r>
    <s v="Davis,Karen L"/>
    <x v="5"/>
    <x v="20"/>
    <s v="R&amp;P-Recreation (015)"/>
    <d v="2019-06-13T00:00:00"/>
    <x v="20"/>
    <n v="31200"/>
    <m/>
  </r>
  <r>
    <s v="Davis,Karla"/>
    <x v="131"/>
    <x v="102"/>
    <s v="HLTH-Health Dept. Location 111"/>
    <d v="2019-06-26T00:00:00"/>
    <x v="103"/>
    <n v="31242"/>
    <m/>
  </r>
  <r>
    <s v="Davis,Karla"/>
    <x v="194"/>
    <x v="103"/>
    <s v="HLTH-Health Department (101)"/>
    <d v="2017-11-30T00:00:00"/>
    <x v="1799"/>
    <n v="27023"/>
    <n v="27960.83"/>
  </r>
  <r>
    <s v="Davis,Keith A"/>
    <x v="309"/>
    <x v="23"/>
    <s v="General Services (301)"/>
    <d v="2012-02-09T00:00:00"/>
    <x v="1042"/>
    <n v="65200"/>
    <n v="67889.86"/>
  </r>
  <r>
    <s v="Davis,Lakisha S"/>
    <x v="81"/>
    <x v="476"/>
    <s v="Fire Department (104)"/>
    <d v="2001-09-05T00:00:00"/>
    <x v="1907"/>
    <n v="41905"/>
    <n v="30858.53"/>
  </r>
  <r>
    <s v="Davis,Lamont R"/>
    <x v="8"/>
    <x v="8"/>
    <s v="Police Department (160)"/>
    <d v="1999-09-09T00:00:00"/>
    <x v="1908"/>
    <n v="101941"/>
    <n v="204806.75"/>
  </r>
  <r>
    <s v="Davis,Lamuel M"/>
    <x v="164"/>
    <x v="213"/>
    <s v="M-R Convention Center (013)"/>
    <d v="2002-02-07T00:00:00"/>
    <x v="1909"/>
    <n v="34313"/>
    <n v="35935.68"/>
  </r>
  <r>
    <s v="Davis,Larry A"/>
    <x v="128"/>
    <x v="68"/>
    <s v="DPW-Solid Waste (wkly) (411)"/>
    <d v="1997-07-28T00:00:00"/>
    <x v="55"/>
    <n v="41093"/>
    <n v="43251.51"/>
  </r>
  <r>
    <s v="Davis,LaTonya R"/>
    <x v="27"/>
    <x v="27"/>
    <s v="DPW-Water &amp; Waste Water (100)"/>
    <d v="2006-04-10T00:00:00"/>
    <x v="1910"/>
    <n v="60700"/>
    <n v="61985.33"/>
  </r>
  <r>
    <s v="Davis,Lester J"/>
    <x v="197"/>
    <x v="114"/>
    <s v="Mayors Office (001)"/>
    <d v="2010-03-01T00:00:00"/>
    <x v="1527"/>
    <n v="150000"/>
    <n v="113699.49"/>
  </r>
  <r>
    <s v="Davis,Liam F"/>
    <x v="6"/>
    <x v="423"/>
    <s v="TRANS-Highways (100)"/>
    <d v="2011-06-27T00:00:00"/>
    <x v="1911"/>
    <n v="68562"/>
    <n v="61345.83"/>
  </r>
  <r>
    <s v="Davis,Linwood"/>
    <x v="128"/>
    <x v="434"/>
    <s v="DPW-Solid Waste (wkly) (412)"/>
    <d v="1973-12-17T00:00:00"/>
    <x v="1851"/>
    <n v="44088"/>
    <n v="53584.75"/>
  </r>
  <r>
    <s v="Davis,Malcolm T"/>
    <x v="330"/>
    <x v="329"/>
    <s v="Fire Department (003)"/>
    <d v="2007-06-23T00:00:00"/>
    <x v="48"/>
    <n v="38827"/>
    <n v="11712.64"/>
  </r>
  <r>
    <s v="Davis,Marcia A"/>
    <x v="506"/>
    <x v="119"/>
    <s v="DPW-Water &amp; Waste Water (701)"/>
    <d v="2014-09-15T00:00:00"/>
    <x v="1137"/>
    <n v="44061"/>
    <n v="67392.039999999994"/>
  </r>
  <r>
    <s v="Davis,Markesia L"/>
    <x v="35"/>
    <x v="227"/>
    <s v="M-R Info Technology (001)"/>
    <d v="2019-05-06T00:00:00"/>
    <x v="587"/>
    <n v="49920"/>
    <n v="7561.08"/>
  </r>
  <r>
    <s v="Davis,Marquis"/>
    <x v="147"/>
    <x v="64"/>
    <s v="TRANS-Traffic (002)"/>
    <d v="2019-05-13T00:00:00"/>
    <x v="986"/>
    <n v="29638"/>
    <n v="3904.92"/>
  </r>
  <r>
    <s v="Davis,Marvin"/>
    <x v="41"/>
    <x v="44"/>
    <s v="TRANS-Highways (506)"/>
    <d v="2017-01-17T00:00:00"/>
    <x v="1912"/>
    <n v="32270"/>
    <n v="41151.040000000001"/>
  </r>
  <r>
    <s v="Davis,Marvin C"/>
    <x v="115"/>
    <x v="55"/>
    <s v="DPW-Water &amp; Waste Water (209)"/>
    <d v="2008-10-20T00:00:00"/>
    <x v="714"/>
    <n v="44381"/>
    <n v="54330.58"/>
  </r>
  <r>
    <s v="Davis,Micah D"/>
    <x v="251"/>
    <x v="440"/>
    <s v="M-R Human Services (005)"/>
    <d v="2011-03-28T00:00:00"/>
    <x v="1913"/>
    <n v="37543"/>
    <n v="38385.96"/>
  </r>
  <r>
    <s v="Davis,Michael"/>
    <x v="123"/>
    <x v="160"/>
    <s v="Sheriff's Office (001)"/>
    <d v="1993-12-29T00:00:00"/>
    <x v="1523"/>
    <n v="55975"/>
    <n v="76760.45"/>
  </r>
  <r>
    <s v="Davis,Michael E"/>
    <x v="164"/>
    <x v="213"/>
    <s v="M-R Convention Center (013)"/>
    <d v="2016-05-19T00:00:00"/>
    <x v="1258"/>
    <n v="31169"/>
    <n v="33252.879999999997"/>
  </r>
  <r>
    <s v="Davis,Michele"/>
    <x v="15"/>
    <x v="24"/>
    <s v="TRANS-Highways (102)"/>
    <d v="2015-11-16T00:00:00"/>
    <x v="1914"/>
    <n v="35750"/>
    <n v="38120.629999999997"/>
  </r>
  <r>
    <s v="Davis,Nicole C"/>
    <x v="82"/>
    <x v="546"/>
    <s v="Housing &amp; Community Dev (062)"/>
    <d v="2019-01-02T00:00:00"/>
    <x v="1915"/>
    <n v="76000"/>
    <n v="34492.25"/>
  </r>
  <r>
    <s v="Davis,Nkele L"/>
    <x v="68"/>
    <x v="71"/>
    <s v="DPW-Solid Waste (105)"/>
    <d v="2019-04-20T00:00:00"/>
    <x v="1718"/>
    <n v="29638"/>
    <n v="4414.21"/>
  </r>
  <r>
    <s v="Davis,Patricia A"/>
    <x v="134"/>
    <x v="220"/>
    <s v="Police Department (356)"/>
    <d v="2005-08-25T00:00:00"/>
    <x v="1916"/>
    <n v="41995"/>
    <n v="40379.75"/>
  </r>
  <r>
    <s v="Davis,Ralph A"/>
    <x v="207"/>
    <x v="43"/>
    <s v="TRANS-Traffic (201)"/>
    <d v="1995-09-05T00:00:00"/>
    <x v="1210"/>
    <n v="55511"/>
    <n v="76142.600000000006"/>
  </r>
  <r>
    <s v="Davis,Robert S"/>
    <x v="128"/>
    <x v="124"/>
    <s v="DPW-Solid Waste (415)"/>
    <d v="2018-08-13T00:00:00"/>
    <x v="401"/>
    <n v="35383"/>
    <n v="31729.11"/>
  </r>
  <r>
    <s v="Davis,Rodderick T"/>
    <x v="3"/>
    <x v="61"/>
    <s v="Police Department (220)"/>
    <d v="2001-01-22T00:00:00"/>
    <x v="194"/>
    <n v="87151"/>
    <n v="110380.16"/>
  </r>
  <r>
    <s v="Davis,Rodney E"/>
    <x v="3"/>
    <x v="165"/>
    <s v="Police Department (409)"/>
    <d v="1993-03-29T00:00:00"/>
    <x v="1489"/>
    <n v="92548"/>
    <n v="142758.39000000001"/>
  </r>
  <r>
    <s v="Davis,Rokiesha N"/>
    <x v="574"/>
    <x v="201"/>
    <s v="DPW-Water &amp; Waste Water (305)"/>
    <d v="2015-09-28T00:00:00"/>
    <x v="480"/>
    <n v="64505"/>
    <n v="54835.61"/>
  </r>
  <r>
    <s v="Davis,Rosalind E"/>
    <x v="292"/>
    <x v="169"/>
    <s v="Police Department (410)"/>
    <d v="1997-02-06T00:00:00"/>
    <x v="1110"/>
    <n v="39579"/>
    <n v="42620.01"/>
  </r>
  <r>
    <s v="Davis,Ryan P"/>
    <x v="130"/>
    <x v="171"/>
    <s v="Police Department (386)"/>
    <d v="2019-08-19T00:00:00"/>
    <x v="1519"/>
    <n v="40487"/>
    <m/>
  </r>
  <r>
    <s v="Davis,Scott C"/>
    <x v="61"/>
    <x v="70"/>
    <s v="City Council (003)"/>
    <d v="2018-02-26T00:00:00"/>
    <x v="465"/>
    <n v="51000"/>
    <n v="45910.28"/>
  </r>
  <r>
    <s v="Davis,Sean D"/>
    <x v="575"/>
    <x v="151"/>
    <s v="Planning Department (101)"/>
    <d v="2017-10-09T00:00:00"/>
    <x v="195"/>
    <n v="8600"/>
    <n v="8062.08"/>
  </r>
  <r>
    <s v="Davis,Sean D"/>
    <x v="26"/>
    <x v="350"/>
    <s v="DPW-Water &amp; Waste Water (618)"/>
    <d v="2013-07-22T00:00:00"/>
    <x v="609"/>
    <n v="32293"/>
    <n v="39026.74"/>
  </r>
  <r>
    <s v="Davis,Sean P"/>
    <x v="81"/>
    <x v="285"/>
    <s v="Fire Department (223)"/>
    <d v="2001-01-17T00:00:00"/>
    <x v="140"/>
    <n v="72324"/>
    <n v="77945.41"/>
  </r>
  <r>
    <s v="Davis,Shakeria L"/>
    <x v="50"/>
    <x v="59"/>
    <s v="TRANS-Crossing Guards (786)"/>
    <d v="2010-06-03T00:00:00"/>
    <x v="187"/>
    <n v="10181"/>
    <n v="9666.67"/>
  </r>
  <r>
    <s v="Davis,Sharrice A"/>
    <x v="424"/>
    <x v="55"/>
    <s v="DPW-Water &amp; Waste Water (209)"/>
    <d v="2016-10-11T00:00:00"/>
    <x v="1880"/>
    <n v="34993"/>
    <n v="37221.03"/>
  </r>
  <r>
    <s v="Davis,Shirley M"/>
    <x v="121"/>
    <x v="36"/>
    <s v="Law Department (001)"/>
    <d v="2010-01-11T00:00:00"/>
    <x v="1648"/>
    <n v="45044"/>
    <n v="46711.71"/>
  </r>
  <r>
    <s v="Davis,Stanley"/>
    <x v="549"/>
    <x v="90"/>
    <s v="DPW-Water &amp; Waste Water (212)"/>
    <d v="1983-04-25T00:00:00"/>
    <x v="1917"/>
    <n v="70200"/>
    <n v="71045.070000000007"/>
  </r>
  <r>
    <s v="Davis,Stephen E"/>
    <x v="3"/>
    <x v="267"/>
    <s v="Police Department (305)"/>
    <d v="2007-04-03T00:00:00"/>
    <x v="909"/>
    <n v="80295"/>
    <n v="89370.57"/>
  </r>
  <r>
    <s v="Davis,Tamera A"/>
    <x v="20"/>
    <x v="513"/>
    <s v="R&amp;P-Administration (007)"/>
    <d v="2015-05-31T00:00:00"/>
    <x v="350"/>
    <n v="29120"/>
    <m/>
  </r>
  <r>
    <s v="Davis,Tavon"/>
    <x v="20"/>
    <x v="154"/>
    <s v="R&amp;P-Administration (011)"/>
    <d v="2017-04-29T00:00:00"/>
    <x v="574"/>
    <n v="21008"/>
    <m/>
  </r>
  <r>
    <s v="Davis,Teara E"/>
    <x v="48"/>
    <x v="56"/>
    <s v="Police Department (372)"/>
    <d v="2019-04-29T00:00:00"/>
    <x v="1918"/>
    <n v="42131"/>
    <n v="6481.72"/>
  </r>
  <r>
    <s v="Davis,Terry H"/>
    <x v="321"/>
    <x v="0"/>
    <s v="DPW-Water &amp; Waste Water (550)"/>
    <d v="2007-02-26T00:00:00"/>
    <x v="151"/>
    <n v="34439"/>
    <n v="28641.48"/>
  </r>
  <r>
    <s v="Davis,Thomas A"/>
    <x v="8"/>
    <x v="91"/>
    <s v="Police Department (006)"/>
    <d v="2009-12-02T00:00:00"/>
    <x v="1919"/>
    <n v="91334"/>
    <n v="99737.64"/>
  </r>
  <r>
    <s v="Davis,Thomas M"/>
    <x v="153"/>
    <x v="23"/>
    <s v="General Services (301)"/>
    <d v="1978-03-09T00:00:00"/>
    <x v="1920"/>
    <n v="52374"/>
    <n v="67461.17"/>
  </r>
  <r>
    <s v="Davis,Thomas P"/>
    <x v="576"/>
    <x v="388"/>
    <s v="Police Department (302)"/>
    <d v="2002-10-22T00:00:00"/>
    <x v="1921"/>
    <n v="102938"/>
    <n v="109058.64"/>
  </r>
  <r>
    <s v="Davis,Tiffanie M"/>
    <x v="15"/>
    <x v="583"/>
    <s v="M-R Human Services (007)"/>
    <d v="2018-02-26T00:00:00"/>
    <x v="465"/>
    <n v="32270"/>
    <n v="31183.759999999998"/>
  </r>
  <r>
    <s v="Davis,Timothy L"/>
    <x v="200"/>
    <x v="253"/>
    <s v="Fire Department (153)"/>
    <d v="1994-02-22T00:00:00"/>
    <x v="355"/>
    <n v="107227"/>
    <n v="100327.49"/>
  </r>
  <r>
    <s v="Davis,Tracey A"/>
    <x v="15"/>
    <x v="247"/>
    <s v="HLTH-Health Department (006)"/>
    <d v="2007-04-12T00:00:00"/>
    <x v="1602"/>
    <n v="37401"/>
    <n v="40630.9"/>
  </r>
  <r>
    <s v="Davis,Vernon S"/>
    <x v="3"/>
    <x v="188"/>
    <s v="Police Department (095)"/>
    <d v="2008-09-12T00:00:00"/>
    <x v="1922"/>
    <n v="78791"/>
    <n v="79458.48"/>
  </r>
  <r>
    <s v="Davis,Victoria E"/>
    <x v="46"/>
    <x v="469"/>
    <s v="HLTH-Health Department (005)"/>
    <d v="2016-10-12T00:00:00"/>
    <x v="1923"/>
    <n v="63735"/>
    <n v="64308.37"/>
  </r>
  <r>
    <s v="Davis,Wanda C"/>
    <x v="16"/>
    <x v="16"/>
    <s v="Fire Department (604)"/>
    <d v="1997-09-15T00:00:00"/>
    <x v="1924"/>
    <n v="57916"/>
    <n v="63693.68"/>
  </r>
  <r>
    <s v="Davis,Wayne L"/>
    <x v="432"/>
    <x v="71"/>
    <s v="DPW-Solid Waste (105)"/>
    <d v="2005-11-07T00:00:00"/>
    <x v="61"/>
    <n v="33342"/>
    <n v="40261"/>
  </r>
  <r>
    <s v="Davis,William H"/>
    <x v="456"/>
    <x v="204"/>
    <s v="TRANS-Highways (390)"/>
    <d v="1987-06-08T00:00:00"/>
    <x v="1925"/>
    <n v="47725"/>
    <n v="116929.81"/>
  </r>
  <r>
    <s v="Davis,Yvonne C"/>
    <x v="577"/>
    <x v="366"/>
    <s v="Circuit Court (003)"/>
    <d v="1981-04-03T00:00:00"/>
    <x v="1926"/>
    <n v="73440"/>
    <n v="73384.72"/>
  </r>
  <r>
    <s v="Davson,Earle"/>
    <x v="101"/>
    <x v="553"/>
    <s v="TRANS-Traffic (045)"/>
    <d v="2019-04-08T00:00:00"/>
    <x v="86"/>
    <n v="33132"/>
    <n v="9045.41"/>
  </r>
  <r>
    <s v="Dawkins,Brenda K"/>
    <x v="50"/>
    <x v="59"/>
    <s v="TRANS-Crossing Guards (786)"/>
    <d v="2009-10-29T00:00:00"/>
    <x v="162"/>
    <n v="10974"/>
    <n v="10639.87"/>
  </r>
  <r>
    <s v="Dawkins,Jaidence"/>
    <x v="255"/>
    <x v="34"/>
    <s v="HLTH-Health Department (026)"/>
    <d v="2016-04-07T00:00:00"/>
    <x v="1835"/>
    <n v="38926"/>
    <n v="39264.03"/>
  </r>
  <r>
    <s v="Dawkins,Kimberly"/>
    <x v="61"/>
    <x v="114"/>
    <s v="Mayors Office (001)"/>
    <d v="2019-06-10T00:00:00"/>
    <x v="1927"/>
    <n v="63000"/>
    <n v="1211.54"/>
  </r>
  <r>
    <s v="Dawkins,Shannon"/>
    <x v="256"/>
    <x v="227"/>
    <s v="M-R Info Technology (001)"/>
    <d v="2014-07-07T00:00:00"/>
    <x v="1709"/>
    <n v="87618"/>
    <n v="88407.54"/>
  </r>
  <r>
    <s v="Dawson,Danielle C"/>
    <x v="50"/>
    <x v="59"/>
    <s v="TRANS-Crossing Guards (786)"/>
    <d v="2007-04-05T00:00:00"/>
    <x v="537"/>
    <n v="11303"/>
    <n v="10644.82"/>
  </r>
  <r>
    <s v="Dawson,Dennis E"/>
    <x v="578"/>
    <x v="299"/>
    <s v="Fire Department (004)"/>
    <d v="2004-02-25T00:00:00"/>
    <x v="1583"/>
    <n v="76092"/>
    <n v="107791.61"/>
  </r>
  <r>
    <s v="Dawson,Lenora A"/>
    <x v="106"/>
    <x v="320"/>
    <s v="Sheriff's Office (004)"/>
    <d v="2008-02-07T00:00:00"/>
    <x v="1928"/>
    <n v="70800"/>
    <n v="70746.2"/>
  </r>
  <r>
    <s v="Dawson,Michael O"/>
    <x v="101"/>
    <x v="554"/>
    <s v="TRANS-Highways (410)"/>
    <d v="2006-12-18T00:00:00"/>
    <x v="311"/>
    <n v="34767"/>
    <n v="47399.87"/>
  </r>
  <r>
    <s v="Dawson,Nicole"/>
    <x v="40"/>
    <x v="43"/>
    <s v="TRANS-Traffic (201)"/>
    <d v="2016-05-05T00:00:00"/>
    <x v="1929"/>
    <n v="35329"/>
    <n v="32014.67"/>
  </r>
  <r>
    <s v="Dawson-Green,Linda"/>
    <x v="136"/>
    <x v="34"/>
    <s v="HLTH-Health Department (026)"/>
    <d v="1986-11-22T00:00:00"/>
    <x v="1930"/>
    <n v="44728"/>
    <n v="45201.14"/>
  </r>
  <r>
    <s v="Day,AnTony"/>
    <x v="14"/>
    <x v="427"/>
    <s v="R&amp;P-Recreation (011)"/>
    <d v="2018-06-11T00:00:00"/>
    <x v="616"/>
    <n v="32131"/>
    <n v="13044.1"/>
  </r>
  <r>
    <s v="Day,Cherra D"/>
    <x v="177"/>
    <x v="543"/>
    <s v="States Attorneys Office (003)"/>
    <d v="2007-06-23T00:00:00"/>
    <x v="48"/>
    <n v="57857"/>
    <n v="58167.68"/>
  </r>
  <r>
    <s v="Day,Clyde S"/>
    <x v="123"/>
    <x v="160"/>
    <s v="Sheriff's Office (001)"/>
    <d v="1986-05-15T00:00:00"/>
    <x v="1931"/>
    <n v="59244"/>
    <n v="59552.76"/>
  </r>
  <r>
    <s v="Day,Gerald D"/>
    <x v="315"/>
    <x v="304"/>
    <s v="DPW-Water &amp; Waste Water (553)"/>
    <d v="1988-06-22T00:00:00"/>
    <x v="1932"/>
    <n v="43173"/>
    <n v="77376.55"/>
  </r>
  <r>
    <s v="Day,Geraldine B"/>
    <x v="579"/>
    <x v="181"/>
    <s v="HLTH-Health Department (508)"/>
    <d v="1995-07-10T00:00:00"/>
    <x v="1632"/>
    <n v="76908"/>
    <n v="77161.100000000006"/>
  </r>
  <r>
    <s v="Day,Jamal"/>
    <x v="176"/>
    <x v="321"/>
    <s v="DPW-Solid Waste (310)"/>
    <d v="2019-01-14T00:00:00"/>
    <x v="146"/>
    <n v="22318"/>
    <n v="10343.51"/>
  </r>
  <r>
    <s v="Day,Matthew W"/>
    <x v="8"/>
    <x v="530"/>
    <s v="Police Department (398)"/>
    <d v="1998-11-29T00:00:00"/>
    <x v="1933"/>
    <n v="102879"/>
    <n v="156730.85999999999"/>
  </r>
  <r>
    <s v="Day,Melinda B"/>
    <x v="194"/>
    <x v="509"/>
    <s v="HLTH-Health Department (103)"/>
    <d v="2006-07-01T00:00:00"/>
    <x v="929"/>
    <n v="29162"/>
    <n v="29583.55"/>
  </r>
  <r>
    <s v="Day,Rosalind"/>
    <x v="14"/>
    <x v="301"/>
    <s v="R&amp;P-Recreation (002)"/>
    <d v="2017-05-27T00:00:00"/>
    <x v="476"/>
    <n v="32131"/>
    <n v="3144.85"/>
  </r>
  <r>
    <s v="Day,Teresa A"/>
    <x v="362"/>
    <x v="114"/>
    <s v="Mayors Office (001)"/>
    <d v="2017-01-30T00:00:00"/>
    <x v="941"/>
    <n v="42600"/>
    <n v="42893.75"/>
  </r>
  <r>
    <s v="De Borja,Irma V"/>
    <x v="250"/>
    <x v="316"/>
    <s v="DPW-Water &amp; Waste Water (204)"/>
    <d v="1979-08-27T00:00:00"/>
    <x v="1681"/>
    <n v="77100"/>
    <n v="75955.72"/>
  </r>
  <r>
    <s v="De Carlo,Tammy R"/>
    <x v="183"/>
    <x v="537"/>
    <s v="TRANS-Towing (403)"/>
    <d v="1995-05-11T00:00:00"/>
    <x v="1934"/>
    <n v="40887"/>
    <n v="46497.71"/>
  </r>
  <r>
    <s v="De Franco,Michael C"/>
    <x v="3"/>
    <x v="429"/>
    <s v="Police Department (200)"/>
    <d v="1997-01-19T00:00:00"/>
    <x v="1935"/>
    <n v="90236"/>
    <n v="101992.11"/>
  </r>
  <r>
    <s v="De Giacomo,Anthony"/>
    <x v="299"/>
    <x v="282"/>
    <s v="DPW-Water &amp; Waste Water (207)"/>
    <d v="1986-03-24T00:00:00"/>
    <x v="816"/>
    <n v="58568"/>
    <n v="73907.289999999994"/>
  </r>
  <r>
    <s v="De Guzman,Caroline T"/>
    <x v="130"/>
    <x v="171"/>
    <s v="Police Department (386)"/>
    <d v="2018-10-09T00:00:00"/>
    <x v="460"/>
    <n v="40487"/>
    <n v="31476.3"/>
  </r>
  <r>
    <s v="De Haven,Jo Ann M"/>
    <x v="177"/>
    <x v="75"/>
    <s v="States Attorneys Office (010)"/>
    <d v="2006-02-27T00:00:00"/>
    <x v="1472"/>
    <n v="51620"/>
    <n v="51581.2"/>
  </r>
  <r>
    <s v="De Jesus,Michael"/>
    <x v="3"/>
    <x v="53"/>
    <s v="Police Department (304)"/>
    <d v="1994-02-09T00:00:00"/>
    <x v="1936"/>
    <n v="92548"/>
    <n v="126443.04"/>
  </r>
  <r>
    <s v="De Jesus,Nicholas"/>
    <x v="3"/>
    <x v="47"/>
    <s v="Police Department (224)"/>
    <d v="2007-03-15T00:00:00"/>
    <x v="371"/>
    <n v="84838"/>
    <n v="94959.51"/>
  </r>
  <r>
    <s v="De Marco Feehly,Tina M"/>
    <x v="15"/>
    <x v="307"/>
    <s v="DPW-Water &amp; Waste Water (402)"/>
    <d v="1996-11-18T00:00:00"/>
    <x v="530"/>
    <n v="39579"/>
    <n v="40288.199999999997"/>
  </r>
  <r>
    <s v="De Santis,Robert L"/>
    <x v="465"/>
    <x v="64"/>
    <s v="TRANS-Traffic (002)"/>
    <d v="1985-09-19T00:00:00"/>
    <x v="1937"/>
    <n v="43137"/>
    <n v="46660.47"/>
  </r>
  <r>
    <s v="De Shields,Jude T"/>
    <x v="240"/>
    <x v="12"/>
    <s v="DPW-Water &amp; Waste Water (101)"/>
    <d v="1993-02-27T00:00:00"/>
    <x v="1938"/>
    <n v="62088"/>
    <n v="64626.41"/>
  </r>
  <r>
    <s v="De Vita,Kevin D"/>
    <x v="244"/>
    <x v="53"/>
    <s v="Police Department (304)"/>
    <d v="1994-03-31T00:00:00"/>
    <x v="505"/>
    <n v="123441"/>
    <n v="145533.18"/>
  </r>
  <r>
    <s v="Deachilla,Patrick C"/>
    <x v="3"/>
    <x v="232"/>
    <s v="Police Department (395)"/>
    <d v="2015-01-07T00:00:00"/>
    <x v="1888"/>
    <n v="68487"/>
    <n v="76297.7"/>
  </r>
  <r>
    <s v="Deadwyler,Reginald S"/>
    <x v="553"/>
    <x v="320"/>
    <s v="Sheriff's Office (004)"/>
    <d v="2007-11-01T00:00:00"/>
    <x v="1432"/>
    <n v="49277"/>
    <n v="67406.13"/>
  </r>
  <r>
    <s v="Deal,Jermonni K"/>
    <x v="119"/>
    <x v="119"/>
    <s v="DPW-Water &amp; Waste Water (701)"/>
    <d v="2014-05-29T00:00:00"/>
    <x v="932"/>
    <n v="38876"/>
    <n v="58557.26"/>
  </r>
  <r>
    <s v="Dean III,Charles W"/>
    <x v="26"/>
    <x v="548"/>
    <s v="DPW-Solid Waste (wkly) (370)"/>
    <d v="2010-11-19T00:00:00"/>
    <x v="1939"/>
    <n v="32292"/>
    <n v="45430.6"/>
  </r>
  <r>
    <s v="Dean Jr,Mitchell A"/>
    <x v="580"/>
    <x v="23"/>
    <s v="General Services (301)"/>
    <d v="2007-06-23T00:00:00"/>
    <x v="48"/>
    <n v="32272"/>
    <n v="41881.97"/>
  </r>
  <r>
    <s v="Dean Sr.,Mitchell"/>
    <x v="122"/>
    <x v="23"/>
    <s v="General Services (301)"/>
    <d v="2013-09-04T00:00:00"/>
    <x v="1413"/>
    <n v="40730"/>
    <n v="55753.33"/>
  </r>
  <r>
    <s v="Dean,Michelle"/>
    <x v="70"/>
    <x v="54"/>
    <s v="FIN-Purchasing (001)"/>
    <d v="2002-02-19T00:00:00"/>
    <x v="1596"/>
    <n v="48986"/>
    <n v="48086.080000000002"/>
  </r>
  <r>
    <s v="Dean,Morgan A"/>
    <x v="15"/>
    <x v="33"/>
    <s v="TRANS-Highways (300)"/>
    <d v="2010-06-03T00:00:00"/>
    <x v="187"/>
    <n v="35750"/>
    <n v="34370.93"/>
  </r>
  <r>
    <s v="Deanda,Dejah-Renee"/>
    <x v="116"/>
    <x v="154"/>
    <s v="R&amp;P-Administration (011)"/>
    <d v="2019-05-14T00:00:00"/>
    <x v="724"/>
    <n v="21008"/>
    <n v="338.35"/>
  </r>
  <r>
    <s v="Deans,Tameka N"/>
    <x v="16"/>
    <x v="16"/>
    <s v="Fire Department (604)"/>
    <d v="2013-12-16T00:00:00"/>
    <x v="156"/>
    <n v="53134"/>
    <n v="57172.57"/>
  </r>
  <r>
    <s v="Dearing,Bryant E"/>
    <x v="432"/>
    <x v="71"/>
    <s v="DPW-Solid Waste (105)"/>
    <d v="2001-03-26T00:00:00"/>
    <x v="1940"/>
    <n v="34313"/>
    <n v="49319.72"/>
  </r>
  <r>
    <s v="Dease,Jimmy"/>
    <x v="3"/>
    <x v="584"/>
    <s v="Police Department (221)"/>
    <d v="1996-10-03T00:00:00"/>
    <x v="731"/>
    <n v="90236"/>
    <n v="162121.92000000001"/>
  </r>
  <r>
    <s v="Deasel,James T"/>
    <x v="3"/>
    <x v="238"/>
    <s v="Police Department (265)"/>
    <d v="2014-04-01T00:00:00"/>
    <x v="1941"/>
    <n v="72254"/>
    <n v="110749.25"/>
  </r>
  <r>
    <s v="Debebe,Mahelet G"/>
    <x v="224"/>
    <x v="213"/>
    <s v="M-R Convention Center (013)"/>
    <d v="2016-02-04T00:00:00"/>
    <x v="397"/>
    <n v="21840"/>
    <n v="11685.33"/>
  </r>
  <r>
    <s v="DeBella,Tyler V"/>
    <x v="581"/>
    <x v="393"/>
    <s v="M-R Convention Center (012)"/>
    <d v="2014-03-27T00:00:00"/>
    <x v="1942"/>
    <n v="81200"/>
    <n v="77349.509999999995"/>
  </r>
  <r>
    <s v="Debrosse,Dancy E"/>
    <x v="3"/>
    <x v="101"/>
    <s v="Police Department (063)"/>
    <d v="2009-09-09T00:00:00"/>
    <x v="1019"/>
    <n v="76547"/>
    <n v="170723.41"/>
  </r>
  <r>
    <s v="Decator,Fannie M"/>
    <x v="5"/>
    <x v="20"/>
    <s v="R&amp;P-Recreation (015)"/>
    <d v="2015-07-13T00:00:00"/>
    <x v="1943"/>
    <n v="31200"/>
    <m/>
  </r>
  <r>
    <s v="DeCicco,Alfonso"/>
    <x v="184"/>
    <x v="512"/>
    <s v="Fire Department (106)"/>
    <d v="1990-06-25T00:00:00"/>
    <x v="1251"/>
    <n v="94635"/>
    <n v="123692.43"/>
  </r>
  <r>
    <s v="Decker,Lance A"/>
    <x v="88"/>
    <x v="82"/>
    <s v="R&amp;P-Administration (002)"/>
    <d v="2017-05-16T00:00:00"/>
    <x v="1944"/>
    <n v="83856"/>
    <n v="74671.97"/>
  </r>
  <r>
    <s v="Deems III,Frank A"/>
    <x v="200"/>
    <x v="112"/>
    <s v="Fire Department (135)"/>
    <d v="1995-09-18T00:00:00"/>
    <x v="1112"/>
    <n v="101075"/>
    <n v="126061.16"/>
  </r>
  <r>
    <s v="Deems,Clark R"/>
    <x v="138"/>
    <x v="259"/>
    <s v="Fire Department (218)"/>
    <d v="2002-01-07T00:00:00"/>
    <x v="874"/>
    <n v="75993"/>
    <n v="77806.67"/>
  </r>
  <r>
    <s v="Deese,Rosa Lee"/>
    <x v="491"/>
    <x v="162"/>
    <s v="Sheriff's Office (006)"/>
    <d v="2007-11-01T00:00:00"/>
    <x v="1432"/>
    <n v="49277"/>
    <n v="50359.22"/>
  </r>
  <r>
    <s v="Defranco,Anthony B"/>
    <x v="582"/>
    <x v="96"/>
    <s v="Legislative Reference (002)"/>
    <d v="2006-01-16T00:00:00"/>
    <x v="1945"/>
    <n v="77418"/>
    <n v="62530.01"/>
  </r>
  <r>
    <s v="Degele,James A"/>
    <x v="8"/>
    <x v="135"/>
    <s v="Police Department (093)"/>
    <d v="2010-10-19T00:00:00"/>
    <x v="76"/>
    <n v="89587"/>
    <n v="88454.33"/>
  </r>
  <r>
    <s v="Degges Jr,Charles S"/>
    <x v="93"/>
    <x v="112"/>
    <s v="Fire Department (135)"/>
    <d v="1987-04-20T00:00:00"/>
    <x v="1217"/>
    <n v="81700"/>
    <n v="83695.88"/>
  </r>
  <r>
    <s v="DeGraffenreidt,Aaron B"/>
    <x v="36"/>
    <x v="36"/>
    <s v="Law Department (001)"/>
    <d v="2018-01-16T00:00:00"/>
    <x v="692"/>
    <n v="76500"/>
    <n v="76986.570000000007"/>
  </r>
  <r>
    <s v="Deinlein,Jeffrey A"/>
    <x v="583"/>
    <x v="55"/>
    <s v="DPW-Water &amp; Waste Water (209)"/>
    <d v="1988-01-11T00:00:00"/>
    <x v="1946"/>
    <n v="61104"/>
    <n v="73422.850000000006"/>
  </r>
  <r>
    <s v="Deitrich,Daniel A"/>
    <x v="58"/>
    <x v="29"/>
    <s v="General Services (604)"/>
    <d v="1985-07-13T00:00:00"/>
    <x v="1947"/>
    <n v="72535"/>
    <n v="77881.649999999994"/>
  </r>
  <r>
    <s v="Deitsch,Chaya G"/>
    <x v="35"/>
    <x v="482"/>
    <s v="Fire Department (001)"/>
    <d v="2017-09-06T00:00:00"/>
    <x v="1948"/>
    <n v="60008"/>
    <n v="53675.32"/>
  </r>
  <r>
    <s v="DeJesus,Fidel"/>
    <x v="584"/>
    <x v="585"/>
    <s v="Circuit Court (014)"/>
    <d v="2014-07-01T00:00:00"/>
    <x v="351"/>
    <n v="65300"/>
    <n v="65752.350000000006"/>
  </r>
  <r>
    <s v="DeJesus-Willem,Noraima"/>
    <x v="3"/>
    <x v="115"/>
    <s v="Police Department (408)"/>
    <d v="2007-03-27T00:00:00"/>
    <x v="1949"/>
    <n v="86379"/>
    <n v="82090.83"/>
  </r>
  <r>
    <s v="Delaney,Angela T"/>
    <x v="78"/>
    <x v="24"/>
    <s v="TRANS-Highways (102)"/>
    <d v="1995-12-06T00:00:00"/>
    <x v="1950"/>
    <n v="49097"/>
    <n v="53602.13"/>
  </r>
  <r>
    <s v="Delaney-Mallory,Venetta"/>
    <x v="68"/>
    <x v="155"/>
    <s v="TRANS-Towing (401)"/>
    <d v="2015-09-03T00:00:00"/>
    <x v="456"/>
    <n v="33171"/>
    <n v="39995.449999999997"/>
  </r>
  <r>
    <s v="Delay,Bernie"/>
    <x v="194"/>
    <x v="103"/>
    <s v="HLTH-Health Department (101)"/>
    <d v="2007-07-01T00:00:00"/>
    <x v="850"/>
    <n v="28313"/>
    <n v="28992.06"/>
  </r>
  <r>
    <s v="DelBalso,Joseph E"/>
    <x v="82"/>
    <x v="496"/>
    <s v="M-R Cable &amp; Comm (035)"/>
    <d v="2015-09-28T00:00:00"/>
    <x v="480"/>
    <n v="71400"/>
    <n v="72169.899999999994"/>
  </r>
  <r>
    <s v="DelCostello,Angela M"/>
    <x v="585"/>
    <x v="23"/>
    <s v="General Services (301)"/>
    <d v="2015-04-16T00:00:00"/>
    <x v="1951"/>
    <n v="73970"/>
    <n v="77012.62"/>
  </r>
  <r>
    <s v="Delgado Garcia,Emilio I"/>
    <x v="3"/>
    <x v="91"/>
    <s v="Police Department (006)"/>
    <d v="2017-11-13T00:00:00"/>
    <x v="631"/>
    <n v="53640"/>
    <n v="64469.61"/>
  </r>
  <r>
    <s v="Delgado,Luis A"/>
    <x v="3"/>
    <x v="527"/>
    <s v="Police Department (332)"/>
    <d v="2006-09-13T00:00:00"/>
    <x v="1952"/>
    <n v="86379"/>
    <n v="141027.9"/>
  </r>
  <r>
    <s v="Dell,David R"/>
    <x v="81"/>
    <x v="98"/>
    <s v="Fire Department (201)"/>
    <d v="2011-02-16T00:00:00"/>
    <x v="1953"/>
    <n v="50557"/>
    <n v="48780.81"/>
  </r>
  <r>
    <s v="Dellanoce,Darren S"/>
    <x v="7"/>
    <x v="405"/>
    <s v="Fire Department (105)"/>
    <d v="1993-08-30T00:00:00"/>
    <x v="334"/>
    <n v="84065"/>
    <n v="92254.27"/>
  </r>
  <r>
    <s v="DellaRocco,Albert P"/>
    <x v="159"/>
    <x v="53"/>
    <s v="Police Department (304)"/>
    <d v="1999-11-21T00:00:00"/>
    <x v="840"/>
    <n v="103331"/>
    <n v="146174.28"/>
  </r>
  <r>
    <s v="DellaRocco,Rana A"/>
    <x v="175"/>
    <x v="171"/>
    <s v="Police Department (386)"/>
    <d v="1998-10-05T00:00:00"/>
    <x v="1954"/>
    <n v="129928"/>
    <n v="130677.85"/>
  </r>
  <r>
    <s v="DeLoach,Marsha D"/>
    <x v="131"/>
    <x v="86"/>
    <s v="HLTH-Heatlh Dept."/>
    <d v="2015-06-18T00:00:00"/>
    <x v="227"/>
    <n v="32739"/>
    <n v="2206.46"/>
  </r>
  <r>
    <s v="DeLoach,Marsha D"/>
    <x v="194"/>
    <x v="32"/>
    <s v="HLTH-Health Department (102)"/>
    <d v="2009-10-29T00:00:00"/>
    <x v="162"/>
    <n v="28313"/>
    <n v="28778.720000000001"/>
  </r>
  <r>
    <s v="DeLoatch,Vincent L"/>
    <x v="81"/>
    <x v="552"/>
    <s v="Fire Department (144)"/>
    <d v="2014-10-15T00:00:00"/>
    <x v="1188"/>
    <n v="65334"/>
    <n v="80348.570000000007"/>
  </r>
  <r>
    <s v="Deluca,Kenneth J"/>
    <x v="8"/>
    <x v="396"/>
    <s v="Police Department (312)"/>
    <d v="1995-07-06T00:00:00"/>
    <x v="1955"/>
    <n v="106415"/>
    <n v="148446.46"/>
  </r>
  <r>
    <s v="Delucas,Nicholas A"/>
    <x v="3"/>
    <x v="91"/>
    <s v="Police Department (006)"/>
    <d v="2015-01-21T00:00:00"/>
    <x v="461"/>
    <n v="68487"/>
    <n v="70127.19"/>
  </r>
  <r>
    <s v="DeMaio,Patricia M"/>
    <x v="338"/>
    <x v="214"/>
    <s v="States Attorneys Office (001)"/>
    <d v="2008-12-01T00:00:00"/>
    <x v="1956"/>
    <n v="144000"/>
    <n v="142430.78"/>
  </r>
  <r>
    <s v="Demarco,Anthony P"/>
    <x v="153"/>
    <x v="23"/>
    <s v="General Services (301)"/>
    <d v="2004-11-11T00:00:00"/>
    <x v="1957"/>
    <n v="46107"/>
    <n v="52364.63"/>
  </r>
  <r>
    <s v="DeMarco,Domenic A"/>
    <x v="144"/>
    <x v="23"/>
    <s v="General Services (301)"/>
    <d v="2007-09-13T00:00:00"/>
    <x v="1091"/>
    <n v="51836"/>
    <n v="66635.14"/>
  </r>
  <r>
    <s v="DeMario,Anthony S"/>
    <x v="151"/>
    <x v="586"/>
    <s v="Police Department (351)"/>
    <d v="2015-10-15T00:00:00"/>
    <x v="856"/>
    <n v="64823"/>
    <n v="62775.79"/>
  </r>
  <r>
    <s v="Deming,Allen"/>
    <x v="586"/>
    <x v="132"/>
    <s v="Housing &amp; Community Dev (015)"/>
    <d v="2019-01-28T00:00:00"/>
    <x v="308"/>
    <n v="43855"/>
    <n v="16867.3"/>
  </r>
  <r>
    <s v="Demme,Paul E"/>
    <x v="507"/>
    <x v="294"/>
    <s v="Fire Department (603)"/>
    <d v="1994-07-05T00:00:00"/>
    <x v="1958"/>
    <n v="97394"/>
    <n v="108637.51"/>
  </r>
  <r>
    <s v="Demory,Alita J"/>
    <x v="241"/>
    <x v="453"/>
    <s v="TRANS-Highways (412)"/>
    <d v="2003-09-09T00:00:00"/>
    <x v="1959"/>
    <n v="37629"/>
    <n v="46836.14"/>
  </r>
  <r>
    <s v="Demory,Mary J"/>
    <x v="61"/>
    <x v="70"/>
    <s v="City Council (003)"/>
    <d v="2011-03-21T00:00:00"/>
    <x v="745"/>
    <n v="72204"/>
    <n v="72799.62"/>
  </r>
  <r>
    <s v="Dempsey,Alicia"/>
    <x v="5"/>
    <x v="175"/>
    <s v="R&amp;P-Recreation (008)"/>
    <d v="2016-05-28T00:00:00"/>
    <x v="295"/>
    <n v="24960"/>
    <n v="14628"/>
  </r>
  <r>
    <s v="Dench,Deborah"/>
    <x v="32"/>
    <x v="451"/>
    <s v="HLTH-Health Department (104)"/>
    <d v="2017-05-03T00:00:00"/>
    <x v="1960"/>
    <n v="57819"/>
    <n v="59803.25"/>
  </r>
  <r>
    <s v="Denison,Jean L"/>
    <x v="14"/>
    <x v="272"/>
    <s v="R&amp;P-Recreation (001)"/>
    <d v="2019-08-26T00:00:00"/>
    <x v="64"/>
    <n v="32131"/>
    <m/>
  </r>
  <r>
    <s v="Denman,Myisha"/>
    <x v="40"/>
    <x v="43"/>
    <s v="TRANS-Traffic (201)"/>
    <d v="2015-09-10T00:00:00"/>
    <x v="1961"/>
    <n v="35329"/>
    <n v="37655.24"/>
  </r>
  <r>
    <s v="Denning,Dean A"/>
    <x v="366"/>
    <x v="138"/>
    <s v="Fire Department (136)"/>
    <d v="1998-11-23T00:00:00"/>
    <x v="470"/>
    <n v="103250"/>
    <n v="109236.7"/>
  </r>
  <r>
    <s v="Dennis II,Aaron R"/>
    <x v="26"/>
    <x v="74"/>
    <s v="DPW-Water &amp; Waste Water (501)"/>
    <d v="2018-06-05T00:00:00"/>
    <x v="519"/>
    <n v="31256"/>
    <n v="22044.28"/>
  </r>
  <r>
    <s v="Dennis,Dorethea V"/>
    <x v="553"/>
    <x v="162"/>
    <s v="Sheriff's Office (006)"/>
    <d v="2008-08-07T00:00:00"/>
    <x v="1962"/>
    <n v="49277"/>
    <n v="53474.05"/>
  </r>
  <r>
    <s v="Dennis,Eben"/>
    <x v="235"/>
    <x v="587"/>
    <s v="Enoch Pratt Free Library (071)"/>
    <d v="2014-11-10T00:00:00"/>
    <x v="1451"/>
    <n v="57857"/>
    <n v="57634.26"/>
  </r>
  <r>
    <s v="Dennis,Makisha T"/>
    <x v="15"/>
    <x v="71"/>
    <s v="DPW-Solid Waste (105)"/>
    <d v="2015-08-03T00:00:00"/>
    <x v="1101"/>
    <n v="35750"/>
    <n v="39955.85"/>
  </r>
  <r>
    <s v="Dennis,Mark"/>
    <x v="587"/>
    <x v="114"/>
    <s v="Mayors Office (001)"/>
    <d v="2007-01-22T00:00:00"/>
    <x v="649"/>
    <n v="76745"/>
    <n v="77572.61"/>
  </r>
  <r>
    <s v="Dennis,Takeedha T"/>
    <x v="71"/>
    <x v="133"/>
    <s v="Fire Department (465)"/>
    <d v="2016-05-18T00:00:00"/>
    <x v="798"/>
    <n v="37728"/>
    <n v="45943.57"/>
  </r>
  <r>
    <s v="Dent III,Harold J"/>
    <x v="141"/>
    <x v="576"/>
    <s v="Police Department (061)"/>
    <d v="1992-07-24T00:00:00"/>
    <x v="1963"/>
    <n v="122049"/>
    <n v="136618.76999999999"/>
  </r>
  <r>
    <s v="Dent,Kimberly R"/>
    <x v="158"/>
    <x v="133"/>
    <s v="Fire Department (465)"/>
    <d v="2017-07-12T00:00:00"/>
    <x v="168"/>
    <n v="54344"/>
    <n v="65786.81"/>
  </r>
  <r>
    <s v="Dente,Nicholas M"/>
    <x v="3"/>
    <x v="91"/>
    <s v="Police Department (006)"/>
    <d v="2016-02-22T00:00:00"/>
    <x v="1431"/>
    <n v="64431"/>
    <n v="75790.77"/>
  </r>
  <r>
    <s v="Denton,Diallo S"/>
    <x v="348"/>
    <x v="426"/>
    <s v="TRANS-Highways (335)"/>
    <d v="1995-05-22T00:00:00"/>
    <x v="1964"/>
    <n v="55511"/>
    <n v="74457.25"/>
  </r>
  <r>
    <s v="Denton,Louise"/>
    <x v="26"/>
    <x v="367"/>
    <s v="DPW-Solid Waste (414)"/>
    <d v="1995-12-26T00:00:00"/>
    <x v="1965"/>
    <n v="35225"/>
    <n v="37041.69"/>
  </r>
  <r>
    <s v="Denton,Malcolm A"/>
    <x v="65"/>
    <x v="77"/>
    <s v="DPW-Solid Waste (410)"/>
    <d v="1994-11-21T00:00:00"/>
    <x v="1534"/>
    <n v="71720"/>
    <n v="69759.77"/>
  </r>
  <r>
    <s v="Deonarine,Jasso"/>
    <x v="297"/>
    <x v="415"/>
    <s v="TRANS-Highways (103)"/>
    <d v="2005-08-13T00:00:00"/>
    <x v="1966"/>
    <n v="64967"/>
    <n v="66528.2"/>
  </r>
  <r>
    <s v="Depenbrock,Allyse"/>
    <x v="35"/>
    <x v="114"/>
    <s v="Mayors Office (001)"/>
    <d v="2019-06-01T00:00:00"/>
    <x v="1021"/>
    <n v="118435"/>
    <n v="3758.03"/>
  </r>
  <r>
    <s v="Derkosh,Stephen D"/>
    <x v="134"/>
    <x v="588"/>
    <s v="Police Department (298)"/>
    <d v="1995-05-11T00:00:00"/>
    <x v="1934"/>
    <n v="65000"/>
    <n v="8062.5"/>
  </r>
  <r>
    <s v="Derlunas Jr,Joseph A"/>
    <x v="588"/>
    <x v="44"/>
    <s v="TRANS-Highways (506)"/>
    <d v="1985-09-24T00:00:00"/>
    <x v="1967"/>
    <n v="66214"/>
    <n v="66081.58"/>
  </r>
  <r>
    <s v="Deros,Patricia M"/>
    <x v="238"/>
    <x v="69"/>
    <s v="States Attorneys Office (004)"/>
    <d v="1990-03-14T00:00:00"/>
    <x v="1968"/>
    <n v="122200"/>
    <n v="121376.99"/>
  </r>
  <r>
    <s v="Derr,Frank C"/>
    <x v="175"/>
    <x v="564"/>
    <s v="FIN-Collections (010)"/>
    <d v="2010-03-02T00:00:00"/>
    <x v="1969"/>
    <n v="133175"/>
    <n v="134512.54"/>
  </r>
  <r>
    <s v="Derricott,Michelle D"/>
    <x v="129"/>
    <x v="177"/>
    <s v="HLTH-Health Department (001)"/>
    <d v="2017-01-30T00:00:00"/>
    <x v="941"/>
    <n v="80794"/>
    <n v="77004.69"/>
  </r>
  <r>
    <s v="Desai,Aditya y"/>
    <x v="125"/>
    <x v="417"/>
    <s v="Enoch Pratt Free Library (038)"/>
    <d v="2017-04-24T00:00:00"/>
    <x v="548"/>
    <n v="25709"/>
    <n v="9261.7199999999993"/>
  </r>
  <r>
    <s v="DeSantis,Matthew V"/>
    <x v="203"/>
    <x v="475"/>
    <s v="Planning Department (102)"/>
    <d v="2016-04-11T00:00:00"/>
    <x v="53"/>
    <n v="70338"/>
    <n v="70202.09"/>
  </r>
  <r>
    <s v="DeSantis,Paul N"/>
    <x v="589"/>
    <x v="472"/>
    <s v="DPW-Administration (102)"/>
    <d v="2017-05-08T00:00:00"/>
    <x v="1556"/>
    <n v="119646"/>
    <n v="121559.55"/>
  </r>
  <r>
    <s v="Desch II,George G"/>
    <x v="145"/>
    <x v="55"/>
    <s v="DPW-Water &amp; Waste Water (209)"/>
    <d v="1998-06-01T00:00:00"/>
    <x v="83"/>
    <n v="57916"/>
    <n v="59740.07"/>
  </r>
  <r>
    <s v="DeShields Jr.,Lamont J"/>
    <x v="3"/>
    <x v="122"/>
    <s v="Police Department (005)"/>
    <d v="2017-07-05T00:00:00"/>
    <x v="1970"/>
    <n v="64431"/>
    <n v="58257.31"/>
  </r>
  <r>
    <s v="Deshields,Cleveland T"/>
    <x v="26"/>
    <x v="492"/>
    <s v="DPW-Water &amp; Waste Water (580)"/>
    <d v="2012-11-05T00:00:00"/>
    <x v="455"/>
    <n v="32292"/>
    <n v="32472.33"/>
  </r>
  <r>
    <s v="Deshields,Shonda N"/>
    <x v="118"/>
    <x v="499"/>
    <s v="HLTH-Health Department (038)"/>
    <d v="2015-07-09T00:00:00"/>
    <x v="827"/>
    <n v="96000"/>
    <n v="88891.16"/>
  </r>
  <r>
    <s v="DeSimone,Theresa A"/>
    <x v="36"/>
    <x v="36"/>
    <s v="Law Department (001)"/>
    <d v="2008-07-28T00:00:00"/>
    <x v="1971"/>
    <n v="90000"/>
    <n v="89155.11"/>
  </r>
  <r>
    <s v="Dessesaure,Calvin"/>
    <x v="315"/>
    <x v="180"/>
    <s v="TRANS-Highways (320)"/>
    <d v="1995-04-10T00:00:00"/>
    <x v="1972"/>
    <n v="40921"/>
    <n v="53839.94"/>
  </r>
  <r>
    <s v="Detling Baker,Lynn"/>
    <x v="2"/>
    <x v="2"/>
    <s v="City Council (002)"/>
    <d v="1977-11-24T00:00:00"/>
    <x v="1973"/>
    <n v="77100"/>
    <n v="77931.520000000004"/>
  </r>
  <r>
    <s v="Devan,Frank M"/>
    <x v="436"/>
    <x v="493"/>
    <s v="TRANS-Traffic (041)"/>
    <d v="2013-03-05T00:00:00"/>
    <x v="1974"/>
    <n v="43285"/>
    <n v="43996.19"/>
  </r>
  <r>
    <s v="Devaughn,Vaughn E"/>
    <x v="301"/>
    <x v="292"/>
    <s v="R&amp;P-Recreation (part-time) ("/>
    <d v="2007-07-09T00:00:00"/>
    <x v="1975"/>
    <n v="21008"/>
    <n v="3176.43"/>
  </r>
  <r>
    <s v="Devine,Timothy L"/>
    <x v="244"/>
    <x v="230"/>
    <s v="Police Department (036)"/>
    <d v="1985-08-12T00:00:00"/>
    <x v="1976"/>
    <n v="123441"/>
    <n v="200948.64"/>
  </r>
  <r>
    <s v="Devkota,Bimal"/>
    <x v="350"/>
    <x v="415"/>
    <s v="TRANS-Highways (103)"/>
    <d v="2005-08-24T00:00:00"/>
    <x v="1815"/>
    <n v="127677"/>
    <n v="128879.18"/>
  </r>
  <r>
    <s v="Devone,Roshell O"/>
    <x v="15"/>
    <x v="250"/>
    <s v="DPW-Solid Waste (103)"/>
    <d v="1995-06-26T00:00:00"/>
    <x v="1977"/>
    <n v="39579"/>
    <n v="45343.95"/>
  </r>
  <r>
    <s v="DEVONISH,JAZMIN M"/>
    <x v="52"/>
    <x v="62"/>
    <s v="HLTH-Health Department (004)"/>
    <d v="2014-08-25T00:00:00"/>
    <x v="1978"/>
    <n v="62000"/>
    <n v="32191.919999999998"/>
  </r>
  <r>
    <s v="DeWald,Keith J"/>
    <x v="590"/>
    <x v="118"/>
    <s v="Fire Department (139)"/>
    <d v="1994-07-11T00:00:00"/>
    <x v="96"/>
    <n v="95363"/>
    <n v="93452.23"/>
  </r>
  <r>
    <s v="Dewan,John J"/>
    <x v="278"/>
    <x v="501"/>
    <s v="Fire Department (212)"/>
    <d v="2011-03-30T00:00:00"/>
    <x v="7"/>
    <n v="69175"/>
    <n v="71279.86"/>
  </r>
  <r>
    <s v="DeWeese,Scott M"/>
    <x v="522"/>
    <x v="78"/>
    <s v="DPW-Water &amp; Waste Water (609)"/>
    <d v="2017-01-03T00:00:00"/>
    <x v="56"/>
    <n v="65600"/>
    <n v="66427.38"/>
  </r>
  <r>
    <s v="Dewgard,Yvette"/>
    <x v="3"/>
    <x v="115"/>
    <s v="Police Department (408)"/>
    <d v="2000-08-30T00:00:00"/>
    <x v="936"/>
    <n v="87924"/>
    <n v="91041.16"/>
  </r>
  <r>
    <s v="Dewire,Mark A"/>
    <x v="152"/>
    <x v="203"/>
    <s v="Law Department (002)"/>
    <d v="2015-07-13T00:00:00"/>
    <x v="1943"/>
    <n v="112100"/>
    <n v="115307.24"/>
  </r>
  <r>
    <s v="DeWitt,Sara E"/>
    <x v="487"/>
    <x v="236"/>
    <s v="HLTH-Health Department (531)"/>
    <d v="2017-07-27T00:00:00"/>
    <x v="1979"/>
    <n v="36561"/>
    <n v="36654.11"/>
  </r>
  <r>
    <s v="Dews-Stansbury,Sharon L"/>
    <x v="14"/>
    <x v="427"/>
    <s v="R&amp;P-Recreation (011)"/>
    <d v="2008-06-21T00:00:00"/>
    <x v="34"/>
    <n v="32131"/>
    <n v="12356.17"/>
  </r>
  <r>
    <s v="Dey,Irene"/>
    <x v="4"/>
    <x v="69"/>
    <s v="States Attorneys Office (004)"/>
    <d v="1998-08-31T00:00:00"/>
    <x v="415"/>
    <n v="94228"/>
    <n v="93425.91"/>
  </r>
  <r>
    <s v="Dhaiti,Bruce L"/>
    <x v="3"/>
    <x v="231"/>
    <s v="Police Department (196)"/>
    <d v="2014-07-14T00:00:00"/>
    <x v="611"/>
    <n v="72254"/>
    <n v="119665.15"/>
  </r>
  <r>
    <s v="Dhungana,Prabina K"/>
    <x v="240"/>
    <x v="168"/>
    <s v="TRANS-Highways (104)"/>
    <d v="2018-12-17T00:00:00"/>
    <x v="1538"/>
    <n v="47828"/>
    <n v="24276.6"/>
  </r>
  <r>
    <s v="Di Blasio,James E"/>
    <x v="79"/>
    <x v="95"/>
    <s v="General Services (302)"/>
    <d v="1984-11-23T00:00:00"/>
    <x v="1980"/>
    <n v="66537"/>
    <n v="83134.759999999995"/>
  </r>
  <r>
    <s v="Di Ferdinando,Karen W"/>
    <x v="84"/>
    <x v="181"/>
    <s v="HLTH-Health Department (508)"/>
    <d v="1986-06-16T00:00:00"/>
    <x v="1981"/>
    <n v="69472"/>
    <n v="40343.35"/>
  </r>
  <r>
    <s v="di Leonardo,Natalie A"/>
    <x v="189"/>
    <x v="171"/>
    <s v="Police Department (386)"/>
    <d v="2006-05-26T00:00:00"/>
    <x v="1982"/>
    <n v="76642"/>
    <n v="77345.960000000006"/>
  </r>
  <r>
    <s v="Di Marino,Joanne P"/>
    <x v="78"/>
    <x v="204"/>
    <s v="TRANS-Highways (390)"/>
    <d v="1984-09-17T00:00:00"/>
    <x v="1983"/>
    <n v="51799"/>
    <n v="81759.149999999994"/>
  </r>
  <r>
    <s v="Diamond,Bernice F"/>
    <x v="191"/>
    <x v="308"/>
    <s v="FIN-Acct &amp; Payroll (002)"/>
    <d v="2007-08-27T00:00:00"/>
    <x v="1984"/>
    <n v="46395"/>
    <n v="46083.22"/>
  </r>
  <r>
    <s v="Diamond,Doreen"/>
    <x v="70"/>
    <x v="472"/>
    <s v="DPW-Administration (102)"/>
    <d v="1995-07-03T00:00:00"/>
    <x v="1985"/>
    <n v="60425"/>
    <n v="61243.02"/>
  </r>
  <r>
    <s v="Diamond,Yehudis"/>
    <x v="205"/>
    <x v="276"/>
    <s v="FIN-Collections (008)"/>
    <d v="2009-06-15T00:00:00"/>
    <x v="1108"/>
    <n v="41599"/>
    <n v="36628.76"/>
  </r>
  <r>
    <s v="Dias,Derrick"/>
    <x v="591"/>
    <x v="585"/>
    <s v="Circuit Court (014)"/>
    <d v="2010-07-01T00:00:00"/>
    <x v="1986"/>
    <n v="63075"/>
    <n v="61633.22"/>
  </r>
  <r>
    <s v="Diaz,Juan A"/>
    <x v="3"/>
    <x v="378"/>
    <s v="Police Department (322)"/>
    <d v="2001-04-03T00:00:00"/>
    <x v="615"/>
    <n v="87151"/>
    <n v="129916.7"/>
  </r>
  <r>
    <s v="Diaz,Mario W"/>
    <x v="38"/>
    <x v="454"/>
    <s v="Police Department (263)"/>
    <d v="2016-10-28T00:00:00"/>
    <x v="1987"/>
    <n v="55526"/>
    <n v="59341.91"/>
  </r>
  <r>
    <s v="Diaz,Pablo"/>
    <x v="3"/>
    <x v="526"/>
    <s v="Police Department (161)"/>
    <d v="2007-11-26T00:00:00"/>
    <x v="1988"/>
    <n v="85609"/>
    <n v="81192.850000000006"/>
  </r>
  <r>
    <s v="Dicandeloro Jr,Joseph A"/>
    <x v="3"/>
    <x v="399"/>
    <s v="Police Department (347)"/>
    <d v="2000-10-16T00:00:00"/>
    <x v="27"/>
    <n v="87151"/>
    <n v="85806.95"/>
  </r>
  <r>
    <s v="Dickens,Frederico E"/>
    <x v="3"/>
    <x v="271"/>
    <s v="Police Department (223)"/>
    <d v="2008-06-23T00:00:00"/>
    <x v="1989"/>
    <n v="78791"/>
    <n v="74939.13"/>
  </r>
  <r>
    <s v="Dickens,Stacey A"/>
    <x v="124"/>
    <x v="235"/>
    <s v="Sheriff's Office (002)"/>
    <d v="2014-02-13T00:00:00"/>
    <x v="786"/>
    <n v="49719"/>
    <n v="51381.42"/>
  </r>
  <r>
    <s v="Dickens,Tai Alani C"/>
    <x v="123"/>
    <x v="160"/>
    <s v="Sheriff's Office (001)"/>
    <d v="2002-08-01T00:00:00"/>
    <x v="1077"/>
    <n v="61533"/>
    <n v="65362.22"/>
  </r>
  <r>
    <s v="Dickens-Bey,Johnny"/>
    <x v="101"/>
    <x v="304"/>
    <s v="DPW-Water &amp; Waste Water (553)"/>
    <d v="2011-05-09T00:00:00"/>
    <x v="869"/>
    <n v="34632"/>
    <n v="55944.73"/>
  </r>
  <r>
    <s v="Dickerson Sr,Cleon R"/>
    <x v="9"/>
    <x v="9"/>
    <s v="Sheriff's Office (410)"/>
    <d v="1998-03-19T00:00:00"/>
    <x v="1895"/>
    <n v="50079"/>
    <n v="57119.93"/>
  </r>
  <r>
    <s v="Dickerson,Brenda V"/>
    <x v="50"/>
    <x v="59"/>
    <s v="TRANS-Crossing Guards (786)"/>
    <d v="2004-06-17T00:00:00"/>
    <x v="1990"/>
    <n v="11632"/>
    <n v="10854.17"/>
  </r>
  <r>
    <s v="Dickerson,Charles E"/>
    <x v="164"/>
    <x v="213"/>
    <s v="M-R Convention Center (013)"/>
    <d v="2000-12-14T00:00:00"/>
    <x v="1991"/>
    <n v="34313"/>
    <n v="36019.74"/>
  </r>
  <r>
    <s v="Dickerson,Deborah"/>
    <x v="44"/>
    <x v="341"/>
    <s v="Enoch Pratt Free Library (014)"/>
    <d v="1999-04-05T00:00:00"/>
    <x v="1992"/>
    <n v="36722"/>
    <n v="36129.25"/>
  </r>
  <r>
    <s v="Dickerson,Deborah J"/>
    <x v="57"/>
    <x v="69"/>
    <s v="States Attorneys Office (004)"/>
    <d v="1997-09-15T00:00:00"/>
    <x v="1924"/>
    <n v="42374"/>
    <n v="42342.04"/>
  </r>
  <r>
    <s v="Dickerson,Jaquan K"/>
    <x v="104"/>
    <x v="18"/>
    <s v="Police Department (416)"/>
    <d v="2017-11-16T00:00:00"/>
    <x v="1993"/>
    <n v="31388"/>
    <n v="31809.96"/>
  </r>
  <r>
    <s v="Dickerson,Jessica L"/>
    <x v="291"/>
    <x v="506"/>
    <s v="M-R Human Services (009)"/>
    <d v="2018-11-19T00:00:00"/>
    <x v="785"/>
    <n v="32272"/>
    <n v="18721.89"/>
  </r>
  <r>
    <s v="Dickerson,Jujuan A"/>
    <x v="220"/>
    <x v="79"/>
    <s v="HLTH-Health Department (075)"/>
    <d v="2018-04-05T00:00:00"/>
    <x v="173"/>
    <n v="31169"/>
    <n v="32895.5"/>
  </r>
  <r>
    <s v="Dickerson,Karen H"/>
    <x v="68"/>
    <x v="23"/>
    <s v="General Services (301)"/>
    <d v="2018-12-20T00:00:00"/>
    <x v="1726"/>
    <n v="29638"/>
    <n v="15237.73"/>
  </r>
  <r>
    <s v="Dickerson,Krysti"/>
    <x v="160"/>
    <x v="21"/>
    <s v="OED-Employment Dev (092)"/>
    <d v="2018-07-30T00:00:00"/>
    <x v="277"/>
    <n v="60655"/>
    <n v="53656.14"/>
  </r>
  <r>
    <s v="Dickerson,Richard"/>
    <x v="147"/>
    <x v="64"/>
    <s v="TRANS-Traffic (002)"/>
    <d v="2017-09-18T00:00:00"/>
    <x v="1429"/>
    <n v="30316"/>
    <n v="30429.88"/>
  </r>
  <r>
    <s v="Dickerson,Sherrie A"/>
    <x v="195"/>
    <x v="251"/>
    <s v="DPW-Water &amp; Waste Water (638)"/>
    <d v="2012-07-16T00:00:00"/>
    <x v="1994"/>
    <n v="35298"/>
    <n v="39660.93"/>
  </r>
  <r>
    <s v="Dickinson,Jeffrey A"/>
    <x v="274"/>
    <x v="476"/>
    <s v="Fire Department (104)"/>
    <d v="1990-06-18T00:00:00"/>
    <x v="810"/>
    <n v="96943"/>
    <n v="107686.62"/>
  </r>
  <r>
    <s v="Dickman,Justin M"/>
    <x v="238"/>
    <x v="69"/>
    <s v="States Attorneys Office (004)"/>
    <d v="2013-08-26T00:00:00"/>
    <x v="1995"/>
    <n v="84687"/>
    <n v="76040.58"/>
  </r>
  <r>
    <s v="DiDomenico,Matthew R"/>
    <x v="278"/>
    <x v="519"/>
    <s v="Fire Department (205)"/>
    <d v="2011-07-06T00:00:00"/>
    <x v="697"/>
    <n v="69175"/>
    <n v="81482.149999999994"/>
  </r>
  <r>
    <s v="Didomenico-Hutchinson,Lauren K"/>
    <x v="35"/>
    <x v="60"/>
    <s v="Circuit Court (001)"/>
    <d v="2016-10-24T00:00:00"/>
    <x v="521"/>
    <n v="68328"/>
    <n v="59481.54"/>
  </r>
  <r>
    <s v="Diehl,Charles A"/>
    <x v="3"/>
    <x v="503"/>
    <s v="Police Department (096)"/>
    <d v="2018-05-30T00:00:00"/>
    <x v="1996"/>
    <n v="53640"/>
    <n v="54281.120000000003"/>
  </r>
  <r>
    <s v="Diehl,Donald D"/>
    <x v="592"/>
    <x v="443"/>
    <s v="Police Department (394)"/>
    <d v="2003-06-09T00:00:00"/>
    <x v="1997"/>
    <n v="124396"/>
    <n v="126834"/>
  </r>
  <r>
    <s v="Diener,Ryan J"/>
    <x v="38"/>
    <x v="378"/>
    <s v="Police Department (322)"/>
    <d v="2003-07-17T00:00:00"/>
    <x v="1998"/>
    <n v="87673"/>
    <n v="159232.31"/>
  </r>
  <r>
    <s v="Dieter,James P"/>
    <x v="184"/>
    <x v="118"/>
    <s v="Fire Department (139)"/>
    <d v="1978-05-15T00:00:00"/>
    <x v="1999"/>
    <n v="94635"/>
    <n v="101393.08"/>
  </r>
  <r>
    <s v="Dietrich,Ernest J"/>
    <x v="47"/>
    <x v="55"/>
    <s v="DPW-Water &amp; Waste Water (209)"/>
    <d v="1985-12-16T00:00:00"/>
    <x v="2000"/>
    <n v="47725"/>
    <n v="48489.86"/>
  </r>
  <r>
    <s v="Dietrich,Matthew E"/>
    <x v="39"/>
    <x v="273"/>
    <s v="Fire Department (121)"/>
    <d v="2007-10-23T00:00:00"/>
    <x v="120"/>
    <n v="73964"/>
    <n v="85857.67"/>
  </r>
  <r>
    <s v="Dietsch,James C"/>
    <x v="153"/>
    <x v="23"/>
    <s v="General Services (301)"/>
    <d v="2014-10-16T00:00:00"/>
    <x v="1710"/>
    <n v="44764"/>
    <n v="50771.14"/>
  </r>
  <r>
    <s v="Difourt,Jacinta E"/>
    <x v="62"/>
    <x v="208"/>
    <s v="Housing &amp; Community Dev (009)"/>
    <d v="2009-01-17T00:00:00"/>
    <x v="2001"/>
    <n v="52456"/>
    <n v="51206.13"/>
  </r>
  <r>
    <s v="Diggs,Chante'"/>
    <x v="68"/>
    <x v="176"/>
    <s v="DPW-Water &amp; Waste Water (601)"/>
    <d v="2019-03-23T00:00:00"/>
    <x v="765"/>
    <n v="29638"/>
    <n v="6967.73"/>
  </r>
  <r>
    <s v="Diggs,Eric C"/>
    <x v="45"/>
    <x v="51"/>
    <s v="DPW-Water &amp; Waste Water (804)"/>
    <d v="2008-10-06T00:00:00"/>
    <x v="2002"/>
    <n v="40042"/>
    <n v="49143.78"/>
  </r>
  <r>
    <s v="Diggs,Francine"/>
    <x v="50"/>
    <x v="59"/>
    <s v="TRANS-Crossing Guards (786)"/>
    <d v="2018-11-15T00:00:00"/>
    <x v="1029"/>
    <n v="10054"/>
    <n v="6981.9"/>
  </r>
  <r>
    <s v="Diggs,June"/>
    <x v="132"/>
    <x v="174"/>
    <s v="HLTH-Health Department (072)"/>
    <d v="2018-04-06T00:00:00"/>
    <x v="1475"/>
    <n v="5512"/>
    <n v="2957.4"/>
  </r>
  <r>
    <s v="Diggs,Samuel"/>
    <x v="101"/>
    <x v="204"/>
    <s v="TRANS-Highways (390)"/>
    <d v="2018-08-06T00:00:00"/>
    <x v="1322"/>
    <n v="33132"/>
    <n v="29510.66"/>
  </r>
  <r>
    <s v="Diggs,Shakendra K"/>
    <x v="101"/>
    <x v="64"/>
    <s v="TRANS-Traffic (002)"/>
    <d v="2006-06-24T00:00:00"/>
    <x v="49"/>
    <n v="33132"/>
    <n v="45166.81"/>
  </r>
  <r>
    <s v="Diggs,Sharon A"/>
    <x v="3"/>
    <x v="161"/>
    <s v="Police Department (323)"/>
    <d v="2006-01-31T00:00:00"/>
    <x v="2003"/>
    <n v="79544"/>
    <n v="110519.42"/>
  </r>
  <r>
    <s v="Diggs,Thomas N"/>
    <x v="14"/>
    <x v="272"/>
    <s v="R&amp;P-Recreation (001)"/>
    <d v="2007-06-23T00:00:00"/>
    <x v="48"/>
    <n v="32131"/>
    <n v="11871.45"/>
  </r>
  <r>
    <s v="Diggs,Tia M"/>
    <x v="217"/>
    <x v="148"/>
    <s v="M-R Info Technology (002)"/>
    <d v="2018-03-26T00:00:00"/>
    <x v="967"/>
    <n v="33048"/>
    <n v="36043.31"/>
  </r>
  <r>
    <s v="Diggs,William A"/>
    <x v="56"/>
    <x v="94"/>
    <s v="DPW-Solid Waste (wkly) (104)"/>
    <d v="2006-08-14T00:00:00"/>
    <x v="2004"/>
    <n v="34439"/>
    <n v="44398.9"/>
  </r>
  <r>
    <s v="Diggs,William E"/>
    <x v="220"/>
    <x v="260"/>
    <s v="DPW-Solid Waste (104)"/>
    <d v="1997-01-13T00:00:00"/>
    <x v="1160"/>
    <n v="36057"/>
    <n v="38653.49"/>
  </r>
  <r>
    <s v="Dihle,Erik M"/>
    <x v="593"/>
    <x v="202"/>
    <s v="R&amp;P-Parks (005)"/>
    <d v="2011-01-22T00:00:00"/>
    <x v="2005"/>
    <n v="88300"/>
    <n v="88392.01"/>
  </r>
  <r>
    <s v="DiJenno,Anthony P"/>
    <x v="81"/>
    <x v="460"/>
    <s v="Fire Department (127)"/>
    <d v="2017-12-27T00:00:00"/>
    <x v="403"/>
    <n v="49887"/>
    <n v="50471.79"/>
  </r>
  <r>
    <s v="DiLegge,Donna J"/>
    <x v="101"/>
    <x v="589"/>
    <s v="R&amp;P-Parks (wkly) (050)"/>
    <d v="1978-11-27T00:00:00"/>
    <x v="254"/>
    <n v="40518"/>
    <n v="47007"/>
  </r>
  <r>
    <s v="DiLeonardi,Antonio V"/>
    <x v="81"/>
    <x v="333"/>
    <s v="Fire Department (220)"/>
    <d v="2007-12-12T00:00:00"/>
    <x v="137"/>
    <n v="69980"/>
    <n v="102525.97"/>
  </r>
  <r>
    <s v="Diliello,Caprice"/>
    <x v="560"/>
    <x v="557"/>
    <s v="Enoch Pratt Free Library (076)"/>
    <d v="2005-02-28T00:00:00"/>
    <x v="2006"/>
    <n v="73900"/>
    <n v="74993.03"/>
  </r>
  <r>
    <s v="Dill,James W"/>
    <x v="3"/>
    <x v="8"/>
    <s v="Police Department (160)"/>
    <d v="1995-05-30T00:00:00"/>
    <x v="425"/>
    <n v="91780"/>
    <n v="92416.25"/>
  </r>
  <r>
    <s v="Dillard,LuAnn"/>
    <x v="68"/>
    <x v="43"/>
    <s v="TRANS-Traffic (201)"/>
    <d v="2007-04-03T00:00:00"/>
    <x v="909"/>
    <n v="29638"/>
    <n v="30607.21"/>
  </r>
  <r>
    <s v="Dillard,Todd G"/>
    <x v="241"/>
    <x v="72"/>
    <s v="TRANS-Highways (wkly) (308)"/>
    <d v="1988-06-13T00:00:00"/>
    <x v="2007"/>
    <n v="43339"/>
    <n v="57061.7"/>
  </r>
  <r>
    <s v="DiLucci,Ralph L"/>
    <x v="18"/>
    <x v="325"/>
    <s v="Police Department (031)"/>
    <d v="2018-10-25T00:00:00"/>
    <x v="2008"/>
    <n v="53512"/>
    <n v="35351.160000000003"/>
  </r>
  <r>
    <s v="Dimattia,Debra L"/>
    <x v="594"/>
    <x v="481"/>
    <s v="HR-Human Resources (007)"/>
    <d v="1990-08-20T00:00:00"/>
    <x v="1197"/>
    <n v="43540"/>
    <n v="44561.09"/>
  </r>
  <r>
    <s v="Dimattia,Frank D"/>
    <x v="361"/>
    <x v="297"/>
    <s v="DPW-Water &amp; Waste Water (206)"/>
    <d v="1983-10-24T00:00:00"/>
    <x v="1456"/>
    <n v="58568"/>
    <n v="67434.759999999995"/>
  </r>
  <r>
    <s v="Dimick,Matthew C"/>
    <x v="55"/>
    <x v="42"/>
    <s v="Fire Department (131)"/>
    <d v="2006-11-13T00:00:00"/>
    <x v="688"/>
    <n v="71937"/>
    <n v="79670.350000000006"/>
  </r>
  <r>
    <s v="Dimond,Tracy"/>
    <x v="369"/>
    <x v="379"/>
    <s v="Enoch Pratt Free Library (085)"/>
    <d v="2015-04-27T00:00:00"/>
    <x v="766"/>
    <n v="64505"/>
    <n v="50819.7"/>
  </r>
  <r>
    <s v="Dineen,Rebecca S"/>
    <x v="211"/>
    <x v="284"/>
    <s v="HLTH-Health Department (012)"/>
    <d v="2008-09-04T00:00:00"/>
    <x v="1306"/>
    <n v="133824"/>
    <n v="135578.6"/>
  </r>
  <r>
    <s v="Dingle,Daniel D"/>
    <x v="20"/>
    <x v="20"/>
    <s v="R&amp;P-Recreation (015)"/>
    <d v="2007-06-23T00:00:00"/>
    <x v="48"/>
    <n v="24960"/>
    <m/>
  </r>
  <r>
    <s v="Dingle,Debora R"/>
    <x v="160"/>
    <x v="1"/>
    <s v="OED-Employment Dev (031)"/>
    <d v="2008-01-14T00:00:00"/>
    <x v="272"/>
    <n v="61404"/>
    <n v="62206.05"/>
  </r>
  <r>
    <s v="Dingle,Katherine"/>
    <x v="132"/>
    <x v="174"/>
    <s v="HLTH-Health Department (072)"/>
    <d v="2015-10-22T00:00:00"/>
    <x v="888"/>
    <n v="5512"/>
    <n v="4248.84"/>
  </r>
  <r>
    <s v="Dingle,Roy"/>
    <x v="595"/>
    <x v="31"/>
    <s v="FIN-Collections (003)"/>
    <d v="1989-01-17T00:00:00"/>
    <x v="2009"/>
    <n v="46377"/>
    <n v="46183.72"/>
  </r>
  <r>
    <s v="Dinh,Huy N"/>
    <x v="3"/>
    <x v="232"/>
    <s v="Police Department (395)"/>
    <d v="2015-04-09T00:00:00"/>
    <x v="2010"/>
    <n v="68487"/>
    <n v="73341.649999999994"/>
  </r>
  <r>
    <s v="Dinkins,Daryl L"/>
    <x v="48"/>
    <x v="56"/>
    <s v="Police Department (372)"/>
    <d v="2000-04-03T00:00:00"/>
    <x v="2011"/>
    <n v="53984"/>
    <n v="71966.7"/>
  </r>
  <r>
    <s v="Dinkins,Lorenzo L"/>
    <x v="30"/>
    <x v="31"/>
    <s v="FIN-Collections (003)"/>
    <d v="2009-06-22T00:00:00"/>
    <x v="382"/>
    <n v="38876"/>
    <n v="38554.6"/>
  </r>
  <r>
    <s v="Dinunno,Matthew T"/>
    <x v="3"/>
    <x v="65"/>
    <s v="Police Department (330)"/>
    <d v="2006-06-22T00:00:00"/>
    <x v="1768"/>
    <n v="81045"/>
    <n v="118287.45"/>
  </r>
  <r>
    <s v="Dion,Lorena"/>
    <x v="46"/>
    <x v="590"/>
    <s v="Enoch Pratt Free Library (053)"/>
    <d v="2019-07-15T00:00:00"/>
    <x v="95"/>
    <n v="67000"/>
    <m/>
  </r>
  <r>
    <s v="Diop,Baye S"/>
    <x v="22"/>
    <x v="10"/>
    <s v="R&amp;P-Recreation (part-time) ("/>
    <d v="2018-06-21T00:00:00"/>
    <x v="811"/>
    <n v="23920"/>
    <n v="2353.61"/>
  </r>
  <r>
    <s v="Dioses,Yolanda P"/>
    <x v="55"/>
    <x v="112"/>
    <s v="Fire Department (135)"/>
    <d v="2006-03-20T00:00:00"/>
    <x v="193"/>
    <n v="71937"/>
    <n v="73901.58"/>
  </r>
  <r>
    <s v="Dipaola,Jason G"/>
    <x v="3"/>
    <x v="108"/>
    <s v="Police Department (348)"/>
    <d v="2011-06-22T00:00:00"/>
    <x v="1165"/>
    <n v="76547"/>
    <n v="92691.57"/>
  </r>
  <r>
    <s v="Dipaola,Jeffrey J"/>
    <x v="3"/>
    <x v="53"/>
    <s v="Police Department (304)"/>
    <d v="2005-12-28T00:00:00"/>
    <x v="325"/>
    <n v="81045"/>
    <n v="103984.3"/>
  </r>
  <r>
    <s v="DiPasquale,AnnMarie"/>
    <x v="38"/>
    <x v="584"/>
    <s v="Police Department (221)"/>
    <d v="2015-01-21T00:00:00"/>
    <x v="461"/>
    <n v="70293"/>
    <n v="118569.65"/>
  </r>
  <r>
    <s v="Dipietro,Elena R"/>
    <x v="211"/>
    <x v="36"/>
    <s v="Law Department (001)"/>
    <d v="1988-05-06T00:00:00"/>
    <x v="2012"/>
    <n v="128700"/>
    <n v="128601.18"/>
  </r>
  <r>
    <s v="Dirscherl,Martha M"/>
    <x v="125"/>
    <x v="331"/>
    <s v="Enoch Pratt Free Library (042)"/>
    <d v="2017-11-20T00:00:00"/>
    <x v="1364"/>
    <n v="25709"/>
    <n v="11377.38"/>
  </r>
  <r>
    <s v="DiRusso,Joseph M"/>
    <x v="184"/>
    <x v="380"/>
    <s v="Fire Department (151)"/>
    <d v="2007-10-23T00:00:00"/>
    <x v="120"/>
    <n v="81060"/>
    <n v="104381.25"/>
  </r>
  <r>
    <s v="DiRusso,Michael D"/>
    <x v="7"/>
    <x v="123"/>
    <s v="Fire Department (147)"/>
    <d v="2007-10-23T00:00:00"/>
    <x v="120"/>
    <n v="72007"/>
    <n v="84203.27"/>
  </r>
  <r>
    <s v="Disimone,Matthew M"/>
    <x v="3"/>
    <x v="281"/>
    <s v="Police Department (415)"/>
    <d v="2007-05-29T00:00:00"/>
    <x v="2013"/>
    <n v="80295"/>
    <n v="85235.74"/>
  </r>
  <r>
    <s v="Distance,Doris L"/>
    <x v="476"/>
    <x v="417"/>
    <s v="Enoch Pratt Free Library (038)"/>
    <d v="1979-03-12T00:00:00"/>
    <x v="2014"/>
    <n v="84945"/>
    <n v="83671.97"/>
  </r>
  <r>
    <s v="Distance,Jordan C"/>
    <x v="3"/>
    <x v="536"/>
    <s v="Police Department (065)"/>
    <d v="2013-12-02T00:00:00"/>
    <x v="25"/>
    <n v="72254"/>
    <n v="103895.73"/>
  </r>
  <r>
    <s v="Divers,Nicole"/>
    <x v="105"/>
    <x v="440"/>
    <s v="M-R Human Services (005)"/>
    <d v="2009-04-13T00:00:00"/>
    <x v="2015"/>
    <n v="50326"/>
    <n v="50763.01"/>
  </r>
  <r>
    <s v="Divver,Michael P"/>
    <x v="77"/>
    <x v="75"/>
    <s v="States Attorneys Office (010)"/>
    <d v="2019-08-12T00:00:00"/>
    <x v="111"/>
    <n v="38926"/>
    <m/>
  </r>
  <r>
    <s v="Dix,Dominick L"/>
    <x v="48"/>
    <x v="56"/>
    <s v="Police Department (372)"/>
    <d v="2006-12-14T00:00:00"/>
    <x v="2016"/>
    <n v="52456"/>
    <n v="68017.240000000005"/>
  </r>
  <r>
    <s v="Dix,Frances"/>
    <x v="74"/>
    <x v="102"/>
    <s v="HLTH-Health Dept. Location 111"/>
    <d v="2019-06-26T00:00:00"/>
    <x v="103"/>
    <n v="74422"/>
    <m/>
  </r>
  <r>
    <s v="Dix,Frances"/>
    <x v="32"/>
    <x v="103"/>
    <s v="HLTH-Health Department (101)"/>
    <d v="2017-12-14T00:00:00"/>
    <x v="1349"/>
    <n v="57819"/>
    <n v="56146.25"/>
  </r>
  <r>
    <s v="Dixit,Subodh"/>
    <x v="150"/>
    <x v="316"/>
    <s v="DPW-Water &amp; Waste Water (204)"/>
    <d v="1976-05-24T00:00:00"/>
    <x v="2017"/>
    <n v="64860"/>
    <n v="65531.79"/>
  </r>
  <r>
    <s v="Dixon III,Phillip A"/>
    <x v="8"/>
    <x v="199"/>
    <s v="Police Department (324)"/>
    <d v="1996-10-21T00:00:00"/>
    <x v="2018"/>
    <n v="105577"/>
    <n v="111308.07"/>
  </r>
  <r>
    <s v="Dixon IV,Charles M"/>
    <x v="81"/>
    <x v="289"/>
    <s v="Fire Department (146)"/>
    <d v="2004-12-13T00:00:00"/>
    <x v="266"/>
    <n v="69980"/>
    <n v="75102.37"/>
  </r>
  <r>
    <s v="Dixon Jr.,James A"/>
    <x v="253"/>
    <x v="378"/>
    <s v="Police Department (322)"/>
    <d v="2016-11-28T00:00:00"/>
    <x v="87"/>
    <n v="45900"/>
    <n v="46218.35"/>
  </r>
  <r>
    <s v="Dixon Sr,Charles E"/>
    <x v="41"/>
    <x v="44"/>
    <s v="TRANS-Highways (506)"/>
    <d v="1989-06-22T00:00:00"/>
    <x v="2019"/>
    <n v="41757"/>
    <n v="42285.440000000002"/>
  </r>
  <r>
    <s v="Dixon,Connor T"/>
    <x v="18"/>
    <x v="18"/>
    <s v="Police Department (416)"/>
    <d v="2019-05-20T00:00:00"/>
    <x v="1136"/>
    <n v="53512"/>
    <n v="5190.1000000000004"/>
  </r>
  <r>
    <s v="Dixon,Cornell D"/>
    <x v="104"/>
    <x v="18"/>
    <s v="Police Department (416)"/>
    <d v="2018-11-07T00:00:00"/>
    <x v="2020"/>
    <n v="31389"/>
    <n v="19826.61"/>
  </r>
  <r>
    <s v="Dixon,Curtis G"/>
    <x v="8"/>
    <x v="522"/>
    <s v="Police Department (296)"/>
    <d v="1990-12-05T00:00:00"/>
    <x v="2021"/>
    <n v="107364"/>
    <n v="129608.51"/>
  </r>
  <r>
    <s v="Dixon,Duane L"/>
    <x v="3"/>
    <x v="65"/>
    <s v="Police Department (330)"/>
    <d v="1989-11-13T00:00:00"/>
    <x v="667"/>
    <n v="92548"/>
    <n v="162911.42000000001"/>
  </r>
  <r>
    <s v="Dixon,Ella W"/>
    <x v="26"/>
    <x v="246"/>
    <s v="DPW-Solid Waste (wkly) (372)"/>
    <d v="1992-08-24T00:00:00"/>
    <x v="1613"/>
    <n v="36202"/>
    <n v="40472.6"/>
  </r>
  <r>
    <s v="Dixon,Glenda J"/>
    <x v="48"/>
    <x v="56"/>
    <s v="Police Department (372)"/>
    <d v="1991-06-10T00:00:00"/>
    <x v="2022"/>
    <n v="57040"/>
    <n v="75104.350000000006"/>
  </r>
  <r>
    <s v="Dixon,Jacquetta C"/>
    <x v="131"/>
    <x v="509"/>
    <s v="HLTH-Health Department (103)"/>
    <d v="1995-10-27T00:00:00"/>
    <x v="2023"/>
    <n v="36913"/>
    <n v="37973.99"/>
  </r>
  <r>
    <s v="Dixon,Jacquetta C"/>
    <x v="131"/>
    <x v="508"/>
    <s v="HLTH-Health Dept. Location 113"/>
    <d v="2019-06-26T00:00:00"/>
    <x v="103"/>
    <n v="32739"/>
    <m/>
  </r>
  <r>
    <s v="Dixon,Joyce A"/>
    <x v="78"/>
    <x v="326"/>
    <s v="Police Department (364)"/>
    <d v="1965-01-28T00:00:00"/>
    <x v="2024"/>
    <n v="52700"/>
    <n v="75370"/>
  </r>
  <r>
    <s v="Dixon,Michael C"/>
    <x v="26"/>
    <x v="72"/>
    <s v="TRANS-Highways (wkly) (308)"/>
    <d v="2001-06-11T00:00:00"/>
    <x v="54"/>
    <n v="34247"/>
    <n v="34734.239999999998"/>
  </r>
  <r>
    <s v="Dixon,Rodney L"/>
    <x v="315"/>
    <x v="554"/>
    <s v="TRANS-Highways (410)"/>
    <d v="1991-12-16T00:00:00"/>
    <x v="2025"/>
    <n v="42047"/>
    <n v="63151.67"/>
  </r>
  <r>
    <s v="Dixon,Shana J"/>
    <x v="94"/>
    <x v="119"/>
    <s v="DPW-Water &amp; Waste Water (701)"/>
    <d v="2016-02-01T00:00:00"/>
    <x v="603"/>
    <n v="40933"/>
    <n v="45779.32"/>
  </r>
  <r>
    <s v="Dixon,Steven"/>
    <x v="26"/>
    <x v="153"/>
    <s v="DPW-Water &amp; Waste Water (602)"/>
    <d v="2015-08-03T00:00:00"/>
    <x v="1101"/>
    <n v="31720"/>
    <n v="44413.69"/>
  </r>
  <r>
    <s v="Dixon,Tracey"/>
    <x v="241"/>
    <x v="304"/>
    <s v="DPW-Water &amp; Waste Water (553)"/>
    <d v="1995-12-24T00:00:00"/>
    <x v="2026"/>
    <n v="41093"/>
    <n v="58096.37"/>
  </r>
  <r>
    <s v="Dixon-Henry,Myisha"/>
    <x v="256"/>
    <x v="21"/>
    <s v="OED-Employment Dev (092)"/>
    <d v="2018-11-05T00:00:00"/>
    <x v="1090"/>
    <n v="95977"/>
    <n v="57910.97"/>
  </r>
  <r>
    <s v="DIX-YOUNG,VERONICA L"/>
    <x v="596"/>
    <x v="181"/>
    <s v="HLTH-Health Department (508)"/>
    <d v="2013-08-12T00:00:00"/>
    <x v="2027"/>
    <n v="38876"/>
    <n v="38886.080000000002"/>
  </r>
  <r>
    <s v="Djokou,Emmanuel P"/>
    <x v="86"/>
    <x v="22"/>
    <s v="COMP-Audits (002)"/>
    <d v="2018-11-05T00:00:00"/>
    <x v="1090"/>
    <n v="78000"/>
    <n v="48375.03"/>
  </r>
  <r>
    <s v="Doane,William V"/>
    <x v="522"/>
    <x v="78"/>
    <s v="DPW-Water &amp; Waste Water (609)"/>
    <d v="2008-05-14T00:00:00"/>
    <x v="2028"/>
    <n v="82212"/>
    <n v="83024.56"/>
  </r>
  <r>
    <s v="Dobbins,Donnell D"/>
    <x v="5"/>
    <x v="154"/>
    <s v="R&amp;P-Administration (011)"/>
    <d v="2018-03-14T00:00:00"/>
    <x v="2029"/>
    <n v="35360"/>
    <n v="5462.61"/>
  </r>
  <r>
    <s v="Dobbins,Fannie M"/>
    <x v="15"/>
    <x v="176"/>
    <s v="DPW-Water &amp; Waste Water (601)"/>
    <d v="1972-11-20T00:00:00"/>
    <x v="2030"/>
    <n v="42483"/>
    <n v="43036.62"/>
  </r>
  <r>
    <s v="Dobry,Joseph L"/>
    <x v="8"/>
    <x v="30"/>
    <s v="Police Department (034)"/>
    <d v="2003-07-22T00:00:00"/>
    <x v="2031"/>
    <n v="99300"/>
    <n v="149087.95000000001"/>
  </r>
  <r>
    <s v="Dobson,Charlotte M"/>
    <x v="77"/>
    <x v="261"/>
    <s v="States Attorneys Office (017)"/>
    <d v="2019-08-12T00:00:00"/>
    <x v="111"/>
    <n v="38926"/>
    <m/>
  </r>
  <r>
    <s v="Dockery,Charles L"/>
    <x v="8"/>
    <x v="343"/>
    <s v="Police Department (062)"/>
    <d v="2003-07-24T00:00:00"/>
    <x v="2032"/>
    <n v="101031"/>
    <n v="104136.3"/>
  </r>
  <r>
    <s v="Dockett,Julius T"/>
    <x v="8"/>
    <x v="186"/>
    <s v="Police Department (167)"/>
    <d v="1998-11-09T00:00:00"/>
    <x v="436"/>
    <n v="102879"/>
    <n v="128909.06"/>
  </r>
  <r>
    <s v="Dockins,Leon C"/>
    <x v="3"/>
    <x v="88"/>
    <s v="Police Department (225)"/>
    <d v="1996-05-09T00:00:00"/>
    <x v="2033"/>
    <n v="91008"/>
    <n v="144754.35999999999"/>
  </r>
  <r>
    <s v="Dodd,Christopher"/>
    <x v="20"/>
    <x v="301"/>
    <s v="R&amp;P-Recreation (002)"/>
    <d v="2014-05-19T00:00:00"/>
    <x v="2034"/>
    <n v="21008"/>
    <n v="14061.04"/>
  </r>
  <r>
    <s v="Dodge Jr,Harry M"/>
    <x v="3"/>
    <x v="397"/>
    <s v="Police Department (396)"/>
    <d v="1999-12-09T00:00:00"/>
    <x v="2035"/>
    <n v="87924"/>
    <n v="119153.07"/>
  </r>
  <r>
    <s v="Dodson,Eric A"/>
    <x v="3"/>
    <x v="237"/>
    <s v="Police Department (123)"/>
    <d v="1994-07-18T00:00:00"/>
    <x v="947"/>
    <n v="90236"/>
    <n v="105483.93"/>
  </r>
  <r>
    <s v="Dohdar,Mohammed"/>
    <x v="12"/>
    <x v="12"/>
    <s v="DPW-Water &amp; Waste Water (101)"/>
    <d v="2016-06-06T00:00:00"/>
    <x v="748"/>
    <n v="83098"/>
    <n v="74081.06"/>
  </r>
  <r>
    <s v="Dohony,Robert L"/>
    <x v="159"/>
    <x v="536"/>
    <s v="Police Department (065)"/>
    <d v="1992-12-08T00:00:00"/>
    <x v="2036"/>
    <n v="108755"/>
    <n v="153775.42000000001"/>
  </r>
  <r>
    <s v="Doiron,Drew A"/>
    <x v="81"/>
    <x v="109"/>
    <s v="Fire Department (114)"/>
    <d v="2008-08-18T00:00:00"/>
    <x v="432"/>
    <n v="69980"/>
    <n v="78276.039999999994"/>
  </r>
  <r>
    <s v="Dolcine,Pierre P"/>
    <x v="3"/>
    <x v="188"/>
    <s v="Police Department (095)"/>
    <d v="2001-11-01T00:00:00"/>
    <x v="2037"/>
    <n v="86379"/>
    <n v="94383.08"/>
  </r>
  <r>
    <s v="Doleman,Denise"/>
    <x v="5"/>
    <x v="272"/>
    <s v="R&amp;P-Recreation (001)"/>
    <d v="1997-12-06T00:00:00"/>
    <x v="2038"/>
    <n v="21008"/>
    <n v="12050.81"/>
  </r>
  <r>
    <s v="Doles,Arlen A"/>
    <x v="286"/>
    <x v="436"/>
    <s v="Fire Department (140)"/>
    <d v="1993-03-15T00:00:00"/>
    <x v="737"/>
    <n v="123642"/>
    <n v="155589.71"/>
  </r>
  <r>
    <s v="Doles,Karen L"/>
    <x v="15"/>
    <x v="17"/>
    <s v="General Services (001)"/>
    <d v="1995-06-12T00:00:00"/>
    <x v="2039"/>
    <n v="39579"/>
    <n v="41852.78"/>
  </r>
  <r>
    <s v="Doll,Edward W"/>
    <x v="406"/>
    <x v="314"/>
    <s v="Fire Department (463)"/>
    <d v="1998-05-04T00:00:00"/>
    <x v="1378"/>
    <n v="89633"/>
    <n v="154316.35"/>
  </r>
  <r>
    <s v="Dollard,Jared B"/>
    <x v="3"/>
    <x v="91"/>
    <s v="Police Department (006)"/>
    <d v="2009-12-15T00:00:00"/>
    <x v="2040"/>
    <n v="78044"/>
    <n v="94384.69"/>
  </r>
  <r>
    <s v="Dombroski,Ian A"/>
    <x v="403"/>
    <x v="159"/>
    <s v="Police Department (399)"/>
    <d v="1997-12-21T00:00:00"/>
    <x v="606"/>
    <n v="131438"/>
    <n v="129239.83"/>
  </r>
  <r>
    <s v="Dominguez,Jonathan D"/>
    <x v="18"/>
    <x v="18"/>
    <s v="Police Department (416)"/>
    <d v="2019-04-16T00:00:00"/>
    <x v="2041"/>
    <n v="53512"/>
    <n v="9906.2900000000009"/>
  </r>
  <r>
    <s v="Dominick,Linda K"/>
    <x v="269"/>
    <x v="99"/>
    <s v="TRANS-Highways (101)"/>
    <d v="1990-01-22T00:00:00"/>
    <x v="2042"/>
    <n v="71501"/>
    <n v="68643.649999999994"/>
  </r>
  <r>
    <s v="Dominick,Timothy L"/>
    <x v="29"/>
    <x v="168"/>
    <s v="TRANS-Highways (104)"/>
    <d v="1986-02-24T00:00:00"/>
    <x v="2043"/>
    <n v="89089"/>
    <n v="89811.54"/>
  </r>
  <r>
    <s v="Donahue,Kimberly"/>
    <x v="597"/>
    <x v="294"/>
    <s v="Fire Department (603)"/>
    <d v="1991-08-21T00:00:00"/>
    <x v="2044"/>
    <n v="85956"/>
    <n v="121552.04"/>
  </r>
  <r>
    <s v="Donahue,Shawn R"/>
    <x v="81"/>
    <x v="387"/>
    <s v="Fire Department (227)"/>
    <d v="2017-12-27T00:00:00"/>
    <x v="403"/>
    <n v="49887"/>
    <n v="43525.61"/>
  </r>
  <r>
    <s v="Donaldson,Dwight"/>
    <x v="26"/>
    <x v="350"/>
    <s v="DPW-Water &amp; Waste Water (618)"/>
    <d v="1998-10-05T00:00:00"/>
    <x v="1954"/>
    <n v="35225"/>
    <n v="35398.15"/>
  </r>
  <r>
    <s v="Donaldson,Irma"/>
    <x v="15"/>
    <x v="491"/>
    <s v="Police Department (365)"/>
    <d v="2005-09-02T00:00:00"/>
    <x v="2045"/>
    <n v="37401"/>
    <n v="49654.51"/>
  </r>
  <r>
    <s v="Donaldson,Robyn K"/>
    <x v="598"/>
    <x v="116"/>
    <s v="HR-Human Resources (001)"/>
    <d v="2017-03-27T00:00:00"/>
    <x v="21"/>
    <n v="68235"/>
    <n v="22360.87"/>
  </r>
  <r>
    <s v="Donaldson,Thomas R"/>
    <x v="28"/>
    <x v="28"/>
    <s v="Housing &amp; Community Dev (014)"/>
    <d v="2005-10-24T00:00:00"/>
    <x v="1282"/>
    <n v="52456"/>
    <n v="53359.78"/>
  </r>
  <r>
    <s v="Donley,Christian W"/>
    <x v="406"/>
    <x v="322"/>
    <s v="Fire Department (462)"/>
    <d v="2010-11-10T00:00:00"/>
    <x v="728"/>
    <n v="78721"/>
    <n v="106175.31"/>
  </r>
  <r>
    <s v="Donley,William C"/>
    <x v="4"/>
    <x v="69"/>
    <s v="States Attorneys Office (004)"/>
    <d v="2017-11-20T00:00:00"/>
    <x v="1364"/>
    <n v="68562"/>
    <n v="60403.92"/>
  </r>
  <r>
    <s v="Donnelly,Michael M"/>
    <x v="235"/>
    <x v="557"/>
    <s v="Enoch Pratt Free Library (076)"/>
    <d v="1986-07-14T00:00:00"/>
    <x v="2046"/>
    <n v="66537"/>
    <n v="66486.880000000005"/>
  </r>
  <r>
    <s v="Donoghue,Benjamin P"/>
    <x v="3"/>
    <x v="18"/>
    <s v="Police Department (416)"/>
    <d v="2018-10-17T00:00:00"/>
    <x v="2047"/>
    <n v="68487"/>
    <n v="46349.25"/>
  </r>
  <r>
    <s v="Donovan,Benjamin J"/>
    <x v="278"/>
    <x v="383"/>
    <s v="Fire Department (210)"/>
    <d v="2003-01-15T00:00:00"/>
    <x v="418"/>
    <n v="73969"/>
    <n v="58520.82"/>
  </r>
  <r>
    <s v="Donovan,Michael A"/>
    <x v="297"/>
    <x v="415"/>
    <s v="TRANS-Highways (103)"/>
    <d v="1982-01-04T00:00:00"/>
    <x v="2048"/>
    <n v="72535"/>
    <n v="72964.28"/>
  </r>
  <r>
    <s v="Dore,Dennis P"/>
    <x v="3"/>
    <x v="88"/>
    <s v="Police Department (225)"/>
    <d v="2013-03-12T00:00:00"/>
    <x v="690"/>
    <n v="72254"/>
    <n v="6214.66"/>
  </r>
  <r>
    <s v="Dorer,Scott W"/>
    <x v="7"/>
    <x v="559"/>
    <s v="Fire Department (150)"/>
    <d v="1999-02-16T00:00:00"/>
    <x v="155"/>
    <n v="79242"/>
    <n v="75623.429999999993"/>
  </r>
  <r>
    <s v="Dorman,Dara"/>
    <x v="171"/>
    <x v="206"/>
    <s v="DPW-Water &amp; Waste Water (307)"/>
    <d v="2000-12-26T00:00:00"/>
    <x v="62"/>
    <n v="41226"/>
    <n v="50222.07"/>
  </r>
  <r>
    <s v="Dorman,Robert W"/>
    <x v="137"/>
    <x v="422"/>
    <s v="DPW-Water &amp; Waste Water (309)"/>
    <d v="1994-11-07T00:00:00"/>
    <x v="2049"/>
    <n v="57916"/>
    <n v="77097.27"/>
  </r>
  <r>
    <s v="Dorn,Steven L"/>
    <x v="3"/>
    <x v="115"/>
    <s v="Police Department (408)"/>
    <d v="2008-07-09T00:00:00"/>
    <x v="2050"/>
    <n v="79544"/>
    <n v="79529.72"/>
  </r>
  <r>
    <s v="Dorr,Sean M"/>
    <x v="189"/>
    <x v="171"/>
    <s v="Police Department (386)"/>
    <d v="1999-08-17T00:00:00"/>
    <x v="2051"/>
    <n v="99701"/>
    <n v="101030.56"/>
  </r>
  <r>
    <s v="Dorrance,Kyle E"/>
    <x v="3"/>
    <x v="187"/>
    <s v="Police Department (035)"/>
    <d v="2016-06-06T00:00:00"/>
    <x v="748"/>
    <n v="64431"/>
    <n v="82706.559999999998"/>
  </r>
  <r>
    <s v="Dorsey II,Robert M"/>
    <x v="171"/>
    <x v="206"/>
    <s v="DPW-Water &amp; Waste Water (307)"/>
    <d v="2007-06-23T00:00:00"/>
    <x v="48"/>
    <n v="38892"/>
    <n v="29204.31"/>
  </r>
  <r>
    <s v="Dorsey Jr.,Keith D"/>
    <x v="26"/>
    <x v="286"/>
    <s v="DPW-Water &amp; Waste Water (502)"/>
    <d v="2018-09-22T00:00:00"/>
    <x v="729"/>
    <n v="31256"/>
    <n v="26333.77"/>
  </r>
  <r>
    <s v="Dorsey,Alan C"/>
    <x v="134"/>
    <x v="179"/>
    <s v="States Attorneys Office (002)"/>
    <d v="2019-03-06T00:00:00"/>
    <x v="181"/>
    <n v="56576"/>
    <n v="14361.08"/>
  </r>
  <r>
    <s v="Dorsey,Angela L"/>
    <x v="44"/>
    <x v="538"/>
    <s v="Enoch Pratt Free Library (029)"/>
    <d v="2017-11-06T00:00:00"/>
    <x v="559"/>
    <n v="30316"/>
    <n v="29981.09"/>
  </r>
  <r>
    <s v="Dorsey,Aryonna J"/>
    <x v="37"/>
    <x v="591"/>
    <s v="Enoch Pratt Free Library (027)"/>
    <d v="2017-12-18T00:00:00"/>
    <x v="684"/>
    <n v="21008"/>
    <n v="10264.65"/>
  </r>
  <r>
    <s v="Dorsey,Brandon J"/>
    <x v="153"/>
    <x v="23"/>
    <s v="General Services (301)"/>
    <d v="2018-05-10T00:00:00"/>
    <x v="736"/>
    <n v="39634"/>
    <n v="56132.04"/>
  </r>
  <r>
    <s v="Dorsey,Charles R"/>
    <x v="300"/>
    <x v="55"/>
    <s v="DPW-Water &amp; Waste Water (209)"/>
    <d v="2007-08-27T00:00:00"/>
    <x v="1984"/>
    <n v="47907"/>
    <n v="41567.480000000003"/>
  </r>
  <r>
    <s v="Dorsey,Charlotte"/>
    <x v="132"/>
    <x v="174"/>
    <s v="HLTH-Health Department (072)"/>
    <d v="2017-08-09T00:00:00"/>
    <x v="2052"/>
    <n v="4576"/>
    <m/>
  </r>
  <r>
    <s v="Dorsey,Deandre R"/>
    <x v="81"/>
    <x v="552"/>
    <s v="Fire Department (144)"/>
    <d v="2004-12-13T00:00:00"/>
    <x v="266"/>
    <n v="69980"/>
    <n v="70223.850000000006"/>
  </r>
  <r>
    <s v="Dorsey,Devon D"/>
    <x v="330"/>
    <x v="329"/>
    <s v="Fire Department (003)"/>
    <d v="2019-02-20T00:00:00"/>
    <x v="838"/>
    <n v="38827"/>
    <n v="11712.64"/>
  </r>
  <r>
    <s v="Dorsey,Ernest"/>
    <x v="175"/>
    <x v="21"/>
    <s v="OED-Employment Dev (092)"/>
    <d v="1979-01-29T00:00:00"/>
    <x v="2053"/>
    <n v="127100"/>
    <n v="129469.74"/>
  </r>
  <r>
    <s v="Dorsey,Evan M"/>
    <x v="124"/>
    <x v="235"/>
    <s v="Sheriff's Office (002)"/>
    <d v="2014-02-13T00:00:00"/>
    <x v="786"/>
    <n v="48919"/>
    <n v="7968.47"/>
  </r>
  <r>
    <s v="Dorsey,James"/>
    <x v="329"/>
    <x v="531"/>
    <s v="DPW-Water &amp; Waste Water (304)"/>
    <d v="1994-09-26T00:00:00"/>
    <x v="2054"/>
    <n v="57916"/>
    <n v="65056.58"/>
  </r>
  <r>
    <s v="Dorsey,La Tasha L"/>
    <x v="28"/>
    <x v="28"/>
    <s v="Housing &amp; Community Dev (014)"/>
    <d v="2004-06-03T00:00:00"/>
    <x v="2055"/>
    <n v="53984"/>
    <n v="54284.91"/>
  </r>
  <r>
    <s v="Dorsey,Nicole K"/>
    <x v="116"/>
    <x v="272"/>
    <s v="R&amp;P-Recreation (001)"/>
    <d v="2019-01-07T00:00:00"/>
    <x v="802"/>
    <n v="21008"/>
    <n v="5841.13"/>
  </r>
  <r>
    <s v="Dorsey,Rhonda"/>
    <x v="599"/>
    <x v="192"/>
    <s v="HLTH-Health Dept. Location 116"/>
    <d v="2008-06-25T00:00:00"/>
    <x v="1767"/>
    <n v="38002"/>
    <n v="2471.6"/>
  </r>
  <r>
    <s v="Dorsey,Rhonda"/>
    <x v="600"/>
    <x v="193"/>
    <s v="HLTH-Health Department (016)"/>
    <d v="1988-07-14T00:00:00"/>
    <x v="2056"/>
    <n v="35020"/>
    <n v="34831.269999999997"/>
  </r>
  <r>
    <s v="Dorsey,Ronald N"/>
    <x v="601"/>
    <x v="17"/>
    <s v="General Services (001)"/>
    <d v="2019-06-06T00:00:00"/>
    <x v="14"/>
    <n v="32272"/>
    <n v="1241.23"/>
  </r>
  <r>
    <s v="Dorsey,Ryan L"/>
    <x v="314"/>
    <x v="411"/>
    <s v="City Council (001)"/>
    <d v="2016-12-08T00:00:00"/>
    <x v="381"/>
    <n v="71186"/>
    <n v="70251.14"/>
  </r>
  <r>
    <s v="Dorsey,Shakia M"/>
    <x v="56"/>
    <x v="124"/>
    <s v="DPW-Solid Waste (415)"/>
    <d v="2018-09-17T00:00:00"/>
    <x v="429"/>
    <n v="32227"/>
    <n v="22803.61"/>
  </r>
  <r>
    <s v="Dorsey,Skyler B"/>
    <x v="81"/>
    <x v="436"/>
    <s v="Fire Department (140)"/>
    <d v="2009-02-23T00:00:00"/>
    <x v="1119"/>
    <n v="69980"/>
    <n v="76788.69"/>
  </r>
  <r>
    <s v="Dorsey,Steven V"/>
    <x v="39"/>
    <x v="514"/>
    <s v="Fire Department (157)"/>
    <d v="2004-12-13T00:00:00"/>
    <x v="266"/>
    <n v="73964"/>
    <n v="90434.66"/>
  </r>
  <r>
    <s v="Dorsey,Tiera R"/>
    <x v="227"/>
    <x v="1"/>
    <s v="OED-Employment Dev (031)"/>
    <d v="1999-03-22T00:00:00"/>
    <x v="2057"/>
    <n v="60840"/>
    <n v="61262.13"/>
  </r>
  <r>
    <s v="Dorsey,Tracy L"/>
    <x v="549"/>
    <x v="422"/>
    <s v="DPW-Water &amp; Waste Water (309)"/>
    <d v="1988-12-20T00:00:00"/>
    <x v="2058"/>
    <n v="68442"/>
    <n v="91967.74"/>
  </r>
  <r>
    <s v="Dorsey-Isaac,Denise E"/>
    <x v="261"/>
    <x v="441"/>
    <s v="M-R Convention Center (011)"/>
    <d v="2017-04-03T00:00:00"/>
    <x v="2059"/>
    <n v="32270"/>
    <n v="31638.5"/>
  </r>
  <r>
    <s v="Doster,Brian L."/>
    <x v="144"/>
    <x v="23"/>
    <s v="General Services (301)"/>
    <d v="2009-02-26T00:00:00"/>
    <x v="1667"/>
    <n v="51836"/>
    <n v="57426.21"/>
  </r>
  <r>
    <s v="Dotson,Brian D"/>
    <x v="105"/>
    <x v="391"/>
    <s v="M-R Human Services (006)"/>
    <d v="2014-07-21T00:00:00"/>
    <x v="398"/>
    <n v="50326"/>
    <n v="54472.49"/>
  </r>
  <r>
    <s v="Dotson,Cherisse R"/>
    <x v="133"/>
    <x v="178"/>
    <s v="Housing &amp; Community Dev (065)"/>
    <d v="2015-06-01T00:00:00"/>
    <x v="775"/>
    <n v="29120"/>
    <n v="1344"/>
  </r>
  <r>
    <s v="Dotson,JoAnn"/>
    <x v="132"/>
    <x v="174"/>
    <s v="HLTH-Health Department (072)"/>
    <d v="2013-05-15T00:00:00"/>
    <x v="2060"/>
    <n v="5512"/>
    <n v="3195.89"/>
  </r>
  <r>
    <s v="Dotts III,Lawrence E"/>
    <x v="123"/>
    <x v="160"/>
    <s v="Sheriff's Office (001)"/>
    <d v="2002-08-01T00:00:00"/>
    <x v="1077"/>
    <n v="60377"/>
    <n v="76097.25"/>
  </r>
  <r>
    <s v="Doucett,Felecia S"/>
    <x v="249"/>
    <x v="449"/>
    <s v="R&amp;P-Administration (005)"/>
    <d v="1986-08-30T00:00:00"/>
    <x v="1263"/>
    <n v="70124"/>
    <n v="70879.02"/>
  </r>
  <r>
    <s v="Dougherty,Erin"/>
    <x v="538"/>
    <x v="366"/>
    <s v="Circuit Court (003)"/>
    <d v="2009-02-09T00:00:00"/>
    <x v="1426"/>
    <n v="67874"/>
    <n v="66519.89"/>
  </r>
  <r>
    <s v="Doughney,Patrick J"/>
    <x v="519"/>
    <x v="51"/>
    <s v="DPW-Water &amp; Waste Water (804)"/>
    <d v="2014-10-27T00:00:00"/>
    <x v="285"/>
    <n v="36312"/>
    <n v="35749.83"/>
  </r>
  <r>
    <s v="Doughty,Antoinette C"/>
    <x v="44"/>
    <x v="283"/>
    <s v="Enoch Pratt Free Library (031)"/>
    <d v="2010-07-26T00:00:00"/>
    <x v="1711"/>
    <n v="33689"/>
    <n v="36064.120000000003"/>
  </r>
  <r>
    <s v="Douglas,Brandy L"/>
    <x v="119"/>
    <x v="119"/>
    <s v="DPW-Water &amp; Waste Water (701)"/>
    <d v="2002-09-30T00:00:00"/>
    <x v="1176"/>
    <n v="41208"/>
    <n v="43296.83"/>
  </r>
  <r>
    <s v="Douglas,Darlita D"/>
    <x v="15"/>
    <x v="586"/>
    <s v="Police Department (351)"/>
    <d v="1986-11-19T00:00:00"/>
    <x v="2061"/>
    <n v="41757"/>
    <n v="55872.31"/>
  </r>
  <r>
    <s v="Douglas,Jean M"/>
    <x v="229"/>
    <x v="27"/>
    <s v="DPW-Water &amp; Waste Water (100)"/>
    <d v="1974-04-22T00:00:00"/>
    <x v="2062"/>
    <n v="59586"/>
    <n v="58939.49"/>
  </r>
  <r>
    <s v="Douglas,Joanne M"/>
    <x v="119"/>
    <x v="119"/>
    <s v="DPW-Water &amp; Waste Water (701)"/>
    <d v="1995-09-25T00:00:00"/>
    <x v="2063"/>
    <n v="42374"/>
    <n v="36840.6"/>
  </r>
  <r>
    <s v="Douglas,Mary S"/>
    <x v="28"/>
    <x v="533"/>
    <s v="Housing &amp; Community Dev (043)"/>
    <d v="1990-12-17T00:00:00"/>
    <x v="2064"/>
    <n v="57040"/>
    <n v="56954.52"/>
  </r>
  <r>
    <s v="Douglas,Trina L"/>
    <x v="228"/>
    <x v="24"/>
    <s v="TRANS-Highways (102)"/>
    <d v="1999-09-09T00:00:00"/>
    <x v="1908"/>
    <n v="57616"/>
    <n v="57092.17"/>
  </r>
  <r>
    <s v="Douglass,Darlene"/>
    <x v="602"/>
    <x v="164"/>
    <s v="TRANS-Highways (310)"/>
    <d v="2003-08-19T00:00:00"/>
    <x v="2065"/>
    <n v="32623"/>
    <n v="33148.050000000003"/>
  </r>
  <r>
    <s v="Douglass,George W"/>
    <x v="123"/>
    <x v="160"/>
    <s v="Sheriff's Office (001)"/>
    <d v="2014-05-22T00:00:00"/>
    <x v="1124"/>
    <n v="55975"/>
    <n v="58616.31"/>
  </r>
  <r>
    <s v="Douglass,Jennifer J"/>
    <x v="269"/>
    <x v="393"/>
    <s v="M-R Convention Center (012)"/>
    <d v="1997-05-01T00:00:00"/>
    <x v="2066"/>
    <n v="63708"/>
    <n v="64399.99"/>
  </r>
  <r>
    <s v="Douthard,Leah"/>
    <x v="443"/>
    <x v="247"/>
    <s v="HLTH-Health Department (006)"/>
    <d v="2006-06-29T00:00:00"/>
    <x v="392"/>
    <n v="50301"/>
    <n v="50262.94"/>
  </r>
  <r>
    <s v="Dove,Patricia A"/>
    <x v="15"/>
    <x v="491"/>
    <s v="Police Department (365)"/>
    <d v="1999-11-08T00:00:00"/>
    <x v="2067"/>
    <n v="38490"/>
    <n v="42663.75"/>
  </r>
  <r>
    <s v="Dove,William E"/>
    <x v="603"/>
    <x v="531"/>
    <s v="DPW-Water &amp; Waste Water (304)"/>
    <d v="2016-10-11T00:00:00"/>
    <x v="1880"/>
    <n v="114444"/>
    <n v="117252.1"/>
  </r>
  <r>
    <s v="Dow Sr,Marvin J"/>
    <x v="101"/>
    <x v="350"/>
    <s v="DPW-Water &amp; Waste Water (618)"/>
    <d v="2002-11-25T00:00:00"/>
    <x v="123"/>
    <n v="36712"/>
    <n v="49081.31"/>
  </r>
  <r>
    <s v="Dow,Brian D"/>
    <x v="3"/>
    <x v="40"/>
    <s v="Police Department (125)"/>
    <d v="2007-12-19T00:00:00"/>
    <x v="2068"/>
    <n v="79544"/>
    <n v="60557.63"/>
  </r>
  <r>
    <s v="Dow,James H"/>
    <x v="3"/>
    <x v="526"/>
    <s v="Police Department (161)"/>
    <d v="2017-08-09T00:00:00"/>
    <x v="2052"/>
    <n v="54454"/>
    <n v="65742.7"/>
  </r>
  <r>
    <s v="Dow,Marvin"/>
    <x v="43"/>
    <x v="33"/>
    <s v="TRANS-Highways (300)"/>
    <d v="2019-05-13T00:00:00"/>
    <x v="986"/>
    <n v="37741"/>
    <n v="3628.93"/>
  </r>
  <r>
    <s v="Dowdy,Shirley L"/>
    <x v="15"/>
    <x v="24"/>
    <s v="TRANS-Highways (102)"/>
    <d v="1988-06-11T00:00:00"/>
    <x v="2069"/>
    <n v="41757"/>
    <n v="44933.93"/>
  </r>
  <r>
    <s v="Downer,Duane"/>
    <x v="301"/>
    <x v="292"/>
    <s v="R&amp;P-Recreation (part-time) ("/>
    <d v="2016-06-20T00:00:00"/>
    <x v="1177"/>
    <n v="21008"/>
    <n v="3130.17"/>
  </r>
  <r>
    <s v="Downes,Angela M"/>
    <x v="333"/>
    <x v="340"/>
    <s v="Enoch Pratt Free Library (082)"/>
    <d v="2017-10-23T00:00:00"/>
    <x v="617"/>
    <n v="37918"/>
    <n v="49425.79"/>
  </r>
  <r>
    <s v="Downing,Steven S"/>
    <x v="38"/>
    <x v="115"/>
    <s v="Police Department (408)"/>
    <d v="2011-02-23T00:00:00"/>
    <x v="2070"/>
    <n v="78394"/>
    <n v="78217.02"/>
  </r>
  <r>
    <s v="Downing,Ty'Reke A"/>
    <x v="104"/>
    <x v="18"/>
    <s v="Police Department (416)"/>
    <d v="2017-04-29T00:00:00"/>
    <x v="574"/>
    <n v="31389"/>
    <n v="7127.2"/>
  </r>
  <r>
    <s v="Downs,Jacob T"/>
    <x v="3"/>
    <x v="88"/>
    <s v="Police Department (225)"/>
    <d v="2018-04-03T00:00:00"/>
    <x v="632"/>
    <n v="53640"/>
    <n v="58156.53"/>
  </r>
  <r>
    <s v="Downs,Senora M"/>
    <x v="316"/>
    <x v="366"/>
    <s v="Circuit Court (003)"/>
    <d v="2016-09-12T00:00:00"/>
    <x v="41"/>
    <n v="47828"/>
    <n v="45609.2"/>
  </r>
  <r>
    <s v="Downs,Vanessa A"/>
    <x v="354"/>
    <x v="155"/>
    <s v="TRANS-Towing (401)"/>
    <d v="1995-06-01T00:00:00"/>
    <x v="2071"/>
    <n v="42374"/>
    <n v="47204.29"/>
  </r>
  <r>
    <s v="Doxzon,Paul O"/>
    <x v="69"/>
    <x v="168"/>
    <s v="TRANS-Highways (104)"/>
    <d v="1974-09-03T00:00:00"/>
    <x v="2072"/>
    <n v="59587"/>
    <n v="61803.07"/>
  </r>
  <r>
    <s v="Doyle,Andrew E"/>
    <x v="604"/>
    <x v="118"/>
    <s v="Fire Department (139)"/>
    <d v="2003-01-15T00:00:00"/>
    <x v="418"/>
    <n v="76441"/>
    <n v="93792.94"/>
  </r>
  <r>
    <s v="Doyle,Gary J"/>
    <x v="3"/>
    <x v="188"/>
    <s v="Police Department (095)"/>
    <d v="2015-11-23T00:00:00"/>
    <x v="2073"/>
    <n v="64431"/>
    <n v="92848.5"/>
  </r>
  <r>
    <s v="Dozier,Angela"/>
    <x v="177"/>
    <x v="80"/>
    <s v="States Attorneys Office (036)"/>
    <d v="1989-06-19T00:00:00"/>
    <x v="2074"/>
    <n v="66537"/>
    <n v="65166.22"/>
  </r>
  <r>
    <s v="Draddy,Anne"/>
    <x v="496"/>
    <x v="89"/>
    <s v="Planning Department (103)"/>
    <d v="2005-03-12T00:00:00"/>
    <x v="2075"/>
    <n v="84941"/>
    <n v="85725.77"/>
  </r>
  <r>
    <s v="Drafts,Donya"/>
    <x v="424"/>
    <x v="90"/>
    <s v="DPW-Water &amp; Waste Water (212)"/>
    <d v="2018-05-19T00:00:00"/>
    <x v="2076"/>
    <n v="34079"/>
    <n v="39316.239999999998"/>
  </r>
  <r>
    <s v="Dragovic,Davor"/>
    <x v="153"/>
    <x v="23"/>
    <s v="General Services (301)"/>
    <d v="2009-07-02T00:00:00"/>
    <x v="1876"/>
    <n v="46107"/>
    <n v="61117.35"/>
  </r>
  <r>
    <s v="Draine,Evan D"/>
    <x v="14"/>
    <x v="14"/>
    <s v="R&amp;P-Recreation (005)"/>
    <d v="2019-08-26T00:00:00"/>
    <x v="64"/>
    <n v="32131"/>
    <m/>
  </r>
  <r>
    <s v="Drake,Macy M"/>
    <x v="254"/>
    <x v="14"/>
    <s v="R&amp;P-Recreation (005)"/>
    <d v="2008-06-21T00:00:00"/>
    <x v="34"/>
    <n v="37741"/>
    <n v="39092.43"/>
  </r>
  <r>
    <s v="Dranbauer,Mark R"/>
    <x v="184"/>
    <x v="479"/>
    <s v="Fire Department (226)"/>
    <d v="2002-01-07T00:00:00"/>
    <x v="874"/>
    <n v="83775"/>
    <n v="98021.03"/>
  </r>
  <r>
    <s v="Drane,Todd R"/>
    <x v="424"/>
    <x v="90"/>
    <s v="DPW-Water &amp; Waste Water (212)"/>
    <d v="2014-03-17T00:00:00"/>
    <x v="778"/>
    <n v="34993"/>
    <n v="36260.19"/>
  </r>
  <r>
    <s v="Drayton,Joanne"/>
    <x v="121"/>
    <x v="482"/>
    <s v="Fire Department (001)"/>
    <d v="1999-10-04T00:00:00"/>
    <x v="2077"/>
    <n v="47746"/>
    <n v="48164.33"/>
  </r>
  <r>
    <s v="Dreer Jr.,Patrick G"/>
    <x v="278"/>
    <x v="266"/>
    <s v="Fire Department (206)"/>
    <d v="2007-10-23T00:00:00"/>
    <x v="120"/>
    <n v="71572"/>
    <n v="78651.929999999993"/>
  </r>
  <r>
    <s v="Dreher,Rhonda E"/>
    <x v="15"/>
    <x v="497"/>
    <s v="Housing &amp; Community Dev (013)"/>
    <d v="2013-06-10T00:00:00"/>
    <x v="1079"/>
    <n v="35750"/>
    <n v="35580.410000000003"/>
  </r>
  <r>
    <s v="Dreisbusch,Christiane"/>
    <x v="35"/>
    <x v="82"/>
    <s v="R&amp;P-Administration (002)"/>
    <d v="2018-10-24T00:00:00"/>
    <x v="2078"/>
    <n v="72800"/>
    <n v="22258.6"/>
  </r>
  <r>
    <s v="Dreitlein,Brian V"/>
    <x v="3"/>
    <x v="91"/>
    <s v="Police Department (006)"/>
    <d v="2011-09-13T00:00:00"/>
    <x v="2079"/>
    <n v="75806"/>
    <n v="80378.509999999995"/>
  </r>
  <r>
    <s v="Dressler,Scott E"/>
    <x v="141"/>
    <x v="220"/>
    <s v="Police Department (356)"/>
    <d v="1993-03-29T00:00:00"/>
    <x v="1489"/>
    <n v="122049"/>
    <n v="164515.38"/>
  </r>
  <r>
    <s v="Drexler,Joshua J"/>
    <x v="81"/>
    <x v="290"/>
    <s v="Fire Department (108)"/>
    <d v="2004-02-25T00:00:00"/>
    <x v="1583"/>
    <n v="72324"/>
    <n v="75745.95"/>
  </r>
  <r>
    <s v="Driggins,Twila C"/>
    <x v="4"/>
    <x v="354"/>
    <s v="States Attorneys Office (006)"/>
    <d v="1992-09-08T00:00:00"/>
    <x v="2080"/>
    <n v="89000"/>
    <n v="27384.639999999999"/>
  </r>
  <r>
    <s v="Driscoll III,Herbert D"/>
    <x v="605"/>
    <x v="329"/>
    <s v="Fire Department (003)"/>
    <d v="1987-07-20T00:00:00"/>
    <x v="561"/>
    <n v="85956"/>
    <n v="119435.66"/>
  </r>
  <r>
    <s v="Driscoll,Ann G"/>
    <x v="191"/>
    <x v="308"/>
    <s v="FIN-Acct &amp; Payroll (002)"/>
    <d v="1987-12-14T00:00:00"/>
    <x v="1114"/>
    <n v="51799"/>
    <n v="51760.05"/>
  </r>
  <r>
    <s v="Driver,Kathryn M"/>
    <x v="119"/>
    <x v="119"/>
    <s v="DPW-Water &amp; Waste Water (701)"/>
    <d v="2018-09-22T00:00:00"/>
    <x v="729"/>
    <n v="33048"/>
    <n v="25597.1"/>
  </r>
  <r>
    <s v="Drumgoole,Quincy"/>
    <x v="280"/>
    <x v="376"/>
    <s v="TRANS-Towing (402)"/>
    <d v="2016-05-26T00:00:00"/>
    <x v="2081"/>
    <n v="33171"/>
    <n v="41970.26"/>
  </r>
  <r>
    <s v="Drummond,Lynnette T"/>
    <x v="376"/>
    <x v="16"/>
    <s v="Fire Department (604)"/>
    <d v="1993-07-06T00:00:00"/>
    <x v="204"/>
    <n v="62088"/>
    <n v="73864.429999999993"/>
  </r>
  <r>
    <s v="Drummond,Robin T"/>
    <x v="62"/>
    <x v="239"/>
    <s v="Civil Rights &amp; Wage Enforce (0"/>
    <d v="2016-08-04T00:00:00"/>
    <x v="2082"/>
    <n v="50103"/>
    <n v="43562.16"/>
  </r>
  <r>
    <s v="Drummond,Tracy"/>
    <x v="13"/>
    <x v="247"/>
    <s v="HLTH-Health Department (006)"/>
    <d v="2008-06-12T00:00:00"/>
    <x v="2083"/>
    <n v="46395"/>
    <n v="47044.55"/>
  </r>
  <r>
    <s v="Drumwright,Eugene"/>
    <x v="37"/>
    <x v="417"/>
    <s v="Enoch Pratt Free Library (038)"/>
    <d v="2014-07-07T00:00:00"/>
    <x v="1709"/>
    <n v="21008"/>
    <n v="9990.15"/>
  </r>
  <r>
    <s v="Dry,Tenise S"/>
    <x v="116"/>
    <x v="14"/>
    <s v="R&amp;P-Recreation (005)"/>
    <d v="2019-02-07T00:00:00"/>
    <x v="198"/>
    <n v="21008"/>
    <n v="3423.9"/>
  </r>
  <r>
    <s v="Du Bose,Carolyn"/>
    <x v="92"/>
    <x v="438"/>
    <s v="Law Department (004)"/>
    <d v="1977-05-09T00:00:00"/>
    <x v="2084"/>
    <n v="59586"/>
    <n v="59771.22"/>
  </r>
  <r>
    <s v="Duah,Jarel T"/>
    <x v="37"/>
    <x v="518"/>
    <s v="Enoch Pratt Free Library (028)"/>
    <d v="2019-05-06T00:00:00"/>
    <x v="587"/>
    <n v="21008"/>
    <n v="863.55"/>
  </r>
  <r>
    <s v="Duany,Michael A"/>
    <x v="42"/>
    <x v="84"/>
    <s v="Fire Department (461)"/>
    <d v="2001-03-28T00:00:00"/>
    <x v="607"/>
    <n v="75054"/>
    <n v="100781.36"/>
  </r>
  <r>
    <s v="Dubin,Charles"/>
    <x v="5"/>
    <x v="25"/>
    <s v="R&amp;P-Recreation (009)"/>
    <d v="2018-07-09T00:00:00"/>
    <x v="1320"/>
    <n v="24960"/>
    <n v="2670"/>
  </r>
  <r>
    <s v="DuBois,Carla D"/>
    <x v="253"/>
    <x v="403"/>
    <s v="HLTH-Health Department (201)"/>
    <d v="2018-12-27T00:00:00"/>
    <x v="339"/>
    <n v="38152"/>
    <n v="17391.57"/>
  </r>
  <r>
    <s v="Dubois,Matthew D"/>
    <x v="200"/>
    <x v="512"/>
    <s v="Fire Department (106)"/>
    <d v="1998-11-23T00:00:00"/>
    <x v="470"/>
    <n v="101075"/>
    <n v="126644.51"/>
  </r>
  <r>
    <s v="Dubose,Tyreke"/>
    <x v="176"/>
    <x v="23"/>
    <s v="General Services (301)"/>
    <d v="2019-08-29T00:00:00"/>
    <x v="367"/>
    <n v="21008"/>
    <m/>
  </r>
  <r>
    <s v="Ducharme,Cody A"/>
    <x v="3"/>
    <x v="232"/>
    <s v="Police Department (395)"/>
    <d v="2011-10-24T00:00:00"/>
    <x v="256"/>
    <n v="75806"/>
    <n v="111248.59"/>
  </r>
  <r>
    <s v="Duck,Deonte M"/>
    <x v="3"/>
    <x v="576"/>
    <s v="Police Department (061)"/>
    <d v="2006-06-24T00:00:00"/>
    <x v="49"/>
    <n v="76547"/>
    <n v="112529.17"/>
  </r>
  <r>
    <s v="Duckett Jr,Robert O"/>
    <x v="55"/>
    <x v="123"/>
    <s v="Fire Department (147)"/>
    <d v="1999-02-16T00:00:00"/>
    <x v="155"/>
    <n v="79165"/>
    <n v="93742.81"/>
  </r>
  <r>
    <s v="Duckett,Crystal Y"/>
    <x v="300"/>
    <x v="446"/>
    <s v="DPW-Water &amp; Waste Water (303)"/>
    <d v="2007-07-30T00:00:00"/>
    <x v="962"/>
    <n v="47907"/>
    <n v="52587.65"/>
  </r>
  <r>
    <s v="Duckett,Jawon B"/>
    <x v="116"/>
    <x v="427"/>
    <s v="R&amp;P-Recreation (011)"/>
    <d v="2018-05-02T00:00:00"/>
    <x v="2085"/>
    <n v="21008"/>
    <n v="5655.35"/>
  </r>
  <r>
    <s v="Duckett,Joseph B"/>
    <x v="3"/>
    <x v="122"/>
    <s v="Police Department (005)"/>
    <d v="1995-01-18T00:00:00"/>
    <x v="2086"/>
    <n v="91780"/>
    <n v="95936.39"/>
  </r>
  <r>
    <s v="Dudeck,Frank G"/>
    <x v="45"/>
    <x v="51"/>
    <s v="DPW-Water &amp; Waste Water (804)"/>
    <d v="1993-06-07T00:00:00"/>
    <x v="2087"/>
    <n v="43540"/>
    <n v="58535.53"/>
  </r>
  <r>
    <s v="Dudeck,Karen L"/>
    <x v="78"/>
    <x v="33"/>
    <s v="TRANS-Highways (300)"/>
    <d v="1985-08-19T00:00:00"/>
    <x v="2088"/>
    <n v="51799"/>
    <n v="53381.66"/>
  </r>
  <r>
    <s v="Dudley,Brenda E"/>
    <x v="125"/>
    <x v="163"/>
    <s v="Enoch Pratt Free Library (088)"/>
    <d v="2017-07-31T00:00:00"/>
    <x v="259"/>
    <n v="37440"/>
    <n v="16723.62"/>
  </r>
  <r>
    <s v="Duffin,Courtney L"/>
    <x v="81"/>
    <x v="467"/>
    <s v="Fire Department (155)"/>
    <d v="2018-08-22T00:00:00"/>
    <x v="420"/>
    <n v="41905"/>
    <n v="31031.200000000001"/>
  </r>
  <r>
    <s v="Duffy,Charles A"/>
    <x v="164"/>
    <x v="213"/>
    <s v="M-R Convention Center (013)"/>
    <d v="2007-09-07T00:00:00"/>
    <x v="2089"/>
    <n v="33342"/>
    <n v="34741.800000000003"/>
  </r>
  <r>
    <s v="Duffy,Tanya L"/>
    <x v="128"/>
    <x v="124"/>
    <s v="DPW-Solid Waste (415)"/>
    <d v="2016-09-12T00:00:00"/>
    <x v="41"/>
    <n v="36398"/>
    <n v="43663.42"/>
  </r>
  <r>
    <s v="Duggan,Teresa F"/>
    <x v="606"/>
    <x v="592"/>
    <s v="Enoch Pratt Free Library (086)"/>
    <d v="2003-07-07T00:00:00"/>
    <x v="2090"/>
    <n v="57528"/>
    <n v="58384.52"/>
  </r>
  <r>
    <s v="Dugger,Cynthia A"/>
    <x v="160"/>
    <x v="142"/>
    <s v="OED-Employment Dev (090)"/>
    <d v="1993-11-10T00:00:00"/>
    <x v="2091"/>
    <n v="65300"/>
    <n v="67003.45"/>
  </r>
  <r>
    <s v="Dukes,DeQuan"/>
    <x v="116"/>
    <x v="175"/>
    <s v="R&amp;P-Recreation (008)"/>
    <d v="2019-02-07T00:00:00"/>
    <x v="198"/>
    <n v="21008"/>
    <n v="3550.15"/>
  </r>
  <r>
    <s v="Dukes,George"/>
    <x v="607"/>
    <x v="55"/>
    <s v="DPW-Water &amp; Waste Water (209)"/>
    <d v="2014-04-14T00:00:00"/>
    <x v="1155"/>
    <n v="44323"/>
    <n v="62496.75"/>
  </r>
  <r>
    <s v="Dukes,Tyran A"/>
    <x v="223"/>
    <x v="299"/>
    <s v="Fire Department (004)"/>
    <d v="2003-01-15T00:00:00"/>
    <x v="418"/>
    <n v="75011"/>
    <n v="88319.31"/>
  </r>
  <r>
    <s v="Dulin,Jeremy L"/>
    <x v="274"/>
    <x v="109"/>
    <s v="Fire Department (114)"/>
    <d v="2007-12-12T00:00:00"/>
    <x v="137"/>
    <n v="83038"/>
    <n v="111645.07"/>
  </r>
  <r>
    <s v="Dulin,Latonya D"/>
    <x v="172"/>
    <x v="223"/>
    <s v="M-R Human Services (004)"/>
    <d v="2012-10-01T00:00:00"/>
    <x v="1470"/>
    <n v="65689"/>
    <n v="65582.179999999993"/>
  </r>
  <r>
    <s v="Dulin,Stephen"/>
    <x v="7"/>
    <x v="498"/>
    <s v="Fire Department (156)"/>
    <d v="1995-09-18T00:00:00"/>
    <x v="1112"/>
    <n v="79242"/>
    <n v="88292.66"/>
  </r>
  <r>
    <s v="Dulisse,Nicholas A"/>
    <x v="26"/>
    <x v="93"/>
    <s v="TRANS-Highways (308)"/>
    <d v="1997-07-28T00:00:00"/>
    <x v="55"/>
    <n v="35225"/>
    <n v="36863.21"/>
  </r>
  <r>
    <s v="Dull,David R"/>
    <x v="8"/>
    <x v="516"/>
    <s v="Police Department (003)"/>
    <d v="1981-07-17T00:00:00"/>
    <x v="2092"/>
    <n v="107364"/>
    <n v="145842.41"/>
  </r>
  <r>
    <s v="Dunaway,Antoine"/>
    <x v="26"/>
    <x v="71"/>
    <s v="DPW-Solid Waste (105)"/>
    <d v="2004-08-30T00:00:00"/>
    <x v="2093"/>
    <n v="34248"/>
    <n v="34775.82"/>
  </r>
  <r>
    <s v="Duncan,Erika K"/>
    <x v="71"/>
    <x v="311"/>
    <s v="Fire Department (464)"/>
    <d v="2017-07-12T00:00:00"/>
    <x v="168"/>
    <n v="37728"/>
    <n v="46245.79"/>
  </r>
  <r>
    <s v="Duncan,James A"/>
    <x v="55"/>
    <x v="383"/>
    <s v="Fire Department (210)"/>
    <d v="2006-03-20T00:00:00"/>
    <x v="193"/>
    <n v="71937"/>
    <n v="73770.759999999995"/>
  </r>
  <r>
    <s v="Duncan,Kashawna A"/>
    <x v="608"/>
    <x v="2"/>
    <s v="City Council (002)"/>
    <d v="2009-06-11T00:00:00"/>
    <x v="591"/>
    <n v="42328"/>
    <n v="42389.25"/>
  </r>
  <r>
    <s v="Duncan,Rebecca A"/>
    <x v="8"/>
    <x v="126"/>
    <s v="Police Department (060)"/>
    <d v="1998-09-10T00:00:00"/>
    <x v="1609"/>
    <n v="102879"/>
    <n v="99709.63"/>
  </r>
  <r>
    <s v="Duncan,Shirley"/>
    <x v="133"/>
    <x v="178"/>
    <s v="Housing &amp; Community Dev (065)"/>
    <d v="2018-06-27T00:00:00"/>
    <x v="2094"/>
    <n v="29120"/>
    <n v="3878"/>
  </r>
  <r>
    <s v="Dundore,Maxwell V"/>
    <x v="3"/>
    <x v="188"/>
    <s v="Police Department (095)"/>
    <d v="2018-02-06T00:00:00"/>
    <x v="255"/>
    <n v="53640"/>
    <n v="59063.21"/>
  </r>
  <r>
    <s v="Dunham,Amber R"/>
    <x v="44"/>
    <x v="347"/>
    <s v="Enoch Pratt Free Library (022)"/>
    <d v="2009-06-11T00:00:00"/>
    <x v="591"/>
    <n v="29638"/>
    <n v="16894.990000000002"/>
  </r>
  <r>
    <s v="Dunham,Arnold D"/>
    <x v="93"/>
    <x v="498"/>
    <s v="Fire Department (156)"/>
    <d v="1993-03-15T00:00:00"/>
    <x v="737"/>
    <n v="81700"/>
    <n v="103762.41"/>
  </r>
  <r>
    <s v="Dunlap,Christopher J"/>
    <x v="8"/>
    <x v="40"/>
    <s v="Police Department (125)"/>
    <d v="2012-01-27T00:00:00"/>
    <x v="2095"/>
    <n v="88715"/>
    <n v="89319.65"/>
  </r>
  <r>
    <s v="Dunlap,Darrel C"/>
    <x v="177"/>
    <x v="80"/>
    <s v="States Attorneys Office (036)"/>
    <d v="2002-06-29T00:00:00"/>
    <x v="2096"/>
    <n v="61329"/>
    <n v="58241.19"/>
  </r>
  <r>
    <s v="Dunlap,Shirell"/>
    <x v="26"/>
    <x v="90"/>
    <s v="DPW-Water &amp; Waste Water (212)"/>
    <d v="2008-04-14T00:00:00"/>
    <x v="13"/>
    <n v="31256"/>
    <n v="20051.509999999998"/>
  </r>
  <r>
    <s v="Dunlap,Steven A"/>
    <x v="164"/>
    <x v="213"/>
    <s v="M-R Convention Center (013)"/>
    <d v="2007-03-15T00:00:00"/>
    <x v="371"/>
    <n v="33342"/>
    <n v="35370.58"/>
  </r>
  <r>
    <s v="Dunmore,Charles"/>
    <x v="110"/>
    <x v="282"/>
    <s v="DPW-Water &amp; Waste Water (207)"/>
    <d v="2001-09-17T00:00:00"/>
    <x v="985"/>
    <n v="45674"/>
    <n v="55880.68"/>
  </r>
  <r>
    <s v="Dunn,Christian J"/>
    <x v="278"/>
    <x v="233"/>
    <s v="Fire Department (203)"/>
    <d v="2008-08-18T00:00:00"/>
    <x v="432"/>
    <n v="71572"/>
    <n v="76174.850000000006"/>
  </r>
  <r>
    <s v="Dunn,Djorrel T"/>
    <x v="56"/>
    <x v="68"/>
    <s v="DPW-Solid Waste (wkly) (411)"/>
    <d v="2005-08-29T00:00:00"/>
    <x v="2097"/>
    <n v="34439"/>
    <n v="37650.65"/>
  </r>
  <r>
    <s v="Dunn,John L"/>
    <x v="315"/>
    <x v="554"/>
    <s v="TRANS-Highways (410)"/>
    <d v="2007-03-12T00:00:00"/>
    <x v="1630"/>
    <n v="38669"/>
    <n v="59603.38"/>
  </r>
  <r>
    <s v="Dunn,Joseph M"/>
    <x v="410"/>
    <x v="144"/>
    <s v="DPW-Water &amp; Waste Water (702)"/>
    <d v="1986-09-29T00:00:00"/>
    <x v="2098"/>
    <n v="47838"/>
    <n v="35774.82"/>
  </r>
  <r>
    <s v="Dunn,Sean N"/>
    <x v="5"/>
    <x v="182"/>
    <s v="R&amp;P-Recreation (004)"/>
    <d v="1997-03-14T00:00:00"/>
    <x v="2099"/>
    <n v="24960"/>
    <n v="10869.96"/>
  </r>
  <r>
    <s v="Dunning-McCourt,Kathryn E"/>
    <x v="46"/>
    <x v="52"/>
    <s v="DPW-Administration (101)"/>
    <d v="2008-02-11T00:00:00"/>
    <x v="517"/>
    <n v="66922"/>
    <n v="64044.41"/>
  </r>
  <r>
    <s v="Dunnock,Sade Z"/>
    <x v="497"/>
    <x v="206"/>
    <s v="DPW-Water &amp; Waste Water (307)"/>
    <d v="2009-06-15T00:00:00"/>
    <x v="1108"/>
    <n v="48351"/>
    <n v="76884.55"/>
  </r>
  <r>
    <s v="Dunnock,Veronica Z"/>
    <x v="609"/>
    <x v="297"/>
    <s v="DPW-Water &amp; Waste Water (206)"/>
    <d v="1999-05-03T00:00:00"/>
    <x v="1047"/>
    <n v="63065"/>
    <n v="63675.48"/>
  </r>
  <r>
    <s v="Dunphy,Michele F"/>
    <x v="158"/>
    <x v="84"/>
    <s v="Fire Department (461)"/>
    <d v="2003-07-16T00:00:00"/>
    <x v="2100"/>
    <n v="78265"/>
    <n v="86590.92"/>
  </r>
  <r>
    <s v="Dunson,Daniel R"/>
    <x v="176"/>
    <x v="412"/>
    <s v="DPW-Solid Waste (370)"/>
    <d v="2018-06-04T00:00:00"/>
    <x v="984"/>
    <n v="29120"/>
    <n v="50707.72"/>
  </r>
  <r>
    <s v="Dunton,Kevin L"/>
    <x v="134"/>
    <x v="179"/>
    <s v="States Attorneys Office (002)"/>
    <d v="2018-11-05T00:00:00"/>
    <x v="1090"/>
    <n v="56576"/>
    <n v="29425.78"/>
  </r>
  <r>
    <s v="Dunton-El,Antonio"/>
    <x v="101"/>
    <x v="124"/>
    <s v="DPW-Solid Waste (415)"/>
    <d v="2018-08-13T00:00:00"/>
    <x v="401"/>
    <n v="33132"/>
    <n v="31779.72"/>
  </r>
  <r>
    <s v="Dunty,Michael J"/>
    <x v="238"/>
    <x v="261"/>
    <s v="States Attorneys Office (017)"/>
    <d v="2015-11-09T00:00:00"/>
    <x v="348"/>
    <n v="108150"/>
    <n v="100512.09"/>
  </r>
  <r>
    <s v="Duplessis,Brittany A"/>
    <x v="15"/>
    <x v="326"/>
    <s v="Police Department (364)"/>
    <d v="2007-09-04T00:00:00"/>
    <x v="2101"/>
    <n v="32270"/>
    <n v="38978.269999999997"/>
  </r>
  <r>
    <s v="Duplessis,Helen A"/>
    <x v="15"/>
    <x v="99"/>
    <s v="TRANS-Highways (101)"/>
    <d v="2006-11-20T00:00:00"/>
    <x v="2102"/>
    <n v="37401"/>
    <n v="48933.22"/>
  </r>
  <r>
    <s v="Duplessis,Reynoud"/>
    <x v="26"/>
    <x v="402"/>
    <s v="TRANS-Highways (505)"/>
    <d v="2007-12-03T00:00:00"/>
    <x v="2103"/>
    <n v="33270"/>
    <n v="33990.050000000003"/>
  </r>
  <r>
    <s v="Duppins,Pamela A"/>
    <x v="68"/>
    <x v="71"/>
    <s v="DPW-Solid Waste (105)"/>
    <d v="2018-02-12T00:00:00"/>
    <x v="1277"/>
    <n v="29638"/>
    <n v="28784.69"/>
  </r>
  <r>
    <s v="Dupree,Daniel E"/>
    <x v="148"/>
    <x v="24"/>
    <s v="TRANS-Highways (102)"/>
    <d v="1996-04-04T00:00:00"/>
    <x v="2104"/>
    <n v="57099"/>
    <n v="76288.89"/>
  </r>
  <r>
    <s v="Duran,Jeff L"/>
    <x v="3"/>
    <x v="190"/>
    <s v="Police Department (195)"/>
    <d v="2017-10-02T00:00:00"/>
    <x v="2105"/>
    <n v="53640"/>
    <n v="55474.14"/>
  </r>
  <r>
    <s v="Durand,Bethany J"/>
    <x v="4"/>
    <x v="300"/>
    <s v="States Attorneys Office (045)"/>
    <d v="2002-01-14T00:00:00"/>
    <x v="2106"/>
    <n v="104400"/>
    <n v="102496.17"/>
  </r>
  <r>
    <s v="Durant Jr,James"/>
    <x v="128"/>
    <x v="68"/>
    <s v="DPW-Solid Waste (wkly) (411)"/>
    <d v="2004-11-01T00:00:00"/>
    <x v="1106"/>
    <n v="38846"/>
    <n v="62313.47"/>
  </r>
  <r>
    <s v="Durant,Allen"/>
    <x v="56"/>
    <x v="68"/>
    <s v="DPW-Solid Waste (wkly) (411)"/>
    <d v="2011-07-19T00:00:00"/>
    <x v="158"/>
    <n v="33441"/>
    <n v="36063.33"/>
  </r>
  <r>
    <s v="Durant,Cathy"/>
    <x v="207"/>
    <x v="43"/>
    <s v="TRANS-Traffic (201)"/>
    <d v="2002-11-21T00:00:00"/>
    <x v="518"/>
    <n v="58568"/>
    <n v="84162.75"/>
  </r>
  <r>
    <s v="Durant,Damond T"/>
    <x v="3"/>
    <x v="281"/>
    <s v="Police Department (415)"/>
    <d v="2001-11-27T00:00:00"/>
    <x v="2107"/>
    <n v="86379"/>
    <n v="89400.46"/>
  </r>
  <r>
    <s v="Durant,James"/>
    <x v="26"/>
    <x v="593"/>
    <s v="DPW-Solid Waste (wkly) (402)"/>
    <d v="1995-09-11T00:00:00"/>
    <x v="2108"/>
    <n v="35225"/>
    <n v="42931.63"/>
  </r>
  <r>
    <s v="Durant,Smith"/>
    <x v="3"/>
    <x v="298"/>
    <s v="Police Department (164)"/>
    <d v="2001-12-04T00:00:00"/>
    <x v="414"/>
    <n v="86379"/>
    <n v="78418.720000000001"/>
  </r>
  <r>
    <s v="Durant,Trayshod L"/>
    <x v="56"/>
    <x v="124"/>
    <s v="DPW-Solid Waste (415)"/>
    <d v="2013-06-10T00:00:00"/>
    <x v="1079"/>
    <n v="32227"/>
    <n v="14782.99"/>
  </r>
  <r>
    <s v="Durham,Andrew L"/>
    <x v="123"/>
    <x v="320"/>
    <s v="Sheriff's Office (004)"/>
    <d v="2010-02-04T00:00:00"/>
    <x v="2109"/>
    <n v="60377"/>
    <n v="61827.55"/>
  </r>
  <r>
    <s v="Durocher Jr,Robert L"/>
    <x v="287"/>
    <x v="324"/>
    <s v="Housing &amp; Community Dev (019)"/>
    <d v="2006-11-04T00:00:00"/>
    <x v="1505"/>
    <n v="86985"/>
    <n v="86806.27"/>
  </r>
  <r>
    <s v="Durschlag,Kimberly A"/>
    <x v="15"/>
    <x v="566"/>
    <s v="Enoch Pratt Free Library (064)"/>
    <d v="2017-01-03T00:00:00"/>
    <x v="56"/>
    <n v="35750"/>
    <n v="34447.440000000002"/>
  </r>
  <r>
    <s v="Dutton,Charles"/>
    <x v="26"/>
    <x v="483"/>
    <s v="R&amp;P-Parks (003)"/>
    <d v="2014-08-18T00:00:00"/>
    <x v="1712"/>
    <n v="31720"/>
    <n v="34577.19"/>
  </r>
  <r>
    <s v="Dutton,LaTonya"/>
    <x v="15"/>
    <x v="527"/>
    <s v="Police Department (332)"/>
    <d v="2016-08-15T00:00:00"/>
    <x v="107"/>
    <n v="32270"/>
    <n v="31119.09"/>
  </r>
  <r>
    <s v="Dutton,Tyrese S"/>
    <x v="5"/>
    <x v="154"/>
    <s v="R&amp;P-Administration (011)"/>
    <d v="2019-05-30T00:00:00"/>
    <x v="501"/>
    <n v="24960"/>
    <n v="747.96"/>
  </r>
  <r>
    <s v="Duval,Daniel R"/>
    <x v="110"/>
    <x v="282"/>
    <s v="DPW-Water &amp; Waste Water (207)"/>
    <d v="2013-12-23T00:00:00"/>
    <x v="1288"/>
    <n v="43088"/>
    <n v="54664.5"/>
  </r>
  <r>
    <s v="Duvall,Eric A"/>
    <x v="26"/>
    <x v="72"/>
    <s v="TRANS-Highways (wkly) (308)"/>
    <d v="1998-01-26T00:00:00"/>
    <x v="1879"/>
    <n v="35225"/>
    <n v="41128.26"/>
  </r>
  <r>
    <s v="Duvall,Stephenie R"/>
    <x v="48"/>
    <x v="56"/>
    <s v="Police Department (372)"/>
    <d v="1998-12-03T00:00:00"/>
    <x v="2110"/>
    <n v="55512"/>
    <n v="62943.66"/>
  </r>
  <r>
    <s v="Dwarte,Mark D"/>
    <x v="7"/>
    <x v="498"/>
    <s v="Fire Department (156)"/>
    <d v="2007-10-23T00:00:00"/>
    <x v="120"/>
    <n v="72007"/>
    <n v="86990.28"/>
  </r>
  <r>
    <s v="Dwyer,Charles E"/>
    <x v="138"/>
    <x v="384"/>
    <s v="Fire Department (123)"/>
    <d v="1993-07-19T00:00:00"/>
    <x v="1797"/>
    <n v="85843"/>
    <n v="93084.38"/>
  </r>
  <r>
    <s v="Dwyer,Jeffrey A"/>
    <x v="410"/>
    <x v="51"/>
    <s v="DPW-Water &amp; Waste Water (804)"/>
    <d v="2008-04-14T00:00:00"/>
    <x v="13"/>
    <n v="42846"/>
    <n v="66092.47"/>
  </r>
  <r>
    <s v="Dwyer,Shawn C"/>
    <x v="278"/>
    <x v="457"/>
    <s v="Fire Department (216)"/>
    <d v="2007-10-23T00:00:00"/>
    <x v="120"/>
    <n v="71572"/>
    <n v="86003.94"/>
  </r>
  <r>
    <s v="Dyches,Paul A"/>
    <x v="55"/>
    <x v="519"/>
    <s v="Fire Department (205)"/>
    <d v="2007-10-23T00:00:00"/>
    <x v="120"/>
    <n v="71937"/>
    <n v="110386.54"/>
  </r>
  <r>
    <s v="Dyer Brown,Audrey"/>
    <x v="506"/>
    <x v="119"/>
    <s v="DPW-Water &amp; Waste Water (701)"/>
    <d v="2001-07-09T00:00:00"/>
    <x v="1476"/>
    <n v="53983"/>
    <n v="95767.82"/>
  </r>
  <r>
    <s v="Dyson,Chris C"/>
    <x v="3"/>
    <x v="105"/>
    <s v="Police Department (260)"/>
    <d v="1991-06-18T00:00:00"/>
    <x v="2111"/>
    <n v="92548"/>
    <n v="113819.29"/>
  </r>
  <r>
    <s v="Dyson,Gale W"/>
    <x v="78"/>
    <x v="61"/>
    <s v="Police Department (220)"/>
    <d v="1990-05-22T00:00:00"/>
    <x v="2112"/>
    <n v="50448"/>
    <n v="66958.460000000006"/>
  </r>
  <r>
    <s v="Dyson,Thaddues L"/>
    <x v="101"/>
    <x v="0"/>
    <s v="DPW-Water &amp; Waste Water (550)"/>
    <d v="2015-11-23T00:00:00"/>
    <x v="2073"/>
    <n v="33727"/>
    <n v="44460.37"/>
  </r>
  <r>
    <s v="Dyson,Timika S"/>
    <x v="3"/>
    <x v="129"/>
    <s v="Police Department (422)"/>
    <d v="2002-01-29T00:00:00"/>
    <x v="2113"/>
    <n v="86379"/>
    <n v="86168.48"/>
  </r>
  <r>
    <s v="Dyson,William A"/>
    <x v="220"/>
    <x v="367"/>
    <s v="DPW-Solid Waste (414)"/>
    <d v="2006-11-01T00:00:00"/>
    <x v="1905"/>
    <n v="34073"/>
    <n v="35295.730000000003"/>
  </r>
  <r>
    <s v="Dzambo,Matthew J"/>
    <x v="3"/>
    <x v="584"/>
    <s v="Police Department (221)"/>
    <d v="1993-08-19T00:00:00"/>
    <x v="2114"/>
    <n v="92548"/>
    <n v="99025.37"/>
  </r>
  <r>
    <s v="Dzaringa,Michel K"/>
    <x v="28"/>
    <x v="594"/>
    <s v="Housing &amp; Community Dev (MIL)"/>
    <d v="2018-07-16T00:00:00"/>
    <x v="531"/>
    <n v="42131"/>
    <n v="26779.46"/>
  </r>
  <r>
    <s v="Dzirasa,Letitia K"/>
    <x v="397"/>
    <x v="62"/>
    <s v="HLTH-Health Department (004)"/>
    <d v="2019-03-11T00:00:00"/>
    <x v="504"/>
    <n v="185000"/>
    <n v="48384.46"/>
  </r>
  <r>
    <s v="Dziwulski,Donald M"/>
    <x v="324"/>
    <x v="84"/>
    <s v="Fire Department (461)"/>
    <d v="1998-05-04T00:00:00"/>
    <x v="1378"/>
    <n v="100415"/>
    <n v="139138.06"/>
  </r>
  <r>
    <s v="Dziwulski,Lawrence H"/>
    <x v="610"/>
    <x v="299"/>
    <s v="Fire Department (004)"/>
    <d v="1991-05-14T00:00:00"/>
    <x v="2115"/>
    <n v="97394"/>
    <n v="113019.75"/>
  </r>
  <r>
    <s v="Eaddy,Emanuel"/>
    <x v="115"/>
    <x v="453"/>
    <s v="TRANS-Highways (412)"/>
    <d v="1998-12-16T00:00:00"/>
    <x v="2116"/>
    <n v="46967"/>
    <n v="72409.47"/>
  </r>
  <r>
    <s v="Eaddy,Harris O"/>
    <x v="10"/>
    <x v="10"/>
    <s v="R&amp;P-Recreation (part-time) ("/>
    <d v="2016-08-15T00:00:00"/>
    <x v="107"/>
    <n v="28554"/>
    <n v="10254.6"/>
  </r>
  <r>
    <s v="Eades,Jerrick A"/>
    <x v="0"/>
    <x v="244"/>
    <s v="DPW-Water &amp; Waste Water (509)"/>
    <d v="2013-11-18T00:00:00"/>
    <x v="2117"/>
    <n v="32470"/>
    <n v="42713.55"/>
  </r>
  <r>
    <s v="Eagan,Shannon K"/>
    <x v="522"/>
    <x v="78"/>
    <s v="DPW-Water &amp; Waste Water (609)"/>
    <d v="2018-08-25T00:00:00"/>
    <x v="655"/>
    <n v="75000"/>
    <n v="60576.959999999999"/>
  </r>
  <r>
    <s v="Eames,Deidre A"/>
    <x v="3"/>
    <x v="220"/>
    <s v="Police Department (356)"/>
    <d v="1993-11-12T00:00:00"/>
    <x v="2118"/>
    <n v="92548"/>
    <n v="121195.25"/>
  </r>
  <r>
    <s v="Eames,Gregory X"/>
    <x v="8"/>
    <x v="487"/>
    <s v="Police Department (331)"/>
    <d v="1992-11-23T00:00:00"/>
    <x v="2119"/>
    <n v="107364"/>
    <n v="123431.73"/>
  </r>
  <r>
    <s v="Eames,Sean E"/>
    <x v="525"/>
    <x v="183"/>
    <s v="Fire Department (006)"/>
    <d v="2018-06-27T00:00:00"/>
    <x v="2094"/>
    <n v="134769"/>
    <n v="110269.16"/>
  </r>
  <r>
    <s v="Eanes Moore,Julia Y"/>
    <x v="611"/>
    <x v="316"/>
    <s v="DPW-Water &amp; Waste Water (204)"/>
    <d v="1980-06-09T00:00:00"/>
    <x v="2120"/>
    <n v="63751"/>
    <n v="64432.23"/>
  </r>
  <r>
    <s v="Early,Trinity M"/>
    <x v="20"/>
    <x v="20"/>
    <s v="R&amp;P-Recreation (015)"/>
    <d v="2016-06-02T00:00:00"/>
    <x v="1069"/>
    <n v="24960"/>
    <n v="1162.5"/>
  </r>
  <r>
    <s v="Early,Velma B"/>
    <x v="612"/>
    <x v="73"/>
    <s v="FIN-Risk Management Oper (001)"/>
    <d v="1986-09-15T00:00:00"/>
    <x v="2121"/>
    <n v="79219"/>
    <n v="79384.53"/>
  </r>
  <r>
    <s v="Earp,Philip A"/>
    <x v="3"/>
    <x v="399"/>
    <s v="Police Department (347)"/>
    <d v="1995-05-11T00:00:00"/>
    <x v="1934"/>
    <n v="91780"/>
    <n v="97462.56"/>
  </r>
  <r>
    <s v="Easley Jr,Darius D"/>
    <x v="176"/>
    <x v="51"/>
    <s v="DPW-Water &amp; Waste Water (804)"/>
    <d v="2019-06-04T00:00:00"/>
    <x v="22"/>
    <n v="22318"/>
    <n v="1"/>
  </r>
  <r>
    <s v="Easley,Donovan D"/>
    <x v="71"/>
    <x v="133"/>
    <s v="Fire Department (465)"/>
    <d v="2015-06-03T00:00:00"/>
    <x v="613"/>
    <n v="49046"/>
    <n v="72875.839999999997"/>
  </r>
  <r>
    <s v="Easley,James E"/>
    <x v="8"/>
    <x v="187"/>
    <s v="Police Department (035)"/>
    <d v="2008-08-21T00:00:00"/>
    <x v="2122"/>
    <n v="92212"/>
    <n v="91533.38"/>
  </r>
  <r>
    <s v="Easley,Joseph P"/>
    <x v="116"/>
    <x v="175"/>
    <s v="R&amp;P-Recreation (008)"/>
    <d v="2018-06-05T00:00:00"/>
    <x v="519"/>
    <n v="21008"/>
    <n v="5378.25"/>
  </r>
  <r>
    <s v="Eastman,Keith E"/>
    <x v="55"/>
    <x v="405"/>
    <s v="Fire Department (105)"/>
    <d v="2010-11-10T00:00:00"/>
    <x v="728"/>
    <n v="51292"/>
    <n v="52454.97"/>
  </r>
  <r>
    <s v="Eastman,Kelleigh E"/>
    <x v="118"/>
    <x v="62"/>
    <s v="HLTH-Health Department (004)"/>
    <d v="2016-07-05T00:00:00"/>
    <x v="2123"/>
    <n v="90000"/>
    <n v="64071.4"/>
  </r>
  <r>
    <s v="Eaton III,Bryant"/>
    <x v="56"/>
    <x v="434"/>
    <s v="DPW-Solid Waste (wkly) (412)"/>
    <d v="2005-08-29T00:00:00"/>
    <x v="2097"/>
    <n v="34439"/>
    <n v="45556.14"/>
  </r>
  <r>
    <s v="Eaton,Erin S"/>
    <x v="98"/>
    <x v="127"/>
    <s v="HLTH-Health Department (018)"/>
    <d v="2015-07-08T00:00:00"/>
    <x v="2124"/>
    <n v="21008"/>
    <n v="986.29"/>
  </r>
  <r>
    <s v="Eaton,Larry J"/>
    <x v="315"/>
    <x v="152"/>
    <s v="TRANS-Highways (370)"/>
    <d v="2005-09-19T00:00:00"/>
    <x v="301"/>
    <n v="37543"/>
    <n v="43571.71"/>
  </r>
  <r>
    <s v="Eaton,Nelson L"/>
    <x v="613"/>
    <x v="148"/>
    <s v="M-R Info Technology (002)"/>
    <d v="2002-12-02T00:00:00"/>
    <x v="241"/>
    <n v="70100"/>
    <n v="72289.98"/>
  </r>
  <r>
    <s v="Ebanks,Dwayne"/>
    <x v="26"/>
    <x v="355"/>
    <s v="R&amp;P-Parks (006)"/>
    <d v="2017-03-13T00:00:00"/>
    <x v="247"/>
    <n v="31720"/>
    <n v="34744.57"/>
  </r>
  <r>
    <s v="Ebb,Krissy K"/>
    <x v="14"/>
    <x v="175"/>
    <s v="R&amp;P-Recreation (008)"/>
    <d v="2018-06-04T00:00:00"/>
    <x v="984"/>
    <n v="32131"/>
    <n v="25576.42"/>
  </r>
  <r>
    <s v="Ebinamah,Nkem I"/>
    <x v="329"/>
    <x v="55"/>
    <s v="DPW-Water &amp; Waste Water (209)"/>
    <d v="2004-05-24T00:00:00"/>
    <x v="2125"/>
    <n v="56322"/>
    <n v="51372.83"/>
  </r>
  <r>
    <s v="Ebling,Bonnie"/>
    <x v="435"/>
    <x v="470"/>
    <s v="HLTH-Health Department (041)"/>
    <d v="2006-12-28T00:00:00"/>
    <x v="2126"/>
    <n v="40042"/>
    <n v="40279.089999999997"/>
  </r>
  <r>
    <s v="Ebner,Alexandra E"/>
    <x v="18"/>
    <x v="18"/>
    <s v="Police Department (416)"/>
    <d v="2019-05-14T00:00:00"/>
    <x v="724"/>
    <n v="53512"/>
    <n v="5803.45"/>
  </r>
  <r>
    <s v="Eccles,Wycliffe"/>
    <x v="151"/>
    <x v="17"/>
    <s v="General Services (001)"/>
    <d v="1996-03-11T00:00:00"/>
    <x v="2127"/>
    <n v="71828"/>
    <n v="72387.490000000005"/>
  </r>
  <r>
    <s v="Echevarria,Brandon E"/>
    <x v="8"/>
    <x v="399"/>
    <s v="Police Department (347)"/>
    <d v="2001-04-26T00:00:00"/>
    <x v="2128"/>
    <n v="101031"/>
    <n v="109414.23"/>
  </r>
  <r>
    <s v="Echevarria,Elvin"/>
    <x v="38"/>
    <x v="122"/>
    <s v="Police Department (005)"/>
    <d v="2017-03-22T00:00:00"/>
    <x v="1830"/>
    <n v="90833"/>
    <n v="116407.7"/>
  </r>
  <r>
    <s v="Echols,Akeem K"/>
    <x v="20"/>
    <x v="20"/>
    <s v="R&amp;P-Recreation (015)"/>
    <d v="2017-05-27T00:00:00"/>
    <x v="476"/>
    <n v="24960"/>
    <n v="6069"/>
  </r>
  <r>
    <s v="Edathikunnel,Mathew"/>
    <x v="614"/>
    <x v="55"/>
    <s v="DPW-Water &amp; Waste Water (209)"/>
    <d v="1987-06-29T00:00:00"/>
    <x v="2129"/>
    <n v="58568"/>
    <n v="59195.66"/>
  </r>
  <r>
    <s v="Ede,Nnamdi O"/>
    <x v="37"/>
    <x v="398"/>
    <s v="Enoch Pratt Free Library (010)"/>
    <d v="2016-06-02T00:00:00"/>
    <x v="1069"/>
    <n v="21008"/>
    <n v="7135.42"/>
  </r>
  <r>
    <s v="Edelman,Joseph E"/>
    <x v="18"/>
    <x v="18"/>
    <s v="Police Department (416)"/>
    <d v="2019-03-06T00:00:00"/>
    <x v="181"/>
    <n v="53512"/>
    <n v="15615.68"/>
  </r>
  <r>
    <s v="Edgar,William C"/>
    <x v="3"/>
    <x v="477"/>
    <s v="Police Department (300)"/>
    <d v="1981-06-15T00:00:00"/>
    <x v="2130"/>
    <n v="92548"/>
    <n v="144565.04999999999"/>
  </r>
  <r>
    <s v="Edge,Dimitrios C"/>
    <x v="241"/>
    <x v="304"/>
    <s v="DPW-Water &amp; Waste Water (553)"/>
    <d v="2011-08-18T00:00:00"/>
    <x v="2131"/>
    <n v="35383"/>
    <n v="36415.69"/>
  </r>
  <r>
    <s v="Edge,James P"/>
    <x v="38"/>
    <x v="3"/>
    <s v="Police Department (094)"/>
    <d v="2008-11-12T00:00:00"/>
    <x v="2132"/>
    <n v="80696"/>
    <n v="85099.89"/>
  </r>
  <r>
    <s v="Edidi,Olusegun"/>
    <x v="214"/>
    <x v="208"/>
    <s v="Housing &amp; Community Dev (009)"/>
    <d v="1989-06-12T00:00:00"/>
    <x v="2133"/>
    <n v="70403"/>
    <n v="71061.429999999993"/>
  </r>
  <r>
    <s v="Edleman,Gregory M"/>
    <x v="3"/>
    <x v="409"/>
    <s v="Police Department (222)"/>
    <d v="2014-02-06T00:00:00"/>
    <x v="2134"/>
    <n v="72254"/>
    <n v="101283.04"/>
  </r>
  <r>
    <s v="Edlow,Kenzi L"/>
    <x v="3"/>
    <x v="478"/>
    <s v="Police Department (360)"/>
    <d v="1994-03-21T00:00:00"/>
    <x v="2135"/>
    <n v="92548"/>
    <n v="92834.12"/>
  </r>
  <r>
    <s v="Edmond,Derrell E"/>
    <x v="263"/>
    <x v="346"/>
    <s v="Housing &amp; Community Dev (038)"/>
    <d v="1997-10-27T00:00:00"/>
    <x v="1600"/>
    <n v="63065"/>
    <n v="68041.75"/>
  </r>
  <r>
    <s v="Edmond,Elizabeth J"/>
    <x v="16"/>
    <x v="16"/>
    <s v="Fire Department (604)"/>
    <d v="1997-02-06T00:00:00"/>
    <x v="1110"/>
    <n v="57916"/>
    <n v="61748.32"/>
  </r>
  <r>
    <s v="Edmond,Harold"/>
    <x v="103"/>
    <x v="71"/>
    <s v="DPW-Solid Waste (105)"/>
    <d v="1999-07-12T00:00:00"/>
    <x v="74"/>
    <n v="36913"/>
    <n v="52292.32"/>
  </r>
  <r>
    <s v="Edmond,Shirley R"/>
    <x v="263"/>
    <x v="229"/>
    <s v="Housing &amp; Community Dev (075)"/>
    <d v="1995-01-17T00:00:00"/>
    <x v="1751"/>
    <n v="63065"/>
    <n v="63016.79"/>
  </r>
  <r>
    <s v="Edmonds,Clinton M"/>
    <x v="220"/>
    <x v="295"/>
    <s v="COMP-Communication Services"/>
    <d v="2007-06-11T00:00:00"/>
    <x v="2136"/>
    <n v="34073"/>
    <n v="34547.65"/>
  </r>
  <r>
    <s v="Edmonds,Kimberly S"/>
    <x v="48"/>
    <x v="56"/>
    <s v="Police Department (372)"/>
    <d v="2013-11-12T00:00:00"/>
    <x v="2137"/>
    <n v="50927"/>
    <n v="52548.01"/>
  </r>
  <r>
    <s v="Edmonds,Natasha L"/>
    <x v="61"/>
    <x v="70"/>
    <s v="City Council (003)"/>
    <d v="2019-07-01T00:00:00"/>
    <x v="50"/>
    <n v="55000"/>
    <m/>
  </r>
  <r>
    <s v="Edmondson Jr,William"/>
    <x v="240"/>
    <x v="6"/>
    <s v="TRANS-Traffic (005)"/>
    <d v="1981-03-23T00:00:00"/>
    <x v="2138"/>
    <n v="63751"/>
    <n v="64193.2"/>
  </r>
  <r>
    <s v="Edmondson,Delois"/>
    <x v="50"/>
    <x v="59"/>
    <s v="TRANS-Crossing Guards (786)"/>
    <d v="2011-09-01T00:00:00"/>
    <x v="2139"/>
    <n v="10974"/>
    <n v="10385.83"/>
  </r>
  <r>
    <s v="Edmondson,Etta"/>
    <x v="132"/>
    <x v="174"/>
    <s v="HLTH-Health Department (072)"/>
    <d v="2019-07-25T00:00:00"/>
    <x v="70"/>
    <n v="5512"/>
    <m/>
  </r>
  <r>
    <s v="Edmondson,Gary E"/>
    <x v="159"/>
    <x v="88"/>
    <s v="Police Department (225)"/>
    <d v="2003-07-29T00:00:00"/>
    <x v="463"/>
    <n v="100693"/>
    <n v="138176.88"/>
  </r>
  <r>
    <s v="Edmondson,Ronnie S"/>
    <x v="472"/>
    <x v="542"/>
    <s v="Housing &amp; Community Dev (034)"/>
    <d v="2007-09-26T00:00:00"/>
    <x v="2140"/>
    <n v="54728"/>
    <n v="64393.24"/>
  </r>
  <r>
    <s v="Edmonston,Jurek J"/>
    <x v="153"/>
    <x v="23"/>
    <s v="General Services (301)"/>
    <d v="2013-08-22T00:00:00"/>
    <x v="2141"/>
    <n v="44764"/>
    <n v="58248.5"/>
  </r>
  <r>
    <s v="Edmonston,Scott J"/>
    <x v="153"/>
    <x v="23"/>
    <s v="General Services (301)"/>
    <d v="1989-04-27T00:00:00"/>
    <x v="1551"/>
    <n v="51479"/>
    <n v="75231.62"/>
  </r>
  <r>
    <s v="Edsall,Raymond E"/>
    <x v="278"/>
    <x v="519"/>
    <s v="Fire Department (205)"/>
    <d v="1990-09-17T00:00:00"/>
    <x v="370"/>
    <n v="83557"/>
    <n v="114620.73"/>
  </r>
  <r>
    <s v="Edwards,Adrienne"/>
    <x v="74"/>
    <x v="345"/>
    <s v="HLTH-Health Department (033)"/>
    <d v="1995-07-10T00:00:00"/>
    <x v="1632"/>
    <n v="79461"/>
    <n v="85711.52"/>
  </r>
  <r>
    <s v="Edwards,Alan M"/>
    <x v="3"/>
    <x v="49"/>
    <s v="Police Department (064)"/>
    <d v="2017-06-29T00:00:00"/>
    <x v="2142"/>
    <n v="54454"/>
    <n v="55409.51"/>
  </r>
  <r>
    <s v="Edwards,Alexis M"/>
    <x v="20"/>
    <x v="20"/>
    <s v="R&amp;P-Recreation (015)"/>
    <d v="2012-06-12T00:00:00"/>
    <x v="2143"/>
    <n v="24960"/>
    <m/>
  </r>
  <r>
    <s v="Edwards,Amber O"/>
    <x v="18"/>
    <x v="325"/>
    <s v="Police Department (031)"/>
    <d v="2018-10-15T00:00:00"/>
    <x v="210"/>
    <n v="53512"/>
    <n v="34102.839999999997"/>
  </r>
  <r>
    <s v="Edwards,Avar C"/>
    <x v="26"/>
    <x v="446"/>
    <s v="DPW-Water &amp; Waste Water (303)"/>
    <d v="2015-07-06T00:00:00"/>
    <x v="651"/>
    <n v="32292"/>
    <n v="33034.83"/>
  </r>
  <r>
    <s v="Edwards,Christopher D"/>
    <x v="615"/>
    <x v="356"/>
    <s v="States Attorneys Office (012)"/>
    <d v="2003-03-03T00:00:00"/>
    <x v="2144"/>
    <n v="83814"/>
    <n v="82290.22"/>
  </r>
  <r>
    <s v="Edwards,Da'Leah M"/>
    <x v="71"/>
    <x v="314"/>
    <s v="Fire Department (463)"/>
    <d v="2018-09-19T00:00:00"/>
    <x v="97"/>
    <n v="34298"/>
    <n v="26082.34"/>
  </r>
  <r>
    <s v="Edwards,Daniel R"/>
    <x v="274"/>
    <x v="252"/>
    <s v="Fire Department (130)"/>
    <d v="2006-11-13T00:00:00"/>
    <x v="688"/>
    <n v="83038"/>
    <n v="97085.27"/>
  </r>
  <r>
    <s v="Edwards,David A"/>
    <x v="81"/>
    <x v="370"/>
    <s v="Fire Department (133)"/>
    <d v="2004-12-13T00:00:00"/>
    <x v="266"/>
    <n v="69980"/>
    <n v="71991.570000000007"/>
  </r>
  <r>
    <s v="Edwards,Destiny A"/>
    <x v="116"/>
    <x v="154"/>
    <s v="R&amp;P-Administration (011)"/>
    <d v="2015-06-09T00:00:00"/>
    <x v="2145"/>
    <n v="21008"/>
    <n v="813.05"/>
  </r>
  <r>
    <s v="Edwards,Dexter A"/>
    <x v="228"/>
    <x v="24"/>
    <s v="TRANS-Highways (102)"/>
    <d v="2017-01-17T00:00:00"/>
    <x v="1912"/>
    <n v="45431"/>
    <n v="40031.14"/>
  </r>
  <r>
    <s v="Edwards,Gemius J"/>
    <x v="81"/>
    <x v="467"/>
    <s v="Fire Department (155)"/>
    <d v="2017-07-12T00:00:00"/>
    <x v="168"/>
    <n v="49887"/>
    <n v="50370.51"/>
  </r>
  <r>
    <s v="Edwards,Jakita C"/>
    <x v="51"/>
    <x v="361"/>
    <s v="Circuit Court (012)"/>
    <d v="2006-04-24T00:00:00"/>
    <x v="2146"/>
    <n v="49651"/>
    <n v="43539.86"/>
  </r>
  <r>
    <s v="Edwards,Joseph A"/>
    <x v="278"/>
    <x v="233"/>
    <s v="Fire Department (203)"/>
    <d v="2009-02-23T00:00:00"/>
    <x v="1119"/>
    <n v="71572"/>
    <n v="72682"/>
  </r>
  <r>
    <s v="Edwards,Kate P"/>
    <x v="175"/>
    <x v="208"/>
    <s v="Housing &amp; Community Dev (009)"/>
    <d v="2006-02-28T00:00:00"/>
    <x v="2147"/>
    <n v="109696"/>
    <n v="100058.05"/>
  </r>
  <r>
    <s v="Edwards,Lisa A"/>
    <x v="362"/>
    <x v="114"/>
    <s v="Mayors Office (001)"/>
    <d v="2017-06-19T00:00:00"/>
    <x v="89"/>
    <n v="60700"/>
    <n v="61343.48"/>
  </r>
  <r>
    <s v="Edwards,Maria"/>
    <x v="57"/>
    <x v="104"/>
    <s v="States Attorneys Office (008)"/>
    <d v="2011-09-19T00:00:00"/>
    <x v="2148"/>
    <n v="38876"/>
    <n v="38149.629999999997"/>
  </r>
  <r>
    <s v="Edwards,Marylin E"/>
    <x v="192"/>
    <x v="478"/>
    <s v="Police Department (360)"/>
    <d v="1997-08-04T00:00:00"/>
    <x v="1016"/>
    <n v="42374"/>
    <n v="49045.66"/>
  </r>
  <r>
    <s v="Edwards,Nicholas R"/>
    <x v="592"/>
    <x v="126"/>
    <s v="Police Department (060)"/>
    <d v="1996-01-02T00:00:00"/>
    <x v="757"/>
    <n v="124396"/>
    <n v="139303.65"/>
  </r>
  <r>
    <s v="Edwards,Phyllis M"/>
    <x v="191"/>
    <x v="482"/>
    <s v="Fire Department (001)"/>
    <d v="1998-11-16T00:00:00"/>
    <x v="1631"/>
    <n v="48376"/>
    <n v="44774.92"/>
  </r>
  <r>
    <s v="Edwards,Reynia L"/>
    <x v="368"/>
    <x v="458"/>
    <s v="Mayors Office (030)"/>
    <d v="2018-06-11T00:00:00"/>
    <x v="616"/>
    <n v="71400"/>
    <n v="71620.72"/>
  </r>
  <r>
    <s v="Edwards,Shawn N"/>
    <x v="8"/>
    <x v="188"/>
    <s v="Police Department (095)"/>
    <d v="1998-04-07T00:00:00"/>
    <x v="2149"/>
    <n v="103717"/>
    <n v="101248.49"/>
  </r>
  <r>
    <s v="Edwards,Thomas L"/>
    <x v="50"/>
    <x v="59"/>
    <s v="TRANS-Crossing Guards (786)"/>
    <d v="2003-10-23T00:00:00"/>
    <x v="59"/>
    <n v="11632"/>
    <n v="10889.05"/>
  </r>
  <r>
    <s v="Edwards,Tiffany"/>
    <x v="20"/>
    <x v="20"/>
    <s v="R&amp;P-Recreation (015)"/>
    <d v="2019-06-13T00:00:00"/>
    <x v="20"/>
    <n v="24960"/>
    <m/>
  </r>
  <r>
    <s v="Edwards,Tisha S"/>
    <x v="464"/>
    <x v="114"/>
    <s v="Mayors Office (001)"/>
    <d v="2017-01-16T00:00:00"/>
    <x v="2150"/>
    <n v="175000"/>
    <n v="13461.54"/>
  </r>
  <r>
    <s v="Edwards,Veronica D"/>
    <x v="15"/>
    <x v="144"/>
    <s v="DPW-Water &amp; Waste Water (702)"/>
    <d v="1987-03-05T00:00:00"/>
    <x v="2151"/>
    <n v="41757"/>
    <n v="42591.8"/>
  </r>
  <r>
    <s v="Edwards-Porter,Banita N"/>
    <x v="74"/>
    <x v="495"/>
    <s v="HLTH-Health Department (013)"/>
    <d v="2019-07-25T00:00:00"/>
    <x v="70"/>
    <n v="63957"/>
    <m/>
  </r>
  <r>
    <s v="Effland,Deanna L"/>
    <x v="141"/>
    <x v="97"/>
    <s v="Police Department (308)"/>
    <d v="1994-08-29T00:00:00"/>
    <x v="2152"/>
    <n v="122049"/>
    <n v="138898.69"/>
  </r>
  <r>
    <s v="Egbai,Ifeanyichukwu S"/>
    <x v="234"/>
    <x v="31"/>
    <s v="FIN-Collections (003)"/>
    <d v="2011-09-08T00:00:00"/>
    <x v="2153"/>
    <n v="62956"/>
    <n v="63264.52"/>
  </r>
  <r>
    <s v="Egbe,Franco T"/>
    <x v="209"/>
    <x v="48"/>
    <s v="DPW-Water &amp; Waste Water (803)"/>
    <d v="2019-04-22T00:00:00"/>
    <x v="1283"/>
    <n v="60655"/>
    <n v="9331.56"/>
  </r>
  <r>
    <s v="Egerman,Benjamin C"/>
    <x v="37"/>
    <x v="372"/>
    <s v="Enoch Pratt Free Library (067)"/>
    <d v="2017-01-31T00:00:00"/>
    <x v="1680"/>
    <n v="21008"/>
    <n v="8948.32"/>
  </r>
  <r>
    <s v="Eggleston Baxter,Miles M"/>
    <x v="22"/>
    <x v="10"/>
    <s v="R&amp;P-Recreation (part-time) ("/>
    <d v="2017-05-29T00:00:00"/>
    <x v="1425"/>
    <n v="23920"/>
    <n v="2436.38"/>
  </r>
  <r>
    <s v="Eggleston,Deatra D"/>
    <x v="616"/>
    <x v="157"/>
    <s v="COMP-Real Estate (001)"/>
    <d v="2004-07-14T00:00:00"/>
    <x v="2154"/>
    <n v="58762"/>
    <n v="57055.86"/>
  </r>
  <r>
    <s v="Ehrgood,John P"/>
    <x v="278"/>
    <x v="418"/>
    <s v="Fire Department (230)"/>
    <d v="2011-07-06T00:00:00"/>
    <x v="697"/>
    <n v="69175"/>
    <n v="71708.11"/>
  </r>
  <r>
    <s v="Ehrlinger,Erin C"/>
    <x v="189"/>
    <x v="171"/>
    <s v="Police Department (386)"/>
    <d v="2018-10-15T00:00:00"/>
    <x v="210"/>
    <n v="64505"/>
    <n v="44840.62"/>
  </r>
  <r>
    <s v="Eid,John F"/>
    <x v="617"/>
    <x v="384"/>
    <s v="Fire Department (123)"/>
    <d v="1998-02-19T00:00:00"/>
    <x v="2155"/>
    <n v="118725"/>
    <n v="131626.42000000001"/>
  </r>
  <r>
    <s v="Eid,Nicholas J"/>
    <x v="7"/>
    <x v="290"/>
    <s v="Fire Department (108)"/>
    <d v="2007-10-23T00:00:00"/>
    <x v="120"/>
    <n v="72007"/>
    <n v="85533.119999999995"/>
  </r>
  <r>
    <s v="Ekanem,Michael B"/>
    <x v="12"/>
    <x v="531"/>
    <s v="DPW-Water &amp; Waste Water (304)"/>
    <d v="2007-10-09T00:00:00"/>
    <x v="639"/>
    <n v="64600"/>
    <n v="66195.149999999994"/>
  </r>
  <r>
    <s v="Ekundayo,Henry T"/>
    <x v="3"/>
    <x v="360"/>
    <s v="Police Department (226)"/>
    <d v="2018-06-12T00:00:00"/>
    <x v="643"/>
    <n v="53640"/>
    <n v="55623.87"/>
  </r>
  <r>
    <s v="El Bey,Akifa A"/>
    <x v="26"/>
    <x v="581"/>
    <s v="DPW-Water &amp; Waste Water (608)"/>
    <d v="2007-05-07T00:00:00"/>
    <x v="1637"/>
    <n v="33270"/>
    <n v="40331.83"/>
  </r>
  <r>
    <s v="Elam,Makai M"/>
    <x v="98"/>
    <x v="127"/>
    <s v="HLTH-Health Department (018)"/>
    <d v="2017-04-29T00:00:00"/>
    <x v="574"/>
    <n v="21008"/>
    <n v="1024.25"/>
  </r>
  <r>
    <s v="Elder,William A"/>
    <x v="25"/>
    <x v="12"/>
    <s v="DPW-Water &amp; Waste Water (101)"/>
    <d v="2017-03-27T00:00:00"/>
    <x v="21"/>
    <n v="88434"/>
    <n v="90381.59"/>
  </r>
  <r>
    <s v="Eldridge,Bryan C"/>
    <x v="7"/>
    <x v="595"/>
    <s v="Fire Department (113)"/>
    <d v="2014-10-15T00:00:00"/>
    <x v="1188"/>
    <n v="67226"/>
    <n v="80903.67"/>
  </r>
  <r>
    <s v="Eldridge,Lindsey C"/>
    <x v="82"/>
    <x v="371"/>
    <s v="Police Department (390)"/>
    <d v="2013-07-13T00:00:00"/>
    <x v="2156"/>
    <n v="72490"/>
    <n v="66568.59"/>
  </r>
  <r>
    <s v="Eldridge,Onek"/>
    <x v="20"/>
    <x v="154"/>
    <s v="R&amp;P-Administration (011)"/>
    <d v="2018-06-25T00:00:00"/>
    <x v="1257"/>
    <n v="21008"/>
    <n v="15887.25"/>
  </r>
  <r>
    <s v="Eley Jr,Larry K"/>
    <x v="241"/>
    <x v="68"/>
    <s v="DPW-Solid Waste (wkly) (411)"/>
    <d v="2000-07-10T00:00:00"/>
    <x v="987"/>
    <n v="39969"/>
    <n v="49041.18"/>
  </r>
  <r>
    <s v="Eley,Mark C"/>
    <x v="101"/>
    <x v="81"/>
    <s v="TRANS-Highways (330)"/>
    <d v="2007-03-19T00:00:00"/>
    <x v="105"/>
    <n v="35672"/>
    <n v="37502.75"/>
  </r>
  <r>
    <s v="Eley,Thaddeus M"/>
    <x v="3"/>
    <x v="40"/>
    <s v="Police Department (125)"/>
    <d v="2012-04-17T00:00:00"/>
    <x v="2157"/>
    <n v="75806"/>
    <n v="97495.75"/>
  </r>
  <r>
    <s v="Eley,Walter"/>
    <x v="26"/>
    <x v="81"/>
    <s v="TRANS-Highways (330)"/>
    <d v="2011-07-25T00:00:00"/>
    <x v="2158"/>
    <n v="32292"/>
    <n v="34029.4"/>
  </r>
  <r>
    <s v="Elfenbein,Debra A"/>
    <x v="265"/>
    <x v="385"/>
    <s v="Enoch Pratt Free Library (072)"/>
    <d v="2017-02-27T00:00:00"/>
    <x v="554"/>
    <n v="42131"/>
    <n v="26860.12"/>
  </r>
  <r>
    <s v="Elgamil,Abraham D"/>
    <x v="618"/>
    <x v="578"/>
    <s v="COMP-Audits (001)"/>
    <d v="1977-01-31T00:00:00"/>
    <x v="2159"/>
    <n v="105792"/>
    <n v="107309.9"/>
  </r>
  <r>
    <s v="Elias,Eugene O"/>
    <x v="297"/>
    <x v="33"/>
    <s v="TRANS-Highways (300)"/>
    <d v="2012-04-30T00:00:00"/>
    <x v="2160"/>
    <n v="63075"/>
    <n v="66301.45"/>
  </r>
  <r>
    <s v="Elkner,Robert J"/>
    <x v="38"/>
    <x v="527"/>
    <s v="Police Department (332)"/>
    <d v="1997-12-21T00:00:00"/>
    <x v="606"/>
    <n v="91625"/>
    <n v="92436.64"/>
  </r>
  <r>
    <s v="Elleby,Cedric L"/>
    <x v="18"/>
    <x v="18"/>
    <s v="Police Department (416)"/>
    <d v="2019-06-20T00:00:00"/>
    <x v="125"/>
    <n v="53512"/>
    <m/>
  </r>
  <r>
    <s v="Ellerbe,Patrice"/>
    <x v="279"/>
    <x v="295"/>
    <s v="COMP-Communication Services"/>
    <d v="2013-05-28T00:00:00"/>
    <x v="2161"/>
    <n v="38876"/>
    <n v="40164.07"/>
  </r>
  <r>
    <s v="Ellinger,William J"/>
    <x v="69"/>
    <x v="168"/>
    <s v="TRANS-Highways (104)"/>
    <d v="2013-11-04T00:00:00"/>
    <x v="815"/>
    <n v="50927"/>
    <n v="55431.34"/>
  </r>
  <r>
    <s v="Elliott Jr,Fred"/>
    <x v="26"/>
    <x v="505"/>
    <s v="R&amp;P-Parks (004)"/>
    <d v="2004-04-19T00:00:00"/>
    <x v="2162"/>
    <n v="31720"/>
    <n v="40860.379999999997"/>
  </r>
  <r>
    <s v="Elliott Jr,James D"/>
    <x v="63"/>
    <x v="74"/>
    <s v="DPW-Water &amp; Waste Water (501)"/>
    <d v="2004-07-19T00:00:00"/>
    <x v="1297"/>
    <n v="37426"/>
    <n v="43743.4"/>
  </r>
  <r>
    <s v="Elliott,Alphonso"/>
    <x v="115"/>
    <x v="164"/>
    <s v="TRANS-Highways (310)"/>
    <d v="1997-09-03T00:00:00"/>
    <x v="2163"/>
    <n v="43513"/>
    <n v="48059.8"/>
  </r>
  <r>
    <s v="Elliott,Betavia L"/>
    <x v="3"/>
    <x v="298"/>
    <s v="Police Department (164)"/>
    <d v="1990-03-13T00:00:00"/>
    <x v="2164"/>
    <n v="92548"/>
    <n v="105405.09"/>
  </r>
  <r>
    <s v="Elliott,Miriah S"/>
    <x v="501"/>
    <x v="257"/>
    <s v="R&amp;P-Administration (012)"/>
    <d v="2008-06-21T00:00:00"/>
    <x v="34"/>
    <n v="36396"/>
    <n v="39785.83"/>
  </r>
  <r>
    <s v="Elliott,Ray C"/>
    <x v="26"/>
    <x v="452"/>
    <s v="TRANS-Highways (wkly) (310)"/>
    <d v="1985-11-04T00:00:00"/>
    <x v="99"/>
    <n v="37180"/>
    <n v="38217.93"/>
  </r>
  <r>
    <s v="Elliott,Richard A"/>
    <x v="7"/>
    <x v="384"/>
    <s v="Fire Department (123)"/>
    <d v="1980-05-05T00:00:00"/>
    <x v="1412"/>
    <n v="84065"/>
    <n v="88028.78"/>
  </r>
  <r>
    <s v="Elliott-Bowman,Daviett A"/>
    <x v="15"/>
    <x v="31"/>
    <s v="FIN-Collections (003)"/>
    <d v="2015-05-14T00:00:00"/>
    <x v="2165"/>
    <n v="36312"/>
    <n v="39787.35"/>
  </r>
  <r>
    <s v="Elliott-Richburg,Maria A"/>
    <x v="37"/>
    <x v="341"/>
    <s v="Enoch Pratt Free Library (014)"/>
    <d v="2019-03-11T00:00:00"/>
    <x v="504"/>
    <n v="21008"/>
    <n v="2671.45"/>
  </r>
  <r>
    <s v="Ellis,Brian C"/>
    <x v="81"/>
    <x v="130"/>
    <s v="Fire Department (145)"/>
    <d v="2011-07-06T00:00:00"/>
    <x v="697"/>
    <n v="67636"/>
    <n v="67400.460000000006"/>
  </r>
  <r>
    <s v="Ellis,Brian K"/>
    <x v="619"/>
    <x v="543"/>
    <s v="States Attorneys Office (003)"/>
    <d v="2018-01-17T00:00:00"/>
    <x v="2166"/>
    <n v="49884"/>
    <n v="44743.79"/>
  </r>
  <r>
    <s v="Ellis,Crystal A"/>
    <x v="26"/>
    <x v="302"/>
    <s v="DPW-Solid Waste (wkly) (105)"/>
    <d v="1998-01-12T00:00:00"/>
    <x v="2167"/>
    <n v="35225"/>
    <n v="46101.83"/>
  </r>
  <r>
    <s v="Ellis,Devon"/>
    <x v="231"/>
    <x v="398"/>
    <s v="Enoch Pratt Free Library (010)"/>
    <d v="1984-07-30T00:00:00"/>
    <x v="2168"/>
    <n v="73236"/>
    <n v="73880.67"/>
  </r>
  <r>
    <s v="Ellis,Frankie B"/>
    <x v="336"/>
    <x v="148"/>
    <s v="M-R Info Technology (002)"/>
    <d v="2003-09-15T00:00:00"/>
    <x v="2169"/>
    <n v="56322"/>
    <n v="67374.990000000005"/>
  </r>
  <r>
    <s v="Ellis,Gabrielle C"/>
    <x v="18"/>
    <x v="18"/>
    <s v="Police Department (416)"/>
    <d v="2019-08-05T00:00:00"/>
    <x v="576"/>
    <n v="53512"/>
    <m/>
  </r>
  <r>
    <s v="Ellis,Jamia"/>
    <x v="5"/>
    <x v="272"/>
    <s v="R&amp;P-Recreation (001)"/>
    <d v="2015-06-16T00:00:00"/>
    <x v="1149"/>
    <n v="24960"/>
    <n v="14071.92"/>
  </r>
  <r>
    <s v="Ellis,Jeffrey S"/>
    <x v="5"/>
    <x v="257"/>
    <s v="R&amp;P-Administration (012)"/>
    <d v="2007-05-05T00:00:00"/>
    <x v="2170"/>
    <n v="33280"/>
    <n v="24274.720000000001"/>
  </r>
  <r>
    <s v="Ellis,John A"/>
    <x v="286"/>
    <x v="436"/>
    <s v="Fire Department (140)"/>
    <d v="1994-02-22T00:00:00"/>
    <x v="355"/>
    <n v="123642"/>
    <n v="133901.56"/>
  </r>
  <r>
    <s v="Ellis,Kenneth L"/>
    <x v="620"/>
    <x v="93"/>
    <s v="TRANS-Highways (308)"/>
    <d v="2016-09-19T00:00:00"/>
    <x v="2171"/>
    <n v="32945"/>
    <n v="39002.959999999999"/>
  </r>
  <r>
    <s v="Ellis,Kyra A"/>
    <x v="107"/>
    <x v="43"/>
    <s v="TRANS-Traffic (201)"/>
    <d v="2007-05-17T00:00:00"/>
    <x v="225"/>
    <n v="44584"/>
    <n v="56134.66"/>
  </r>
  <r>
    <s v="Ellis,Laverne P"/>
    <x v="159"/>
    <x v="159"/>
    <s v="Police Department (399)"/>
    <d v="1992-08-10T00:00:00"/>
    <x v="2172"/>
    <n v="108755"/>
    <n v="109283.61"/>
  </r>
  <r>
    <s v="Ellis,Sandra"/>
    <x v="208"/>
    <x v="56"/>
    <s v="Police Department (372)"/>
    <d v="1988-03-20T00:00:00"/>
    <x v="2173"/>
    <n v="63751"/>
    <n v="74040.539999999994"/>
  </r>
  <r>
    <s v="Ellis,Terry L"/>
    <x v="56"/>
    <x v="434"/>
    <s v="DPW-Solid Waste (wkly) (412)"/>
    <d v="1990-01-08T00:00:00"/>
    <x v="2174"/>
    <n v="37435"/>
    <n v="49105.24"/>
  </r>
  <r>
    <s v="Ellis,Torshell V"/>
    <x v="558"/>
    <x v="69"/>
    <s v="States Attorneys Office (004)"/>
    <d v="1997-02-04T00:00:00"/>
    <x v="2175"/>
    <n v="65100"/>
    <n v="63955.76"/>
  </r>
  <r>
    <s v="Ellison,Linda A"/>
    <x v="136"/>
    <x v="13"/>
    <s v="HLTH-Health Department (028)"/>
    <d v="1993-12-30T00:00:00"/>
    <x v="1440"/>
    <n v="43561"/>
    <n v="43889.74"/>
  </r>
  <r>
    <s v="Ellison,Shalanda"/>
    <x v="50"/>
    <x v="59"/>
    <s v="TRANS-Crossing Guards (786)"/>
    <d v="2009-05-21T00:00:00"/>
    <x v="1574"/>
    <n v="11303"/>
    <n v="10517.91"/>
  </r>
  <r>
    <s v="Ellison,Tony A"/>
    <x v="159"/>
    <x v="357"/>
    <s v="Police Department (193)"/>
    <d v="1992-06-25T00:00:00"/>
    <x v="2176"/>
    <n v="108755"/>
    <n v="107432.29"/>
  </r>
  <r>
    <s v="Elmera,Junior S"/>
    <x v="3"/>
    <x v="271"/>
    <s v="Police Department (223)"/>
    <d v="2016-06-08T00:00:00"/>
    <x v="1041"/>
    <n v="64431"/>
    <n v="101818.14"/>
  </r>
  <r>
    <s v="Elsevier,Willem"/>
    <x v="154"/>
    <x v="240"/>
    <s v="General Services (100)"/>
    <d v="2010-11-04T00:00:00"/>
    <x v="2177"/>
    <n v="73783"/>
    <n v="73668.62"/>
  </r>
  <r>
    <s v="Elshazly,Khalil M"/>
    <x v="25"/>
    <x v="90"/>
    <s v="DPW-Water &amp; Waste Water (212)"/>
    <d v="2019-08-10T00:00:00"/>
    <x v="2178"/>
    <n v="89058"/>
    <m/>
  </r>
  <r>
    <s v="Elszasz,Justin T"/>
    <x v="85"/>
    <x v="114"/>
    <s v="Mayors Office (001)"/>
    <d v="2017-09-05T00:00:00"/>
    <x v="202"/>
    <n v="112200"/>
    <n v="113303.37"/>
  </r>
  <r>
    <s v="Elzey,Brian"/>
    <x v="5"/>
    <x v="292"/>
    <s v="R&amp;P-Recreation (part-time) ("/>
    <d v="2016-01-12T00:00:00"/>
    <x v="2179"/>
    <n v="35360"/>
    <n v="6642.75"/>
  </r>
  <r>
    <s v="Embrey,Kyle G"/>
    <x v="621"/>
    <x v="596"/>
    <s v="TRANS-Highways (107)"/>
    <d v="2011-02-22T00:00:00"/>
    <x v="2180"/>
    <n v="55436"/>
    <n v="54882.48"/>
  </r>
  <r>
    <s v="Emeigh,Shawn C"/>
    <x v="3"/>
    <x v="237"/>
    <s v="Police Department (123)"/>
    <d v="2010-12-28T00:00:00"/>
    <x v="1430"/>
    <n v="76547"/>
    <n v="90198.75"/>
  </r>
  <r>
    <s v="Emerson,Adrian B"/>
    <x v="3"/>
    <x v="40"/>
    <s v="Police Department (125)"/>
    <d v="2000-05-17T00:00:00"/>
    <x v="2181"/>
    <n v="87924"/>
    <n v="111420.76"/>
  </r>
  <r>
    <s v="Emery,James M"/>
    <x v="278"/>
    <x v="501"/>
    <s v="Fire Department (212)"/>
    <d v="2011-03-30T00:00:00"/>
    <x v="7"/>
    <n v="69175"/>
    <n v="79271.83"/>
  </r>
  <r>
    <s v="Emge,Rachel S"/>
    <x v="158"/>
    <x v="45"/>
    <s v="Fire Department (466)"/>
    <d v="2016-05-18T00:00:00"/>
    <x v="798"/>
    <n v="70698"/>
    <n v="83167.539999999994"/>
  </r>
  <r>
    <s v="Emmanuelli,Alexis"/>
    <x v="38"/>
    <x v="129"/>
    <s v="Police Department (422)"/>
    <d v="2006-08-30T00:00:00"/>
    <x v="135"/>
    <n v="89256"/>
    <n v="116302.98"/>
  </r>
  <r>
    <s v="Emokpae,Edward E"/>
    <x v="4"/>
    <x v="261"/>
    <s v="States Attorneys Office (017)"/>
    <d v="2017-07-31T00:00:00"/>
    <x v="259"/>
    <n v="72700"/>
    <n v="71549.95"/>
  </r>
  <r>
    <s v="Endy,Alexander D"/>
    <x v="591"/>
    <x v="60"/>
    <s v="Circuit Court (001)"/>
    <d v="2016-09-26T00:00:00"/>
    <x v="413"/>
    <n v="62053"/>
    <n v="57837.32"/>
  </r>
  <r>
    <s v="Enemchukwu,Ifeoluwadolapo A"/>
    <x v="322"/>
    <x v="308"/>
    <s v="FIN-Acct &amp; Payroll (002)"/>
    <d v="2018-04-23T00:00:00"/>
    <x v="431"/>
    <n v="43856"/>
    <n v="45230.720000000001"/>
  </r>
  <r>
    <s v="English,Chantell N"/>
    <x v="3"/>
    <x v="281"/>
    <s v="Police Department (415)"/>
    <d v="2008-09-10T00:00:00"/>
    <x v="524"/>
    <n v="78791"/>
    <n v="84079.21"/>
  </r>
  <r>
    <s v="English,Darlene E"/>
    <x v="51"/>
    <x v="361"/>
    <s v="Circuit Court (012)"/>
    <d v="1974-06-24T00:00:00"/>
    <x v="2182"/>
    <n v="70679"/>
    <n v="71442.36"/>
  </r>
  <r>
    <s v="English,Gary T"/>
    <x v="137"/>
    <x v="446"/>
    <s v="DPW-Water &amp; Waste Water (303)"/>
    <d v="1994-07-03T00:00:00"/>
    <x v="2183"/>
    <n v="59510"/>
    <n v="67281.05"/>
  </r>
  <r>
    <s v="English,Zakira L"/>
    <x v="449"/>
    <x v="541"/>
    <s v="HLTH-Health Department (527)"/>
    <d v="2007-06-18T00:00:00"/>
    <x v="1836"/>
    <n v="45449"/>
    <n v="33547.9"/>
  </r>
  <r>
    <s v="Ennals,Donyea S"/>
    <x v="42"/>
    <x v="133"/>
    <s v="Fire Department (465)"/>
    <d v="2004-03-08T00:00:00"/>
    <x v="2184"/>
    <n v="75054"/>
    <n v="113660.39"/>
  </r>
  <r>
    <s v="Ennels,Larry G"/>
    <x v="172"/>
    <x v="239"/>
    <s v="Civil Rights &amp; Wage Enforce (0"/>
    <d v="1997-01-13T00:00:00"/>
    <x v="1160"/>
    <n v="75689"/>
    <n v="76239.48"/>
  </r>
  <r>
    <s v="Ennis,Angie M"/>
    <x v="214"/>
    <x v="208"/>
    <s v="Housing &amp; Community Dev (009)"/>
    <d v="2008-06-30T00:00:00"/>
    <x v="1748"/>
    <n v="70412"/>
    <n v="70249.77"/>
  </r>
  <r>
    <s v="Ennis,Brian M"/>
    <x v="55"/>
    <x v="273"/>
    <s v="Fire Department (121)"/>
    <d v="2006-11-13T00:00:00"/>
    <x v="688"/>
    <n v="71937"/>
    <n v="81103.179999999993"/>
  </r>
  <r>
    <s v="Ennis,Darrell A"/>
    <x v="73"/>
    <x v="55"/>
    <s v="DPW-Water &amp; Waste Water (209)"/>
    <d v="2004-12-20T00:00:00"/>
    <x v="886"/>
    <n v="47907"/>
    <n v="52527.01"/>
  </r>
  <r>
    <s v="Ennis,Kellie"/>
    <x v="3"/>
    <x v="199"/>
    <s v="Police Department (324)"/>
    <d v="2003-12-15T00:00:00"/>
    <x v="727"/>
    <n v="84838"/>
    <n v="93277.92"/>
  </r>
  <r>
    <s v="Enoh,Moses N"/>
    <x v="333"/>
    <x v="340"/>
    <s v="Enoch Pratt Free Library (082)"/>
    <d v="2018-03-12T00:00:00"/>
    <x v="479"/>
    <n v="36396"/>
    <n v="50580.59"/>
  </r>
  <r>
    <s v="Ensor,Matthew B"/>
    <x v="38"/>
    <x v="267"/>
    <s v="Police Department (305)"/>
    <d v="1994-02-08T00:00:00"/>
    <x v="2185"/>
    <n v="94783"/>
    <n v="157442.39000000001"/>
  </r>
  <r>
    <s v="Epperson,Danielle D"/>
    <x v="38"/>
    <x v="221"/>
    <s v="Police Department (361)"/>
    <d v="1994-08-02T00:00:00"/>
    <x v="2186"/>
    <n v="92415"/>
    <n v="163966"/>
  </r>
  <r>
    <s v="Epps,Anthony L"/>
    <x v="56"/>
    <x v="124"/>
    <s v="DPW-Solid Waste (415)"/>
    <d v="2015-08-17T00:00:00"/>
    <x v="320"/>
    <n v="32734"/>
    <n v="38137.35"/>
  </r>
  <r>
    <s v="Epps,Antone"/>
    <x v="5"/>
    <x v="272"/>
    <s v="R&amp;P-Recreation (001)"/>
    <d v="2015-06-16T00:00:00"/>
    <x v="1149"/>
    <n v="21008"/>
    <n v="10730.88"/>
  </r>
  <r>
    <s v="Epps,Delores L"/>
    <x v="50"/>
    <x v="59"/>
    <s v="TRANS-Crossing Guards (786)"/>
    <d v="1987-08-24T00:00:00"/>
    <x v="2187"/>
    <n v="12619"/>
    <n v="12117.82"/>
  </r>
  <r>
    <s v="Epps,Jermaine A"/>
    <x v="622"/>
    <x v="218"/>
    <s v="R&amp;P-Parks (001)"/>
    <d v="1996-12-02T00:00:00"/>
    <x v="391"/>
    <n v="40921"/>
    <n v="47641.54"/>
  </r>
  <r>
    <s v="Epps,Jonathan D"/>
    <x v="115"/>
    <x v="164"/>
    <s v="TRANS-Highways (310)"/>
    <d v="1999-12-13T00:00:00"/>
    <x v="2188"/>
    <n v="42220"/>
    <n v="48959.25"/>
  </r>
  <r>
    <s v="Epps,Michelle A"/>
    <x v="15"/>
    <x v="110"/>
    <s v="DPW-Water &amp; Waste Water (205)"/>
    <d v="1996-01-02T00:00:00"/>
    <x v="757"/>
    <n v="32270"/>
    <n v="40618.519999999997"/>
  </r>
  <r>
    <s v="Epps,Mwamba O"/>
    <x v="20"/>
    <x v="182"/>
    <s v="R&amp;P-Recreation (004)"/>
    <d v="2019-06-11T00:00:00"/>
    <x v="499"/>
    <n v="21008"/>
    <n v="80.8"/>
  </r>
  <r>
    <s v="Epps,Rashad Q"/>
    <x v="176"/>
    <x v="23"/>
    <s v="General Services (301)"/>
    <d v="2007-06-23T00:00:00"/>
    <x v="48"/>
    <n v="29120"/>
    <m/>
  </r>
  <r>
    <s v="Epps,Roland T"/>
    <x v="623"/>
    <x v="23"/>
    <s v="General Services (301)"/>
    <d v="1993-05-27T00:00:00"/>
    <x v="2189"/>
    <n v="54696"/>
    <n v="70440.98"/>
  </r>
  <r>
    <s v="Epps,Sheena M"/>
    <x v="432"/>
    <x v="260"/>
    <s v="DPW-Solid Waste (104)"/>
    <d v="2018-10-01T00:00:00"/>
    <x v="1028"/>
    <n v="30702"/>
    <n v="12929.41"/>
  </r>
  <r>
    <s v="Epps,Tyzhon C"/>
    <x v="10"/>
    <x v="10"/>
    <s v="R&amp;P-Recreation (part-time) ("/>
    <d v="2017-05-27T00:00:00"/>
    <x v="476"/>
    <n v="28554"/>
    <n v="6544.8"/>
  </r>
  <r>
    <s v="Epstein,Warren T"/>
    <x v="81"/>
    <x v="436"/>
    <s v="Fire Department (140)"/>
    <d v="2017-03-08T00:00:00"/>
    <x v="380"/>
    <n v="49887"/>
    <n v="47944.61"/>
  </r>
  <r>
    <s v="Ernst,Jonathan S"/>
    <x v="3"/>
    <x v="234"/>
    <s v="Police Department (162)"/>
    <d v="2010-06-15T00:00:00"/>
    <x v="2190"/>
    <n v="75806"/>
    <n v="13823.61"/>
  </r>
  <r>
    <s v="Ervin,Alexander P"/>
    <x v="333"/>
    <x v="340"/>
    <s v="Enoch Pratt Free Library (082)"/>
    <d v="2005-03-14T00:00:00"/>
    <x v="747"/>
    <n v="44584"/>
    <n v="53690.45"/>
  </r>
  <r>
    <s v="Ervin,Aubrenda J"/>
    <x v="5"/>
    <x v="154"/>
    <s v="R&amp;P-Administration (011)"/>
    <d v="2009-05-29T00:00:00"/>
    <x v="1731"/>
    <n v="23920"/>
    <n v="22429.48"/>
  </r>
  <r>
    <s v="Ervin,Donte"/>
    <x v="176"/>
    <x v="355"/>
    <s v="R&amp;P-Parks (006)"/>
    <d v="2019-02-10T00:00:00"/>
    <x v="2191"/>
    <n v="21008"/>
    <n v="6837.6"/>
  </r>
  <r>
    <s v="Ervin,Sharonda T"/>
    <x v="20"/>
    <x v="119"/>
    <s v="DPW-Water &amp; Waste Water (701)"/>
    <d v="2014-05-21T00:00:00"/>
    <x v="1081"/>
    <n v="29120"/>
    <n v="11872.69"/>
  </r>
  <r>
    <s v="Erwin,Darell"/>
    <x v="69"/>
    <x v="168"/>
    <s v="TRANS-Highways (104)"/>
    <d v="2013-11-12T00:00:00"/>
    <x v="2137"/>
    <n v="50928"/>
    <n v="58813.47"/>
  </r>
  <r>
    <s v="Escoe,Mariann y"/>
    <x v="235"/>
    <x v="566"/>
    <s v="Enoch Pratt Free Library (064)"/>
    <d v="2015-11-30T00:00:00"/>
    <x v="159"/>
    <n v="57857"/>
    <n v="55393.08"/>
  </r>
  <r>
    <s v="Eshleman,Kimberly A"/>
    <x v="85"/>
    <x v="62"/>
    <s v="HLTH-Health Department (004)"/>
    <d v="2015-10-22T00:00:00"/>
    <x v="888"/>
    <n v="89565"/>
    <n v="86546.95"/>
  </r>
  <r>
    <s v="Eshmont,Julija A"/>
    <x v="3"/>
    <x v="190"/>
    <s v="Police Department (195)"/>
    <d v="2017-09-11T00:00:00"/>
    <x v="1304"/>
    <n v="53640"/>
    <n v="58154.18"/>
  </r>
  <r>
    <s v="Eskins,Lane E"/>
    <x v="8"/>
    <x v="357"/>
    <s v="Police Department (193)"/>
    <d v="2001-08-22T00:00:00"/>
    <x v="2192"/>
    <n v="101031"/>
    <n v="153925.46"/>
  </r>
  <r>
    <s v="Espinosa,Carlos A"/>
    <x v="624"/>
    <x v="52"/>
    <s v="DPW-Administration (101)"/>
    <d v="2017-07-10T00:00:00"/>
    <x v="1309"/>
    <n v="143616"/>
    <n v="145789.14000000001"/>
  </r>
  <r>
    <s v="Estep,Melvin"/>
    <x v="5"/>
    <x v="14"/>
    <s v="R&amp;P-Recreation (005)"/>
    <d v="2010-04-12T00:00:00"/>
    <x v="2193"/>
    <n v="31200"/>
    <n v="15504.9"/>
  </r>
  <r>
    <s v="Estep,Tracey E"/>
    <x v="82"/>
    <x v="114"/>
    <s v="Mayors Office (001)"/>
    <d v="2009-09-28T00:00:00"/>
    <x v="2194"/>
    <n v="82032"/>
    <n v="81970.22"/>
  </r>
  <r>
    <s v="Esteves,Adam J"/>
    <x v="3"/>
    <x v="3"/>
    <s v="Police Department (094)"/>
    <d v="2017-05-30T00:00:00"/>
    <x v="365"/>
    <n v="54454"/>
    <n v="69686.98"/>
  </r>
  <r>
    <s v="Estevez,Joel"/>
    <x v="38"/>
    <x v="454"/>
    <s v="Police Department (263)"/>
    <d v="2015-12-21T00:00:00"/>
    <x v="644"/>
    <n v="66238"/>
    <n v="66087.58"/>
  </r>
  <r>
    <s v="Estevez,Joel L"/>
    <x v="18"/>
    <x v="18"/>
    <s v="Police Department (416)"/>
    <d v="2019-03-28T00:00:00"/>
    <x v="790"/>
    <n v="53512"/>
    <n v="14030.65"/>
  </r>
  <r>
    <s v="Estrada-El,Stephani"/>
    <x v="214"/>
    <x v="208"/>
    <s v="Housing &amp; Community Dev (009)"/>
    <d v="2017-07-17T00:00:00"/>
    <x v="12"/>
    <n v="65244"/>
    <n v="65606.12"/>
  </r>
  <r>
    <s v="Estremsky,Stanley F"/>
    <x v="85"/>
    <x v="582"/>
    <s v="Enoch Pratt Free Library (052)"/>
    <d v="2016-03-09T00:00:00"/>
    <x v="2195"/>
    <n v="105000"/>
    <n v="107262.6"/>
  </r>
  <r>
    <s v="Etheredge,Tyrone"/>
    <x v="3"/>
    <x v="115"/>
    <s v="Police Department (408)"/>
    <d v="2008-11-18T00:00:00"/>
    <x v="2196"/>
    <n v="78791"/>
    <n v="108260.31"/>
  </r>
  <r>
    <s v="Etienne,Nicole Y"/>
    <x v="353"/>
    <x v="27"/>
    <s v="DPW-Water &amp; Waste Water (100)"/>
    <d v="2017-03-02T00:00:00"/>
    <x v="2197"/>
    <n v="43855"/>
    <n v="41995.23"/>
  </r>
  <r>
    <s v="Etta,Simon O"/>
    <x v="625"/>
    <x v="295"/>
    <s v="COMP-Communication Services"/>
    <d v="2002-09-09T00:00:00"/>
    <x v="2198"/>
    <n v="100327"/>
    <n v="101278.74"/>
  </r>
  <r>
    <s v="Etting,Errol E"/>
    <x v="38"/>
    <x v="53"/>
    <s v="Police Department (304)"/>
    <d v="2008-04-16T00:00:00"/>
    <x v="2199"/>
    <n v="81464"/>
    <n v="94168.76"/>
  </r>
  <r>
    <s v="Etting,Jamison T"/>
    <x v="3"/>
    <x v="47"/>
    <s v="Police Department (224)"/>
    <d v="2016-04-11T00:00:00"/>
    <x v="53"/>
    <n v="64431"/>
    <n v="62868.34"/>
  </r>
  <r>
    <s v="Etwaroo,Jai J"/>
    <x v="8"/>
    <x v="363"/>
    <s v="Police Department (299)"/>
    <d v="2010-04-05T00:00:00"/>
    <x v="2200"/>
    <n v="91334"/>
    <n v="139562.04999999999"/>
  </r>
  <r>
    <s v="Eubanks II,Rodney A"/>
    <x v="26"/>
    <x v="0"/>
    <s v="DPW-Water &amp; Waste Water (550)"/>
    <d v="2016-06-02T00:00:00"/>
    <x v="1069"/>
    <n v="30643"/>
    <n v="36604.589999999997"/>
  </r>
  <r>
    <s v="Eucare Jr,Theodore"/>
    <x v="509"/>
    <x v="92"/>
    <s v="DPW-Water &amp; Waste Water (401)"/>
    <d v="1996-11-16T00:00:00"/>
    <x v="2201"/>
    <n v="71828"/>
    <n v="72844.570000000007"/>
  </r>
  <r>
    <s v="Eugene,Moise"/>
    <x v="3"/>
    <x v="357"/>
    <s v="Police Department (193)"/>
    <d v="2015-04-20T00:00:00"/>
    <x v="2202"/>
    <n v="68487"/>
    <n v="108929.04"/>
  </r>
  <r>
    <s v="Evander,Courtney"/>
    <x v="35"/>
    <x v="154"/>
    <s v="R&amp;P-Administration (011)"/>
    <d v="2013-02-02T00:00:00"/>
    <x v="2203"/>
    <n v="66560"/>
    <n v="6622.4"/>
  </r>
  <r>
    <s v="Evans Jr,Anthony L"/>
    <x v="20"/>
    <x v="20"/>
    <s v="R&amp;P-Recreation (015)"/>
    <d v="2013-06-10T00:00:00"/>
    <x v="1079"/>
    <n v="24960"/>
    <n v="4725.42"/>
  </r>
  <r>
    <s v="Evans Jr,Dale L"/>
    <x v="42"/>
    <x v="133"/>
    <s v="Fire Department (465)"/>
    <d v="2003-08-13T00:00:00"/>
    <x v="245"/>
    <n v="70190"/>
    <n v="80867.460000000006"/>
  </r>
  <r>
    <s v="Evans Jr,Donald"/>
    <x v="40"/>
    <x v="43"/>
    <s v="TRANS-Traffic (201)"/>
    <d v="2011-11-28T00:00:00"/>
    <x v="220"/>
    <n v="40327"/>
    <n v="46460.83"/>
  </r>
  <r>
    <s v="Evans Jr,William G"/>
    <x v="128"/>
    <x v="364"/>
    <s v="DPW-Solid Waste (wkly) (410)"/>
    <d v="2011-12-07T00:00:00"/>
    <x v="2204"/>
    <n v="37723"/>
    <n v="55480.65"/>
  </r>
  <r>
    <s v="Evans Jr.,Rodney A"/>
    <x v="3"/>
    <x v="3"/>
    <s v="Police Department (094)"/>
    <d v="2007-06-23T00:00:00"/>
    <x v="48"/>
    <n v="72254"/>
    <n v="76038.66"/>
  </r>
  <r>
    <s v="Evans Sr.,Donald"/>
    <x v="372"/>
    <x v="376"/>
    <s v="TRANS-Towing (402)"/>
    <d v="2012-08-09T00:00:00"/>
    <x v="1229"/>
    <n v="35265"/>
    <n v="44812.18"/>
  </r>
  <r>
    <s v="Evans,Anita Z"/>
    <x v="626"/>
    <x v="96"/>
    <s v="Legislative Reference (002)"/>
    <d v="1988-11-07T00:00:00"/>
    <x v="738"/>
    <n v="60700"/>
    <n v="59899.05"/>
  </r>
  <r>
    <s v="Evans,Barry"/>
    <x v="281"/>
    <x v="90"/>
    <s v="DPW-Water &amp; Waste Water (212)"/>
    <d v="2007-12-17T00:00:00"/>
    <x v="410"/>
    <n v="34946"/>
    <n v="36625.040000000001"/>
  </r>
  <r>
    <s v="Evans,Bernard W"/>
    <x v="58"/>
    <x v="48"/>
    <s v="DPW-Water &amp; Waste Water (803)"/>
    <d v="1984-07-16T00:00:00"/>
    <x v="2205"/>
    <n v="72535"/>
    <n v="75965.66"/>
  </r>
  <r>
    <s v="Evans,Chase S"/>
    <x v="3"/>
    <x v="442"/>
    <s v="Police Department (264)"/>
    <d v="2018-05-23T00:00:00"/>
    <x v="2206"/>
    <n v="53640"/>
    <n v="54371.56"/>
  </r>
  <r>
    <s v="Evans,Che"/>
    <x v="6"/>
    <x v="116"/>
    <s v="HR-Human Resources (001)"/>
    <d v="2013-10-15T00:00:00"/>
    <x v="2207"/>
    <n v="77390"/>
    <n v="78096.399999999994"/>
  </r>
  <r>
    <s v="Evans,Derrick K"/>
    <x v="48"/>
    <x v="56"/>
    <s v="Police Department (372)"/>
    <d v="1993-10-25T00:00:00"/>
    <x v="2208"/>
    <n v="57040"/>
    <n v="69238.080000000002"/>
  </r>
  <r>
    <s v="Evans,Donna L"/>
    <x v="40"/>
    <x v="43"/>
    <s v="TRANS-Traffic (201)"/>
    <d v="2002-04-25T00:00:00"/>
    <x v="2209"/>
    <n v="42747"/>
    <n v="36594.61"/>
  </r>
  <r>
    <s v="Evans,Gilbert M"/>
    <x v="150"/>
    <x v="316"/>
    <s v="DPW-Water &amp; Waste Water (204)"/>
    <d v="1993-06-07T00:00:00"/>
    <x v="2087"/>
    <n v="62088"/>
    <n v="62008.28"/>
  </r>
  <r>
    <s v="Evans,Ian R"/>
    <x v="130"/>
    <x v="171"/>
    <s v="Police Department (386)"/>
    <d v="2019-08-26T00:00:00"/>
    <x v="64"/>
    <n v="40487"/>
    <m/>
  </r>
  <r>
    <s v="Evans,Izone W"/>
    <x v="26"/>
    <x v="597"/>
    <s v="DPW-Solid Waste (wkly) (371)"/>
    <d v="2009-08-13T00:00:00"/>
    <x v="2210"/>
    <n v="32292"/>
    <n v="31183.77"/>
  </r>
  <r>
    <s v="Evans,James"/>
    <x v="45"/>
    <x v="51"/>
    <s v="DPW-Water &amp; Waste Water (804)"/>
    <d v="2013-05-13T00:00:00"/>
    <x v="2211"/>
    <n v="38876"/>
    <n v="57587.89"/>
  </r>
  <r>
    <s v="Evans,Jon E"/>
    <x v="81"/>
    <x v="130"/>
    <s v="Fire Department (145)"/>
    <d v="2011-03-30T00:00:00"/>
    <x v="7"/>
    <n v="67636"/>
    <n v="81476.08"/>
  </r>
  <r>
    <s v="Evans,Joshua M"/>
    <x v="274"/>
    <x v="184"/>
    <s v="Fire Department (208)"/>
    <d v="2006-11-13T00:00:00"/>
    <x v="688"/>
    <n v="83038"/>
    <n v="108742.89"/>
  </r>
  <r>
    <s v="Evans,Katina L"/>
    <x v="131"/>
    <x v="425"/>
    <s v="HLTH-Health Dept. Location 196"/>
    <d v="2009-06-29T00:00:00"/>
    <x v="642"/>
    <n v="32739"/>
    <m/>
  </r>
  <r>
    <s v="Evans,Katina L"/>
    <x v="194"/>
    <x v="248"/>
    <s v="HLTH-Health Department (096)"/>
    <d v="2006-07-01T00:00:00"/>
    <x v="929"/>
    <n v="29162"/>
    <n v="30191.85"/>
  </r>
  <r>
    <s v="Evans,Keila"/>
    <x v="20"/>
    <x v="20"/>
    <s v="R&amp;P-Recreation (015)"/>
    <d v="2018-06-04T00:00:00"/>
    <x v="984"/>
    <n v="24960"/>
    <n v="2810.78"/>
  </r>
  <r>
    <s v="Evans,Kevin B"/>
    <x v="123"/>
    <x v="160"/>
    <s v="Sheriff's Office (001)"/>
    <d v="1988-06-13T00:00:00"/>
    <x v="2007"/>
    <n v="59244"/>
    <n v="60474.57"/>
  </r>
  <r>
    <s v="Evans,Leatha L"/>
    <x v="70"/>
    <x v="423"/>
    <s v="TRANS-Highways (100)"/>
    <d v="1987-11-02T00:00:00"/>
    <x v="2212"/>
    <n v="63751"/>
    <n v="65036.54"/>
  </r>
  <r>
    <s v="Evans,Michael"/>
    <x v="557"/>
    <x v="141"/>
    <s v="DPW-Water &amp; Waste Water (606)"/>
    <d v="2004-03-16T00:00:00"/>
    <x v="2213"/>
    <n v="44061"/>
    <n v="88523.46"/>
  </r>
  <r>
    <s v="Evans,Michael L"/>
    <x v="184"/>
    <x v="130"/>
    <s v="Fire Department (145)"/>
    <d v="1990-09-17T00:00:00"/>
    <x v="370"/>
    <n v="94635"/>
    <n v="94578.68"/>
  </r>
  <r>
    <s v="Evans,Miranda"/>
    <x v="20"/>
    <x v="315"/>
    <s v="Housing &amp; Community Dev (012)"/>
    <d v="2019-08-30T00:00:00"/>
    <x v="2214"/>
    <n v="31200"/>
    <m/>
  </r>
  <r>
    <s v="Evans,Quincy A"/>
    <x v="135"/>
    <x v="304"/>
    <s v="DPW-Water &amp; Waste Water (553)"/>
    <d v="2012-04-02T00:00:00"/>
    <x v="1553"/>
    <n v="34632"/>
    <n v="42951.43"/>
  </r>
  <r>
    <s v="Evans,Ramona P"/>
    <x v="627"/>
    <x v="6"/>
    <s v="TRANS-Traffic (005)"/>
    <d v="2008-08-14T00:00:00"/>
    <x v="2215"/>
    <n v="44584"/>
    <n v="44522.97"/>
  </r>
  <r>
    <s v="Evans,Ryan M"/>
    <x v="20"/>
    <x v="20"/>
    <s v="R&amp;P-Recreation (015)"/>
    <d v="2019-06-17T00:00:00"/>
    <x v="976"/>
    <n v="24960"/>
    <m/>
  </r>
  <r>
    <s v="Evans,Sharon K"/>
    <x v="5"/>
    <x v="301"/>
    <s v="R&amp;P-Recreation (002)"/>
    <d v="2017-07-25T00:00:00"/>
    <x v="447"/>
    <n v="24960"/>
    <n v="12729.96"/>
  </r>
  <r>
    <s v="Evans,Sherell"/>
    <x v="101"/>
    <x v="554"/>
    <s v="TRANS-Highways (410)"/>
    <d v="2018-11-19T00:00:00"/>
    <x v="785"/>
    <n v="33132"/>
    <n v="11542.63"/>
  </r>
  <r>
    <s v="Evans,Steven L"/>
    <x v="8"/>
    <x v="298"/>
    <s v="Police Department (164)"/>
    <d v="1993-07-06T00:00:00"/>
    <x v="204"/>
    <n v="107364"/>
    <n v="165007.29"/>
  </r>
  <r>
    <s v="Evans,Tina M"/>
    <x v="281"/>
    <x v="260"/>
    <s v="DPW-Solid Waste (104)"/>
    <d v="2013-04-03T00:00:00"/>
    <x v="1436"/>
    <n v="34578"/>
    <n v="34044.11"/>
  </r>
  <r>
    <s v="Evans,Tyrell A"/>
    <x v="18"/>
    <x v="325"/>
    <s v="Police Department (031)"/>
    <d v="2018-10-24T00:00:00"/>
    <x v="2078"/>
    <n v="53512"/>
    <n v="35946.42"/>
  </r>
  <r>
    <s v="Evans,Veronda L"/>
    <x v="121"/>
    <x v="36"/>
    <s v="Law Department (001)"/>
    <d v="2006-06-26T00:00:00"/>
    <x v="477"/>
    <n v="46395"/>
    <n v="46334.62"/>
  </r>
  <r>
    <s v="Evans-Ingram,Angela"/>
    <x v="131"/>
    <x v="534"/>
    <s v="HLTH-Health Dept. Location 199"/>
    <d v="2014-06-19T00:00:00"/>
    <x v="33"/>
    <n v="32739"/>
    <m/>
  </r>
  <r>
    <s v="Evans-Ingram,Angela"/>
    <x v="194"/>
    <x v="386"/>
    <s v="HLTH-Health Department (099)"/>
    <d v="2011-11-14T00:00:00"/>
    <x v="2216"/>
    <n v="28313"/>
    <n v="28967.43"/>
  </r>
  <r>
    <s v="Everett,Jasmine M"/>
    <x v="20"/>
    <x v="427"/>
    <s v="R&amp;P-Recreation (011)"/>
    <d v="2010-06-03T00:00:00"/>
    <x v="187"/>
    <n v="24960"/>
    <m/>
  </r>
  <r>
    <s v="Everett,John D"/>
    <x v="58"/>
    <x v="168"/>
    <s v="TRANS-Highways (104)"/>
    <d v="1980-10-11T00:00:00"/>
    <x v="2217"/>
    <n v="72535"/>
    <n v="79680.490000000005"/>
  </r>
  <r>
    <s v="Everett,Roan D"/>
    <x v="38"/>
    <x v="397"/>
    <s v="Police Department (396)"/>
    <d v="1993-05-17T00:00:00"/>
    <x v="2218"/>
    <n v="94783"/>
    <n v="100322.83"/>
  </r>
  <r>
    <s v="Everette,Claytonia K"/>
    <x v="42"/>
    <x v="133"/>
    <s v="Fire Department (465)"/>
    <d v="2006-11-13T00:00:00"/>
    <x v="688"/>
    <n v="72622"/>
    <n v="89042.18"/>
  </r>
  <r>
    <s v="Everhart,Jeffrey L"/>
    <x v="628"/>
    <x v="260"/>
    <s v="DPW-Solid Waste (104)"/>
    <d v="2002-07-15T00:00:00"/>
    <x v="2219"/>
    <n v="41227"/>
    <n v="44007.18"/>
  </r>
  <r>
    <s v="Everhart,Martin A"/>
    <x v="628"/>
    <x v="260"/>
    <s v="DPW-Solid Waste (104)"/>
    <d v="2003-09-15T00:00:00"/>
    <x v="2169"/>
    <n v="41227"/>
    <n v="42400.04"/>
  </r>
  <r>
    <s v="Everhart,Robert M"/>
    <x v="348"/>
    <x v="81"/>
    <s v="TRANS-Highways (330)"/>
    <d v="1984-01-15T00:00:00"/>
    <x v="2220"/>
    <n v="58568"/>
    <n v="62371.58"/>
  </r>
  <r>
    <s v="Evers Jr,Charles H"/>
    <x v="278"/>
    <x v="333"/>
    <s v="Fire Department (220)"/>
    <d v="1997-03-31T00:00:00"/>
    <x v="409"/>
    <n v="78763"/>
    <n v="81933.19"/>
  </r>
  <r>
    <s v="Evers,Timothy M"/>
    <x v="243"/>
    <x v="496"/>
    <s v="M-R Cable &amp; Comm (035)"/>
    <d v="2001-12-17T00:00:00"/>
    <x v="2221"/>
    <n v="61329"/>
    <n v="61871.89"/>
  </r>
  <r>
    <s v="Evert,Charles L"/>
    <x v="130"/>
    <x v="171"/>
    <s v="Police Department (386)"/>
    <d v="2018-10-09T00:00:00"/>
    <x v="460"/>
    <n v="40487"/>
    <n v="30685.759999999998"/>
  </r>
  <r>
    <s v="Ewan,Fiona L"/>
    <x v="161"/>
    <x v="54"/>
    <s v="FIN-Purchasing (001)"/>
    <d v="2018-09-04T00:00:00"/>
    <x v="2222"/>
    <n v="91000"/>
    <n v="72924.600000000006"/>
  </r>
  <r>
    <s v="Ewell,Craig A"/>
    <x v="48"/>
    <x v="56"/>
    <s v="Police Department (372)"/>
    <d v="1992-10-13T00:00:00"/>
    <x v="2223"/>
    <n v="57040"/>
    <n v="62415.51"/>
  </r>
  <r>
    <s v="Ewketu,Isaac"/>
    <x v="490"/>
    <x v="147"/>
    <s v="Housing &amp; Community Dev (011)"/>
    <d v="2005-09-06T00:00:00"/>
    <x v="2224"/>
    <n v="65600"/>
    <n v="66053.460000000006"/>
  </r>
  <r>
    <s v="Exner,Hayley I"/>
    <x v="16"/>
    <x v="16"/>
    <s v="Fire Department (604)"/>
    <d v="2018-06-16T00:00:00"/>
    <x v="1302"/>
    <n v="43856"/>
    <n v="46369.9"/>
  </r>
  <r>
    <s v="Exum,Erik T"/>
    <x v="171"/>
    <x v="146"/>
    <s v="DPW-Water &amp; Waste Water (208)"/>
    <d v="2011-06-07T00:00:00"/>
    <x v="776"/>
    <n v="38892"/>
    <n v="46301.97"/>
  </r>
  <r>
    <s v="Ezeala,Lambert C"/>
    <x v="150"/>
    <x v="316"/>
    <s v="DPW-Water &amp; Waste Water (204)"/>
    <d v="2001-01-24T00:00:00"/>
    <x v="2225"/>
    <n v="58762"/>
    <n v="58713.47"/>
  </r>
  <r>
    <s v="Faber,C E"/>
    <x v="189"/>
    <x v="171"/>
    <s v="Police Department (386)"/>
    <d v="2005-06-06T00:00:00"/>
    <x v="462"/>
    <n v="101051"/>
    <n v="102728.63"/>
  </r>
  <r>
    <s v="Fabula,Mark E"/>
    <x v="629"/>
    <x v="277"/>
    <s v="TRANS-Highways (507)"/>
    <d v="1986-02-20T00:00:00"/>
    <x v="2226"/>
    <n v="65332"/>
    <n v="65252.29"/>
  </r>
  <r>
    <s v="Faelyn,Amelia W"/>
    <x v="295"/>
    <x v="171"/>
    <s v="Police Department (386)"/>
    <d v="2014-11-18T00:00:00"/>
    <x v="2227"/>
    <n v="52043"/>
    <n v="60436.05"/>
  </r>
  <r>
    <s v="Fagan,Lori H"/>
    <x v="52"/>
    <x v="63"/>
    <s v="HLTH-Health Department (200)"/>
    <d v="2018-11-15T00:00:00"/>
    <x v="1029"/>
    <n v="63000"/>
    <n v="33680.28"/>
  </r>
  <r>
    <s v="Fahie 2nd,James"/>
    <x v="424"/>
    <x v="55"/>
    <s v="DPW-Water &amp; Waste Water (209)"/>
    <d v="2016-09-24T00:00:00"/>
    <x v="2228"/>
    <n v="34993"/>
    <n v="38430.019999999997"/>
  </r>
  <r>
    <s v="Fair,Bryant X"/>
    <x v="8"/>
    <x v="399"/>
    <s v="Police Department (347)"/>
    <d v="1998-11-09T00:00:00"/>
    <x v="436"/>
    <n v="102879"/>
    <n v="123324.71"/>
  </r>
  <r>
    <s v="Fairall,June"/>
    <x v="50"/>
    <x v="574"/>
    <s v="TRANS-Crossing Guards (900)"/>
    <d v="1985-09-16T00:00:00"/>
    <x v="2229"/>
    <n v="12619"/>
    <n v="12117.82"/>
  </r>
  <r>
    <s v="Fairley,Matthew S"/>
    <x v="7"/>
    <x v="380"/>
    <s v="Fire Department (151)"/>
    <d v="2004-12-13T00:00:00"/>
    <x v="266"/>
    <n v="72007"/>
    <n v="71150.350000000006"/>
  </r>
  <r>
    <s v="Faison,Andre'"/>
    <x v="153"/>
    <x v="95"/>
    <s v="General Services (302)"/>
    <d v="2010-04-22T00:00:00"/>
    <x v="1444"/>
    <n v="44764"/>
    <n v="51095.08"/>
  </r>
  <r>
    <s v="Faison,Lori J"/>
    <x v="518"/>
    <x v="43"/>
    <s v="TRANS-Traffic (201)"/>
    <d v="1992-11-09T00:00:00"/>
    <x v="2230"/>
    <n v="64801"/>
    <n v="86341.89"/>
  </r>
  <r>
    <s v="Faison,Patricia A"/>
    <x v="20"/>
    <x v="10"/>
    <s v="R&amp;P-Recreation (part-time) ("/>
    <d v="2008-06-07T00:00:00"/>
    <x v="1323"/>
    <n v="21008"/>
    <n v="10312.030000000001"/>
  </r>
  <r>
    <s v="Faison,Robert D"/>
    <x v="3"/>
    <x v="549"/>
    <s v="Police Department (341)"/>
    <d v="2001-08-07T00:00:00"/>
    <x v="2231"/>
    <n v="86379"/>
    <n v="110047.44"/>
  </r>
  <r>
    <s v="Fallon,James M"/>
    <x v="8"/>
    <x v="584"/>
    <s v="Police Department (221)"/>
    <d v="1982-06-04T00:00:00"/>
    <x v="2232"/>
    <n v="107364"/>
    <n v="140923.01999999999"/>
  </r>
  <r>
    <s v="Falls Sr,Deral T"/>
    <x v="160"/>
    <x v="216"/>
    <s v="OED-Employment Dev (089)"/>
    <d v="2006-08-21T00:00:00"/>
    <x v="1434"/>
    <n v="59123"/>
    <n v="55891.8"/>
  </r>
  <r>
    <s v="Familia,Yenuel F"/>
    <x v="3"/>
    <x v="67"/>
    <s v="Police Department (262)"/>
    <d v="2012-06-12T00:00:00"/>
    <x v="2143"/>
    <n v="72977"/>
    <n v="97623.47"/>
  </r>
  <r>
    <s v="Fanning Jr.,Gary F"/>
    <x v="38"/>
    <x v="238"/>
    <s v="Police Department (265)"/>
    <d v="2013-07-24T00:00:00"/>
    <x v="2233"/>
    <n v="74737"/>
    <n v="91613.51"/>
  </r>
  <r>
    <s v="Fannon,Joshua L"/>
    <x v="617"/>
    <x v="290"/>
    <s v="Fire Department (108)"/>
    <d v="2004-12-13T00:00:00"/>
    <x v="266"/>
    <n v="107885"/>
    <n v="114015.3"/>
  </r>
  <r>
    <s v="Farabee,Kim R"/>
    <x v="101"/>
    <x v="180"/>
    <s v="TRANS-Highways (320)"/>
    <d v="2006-12-11T00:00:00"/>
    <x v="1334"/>
    <n v="35672"/>
    <n v="39775.03"/>
  </r>
  <r>
    <s v="Farabee,Rosaline D"/>
    <x v="37"/>
    <x v="117"/>
    <s v="Enoch Pratt Free Library (079)"/>
    <d v="2018-10-22T00:00:00"/>
    <x v="819"/>
    <n v="21008"/>
    <n v="5427.03"/>
  </r>
  <r>
    <s v="Farah,Asad A"/>
    <x v="3"/>
    <x v="115"/>
    <s v="Police Department (408)"/>
    <d v="2011-11-30T00:00:00"/>
    <x v="2234"/>
    <n v="75806"/>
    <n v="73649.83"/>
  </r>
  <r>
    <s v="Farahmand,Khadeja"/>
    <x v="259"/>
    <x v="36"/>
    <s v="Law Department (001)"/>
    <d v="2018-10-22T00:00:00"/>
    <x v="819"/>
    <n v="39208"/>
    <n v="22962.34"/>
  </r>
  <r>
    <s v="Faries III,Lawrence E"/>
    <x v="55"/>
    <x v="457"/>
    <s v="Fire Department (216)"/>
    <d v="2003-08-13T00:00:00"/>
    <x v="245"/>
    <n v="74346"/>
    <n v="94225.06"/>
  </r>
  <r>
    <s v="Farley,Charles B"/>
    <x v="3"/>
    <x v="267"/>
    <s v="Police Department (305)"/>
    <d v="1993-11-08T00:00:00"/>
    <x v="2235"/>
    <n v="92548"/>
    <n v="105368.92"/>
  </r>
  <r>
    <s v="Farley,Quiana T"/>
    <x v="228"/>
    <x v="24"/>
    <s v="TRANS-Highways (102)"/>
    <d v="2016-08-25T00:00:00"/>
    <x v="2236"/>
    <n v="45153"/>
    <n v="41514.03"/>
  </r>
  <r>
    <s v="Farley,Wendy K"/>
    <x v="3"/>
    <x v="550"/>
    <s v="Police Department (321)"/>
    <d v="1995-04-27T00:00:00"/>
    <x v="2237"/>
    <n v="91780"/>
    <n v="185918.82"/>
  </r>
  <r>
    <s v="Farmer Jr.,Bobby"/>
    <x v="26"/>
    <x v="598"/>
    <s v="R&amp;P-Parks (wkly) (020)"/>
    <d v="2013-12-02T00:00:00"/>
    <x v="25"/>
    <n v="32293"/>
    <n v="34138.94"/>
  </r>
  <r>
    <s v="Farmer Jr.,Ernest G"/>
    <x v="26"/>
    <x v="251"/>
    <s v="DPW-Water &amp; Waste Water (638)"/>
    <d v="2002-01-22T00:00:00"/>
    <x v="1541"/>
    <n v="34248"/>
    <n v="37515.19"/>
  </r>
  <r>
    <s v="Farmer,Demetric"/>
    <x v="630"/>
    <x v="389"/>
    <s v="DPW-Solid Waste (402)"/>
    <d v="2012-01-03T00:00:00"/>
    <x v="344"/>
    <n v="60980"/>
    <n v="57785.98"/>
  </r>
  <r>
    <s v="Farmer,Eric S"/>
    <x v="56"/>
    <x v="540"/>
    <s v="DPW-Solid Waste (wkly) (413)"/>
    <d v="2011-09-14T00:00:00"/>
    <x v="2238"/>
    <n v="33441"/>
    <n v="37200.720000000001"/>
  </r>
  <r>
    <s v="Farmer,Genera R"/>
    <x v="107"/>
    <x v="556"/>
    <s v="TRANS-Traffic (040)"/>
    <d v="2003-08-28T00:00:00"/>
    <x v="485"/>
    <n v="45883"/>
    <n v="47576.55"/>
  </r>
  <r>
    <s v="Farmer,Sidney C"/>
    <x v="220"/>
    <x v="367"/>
    <s v="DPW-Solid Waste (414)"/>
    <d v="1997-06-30T00:00:00"/>
    <x v="1477"/>
    <n v="36057"/>
    <n v="55751.41"/>
  </r>
  <r>
    <s v="Farmer,Victor S"/>
    <x v="281"/>
    <x v="581"/>
    <s v="DPW-Water &amp; Waste Water (608)"/>
    <d v="1999-09-30T00:00:00"/>
    <x v="2239"/>
    <n v="35965"/>
    <n v="44069.71"/>
  </r>
  <r>
    <s v="Farr,Johnny J"/>
    <x v="50"/>
    <x v="59"/>
    <s v="TRANS-Crossing Guards (786)"/>
    <d v="2009-10-29T00:00:00"/>
    <x v="162"/>
    <n v="10974"/>
    <n v="10639.87"/>
  </r>
  <r>
    <s v="Farr,Judy"/>
    <x v="162"/>
    <x v="401"/>
    <s v="DPW-Water &amp; Waste Water (603)"/>
    <d v="1999-10-30T00:00:00"/>
    <x v="2240"/>
    <n v="44095"/>
    <n v="73881.94"/>
  </r>
  <r>
    <s v="Farrar,Cynthia J"/>
    <x v="192"/>
    <x v="549"/>
    <s v="Police Department (341)"/>
    <d v="1996-06-03T00:00:00"/>
    <x v="2241"/>
    <n v="42374"/>
    <n v="42897.65"/>
  </r>
  <r>
    <s v="Farrar,Keith L"/>
    <x v="631"/>
    <x v="329"/>
    <s v="Fire Department (003)"/>
    <d v="1987-07-27T00:00:00"/>
    <x v="208"/>
    <n v="88411"/>
    <n v="114927.65"/>
  </r>
  <r>
    <s v="Farrell III,John J"/>
    <x v="7"/>
    <x v="109"/>
    <s v="Fire Department (114)"/>
    <d v="1996-08-19T00:00:00"/>
    <x v="244"/>
    <n v="79242"/>
    <n v="77708.45"/>
  </r>
  <r>
    <s v="Farrell,Frank P"/>
    <x v="286"/>
    <x v="512"/>
    <s v="Fire Department (106)"/>
    <d v="1986-08-25T00:00:00"/>
    <x v="2242"/>
    <n v="123642"/>
    <n v="137273.64000000001"/>
  </r>
  <r>
    <s v="Farrell,Marietta T"/>
    <x v="174"/>
    <x v="32"/>
    <s v="HLTH-Health Department (102)"/>
    <d v="1997-01-09T00:00:00"/>
    <x v="2243"/>
    <n v="86768"/>
    <n v="90950.44"/>
  </r>
  <r>
    <s v="Farrell,Michael"/>
    <x v="5"/>
    <x v="154"/>
    <s v="R&amp;P-Administration (011)"/>
    <d v="2019-03-04T00:00:00"/>
    <x v="2244"/>
    <n v="24960"/>
    <n v="852"/>
  </r>
  <r>
    <s v="Fasano,Lawrence V"/>
    <x v="3"/>
    <x v="359"/>
    <s v="Police Department (032)"/>
    <d v="1993-09-07T00:00:00"/>
    <x v="2245"/>
    <n v="92548"/>
    <n v="135893.67000000001"/>
  </r>
  <r>
    <s v="Fasick,Eric S"/>
    <x v="467"/>
    <x v="504"/>
    <s v="M-R Convention Center (014)"/>
    <d v="2013-03-04T00:00:00"/>
    <x v="883"/>
    <n v="46512"/>
    <n v="41845.29"/>
  </r>
  <r>
    <s v="Fata,Mariah F"/>
    <x v="64"/>
    <x v="485"/>
    <s v="HR-Human Resources (005)"/>
    <d v="2016-04-11T00:00:00"/>
    <x v="53"/>
    <n v="69621"/>
    <n v="69495.48"/>
  </r>
  <r>
    <s v="Faulcon,Cleveland"/>
    <x v="632"/>
    <x v="304"/>
    <s v="DPW-Water &amp; Waste Water (553)"/>
    <d v="2015-08-03T00:00:00"/>
    <x v="1101"/>
    <n v="34993"/>
    <n v="51538.42"/>
  </r>
  <r>
    <s v="Faulcon,Tamika"/>
    <x v="109"/>
    <x v="145"/>
    <s v="M-R Convention Center (018)"/>
    <d v="2019-08-10T00:00:00"/>
    <x v="2178"/>
    <n v="23920"/>
    <m/>
  </r>
  <r>
    <s v="Faulk Jr,Anthony"/>
    <x v="8"/>
    <x v="443"/>
    <s v="Police Department (394)"/>
    <d v="1996-05-08T00:00:00"/>
    <x v="2246"/>
    <n v="105577"/>
    <n v="126623.63"/>
  </r>
  <r>
    <s v="Faulkner,Brianna V"/>
    <x v="273"/>
    <x v="214"/>
    <s v="States Attorneys Office (001)"/>
    <d v="2017-02-27T00:00:00"/>
    <x v="554"/>
    <n v="56919"/>
    <n v="55528.47"/>
  </r>
  <r>
    <s v="Faulkner,Charles L"/>
    <x v="3"/>
    <x v="351"/>
    <s v="Police Department (124)"/>
    <d v="2007-09-18T00:00:00"/>
    <x v="1232"/>
    <n v="79544"/>
    <n v="84126.35"/>
  </r>
  <r>
    <s v="Faulkner,Jessica M"/>
    <x v="231"/>
    <x v="331"/>
    <s v="Enoch Pratt Free Library (042)"/>
    <d v="2011-02-21T00:00:00"/>
    <x v="2247"/>
    <n v="60700"/>
    <n v="60652.58"/>
  </r>
  <r>
    <s v="Faulkner,John"/>
    <x v="20"/>
    <x v="317"/>
    <s v="R&amp;P-Recreation (003)"/>
    <d v="2019-06-17T00:00:00"/>
    <x v="976"/>
    <n v="24960"/>
    <m/>
  </r>
  <r>
    <s v="Faulkner,Kelley A"/>
    <x v="42"/>
    <x v="322"/>
    <s v="Fire Department (462)"/>
    <d v="2002-10-07T00:00:00"/>
    <x v="47"/>
    <n v="75054"/>
    <n v="79473.75"/>
  </r>
  <r>
    <s v="Faulkner,Timothy A"/>
    <x v="101"/>
    <x v="304"/>
    <s v="DPW-Water &amp; Waste Water (553)"/>
    <d v="2016-02-22T00:00:00"/>
    <x v="1431"/>
    <n v="33727"/>
    <n v="54312.85"/>
  </r>
  <r>
    <s v="Faulkner,William"/>
    <x v="20"/>
    <x v="154"/>
    <s v="R&amp;P-Administration (011)"/>
    <d v="2013-03-02T00:00:00"/>
    <x v="2248"/>
    <n v="21008"/>
    <n v="11967.12"/>
  </r>
  <r>
    <s v="Fauntleroy Jr,Ozie T"/>
    <x v="110"/>
    <x v="282"/>
    <s v="DPW-Water &amp; Waste Water (207)"/>
    <d v="2001-02-05T00:00:00"/>
    <x v="312"/>
    <n v="45674"/>
    <n v="49237.79"/>
  </r>
  <r>
    <s v="Fauntleroy,Derek A"/>
    <x v="633"/>
    <x v="466"/>
    <s v="Enoch Pratt Free Library (081)"/>
    <d v="2000-08-07T00:00:00"/>
    <x v="2249"/>
    <n v="38490"/>
    <n v="55327.1"/>
  </r>
  <r>
    <s v="Fauntleroy,Franca"/>
    <x v="619"/>
    <x v="179"/>
    <s v="States Attorneys Office (002)"/>
    <d v="1988-07-05T00:00:00"/>
    <x v="2250"/>
    <n v="66537"/>
    <n v="66421.48"/>
  </r>
  <r>
    <s v="Fauntleroy,Melanie P"/>
    <x v="26"/>
    <x v="152"/>
    <s v="TRANS-Highways (370)"/>
    <d v="2004-04-29T00:00:00"/>
    <x v="915"/>
    <n v="34247"/>
    <n v="36071.25"/>
  </r>
  <r>
    <s v="Fauntleroy,Sharmaine M"/>
    <x v="289"/>
    <x v="206"/>
    <s v="DPW-Water &amp; Waste Water (307)"/>
    <d v="2000-09-10T00:00:00"/>
    <x v="2251"/>
    <n v="56322"/>
    <n v="77603.14"/>
  </r>
  <r>
    <s v="Faust,Nicole D"/>
    <x v="131"/>
    <x v="172"/>
    <s v="HLTH-Health Dept. Location 195"/>
    <d v="2019-06-26T00:00:00"/>
    <x v="103"/>
    <n v="32739"/>
    <m/>
  </r>
  <r>
    <s v="Faust,Nicole D"/>
    <x v="194"/>
    <x v="490"/>
    <s v="HLTH-Health Department (095)"/>
    <d v="2008-10-16T00:00:00"/>
    <x v="2252"/>
    <n v="29162"/>
    <n v="29088.7"/>
  </r>
  <r>
    <s v="Faust,Willie A"/>
    <x v="69"/>
    <x v="6"/>
    <s v="TRANS-Traffic (005)"/>
    <d v="2000-04-03T00:00:00"/>
    <x v="2011"/>
    <n v="53984"/>
    <n v="54358.57"/>
  </r>
  <r>
    <s v="Fawley,Aldora L"/>
    <x v="15"/>
    <x v="61"/>
    <s v="Police Department (220)"/>
    <d v="1979-06-25T00:00:00"/>
    <x v="2253"/>
    <n v="42483"/>
    <n v="55274.43"/>
  </r>
  <r>
    <s v="Fazenbaker,Michael R"/>
    <x v="26"/>
    <x v="55"/>
    <s v="DPW-Water &amp; Waste Water (209)"/>
    <d v="1993-06-07T00:00:00"/>
    <x v="2087"/>
    <n v="36202"/>
    <n v="40934.589999999997"/>
  </r>
  <r>
    <s v="Feaster Jr,John S"/>
    <x v="344"/>
    <x v="542"/>
    <s v="Housing &amp; Community Dev (034)"/>
    <d v="2006-01-17T00:00:00"/>
    <x v="1330"/>
    <n v="61240"/>
    <n v="61386.68"/>
  </r>
  <r>
    <s v="Feaster,Charles E"/>
    <x v="3"/>
    <x v="159"/>
    <s v="Police Department (399)"/>
    <d v="1974-03-04T00:00:00"/>
    <x v="2254"/>
    <n v="92548"/>
    <n v="94558.41"/>
  </r>
  <r>
    <s v="Feaster,Courtney D"/>
    <x v="46"/>
    <x v="469"/>
    <s v="HLTH-Health Department (005)"/>
    <d v="2017-11-28T00:00:00"/>
    <x v="1760"/>
    <n v="63735"/>
    <n v="61792.17"/>
  </r>
  <r>
    <s v="Feaster,James E"/>
    <x v="348"/>
    <x v="152"/>
    <s v="TRANS-Highways (370)"/>
    <d v="2006-05-08T00:00:00"/>
    <x v="298"/>
    <n v="52456"/>
    <n v="62624.94"/>
  </r>
  <r>
    <s v="Feaster,Lakisha E"/>
    <x v="3"/>
    <x v="369"/>
    <s v="Police Department (190)"/>
    <d v="2007-05-31T00:00:00"/>
    <x v="1200"/>
    <n v="78044"/>
    <n v="114204.7"/>
  </r>
  <r>
    <s v="Featherstone,Adrian R"/>
    <x v="38"/>
    <x v="125"/>
    <s v="Police Department (001)"/>
    <d v="2013-01-07T00:00:00"/>
    <x v="2255"/>
    <n v="74737"/>
    <n v="75820.399999999994"/>
  </r>
  <r>
    <s v="Featherstone,Jeffrey T"/>
    <x v="592"/>
    <x v="125"/>
    <s v="Police Department (001)"/>
    <d v="2005-08-02T00:00:00"/>
    <x v="1275"/>
    <n v="124396"/>
    <n v="132589.17000000001"/>
  </r>
  <r>
    <s v="Fedd IV,John W"/>
    <x v="8"/>
    <x v="85"/>
    <s v="Police Department (033)"/>
    <d v="2008-04-22T00:00:00"/>
    <x v="2256"/>
    <n v="93089"/>
    <n v="128531.88"/>
  </r>
  <r>
    <s v="Fedd,Olympia M"/>
    <x v="37"/>
    <x v="121"/>
    <s v="Enoch Pratt Free Library (012)"/>
    <d v="2017-07-31T00:00:00"/>
    <x v="259"/>
    <n v="21008"/>
    <n v="13435.39"/>
  </r>
  <r>
    <s v="Feehely,Michael K"/>
    <x v="3"/>
    <x v="85"/>
    <s v="Police Department (033)"/>
    <d v="1992-06-15T00:00:00"/>
    <x v="2257"/>
    <n v="92548"/>
    <n v="127723.9"/>
  </r>
  <r>
    <s v="Feinberg,Laurie"/>
    <x v="211"/>
    <x v="151"/>
    <s v="Planning Department (101)"/>
    <d v="1987-05-16T00:00:00"/>
    <x v="2258"/>
    <n v="124719"/>
    <n v="121771.72"/>
  </r>
  <r>
    <s v="Felder Jr,Darnell D"/>
    <x v="20"/>
    <x v="20"/>
    <s v="R&amp;P-Recreation (015)"/>
    <d v="2012-06-12T00:00:00"/>
    <x v="2143"/>
    <n v="24960"/>
    <m/>
  </r>
  <r>
    <s v="Felder,Autkia C"/>
    <x v="214"/>
    <x v="208"/>
    <s v="Housing &amp; Community Dev (009)"/>
    <d v="2016-08-01T00:00:00"/>
    <x v="1624"/>
    <n v="64505"/>
    <n v="45649.09"/>
  </r>
  <r>
    <s v="Felder,Darryl J"/>
    <x v="325"/>
    <x v="401"/>
    <s v="DPW-Water &amp; Waste Water (603)"/>
    <d v="1995-01-16T00:00:00"/>
    <x v="2259"/>
    <n v="55512"/>
    <n v="75658.559999999998"/>
  </r>
  <r>
    <s v="Felder,Tamika Y"/>
    <x v="186"/>
    <x v="106"/>
    <s v="FIN-Collections (001)"/>
    <d v="2017-06-22T00:00:00"/>
    <x v="1209"/>
    <n v="32270"/>
    <n v="32773.29"/>
  </r>
  <r>
    <s v="Feldman,Steven L"/>
    <x v="54"/>
    <x v="44"/>
    <s v="TRANS-Highways (506)"/>
    <d v="2008-09-08T00:00:00"/>
    <x v="1857"/>
    <n v="37401"/>
    <n v="39506.53"/>
  </r>
  <r>
    <s v="Feldsher,Larisa"/>
    <x v="76"/>
    <x v="12"/>
    <s v="DPW-Water &amp; Waste Water (101)"/>
    <d v="1981-05-26T00:00:00"/>
    <x v="2260"/>
    <n v="98022"/>
    <n v="99703.32"/>
  </r>
  <r>
    <s v="Feliciano Jr,Carlos R"/>
    <x v="3"/>
    <x v="129"/>
    <s v="Police Department (422)"/>
    <d v="1990-08-23T00:00:00"/>
    <x v="2261"/>
    <n v="92548"/>
    <n v="98451.839999999997"/>
  </r>
  <r>
    <s v="Felix,Gerard"/>
    <x v="50"/>
    <x v="59"/>
    <s v="TRANS-Crossing Guards (786)"/>
    <d v="2011-05-12T00:00:00"/>
    <x v="160"/>
    <n v="10974"/>
    <n v="10639.84"/>
  </r>
  <r>
    <s v="Felix,Wayne R"/>
    <x v="184"/>
    <x v="595"/>
    <s v="Fire Department (113)"/>
    <d v="2004-02-25T00:00:00"/>
    <x v="1583"/>
    <n v="83775"/>
    <n v="89998.15"/>
  </r>
  <r>
    <s v="Feliz,Joardy F"/>
    <x v="18"/>
    <x v="18"/>
    <s v="Police Department (416)"/>
    <d v="2019-02-05T00:00:00"/>
    <x v="2262"/>
    <n v="53512"/>
    <n v="19785.009999999998"/>
  </r>
  <r>
    <s v="Felker,Ryan R"/>
    <x v="8"/>
    <x v="226"/>
    <s v="Police Department (337)"/>
    <d v="2003-12-18T00:00:00"/>
    <x v="1213"/>
    <n v="98393"/>
    <n v="100123.73"/>
  </r>
  <r>
    <s v="Fell,Glen M"/>
    <x v="8"/>
    <x v="67"/>
    <s v="Police Department (262)"/>
    <d v="1993-02-19T00:00:00"/>
    <x v="2263"/>
    <n v="107364"/>
    <n v="122714.64"/>
  </r>
  <r>
    <s v="Fellows,Harriett R"/>
    <x v="171"/>
    <x v="282"/>
    <s v="DPW-Water &amp; Waste Water (207)"/>
    <d v="2017-11-18T00:00:00"/>
    <x v="781"/>
    <n v="36000"/>
    <n v="38879.08"/>
  </r>
  <r>
    <s v="Felt,Serge J"/>
    <x v="3"/>
    <x v="8"/>
    <s v="Police Department (160)"/>
    <d v="2007-08-15T00:00:00"/>
    <x v="2264"/>
    <n v="80295"/>
    <n v="150363.32999999999"/>
  </r>
  <r>
    <s v="Felter,William M"/>
    <x v="233"/>
    <x v="377"/>
    <s v="DPW-Water &amp; Waste Water (306)"/>
    <d v="2007-09-10T00:00:00"/>
    <x v="1261"/>
    <n v="57099"/>
    <n v="57048.4"/>
  </r>
  <r>
    <s v="Fenner Jr,Charles L"/>
    <x v="48"/>
    <x v="56"/>
    <s v="Police Department (372)"/>
    <d v="2008-10-02T00:00:00"/>
    <x v="1168"/>
    <n v="50103"/>
    <n v="51570.36"/>
  </r>
  <r>
    <s v="Fenner,Brinea D"/>
    <x v="109"/>
    <x v="145"/>
    <s v="M-R Convention Center (018)"/>
    <d v="2013-06-10T00:00:00"/>
    <x v="1079"/>
    <n v="23920"/>
    <n v="9508.27"/>
  </r>
  <r>
    <s v="Fenner,Donnica"/>
    <x v="40"/>
    <x v="43"/>
    <s v="TRANS-Traffic (201)"/>
    <d v="2013-05-30T00:00:00"/>
    <x v="1474"/>
    <n v="40327"/>
    <n v="43643.58"/>
  </r>
  <r>
    <s v="Fenner,Nichole"/>
    <x v="207"/>
    <x v="43"/>
    <s v="TRANS-Traffic (201)"/>
    <d v="2005-12-15T00:00:00"/>
    <x v="1533"/>
    <n v="52455"/>
    <n v="62373.55"/>
  </r>
  <r>
    <s v="Fennoy,Chakia N"/>
    <x v="38"/>
    <x v="599"/>
    <s v="Police Department (391)"/>
    <d v="2003-10-30T00:00:00"/>
    <x v="948"/>
    <n v="86884"/>
    <n v="101576.52"/>
  </r>
  <r>
    <s v="Fenwick,Michael S"/>
    <x v="305"/>
    <x v="402"/>
    <s v="TRANS-Highways (505)"/>
    <d v="2000-05-15T00:00:00"/>
    <x v="2265"/>
    <n v="56322"/>
    <n v="65141.39"/>
  </r>
  <r>
    <s v="Fenyes,William M"/>
    <x v="634"/>
    <x v="582"/>
    <s v="Enoch Pratt Free Library (052)"/>
    <d v="2017-04-24T00:00:00"/>
    <x v="548"/>
    <n v="42131"/>
    <n v="39241.22"/>
  </r>
  <r>
    <s v="Feracci,John A"/>
    <x v="632"/>
    <x v="277"/>
    <s v="TRANS-Highways (507)"/>
    <d v="1984-10-01T00:00:00"/>
    <x v="946"/>
    <n v="43173"/>
    <n v="52382.97"/>
  </r>
  <r>
    <s v="Ferandes,Brian J"/>
    <x v="635"/>
    <x v="155"/>
    <s v="TRANS-Towing (401)"/>
    <d v="1997-08-06T00:00:00"/>
    <x v="2266"/>
    <n v="40305"/>
    <n v="51095.87"/>
  </r>
  <r>
    <s v="Ferebee Jr,Rodney C"/>
    <x v="81"/>
    <x v="600"/>
    <s v="Fire Department (158)"/>
    <d v="2004-12-13T00:00:00"/>
    <x v="266"/>
    <n v="69980"/>
    <n v="75922.320000000007"/>
  </r>
  <r>
    <s v="Ferebee,Jeffrey"/>
    <x v="101"/>
    <x v="553"/>
    <s v="TRANS-Traffic (045)"/>
    <d v="2018-12-31T00:00:00"/>
    <x v="423"/>
    <n v="33132"/>
    <n v="23557.08"/>
  </r>
  <r>
    <s v="Ferenc,Mark W"/>
    <x v="8"/>
    <x v="267"/>
    <s v="Police Department (305)"/>
    <d v="1982-03-04T00:00:00"/>
    <x v="2267"/>
    <n v="107364"/>
    <n v="122957.91"/>
  </r>
  <r>
    <s v="Ferges,Maria P"/>
    <x v="3"/>
    <x v="576"/>
    <s v="Police Department (061)"/>
    <d v="2005-03-29T00:00:00"/>
    <x v="1850"/>
    <n v="81795"/>
    <n v="84931.19"/>
  </r>
  <r>
    <s v="Ferguson,Aaron T"/>
    <x v="8"/>
    <x v="343"/>
    <s v="Police Department (062)"/>
    <d v="1989-11-27T00:00:00"/>
    <x v="2268"/>
    <n v="107364"/>
    <n v="138778.28"/>
  </r>
  <r>
    <s v="Ferguson,Antonio A"/>
    <x v="519"/>
    <x v="51"/>
    <s v="DPW-Water &amp; Waste Water (804)"/>
    <d v="2013-06-17T00:00:00"/>
    <x v="1618"/>
    <n v="32270"/>
    <n v="43040.49"/>
  </r>
  <r>
    <s v="Ferguson,Coleen"/>
    <x v="131"/>
    <x v="468"/>
    <s v="HLTH-Health Dept. Location 114"/>
    <d v="2017-06-21T00:00:00"/>
    <x v="128"/>
    <n v="32739"/>
    <n v="2893.1"/>
  </r>
  <r>
    <s v="Ferguson,Coleen"/>
    <x v="194"/>
    <x v="451"/>
    <s v="HLTH-Health Department (104)"/>
    <d v="2006-07-01T00:00:00"/>
    <x v="929"/>
    <n v="29162"/>
    <n v="29277.86"/>
  </r>
  <r>
    <s v="Ferguson,Keirron D"/>
    <x v="58"/>
    <x v="33"/>
    <s v="TRANS-Highways (300)"/>
    <d v="2001-11-26T00:00:00"/>
    <x v="1512"/>
    <n v="65837"/>
    <n v="79071.81"/>
  </r>
  <r>
    <s v="Ferguson,Kelly M"/>
    <x v="12"/>
    <x v="78"/>
    <s v="DPW-Water &amp; Waste Water (609)"/>
    <d v="2017-02-27T00:00:00"/>
    <x v="554"/>
    <n v="71757"/>
    <n v="69963.33"/>
  </r>
  <r>
    <s v="Ferguson,Matthew P"/>
    <x v="58"/>
    <x v="48"/>
    <s v="DPW-Water &amp; Waste Water (803)"/>
    <d v="2011-10-17T00:00:00"/>
    <x v="1345"/>
    <n v="63075"/>
    <n v="94277.52"/>
  </r>
  <r>
    <s v="Ferguson,Michelle D"/>
    <x v="3"/>
    <x v="115"/>
    <s v="Police Department (408)"/>
    <d v="2001-05-31T00:00:00"/>
    <x v="2269"/>
    <n v="87151"/>
    <n v="95320.23"/>
  </r>
  <r>
    <s v="Ferguson,Scott M"/>
    <x v="636"/>
    <x v="245"/>
    <s v="HR-Human Resources (010)"/>
    <d v="2015-11-30T00:00:00"/>
    <x v="159"/>
    <n v="39681"/>
    <n v="34469.379999999997"/>
  </r>
  <r>
    <s v="Ferguson,Stacy"/>
    <x v="78"/>
    <x v="601"/>
    <s v="HLTH-Health Department (039)"/>
    <d v="2014-09-04T00:00:00"/>
    <x v="2270"/>
    <n v="45044"/>
    <n v="45013.82"/>
  </r>
  <r>
    <s v="Ferguson,Timothy J"/>
    <x v="81"/>
    <x v="370"/>
    <s v="Fire Department (133)"/>
    <d v="2011-01-19T00:00:00"/>
    <x v="647"/>
    <n v="67636"/>
    <n v="67078.03"/>
  </r>
  <r>
    <s v="Ferguson,Towanda A"/>
    <x v="194"/>
    <x v="509"/>
    <s v="HLTH-Health Department (103)"/>
    <d v="2009-10-29T00:00:00"/>
    <x v="162"/>
    <n v="28313"/>
    <n v="29049.35"/>
  </r>
  <r>
    <s v="Ferguson,Triston A"/>
    <x v="3"/>
    <x v="108"/>
    <s v="Police Department (348)"/>
    <d v="2001-01-09T00:00:00"/>
    <x v="2271"/>
    <n v="85609"/>
    <n v="94743.360000000001"/>
  </r>
  <r>
    <s v="Ferinde,John"/>
    <x v="244"/>
    <x v="526"/>
    <s v="Police Department (161)"/>
    <d v="1997-04-08T00:00:00"/>
    <x v="2272"/>
    <n v="120349"/>
    <n v="118477.16"/>
  </r>
  <r>
    <s v="Fernandez Hanna,Erika K"/>
    <x v="182"/>
    <x v="356"/>
    <s v="States Attorneys Office (012)"/>
    <d v="2002-02-11T00:00:00"/>
    <x v="2273"/>
    <n v="57857"/>
    <n v="57813.4"/>
  </r>
  <r>
    <s v="Fernandez Jr,John"/>
    <x v="141"/>
    <x v="129"/>
    <s v="Police Department (422)"/>
    <d v="1996-12-13T00:00:00"/>
    <x v="2274"/>
    <n v="118960"/>
    <n v="117018.98"/>
  </r>
  <r>
    <s v="Fernandez,Anibal"/>
    <x v="134"/>
    <x v="220"/>
    <s v="Police Department (356)"/>
    <d v="2017-08-21T00:00:00"/>
    <x v="820"/>
    <n v="41995"/>
    <n v="35898.74"/>
  </r>
  <r>
    <s v="Ferrara,Josephine M"/>
    <x v="46"/>
    <x v="214"/>
    <s v="States Attorneys Office (001)"/>
    <d v="1989-06-08T00:00:00"/>
    <x v="356"/>
    <n v="71281"/>
    <n v="68634.27"/>
  </r>
  <r>
    <s v="Ferrari,Alberta"/>
    <x v="85"/>
    <x v="303"/>
    <s v="HLTH-Health Department (010)"/>
    <d v="2008-02-07T00:00:00"/>
    <x v="1928"/>
    <n v="90100"/>
    <n v="91592.44"/>
  </r>
  <r>
    <s v="Ferrell,Jamia M"/>
    <x v="44"/>
    <x v="602"/>
    <s v="Enoch Pratt Free Library (054)"/>
    <d v="2019-04-22T00:00:00"/>
    <x v="1283"/>
    <n v="29638"/>
    <n v="4559.68"/>
  </r>
  <r>
    <s v="Ferruzzi,Michael J"/>
    <x v="81"/>
    <x v="233"/>
    <s v="Fire Department (203)"/>
    <d v="2007-12-12T00:00:00"/>
    <x v="137"/>
    <n v="69980"/>
    <n v="74929.33"/>
  </r>
  <r>
    <s v="Fertitta,Dominick V"/>
    <x v="81"/>
    <x v="42"/>
    <s v="Fire Department (131)"/>
    <d v="2017-07-12T00:00:00"/>
    <x v="168"/>
    <n v="49887"/>
    <n v="51976.21"/>
  </r>
  <r>
    <s v="Feser,Jason R"/>
    <x v="3"/>
    <x v="397"/>
    <s v="Police Department (396)"/>
    <d v="2003-12-18T00:00:00"/>
    <x v="1213"/>
    <n v="84838"/>
    <n v="82112.86"/>
  </r>
  <r>
    <s v="Few,Demoni A"/>
    <x v="176"/>
    <x v="321"/>
    <s v="DPW-Solid Waste (310)"/>
    <d v="2010-06-03T00:00:00"/>
    <x v="187"/>
    <n v="22318"/>
    <m/>
  </r>
  <r>
    <s v="Fey,Gregory C"/>
    <x v="637"/>
    <x v="366"/>
    <s v="Circuit Court (003)"/>
    <d v="2003-07-01T00:00:00"/>
    <x v="2275"/>
    <n v="84800"/>
    <n v="84734.66"/>
  </r>
  <r>
    <s v="Fiaschetti Jr,Dominic J"/>
    <x v="200"/>
    <x v="109"/>
    <s v="Fire Department (114)"/>
    <d v="1990-03-26T00:00:00"/>
    <x v="803"/>
    <n v="107227"/>
    <n v="131130.89000000001"/>
  </r>
  <r>
    <s v="Ficca,Kevin A"/>
    <x v="638"/>
    <x v="603"/>
    <s v="Enoch Pratt Free Library (080)"/>
    <d v="2000-01-10T00:00:00"/>
    <x v="1131"/>
    <n v="45258"/>
    <n v="63717.17"/>
  </r>
  <r>
    <s v="Fick,Paul D"/>
    <x v="346"/>
    <x v="136"/>
    <s v="DPW-Water &amp; Waste Water (302)"/>
    <d v="1986-03-24T00:00:00"/>
    <x v="816"/>
    <n v="61104"/>
    <n v="76815.929999999993"/>
  </r>
  <r>
    <s v="Fidler,Joshua A"/>
    <x v="3"/>
    <x v="577"/>
    <s v="Police Department (309)"/>
    <d v="2009-04-23T00:00:00"/>
    <x v="965"/>
    <n v="78791"/>
    <n v="94333.77"/>
  </r>
  <r>
    <s v="Fielder,David J"/>
    <x v="639"/>
    <x v="132"/>
    <s v="Housing &amp; Community Dev (015)"/>
    <d v="2013-03-18T00:00:00"/>
    <x v="1064"/>
    <n v="86000"/>
    <n v="79032.25"/>
  </r>
  <r>
    <s v="Fields Walker,Gwendolyn"/>
    <x v="535"/>
    <x v="219"/>
    <s v="R&amp;P-Administration (008)"/>
    <d v="1994-07-10T00:00:00"/>
    <x v="2276"/>
    <n v="45167"/>
    <n v="47944"/>
  </r>
  <r>
    <s v="Fields,Clarissa E"/>
    <x v="134"/>
    <x v="159"/>
    <s v="Police Department (399)"/>
    <d v="1990-05-31T00:00:00"/>
    <x v="2277"/>
    <n v="41995"/>
    <n v="35680.69"/>
  </r>
  <r>
    <s v="Fields,Dae'Sean A"/>
    <x v="124"/>
    <x v="162"/>
    <s v="Sheriff's Office (006)"/>
    <d v="2015-06-18T00:00:00"/>
    <x v="227"/>
    <n v="48919"/>
    <n v="45503.61"/>
  </r>
  <r>
    <s v="Fields,James C"/>
    <x v="393"/>
    <x v="203"/>
    <s v="Law Department (002)"/>
    <d v="2018-09-24T00:00:00"/>
    <x v="670"/>
    <n v="67000"/>
    <n v="49368.71"/>
  </r>
  <r>
    <s v="Fields,James H"/>
    <x v="640"/>
    <x v="327"/>
    <s v="Municipal &amp; Zoning Appeals 001"/>
    <d v="2018-07-16T00:00:00"/>
    <x v="531"/>
    <n v="8600"/>
    <n v="7130.69"/>
  </r>
  <r>
    <s v="Fields,Johnnie A"/>
    <x v="125"/>
    <x v="555"/>
    <s v="Enoch Pratt Free Library (057)"/>
    <d v="1980-08-23T00:00:00"/>
    <x v="2278"/>
    <n v="32137"/>
    <n v="9965.57"/>
  </r>
  <r>
    <s v="Fields,Lisa G"/>
    <x v="353"/>
    <x v="482"/>
    <s v="Fire Department (001)"/>
    <d v="2002-12-09T00:00:00"/>
    <x v="1565"/>
    <n v="55456"/>
    <n v="55868.45"/>
  </r>
  <r>
    <s v="Fields,Marcellus D"/>
    <x v="171"/>
    <x v="146"/>
    <s v="DPW-Water &amp; Waste Water (208)"/>
    <d v="2008-02-25T00:00:00"/>
    <x v="1220"/>
    <n v="38892"/>
    <n v="56210.29"/>
  </r>
  <r>
    <s v="Fields,Michael A"/>
    <x v="278"/>
    <x v="285"/>
    <s v="Fire Department (223)"/>
    <d v="1994-02-22T00:00:00"/>
    <x v="355"/>
    <n v="83557"/>
    <n v="93511.27"/>
  </r>
  <r>
    <s v="Fields,Myron"/>
    <x v="5"/>
    <x v="182"/>
    <s v="R&amp;P-Recreation (004)"/>
    <d v="2017-05-27T00:00:00"/>
    <x v="476"/>
    <n v="24960"/>
    <n v="12318"/>
  </r>
  <r>
    <s v="Fields,Nathan E"/>
    <x v="449"/>
    <x v="34"/>
    <s v="HLTH-Health Department (026)"/>
    <d v="2007-11-01T00:00:00"/>
    <x v="1432"/>
    <n v="54728"/>
    <n v="72767.55"/>
  </r>
  <r>
    <s v="Fields,Renata L"/>
    <x v="368"/>
    <x v="458"/>
    <s v="Mayors Office (030)"/>
    <d v="1999-02-10T00:00:00"/>
    <x v="2279"/>
    <n v="75000"/>
    <n v="62019.27"/>
  </r>
  <r>
    <s v="Fields,Robert J"/>
    <x v="81"/>
    <x v="333"/>
    <s v="Fire Department (220)"/>
    <d v="2009-02-23T00:00:00"/>
    <x v="1119"/>
    <n v="67636"/>
    <n v="78410.720000000001"/>
  </r>
  <r>
    <s v="Fields,Robert K"/>
    <x v="29"/>
    <x v="48"/>
    <s v="DPW-Water &amp; Waste Water (803)"/>
    <d v="1980-01-21T00:00:00"/>
    <x v="2280"/>
    <n v="89400"/>
    <n v="91752.46"/>
  </r>
  <r>
    <s v="Fifer,Matthew R"/>
    <x v="406"/>
    <x v="349"/>
    <s v="Fire Department (460)"/>
    <d v="2003-01-15T00:00:00"/>
    <x v="418"/>
    <n v="84177"/>
    <n v="87109.5"/>
  </r>
  <r>
    <s v="Fife-Stallworth,Donnica L"/>
    <x v="216"/>
    <x v="345"/>
    <s v="HLTH-Health Department (033)"/>
    <d v="2018-02-08T00:00:00"/>
    <x v="801"/>
    <n v="62730"/>
    <n v="62469.89"/>
  </r>
  <r>
    <s v="Figueroa Cordero,Abdiel L"/>
    <x v="641"/>
    <x v="325"/>
    <s v="Police Department (031)"/>
    <d v="2018-09-25T00:00:00"/>
    <x v="2281"/>
    <n v="91959"/>
    <n v="71736.89"/>
  </r>
  <r>
    <s v="Figueroa,Gary W"/>
    <x v="227"/>
    <x v="209"/>
    <s v="OED-Employment Dev (094)"/>
    <d v="2001-03-12T00:00:00"/>
    <x v="2282"/>
    <n v="53915"/>
    <n v="54289"/>
  </r>
  <r>
    <s v="Figueroa,Jose R"/>
    <x v="3"/>
    <x v="237"/>
    <s v="Police Department (123)"/>
    <d v="2016-10-25T00:00:00"/>
    <x v="2283"/>
    <n v="54454"/>
    <n v="58059.42"/>
  </r>
  <r>
    <s v="Figueroa,Kelly A"/>
    <x v="295"/>
    <x v="171"/>
    <s v="Police Department (386)"/>
    <d v="2012-08-23T00:00:00"/>
    <x v="1698"/>
    <n v="60411"/>
    <n v="80719.649999999994"/>
  </r>
  <r>
    <s v="Figueroa,Luis E"/>
    <x v="158"/>
    <x v="311"/>
    <s v="Fire Department (464)"/>
    <d v="2014-08-20T00:00:00"/>
    <x v="323"/>
    <n v="70698"/>
    <n v="59350.12"/>
  </r>
  <r>
    <s v="Figueroa,Victor J"/>
    <x v="38"/>
    <x v="88"/>
    <s v="Police Department (225)"/>
    <d v="2017-09-20T00:00:00"/>
    <x v="2284"/>
    <n v="54301"/>
    <n v="59624.39"/>
  </r>
  <r>
    <s v="Filer,Benjamin M"/>
    <x v="81"/>
    <x v="514"/>
    <s v="Fire Department (157)"/>
    <d v="1999-07-12T00:00:00"/>
    <x v="74"/>
    <n v="77012"/>
    <n v="73314.31"/>
  </r>
  <r>
    <s v="Filipiak,Robert A"/>
    <x v="26"/>
    <x v="604"/>
    <s v="TRANS-Highways (wkly) (370)"/>
    <d v="1988-06-09T00:00:00"/>
    <x v="2285"/>
    <n v="37180"/>
    <n v="37927.24"/>
  </r>
  <r>
    <s v="Filleti,Matthew A"/>
    <x v="18"/>
    <x v="18"/>
    <s v="Police Department (416)"/>
    <d v="2018-09-25T00:00:00"/>
    <x v="2281"/>
    <n v="53512"/>
    <n v="39536.97"/>
  </r>
  <r>
    <s v="Fillion,Jacqueline A"/>
    <x v="38"/>
    <x v="126"/>
    <s v="Police Department (060)"/>
    <d v="2011-03-01T00:00:00"/>
    <x v="2286"/>
    <n v="78394"/>
    <n v="101367.21"/>
  </r>
  <r>
    <s v="Fink,Lisa G"/>
    <x v="294"/>
    <x v="424"/>
    <s v="Police Department (380)"/>
    <d v="2011-01-10T00:00:00"/>
    <x v="2287"/>
    <n v="78540"/>
    <n v="75877.69"/>
  </r>
  <r>
    <s v="Finkelstein,Kalman G"/>
    <x v="18"/>
    <x v="18"/>
    <s v="Police Department (416)"/>
    <d v="2018-12-27T00:00:00"/>
    <x v="339"/>
    <n v="53512"/>
    <n v="25538.69"/>
  </r>
  <r>
    <s v="Finley,Paul M"/>
    <x v="227"/>
    <x v="1"/>
    <s v="OED-Employment Dev (031)"/>
    <d v="2007-12-26T00:00:00"/>
    <x v="236"/>
    <n v="49659"/>
    <n v="50002.74"/>
  </r>
  <r>
    <s v="Finnerty Jr,Thomas L"/>
    <x v="115"/>
    <x v="377"/>
    <s v="DPW-Water &amp; Waste Water (306)"/>
    <d v="1996-07-09T00:00:00"/>
    <x v="2288"/>
    <n v="46967"/>
    <n v="50045.14"/>
  </r>
  <r>
    <s v="Finney,Anthony M"/>
    <x v="26"/>
    <x v="553"/>
    <s v="TRANS-Traffic (045)"/>
    <d v="2010-11-29T00:00:00"/>
    <x v="799"/>
    <n v="32293"/>
    <n v="53276.75"/>
  </r>
  <r>
    <s v="Finney,Curtis"/>
    <x v="5"/>
    <x v="20"/>
    <s v="R&amp;P-Recreation (015)"/>
    <d v="2019-03-04T00:00:00"/>
    <x v="2244"/>
    <n v="31200"/>
    <n v="2287.5"/>
  </r>
  <r>
    <s v="Finney,Dorothy C"/>
    <x v="27"/>
    <x v="177"/>
    <s v="HLTH-Health Department (001)"/>
    <d v="2019-05-02T00:00:00"/>
    <x v="1039"/>
    <n v="66000"/>
    <n v="7615.39"/>
  </r>
  <r>
    <s v="Finney,Tane T"/>
    <x v="16"/>
    <x v="16"/>
    <s v="Fire Department (604)"/>
    <d v="2008-03-13T00:00:00"/>
    <x v="2289"/>
    <n v="52268"/>
    <n v="54761.8"/>
  </r>
  <r>
    <s v="Fiorenza,Denise"/>
    <x v="106"/>
    <x v="312"/>
    <s v="FPR Admin (001)"/>
    <d v="2006-09-11T00:00:00"/>
    <x v="1080"/>
    <n v="65611"/>
    <n v="65341.22"/>
  </r>
  <r>
    <s v="Fiorenza,Karen K"/>
    <x v="82"/>
    <x v="481"/>
    <s v="HR-Human Resources (007)"/>
    <d v="2018-10-22T00:00:00"/>
    <x v="819"/>
    <n v="81500"/>
    <n v="53538.53"/>
  </r>
  <r>
    <s v="Fiorenza,Michael"/>
    <x v="4"/>
    <x v="69"/>
    <s v="States Attorneys Office (004)"/>
    <d v="2015-10-06T00:00:00"/>
    <x v="2290"/>
    <n v="68562"/>
    <n v="45956.91"/>
  </r>
  <r>
    <s v="Fischer IV,Frederick W"/>
    <x v="55"/>
    <x v="290"/>
    <s v="Fire Department (108)"/>
    <d v="2006-03-20T00:00:00"/>
    <x v="193"/>
    <n v="71937"/>
    <n v="74366.81"/>
  </r>
  <r>
    <s v="Fischer Jr,Lawrence K"/>
    <x v="642"/>
    <x v="146"/>
    <s v="DPW-Water &amp; Waste Water (208)"/>
    <d v="1977-02-22T00:00:00"/>
    <x v="2291"/>
    <n v="80900"/>
    <n v="82401.08"/>
  </r>
  <r>
    <s v="Fischer,Allison M"/>
    <x v="212"/>
    <x v="171"/>
    <s v="Police Department (386)"/>
    <d v="2017-02-21T00:00:00"/>
    <x v="2292"/>
    <n v="49651"/>
    <n v="52022.01"/>
  </r>
  <r>
    <s v="Fischer,James M"/>
    <x v="643"/>
    <x v="482"/>
    <s v="Fire Department (001)"/>
    <d v="1981-08-31T00:00:00"/>
    <x v="2293"/>
    <n v="111000"/>
    <n v="113196.13"/>
  </r>
  <r>
    <s v="Fischer,Kyle E"/>
    <x v="81"/>
    <x v="501"/>
    <s v="Fire Department (212)"/>
    <d v="2015-09-23T00:00:00"/>
    <x v="419"/>
    <n v="65334"/>
    <n v="43712.15"/>
  </r>
  <r>
    <s v="Fischer,Steven D"/>
    <x v="3"/>
    <x v="85"/>
    <s v="Police Department (033)"/>
    <d v="2016-04-26T00:00:00"/>
    <x v="2294"/>
    <n v="64431"/>
    <n v="56141.14"/>
  </r>
  <r>
    <s v="Fisher Jr,James"/>
    <x v="151"/>
    <x v="17"/>
    <s v="General Services (001)"/>
    <d v="1966-11-10T00:00:00"/>
    <x v="2295"/>
    <n v="77100"/>
    <n v="76947.289999999994"/>
  </r>
  <r>
    <s v="Fisher,Arlene B"/>
    <x v="644"/>
    <x v="605"/>
    <s v="Elections (001)"/>
    <d v="2016-07-18T00:00:00"/>
    <x v="641"/>
    <n v="10000"/>
    <m/>
  </r>
  <r>
    <s v="Fisher,Ashley J"/>
    <x v="131"/>
    <x v="468"/>
    <s v="HLTH-Health Dept. Location 114"/>
    <d v="2019-06-26T00:00:00"/>
    <x v="103"/>
    <n v="30701"/>
    <m/>
  </r>
  <r>
    <s v="Fisher,Ashley J"/>
    <x v="194"/>
    <x v="451"/>
    <s v="HLTH-Health Department (104)"/>
    <d v="2007-06-23T00:00:00"/>
    <x v="48"/>
    <n v="26543"/>
    <n v="18434.419999999998"/>
  </r>
  <r>
    <s v="Fisher,Betty J"/>
    <x v="645"/>
    <x v="455"/>
    <s v="States Attorneys Office (007)"/>
    <d v="1997-12-29T00:00:00"/>
    <x v="2296"/>
    <n v="52440"/>
    <n v="48038.29"/>
  </r>
  <r>
    <s v="Fisher,Gregory R"/>
    <x v="3"/>
    <x v="429"/>
    <s v="Police Department (200)"/>
    <d v="2004-07-20T00:00:00"/>
    <x v="2297"/>
    <n v="84838"/>
    <n v="98826.19"/>
  </r>
  <r>
    <s v="Fisher,Jerome B"/>
    <x v="219"/>
    <x v="294"/>
    <s v="Fire Department (603)"/>
    <d v="1994-10-11T00:00:00"/>
    <x v="2298"/>
    <n v="59410"/>
    <n v="77765.240000000005"/>
  </r>
  <r>
    <s v="Fisher,Krystle N"/>
    <x v="3"/>
    <x v="115"/>
    <s v="Police Department (408)"/>
    <d v="2009-04-15T00:00:00"/>
    <x v="2299"/>
    <n v="78791"/>
    <n v="75908.27"/>
  </r>
  <r>
    <s v="Fisher,Richard B"/>
    <x v="646"/>
    <x v="603"/>
    <s v="Enoch Pratt Free Library (080)"/>
    <d v="1975-08-02T00:00:00"/>
    <x v="2300"/>
    <n v="59587"/>
    <n v="75115.100000000006"/>
  </r>
  <r>
    <s v="Fisher,Tyler J"/>
    <x v="18"/>
    <x v="18"/>
    <s v="Police Department (416)"/>
    <d v="2019-05-06T00:00:00"/>
    <x v="587"/>
    <n v="53512"/>
    <n v="7004.17"/>
  </r>
  <r>
    <s v="Fisher,Vivian"/>
    <x v="560"/>
    <x v="480"/>
    <s v="Enoch Pratt Free Library (087)"/>
    <d v="2000-08-21T00:00:00"/>
    <x v="2301"/>
    <n v="91219"/>
    <n v="85858.12"/>
  </r>
  <r>
    <s v="Fisher,William M"/>
    <x v="26"/>
    <x v="71"/>
    <s v="DPW-Solid Waste (105)"/>
    <d v="2007-06-23T00:00:00"/>
    <x v="48"/>
    <n v="31256"/>
    <n v="16385.53"/>
  </r>
  <r>
    <s v="Fissel,Joshua A"/>
    <x v="254"/>
    <x v="317"/>
    <s v="R&amp;P-Recreation (003)"/>
    <d v="2005-03-10T00:00:00"/>
    <x v="2302"/>
    <n v="46395"/>
    <n v="53915.35"/>
  </r>
  <r>
    <s v="Fitchett,Andre B"/>
    <x v="453"/>
    <x v="483"/>
    <s v="R&amp;P-Parks (003)"/>
    <d v="1986-10-02T00:00:00"/>
    <x v="2303"/>
    <n v="43173"/>
    <n v="51827.33"/>
  </r>
  <r>
    <s v="Fitzgerald Jr,George G"/>
    <x v="101"/>
    <x v="302"/>
    <s v="DPW-Solid Waste (wkly) (105)"/>
    <d v="1998-11-02T00:00:00"/>
    <x v="2304"/>
    <n v="37753"/>
    <n v="40357.360000000001"/>
  </r>
  <r>
    <s v="Fitzgerald,Angelo"/>
    <x v="241"/>
    <x v="131"/>
    <s v="DPW-Solid Waste (wkly) (346)"/>
    <d v="2004-01-26T00:00:00"/>
    <x v="1100"/>
    <n v="39969"/>
    <n v="57374.13"/>
  </r>
  <r>
    <s v="Fitzgerald,Gregory D"/>
    <x v="162"/>
    <x v="211"/>
    <s v="DPW-Administration (116)"/>
    <d v="2017-05-22T00:00:00"/>
    <x v="4"/>
    <n v="36561"/>
    <n v="48233.39"/>
  </r>
  <r>
    <s v="Fitzgerald,Kyesha S"/>
    <x v="121"/>
    <x v="439"/>
    <s v="R&amp;P-Administration (001)"/>
    <d v="2007-07-30T00:00:00"/>
    <x v="962"/>
    <n v="46395"/>
    <n v="49068.68"/>
  </r>
  <r>
    <s v="Fitzgerald,Larry"/>
    <x v="20"/>
    <x v="317"/>
    <s v="R&amp;P-Recreation (003)"/>
    <d v="2019-03-04T00:00:00"/>
    <x v="2244"/>
    <n v="21008"/>
    <n v="2949.2"/>
  </r>
  <r>
    <s v="Fitzgerald,Leon L"/>
    <x v="5"/>
    <x v="292"/>
    <s v="R&amp;P-Recreation (part-time) ("/>
    <d v="2001-06-01T00:00:00"/>
    <x v="2305"/>
    <n v="41600"/>
    <n v="20066.599999999999"/>
  </r>
  <r>
    <s v="Fitzgerald,Michaela"/>
    <x v="177"/>
    <x v="214"/>
    <s v="States Attorneys Office (001)"/>
    <d v="2016-09-26T00:00:00"/>
    <x v="413"/>
    <n v="49884"/>
    <n v="36222.07"/>
  </r>
  <r>
    <s v="Fitzgerald,Naundia R"/>
    <x v="586"/>
    <x v="132"/>
    <s v="Housing &amp; Community Dev (015)"/>
    <d v="2002-05-27T00:00:00"/>
    <x v="2306"/>
    <n v="45873"/>
    <n v="44455.58"/>
  </r>
  <r>
    <s v="Fitzgerald-Afolabi,Erica D"/>
    <x v="131"/>
    <x v="172"/>
    <s v="HLTH-Health Dept. Location 195"/>
    <d v="2019-06-26T00:00:00"/>
    <x v="103"/>
    <n v="30701"/>
    <m/>
  </r>
  <r>
    <s v="Fitzgerald-Afolabi,Erica D"/>
    <x v="194"/>
    <x v="490"/>
    <s v="HLTH-Health Department (095)"/>
    <d v="2018-11-15T00:00:00"/>
    <x v="1029"/>
    <n v="26543"/>
    <n v="18432.599999999999"/>
  </r>
  <r>
    <s v="Fitzhugh,Pamila F"/>
    <x v="81"/>
    <x v="133"/>
    <s v="Fire Department (465)"/>
    <d v="2006-06-24T00:00:00"/>
    <x v="49"/>
    <n v="50557"/>
    <n v="48570.31"/>
  </r>
  <r>
    <s v="Fitzpatrick,Bryan G"/>
    <x v="56"/>
    <x v="124"/>
    <s v="DPW-Solid Waste (415)"/>
    <d v="2017-02-21T00:00:00"/>
    <x v="2292"/>
    <n v="32734"/>
    <n v="30302.09"/>
  </r>
  <r>
    <s v="Fitzpatrick,Charles M"/>
    <x v="4"/>
    <x v="261"/>
    <s v="States Attorneys Office (017)"/>
    <d v="2003-12-01T00:00:00"/>
    <x v="2307"/>
    <n v="99200"/>
    <n v="95838.37"/>
  </r>
  <r>
    <s v="Fitzpatrick,Roger D"/>
    <x v="647"/>
    <x v="17"/>
    <s v="General Services (001)"/>
    <d v="2000-10-05T00:00:00"/>
    <x v="2308"/>
    <n v="39795"/>
    <n v="57150.3"/>
  </r>
  <r>
    <s v="Fizer,Tanisha L"/>
    <x v="20"/>
    <x v="20"/>
    <s v="R&amp;P-Recreation (015)"/>
    <d v="2017-05-27T00:00:00"/>
    <x v="476"/>
    <n v="24960"/>
    <n v="3588"/>
  </r>
  <r>
    <s v="Flanary,Dawn L"/>
    <x v="648"/>
    <x v="6"/>
    <s v="TRANS-Traffic (005)"/>
    <d v="1995-05-08T00:00:00"/>
    <x v="2309"/>
    <n v="53231"/>
    <n v="53190.43"/>
  </r>
  <r>
    <s v="Flanary,Nicole L"/>
    <x v="649"/>
    <x v="606"/>
    <s v="Police Department (313)"/>
    <d v="2011-10-10T00:00:00"/>
    <x v="2310"/>
    <n v="32371"/>
    <n v="40677.25"/>
  </r>
  <r>
    <s v="Flanders,James R"/>
    <x v="71"/>
    <x v="314"/>
    <s v="Fire Department (463)"/>
    <d v="2018-09-19T00:00:00"/>
    <x v="97"/>
    <n v="34298"/>
    <n v="25895.62"/>
  </r>
  <r>
    <s v="Flannery,David A"/>
    <x v="26"/>
    <x v="153"/>
    <s v="DPW-Water &amp; Waste Water (602)"/>
    <d v="1984-08-13T00:00:00"/>
    <x v="2311"/>
    <n v="37180"/>
    <n v="37975.21"/>
  </r>
  <r>
    <s v="Fleet,Alphonso D"/>
    <x v="72"/>
    <x v="90"/>
    <s v="DPW-Water &amp; Waste Water (212)"/>
    <d v="2001-12-10T00:00:00"/>
    <x v="2312"/>
    <n v="49302"/>
    <n v="54240.19"/>
  </r>
  <r>
    <s v="Fleet,Danielle L"/>
    <x v="393"/>
    <x v="57"/>
    <s v="Law Department (003)"/>
    <d v="2018-09-24T00:00:00"/>
    <x v="670"/>
    <n v="65000"/>
    <n v="47482.61"/>
  </r>
  <r>
    <s v="Fleet,LaToya"/>
    <x v="50"/>
    <x v="59"/>
    <s v="TRANS-Crossing Guards (786)"/>
    <d v="2019-04-04T00:00:00"/>
    <x v="1352"/>
    <n v="10054"/>
    <n v="2327.31"/>
  </r>
  <r>
    <s v="Fleet,Theo D"/>
    <x v="3"/>
    <x v="526"/>
    <s v="Police Department (161)"/>
    <d v="2000-05-18T00:00:00"/>
    <x v="1159"/>
    <n v="87924"/>
    <n v="177518.3"/>
  </r>
  <r>
    <s v="Fleming,Allison L"/>
    <x v="4"/>
    <x v="69"/>
    <s v="States Attorneys Office (004)"/>
    <d v="2012-01-17T00:00:00"/>
    <x v="2313"/>
    <n v="69600"/>
    <n v="30306.25"/>
  </r>
  <r>
    <s v="Fleming,Brent R"/>
    <x v="3"/>
    <x v="40"/>
    <s v="Police Department (125)"/>
    <d v="2008-07-16T00:00:00"/>
    <x v="2314"/>
    <n v="79544"/>
    <n v="103523.89"/>
  </r>
  <r>
    <s v="Fleming,Dion C"/>
    <x v="121"/>
    <x v="456"/>
    <s v="ERS/EOS Admin (001)"/>
    <d v="2011-11-28T00:00:00"/>
    <x v="220"/>
    <n v="44323"/>
    <n v="42316.78"/>
  </r>
  <r>
    <s v="Fleming,Donald T"/>
    <x v="184"/>
    <x v="467"/>
    <s v="Fire Department (155)"/>
    <d v="2004-02-25T00:00:00"/>
    <x v="1583"/>
    <n v="83775"/>
    <n v="94803.57"/>
  </r>
  <r>
    <s v="Fleming,Jamessa L"/>
    <x v="26"/>
    <x v="246"/>
    <s v="DPW-Solid Waste (wkly) (372)"/>
    <d v="2010-11-30T00:00:00"/>
    <x v="755"/>
    <n v="32292"/>
    <n v="33065.18"/>
  </r>
  <r>
    <s v="Fleming,Jeffrey L"/>
    <x v="331"/>
    <x v="99"/>
    <s v="TRANS-Highways (101)"/>
    <d v="2005-12-15T00:00:00"/>
    <x v="1533"/>
    <n v="59593"/>
    <n v="74490.399999999994"/>
  </r>
  <r>
    <s v="Fleming,Joycelyn M"/>
    <x v="15"/>
    <x v="491"/>
    <s v="Police Department (365)"/>
    <d v="2013-06-24T00:00:00"/>
    <x v="560"/>
    <n v="36312"/>
    <n v="46672.59"/>
  </r>
  <r>
    <s v="Fleming,Kevin R"/>
    <x v="115"/>
    <x v="141"/>
    <s v="DPW-Water &amp; Waste Water (606)"/>
    <d v="2008-05-08T00:00:00"/>
    <x v="1492"/>
    <n v="44381"/>
    <n v="55798.06"/>
  </r>
  <r>
    <s v="Fleming,Ryan E"/>
    <x v="55"/>
    <x v="252"/>
    <s v="Fire Department (130)"/>
    <d v="2000-11-27T00:00:00"/>
    <x v="141"/>
    <n v="74346"/>
    <n v="96903.98"/>
  </r>
  <r>
    <s v="Fleming,Shelby"/>
    <x v="133"/>
    <x v="178"/>
    <s v="Housing &amp; Community Dev (065)"/>
    <d v="2018-05-05T00:00:00"/>
    <x v="1821"/>
    <n v="24960"/>
    <n v="3384"/>
  </r>
  <r>
    <s v="Flemming,Shrina N"/>
    <x v="3"/>
    <x v="298"/>
    <s v="Police Department (164)"/>
    <d v="2006-06-20T00:00:00"/>
    <x v="488"/>
    <n v="81045"/>
    <n v="99542.44"/>
  </r>
  <r>
    <s v="Flentall,Ruby F"/>
    <x v="325"/>
    <x v="401"/>
    <s v="DPW-Water &amp; Waste Water (603)"/>
    <d v="1984-02-06T00:00:00"/>
    <x v="1161"/>
    <n v="58568"/>
    <n v="71764.77"/>
  </r>
  <r>
    <s v="Fletcher,Antwuan R"/>
    <x v="124"/>
    <x v="235"/>
    <s v="Sheriff's Office (002)"/>
    <d v="1993-09-14T00:00:00"/>
    <x v="2315"/>
    <n v="49719"/>
    <n v="52926.81"/>
  </r>
  <r>
    <s v="Fletcher,Darius D"/>
    <x v="81"/>
    <x v="7"/>
    <s v="Fire Department (120)"/>
    <d v="2017-12-27T00:00:00"/>
    <x v="403"/>
    <n v="49887"/>
    <n v="45245.56"/>
  </r>
  <r>
    <s v="Fletcher,Leslie V"/>
    <x v="348"/>
    <x v="93"/>
    <s v="TRANS-Highways (308)"/>
    <d v="1989-01-17T00:00:00"/>
    <x v="2009"/>
    <n v="58568"/>
    <n v="65061.59"/>
  </r>
  <r>
    <s v="Fletcher,Mark R"/>
    <x v="468"/>
    <x v="183"/>
    <s v="Fire Department (006)"/>
    <d v="1990-10-15T00:00:00"/>
    <x v="2316"/>
    <n v="144845"/>
    <n v="146188.87"/>
  </r>
  <r>
    <s v="Fletcher,Reena L"/>
    <x v="164"/>
    <x v="213"/>
    <s v="M-R Convention Center (013)"/>
    <d v="2002-03-07T00:00:00"/>
    <x v="110"/>
    <n v="34313"/>
    <n v="36722.22"/>
  </r>
  <r>
    <s v="Fletcher,Venn A"/>
    <x v="20"/>
    <x v="20"/>
    <s v="R&amp;P-Recreation (015)"/>
    <d v="2017-05-27T00:00:00"/>
    <x v="476"/>
    <n v="24960"/>
    <n v="3324"/>
  </r>
  <r>
    <s v="Fletcher,Vincent L"/>
    <x v="101"/>
    <x v="71"/>
    <s v="DPW-Solid Waste (105)"/>
    <d v="2015-09-28T00:00:00"/>
    <x v="480"/>
    <n v="33727"/>
    <n v="36144.769999999997"/>
  </r>
  <r>
    <s v="Fleurimond,Richard"/>
    <x v="38"/>
    <x v="190"/>
    <s v="Police Department (195)"/>
    <d v="1999-10-12T00:00:00"/>
    <x v="2317"/>
    <n v="90042"/>
    <n v="109991.1"/>
  </r>
  <r>
    <s v="Flickinger,Brenton R"/>
    <x v="496"/>
    <x v="89"/>
    <s v="Planning Department (103)"/>
    <d v="2006-07-31T00:00:00"/>
    <x v="190"/>
    <n v="89486"/>
    <n v="89316.87"/>
  </r>
  <r>
    <s v="Flight,Clarence L"/>
    <x v="299"/>
    <x v="146"/>
    <s v="DPW-Water &amp; Waste Water (208)"/>
    <d v="1986-06-09T00:00:00"/>
    <x v="2318"/>
    <n v="58568"/>
    <n v="83520.63"/>
  </r>
  <r>
    <s v="Flood,Keeva"/>
    <x v="217"/>
    <x v="148"/>
    <s v="M-R Info Technology (002)"/>
    <d v="2007-04-30T00:00:00"/>
    <x v="2319"/>
    <n v="38876"/>
    <n v="39600.81"/>
  </r>
  <r>
    <s v="Flood,William S"/>
    <x v="43"/>
    <x v="48"/>
    <s v="DPW-Water &amp; Waste Water (803)"/>
    <d v="1999-10-16T00:00:00"/>
    <x v="1417"/>
    <n v="40443"/>
    <n v="60326.16"/>
  </r>
  <r>
    <s v="Flores,Jeremy"/>
    <x v="38"/>
    <x v="536"/>
    <s v="Police Department (065)"/>
    <d v="2010-07-06T00:00:00"/>
    <x v="1555"/>
    <n v="79923"/>
    <n v="95642.15"/>
  </r>
  <r>
    <s v="Florio,Chris P"/>
    <x v="3"/>
    <x v="190"/>
    <s v="Police Department (195)"/>
    <d v="1998-03-23T00:00:00"/>
    <x v="2320"/>
    <n v="89466"/>
    <n v="130215.94"/>
  </r>
  <r>
    <s v="Flowers Jr,William A"/>
    <x v="101"/>
    <x v="164"/>
    <s v="TRANS-Highways (310)"/>
    <d v="2018-12-18T00:00:00"/>
    <x v="2321"/>
    <n v="33132"/>
    <n v="18199.310000000001"/>
  </r>
  <r>
    <s v="Floyd,Chandon N"/>
    <x v="81"/>
    <x v="98"/>
    <s v="Fire Department (201)"/>
    <d v="2014-06-23T00:00:00"/>
    <x v="2322"/>
    <n v="41905"/>
    <n v="32864.980000000003"/>
  </r>
  <r>
    <s v="Floyd,Daniel W"/>
    <x v="3"/>
    <x v="3"/>
    <s v="Police Department (094)"/>
    <d v="2009-09-29T00:00:00"/>
    <x v="2323"/>
    <n v="78044"/>
    <n v="79382.52"/>
  </r>
  <r>
    <s v="Floyd,Geon T"/>
    <x v="249"/>
    <x v="223"/>
    <s v="M-R Human Services (004)"/>
    <d v="2018-04-09T00:00:00"/>
    <x v="38"/>
    <n v="51708"/>
    <n v="50810.21"/>
  </r>
  <r>
    <s v="Floyd,Julie"/>
    <x v="85"/>
    <x v="308"/>
    <s v="FIN-Acct &amp; Payroll (002)"/>
    <d v="2016-05-23T00:00:00"/>
    <x v="1543"/>
    <n v="124851"/>
    <n v="122834.53"/>
  </r>
  <r>
    <s v="Floyd,Kris L"/>
    <x v="138"/>
    <x v="500"/>
    <s v="Fire Department (221)"/>
    <d v="2000-04-25T00:00:00"/>
    <x v="2324"/>
    <n v="80918"/>
    <n v="107857.46"/>
  </r>
  <r>
    <s v="Floyd,Marcus D"/>
    <x v="321"/>
    <x v="304"/>
    <s v="DPW-Water &amp; Waste Water (553)"/>
    <d v="2007-05-07T00:00:00"/>
    <x v="1637"/>
    <n v="34439"/>
    <n v="51048.53"/>
  </r>
  <r>
    <s v="Floyd,Myra L"/>
    <x v="466"/>
    <x v="74"/>
    <s v="DPW-Water &amp; Waste Water (501)"/>
    <d v="2004-11-08T00:00:00"/>
    <x v="1356"/>
    <n v="38669"/>
    <n v="42540.08"/>
  </r>
  <r>
    <s v="Flynn,Brian E"/>
    <x v="8"/>
    <x v="454"/>
    <s v="Police Department (263)"/>
    <d v="2003-10-22T00:00:00"/>
    <x v="2325"/>
    <n v="98393"/>
    <n v="108428.86"/>
  </r>
  <r>
    <s v="Fobeteh,Brandon C"/>
    <x v="25"/>
    <x v="277"/>
    <s v="TRANS-Highways (507)"/>
    <d v="2015-09-28T00:00:00"/>
    <x v="480"/>
    <n v="85500"/>
    <n v="83603.759999999995"/>
  </r>
  <r>
    <s v="Fogt,Eric L"/>
    <x v="547"/>
    <x v="245"/>
    <s v="HR-Human Resources (010)"/>
    <d v="2019-07-15T00:00:00"/>
    <x v="95"/>
    <n v="68000"/>
    <m/>
  </r>
  <r>
    <s v="Fold,Elizabeth R"/>
    <x v="55"/>
    <x v="460"/>
    <s v="Fire Department (127)"/>
    <d v="1999-02-16T00:00:00"/>
    <x v="155"/>
    <n v="79165"/>
    <n v="80105.350000000006"/>
  </r>
  <r>
    <s v="Folder,Adam J"/>
    <x v="650"/>
    <x v="282"/>
    <s v="DPW-Water &amp; Waste Water (207)"/>
    <d v="1985-09-23T00:00:00"/>
    <x v="1150"/>
    <n v="65599"/>
    <n v="80114.5"/>
  </r>
  <r>
    <s v="Folderauer,Robert G"/>
    <x v="200"/>
    <x v="460"/>
    <s v="Fire Department (127)"/>
    <d v="1990-06-25T00:00:00"/>
    <x v="1251"/>
    <n v="107227"/>
    <n v="135328.48000000001"/>
  </r>
  <r>
    <s v="Folderauer,Scott J"/>
    <x v="184"/>
    <x v="83"/>
    <s v="Fire Department (154)"/>
    <d v="1987-07-20T00:00:00"/>
    <x v="561"/>
    <n v="94635"/>
    <n v="105600.46"/>
  </r>
  <r>
    <s v="Folkes,Anthony"/>
    <x v="101"/>
    <x v="367"/>
    <s v="DPW-Solid Waste (414)"/>
    <d v="2015-10-10T00:00:00"/>
    <x v="2326"/>
    <n v="33727"/>
    <n v="33776.44"/>
  </r>
  <r>
    <s v="Fonder,Wendell R"/>
    <x v="145"/>
    <x v="55"/>
    <s v="DPW-Water &amp; Waste Water (209)"/>
    <d v="1993-09-27T00:00:00"/>
    <x v="912"/>
    <n v="58644"/>
    <n v="61323.56"/>
  </r>
  <r>
    <s v="Fondnazio,Christine M"/>
    <x v="115"/>
    <x v="164"/>
    <s v="TRANS-Highways (310)"/>
    <d v="2013-05-20T00:00:00"/>
    <x v="2327"/>
    <n v="39634"/>
    <n v="43360.25"/>
  </r>
  <r>
    <s v="Fonseca,Marlena"/>
    <x v="8"/>
    <x v="231"/>
    <s v="Police Department (196)"/>
    <d v="2000-05-08T00:00:00"/>
    <x v="1641"/>
    <n v="101941"/>
    <n v="170287.73"/>
  </r>
  <r>
    <s v="Fonseca,Sean R"/>
    <x v="26"/>
    <x v="277"/>
    <s v="TRANS-Highways (507)"/>
    <d v="2003-03-10T00:00:00"/>
    <x v="2328"/>
    <n v="34247"/>
    <n v="35634.870000000003"/>
  </r>
  <r>
    <s v="Font,Ariel"/>
    <x v="3"/>
    <x v="91"/>
    <s v="Police Department (006)"/>
    <d v="2017-01-18T00:00:00"/>
    <x v="2329"/>
    <n v="80295"/>
    <n v="99811.63"/>
  </r>
  <r>
    <s v="Fontaine,Linda Y"/>
    <x v="125"/>
    <x v="163"/>
    <s v="Enoch Pratt Free Library (088)"/>
    <d v="2018-07-16T00:00:00"/>
    <x v="531"/>
    <n v="37440"/>
    <n v="16477.740000000002"/>
  </r>
  <r>
    <s v="Fontanez,Nicholas A"/>
    <x v="85"/>
    <x v="423"/>
    <s v="TRANS-Highways (100)"/>
    <d v="2012-05-10T00:00:00"/>
    <x v="2330"/>
    <n v="98929"/>
    <n v="81900.570000000007"/>
  </r>
  <r>
    <s v="Fontz,Tiffany S"/>
    <x v="92"/>
    <x v="438"/>
    <s v="Law Department (004)"/>
    <d v="2008-10-09T00:00:00"/>
    <x v="2331"/>
    <n v="51631"/>
    <n v="45436.22"/>
  </r>
  <r>
    <s v="Foos,William J"/>
    <x v="642"/>
    <x v="110"/>
    <s v="DPW-Water &amp; Waste Water (205)"/>
    <d v="1980-02-19T00:00:00"/>
    <x v="2332"/>
    <n v="80900"/>
    <n v="81944.55"/>
  </r>
  <r>
    <s v="Footman,Jermaine A"/>
    <x v="81"/>
    <x v="130"/>
    <s v="Fire Department (145)"/>
    <d v="2006-11-13T00:00:00"/>
    <x v="688"/>
    <n v="69980"/>
    <n v="89133.72"/>
  </r>
  <r>
    <s v="Forbes - Paylor,Akilah R"/>
    <x v="240"/>
    <x v="92"/>
    <s v="DPW-Water &amp; Waste Water (401)"/>
    <d v="2019-07-27T00:00:00"/>
    <x v="2333"/>
    <n v="45660"/>
    <m/>
  </r>
  <r>
    <s v="Forbes,Anne-Marie"/>
    <x v="15"/>
    <x v="167"/>
    <s v="FIN-Collections (007)"/>
    <d v="2014-01-23T00:00:00"/>
    <x v="2334"/>
    <n v="35750"/>
    <n v="35860.410000000003"/>
  </r>
  <r>
    <s v="Forbes,Anthony O"/>
    <x v="3"/>
    <x v="288"/>
    <s v="Police Department (097)"/>
    <d v="2005-10-24T00:00:00"/>
    <x v="1282"/>
    <n v="81045"/>
    <n v="168999.03"/>
  </r>
  <r>
    <s v="Forbes,Cordell"/>
    <x v="259"/>
    <x v="496"/>
    <s v="M-R Cable &amp; Comm (035)"/>
    <d v="2018-01-27T00:00:00"/>
    <x v="2335"/>
    <n v="21008"/>
    <m/>
  </r>
  <r>
    <s v="Forbes,Samuel S"/>
    <x v="47"/>
    <x v="531"/>
    <s v="DPW-Water &amp; Waste Water (304)"/>
    <d v="1994-06-27T00:00:00"/>
    <x v="2336"/>
    <n v="46480"/>
    <n v="51139.53"/>
  </r>
  <r>
    <s v="Forbes-Maragh,Gertrude"/>
    <x v="487"/>
    <x v="236"/>
    <s v="HLTH-Health Department (531)"/>
    <d v="2015-12-17T00:00:00"/>
    <x v="2337"/>
    <n v="40933"/>
    <n v="39072.410000000003"/>
  </r>
  <r>
    <s v="Ford,Benita J"/>
    <x v="68"/>
    <x v="335"/>
    <s v="FIN-Collections (006)"/>
    <d v="2000-09-07T00:00:00"/>
    <x v="1884"/>
    <n v="35712"/>
    <n v="39022.720000000001"/>
  </r>
  <r>
    <s v="Ford,Brian D"/>
    <x v="3"/>
    <x v="607"/>
    <s v="Police Department (165)"/>
    <d v="1995-04-27T00:00:00"/>
    <x v="2237"/>
    <n v="91780"/>
    <n v="156732.13"/>
  </r>
  <r>
    <s v="Ford,Bryan S"/>
    <x v="159"/>
    <x v="231"/>
    <s v="Police Department (196)"/>
    <d v="2013-09-03T00:00:00"/>
    <x v="2338"/>
    <n v="86712"/>
    <n v="101934.76"/>
  </r>
  <r>
    <s v="Ford,Calvin L"/>
    <x v="5"/>
    <x v="292"/>
    <s v="R&amp;P-Recreation (part-time) ("/>
    <d v="2002-06-17T00:00:00"/>
    <x v="2339"/>
    <n v="37440"/>
    <n v="19571.849999999999"/>
  </r>
  <r>
    <s v="Ford,Danielle Y"/>
    <x v="369"/>
    <x v="608"/>
    <s v="Enoch Pratt Free Library (084)"/>
    <d v="2002-10-28T00:00:00"/>
    <x v="347"/>
    <n v="66770"/>
    <n v="67960.259999999995"/>
  </r>
  <r>
    <s v="Ford,Eric"/>
    <x v="26"/>
    <x v="562"/>
    <s v="DPW-Solid Waste (wkly) (359)"/>
    <d v="2002-05-13T00:00:00"/>
    <x v="1362"/>
    <n v="34247"/>
    <n v="37940.83"/>
  </r>
  <r>
    <s v="Ford,Eureka S"/>
    <x v="101"/>
    <x v="0"/>
    <s v="DPW-Water &amp; Waste Water (550)"/>
    <d v="2004-11-08T00:00:00"/>
    <x v="1356"/>
    <n v="35672"/>
    <n v="37499.81"/>
  </r>
  <r>
    <s v="Ford,Jerry D"/>
    <x v="7"/>
    <x v="400"/>
    <s v="Fire Department (143)"/>
    <d v="1995-09-18T00:00:00"/>
    <x v="1112"/>
    <n v="79242"/>
    <n v="89669.88"/>
  </r>
  <r>
    <s v="Ford,Jonathan W"/>
    <x v="3"/>
    <x v="207"/>
    <s v="Police Department (261)"/>
    <d v="2006-08-22T00:00:00"/>
    <x v="1443"/>
    <n v="81045"/>
    <n v="125567.66"/>
  </r>
  <r>
    <s v="Ford,Kimberly R"/>
    <x v="44"/>
    <x v="139"/>
    <s v="Enoch Pratt Free Library (009)"/>
    <d v="2015-04-27T00:00:00"/>
    <x v="766"/>
    <n v="30316"/>
    <n v="30525.31"/>
  </r>
  <r>
    <s v="Ford,Loretta"/>
    <x v="48"/>
    <x v="56"/>
    <s v="Police Department (372)"/>
    <d v="2002-09-19T00:00:00"/>
    <x v="1522"/>
    <n v="53984"/>
    <n v="57402.03"/>
  </r>
  <r>
    <s v="Ford,Louise M"/>
    <x v="107"/>
    <x v="43"/>
    <s v="TRANS-Traffic (201)"/>
    <d v="1986-03-06T00:00:00"/>
    <x v="557"/>
    <n v="49780"/>
    <n v="54876.4"/>
  </r>
  <r>
    <s v="Ford,Niles R"/>
    <x v="397"/>
    <x v="183"/>
    <s v="Fire Department (006)"/>
    <d v="2014-01-15T00:00:00"/>
    <x v="2340"/>
    <n v="210000"/>
    <n v="200183.27"/>
  </r>
  <r>
    <s v="Ford,Pierre M"/>
    <x v="651"/>
    <x v="6"/>
    <s v="TRANS-Traffic (005)"/>
    <d v="1977-03-19T00:00:00"/>
    <x v="2341"/>
    <n v="64860"/>
    <n v="64811.06"/>
  </r>
  <r>
    <s v="Ford,Reanotta J"/>
    <x v="20"/>
    <x v="10"/>
    <s v="R&amp;P-Recreation (part-time) ("/>
    <d v="2016-05-28T00:00:00"/>
    <x v="295"/>
    <n v="21008"/>
    <n v="9849.49"/>
  </r>
  <r>
    <s v="Ford,Rodney"/>
    <x v="116"/>
    <x v="14"/>
    <s v="R&amp;P-Recreation (005)"/>
    <d v="2019-02-07T00:00:00"/>
    <x v="198"/>
    <n v="21008"/>
    <n v="80.8"/>
  </r>
  <r>
    <s v="Ford,Rosemary"/>
    <x v="244"/>
    <x v="207"/>
    <s v="Police Department (261)"/>
    <d v="2003-10-03T00:00:00"/>
    <x v="2342"/>
    <n v="113239"/>
    <n v="140049.32"/>
  </r>
  <r>
    <s v="Ford,Zan B"/>
    <x v="81"/>
    <x v="109"/>
    <s v="Fire Department (114)"/>
    <d v="2011-07-06T00:00:00"/>
    <x v="697"/>
    <n v="67636"/>
    <n v="80657.600000000006"/>
  </r>
  <r>
    <s v="Forderingham,Marionese E"/>
    <x v="229"/>
    <x v="119"/>
    <s v="DPW-Water &amp; Waste Water (701)"/>
    <d v="2018-07-02T00:00:00"/>
    <x v="733"/>
    <n v="42131"/>
    <n v="40345.61"/>
  </r>
  <r>
    <s v="Fordham,Denise"/>
    <x v="217"/>
    <x v="148"/>
    <s v="M-R Info Technology (002)"/>
    <d v="2007-04-07T00:00:00"/>
    <x v="297"/>
    <n v="40042"/>
    <n v="43165.25"/>
  </r>
  <r>
    <s v="Forehand,Rickie"/>
    <x v="176"/>
    <x v="321"/>
    <s v="DPW-Solid Waste (310)"/>
    <d v="2016-09-12T00:00:00"/>
    <x v="41"/>
    <n v="22318"/>
    <m/>
  </r>
  <r>
    <s v="Forman Bey,Sherri L"/>
    <x v="21"/>
    <x v="572"/>
    <s v="OED-Employment Dev (027)"/>
    <d v="2010-12-13T00:00:00"/>
    <x v="352"/>
    <n v="28600.01"/>
    <m/>
  </r>
  <r>
    <s v="Forman,Che'Mira A"/>
    <x v="71"/>
    <x v="311"/>
    <s v="Fire Department (464)"/>
    <d v="2017-11-01T00:00:00"/>
    <x v="2343"/>
    <n v="34298"/>
    <n v="29037.62"/>
  </r>
  <r>
    <s v="Forney,Jennifer A"/>
    <x v="652"/>
    <x v="136"/>
    <s v="DPW-Water &amp; Waste Water (302)"/>
    <d v="2015-03-30T00:00:00"/>
    <x v="712"/>
    <n v="43088"/>
    <n v="44014.51"/>
  </r>
  <r>
    <s v="Forney,Laurie A"/>
    <x v="295"/>
    <x v="171"/>
    <s v="Police Department (386)"/>
    <d v="2007-07-19T00:00:00"/>
    <x v="2344"/>
    <n v="62224"/>
    <n v="63553.47"/>
  </r>
  <r>
    <s v="Fornili,Lindsay M"/>
    <x v="295"/>
    <x v="171"/>
    <s v="Police Department (386)"/>
    <d v="2016-06-23T00:00:00"/>
    <x v="2345"/>
    <n v="49651"/>
    <n v="56717.85"/>
  </r>
  <r>
    <s v="Forrest Jr,Norman R"/>
    <x v="333"/>
    <x v="340"/>
    <s v="Enoch Pratt Free Library (082)"/>
    <d v="2013-12-23T00:00:00"/>
    <x v="1288"/>
    <n v="43285"/>
    <n v="58293.43"/>
  </r>
  <r>
    <s v="Forrest,Dorothy M"/>
    <x v="132"/>
    <x v="174"/>
    <s v="HLTH-Health Department (072)"/>
    <d v="2012-09-14T00:00:00"/>
    <x v="2346"/>
    <n v="5512"/>
    <n v="2590.4499999999998"/>
  </r>
  <r>
    <s v="Forrest,Gloria W"/>
    <x v="1"/>
    <x v="609"/>
    <s v="OED-Employment Dev (083)"/>
    <d v="1978-06-12T00:00:00"/>
    <x v="2347"/>
    <n v="59619"/>
    <n v="60032.7"/>
  </r>
  <r>
    <s v="Forrest,Jerome D"/>
    <x v="141"/>
    <x v="291"/>
    <s v="Police Department (303)"/>
    <d v="2001-02-28T00:00:00"/>
    <x v="2348"/>
    <n v="114848"/>
    <n v="136258.19"/>
  </r>
  <r>
    <s v="Forrest,Lavonne A"/>
    <x v="241"/>
    <x v="71"/>
    <s v="DPW-Solid Waste (105)"/>
    <d v="2012-03-22T00:00:00"/>
    <x v="2349"/>
    <n v="36398"/>
    <n v="42456.88"/>
  </r>
  <r>
    <s v="Forsythe,Sandra D"/>
    <x v="3"/>
    <x v="378"/>
    <s v="Police Department (322)"/>
    <d v="1993-02-02T00:00:00"/>
    <x v="2350"/>
    <n v="92548"/>
    <n v="171547.95"/>
  </r>
  <r>
    <s v="Forsythe-Fowlkes,Bernadette"/>
    <x v="40"/>
    <x v="43"/>
    <s v="TRANS-Traffic (201)"/>
    <d v="2005-12-15T00:00:00"/>
    <x v="1533"/>
    <n v="41537"/>
    <n v="45724.67"/>
  </r>
  <r>
    <s v="Fortman,Thomas J"/>
    <x v="18"/>
    <x v="18"/>
    <s v="Police Department (416)"/>
    <d v="2019-02-19T00:00:00"/>
    <x v="345"/>
    <n v="53512"/>
    <n v="17044.52"/>
  </r>
  <r>
    <s v="Fortner,Justin G"/>
    <x v="653"/>
    <x v="610"/>
    <s v="Housing &amp; Community Dev (036)"/>
    <d v="2007-05-21T00:00:00"/>
    <x v="126"/>
    <n v="62224"/>
    <n v="73594.36"/>
  </r>
  <r>
    <s v="Fosler,Mark S"/>
    <x v="654"/>
    <x v="35"/>
    <s v="Liquor License Board (001)"/>
    <d v="1997-05-08T00:00:00"/>
    <x v="2351"/>
    <n v="91965"/>
    <n v="85678.85"/>
  </r>
  <r>
    <s v="Foster Jr,Edward L"/>
    <x v="333"/>
    <x v="340"/>
    <s v="Enoch Pratt Free Library (082)"/>
    <d v="2004-04-26T00:00:00"/>
    <x v="2352"/>
    <n v="45883"/>
    <n v="56113.23"/>
  </r>
  <r>
    <s v="Foster,Alphonso"/>
    <x v="110"/>
    <x v="282"/>
    <s v="DPW-Water &amp; Waste Water (207)"/>
    <d v="2007-09-10T00:00:00"/>
    <x v="1261"/>
    <n v="44381"/>
    <n v="48266.95"/>
  </r>
  <r>
    <s v="Foster,Antwon L"/>
    <x v="8"/>
    <x v="226"/>
    <s v="Police Department (337)"/>
    <d v="2000-03-30T00:00:00"/>
    <x v="2353"/>
    <n v="101031"/>
    <n v="189323.39"/>
  </r>
  <r>
    <s v="Foster,Brandon K"/>
    <x v="3"/>
    <x v="101"/>
    <s v="Police Department (063)"/>
    <d v="2008-01-31T00:00:00"/>
    <x v="2354"/>
    <n v="79544"/>
    <n v="98063.96"/>
  </r>
  <r>
    <s v="Foster,Dontae A"/>
    <x v="8"/>
    <x v="150"/>
    <s v="Police Department (002)"/>
    <d v="2008-02-13T00:00:00"/>
    <x v="369"/>
    <n v="93089"/>
    <n v="108005.78"/>
  </r>
  <r>
    <s v="Foster,Edwina C"/>
    <x v="133"/>
    <x v="178"/>
    <s v="Housing &amp; Community Dev (065)"/>
    <d v="2016-06-22T00:00:00"/>
    <x v="849"/>
    <n v="29120"/>
    <n v="3948"/>
  </r>
  <r>
    <s v="Foster,James C"/>
    <x v="56"/>
    <x v="124"/>
    <s v="DPW-Solid Waste (415)"/>
    <d v="2018-08-13T00:00:00"/>
    <x v="401"/>
    <n v="32227"/>
    <n v="27049.439999999999"/>
  </r>
  <r>
    <s v="Foster,Jeremy P"/>
    <x v="38"/>
    <x v="351"/>
    <s v="Police Department (124)"/>
    <d v="2012-04-09T00:00:00"/>
    <x v="2355"/>
    <n v="77635"/>
    <n v="105957.51"/>
  </r>
  <r>
    <s v="Foster,John B"/>
    <x v="58"/>
    <x v="168"/>
    <s v="TRANS-Highways (104)"/>
    <d v="2006-07-24T00:00:00"/>
    <x v="2356"/>
    <n v="63945"/>
    <n v="67700.36"/>
  </r>
  <r>
    <s v="Foster,Kelvin L"/>
    <x v="655"/>
    <x v="531"/>
    <s v="DPW-Water &amp; Waste Water (304)"/>
    <d v="1993-12-06T00:00:00"/>
    <x v="118"/>
    <n v="64600"/>
    <n v="65932.77"/>
  </r>
  <r>
    <s v="Foster,Kyle F"/>
    <x v="370"/>
    <x v="461"/>
    <s v="HLTH-Health Department (007)"/>
    <d v="2015-02-12T00:00:00"/>
    <x v="2357"/>
    <n v="26171"/>
    <n v="26768.41"/>
  </r>
  <r>
    <s v="Foster,Kyle F"/>
    <x v="371"/>
    <x v="462"/>
    <s v="HLTH-Health Dept. Location 117"/>
    <d v="2015-06-18T00:00:00"/>
    <x v="227"/>
    <n v="30285"/>
    <n v="1727.83"/>
  </r>
  <r>
    <s v="Foster,Lauren E"/>
    <x v="16"/>
    <x v="16"/>
    <s v="Fire Department (604)"/>
    <d v="2018-06-16T00:00:00"/>
    <x v="1302"/>
    <n v="43855"/>
    <n v="45643.64"/>
  </r>
  <r>
    <s v="Foster,Leonard"/>
    <x v="153"/>
    <x v="95"/>
    <s v="General Services (302)"/>
    <d v="1997-05-22T00:00:00"/>
    <x v="2358"/>
    <n v="48793"/>
    <n v="55897.31"/>
  </r>
  <r>
    <s v="Foster,Ricole K"/>
    <x v="26"/>
    <x v="611"/>
    <s v="DPW-Solid Waste (wkly) (358)"/>
    <d v="1998-10-08T00:00:00"/>
    <x v="2359"/>
    <n v="35225"/>
    <n v="39029.360000000001"/>
  </r>
  <r>
    <s v="Foster,Robert L"/>
    <x v="656"/>
    <x v="176"/>
    <s v="DPW-Water &amp; Waste Water (601)"/>
    <d v="1978-09-18T00:00:00"/>
    <x v="2360"/>
    <n v="84120"/>
    <n v="74915.42"/>
  </r>
  <r>
    <s v="Foster,Sade L"/>
    <x v="3"/>
    <x v="271"/>
    <s v="Police Department (223)"/>
    <d v="2006-09-21T00:00:00"/>
    <x v="2361"/>
    <n v="79544"/>
    <n v="83616.429999999993"/>
  </r>
  <r>
    <s v="Foster,Sarah J"/>
    <x v="555"/>
    <x v="205"/>
    <s v="Housing &amp; Community Dev (010)"/>
    <d v="1986-08-30T00:00:00"/>
    <x v="1263"/>
    <n v="41757"/>
    <n v="50992.92"/>
  </r>
  <r>
    <s v="Foster,Steven J"/>
    <x v="3"/>
    <x v="536"/>
    <s v="Police Department (065)"/>
    <d v="2013-09-25T00:00:00"/>
    <x v="2362"/>
    <n v="72254"/>
    <n v="88439.39"/>
  </r>
  <r>
    <s v="Foster,Vivian"/>
    <x v="174"/>
    <x v="222"/>
    <s v="HLTH-Health Department (100)"/>
    <d v="2003-10-09T00:00:00"/>
    <x v="2363"/>
    <n v="84380"/>
    <n v="80881.27"/>
  </r>
  <r>
    <s v="Fota,Sean"/>
    <x v="3"/>
    <x v="115"/>
    <s v="Police Department (408)"/>
    <d v="2009-09-15T00:00:00"/>
    <x v="2364"/>
    <n v="78044"/>
    <n v="82027.11"/>
  </r>
  <r>
    <s v="Fowlkes,Janette E"/>
    <x v="657"/>
    <x v="174"/>
    <s v="HLTH-Health Department (072)"/>
    <d v="2007-12-19T00:00:00"/>
    <x v="2068"/>
    <n v="21008"/>
    <n v="2471.1999999999998"/>
  </r>
  <r>
    <s v="Fowlkes,Timothy A"/>
    <x v="115"/>
    <x v="554"/>
    <s v="TRANS-Highways (410)"/>
    <d v="1998-09-20T00:00:00"/>
    <x v="2365"/>
    <n v="43513"/>
    <n v="56369.5"/>
  </r>
  <r>
    <s v="Fowlkes,Wendell"/>
    <x v="101"/>
    <x v="152"/>
    <s v="TRANS-Highways (370)"/>
    <d v="2019-02-11T00:00:00"/>
    <x v="564"/>
    <n v="33132"/>
    <n v="12041.79"/>
  </r>
  <r>
    <s v="Fox Jr,Robert L"/>
    <x v="321"/>
    <x v="0"/>
    <s v="DPW-Water &amp; Waste Water (550)"/>
    <d v="1989-04-10T00:00:00"/>
    <x v="2366"/>
    <n v="38433"/>
    <n v="41110.32"/>
  </r>
  <r>
    <s v="Fox,Gregory T"/>
    <x v="287"/>
    <x v="324"/>
    <s v="Housing &amp; Community Dev (019)"/>
    <d v="2019-08-12T00:00:00"/>
    <x v="111"/>
    <n v="75300"/>
    <m/>
  </r>
  <r>
    <s v="Fox,Mark A"/>
    <x v="35"/>
    <x v="482"/>
    <s v="Fire Department (001)"/>
    <d v="2017-09-06T00:00:00"/>
    <x v="1948"/>
    <n v="55994"/>
    <n v="58586.92"/>
  </r>
  <r>
    <s v="Foxx,Shantele"/>
    <x v="15"/>
    <x v="12"/>
    <s v="DPW-Water &amp; Waste Water (101)"/>
    <d v="2007-07-30T00:00:00"/>
    <x v="962"/>
    <n v="37401"/>
    <n v="42693.919999999998"/>
  </r>
  <r>
    <s v="Foy Sr,Leon L"/>
    <x v="43"/>
    <x v="48"/>
    <s v="DPW-Water &amp; Waste Water (803)"/>
    <d v="1999-02-08T00:00:00"/>
    <x v="2367"/>
    <n v="49097"/>
    <n v="67516.460000000006"/>
  </r>
  <r>
    <s v="Foy,Leslie D"/>
    <x v="69"/>
    <x v="48"/>
    <s v="DPW-Water &amp; Waste Water (803)"/>
    <d v="1987-07-02T00:00:00"/>
    <x v="2368"/>
    <n v="58568"/>
    <n v="91776.74"/>
  </r>
  <r>
    <s v="Foye,Shakisha L"/>
    <x v="3"/>
    <x v="97"/>
    <s v="Police Department (308)"/>
    <d v="2002-10-01T00:00:00"/>
    <x v="2369"/>
    <n v="85609"/>
    <n v="94713.9"/>
  </r>
  <r>
    <s v="Fradlina,Alla"/>
    <x v="25"/>
    <x v="12"/>
    <s v="DPW-Water &amp; Waste Water (101)"/>
    <d v="2009-09-14T00:00:00"/>
    <x v="2370"/>
    <n v="75400"/>
    <n v="76707.320000000007"/>
  </r>
  <r>
    <s v="Fraling,Cheryle L"/>
    <x v="35"/>
    <x v="114"/>
    <s v="Mayors Office (001)"/>
    <d v="2018-12-12T00:00:00"/>
    <x v="399"/>
    <n v="41600"/>
    <n v="3315"/>
  </r>
  <r>
    <s v="Fralinger,Sara"/>
    <x v="20"/>
    <x v="20"/>
    <s v="R&amp;P-Recreation (015)"/>
    <d v="2019-06-13T00:00:00"/>
    <x v="20"/>
    <n v="24960"/>
    <m/>
  </r>
  <r>
    <s v="Framm,David H"/>
    <x v="658"/>
    <x v="6"/>
    <s v="TRANS-Traffic (005)"/>
    <d v="1995-06-19T00:00:00"/>
    <x v="2371"/>
    <n v="80468"/>
    <n v="81224.740000000005"/>
  </r>
  <r>
    <s v="France,Amahl E"/>
    <x v="3"/>
    <x v="40"/>
    <s v="Police Department (125)"/>
    <d v="2009-09-14T00:00:00"/>
    <x v="2370"/>
    <n v="78044"/>
    <n v="92840.22"/>
  </r>
  <r>
    <s v="France-Gibbs,Kristi"/>
    <x v="308"/>
    <x v="46"/>
    <s v="OED-Employment Dev (085)"/>
    <d v="2018-03-27T00:00:00"/>
    <x v="2372"/>
    <n v="64700"/>
    <n v="63903.29"/>
  </r>
  <r>
    <s v="Francis,Barry B"/>
    <x v="659"/>
    <x v="612"/>
    <s v="FIN-Purchasing"/>
    <d v="2007-10-11T00:00:00"/>
    <x v="1853"/>
    <n v="38637"/>
    <n v="38776.03"/>
  </r>
  <r>
    <s v="Francis,Loretta L"/>
    <x v="3"/>
    <x v="30"/>
    <s v="Police Department (034)"/>
    <d v="1992-12-14T00:00:00"/>
    <x v="1647"/>
    <n v="92548"/>
    <n v="90241.42"/>
  </r>
  <r>
    <s v="Francis,Tariq H"/>
    <x v="128"/>
    <x v="68"/>
    <s v="DPW-Solid Waste (wkly) (411)"/>
    <d v="2011-07-19T00:00:00"/>
    <x v="158"/>
    <n v="37723"/>
    <n v="63980.95"/>
  </r>
  <r>
    <s v="Frank,Dominick S"/>
    <x v="3"/>
    <x v="237"/>
    <s v="Police Department (123)"/>
    <d v="2017-12-18T00:00:00"/>
    <x v="684"/>
    <n v="53640"/>
    <n v="54425.61"/>
  </r>
  <r>
    <s v="Frank,John C"/>
    <x v="35"/>
    <x v="353"/>
    <s v="HLTH-Health Department (042)"/>
    <d v="2016-07-01T00:00:00"/>
    <x v="1736"/>
    <n v="52000"/>
    <n v="794"/>
  </r>
  <r>
    <s v="Frank,John E"/>
    <x v="3"/>
    <x v="357"/>
    <s v="Police Department (193)"/>
    <d v="1996-01-11T00:00:00"/>
    <x v="956"/>
    <n v="91008"/>
    <n v="117790.33"/>
  </r>
  <r>
    <s v="Franklin,Amanda K"/>
    <x v="333"/>
    <x v="340"/>
    <s v="Enoch Pratt Free Library (082)"/>
    <d v="2017-10-10T00:00:00"/>
    <x v="709"/>
    <n v="37918"/>
    <n v="50877.66"/>
  </r>
  <r>
    <s v="Franklin,Charles A"/>
    <x v="55"/>
    <x v="406"/>
    <s v="Fire Department (102)"/>
    <d v="2005-01-18T00:00:00"/>
    <x v="51"/>
    <n v="71937"/>
    <n v="80728.039999999994"/>
  </r>
  <r>
    <s v="Franklin,Christopher J"/>
    <x v="278"/>
    <x v="501"/>
    <s v="Fire Department (212)"/>
    <d v="2009-02-23T00:00:00"/>
    <x v="1119"/>
    <n v="71572"/>
    <n v="84963.89"/>
  </r>
  <r>
    <s v="Franklin,Cicely M"/>
    <x v="307"/>
    <x v="338"/>
    <s v="HLTH-Health Department (017)"/>
    <d v="2016-02-25T00:00:00"/>
    <x v="129"/>
    <n v="37741"/>
    <n v="36863.75"/>
  </r>
  <r>
    <s v="Franklin,Joette D"/>
    <x v="20"/>
    <x v="20"/>
    <s v="R&amp;P-Recreation (015)"/>
    <d v="2019-07-10T00:00:00"/>
    <x v="484"/>
    <n v="24960"/>
    <m/>
  </r>
  <r>
    <s v="Franklin,Karen L"/>
    <x v="110"/>
    <x v="146"/>
    <s v="DPW-Water &amp; Waste Water (208)"/>
    <d v="2003-10-14T00:00:00"/>
    <x v="1586"/>
    <n v="45674"/>
    <n v="48364.68"/>
  </r>
  <r>
    <s v="Franklin,Kevin D"/>
    <x v="81"/>
    <x v="501"/>
    <s v="Fire Department (212)"/>
    <d v="2001-01-17T00:00:00"/>
    <x v="140"/>
    <n v="72324"/>
    <n v="78501.72"/>
  </r>
  <r>
    <s v="Franklin,Marsha M"/>
    <x v="441"/>
    <x v="511"/>
    <s v="FPR Admin (103)"/>
    <d v="2017-11-04T00:00:00"/>
    <x v="959"/>
    <n v="50225"/>
    <n v="47907.67"/>
  </r>
  <r>
    <s v="Franklin,Melissa"/>
    <x v="194"/>
    <x v="386"/>
    <s v="HLTH-Health Department (099)"/>
    <d v="2006-07-01T00:00:00"/>
    <x v="929"/>
    <n v="29162"/>
    <n v="28919.98"/>
  </r>
  <r>
    <s v="Franklin,Rosalind E"/>
    <x v="68"/>
    <x v="79"/>
    <s v="HLTH-Health Department (075)"/>
    <d v="2014-05-08T00:00:00"/>
    <x v="2373"/>
    <n v="33171"/>
    <n v="30622.61"/>
  </r>
  <r>
    <s v="Franklin,Sean"/>
    <x v="660"/>
    <x v="492"/>
    <s v="DPW-Water &amp; Waste Water (580)"/>
    <d v="2018-04-25T00:00:00"/>
    <x v="2374"/>
    <n v="35168"/>
    <n v="35265.449999999997"/>
  </r>
  <r>
    <s v="Franklin,Stanley"/>
    <x v="417"/>
    <x v="160"/>
    <s v="Sheriff's Office (001)"/>
    <d v="1997-10-02T00:00:00"/>
    <x v="2375"/>
    <n v="86210"/>
    <n v="102938.22"/>
  </r>
  <r>
    <s v="Franklin,Vicky L"/>
    <x v="172"/>
    <x v="223"/>
    <s v="M-R Human Services (004)"/>
    <d v="2004-09-07T00:00:00"/>
    <x v="2376"/>
    <n v="75160"/>
    <n v="75036.36"/>
  </r>
  <r>
    <s v="Frankos,Demetrios A"/>
    <x v="509"/>
    <x v="307"/>
    <s v="DPW-Water &amp; Waste Water (402)"/>
    <d v="1983-01-03T00:00:00"/>
    <x v="2377"/>
    <n v="75782"/>
    <n v="76597.52"/>
  </r>
  <r>
    <s v="Franks,Zachary A"/>
    <x v="3"/>
    <x v="67"/>
    <s v="Police Department (262)"/>
    <d v="2017-09-15T00:00:00"/>
    <x v="2378"/>
    <n v="53640"/>
    <n v="56966.99"/>
  </r>
  <r>
    <s v="Frantz,Henry K"/>
    <x v="661"/>
    <x v="613"/>
    <s v="Special City Services (066)"/>
    <d v="1991-07-01T00:00:00"/>
    <x v="1107"/>
    <n v="2484"/>
    <n v="2484.3000000000002"/>
  </r>
  <r>
    <s v="Franz,Andrew C"/>
    <x v="184"/>
    <x v="333"/>
    <s v="Fire Department (220)"/>
    <d v="1999-02-16T00:00:00"/>
    <x v="155"/>
    <n v="89205"/>
    <n v="95579.33"/>
  </r>
  <r>
    <s v="Franz,Karl G"/>
    <x v="662"/>
    <x v="507"/>
    <s v="FIN-Purchasing (002)"/>
    <d v="2004-01-08T00:00:00"/>
    <x v="584"/>
    <n v="52456"/>
    <n v="52416.43"/>
  </r>
  <r>
    <s v="Franz,Kurt M"/>
    <x v="278"/>
    <x v="479"/>
    <s v="Fire Department (226)"/>
    <d v="2002-06-05T00:00:00"/>
    <x v="2379"/>
    <n v="73969"/>
    <n v="73164.34"/>
  </r>
  <r>
    <s v="Fraser,Brytani D"/>
    <x v="476"/>
    <x v="614"/>
    <s v="Enoch Pratt Free Library (068)"/>
    <d v="2016-11-07T00:00:00"/>
    <x v="950"/>
    <n v="68600"/>
    <n v="69446.87"/>
  </r>
  <r>
    <s v="Fraser,Steven S"/>
    <x v="38"/>
    <x v="378"/>
    <s v="Police Department (322)"/>
    <d v="2012-06-06T00:00:00"/>
    <x v="2380"/>
    <n v="77635"/>
    <n v="126487.09"/>
  </r>
  <r>
    <s v="Frasier,Stephen B"/>
    <x v="123"/>
    <x v="160"/>
    <s v="Sheriff's Office (001)"/>
    <d v="1990-01-29T00:00:00"/>
    <x v="2381"/>
    <n v="59244"/>
    <n v="59344.14"/>
  </r>
  <r>
    <s v="Frasier-Kyer,Sheneka"/>
    <x v="6"/>
    <x v="132"/>
    <s v="Housing &amp; Community Dev (015)"/>
    <d v="2012-02-06T00:00:00"/>
    <x v="23"/>
    <n v="103121"/>
    <n v="103175.22"/>
  </r>
  <r>
    <s v="Frauenhoffer,James M"/>
    <x v="3"/>
    <x v="615"/>
    <s v="Police Department (310)"/>
    <d v="1993-05-25T00:00:00"/>
    <x v="2382"/>
    <n v="92548"/>
    <n v="120483.32"/>
  </r>
  <r>
    <s v="Frazier Jr,Jerre D"/>
    <x v="8"/>
    <x v="231"/>
    <s v="Police Department (196)"/>
    <d v="2007-01-29T00:00:00"/>
    <x v="263"/>
    <n v="93284"/>
    <n v="103714"/>
  </r>
  <r>
    <s v="Frazier,Brian K"/>
    <x v="159"/>
    <x v="129"/>
    <s v="Police Department (422)"/>
    <d v="2001-06-29T00:00:00"/>
    <x v="2383"/>
    <n v="102424"/>
    <n v="107826.59"/>
  </r>
  <r>
    <s v="Frazier,Carolyn"/>
    <x v="5"/>
    <x v="317"/>
    <s v="R&amp;P-Recreation (003)"/>
    <d v="2016-05-28T00:00:00"/>
    <x v="295"/>
    <n v="24960"/>
    <n v="12733.98"/>
  </r>
  <r>
    <s v="Frazier,Henry"/>
    <x v="184"/>
    <x v="600"/>
    <s v="Fire Department (158)"/>
    <d v="1980-09-08T00:00:00"/>
    <x v="1187"/>
    <n v="94635"/>
    <n v="107824.52"/>
  </r>
  <r>
    <s v="Frazier,Joshua E"/>
    <x v="424"/>
    <x v="531"/>
    <s v="DPW-Water &amp; Waste Water (304)"/>
    <d v="2018-10-20T00:00:00"/>
    <x v="1092"/>
    <n v="34080"/>
    <n v="26851.27"/>
  </r>
  <r>
    <s v="Frazier,Kisha"/>
    <x v="10"/>
    <x v="10"/>
    <s v="R&amp;P-Recreation (part-time) ("/>
    <d v="2008-06-21T00:00:00"/>
    <x v="34"/>
    <n v="28554"/>
    <n v="20016.080000000002"/>
  </r>
  <r>
    <s v="Frazier,Oliver"/>
    <x v="227"/>
    <x v="142"/>
    <s v="OED-Employment Dev (090)"/>
    <d v="1987-03-13T00:00:00"/>
    <x v="2384"/>
    <n v="54204"/>
    <n v="50643.6"/>
  </r>
  <r>
    <s v="Frazier,Seneca T"/>
    <x v="42"/>
    <x v="322"/>
    <s v="Fire Department (462)"/>
    <d v="2006-03-20T00:00:00"/>
    <x v="193"/>
    <n v="72622"/>
    <n v="79301.27"/>
  </r>
  <r>
    <s v="Frazier,Tanya"/>
    <x v="663"/>
    <x v="567"/>
    <s v="Housing &amp; Community Dev (008)"/>
    <d v="1995-09-25T00:00:00"/>
    <x v="2063"/>
    <n v="57050"/>
    <n v="56816.37"/>
  </r>
  <r>
    <s v="Frazier,Travis A"/>
    <x v="81"/>
    <x v="498"/>
    <s v="Fire Department (156)"/>
    <d v="2007-12-12T00:00:00"/>
    <x v="137"/>
    <n v="69980"/>
    <n v="78749.16"/>
  </r>
  <r>
    <s v="Frederick,Aaron W"/>
    <x v="38"/>
    <x v="318"/>
    <s v="Police Department (091)"/>
    <d v="2009-12-16T00:00:00"/>
    <x v="2385"/>
    <n v="79923"/>
    <n v="98779.38"/>
  </r>
  <r>
    <s v="Frederick,Donnell A"/>
    <x v="206"/>
    <x v="227"/>
    <s v="M-R Info Technology (001)"/>
    <d v="2004-03-25T00:00:00"/>
    <x v="2386"/>
    <n v="63735"/>
    <n v="62445.599999999999"/>
  </r>
  <r>
    <s v="Frederick,Duronte M"/>
    <x v="278"/>
    <x v="66"/>
    <s v="Fire Department (225)"/>
    <d v="2011-03-30T00:00:00"/>
    <x v="7"/>
    <n v="69175"/>
    <n v="76550.66"/>
  </r>
  <r>
    <s v="Frederick,Reginald L"/>
    <x v="664"/>
    <x v="17"/>
    <s v="General Services (001)"/>
    <d v="2010-04-08T00:00:00"/>
    <x v="2387"/>
    <n v="46512"/>
    <n v="52412.72"/>
  </r>
  <r>
    <s v="Freeberger,Rebecca L"/>
    <x v="78"/>
    <x v="616"/>
    <s v="M-R Environmental Cntrl (001)"/>
    <d v="2017-08-28T00:00:00"/>
    <x v="2388"/>
    <n v="39101"/>
    <n v="49378.19"/>
  </r>
  <r>
    <s v="Freed Jr,Randy L"/>
    <x v="7"/>
    <x v="476"/>
    <s v="Fire Department (104)"/>
    <d v="2014-10-15T00:00:00"/>
    <x v="1188"/>
    <n v="67226"/>
    <n v="79681.56"/>
  </r>
  <r>
    <s v="Freed,Stacy"/>
    <x v="6"/>
    <x v="546"/>
    <s v="Housing &amp; Community Dev (062)"/>
    <d v="2018-07-02T00:00:00"/>
    <x v="733"/>
    <n v="109670"/>
    <n v="95865.49"/>
  </r>
  <r>
    <s v="Freeland,Wanda V"/>
    <x v="20"/>
    <x v="170"/>
    <s v="R&amp;P-Parks (011)"/>
    <d v="2005-11-14T00:00:00"/>
    <x v="2389"/>
    <n v="31200"/>
    <n v="11377.11"/>
  </r>
  <r>
    <s v="Freeman Sr,Keith W"/>
    <x v="93"/>
    <x v="501"/>
    <s v="Fire Department (212)"/>
    <d v="1991-05-13T00:00:00"/>
    <x v="400"/>
    <n v="81700"/>
    <n v="83291.45"/>
  </r>
  <r>
    <s v="Freeman,Angela"/>
    <x v="665"/>
    <x v="176"/>
    <s v="DPW-Water &amp; Waste Water (601)"/>
    <d v="1999-09-18T00:00:00"/>
    <x v="1715"/>
    <n v="32971"/>
    <n v="38128.14"/>
  </r>
  <r>
    <s v="Freeman,Bethany A"/>
    <x v="113"/>
    <x v="283"/>
    <s v="Enoch Pratt Free Library (031)"/>
    <d v="2015-05-11T00:00:00"/>
    <x v="1180"/>
    <n v="40677"/>
    <n v="38515.25"/>
  </r>
  <r>
    <s v="Freeman,Brice M"/>
    <x v="31"/>
    <x v="21"/>
    <s v="OED-Employment Dev (092)"/>
    <d v="1989-02-06T00:00:00"/>
    <x v="2390"/>
    <n v="103208"/>
    <n v="104923.99"/>
  </r>
  <r>
    <s v="Freeman,Dina M"/>
    <x v="189"/>
    <x v="171"/>
    <s v="Police Department (386)"/>
    <d v="2013-09-18T00:00:00"/>
    <x v="2391"/>
    <n v="64892"/>
    <n v="65051.25"/>
  </r>
  <r>
    <s v="Freeman,Frank A"/>
    <x v="35"/>
    <x v="63"/>
    <s v="HLTH-Health Department (200)"/>
    <d v="2015-06-01T00:00:00"/>
    <x v="775"/>
    <n v="21008"/>
    <n v="9875.7999999999993"/>
  </r>
  <r>
    <s v="Freeman-McNair,Sheila V"/>
    <x v="16"/>
    <x v="16"/>
    <s v="Fire Department (604)"/>
    <d v="2016-08-01T00:00:00"/>
    <x v="1624"/>
    <n v="52268"/>
    <n v="62970.81"/>
  </r>
  <r>
    <s v="Freet,Adam R"/>
    <x v="184"/>
    <x v="252"/>
    <s v="Fire Department (130)"/>
    <d v="2011-01-19T00:00:00"/>
    <x v="647"/>
    <n v="78345"/>
    <n v="74915.98"/>
  </r>
  <r>
    <s v="Freiert,Andrew J"/>
    <x v="81"/>
    <x v="98"/>
    <s v="Fire Department (201)"/>
    <d v="2005-09-19T00:00:00"/>
    <x v="301"/>
    <n v="69980"/>
    <n v="69801.210000000006"/>
  </r>
  <r>
    <s v="Freishtat,Holly L"/>
    <x v="666"/>
    <x v="89"/>
    <s v="Planning Department (103)"/>
    <d v="2011-08-22T00:00:00"/>
    <x v="2392"/>
    <n v="97911"/>
    <n v="97723.06"/>
  </r>
  <r>
    <s v="French,Martin C"/>
    <x v="75"/>
    <x v="475"/>
    <s v="Planning Department (102)"/>
    <d v="2002-12-02T00:00:00"/>
    <x v="241"/>
    <n v="70530"/>
    <n v="69014.55"/>
  </r>
  <r>
    <s v="French,Monica C"/>
    <x v="35"/>
    <x v="513"/>
    <s v="R&amp;P-Administration (007)"/>
    <d v="2017-12-15T00:00:00"/>
    <x v="2393"/>
    <n v="49920"/>
    <n v="25153.200000000001"/>
  </r>
  <r>
    <s v="Frend,Heather M"/>
    <x v="71"/>
    <x v="322"/>
    <s v="Fire Department (462)"/>
    <d v="2015-06-03T00:00:00"/>
    <x v="613"/>
    <n v="49046"/>
    <n v="96219.76"/>
  </r>
  <r>
    <s v="Frett,Addison A"/>
    <x v="289"/>
    <x v="206"/>
    <s v="DPW-Water &amp; Waste Water (307)"/>
    <d v="1988-11-28T00:00:00"/>
    <x v="273"/>
    <n v="61104"/>
    <n v="97818.66"/>
  </r>
  <r>
    <s v="Frew Jr,Russell A"/>
    <x v="73"/>
    <x v="531"/>
    <s v="DPW-Water &amp; Waste Water (304)"/>
    <d v="2004-10-25T00:00:00"/>
    <x v="1883"/>
    <n v="47907"/>
    <n v="58961.31"/>
  </r>
  <r>
    <s v="Frey,Michael R"/>
    <x v="38"/>
    <x v="617"/>
    <s v="Police Department (122)"/>
    <d v="2005-10-21T00:00:00"/>
    <x v="2394"/>
    <n v="82999"/>
    <n v="107710.34"/>
  </r>
  <r>
    <s v="Fried,Jared R"/>
    <x v="159"/>
    <x v="576"/>
    <s v="Police Department (061)"/>
    <d v="2003-10-08T00:00:00"/>
    <x v="2395"/>
    <n v="99784"/>
    <n v="124124.53"/>
  </r>
  <r>
    <s v="Fried,Joel S"/>
    <x v="244"/>
    <x v="65"/>
    <s v="Police Department (330)"/>
    <d v="2000-12-21T00:00:00"/>
    <x v="612"/>
    <n v="116238"/>
    <n v="150055.17000000001"/>
  </r>
  <r>
    <s v="Fried,Michael G"/>
    <x v="405"/>
    <x v="62"/>
    <s v="HLTH-Health Department (004)"/>
    <d v="2015-07-27T00:00:00"/>
    <x v="121"/>
    <n v="116700"/>
    <n v="119475.04"/>
  </r>
  <r>
    <s v="Friedman,Alene S"/>
    <x v="667"/>
    <x v="143"/>
    <s v="Orphan's Court (002)"/>
    <d v="1989-12-31T00:00:00"/>
    <x v="2396"/>
    <n v="4625"/>
    <n v="4624.88"/>
  </r>
  <r>
    <s v="Friel Jr,Theodore D"/>
    <x v="141"/>
    <x v="53"/>
    <s v="Police Department (304)"/>
    <d v="1997-01-08T00:00:00"/>
    <x v="2397"/>
    <n v="118960"/>
    <n v="173852.64"/>
  </r>
  <r>
    <s v="Friel,Terry J"/>
    <x v="329"/>
    <x v="531"/>
    <s v="DPW-Water &amp; Waste Water (304)"/>
    <d v="1990-06-25T00:00:00"/>
    <x v="1251"/>
    <n v="59510"/>
    <n v="65706.84"/>
  </r>
  <r>
    <s v="Friend Jr,Frank J"/>
    <x v="8"/>
    <x v="238"/>
    <s v="Police Department (265)"/>
    <d v="1998-03-23T00:00:00"/>
    <x v="2320"/>
    <n v="103717"/>
    <n v="229352.77"/>
  </r>
  <r>
    <s v="Frierson,Jakisha A"/>
    <x v="4"/>
    <x v="80"/>
    <s v="States Attorneys Office (036)"/>
    <d v="2008-09-08T00:00:00"/>
    <x v="1857"/>
    <n v="74420"/>
    <n v="66216.92"/>
  </r>
  <r>
    <s v="Fries,Suzanne"/>
    <x v="141"/>
    <x v="429"/>
    <s v="Police Department (200)"/>
    <d v="1999-02-17T00:00:00"/>
    <x v="2398"/>
    <n v="116947"/>
    <n v="113778.94"/>
  </r>
  <r>
    <s v="Friesner,John J"/>
    <x v="668"/>
    <x v="29"/>
    <s v="General Services (604)"/>
    <d v="1989-12-26T00:00:00"/>
    <x v="514"/>
    <n v="85893"/>
    <n v="86353.19"/>
  </r>
  <r>
    <s v="Frieson,James O"/>
    <x v="123"/>
    <x v="160"/>
    <s v="Sheriff's Office (001)"/>
    <d v="2013-04-25T00:00:00"/>
    <x v="600"/>
    <n v="55975"/>
    <n v="60553.81"/>
  </r>
  <r>
    <s v="Frisby Jr,Charles A"/>
    <x v="56"/>
    <x v="124"/>
    <s v="DPW-Solid Waste (415)"/>
    <d v="2012-10-16T00:00:00"/>
    <x v="2399"/>
    <n v="33441"/>
    <n v="43503.66"/>
  </r>
  <r>
    <s v="Frisby,Charles A"/>
    <x v="101"/>
    <x v="304"/>
    <s v="DPW-Water &amp; Waste Water (553)"/>
    <d v="1999-10-16T00:00:00"/>
    <x v="1417"/>
    <n v="36712"/>
    <n v="40790.31"/>
  </r>
  <r>
    <s v="Frisch,Rachel"/>
    <x v="369"/>
    <x v="379"/>
    <s v="Enoch Pratt Free Library (085)"/>
    <d v="2013-09-16T00:00:00"/>
    <x v="602"/>
    <n v="64505"/>
    <n v="65604.31"/>
  </r>
  <r>
    <s v="Fritsch,Mark A"/>
    <x v="71"/>
    <x v="322"/>
    <s v="Fire Department (462)"/>
    <d v="2015-06-03T00:00:00"/>
    <x v="613"/>
    <n v="49046"/>
    <n v="65011.98"/>
  </r>
  <r>
    <s v="Fritzges Jr,Joseph B"/>
    <x v="3"/>
    <x v="337"/>
    <s v="Police Department (338)"/>
    <d v="2001-03-01T00:00:00"/>
    <x v="1465"/>
    <n v="86379"/>
    <n v="140340.79999999999"/>
  </r>
  <r>
    <s v="Fromme,Gregory A"/>
    <x v="369"/>
    <x v="538"/>
    <s v="Enoch Pratt Free Library (029)"/>
    <d v="2000-12-11T00:00:00"/>
    <x v="931"/>
    <n v="65200"/>
    <n v="66551.42"/>
  </r>
  <r>
    <s v="Froneberger,Inga R"/>
    <x v="5"/>
    <x v="20"/>
    <s v="R&amp;P-Recreation (015)"/>
    <d v="2015-07-13T00:00:00"/>
    <x v="1943"/>
    <n v="31200"/>
    <m/>
  </r>
  <r>
    <s v="Frontera,Zebelon C"/>
    <x v="72"/>
    <x v="90"/>
    <s v="DPW-Water &amp; Waste Water (212)"/>
    <d v="2017-05-20T00:00:00"/>
    <x v="2400"/>
    <n v="42189"/>
    <n v="42993.2"/>
  </r>
  <r>
    <s v="Frost,Amy E"/>
    <x v="227"/>
    <x v="1"/>
    <s v="OED-Employment Dev (031)"/>
    <d v="2003-09-10T00:00:00"/>
    <x v="292"/>
    <n v="50697"/>
    <n v="50678.63"/>
  </r>
  <r>
    <s v="Frost,Prentis"/>
    <x v="26"/>
    <x v="141"/>
    <s v="DPW-Water &amp; Waste Water (606)"/>
    <d v="2015-12-21T00:00:00"/>
    <x v="644"/>
    <n v="31256"/>
    <n v="41660.43"/>
  </r>
  <r>
    <s v="Fudge,Tamara M"/>
    <x v="37"/>
    <x v="117"/>
    <s v="Enoch Pratt Free Library (079)"/>
    <d v="2012-03-06T00:00:00"/>
    <x v="1828"/>
    <n v="21008"/>
    <n v="9710.07"/>
  </r>
  <r>
    <s v="Fuksa,Shawn"/>
    <x v="3"/>
    <x v="351"/>
    <s v="Police Department (124)"/>
    <d v="2002-08-29T00:00:00"/>
    <x v="1591"/>
    <n v="86379"/>
    <n v="101957.75"/>
  </r>
  <r>
    <s v="Fuller,Addie R"/>
    <x v="15"/>
    <x v="106"/>
    <s v="FIN-Collections (001)"/>
    <d v="2016-08-18T00:00:00"/>
    <x v="2401"/>
    <n v="35750"/>
    <n v="36884.089999999997"/>
  </r>
  <r>
    <s v="Fuller,Melody P"/>
    <x v="96"/>
    <x v="618"/>
    <s v="Enoch Pratt Free Library (070)"/>
    <d v="1980-05-27T00:00:00"/>
    <x v="2402"/>
    <n v="41757"/>
    <n v="50036.11"/>
  </r>
  <r>
    <s v="Fuller,Patricia A"/>
    <x v="35"/>
    <x v="227"/>
    <s v="M-R Info Technology (001)"/>
    <d v="2015-12-21T00:00:00"/>
    <x v="644"/>
    <n v="135200"/>
    <n v="12914.4"/>
  </r>
  <r>
    <s v="Fuller,Robert E"/>
    <x v="3"/>
    <x v="40"/>
    <s v="Police Department (125)"/>
    <d v="2016-09-23T00:00:00"/>
    <x v="2403"/>
    <n v="54454"/>
    <n v="63390.12"/>
  </r>
  <r>
    <s v="Fuller,Shaila R"/>
    <x v="261"/>
    <x v="315"/>
    <s v="Housing &amp; Community Dev (012)"/>
    <d v="2007-06-23T00:00:00"/>
    <x v="48"/>
    <n v="35750"/>
    <n v="32914.76"/>
  </r>
  <r>
    <s v="Fuller,Vernon"/>
    <x v="3"/>
    <x v="378"/>
    <s v="Police Department (322)"/>
    <d v="2001-08-13T00:00:00"/>
    <x v="2404"/>
    <n v="87151"/>
    <n v="129686.05"/>
  </r>
  <r>
    <s v="Fullwood,Torell T"/>
    <x v="516"/>
    <x v="156"/>
    <s v="Housing &amp; Community Dev (035)"/>
    <d v="2012-10-29T00:00:00"/>
    <x v="1171"/>
    <n v="53134"/>
    <n v="53793.5"/>
  </r>
  <r>
    <s v="Fulp,Terri I"/>
    <x v="254"/>
    <x v="272"/>
    <s v="R&amp;P-Recreation (001)"/>
    <d v="1986-08-30T00:00:00"/>
    <x v="1263"/>
    <n v="51799"/>
    <n v="59903.27"/>
  </r>
  <r>
    <s v="Fulton,Angel M"/>
    <x v="374"/>
    <x v="466"/>
    <s v="Enoch Pratt Free Library (081)"/>
    <d v="2007-01-29T00:00:00"/>
    <x v="263"/>
    <n v="33256"/>
    <n v="46826.12"/>
  </r>
  <r>
    <s v="Fulton,Antwon H"/>
    <x v="26"/>
    <x v="81"/>
    <s v="TRANS-Highways (330)"/>
    <d v="2011-01-12T00:00:00"/>
    <x v="2405"/>
    <n v="32292"/>
    <n v="46333.83"/>
  </r>
  <r>
    <s v="Fulton,Dennis V"/>
    <x v="110"/>
    <x v="297"/>
    <s v="DPW-Water &amp; Waste Water (206)"/>
    <d v="2003-11-10T00:00:00"/>
    <x v="2406"/>
    <n v="45674"/>
    <n v="46819.96"/>
  </r>
  <r>
    <s v="Fulton,Jonathan L"/>
    <x v="301"/>
    <x v="154"/>
    <s v="R&amp;P-Administration (011)"/>
    <d v="2017-07-07T00:00:00"/>
    <x v="1592"/>
    <n v="21008"/>
    <n v="5050.6400000000003"/>
  </r>
  <r>
    <s v="Fulton,L P"/>
    <x v="669"/>
    <x v="136"/>
    <s v="DPW-Water &amp; Waste Water (302)"/>
    <d v="1987-02-09T00:00:00"/>
    <x v="1291"/>
    <n v="79200"/>
    <n v="80618.12"/>
  </r>
  <r>
    <s v="Fulton,Myron"/>
    <x v="5"/>
    <x v="14"/>
    <s v="R&amp;P-Recreation (005)"/>
    <d v="2014-06-19T00:00:00"/>
    <x v="33"/>
    <n v="21008"/>
    <n v="10255.879999999999"/>
  </r>
  <r>
    <s v="Fulton,Shalik D"/>
    <x v="273"/>
    <x v="214"/>
    <s v="States Attorneys Office (001)"/>
    <d v="2007-06-23T00:00:00"/>
    <x v="48"/>
    <n v="49884"/>
    <n v="49207.59"/>
  </r>
  <r>
    <s v="Fultz,Gregory S"/>
    <x v="200"/>
    <x v="66"/>
    <s v="Fire Department (225)"/>
    <d v="1987-10-26T00:00:00"/>
    <x v="864"/>
    <n v="107227"/>
    <n v="107922.34"/>
  </r>
  <r>
    <s v="Fulwood Paylor,Sylvia D"/>
    <x v="82"/>
    <x v="119"/>
    <s v="DPW-Water &amp; Waste Water (701)"/>
    <d v="1998-01-12T00:00:00"/>
    <x v="2167"/>
    <n v="84200"/>
    <n v="84995.29"/>
  </r>
  <r>
    <s v="Funderburk,Lakeia"/>
    <x v="227"/>
    <x v="572"/>
    <s v="OED-Employment Dev (027)"/>
    <d v="2003-07-01T00:00:00"/>
    <x v="2275"/>
    <n v="40432"/>
    <n v="39432.769999999997"/>
  </r>
  <r>
    <s v="Funk,Jason A"/>
    <x v="3"/>
    <x v="187"/>
    <s v="Police Department (035)"/>
    <d v="2013-01-15T00:00:00"/>
    <x v="2407"/>
    <n v="72977"/>
    <n v="85555.99"/>
  </r>
  <r>
    <s v="Funk,Stephen E"/>
    <x v="35"/>
    <x v="227"/>
    <s v="M-R Info Technology (001)"/>
    <d v="2018-11-05T00:00:00"/>
    <x v="1090"/>
    <n v="116480"/>
    <n v="66901.52"/>
  </r>
  <r>
    <s v="Fuog,Arthur E"/>
    <x v="18"/>
    <x v="18"/>
    <s v="Police Department (416)"/>
    <d v="2019-06-20T00:00:00"/>
    <x v="125"/>
    <n v="53512"/>
    <m/>
  </r>
  <r>
    <s v="Furman,Leo M"/>
    <x v="159"/>
    <x v="399"/>
    <s v="Police Department (347)"/>
    <d v="1992-09-25T00:00:00"/>
    <x v="2408"/>
    <n v="108755"/>
    <n v="121847.63"/>
  </r>
  <r>
    <s v="Furnari,Theresa A"/>
    <x v="670"/>
    <x v="60"/>
    <s v="Circuit Court (001)"/>
    <d v="2002-02-01T00:00:00"/>
    <x v="2409"/>
    <n v="139436"/>
    <n v="134251.26"/>
  </r>
  <r>
    <s v="Furtado,Kathryn L"/>
    <x v="254"/>
    <x v="444"/>
    <s v="R&amp;P-Recreation (007)"/>
    <d v="1999-08-19T00:00:00"/>
    <x v="2410"/>
    <n v="49097"/>
    <n v="51258.12"/>
  </r>
  <r>
    <s v="Fusillo,Rocco J"/>
    <x v="38"/>
    <x v="129"/>
    <s v="Police Department (422)"/>
    <d v="2002-04-23T00:00:00"/>
    <x v="2411"/>
    <n v="88464"/>
    <n v="116528.13"/>
  </r>
  <r>
    <s v="Fyffe Jr,Danny L"/>
    <x v="3"/>
    <x v="65"/>
    <s v="Police Department (330)"/>
    <d v="1994-08-04T00:00:00"/>
    <x v="2412"/>
    <n v="92548"/>
    <n v="109882.64"/>
  </r>
  <r>
    <s v="Gaasch,Kristopher P"/>
    <x v="81"/>
    <x v="512"/>
    <s v="Fire Department (106)"/>
    <d v="2007-12-12T00:00:00"/>
    <x v="137"/>
    <n v="69980"/>
    <n v="82909.710000000006"/>
  </r>
  <r>
    <s v="Gabbard,Jacob E"/>
    <x v="3"/>
    <x v="298"/>
    <s v="Police Department (164)"/>
    <d v="2005-07-12T00:00:00"/>
    <x v="2413"/>
    <n v="81795"/>
    <n v="91209.78"/>
  </r>
  <r>
    <s v="Gabriel Jr,Kirkland"/>
    <x v="76"/>
    <x v="168"/>
    <s v="TRANS-Highways (104)"/>
    <d v="1997-11-01T00:00:00"/>
    <x v="2414"/>
    <n v="93522"/>
    <n v="93691.81"/>
  </r>
  <r>
    <s v="Gabriel,Glenn E"/>
    <x v="120"/>
    <x v="156"/>
    <s v="Housing &amp; Community Dev (035)"/>
    <d v="2005-07-05T00:00:00"/>
    <x v="914"/>
    <n v="62223"/>
    <n v="61928.07"/>
  </r>
  <r>
    <s v="Gabriel,Norman"/>
    <x v="40"/>
    <x v="43"/>
    <s v="TRANS-Traffic (201)"/>
    <d v="2017-11-02T00:00:00"/>
    <x v="911"/>
    <n v="35329"/>
    <n v="46796.26"/>
  </r>
  <r>
    <s v="Gabriel,Timmy B"/>
    <x v="3"/>
    <x v="187"/>
    <s v="Police Department (035)"/>
    <d v="2008-09-02T00:00:00"/>
    <x v="2415"/>
    <n v="79544"/>
    <n v="114914.51"/>
  </r>
  <r>
    <s v="Gabriele,Cody T"/>
    <x v="184"/>
    <x v="7"/>
    <s v="Fire Department (120)"/>
    <d v="2011-01-19T00:00:00"/>
    <x v="647"/>
    <n v="78345"/>
    <n v="89077.37"/>
  </r>
  <r>
    <s v="Gaff,Donald B"/>
    <x v="3"/>
    <x v="115"/>
    <s v="Police Department (408)"/>
    <d v="2013-07-11T00:00:00"/>
    <x v="2416"/>
    <n v="72977"/>
    <n v="73180.12"/>
  </r>
  <r>
    <s v="Gai,Christina"/>
    <x v="461"/>
    <x v="60"/>
    <s v="Circuit Court (001)"/>
    <d v="2019-08-05T00:00:00"/>
    <x v="576"/>
    <n v="41408"/>
    <m/>
  </r>
  <r>
    <s v="Gain,Anthony J"/>
    <x v="153"/>
    <x v="23"/>
    <s v="General Services (301)"/>
    <d v="2008-08-28T00:00:00"/>
    <x v="2417"/>
    <n v="46107"/>
    <n v="55936.15"/>
  </r>
  <r>
    <s v="Gaines III,Michael A"/>
    <x v="26"/>
    <x v="153"/>
    <s v="DPW-Water &amp; Waste Water (602)"/>
    <d v="2015-05-31T00:00:00"/>
    <x v="350"/>
    <n v="32293"/>
    <n v="37116.01"/>
  </r>
  <r>
    <s v="Gaines,Cary T"/>
    <x v="26"/>
    <x v="153"/>
    <s v="DPW-Water &amp; Waste Water (602)"/>
    <d v="2018-09-08T00:00:00"/>
    <x v="1051"/>
    <n v="31256"/>
    <n v="34889.550000000003"/>
  </r>
  <r>
    <s v="Gaines,Christopher"/>
    <x v="5"/>
    <x v="272"/>
    <s v="R&amp;P-Recreation (001)"/>
    <d v="2008-06-23T00:00:00"/>
    <x v="1989"/>
    <n v="21008"/>
    <n v="4956.1000000000004"/>
  </r>
  <r>
    <s v="Gaines,Darius D"/>
    <x v="18"/>
    <x v="503"/>
    <s v="Police Department (096)"/>
    <d v="2007-06-23T00:00:00"/>
    <x v="48"/>
    <n v="53640"/>
    <n v="52669.46"/>
  </r>
  <r>
    <s v="Gaines,Daryl R"/>
    <x v="403"/>
    <x v="125"/>
    <s v="Police Department (001)"/>
    <d v="2001-03-01T00:00:00"/>
    <x v="1465"/>
    <n v="131438"/>
    <n v="141071.89000000001"/>
  </r>
  <r>
    <s v="Gaines,David T"/>
    <x v="48"/>
    <x v="56"/>
    <s v="Police Department (372)"/>
    <d v="2003-12-09T00:00:00"/>
    <x v="991"/>
    <n v="53984"/>
    <n v="63710.62"/>
  </r>
  <r>
    <s v="Gaines,Emma L"/>
    <x v="50"/>
    <x v="59"/>
    <s v="TRANS-Crossing Guards (786)"/>
    <d v="2007-09-06T00:00:00"/>
    <x v="1377"/>
    <n v="11303"/>
    <n v="10854.15"/>
  </r>
  <r>
    <s v="Gaines,Jawan K"/>
    <x v="176"/>
    <x v="483"/>
    <s v="R&amp;P-Parks (003)"/>
    <d v="2016-06-10T00:00:00"/>
    <x v="2418"/>
    <n v="21008"/>
    <m/>
  </r>
  <r>
    <s v="Gaines,Kevin"/>
    <x v="622"/>
    <x v="218"/>
    <s v="R&amp;P-Parks (001)"/>
    <d v="2002-02-19T00:00:00"/>
    <x v="1596"/>
    <n v="39795"/>
    <n v="40695.699999999997"/>
  </r>
  <r>
    <s v="Gaines,Phillip T"/>
    <x v="46"/>
    <x v="52"/>
    <s v="DPW-Administration (101)"/>
    <d v="2016-02-01T00:00:00"/>
    <x v="603"/>
    <n v="72870"/>
    <n v="73223.31"/>
  </r>
  <r>
    <s v="Gainey,David W"/>
    <x v="346"/>
    <x v="136"/>
    <s v="DPW-Water &amp; Waste Water (302)"/>
    <d v="1979-04-07T00:00:00"/>
    <x v="2419"/>
    <n v="62167"/>
    <n v="62597.36"/>
  </r>
  <r>
    <s v="Gaither,Craig D"/>
    <x v="240"/>
    <x v="12"/>
    <s v="DPW-Water &amp; Waste Water (101)"/>
    <d v="1984-12-03T00:00:00"/>
    <x v="2420"/>
    <n v="63751"/>
    <n v="64438.39"/>
  </r>
  <r>
    <s v="Galanos,Devon L"/>
    <x v="18"/>
    <x v="18"/>
    <s v="Police Department (416)"/>
    <d v="2019-07-29T00:00:00"/>
    <x v="77"/>
    <n v="53512"/>
    <m/>
  </r>
  <r>
    <s v="Galbreath,Michael T"/>
    <x v="41"/>
    <x v="44"/>
    <s v="TRANS-Highways (506)"/>
    <d v="2012-03-12T00:00:00"/>
    <x v="2421"/>
    <n v="36312"/>
    <n v="52359.07"/>
  </r>
  <r>
    <s v="Galdi,Michael L"/>
    <x v="479"/>
    <x v="558"/>
    <s v="Housing &amp; Community Dev (031)"/>
    <d v="2014-09-29T00:00:00"/>
    <x v="2422"/>
    <n v="80735"/>
    <n v="75650.66"/>
  </r>
  <r>
    <s v="Gale,Ronald A"/>
    <x v="3"/>
    <x v="274"/>
    <s v="Police Department (030)"/>
    <d v="1992-09-18T00:00:00"/>
    <x v="920"/>
    <n v="92548"/>
    <n v="96060.01"/>
  </r>
  <r>
    <s v="Galeano,Keith T"/>
    <x v="3"/>
    <x v="530"/>
    <s v="Police Department (398)"/>
    <d v="2008-02-21T00:00:00"/>
    <x v="831"/>
    <n v="79544"/>
    <n v="98771.83"/>
  </r>
  <r>
    <s v="Gales,Rhonda J"/>
    <x v="15"/>
    <x v="491"/>
    <s v="Police Department (365)"/>
    <d v="2007-02-20T00:00:00"/>
    <x v="445"/>
    <n v="37401"/>
    <n v="46203.41"/>
  </r>
  <r>
    <s v="Galfi,Theodore J"/>
    <x v="3"/>
    <x v="188"/>
    <s v="Police Department (095)"/>
    <d v="2005-10-13T00:00:00"/>
    <x v="935"/>
    <n v="81045"/>
    <n v="92305.15"/>
  </r>
  <r>
    <s v="Galiber,Kirsten U"/>
    <x v="265"/>
    <x v="591"/>
    <s v="Enoch Pratt Free Library (027)"/>
    <d v="1995-11-20T00:00:00"/>
    <x v="2423"/>
    <n v="55512"/>
    <n v="54829.25"/>
  </r>
  <r>
    <s v="Gallagher,Michael F"/>
    <x v="624"/>
    <x v="110"/>
    <s v="DPW-Water &amp; Waste Water (205)"/>
    <d v="1988-06-06T00:00:00"/>
    <x v="2424"/>
    <n v="116000"/>
    <n v="124382.24"/>
  </r>
  <r>
    <s v="Gallant,Molly F"/>
    <x v="523"/>
    <x v="449"/>
    <s v="R&amp;P-Administration (005)"/>
    <d v="2006-07-05T00:00:00"/>
    <x v="309"/>
    <n v="57857"/>
    <n v="62439.66"/>
  </r>
  <r>
    <s v="Gallas,Walter W"/>
    <x v="75"/>
    <x v="268"/>
    <s v="Planning Department (104)"/>
    <d v="2016-05-09T00:00:00"/>
    <x v="2425"/>
    <n v="74740"/>
    <n v="74597.64"/>
  </r>
  <r>
    <s v="Galley,Andrew J"/>
    <x v="184"/>
    <x v="266"/>
    <s v="Fire Department (206)"/>
    <d v="2004-02-25T00:00:00"/>
    <x v="1583"/>
    <n v="83775"/>
    <n v="87216.04"/>
  </r>
  <r>
    <s v="Galligan,Thomas C"/>
    <x v="38"/>
    <x v="3"/>
    <s v="Police Department (094)"/>
    <d v="2017-04-10T00:00:00"/>
    <x v="1296"/>
    <n v="55526"/>
    <n v="73158.710000000006"/>
  </r>
  <r>
    <s v="Galliher,Michael G"/>
    <x v="55"/>
    <x v="519"/>
    <s v="Fire Department (205)"/>
    <d v="1987-05-08T00:00:00"/>
    <x v="2426"/>
    <n v="83984"/>
    <n v="97679.78"/>
  </r>
  <r>
    <s v="Gallion,Richard F"/>
    <x v="3"/>
    <x v="126"/>
    <s v="Police Department (060)"/>
    <d v="1994-02-14T00:00:00"/>
    <x v="1894"/>
    <n v="92548"/>
    <n v="133291.97"/>
  </r>
  <r>
    <s v="Gallman,Binta T"/>
    <x v="261"/>
    <x v="27"/>
    <s v="DPW-Water &amp; Waste Water (100)"/>
    <d v="2017-02-27T00:00:00"/>
    <x v="554"/>
    <n v="32270"/>
    <n v="32096.36"/>
  </r>
  <r>
    <s v="Gallo,Megan E"/>
    <x v="4"/>
    <x v="41"/>
    <s v="States Attorneys Office (005)"/>
    <d v="2016-06-13T00:00:00"/>
    <x v="1276"/>
    <n v="72100"/>
    <n v="70219.850000000006"/>
  </r>
  <r>
    <s v="Galloway Sr.,Proctor T"/>
    <x v="547"/>
    <x v="472"/>
    <s v="DPW-Administration (102)"/>
    <d v="2015-07-20T00:00:00"/>
    <x v="2427"/>
    <n v="69600"/>
    <n v="70974.240000000005"/>
  </r>
  <r>
    <s v="Galloway,Anthony M"/>
    <x v="624"/>
    <x v="176"/>
    <s v="DPW-Water &amp; Waste Water (601)"/>
    <d v="1988-11-14T00:00:00"/>
    <x v="314"/>
    <n v="122502"/>
    <n v="124773.1"/>
  </r>
  <r>
    <s v="Galloway,Antoine T"/>
    <x v="18"/>
    <x v="18"/>
    <s v="Police Department (416)"/>
    <d v="2019-05-14T00:00:00"/>
    <x v="724"/>
    <n v="53512"/>
    <n v="5803.45"/>
  </r>
  <r>
    <s v="Galloway,Ashley"/>
    <x v="43"/>
    <x v="48"/>
    <s v="DPW-Water &amp; Waste Water (803)"/>
    <d v="2013-08-26T00:00:00"/>
    <x v="1995"/>
    <n v="37741"/>
    <n v="49377.29"/>
  </r>
  <r>
    <s v="Galloway,Tereina N"/>
    <x v="82"/>
    <x v="240"/>
    <s v="General Services (100)"/>
    <d v="2007-01-02T00:00:00"/>
    <x v="1050"/>
    <n v="78520"/>
    <n v="75424.31"/>
  </r>
  <r>
    <s v="Galloway,Wallace K"/>
    <x v="241"/>
    <x v="434"/>
    <s v="DPW-Solid Waste (wkly) (412)"/>
    <d v="2007-06-25T00:00:00"/>
    <x v="26"/>
    <n v="38846"/>
    <n v="39569.93"/>
  </r>
  <r>
    <s v="Gamble,Don B"/>
    <x v="607"/>
    <x v="446"/>
    <s v="DPW-Water &amp; Waste Water (303)"/>
    <d v="1986-07-01T00:00:00"/>
    <x v="1471"/>
    <n v="51078"/>
    <n v="57243.13"/>
  </r>
  <r>
    <s v="Gamble,Jerry J"/>
    <x v="137"/>
    <x v="531"/>
    <s v="DPW-Water &amp; Waste Water (304)"/>
    <d v="2008-09-08T00:00:00"/>
    <x v="1857"/>
    <n v="54728"/>
    <n v="56300.37"/>
  </r>
  <r>
    <s v="Gamedah,Komlavi E"/>
    <x v="3"/>
    <x v="195"/>
    <s v="Police Department (194)"/>
    <d v="2018-02-28T00:00:00"/>
    <x v="1547"/>
    <n v="53640"/>
    <n v="59468.41"/>
  </r>
  <r>
    <s v="Gant,Ashley E"/>
    <x v="20"/>
    <x v="282"/>
    <s v="DPW-Water &amp; Waste Water (207)"/>
    <d v="2019-07-27T00:00:00"/>
    <x v="2333"/>
    <n v="29120"/>
    <m/>
  </r>
  <r>
    <s v="Gant,Michele A"/>
    <x v="291"/>
    <x v="471"/>
    <s v="M-R Human Services (011)"/>
    <d v="2018-12-03T00:00:00"/>
    <x v="324"/>
    <n v="32272"/>
    <n v="18591.93"/>
  </r>
  <r>
    <s v="Gant,Monica N"/>
    <x v="131"/>
    <x v="468"/>
    <s v="HLTH-Health Dept. Location 114"/>
    <d v="2009-06-29T00:00:00"/>
    <x v="642"/>
    <n v="32739"/>
    <n v="2705.31"/>
  </r>
  <r>
    <s v="Gant,Monica N"/>
    <x v="194"/>
    <x v="451"/>
    <s v="HLTH-Health Department (104)"/>
    <d v="2006-07-01T00:00:00"/>
    <x v="929"/>
    <n v="29162"/>
    <n v="29789.31"/>
  </r>
  <r>
    <s v="Gantt,Clinton P"/>
    <x v="495"/>
    <x v="55"/>
    <s v="DPW-Water &amp; Waste Water (209)"/>
    <d v="2002-03-04T00:00:00"/>
    <x v="1365"/>
    <n v="39795"/>
    <n v="41688.99"/>
  </r>
  <r>
    <s v="Gantt,Gin G T"/>
    <x v="16"/>
    <x v="16"/>
    <s v="Fire Department (604)"/>
    <d v="2005-12-12T00:00:00"/>
    <x v="2428"/>
    <n v="54728"/>
    <n v="66560.039999999994"/>
  </r>
  <r>
    <s v="Ganzzermiller,Andrew E"/>
    <x v="81"/>
    <x v="559"/>
    <s v="Fire Department (150)"/>
    <d v="2011-10-19T00:00:00"/>
    <x v="164"/>
    <n v="67636"/>
    <n v="86130.79"/>
  </r>
  <r>
    <s v="Garbark,Matthew W"/>
    <x v="197"/>
    <x v="52"/>
    <s v="DPW-Administration (101)"/>
    <d v="2016-01-04T00:00:00"/>
    <x v="1045"/>
    <n v="154000"/>
    <n v="121943.17"/>
  </r>
  <r>
    <s v="Garber,Jason T"/>
    <x v="8"/>
    <x v="576"/>
    <s v="Police Department (061)"/>
    <d v="2003-10-28T00:00:00"/>
    <x v="1103"/>
    <n v="98393"/>
    <n v="112398.89"/>
  </r>
  <r>
    <s v="Garbo,Frank A"/>
    <x v="115"/>
    <x v="304"/>
    <s v="DPW-Water &amp; Waste Water (553)"/>
    <d v="1984-05-07T00:00:00"/>
    <x v="2429"/>
    <n v="49553"/>
    <n v="87589.1"/>
  </r>
  <r>
    <s v="Garcia Jr.,Alejandro"/>
    <x v="3"/>
    <x v="188"/>
    <s v="Police Department (095)"/>
    <d v="2015-08-10T00:00:00"/>
    <x v="284"/>
    <n v="68487"/>
    <n v="83800.740000000005"/>
  </r>
  <r>
    <s v="Garcia,Carolyn D"/>
    <x v="121"/>
    <x v="36"/>
    <s v="Law Department (001)"/>
    <d v="1969-03-24T00:00:00"/>
    <x v="2430"/>
    <n v="52700"/>
    <n v="52649.2"/>
  </r>
  <r>
    <s v="Garcia,Juan"/>
    <x v="3"/>
    <x v="561"/>
    <s v="Police Department (120)"/>
    <d v="2004-11-18T00:00:00"/>
    <x v="2431"/>
    <n v="81795"/>
    <n v="118537.39"/>
  </r>
  <r>
    <s v="Garcia,Luis C"/>
    <x v="3"/>
    <x v="195"/>
    <s v="Police Department (194)"/>
    <d v="2014-04-08T00:00:00"/>
    <x v="2432"/>
    <n v="72254"/>
    <n v="59606.07"/>
  </r>
  <r>
    <s v="Garcia,Melvin J"/>
    <x v="3"/>
    <x v="234"/>
    <s v="Police Department (162)"/>
    <d v="2013-03-18T00:00:00"/>
    <x v="1064"/>
    <n v="68487"/>
    <n v="73044.42"/>
  </r>
  <r>
    <s v="Garcia,Naisha A"/>
    <x v="159"/>
    <x v="135"/>
    <s v="Police Department (093)"/>
    <d v="2008-06-23T00:00:00"/>
    <x v="1989"/>
    <n v="96451"/>
    <n v="95832.42"/>
  </r>
  <r>
    <s v="Garcia,Sharon M"/>
    <x v="221"/>
    <x v="265"/>
    <s v="ERS/EOS Admin (003)"/>
    <d v="1987-03-30T00:00:00"/>
    <x v="2433"/>
    <n v="58568"/>
    <n v="58763.85"/>
  </r>
  <r>
    <s v="Garcia-Micolta,Jonathan W"/>
    <x v="3"/>
    <x v="526"/>
    <s v="Police Department (161)"/>
    <d v="2014-01-24T00:00:00"/>
    <x v="2434"/>
    <n v="72254"/>
    <n v="82089.990000000005"/>
  </r>
  <r>
    <s v="Gardiner Jr,Robert W"/>
    <x v="26"/>
    <x v="0"/>
    <s v="DPW-Water &amp; Waste Water (550)"/>
    <d v="2001-05-14T00:00:00"/>
    <x v="772"/>
    <n v="34247"/>
    <n v="35055.54"/>
  </r>
  <r>
    <s v="Gardner,Alexis D"/>
    <x v="77"/>
    <x v="41"/>
    <s v="States Attorneys Office (005)"/>
    <d v="2018-05-29T00:00:00"/>
    <x v="2435"/>
    <n v="38926"/>
    <n v="38772.660000000003"/>
  </r>
  <r>
    <s v="Gardner,Donte"/>
    <x v="26"/>
    <x v="553"/>
    <s v="TRANS-Traffic (045)"/>
    <d v="2010-08-19T00:00:00"/>
    <x v="2436"/>
    <n v="32292"/>
    <n v="54393.93"/>
  </r>
  <r>
    <s v="Gardner,Earl S"/>
    <x v="3"/>
    <x v="256"/>
    <s v="Police Department (297)"/>
    <d v="1994-01-03T00:00:00"/>
    <x v="2437"/>
    <n v="92548"/>
    <n v="89785.81"/>
  </r>
  <r>
    <s v="Gardner,Elaine"/>
    <x v="671"/>
    <x v="574"/>
    <s v="TRANS-Crossing Guards (900)"/>
    <d v="1976-02-23T00:00:00"/>
    <x v="2438"/>
    <n v="13288"/>
    <n v="13146.36"/>
  </r>
  <r>
    <s v="Gardner,Elizabeth A"/>
    <x v="42"/>
    <x v="322"/>
    <s v="Fire Department (462)"/>
    <d v="2015-06-03T00:00:00"/>
    <x v="613"/>
    <n v="70698"/>
    <n v="64976.05"/>
  </r>
  <r>
    <s v="Gardner,Elizabeth L"/>
    <x v="82"/>
    <x v="114"/>
    <s v="Mayors Office (001)"/>
    <d v="2006-09-09T00:00:00"/>
    <x v="2439"/>
    <n v="61961"/>
    <n v="56935.519999999997"/>
  </r>
  <r>
    <s v="Gardner,Judith A"/>
    <x v="15"/>
    <x v="499"/>
    <s v="HLTH-Health Department (038)"/>
    <d v="2007-06-28T00:00:00"/>
    <x v="877"/>
    <n v="37401"/>
    <n v="36660.980000000003"/>
  </r>
  <r>
    <s v="Gardner,Keith R"/>
    <x v="672"/>
    <x v="603"/>
    <s v="Enoch Pratt Free Library (080)"/>
    <d v="1998-10-20T00:00:00"/>
    <x v="2440"/>
    <n v="45343"/>
    <n v="53596.09"/>
  </r>
  <r>
    <s v="Gardner,Keith R"/>
    <x v="3"/>
    <x v="122"/>
    <s v="Police Department (005)"/>
    <d v="2017-04-11T00:00:00"/>
    <x v="2441"/>
    <n v="54454"/>
    <n v="75857.679999999993"/>
  </r>
  <r>
    <s v="Gardner,Lea L"/>
    <x v="99"/>
    <x v="198"/>
    <s v="HLTH-Health Department (027)"/>
    <d v="2017-10-19T00:00:00"/>
    <x v="1314"/>
    <n v="32270"/>
    <n v="31730.51"/>
  </r>
  <r>
    <s v="Gardner,Michael J"/>
    <x v="141"/>
    <x v="359"/>
    <s v="Police Department (032)"/>
    <d v="1994-06-27T00:00:00"/>
    <x v="2336"/>
    <n v="122049"/>
    <n v="137935.54"/>
  </r>
  <r>
    <s v="Gardner,Tayman R"/>
    <x v="26"/>
    <x v="243"/>
    <s v="DPW-Solid Waste (404)"/>
    <d v="2018-05-21T00:00:00"/>
    <x v="424"/>
    <n v="31256"/>
    <n v="37737.550000000003"/>
  </r>
  <r>
    <s v="Gardner,Timothy W"/>
    <x v="3"/>
    <x v="390"/>
    <s v="Police Department (336)"/>
    <d v="1985-04-24T00:00:00"/>
    <x v="2442"/>
    <n v="92548"/>
    <n v="129821.52"/>
  </r>
  <r>
    <s v="Garey III,Edward D"/>
    <x v="164"/>
    <x v="213"/>
    <s v="M-R Convention Center (013)"/>
    <d v="2015-06-15T00:00:00"/>
    <x v="282"/>
    <n v="32371"/>
    <n v="37126.449999999997"/>
  </r>
  <r>
    <s v="Garith,Neal P"/>
    <x v="35"/>
    <x v="482"/>
    <s v="Fire Department (001)"/>
    <d v="2007-04-09T00:00:00"/>
    <x v="2443"/>
    <n v="64264"/>
    <n v="43201.45"/>
  </r>
  <r>
    <s v="Garner,Keith R"/>
    <x v="233"/>
    <x v="78"/>
    <s v="DPW-Water &amp; Waste Water (609)"/>
    <d v="1991-01-21T00:00:00"/>
    <x v="2444"/>
    <n v="62088"/>
    <n v="61910"/>
  </r>
  <r>
    <s v="Garner,Kimberly D"/>
    <x v="40"/>
    <x v="43"/>
    <s v="TRANS-Traffic (201)"/>
    <d v="1995-09-05T00:00:00"/>
    <x v="1210"/>
    <n v="43957"/>
    <n v="57444.27"/>
  </r>
  <r>
    <s v="Garner,Leah J"/>
    <x v="130"/>
    <x v="171"/>
    <s v="Police Department (386)"/>
    <d v="2017-06-26T00:00:00"/>
    <x v="93"/>
    <n v="42328"/>
    <n v="49294.36"/>
  </r>
  <r>
    <s v="Garner,Richard T"/>
    <x v="511"/>
    <x v="227"/>
    <s v="M-R Info Technology (001)"/>
    <d v="2018-03-12T00:00:00"/>
    <x v="479"/>
    <n v="105100"/>
    <n v="105747.97"/>
  </r>
  <r>
    <s v="Garner,Rosalind M"/>
    <x v="177"/>
    <x v="80"/>
    <s v="States Attorneys Office (036)"/>
    <d v="1997-08-13T00:00:00"/>
    <x v="2445"/>
    <n v="63065"/>
    <n v="63017.45"/>
  </r>
  <r>
    <s v="Garner,Tiaa C"/>
    <x v="673"/>
    <x v="299"/>
    <s v="Fire Department (004)"/>
    <d v="2006-03-20T00:00:00"/>
    <x v="193"/>
    <n v="70810"/>
    <n v="113354.34"/>
  </r>
  <r>
    <s v="Garrett Jr,Michael"/>
    <x v="26"/>
    <x v="569"/>
    <s v="TRANS-Highways (wkly) (330)"/>
    <d v="1999-10-19T00:00:00"/>
    <x v="2446"/>
    <n v="34247"/>
    <n v="42842.73"/>
  </r>
  <r>
    <s v="Garrett,Benjamin F"/>
    <x v="116"/>
    <x v="619"/>
    <s v="R&amp;P-Recreation (010)"/>
    <d v="2005-04-04T00:00:00"/>
    <x v="2447"/>
    <n v="21008"/>
    <n v="5285.59"/>
  </r>
  <r>
    <s v="Garrett,Dathan"/>
    <x v="3"/>
    <x v="298"/>
    <s v="Police Department (164)"/>
    <d v="2002-02-21T00:00:00"/>
    <x v="1694"/>
    <n v="86379"/>
    <n v="152863.34"/>
  </r>
  <r>
    <s v="Garrett,Gloria M"/>
    <x v="20"/>
    <x v="619"/>
    <s v="R&amp;P-Recreation (010)"/>
    <d v="2002-03-18T00:00:00"/>
    <x v="2448"/>
    <n v="23296"/>
    <n v="8378.48"/>
  </r>
  <r>
    <s v="Garrett,Gordon V"/>
    <x v="580"/>
    <x v="95"/>
    <s v="General Services (302)"/>
    <d v="2006-11-24T00:00:00"/>
    <x v="2449"/>
    <n v="35615"/>
    <n v="40084.85"/>
  </r>
  <r>
    <s v="Garrett,Jeffrey A"/>
    <x v="249"/>
    <x v="223"/>
    <s v="M-R Human Services (004)"/>
    <d v="2018-03-26T00:00:00"/>
    <x v="967"/>
    <n v="51708"/>
    <n v="51071.89"/>
  </r>
  <r>
    <s v="Garrett,Jonathan R"/>
    <x v="8"/>
    <x v="323"/>
    <s v="Police Department (127)"/>
    <d v="2007-06-12T00:00:00"/>
    <x v="1774"/>
    <n v="93284"/>
    <n v="120426.6"/>
  </r>
  <r>
    <s v="Garrett,Keith"/>
    <x v="26"/>
    <x v="90"/>
    <s v="DPW-Water &amp; Waste Water (212)"/>
    <d v="2018-01-29T00:00:00"/>
    <x v="1053"/>
    <n v="32293"/>
    <n v="34607.25"/>
  </r>
  <r>
    <s v="Garrett,Lewyn S"/>
    <x v="674"/>
    <x v="408"/>
    <s v="Orphan's Court (001)"/>
    <d v="1995-12-04T00:00:00"/>
    <x v="223"/>
    <n v="84500"/>
    <n v="84500"/>
  </r>
  <r>
    <s v="Garrett,Olivia N"/>
    <x v="44"/>
    <x v="484"/>
    <s v="Enoch Pratt Free Library (005)"/>
    <d v="2011-06-07T00:00:00"/>
    <x v="776"/>
    <n v="29638"/>
    <n v="20518.439999999999"/>
  </r>
  <r>
    <s v="Garrett,Rameara A"/>
    <x v="20"/>
    <x v="257"/>
    <s v="R&amp;P-Administration (012)"/>
    <d v="2019-04-13T00:00:00"/>
    <x v="686"/>
    <n v="29120"/>
    <n v="1220.24"/>
  </r>
  <r>
    <s v="Garrett,Ronald E"/>
    <x v="7"/>
    <x v="130"/>
    <s v="Fire Department (145)"/>
    <d v="1990-03-26T00:00:00"/>
    <x v="803"/>
    <n v="84065"/>
    <n v="103816.03"/>
  </r>
  <r>
    <s v="Garrett,Scott T"/>
    <x v="274"/>
    <x v="290"/>
    <s v="Fire Department (108)"/>
    <d v="1997-06-09T00:00:00"/>
    <x v="2450"/>
    <n v="91381"/>
    <n v="106447.07"/>
  </r>
  <r>
    <s v="Garris,Dana M"/>
    <x v="650"/>
    <x v="282"/>
    <s v="DPW-Water &amp; Waste Water (207)"/>
    <d v="1994-10-11T00:00:00"/>
    <x v="2298"/>
    <n v="62127"/>
    <n v="77662.86"/>
  </r>
  <r>
    <s v="Garrison,Austin J"/>
    <x v="3"/>
    <x v="49"/>
    <s v="Police Department (064)"/>
    <d v="2017-08-16T00:00:00"/>
    <x v="438"/>
    <n v="54454"/>
    <n v="68585.62"/>
  </r>
  <r>
    <s v="Garrison,Charles A"/>
    <x v="26"/>
    <x v="212"/>
    <s v="DPW-Solid Waste (wkly) (350)"/>
    <d v="2012-03-14T00:00:00"/>
    <x v="2451"/>
    <n v="32293"/>
    <n v="33164.14"/>
  </r>
  <r>
    <s v="Garvin,Arturo"/>
    <x v="3"/>
    <x v="606"/>
    <s v="Police Department (313)"/>
    <d v="2008-06-27T00:00:00"/>
    <x v="2452"/>
    <n v="79544"/>
    <n v="111716.92"/>
  </r>
  <r>
    <s v="Garvin,MacKenzie"/>
    <x v="82"/>
    <x v="21"/>
    <s v="OED-Employment Dev (092)"/>
    <d v="2012-03-26T00:00:00"/>
    <x v="2453"/>
    <n v="92922"/>
    <n v="94816.69"/>
  </r>
  <r>
    <s v="Gary,Jeffrey M"/>
    <x v="3"/>
    <x v="396"/>
    <s v="Police Department (312)"/>
    <d v="1995-07-06T00:00:00"/>
    <x v="1955"/>
    <n v="92548"/>
    <n v="117224.01"/>
  </r>
  <r>
    <s v="Gary,Michael A"/>
    <x v="3"/>
    <x v="115"/>
    <s v="Police Department (408)"/>
    <d v="1994-01-18T00:00:00"/>
    <x v="2454"/>
    <n v="92548"/>
    <n v="89121.279999999999"/>
  </r>
  <r>
    <s v="Gary,Tashema D"/>
    <x v="3"/>
    <x v="281"/>
    <s v="Police Department (415)"/>
    <d v="2006-08-21T00:00:00"/>
    <x v="1434"/>
    <n v="81045"/>
    <n v="81172.58"/>
  </r>
  <r>
    <s v="Gaskin,Kyle E"/>
    <x v="141"/>
    <x v="271"/>
    <s v="Police Department (223)"/>
    <d v="2007-05-31T00:00:00"/>
    <x v="1200"/>
    <n v="105057"/>
    <n v="132557.89000000001"/>
  </r>
  <r>
    <s v="Gaskin,Montez A"/>
    <x v="20"/>
    <x v="20"/>
    <s v="R&amp;P-Recreation (015)"/>
    <d v="2015-07-08T00:00:00"/>
    <x v="2124"/>
    <n v="24960"/>
    <n v="525"/>
  </r>
  <r>
    <s v="Gaskins Jr,Franklin D"/>
    <x v="3"/>
    <x v="129"/>
    <s v="Police Department (422)"/>
    <d v="2001-03-01T00:00:00"/>
    <x v="1465"/>
    <n v="87151"/>
    <n v="97427.7"/>
  </r>
  <r>
    <s v="Gaskins,Casandra Y"/>
    <x v="48"/>
    <x v="56"/>
    <s v="Police Department (372)"/>
    <d v="2007-03-29T00:00:00"/>
    <x v="2455"/>
    <n v="52456"/>
    <n v="59494.27"/>
  </r>
  <r>
    <s v="Gaskins,Joshua E"/>
    <x v="26"/>
    <x v="81"/>
    <s v="TRANS-Highways (330)"/>
    <d v="2007-06-23T00:00:00"/>
    <x v="48"/>
    <n v="31256"/>
    <n v="30244.04"/>
  </r>
  <r>
    <s v="Gaskins,Laresa J"/>
    <x v="50"/>
    <x v="59"/>
    <s v="TRANS-Crossing Guards (786)"/>
    <d v="1994-06-11T00:00:00"/>
    <x v="2456"/>
    <n v="12290"/>
    <n v="11513.71"/>
  </r>
  <r>
    <s v="Gaskins,Laresa J"/>
    <x v="5"/>
    <x v="272"/>
    <s v="R&amp;P-Recreation (001)"/>
    <d v="2000-06-19T00:00:00"/>
    <x v="2457"/>
    <n v="21008"/>
    <n v="8994.2800000000007"/>
  </r>
  <r>
    <s v="Gaskins,Lisa A"/>
    <x v="177"/>
    <x v="80"/>
    <s v="States Attorneys Office (036)"/>
    <d v="1990-03-26T00:00:00"/>
    <x v="803"/>
    <n v="64801"/>
    <n v="65200.44"/>
  </r>
  <r>
    <s v="Gasque,Howard A"/>
    <x v="351"/>
    <x v="350"/>
    <s v="DPW-Water &amp; Waste Water (618)"/>
    <d v="1993-03-29T00:00:00"/>
    <x v="1489"/>
    <n v="46591"/>
    <n v="55119.39"/>
  </r>
  <r>
    <s v="Gasque,Kweisa I"/>
    <x v="3"/>
    <x v="576"/>
    <s v="Police Department (061)"/>
    <d v="2009-12-02T00:00:00"/>
    <x v="1919"/>
    <n v="78044"/>
    <n v="93518.76"/>
  </r>
  <r>
    <s v="Gasque,Rodney C"/>
    <x v="272"/>
    <x v="489"/>
    <s v="R&amp;P-Parks (007)"/>
    <d v="2011-06-07T00:00:00"/>
    <x v="776"/>
    <n v="27573"/>
    <n v="5971.82"/>
  </r>
  <r>
    <s v="Gasque,Stanley"/>
    <x v="123"/>
    <x v="160"/>
    <s v="Sheriff's Office (001)"/>
    <d v="1987-06-11T00:00:00"/>
    <x v="2458"/>
    <n v="59244"/>
    <n v="58980.81"/>
  </r>
  <r>
    <s v="Gates,Brandon F"/>
    <x v="10"/>
    <x v="10"/>
    <s v="R&amp;P-Recreation (part-time) ("/>
    <d v="2017-04-29T00:00:00"/>
    <x v="574"/>
    <n v="28554"/>
    <n v="9496.3700000000008"/>
  </r>
  <r>
    <s v="Gatewood,Christopher L"/>
    <x v="3"/>
    <x v="274"/>
    <s v="Police Department (030)"/>
    <d v="2001-02-28T00:00:00"/>
    <x v="2348"/>
    <n v="87151"/>
    <n v="124353.87"/>
  </r>
  <r>
    <s v="Gatling,Chauncey C"/>
    <x v="26"/>
    <x v="204"/>
    <s v="TRANS-Highways (390)"/>
    <d v="2006-08-02T00:00:00"/>
    <x v="2459"/>
    <n v="32292"/>
    <n v="53400.9"/>
  </r>
  <r>
    <s v="Gatling,Leah E"/>
    <x v="78"/>
    <x v="270"/>
    <s v="TRANS-Highways (350)"/>
    <d v="2003-03-10T00:00:00"/>
    <x v="2328"/>
    <n v="47025"/>
    <n v="52695.48"/>
  </r>
  <r>
    <s v="Gatling,Sharen T"/>
    <x v="82"/>
    <x v="33"/>
    <s v="TRANS-Highways (300)"/>
    <d v="1987-08-10T00:00:00"/>
    <x v="1273"/>
    <n v="63050"/>
    <n v="63698.400000000001"/>
  </r>
  <r>
    <s v="Gattens,Paul W"/>
    <x v="81"/>
    <x v="285"/>
    <s v="Fire Department (223)"/>
    <d v="2008-08-18T00:00:00"/>
    <x v="432"/>
    <n v="69980"/>
    <n v="82257.16"/>
  </r>
  <r>
    <s v="Gatto,Abraham M"/>
    <x v="3"/>
    <x v="429"/>
    <s v="Police Department (200)"/>
    <d v="2006-12-12T00:00:00"/>
    <x v="1882"/>
    <n v="80295"/>
    <n v="79609.600000000006"/>
  </r>
  <r>
    <s v="Gatto,Joseph P"/>
    <x v="675"/>
    <x v="507"/>
    <s v="FIN-Purchasing (002)"/>
    <d v="2002-12-26T00:00:00"/>
    <x v="2460"/>
    <n v="58762"/>
    <n v="58816.98"/>
  </r>
  <r>
    <s v="Gauger,Tiffany P"/>
    <x v="14"/>
    <x v="25"/>
    <s v="R&amp;P-Recreation (009)"/>
    <d v="2011-06-07T00:00:00"/>
    <x v="776"/>
    <n v="32131"/>
    <n v="23356.57"/>
  </r>
  <r>
    <s v="Gaur,Sushila"/>
    <x v="5"/>
    <x v="25"/>
    <s v="R&amp;P-Recreation (009)"/>
    <d v="2019-06-11T00:00:00"/>
    <x v="499"/>
    <n v="24960"/>
    <m/>
  </r>
  <r>
    <s v="Gause,Kassell M"/>
    <x v="110"/>
    <x v="146"/>
    <s v="DPW-Water &amp; Waste Water (208)"/>
    <d v="2004-01-05T00:00:00"/>
    <x v="1559"/>
    <n v="45674"/>
    <n v="55691.65"/>
  </r>
  <r>
    <s v="Gause,Michael L"/>
    <x v="8"/>
    <x v="378"/>
    <s v="Police Department (322)"/>
    <d v="2007-10-04T00:00:00"/>
    <x v="1247"/>
    <n v="91334"/>
    <n v="121112.28"/>
  </r>
  <r>
    <s v="Gause,Patrice C"/>
    <x v="50"/>
    <x v="59"/>
    <s v="TRANS-Crossing Guards (786)"/>
    <d v="2005-04-11T00:00:00"/>
    <x v="2461"/>
    <n v="11303"/>
    <n v="10958.83"/>
  </r>
  <r>
    <s v="Gause,Shaquita L"/>
    <x v="209"/>
    <x v="29"/>
    <s v="General Services (604)"/>
    <d v="2006-06-24T00:00:00"/>
    <x v="49"/>
    <n v="76883"/>
    <n v="76794.070000000007"/>
  </r>
  <r>
    <s v="Gauvin,Tamika C"/>
    <x v="175"/>
    <x v="114"/>
    <s v="Mayors Office (001)"/>
    <d v="2017-08-14T00:00:00"/>
    <x v="2462"/>
    <n v="112200"/>
    <n v="112978.38"/>
  </r>
  <r>
    <s v="Gavilano,Fernando"/>
    <x v="3"/>
    <x v="620"/>
    <s v="Police Department (163)"/>
    <d v="2018-05-10T00:00:00"/>
    <x v="736"/>
    <n v="53640"/>
    <n v="53660.13"/>
  </r>
  <r>
    <s v="Gavin,Valencia C"/>
    <x v="3"/>
    <x v="186"/>
    <s v="Police Department (167)"/>
    <d v="2005-12-28T00:00:00"/>
    <x v="325"/>
    <n v="81045"/>
    <n v="86720.21"/>
  </r>
  <r>
    <s v="Gaylord,Juanita B"/>
    <x v="132"/>
    <x v="174"/>
    <s v="HLTH-Health Department (072)"/>
    <d v="2006-04-24T00:00:00"/>
    <x v="2146"/>
    <n v="5512"/>
    <n v="3264.4"/>
  </r>
  <r>
    <s v="Gear,Philip"/>
    <x v="527"/>
    <x v="228"/>
    <s v="FIN-Admin &amp; Budgets (001)"/>
    <d v="2016-12-05T00:00:00"/>
    <x v="2463"/>
    <n v="76144"/>
    <n v="76488.210000000006"/>
  </r>
  <r>
    <s v="Geare,Paul T"/>
    <x v="3"/>
    <x v="429"/>
    <s v="Police Department (200)"/>
    <d v="1998-11-30T00:00:00"/>
    <x v="1890"/>
    <n v="88694"/>
    <n v="116288.75"/>
  </r>
  <r>
    <s v="Gebre,Aberra"/>
    <x v="234"/>
    <x v="441"/>
    <s v="M-R Convention Center (011)"/>
    <d v="1998-04-20T00:00:00"/>
    <x v="368"/>
    <n v="68136"/>
    <n v="69233.66"/>
  </r>
  <r>
    <s v="Geddis,Eric L"/>
    <x v="3"/>
    <x v="443"/>
    <s v="Police Department (394)"/>
    <d v="1993-01-18T00:00:00"/>
    <x v="2464"/>
    <n v="92548"/>
    <n v="108737.23"/>
  </r>
  <r>
    <s v="Geddis,Ottillie"/>
    <x v="68"/>
    <x v="391"/>
    <s v="M-R Human Services (006)"/>
    <d v="2003-01-28T00:00:00"/>
    <x v="722"/>
    <n v="35711"/>
    <n v="39621.339999999997"/>
  </r>
  <r>
    <s v="Gee,Erica S"/>
    <x v="46"/>
    <x v="240"/>
    <s v="General Services (100)"/>
    <d v="2005-11-25T00:00:00"/>
    <x v="2465"/>
    <n v="70109"/>
    <n v="66642.850000000006"/>
  </r>
  <r>
    <s v="Gee,Gregory"/>
    <x v="676"/>
    <x v="10"/>
    <s v="R&amp;P-Recreation (part-time) ("/>
    <d v="2013-06-14T00:00:00"/>
    <x v="2466"/>
    <n v="26000"/>
    <n v="1471.33"/>
  </r>
  <r>
    <s v="Gee,Patricia A"/>
    <x v="263"/>
    <x v="533"/>
    <s v="Housing &amp; Community Dev (043)"/>
    <d v="2014-06-09T00:00:00"/>
    <x v="426"/>
    <n v="56919"/>
    <n v="53488.5"/>
  </r>
  <r>
    <s v="Gee,Sharon"/>
    <x v="26"/>
    <x v="275"/>
    <s v="TRANS-Highways (wkly) (320)"/>
    <d v="1998-05-04T00:00:00"/>
    <x v="1378"/>
    <n v="35225"/>
    <n v="39838.019999999997"/>
  </r>
  <r>
    <s v="Geer,Norman W"/>
    <x v="3"/>
    <x v="188"/>
    <s v="Police Department (095)"/>
    <d v="2016-02-01T00:00:00"/>
    <x v="603"/>
    <n v="64431"/>
    <n v="72347.88"/>
  </r>
  <r>
    <s v="Geho,David V"/>
    <x v="466"/>
    <x v="563"/>
    <s v="DPW-Water &amp; Waste Water (582)"/>
    <d v="1997-01-20T00:00:00"/>
    <x v="502"/>
    <n v="40921"/>
    <n v="43915.26"/>
  </r>
  <r>
    <s v="Geiger,Victoria"/>
    <x v="171"/>
    <x v="206"/>
    <s v="DPW-Water &amp; Waste Water (307)"/>
    <d v="2015-05-26T00:00:00"/>
    <x v="646"/>
    <n v="38892"/>
    <n v="61114.93"/>
  </r>
  <r>
    <s v="Geiman,Scott A"/>
    <x v="179"/>
    <x v="227"/>
    <s v="M-R Info Technology (001)"/>
    <d v="2015-09-14T00:00:00"/>
    <x v="200"/>
    <n v="64505"/>
    <n v="65081.3"/>
  </r>
  <r>
    <s v="Geiselman,Elizabeth V"/>
    <x v="134"/>
    <x v="108"/>
    <s v="Police Department (348)"/>
    <d v="1981-06-15T00:00:00"/>
    <x v="2130"/>
    <n v="41995"/>
    <n v="41348.15"/>
  </r>
  <r>
    <s v="Gekonge,Jared M"/>
    <x v="81"/>
    <x v="123"/>
    <s v="Fire Department (147)"/>
    <d v="2017-03-08T00:00:00"/>
    <x v="380"/>
    <n v="49887"/>
    <n v="43805.4"/>
  </r>
  <r>
    <s v="Generette,Shirley P"/>
    <x v="188"/>
    <x v="236"/>
    <s v="HLTH-Health Department (531)"/>
    <d v="2003-05-08T00:00:00"/>
    <x v="2467"/>
    <n v="58762"/>
    <n v="60271.199999999997"/>
  </r>
  <r>
    <s v="Genis,Bruno V"/>
    <x v="284"/>
    <x v="353"/>
    <s v="HLTH-Health Department (042)"/>
    <d v="2017-07-13T00:00:00"/>
    <x v="37"/>
    <n v="39634"/>
    <n v="45101.71"/>
  </r>
  <r>
    <s v="Genna,James T"/>
    <x v="677"/>
    <x v="44"/>
    <s v="TRANS-Highways (506)"/>
    <d v="1986-04-03T00:00:00"/>
    <x v="1792"/>
    <n v="51799"/>
    <n v="60242.44"/>
  </r>
  <r>
    <s v="Gensiak,Jennifer E"/>
    <x v="158"/>
    <x v="45"/>
    <s v="Fire Department (466)"/>
    <d v="2016-05-18T00:00:00"/>
    <x v="798"/>
    <n v="70698"/>
    <n v="62069.53"/>
  </r>
  <r>
    <s v="Gentil,Michael C"/>
    <x v="38"/>
    <x v="491"/>
    <s v="Police Department (365)"/>
    <d v="1994-10-03T00:00:00"/>
    <x v="2468"/>
    <n v="93994"/>
    <n v="112196.73"/>
  </r>
  <r>
    <s v="Gentile Jr,Philip R"/>
    <x v="200"/>
    <x v="233"/>
    <s v="Fire Department (203)"/>
    <d v="1990-06-25T00:00:00"/>
    <x v="1251"/>
    <n v="107227"/>
    <n v="119126.39999999999"/>
  </r>
  <r>
    <s v="Georgakopoulos,Vasilios T"/>
    <x v="3"/>
    <x v="526"/>
    <s v="Police Department (161)"/>
    <d v="2017-06-01T00:00:00"/>
    <x v="10"/>
    <n v="64431"/>
    <n v="61017.82"/>
  </r>
  <r>
    <s v="George,Anthony J"/>
    <x v="81"/>
    <x v="514"/>
    <s v="Fire Department (157)"/>
    <d v="2015-09-23T00:00:00"/>
    <x v="419"/>
    <n v="65334"/>
    <n v="54780.17"/>
  </r>
  <r>
    <s v="George,Carol E"/>
    <x v="177"/>
    <x v="80"/>
    <s v="States Attorneys Office (036)"/>
    <d v="2001-11-19T00:00:00"/>
    <x v="2469"/>
    <n v="61329"/>
    <n v="61282.69"/>
  </r>
  <r>
    <s v="George,Ellisa D"/>
    <x v="20"/>
    <x v="465"/>
    <s v="HLTH-Health Department (008)"/>
    <d v="2019-03-22T00:00:00"/>
    <x v="2470"/>
    <n v="32302"/>
    <n v="6864.17"/>
  </r>
  <r>
    <s v="George,Ernest M"/>
    <x v="678"/>
    <x v="277"/>
    <s v="TRANS-Highways (507)"/>
    <d v="1986-03-18T00:00:00"/>
    <x v="2471"/>
    <n v="60238"/>
    <n v="76504.600000000006"/>
  </r>
  <r>
    <s v="George,Lois"/>
    <x v="32"/>
    <x v="103"/>
    <s v="HLTH-Health Department (101)"/>
    <d v="2012-08-22T00:00:00"/>
    <x v="2472"/>
    <n v="60745"/>
    <n v="60860.7"/>
  </r>
  <r>
    <s v="George,Michael W"/>
    <x v="3"/>
    <x v="234"/>
    <s v="Police Department (162)"/>
    <d v="1996-09-03T00:00:00"/>
    <x v="2473"/>
    <n v="91008"/>
    <n v="87318.82"/>
  </r>
  <r>
    <s v="George,Sharon M"/>
    <x v="51"/>
    <x v="361"/>
    <s v="Circuit Court (012)"/>
    <d v="1998-08-03T00:00:00"/>
    <x v="2474"/>
    <n v="65847"/>
    <n v="66027.41"/>
  </r>
  <r>
    <s v="George,Thomas"/>
    <x v="25"/>
    <x v="55"/>
    <s v="DPW-Water &amp; Waste Water (209)"/>
    <d v="1988-11-07T00:00:00"/>
    <x v="738"/>
    <n v="83130"/>
    <n v="83951.31"/>
  </r>
  <r>
    <s v="Georgia,Tonya G"/>
    <x v="96"/>
    <x v="347"/>
    <s v="Enoch Pratt Free Library (022)"/>
    <d v="1993-08-02T00:00:00"/>
    <x v="2475"/>
    <n v="40668"/>
    <n v="40252.699999999997"/>
  </r>
  <r>
    <s v="Gephardt,Scott M"/>
    <x v="38"/>
    <x v="3"/>
    <s v="Police Department (094)"/>
    <d v="2009-10-28T00:00:00"/>
    <x v="2476"/>
    <n v="79923"/>
    <n v="79689.429999999993"/>
  </r>
  <r>
    <s v="Gerber,Dominic F"/>
    <x v="3"/>
    <x v="101"/>
    <s v="Police Department (063)"/>
    <d v="2008-08-27T00:00:00"/>
    <x v="740"/>
    <n v="79544"/>
    <n v="81145.7"/>
  </r>
  <r>
    <s v="Gerber,Matthew F"/>
    <x v="3"/>
    <x v="115"/>
    <s v="Police Department (408)"/>
    <d v="2000-08-17T00:00:00"/>
    <x v="444"/>
    <n v="87151"/>
    <n v="82238.25"/>
  </r>
  <r>
    <s v="Gericke,Charlene M"/>
    <x v="48"/>
    <x v="56"/>
    <s v="Police Department (372)"/>
    <d v="2000-11-28T00:00:00"/>
    <x v="1206"/>
    <n v="53984"/>
    <n v="56374.720000000001"/>
  </r>
  <r>
    <s v="Gerkin Jr,Donald V"/>
    <x v="244"/>
    <x v="351"/>
    <s v="Police Department (124)"/>
    <d v="1999-11-15T00:00:00"/>
    <x v="2477"/>
    <n v="117273"/>
    <n v="123262.56"/>
  </r>
  <r>
    <s v="Germ,Aubrey M"/>
    <x v="203"/>
    <x v="475"/>
    <s v="Planning Department (102)"/>
    <d v="2018-07-02T00:00:00"/>
    <x v="733"/>
    <n v="71400"/>
    <n v="67310.080000000002"/>
  </r>
  <r>
    <s v="German,Marjorie M"/>
    <x v="141"/>
    <x v="607"/>
    <s v="Police Department (165)"/>
    <d v="1996-08-08T00:00:00"/>
    <x v="2478"/>
    <n v="120015"/>
    <n v="133246.38"/>
  </r>
  <r>
    <s v="German,Teresa S"/>
    <x v="260"/>
    <x v="60"/>
    <s v="Circuit Court (001)"/>
    <d v="1999-03-16T00:00:00"/>
    <x v="2479"/>
    <n v="87312"/>
    <n v="87203.03"/>
  </r>
  <r>
    <s v="Germany,Marvin D"/>
    <x v="679"/>
    <x v="23"/>
    <s v="General Services (301)"/>
    <d v="2019-04-25T00:00:00"/>
    <x v="280"/>
    <n v="32272"/>
    <n v="5168.08"/>
  </r>
  <r>
    <s v="Gernhart,Jeffrey S"/>
    <x v="73"/>
    <x v="55"/>
    <s v="DPW-Water &amp; Waste Water (209)"/>
    <d v="1993-08-16T00:00:00"/>
    <x v="657"/>
    <n v="52092"/>
    <n v="53553.71"/>
  </r>
  <r>
    <s v="Gers,Margaret E"/>
    <x v="476"/>
    <x v="555"/>
    <s v="Enoch Pratt Free Library (057)"/>
    <d v="2000-08-21T00:00:00"/>
    <x v="2301"/>
    <n v="70100"/>
    <n v="71754.91"/>
  </r>
  <r>
    <s v="Gertz,Bruce G"/>
    <x v="3"/>
    <x v="3"/>
    <s v="Police Department (094)"/>
    <d v="2018-02-28T00:00:00"/>
    <x v="1547"/>
    <n v="53640"/>
    <n v="54872.26"/>
  </r>
  <r>
    <s v="Gesla,Krzysztof"/>
    <x v="3"/>
    <x v="577"/>
    <s v="Police Department (309)"/>
    <d v="1996-12-19T00:00:00"/>
    <x v="1390"/>
    <n v="90236"/>
    <n v="103819.43"/>
  </r>
  <r>
    <s v="Gessner,Flory S"/>
    <x v="265"/>
    <x v="587"/>
    <s v="Enoch Pratt Free Library (071)"/>
    <d v="2018-01-16T00:00:00"/>
    <x v="692"/>
    <n v="44061"/>
    <n v="42099.22"/>
  </r>
  <r>
    <s v="Getachew,Wondyfraw M"/>
    <x v="84"/>
    <x v="470"/>
    <s v="HLTH-Health Department (041)"/>
    <d v="2007-05-31T00:00:00"/>
    <x v="1200"/>
    <n v="62224"/>
    <n v="62177.06"/>
  </r>
  <r>
    <s v="Geter,Kimette E"/>
    <x v="68"/>
    <x v="326"/>
    <s v="Police Department (364)"/>
    <d v="2006-01-30T00:00:00"/>
    <x v="1268"/>
    <n v="34701"/>
    <n v="34837.910000000003"/>
  </r>
  <r>
    <s v="Getsinger Jr,Thomas C"/>
    <x v="3"/>
    <x v="396"/>
    <s v="Police Department (312)"/>
    <d v="2001-11-13T00:00:00"/>
    <x v="2480"/>
    <n v="86379"/>
    <n v="108743.94"/>
  </r>
  <r>
    <s v="Ghee Pratt,Juliette"/>
    <x v="131"/>
    <x v="86"/>
    <s v="HLTH-Heatlh Dept."/>
    <d v="2007-07-05T00:00:00"/>
    <x v="834"/>
    <n v="32739"/>
    <m/>
  </r>
  <r>
    <s v="Ghee Pratt,Juliette"/>
    <x v="194"/>
    <x v="32"/>
    <s v="HLTH-Health Department (102)"/>
    <d v="1986-04-21T00:00:00"/>
    <x v="1129"/>
    <n v="32558"/>
    <n v="32553.63"/>
  </r>
  <r>
    <s v="Ghee,Monique S"/>
    <x v="14"/>
    <x v="301"/>
    <s v="R&amp;P-Recreation (002)"/>
    <d v="2006-06-24T00:00:00"/>
    <x v="49"/>
    <n v="32131"/>
    <m/>
  </r>
  <r>
    <s v="Ghee,Noel"/>
    <x v="14"/>
    <x v="182"/>
    <s v="R&amp;P-Recreation (004)"/>
    <d v="2003-01-02T00:00:00"/>
    <x v="2481"/>
    <n v="39762"/>
    <n v="43599.41"/>
  </r>
  <r>
    <s v="Ghee,Robin D"/>
    <x v="65"/>
    <x v="71"/>
    <s v="DPW-Solid Waste (105)"/>
    <d v="2007-02-01T00:00:00"/>
    <x v="2482"/>
    <n v="60655"/>
    <n v="54940.47"/>
  </r>
  <r>
    <s v="Gholson,Carl U"/>
    <x v="325"/>
    <x v="401"/>
    <s v="DPW-Water &amp; Waste Water (603)"/>
    <d v="2007-03-12T00:00:00"/>
    <x v="1630"/>
    <n v="43659"/>
    <n v="43474.27"/>
  </r>
  <r>
    <s v="Gholson,William S"/>
    <x v="100"/>
    <x v="114"/>
    <s v="Mayors Office (001)"/>
    <d v="2019-01-28T00:00:00"/>
    <x v="308"/>
    <n v="40248"/>
    <n v="3076.65"/>
  </r>
  <r>
    <s v="Giannakoulias,Georgios S"/>
    <x v="8"/>
    <x v="165"/>
    <s v="Police Department (409)"/>
    <d v="1992-11-13T00:00:00"/>
    <x v="2483"/>
    <n v="107364"/>
    <n v="142968.32000000001"/>
  </r>
  <r>
    <s v="Gibbons,Jeremiah M"/>
    <x v="81"/>
    <x v="512"/>
    <s v="Fire Department (106)"/>
    <d v="2015-06-03T00:00:00"/>
    <x v="613"/>
    <n v="65334"/>
    <n v="50619.39"/>
  </r>
  <r>
    <s v="Gibbs Jr.,Mark E"/>
    <x v="20"/>
    <x v="119"/>
    <s v="DPW-Water &amp; Waste Water (701)"/>
    <d v="2019-04-08T00:00:00"/>
    <x v="86"/>
    <n v="29120"/>
    <n v="4927.8599999999997"/>
  </r>
  <r>
    <s v="Gibbs,Andrew R"/>
    <x v="3"/>
    <x v="122"/>
    <s v="Police Department (005)"/>
    <d v="2018-03-26T00:00:00"/>
    <x v="967"/>
    <n v="53640"/>
    <n v="56856.19"/>
  </r>
  <r>
    <s v="Gibbs,Mark E"/>
    <x v="410"/>
    <x v="144"/>
    <s v="DPW-Water &amp; Waste Water (702)"/>
    <d v="1998-03-09T00:00:00"/>
    <x v="2484"/>
    <n v="45342"/>
    <n v="74687.83"/>
  </r>
  <r>
    <s v="Gibbs,Taneka N"/>
    <x v="20"/>
    <x v="10"/>
    <s v="R&amp;P-Recreation (part-time) ("/>
    <d v="2011-06-16T00:00:00"/>
    <x v="1096"/>
    <n v="21008"/>
    <n v="3972.15"/>
  </r>
  <r>
    <s v="Gibson Jr,Douglas C"/>
    <x v="8"/>
    <x v="40"/>
    <s v="Police Department (125)"/>
    <d v="1993-12-21T00:00:00"/>
    <x v="2485"/>
    <n v="107364"/>
    <n v="117601.87"/>
  </r>
  <r>
    <s v="Gibson Jr,Stephen G"/>
    <x v="274"/>
    <x v="467"/>
    <s v="Fire Department (155)"/>
    <d v="1998-11-23T00:00:00"/>
    <x v="470"/>
    <n v="91381"/>
    <n v="102531.7"/>
  </r>
  <r>
    <s v="Gibson,Araya"/>
    <x v="78"/>
    <x v="64"/>
    <s v="TRANS-Traffic (002)"/>
    <d v="2005-02-24T00:00:00"/>
    <x v="2486"/>
    <n v="45674"/>
    <n v="41027.550000000003"/>
  </r>
  <r>
    <s v="Gibson,Brett M"/>
    <x v="3"/>
    <x v="47"/>
    <s v="Police Department (224)"/>
    <d v="2017-03-29T00:00:00"/>
    <x v="1094"/>
    <n v="54454"/>
    <n v="62910.17"/>
  </r>
  <r>
    <s v="Gibson,Carlton L"/>
    <x v="42"/>
    <x v="311"/>
    <s v="Fire Department (464)"/>
    <d v="2006-11-13T00:00:00"/>
    <x v="688"/>
    <n v="72622"/>
    <n v="142926.29999999999"/>
  </r>
  <r>
    <s v="Gibson,Damarra C"/>
    <x v="3"/>
    <x v="526"/>
    <s v="Police Department (161)"/>
    <d v="2013-01-17T00:00:00"/>
    <x v="2487"/>
    <n v="72977"/>
    <n v="88051.86"/>
  </r>
  <r>
    <s v="Gibson,Ebony Q"/>
    <x v="110"/>
    <x v="282"/>
    <s v="DPW-Water &amp; Waste Water (207)"/>
    <d v="2014-01-06T00:00:00"/>
    <x v="457"/>
    <n v="43088"/>
    <n v="48897.06"/>
  </r>
  <r>
    <s v="Gibson,Jeffrey E"/>
    <x v="223"/>
    <x v="299"/>
    <s v="Fire Department (004)"/>
    <d v="1999-02-16T00:00:00"/>
    <x v="155"/>
    <n v="79873"/>
    <n v="92426.18"/>
  </r>
  <r>
    <s v="Gibson,Jonathan M"/>
    <x v="620"/>
    <x v="71"/>
    <s v="DPW-Solid Waste (105)"/>
    <d v="2011-09-23T00:00:00"/>
    <x v="2488"/>
    <n v="34578"/>
    <n v="27958.65"/>
  </r>
  <r>
    <s v="Gibson,Richard E"/>
    <x v="403"/>
    <x v="561"/>
    <s v="Police Department (120)"/>
    <d v="1997-04-02T00:00:00"/>
    <x v="2489"/>
    <n v="131438"/>
    <n v="133137.29999999999"/>
  </r>
  <r>
    <s v="Gibson,Robert W"/>
    <x v="211"/>
    <x v="23"/>
    <s v="General Services (301)"/>
    <d v="1978-03-23T00:00:00"/>
    <x v="2490"/>
    <n v="149401"/>
    <n v="150713.98000000001"/>
  </r>
  <r>
    <s v="Gibson,Ryan M"/>
    <x v="18"/>
    <x v="503"/>
    <s v="Police Department (096)"/>
    <d v="2018-07-18T00:00:00"/>
    <x v="895"/>
    <n v="53640"/>
    <n v="49127.56"/>
  </r>
  <r>
    <s v="Giddins,Patrease"/>
    <x v="131"/>
    <x v="534"/>
    <s v="HLTH-Health Dept. Location 199"/>
    <d v="2014-06-19T00:00:00"/>
    <x v="33"/>
    <n v="32739"/>
    <n v="3278.83"/>
  </r>
  <r>
    <s v="Giddins,Patrease"/>
    <x v="194"/>
    <x v="386"/>
    <s v="HLTH-Health Department (099)"/>
    <d v="2011-01-06T00:00:00"/>
    <x v="1203"/>
    <n v="28313"/>
    <n v="31485.21"/>
  </r>
  <r>
    <s v="Gilbert,Donnell F"/>
    <x v="23"/>
    <x v="22"/>
    <s v="COMP-Audits (002)"/>
    <d v="2007-03-05T00:00:00"/>
    <x v="67"/>
    <n v="66700"/>
    <n v="67161.009999999995"/>
  </r>
  <r>
    <s v="Gilchrist,Edwin H"/>
    <x v="147"/>
    <x v="64"/>
    <s v="TRANS-Traffic (002)"/>
    <d v="2002-04-11T00:00:00"/>
    <x v="2491"/>
    <n v="35712"/>
    <n v="37252.43"/>
  </r>
  <r>
    <s v="Gilchrist,Shan R"/>
    <x v="146"/>
    <x v="196"/>
    <s v="DPW-Solid Waste (360)"/>
    <d v="2016-09-12T00:00:00"/>
    <x v="41"/>
    <n v="36399"/>
    <n v="37974.089999999997"/>
  </r>
  <r>
    <s v="Gilchrist,Tracey"/>
    <x v="96"/>
    <x v="518"/>
    <s v="Enoch Pratt Free Library (028)"/>
    <d v="2008-10-06T00:00:00"/>
    <x v="2002"/>
    <n v="36312"/>
    <n v="39643.75"/>
  </r>
  <r>
    <s v="Gilde,Carolyn C"/>
    <x v="51"/>
    <x v="361"/>
    <s v="Circuit Court (012)"/>
    <d v="2007-02-12T00:00:00"/>
    <x v="1614"/>
    <n v="59429"/>
    <n v="49895.27"/>
  </r>
  <r>
    <s v="Gilder-Busatti,Amy L"/>
    <x v="75"/>
    <x v="89"/>
    <s v="Planning Department (103)"/>
    <d v="2010-11-08T00:00:00"/>
    <x v="1175"/>
    <n v="72041"/>
    <n v="71902.91"/>
  </r>
  <r>
    <s v="Giles,Brian K"/>
    <x v="158"/>
    <x v="314"/>
    <s v="Fire Department (463)"/>
    <d v="2017-07-12T00:00:00"/>
    <x v="168"/>
    <n v="54344"/>
    <n v="74875.399999999994"/>
  </r>
  <r>
    <s v="Giles,Lamar A"/>
    <x v="55"/>
    <x v="419"/>
    <s v="Fire Department (152)"/>
    <d v="1998-11-23T00:00:00"/>
    <x v="470"/>
    <n v="79165"/>
    <n v="78734.81"/>
  </r>
  <r>
    <s v="Giles,Spencer L"/>
    <x v="680"/>
    <x v="162"/>
    <s v="Sheriff's Office (006)"/>
    <d v="2013-06-20T00:00:00"/>
    <x v="975"/>
    <n v="57815"/>
    <n v="75931.67"/>
  </r>
  <r>
    <s v="Giles,Wayne M"/>
    <x v="115"/>
    <x v="153"/>
    <s v="DPW-Water &amp; Waste Water (602)"/>
    <d v="2012-12-19T00:00:00"/>
    <x v="2492"/>
    <n v="38339"/>
    <n v="65025.46"/>
  </r>
  <r>
    <s v="Gilfillan Jr,Christopher K"/>
    <x v="81"/>
    <x v="383"/>
    <s v="Fire Department (210)"/>
    <d v="2014-10-15T00:00:00"/>
    <x v="1188"/>
    <n v="65334"/>
    <n v="67243.12"/>
  </r>
  <r>
    <s v="Gilkey,Gary"/>
    <x v="211"/>
    <x v="36"/>
    <s v="Law Department (001)"/>
    <d v="2000-07-17T00:00:00"/>
    <x v="2493"/>
    <n v="129400"/>
    <n v="130794.49"/>
  </r>
  <r>
    <s v="Gill,Sharon D"/>
    <x v="68"/>
    <x v="335"/>
    <s v="FIN-Collections (006)"/>
    <d v="1998-03-26T00:00:00"/>
    <x v="2494"/>
    <n v="36723"/>
    <n v="41588.959999999999"/>
  </r>
  <r>
    <s v="Gill,Tametra C"/>
    <x v="15"/>
    <x v="491"/>
    <s v="Police Department (365)"/>
    <d v="2005-08-18T00:00:00"/>
    <x v="2495"/>
    <n v="37401"/>
    <n v="37562.080000000002"/>
  </r>
  <r>
    <s v="Gillard,Morgan L"/>
    <x v="94"/>
    <x v="119"/>
    <s v="DPW-Water &amp; Waste Water (701)"/>
    <d v="2007-06-23T00:00:00"/>
    <x v="48"/>
    <n v="40933"/>
    <n v="43193.31"/>
  </r>
  <r>
    <s v="Giller,Seth A"/>
    <x v="4"/>
    <x v="104"/>
    <s v="States Attorneys Office (008)"/>
    <d v="2007-06-04T00:00:00"/>
    <x v="1449"/>
    <n v="86200"/>
    <n v="85038.45"/>
  </r>
  <r>
    <s v="Gillespie,Corey A"/>
    <x v="159"/>
    <x v="39"/>
    <s v="Police Department (004)"/>
    <d v="2011-11-30T00:00:00"/>
    <x v="2234"/>
    <n v="90056"/>
    <n v="96548.66"/>
  </r>
  <r>
    <s v="Gillespie,Dennis"/>
    <x v="3"/>
    <x v="150"/>
    <s v="Police Department (002)"/>
    <d v="2002-08-27T00:00:00"/>
    <x v="2496"/>
    <n v="86379"/>
    <n v="170834.65"/>
  </r>
  <r>
    <s v="Gillespie,Edward O"/>
    <x v="38"/>
    <x v="281"/>
    <s v="Police Department (415)"/>
    <d v="2005-02-24T00:00:00"/>
    <x v="2486"/>
    <n v="83770"/>
    <n v="98271.5"/>
  </r>
  <r>
    <s v="Gillespie,Elise O"/>
    <x v="85"/>
    <x v="114"/>
    <s v="Mayors Office (001)"/>
    <d v="2007-07-16T00:00:00"/>
    <x v="2497"/>
    <n v="90000"/>
    <n v="19145.5"/>
  </r>
  <r>
    <s v="Gillespie,Joseph A"/>
    <x v="15"/>
    <x v="167"/>
    <s v="FIN-Collections (007)"/>
    <d v="2006-06-24T00:00:00"/>
    <x v="49"/>
    <n v="36312"/>
    <n v="38345.629999999997"/>
  </r>
  <r>
    <s v="Gillgannon,Daniel D"/>
    <x v="8"/>
    <x v="187"/>
    <s v="Police Department (035)"/>
    <d v="1999-02-11T00:00:00"/>
    <x v="996"/>
    <n v="102879"/>
    <n v="105826.23"/>
  </r>
  <r>
    <s v="Gilliam,Aaron A"/>
    <x v="3"/>
    <x v="115"/>
    <s v="Police Department (408)"/>
    <d v="2006-09-13T00:00:00"/>
    <x v="1952"/>
    <n v="80295"/>
    <n v="76877.649999999994"/>
  </r>
  <r>
    <s v="Gilliam,Allen"/>
    <x v="232"/>
    <x v="505"/>
    <s v="R&amp;P-Parks (004)"/>
    <d v="2015-06-11T00:00:00"/>
    <x v="2498"/>
    <n v="38339"/>
    <n v="45608.33"/>
  </r>
  <r>
    <s v="Gilliam,Bernard J"/>
    <x v="681"/>
    <x v="211"/>
    <s v="DPW-Administration (116)"/>
    <d v="1993-04-19T00:00:00"/>
    <x v="2499"/>
    <n v="69900"/>
    <n v="71477.72"/>
  </r>
  <r>
    <s v="Gilliam,Bobbie S"/>
    <x v="38"/>
    <x v="61"/>
    <s v="Police Department (220)"/>
    <d v="2005-09-29T00:00:00"/>
    <x v="734"/>
    <n v="82999"/>
    <n v="105078.28"/>
  </r>
  <r>
    <s v="Gilliam,Frederick R"/>
    <x v="26"/>
    <x v="180"/>
    <s v="TRANS-Highways (320)"/>
    <d v="2012-05-30T00:00:00"/>
    <x v="2500"/>
    <n v="32292"/>
    <n v="39043.25"/>
  </r>
  <r>
    <s v="Gilliam,Herbert C"/>
    <x v="138"/>
    <x v="500"/>
    <s v="Fire Department (221)"/>
    <d v="2006-11-13T00:00:00"/>
    <x v="688"/>
    <n v="73530"/>
    <n v="75302.75"/>
  </r>
  <r>
    <s v="Gilliam,Jamar"/>
    <x v="26"/>
    <x v="367"/>
    <s v="DPW-Solid Waste (414)"/>
    <d v="2017-09-27T00:00:00"/>
    <x v="2501"/>
    <n v="31256"/>
    <n v="34751.79"/>
  </r>
  <r>
    <s v="Gilliam,Lashavio"/>
    <x v="183"/>
    <x v="155"/>
    <s v="TRANS-Towing (401)"/>
    <d v="2014-08-25T00:00:00"/>
    <x v="1978"/>
    <n v="33199"/>
    <n v="33241.480000000003"/>
  </r>
  <r>
    <s v="Gilliam,Robin"/>
    <x v="217"/>
    <x v="148"/>
    <s v="M-R Info Technology (002)"/>
    <d v="2003-07-21T00:00:00"/>
    <x v="1743"/>
    <n v="41208"/>
    <n v="45094.94"/>
  </r>
  <r>
    <s v="Gilliam,Tennille L"/>
    <x v="217"/>
    <x v="148"/>
    <s v="M-R Info Technology (002)"/>
    <d v="2007-04-07T00:00:00"/>
    <x v="297"/>
    <n v="40042"/>
    <n v="47019.360000000001"/>
  </r>
  <r>
    <s v="Gilliard,Barbara J"/>
    <x v="177"/>
    <x v="179"/>
    <s v="States Attorneys Office (002)"/>
    <d v="1989-01-23T00:00:00"/>
    <x v="982"/>
    <n v="66537"/>
    <n v="65419.82"/>
  </r>
  <r>
    <s v="Gillig,Andrew M"/>
    <x v="3"/>
    <x v="271"/>
    <s v="Police Department (223)"/>
    <d v="2006-10-19T00:00:00"/>
    <x v="2502"/>
    <n v="80295"/>
    <n v="93208.45"/>
  </r>
  <r>
    <s v="Gillis,Aaron L"/>
    <x v="81"/>
    <x v="400"/>
    <s v="Fire Department (143)"/>
    <d v="2009-02-23T00:00:00"/>
    <x v="1119"/>
    <n v="49887"/>
    <n v="45281.65"/>
  </r>
  <r>
    <s v="Gillis,James A"/>
    <x v="682"/>
    <x v="371"/>
    <s v="Police Department (390)"/>
    <d v="2016-10-31T00:00:00"/>
    <x v="2503"/>
    <n v="182500"/>
    <n v="157852.28"/>
  </r>
  <r>
    <s v="Gillogly,Kevin P"/>
    <x v="82"/>
    <x v="114"/>
    <s v="Mayors Office (001)"/>
    <d v="2017-05-08T00:00:00"/>
    <x v="1556"/>
    <n v="60700"/>
    <n v="60653.919999999998"/>
  </r>
  <r>
    <s v="Gills,Catherine"/>
    <x v="194"/>
    <x v="248"/>
    <s v="HLTH-Health Department (096)"/>
    <d v="2009-05-18T00:00:00"/>
    <x v="1034"/>
    <n v="29162"/>
    <n v="28113.06"/>
  </r>
  <r>
    <s v="Gills,Leemont K"/>
    <x v="325"/>
    <x v="401"/>
    <s v="DPW-Water &amp; Waste Water (603)"/>
    <d v="2001-11-05T00:00:00"/>
    <x v="2504"/>
    <n v="45187"/>
    <n v="62294.54"/>
  </r>
  <r>
    <s v="Gilman-Forlini,Jackson"/>
    <x v="683"/>
    <x v="240"/>
    <s v="General Services (100)"/>
    <d v="2012-10-05T00:00:00"/>
    <x v="2505"/>
    <n v="75773"/>
    <n v="70340.87"/>
  </r>
  <r>
    <s v="Gilmore Jr,William F"/>
    <x v="50"/>
    <x v="59"/>
    <s v="TRANS-Crossing Guards (786)"/>
    <d v="2018-08-23T00:00:00"/>
    <x v="2506"/>
    <n v="10054"/>
    <n v="9635.02"/>
  </r>
  <r>
    <s v="Gilmore,John R"/>
    <x v="124"/>
    <x v="235"/>
    <s v="Sheriff's Office (002)"/>
    <d v="2008-12-11T00:00:00"/>
    <x v="2507"/>
    <n v="51211"/>
    <n v="51146.66"/>
  </r>
  <r>
    <s v="Gilmore,Karen B"/>
    <x v="111"/>
    <x v="208"/>
    <s v="Housing &amp; Community Dev (009)"/>
    <d v="2010-01-04T00:00:00"/>
    <x v="2508"/>
    <n v="54542"/>
    <n v="47805.98"/>
  </r>
  <r>
    <s v="Gimbi,Eric H"/>
    <x v="18"/>
    <x v="621"/>
    <s v="Police Department (126)"/>
    <d v="2018-07-24T00:00:00"/>
    <x v="2509"/>
    <n v="86379"/>
    <n v="80555.39"/>
  </r>
  <r>
    <s v="Gingles,Charmanique"/>
    <x v="32"/>
    <x v="432"/>
    <s v="HLTH-Health Department (098)"/>
    <d v="2011-02-22T00:00:00"/>
    <x v="2180"/>
    <n v="59263"/>
    <n v="12858.03"/>
  </r>
  <r>
    <s v="Ginyard,Robert"/>
    <x v="608"/>
    <x v="2"/>
    <s v="City Council (002)"/>
    <d v="2009-09-21T00:00:00"/>
    <x v="2510"/>
    <n v="48836"/>
    <n v="49637.04"/>
  </r>
  <r>
    <s v="Giordano,Jason P"/>
    <x v="8"/>
    <x v="134"/>
    <s v="Police Department (335)"/>
    <d v="2005-02-24T00:00:00"/>
    <x v="2486"/>
    <n v="95097"/>
    <n v="129499.4"/>
  </r>
  <r>
    <s v="Gipson III,James"/>
    <x v="3"/>
    <x v="237"/>
    <s v="Police Department (123)"/>
    <d v="2005-10-27T00:00:00"/>
    <x v="2511"/>
    <n v="80295"/>
    <n v="89858.14"/>
  </r>
  <r>
    <s v="Gipson,Cheryl"/>
    <x v="216"/>
    <x v="34"/>
    <s v="HLTH-Health Department (026)"/>
    <d v="2003-05-22T00:00:00"/>
    <x v="2512"/>
    <n v="75100"/>
    <n v="75884.899999999994"/>
  </r>
  <r>
    <s v="Giraldo,Maria I"/>
    <x v="87"/>
    <x v="104"/>
    <s v="States Attorneys Office (008)"/>
    <d v="2005-01-03T00:00:00"/>
    <x v="1571"/>
    <n v="59593"/>
    <n v="59548.12"/>
  </r>
  <r>
    <s v="Githara,George M"/>
    <x v="3"/>
    <x v="8"/>
    <s v="Police Department (160)"/>
    <d v="2000-07-12T00:00:00"/>
    <x v="2513"/>
    <n v="88694"/>
    <n v="174558"/>
  </r>
  <r>
    <s v="Githara,Verillian V"/>
    <x v="3"/>
    <x v="199"/>
    <s v="Police Department (324)"/>
    <d v="2005-11-29T00:00:00"/>
    <x v="2514"/>
    <n v="81045"/>
    <n v="111223.38"/>
  </r>
  <r>
    <s v="Gittens,Hosea T"/>
    <x v="455"/>
    <x v="622"/>
    <s v="Enoch Pratt Free Library (024)"/>
    <d v="2018-03-12T00:00:00"/>
    <x v="479"/>
    <n v="32131"/>
    <n v="35079.910000000003"/>
  </r>
  <r>
    <s v="Givens,Grace"/>
    <x v="14"/>
    <x v="427"/>
    <s v="R&amp;P-Recreation (011)"/>
    <d v="2010-05-24T00:00:00"/>
    <x v="1552"/>
    <n v="37512"/>
    <n v="41060.89"/>
  </r>
  <r>
    <s v="Givens,Raynette N"/>
    <x v="39"/>
    <x v="400"/>
    <s v="Fire Department (143)"/>
    <d v="2007-12-12T00:00:00"/>
    <x v="137"/>
    <n v="73964"/>
    <n v="82156.399999999994"/>
  </r>
  <r>
    <s v="Gizinski,Brian J"/>
    <x v="81"/>
    <x v="233"/>
    <s v="Fire Department (203)"/>
    <d v="2004-02-25T00:00:00"/>
    <x v="1583"/>
    <n v="72324"/>
    <n v="73298.759999999995"/>
  </r>
  <r>
    <s v="Gizzo,Frank G"/>
    <x v="38"/>
    <x v="188"/>
    <s v="Police Department (095)"/>
    <d v="2015-01-21T00:00:00"/>
    <x v="461"/>
    <n v="70293"/>
    <n v="71395.83"/>
  </r>
  <r>
    <s v="Glacken,Ronald F"/>
    <x v="184"/>
    <x v="405"/>
    <s v="Fire Department (105)"/>
    <d v="1993-08-23T00:00:00"/>
    <x v="2515"/>
    <n v="94635"/>
    <n v="102593.62"/>
  </r>
  <r>
    <s v="Gladden,Kara L"/>
    <x v="8"/>
    <x v="281"/>
    <s v="Police Department (415)"/>
    <d v="2000-10-24T00:00:00"/>
    <x v="2516"/>
    <n v="101031"/>
    <n v="115873.99"/>
  </r>
  <r>
    <s v="Gladden,Karima L"/>
    <x v="131"/>
    <x v="425"/>
    <s v="HLTH-Health Dept. Location 196"/>
    <d v="2016-06-22T00:00:00"/>
    <x v="849"/>
    <n v="32739"/>
    <n v="2461.06"/>
  </r>
  <r>
    <s v="Gladden,Karima L"/>
    <x v="194"/>
    <x v="248"/>
    <s v="HLTH-Health Department (096)"/>
    <d v="2014-02-13T00:00:00"/>
    <x v="786"/>
    <n v="28313"/>
    <n v="28656.45"/>
  </r>
  <r>
    <s v="Gladney,Cynthia L"/>
    <x v="194"/>
    <x v="451"/>
    <s v="HLTH-Health Department (104)"/>
    <d v="2009-10-29T00:00:00"/>
    <x v="162"/>
    <n v="28313"/>
    <n v="29116.35"/>
  </r>
  <r>
    <s v="Glaessner,Maxwell U"/>
    <x v="5"/>
    <x v="257"/>
    <s v="R&amp;P-Administration (012)"/>
    <d v="2019-06-10T00:00:00"/>
    <x v="1927"/>
    <n v="27040"/>
    <m/>
  </r>
  <r>
    <s v="Glanville,Andrew O"/>
    <x v="3"/>
    <x v="101"/>
    <s v="Police Department (063)"/>
    <d v="2008-04-09T00:00:00"/>
    <x v="2517"/>
    <n v="79544"/>
    <n v="100047.18"/>
  </r>
  <r>
    <s v="Glanville,C R"/>
    <x v="38"/>
    <x v="65"/>
    <s v="Police Department (330)"/>
    <d v="1998-12-29T00:00:00"/>
    <x v="2518"/>
    <n v="90833"/>
    <n v="145975.74"/>
  </r>
  <r>
    <s v="Glanville,Kimberly W"/>
    <x v="159"/>
    <x v="237"/>
    <s v="Police Department (123)"/>
    <d v="1997-01-14T00:00:00"/>
    <x v="2519"/>
    <n v="106039"/>
    <n v="210490.59"/>
  </r>
  <r>
    <s v="Glascoe,Brianna M"/>
    <x v="20"/>
    <x v="20"/>
    <s v="R&amp;P-Recreation (015)"/>
    <d v="2012-06-12T00:00:00"/>
    <x v="2143"/>
    <n v="24960"/>
    <n v="1192.8"/>
  </r>
  <r>
    <s v="Glascoe,William R"/>
    <x v="7"/>
    <x v="476"/>
    <s v="Fire Department (104)"/>
    <d v="2007-12-12T00:00:00"/>
    <x v="137"/>
    <n v="72007"/>
    <n v="87159.44"/>
  </r>
  <r>
    <s v="Glass,Ryan A"/>
    <x v="3"/>
    <x v="351"/>
    <s v="Police Department (124)"/>
    <d v="2005-11-01T00:00:00"/>
    <x v="2520"/>
    <n v="75806"/>
    <n v="81293.490000000005"/>
  </r>
  <r>
    <s v="Glassman,Adam"/>
    <x v="264"/>
    <x v="118"/>
    <s v="Fire Department (139)"/>
    <d v="2003-01-15T00:00:00"/>
    <x v="418"/>
    <n v="74419"/>
    <n v="100389.09"/>
  </r>
  <r>
    <s v="Glatfelter,Dale E"/>
    <x v="138"/>
    <x v="457"/>
    <s v="Fire Department (216)"/>
    <d v="2005-01-18T00:00:00"/>
    <x v="51"/>
    <n v="73530"/>
    <n v="81615.78"/>
  </r>
  <r>
    <s v="Glawe,Erich J"/>
    <x v="3"/>
    <x v="101"/>
    <s v="Police Department (063)"/>
    <d v="1995-05-18T00:00:00"/>
    <x v="2521"/>
    <n v="91780"/>
    <n v="166817.35"/>
  </r>
  <r>
    <s v="Glazerman,Jonathan S"/>
    <x v="159"/>
    <x v="623"/>
    <s v="Police Department (350)"/>
    <d v="2005-03-01T00:00:00"/>
    <x v="2522"/>
    <n v="96451"/>
    <n v="96806.720000000001"/>
  </r>
  <r>
    <s v="Glee,Tefanie"/>
    <x v="353"/>
    <x v="169"/>
    <s v="Police Department (410)"/>
    <d v="2005-03-28T00:00:00"/>
    <x v="699"/>
    <n v="54728"/>
    <n v="55945.04"/>
  </r>
  <r>
    <s v="Glenn,Chad W"/>
    <x v="3"/>
    <x v="115"/>
    <s v="Police Department (408)"/>
    <d v="2001-08-02T00:00:00"/>
    <x v="2523"/>
    <n v="87151"/>
    <n v="83001.78"/>
  </r>
  <r>
    <s v="Glenn,Charles T"/>
    <x v="116"/>
    <x v="154"/>
    <s v="R&amp;P-Administration (011)"/>
    <d v="2019-05-14T00:00:00"/>
    <x v="724"/>
    <n v="21008"/>
    <n v="481.47"/>
  </r>
  <r>
    <s v="Glenn,Derek W"/>
    <x v="472"/>
    <x v="542"/>
    <s v="Housing &amp; Community Dev (034)"/>
    <d v="2004-01-31T00:00:00"/>
    <x v="374"/>
    <n v="43855"/>
    <n v="3181.42"/>
  </r>
  <r>
    <s v="Glenn,Jade M"/>
    <x v="62"/>
    <x v="624"/>
    <s v="HR-Human Resources (004)"/>
    <d v="2018-07-23T00:00:00"/>
    <x v="2524"/>
    <n v="42131"/>
    <n v="29013.37"/>
  </r>
  <r>
    <s v="Glenn,Jo Ann Y"/>
    <x v="68"/>
    <x v="23"/>
    <s v="General Services (301)"/>
    <d v="2018-07-19T00:00:00"/>
    <x v="544"/>
    <n v="29638"/>
    <n v="29837.15"/>
  </r>
  <r>
    <s v="Glenn,Lachell D"/>
    <x v="40"/>
    <x v="43"/>
    <s v="TRANS-Traffic (201)"/>
    <d v="2017-10-05T00:00:00"/>
    <x v="393"/>
    <n v="34039"/>
    <n v="38909.550000000003"/>
  </r>
  <r>
    <s v="Glenn,Misty"/>
    <x v="101"/>
    <x v="81"/>
    <s v="TRANS-Highways (330)"/>
    <d v="2017-12-26T00:00:00"/>
    <x v="428"/>
    <n v="33727"/>
    <n v="34368.49"/>
  </r>
  <r>
    <s v="Glenn,Stephen S"/>
    <x v="55"/>
    <x v="519"/>
    <s v="Fire Department (205)"/>
    <d v="1999-02-16T00:00:00"/>
    <x v="155"/>
    <n v="79165"/>
    <n v="103028.08"/>
  </r>
  <r>
    <s v="Glenn,Tauna L"/>
    <x v="48"/>
    <x v="56"/>
    <s v="Police Department (372)"/>
    <d v="2017-03-06T00:00:00"/>
    <x v="1394"/>
    <n v="44061"/>
    <n v="44102.62"/>
  </r>
  <r>
    <s v="Glenn,Thomas"/>
    <x v="26"/>
    <x v="164"/>
    <s v="TRANS-Highways (310)"/>
    <d v="2006-09-20T00:00:00"/>
    <x v="2525"/>
    <n v="33270"/>
    <n v="35338.160000000003"/>
  </r>
  <r>
    <s v="Glime Jr,Ronald N"/>
    <x v="81"/>
    <x v="500"/>
    <s v="Fire Department (221)"/>
    <d v="2005-09-19T00:00:00"/>
    <x v="301"/>
    <n v="69980"/>
    <n v="69419.070000000007"/>
  </r>
  <r>
    <s v="Glover,Antonio"/>
    <x v="619"/>
    <x v="214"/>
    <s v="States Attorneys Office (001)"/>
    <d v="2001-10-15T00:00:00"/>
    <x v="416"/>
    <n v="61329"/>
    <n v="60345.120000000003"/>
  </r>
  <r>
    <s v="Glover,Calvin"/>
    <x v="153"/>
    <x v="95"/>
    <s v="General Services (302)"/>
    <d v="2007-04-12T00:00:00"/>
    <x v="1602"/>
    <n v="46107"/>
    <n v="51985.15"/>
  </r>
  <r>
    <s v="Glover,Ethan J"/>
    <x v="3"/>
    <x v="373"/>
    <s v="Police Department (334)"/>
    <d v="2003-02-19T00:00:00"/>
    <x v="2526"/>
    <n v="85609"/>
    <n v="95533.66"/>
  </r>
  <r>
    <s v="Glover,Jeanene C"/>
    <x v="50"/>
    <x v="59"/>
    <s v="TRANS-Crossing Guards (786)"/>
    <d v="1998-08-31T00:00:00"/>
    <x v="415"/>
    <n v="11961"/>
    <n v="11530.08"/>
  </r>
  <r>
    <s v="Glover,Kenae S"/>
    <x v="684"/>
    <x v="451"/>
    <s v="HLTH-Health Department (104)"/>
    <d v="2008-01-10T00:00:00"/>
    <x v="1202"/>
    <n v="39923"/>
    <n v="40627.5"/>
  </r>
  <r>
    <s v="Glover,Kenae S"/>
    <x v="685"/>
    <x v="468"/>
    <s v="HLTH-Health Dept. Location 114"/>
    <d v="2009-06-29T00:00:00"/>
    <x v="642"/>
    <n v="45718"/>
    <n v="2801.51"/>
  </r>
  <r>
    <s v="Glover,LaToyia"/>
    <x v="116"/>
    <x v="317"/>
    <s v="R&amp;P-Recreation (003)"/>
    <d v="2019-03-11T00:00:00"/>
    <x v="504"/>
    <n v="21008"/>
    <n v="2792.65"/>
  </r>
  <r>
    <s v="Glover,Murdock"/>
    <x v="195"/>
    <x v="251"/>
    <s v="DPW-Water &amp; Waste Water (638)"/>
    <d v="2008-06-30T00:00:00"/>
    <x v="1748"/>
    <n v="36357"/>
    <n v="43247.47"/>
  </r>
  <r>
    <s v="Godfrey,Lorraine M"/>
    <x v="686"/>
    <x v="163"/>
    <s v="Enoch Pratt Free Library (088)"/>
    <d v="2002-02-04T00:00:00"/>
    <x v="2527"/>
    <n v="73900"/>
    <n v="75393.009999999995"/>
  </r>
  <r>
    <s v="Godsey,Melvin T"/>
    <x v="133"/>
    <x v="178"/>
    <s v="Housing &amp; Community Dev (065)"/>
    <d v="2019-05-18T00:00:00"/>
    <x v="836"/>
    <n v="29120"/>
    <m/>
  </r>
  <r>
    <s v="Godsmark,Mark C"/>
    <x v="3"/>
    <x v="3"/>
    <s v="Police Department (094)"/>
    <d v="2012-02-07T00:00:00"/>
    <x v="1713"/>
    <n v="75806"/>
    <n v="92698.84"/>
  </r>
  <r>
    <s v="Godwin,Carlene L"/>
    <x v="105"/>
    <x v="137"/>
    <s v="M-R Human Services (008)"/>
    <d v="1989-07-24T00:00:00"/>
    <x v="1862"/>
    <n v="57876"/>
    <n v="56966.3"/>
  </r>
  <r>
    <s v="Godwin,Erin K"/>
    <x v="4"/>
    <x v="69"/>
    <s v="States Attorneys Office (004)"/>
    <d v="2018-09-10T00:00:00"/>
    <x v="508"/>
    <n v="68562"/>
    <n v="39411.919999999998"/>
  </r>
  <r>
    <s v="Godwin,Kathleen"/>
    <x v="77"/>
    <x v="104"/>
    <s v="States Attorneys Office (008)"/>
    <d v="2019-05-20T00:00:00"/>
    <x v="1136"/>
    <n v="38926"/>
    <n v="2994.32"/>
  </r>
  <r>
    <s v="Godwin,Rudy A"/>
    <x v="687"/>
    <x v="625"/>
    <s v="HLTH-Health Department (034)"/>
    <d v="2001-10-09T00:00:00"/>
    <x v="749"/>
    <n v="33680"/>
    <n v="34154.660000000003"/>
  </r>
  <r>
    <s v="Goeller,Lisa A"/>
    <x v="58"/>
    <x v="168"/>
    <s v="TRANS-Highways (104)"/>
    <d v="1984-03-20T00:00:00"/>
    <x v="2528"/>
    <n v="72535"/>
    <n v="83541.73"/>
  </r>
  <r>
    <s v="Goers,Michael R"/>
    <x v="27"/>
    <x v="27"/>
    <s v="DPW-Water &amp; Waste Water (100)"/>
    <d v="2018-10-22T00:00:00"/>
    <x v="819"/>
    <n v="65000"/>
    <n v="41719.730000000003"/>
  </r>
  <r>
    <s v="Goff,Robin E"/>
    <x v="278"/>
    <x v="329"/>
    <s v="Fire Department (003)"/>
    <d v="1995-09-18T00:00:00"/>
    <x v="1112"/>
    <n v="78763"/>
    <n v="95087.02"/>
  </r>
  <r>
    <s v="Goffe,Justin"/>
    <x v="124"/>
    <x v="162"/>
    <s v="Sheriff's Office (006)"/>
    <d v="2019-04-04T00:00:00"/>
    <x v="1352"/>
    <n v="41262"/>
    <n v="9430.7800000000007"/>
  </r>
  <r>
    <s v="Goines,Kevin"/>
    <x v="63"/>
    <x v="141"/>
    <s v="DPW-Water &amp; Waste Water (606)"/>
    <d v="1999-09-18T00:00:00"/>
    <x v="1715"/>
    <n v="36259"/>
    <n v="69883.25"/>
  </r>
  <r>
    <s v="Goines,Misty L"/>
    <x v="159"/>
    <x v="226"/>
    <s v="Police Department (337)"/>
    <d v="2008-11-20T00:00:00"/>
    <x v="2529"/>
    <n v="93567"/>
    <n v="124546.87"/>
  </r>
  <r>
    <s v="Goines,Monica"/>
    <x v="44"/>
    <x v="538"/>
    <s v="Enoch Pratt Free Library (029)"/>
    <d v="2013-10-15T00:00:00"/>
    <x v="2207"/>
    <n v="33689"/>
    <n v="33239.879999999997"/>
  </r>
  <r>
    <s v="Goins II,James L"/>
    <x v="429"/>
    <x v="147"/>
    <s v="Housing &amp; Community Dev (011)"/>
    <d v="2018-10-22T00:00:00"/>
    <x v="819"/>
    <n v="33048"/>
    <n v="21353.93"/>
  </r>
  <r>
    <s v="Goins,Jana"/>
    <x v="178"/>
    <x v="284"/>
    <s v="HLTH-Health Department (012)"/>
    <d v="2012-10-01T00:00:00"/>
    <x v="1470"/>
    <n v="67800"/>
    <n v="68995.929999999993"/>
  </r>
  <r>
    <s v="Goins,Tarsha R"/>
    <x v="90"/>
    <x v="260"/>
    <s v="DPW-Solid Waste (104)"/>
    <d v="1995-09-18T00:00:00"/>
    <x v="1112"/>
    <n v="60425"/>
    <n v="61089.09"/>
  </r>
  <r>
    <s v="Golan,Jennifer"/>
    <x v="487"/>
    <x v="236"/>
    <s v="HLTH-Health Department (531)"/>
    <d v="2015-06-18T00:00:00"/>
    <x v="227"/>
    <n v="40933"/>
    <n v="40897"/>
  </r>
  <r>
    <s v="Golas,Aaron T"/>
    <x v="81"/>
    <x v="252"/>
    <s v="Fire Department (130)"/>
    <d v="2017-12-27T00:00:00"/>
    <x v="403"/>
    <n v="49887"/>
    <n v="43522.06"/>
  </r>
  <r>
    <s v="Gold Jr,Michael E"/>
    <x v="3"/>
    <x v="207"/>
    <s v="Police Department (261)"/>
    <d v="1999-05-03T00:00:00"/>
    <x v="1047"/>
    <n v="87924"/>
    <n v="94261.01"/>
  </r>
  <r>
    <s v="Gold,David C"/>
    <x v="82"/>
    <x v="23"/>
    <s v="General Services (301)"/>
    <d v="1979-11-30T00:00:00"/>
    <x v="2530"/>
    <n v="61000"/>
    <n v="64761.62"/>
  </r>
  <r>
    <s v="Gold,Deirdre S"/>
    <x v="82"/>
    <x v="219"/>
    <s v="R&amp;P-Administration (008)"/>
    <d v="1987-03-02T00:00:00"/>
    <x v="2531"/>
    <n v="61404"/>
    <n v="62916.05"/>
  </r>
  <r>
    <s v="Gold,Rosa D"/>
    <x v="191"/>
    <x v="23"/>
    <s v="General Services (301)"/>
    <d v="1989-12-23T00:00:00"/>
    <x v="2532"/>
    <n v="50448"/>
    <n v="57345.82"/>
  </r>
  <r>
    <s v="Goldberg,Daniel W"/>
    <x v="152"/>
    <x v="36"/>
    <s v="Law Department (001)"/>
    <d v="2010-07-26T00:00:00"/>
    <x v="1711"/>
    <n v="109100"/>
    <n v="110106.41"/>
  </r>
  <r>
    <s v="Goldberg,Lisa H"/>
    <x v="238"/>
    <x v="261"/>
    <s v="States Attorneys Office (017)"/>
    <d v="1990-09-04T00:00:00"/>
    <x v="2533"/>
    <n v="127500"/>
    <n v="126673.04"/>
  </r>
  <r>
    <s v="Golden,Ashley T"/>
    <x v="20"/>
    <x v="20"/>
    <s v="R&amp;P-Recreation (015)"/>
    <d v="2019-06-13T00:00:00"/>
    <x v="20"/>
    <n v="24960"/>
    <m/>
  </r>
  <r>
    <s v="Goldman,Anthony J"/>
    <x v="158"/>
    <x v="322"/>
    <s v="Fire Department (462)"/>
    <d v="2001-03-28T00:00:00"/>
    <x v="607"/>
    <n v="78265"/>
    <n v="99806.22"/>
  </r>
  <r>
    <s v="Goldman,David M"/>
    <x v="286"/>
    <x v="488"/>
    <s v="Fire Department (141)"/>
    <d v="1986-12-29T00:00:00"/>
    <x v="1704"/>
    <n v="123642"/>
    <n v="172297.21"/>
  </r>
  <r>
    <s v="Goldman,Jay B"/>
    <x v="184"/>
    <x v="266"/>
    <s v="Fire Department (206)"/>
    <d v="1987-05-25T00:00:00"/>
    <x v="1608"/>
    <n v="94635"/>
    <n v="103591.95"/>
  </r>
  <r>
    <s v="Goldman,Karen L"/>
    <x v="26"/>
    <x v="302"/>
    <s v="DPW-Solid Waste (wkly) (105)"/>
    <d v="2005-08-29T00:00:00"/>
    <x v="2097"/>
    <n v="33270"/>
    <n v="41996.28"/>
  </r>
  <r>
    <s v="Goldsborough,Andrea"/>
    <x v="44"/>
    <x v="566"/>
    <s v="Enoch Pratt Free Library (064)"/>
    <d v="2015-04-27T00:00:00"/>
    <x v="766"/>
    <n v="33171"/>
    <n v="33029.599999999999"/>
  </r>
  <r>
    <s v="Goldsborough,Margaret"/>
    <x v="35"/>
    <x v="154"/>
    <s v="R&amp;P-Administration (011)"/>
    <d v="2013-01-19T00:00:00"/>
    <x v="1784"/>
    <n v="66560"/>
    <n v="5044.16"/>
  </r>
  <r>
    <s v="Goldsmith,Isser Z"/>
    <x v="234"/>
    <x v="308"/>
    <s v="FIN-Acct &amp; Payroll (002)"/>
    <d v="1982-11-15T00:00:00"/>
    <x v="148"/>
    <n v="90062"/>
    <n v="91185.87"/>
  </r>
  <r>
    <s v="Goldstein,Mark J"/>
    <x v="184"/>
    <x v="362"/>
    <s v="Fire Department (142)"/>
    <d v="2011-01-19T00:00:00"/>
    <x v="647"/>
    <n v="78345"/>
    <n v="106275.87"/>
  </r>
  <r>
    <s v="Goldstein,Sheryl B"/>
    <x v="688"/>
    <x v="114"/>
    <s v="Mayors Office (001)"/>
    <d v="2007-02-12T00:00:00"/>
    <x v="1614"/>
    <n v="182100"/>
    <n v="14007.7"/>
  </r>
  <r>
    <s v="Goldthorpe,Sandra J"/>
    <x v="238"/>
    <x v="75"/>
    <s v="States Attorneys Office (010)"/>
    <d v="2015-11-30T00:00:00"/>
    <x v="159"/>
    <n v="98427"/>
    <n v="95066.57"/>
  </r>
  <r>
    <s v="Golimowski,Frank A"/>
    <x v="38"/>
    <x v="626"/>
    <s v="Police Department (166)"/>
    <d v="1999-02-13T00:00:00"/>
    <x v="1052"/>
    <n v="90833"/>
    <n v="179846.05"/>
  </r>
  <r>
    <s v="Golodolinski,Adrian"/>
    <x v="81"/>
    <x v="479"/>
    <s v="Fire Department (226)"/>
    <d v="2011-10-19T00:00:00"/>
    <x v="164"/>
    <n v="67636"/>
    <n v="68015.69"/>
  </r>
  <r>
    <s v="Golson,Teneka C"/>
    <x v="42"/>
    <x v="133"/>
    <s v="Fire Department (465)"/>
    <d v="2003-08-13T00:00:00"/>
    <x v="245"/>
    <n v="75054"/>
    <n v="86917.09"/>
  </r>
  <r>
    <s v="Gomez,Jacqueline E"/>
    <x v="132"/>
    <x v="174"/>
    <s v="HLTH-Health Department (072)"/>
    <d v="2015-01-09T00:00:00"/>
    <x v="1248"/>
    <n v="5512"/>
    <n v="5840.2"/>
  </r>
  <r>
    <s v="Gomez,Leonardo D"/>
    <x v="38"/>
    <x v="65"/>
    <s v="Police Department (330)"/>
    <d v="2012-03-23T00:00:00"/>
    <x v="2534"/>
    <n v="77635"/>
    <n v="88107.63"/>
  </r>
  <r>
    <s v="Gomez,Norberto"/>
    <x v="38"/>
    <x v="3"/>
    <s v="Police Department (094)"/>
    <d v="2015-07-20T00:00:00"/>
    <x v="2427"/>
    <n v="70293"/>
    <n v="97513.4"/>
  </r>
  <r>
    <s v="Gomez,Reynardo B"/>
    <x v="18"/>
    <x v="503"/>
    <s v="Police Department (096)"/>
    <d v="2017-12-29T00:00:00"/>
    <x v="763"/>
    <n v="53640"/>
    <n v="55481.07"/>
  </r>
  <r>
    <s v="Gondo,Momodu"/>
    <x v="3"/>
    <x v="279"/>
    <s v="Police Department (295)"/>
    <d v="2005-11-29T00:00:00"/>
    <x v="2514"/>
    <n v="81045"/>
    <n v="48044.17"/>
  </r>
  <r>
    <s v="Gongar,Weryonwon G"/>
    <x v="437"/>
    <x v="295"/>
    <s v="COMP-Communication Services"/>
    <d v="2015-12-03T00:00:00"/>
    <x v="2535"/>
    <n v="85995"/>
    <n v="86484.97"/>
  </r>
  <r>
    <s v="Gonzalez,Angel L"/>
    <x v="38"/>
    <x v="607"/>
    <s v="Police Department (165)"/>
    <d v="2007-08-16T00:00:00"/>
    <x v="364"/>
    <n v="88464"/>
    <n v="88390.51"/>
  </r>
  <r>
    <s v="Gonzalez,Cesar R"/>
    <x v="3"/>
    <x v="298"/>
    <s v="Police Department (164)"/>
    <d v="2012-04-18T00:00:00"/>
    <x v="2536"/>
    <n v="75806"/>
    <n v="87024.85"/>
  </r>
  <r>
    <s v="Gonzalez,Eneida M"/>
    <x v="16"/>
    <x v="16"/>
    <s v="Fire Department (604)"/>
    <d v="2003-04-26T00:00:00"/>
    <x v="2537"/>
    <n v="56322"/>
    <n v="57742.8"/>
  </r>
  <r>
    <s v="Gonzalez,Gilberto M"/>
    <x v="38"/>
    <x v="135"/>
    <s v="Police Department (093)"/>
    <d v="2017-07-11T00:00:00"/>
    <x v="2538"/>
    <n v="55526"/>
    <n v="67144.45"/>
  </r>
  <r>
    <s v="Gonzalez,Gladys A"/>
    <x v="689"/>
    <x v="352"/>
    <s v="HLTH-Health Department (501)"/>
    <d v="2016-06-02T00:00:00"/>
    <x v="1069"/>
    <n v="29129"/>
    <n v="29218.04"/>
  </r>
  <r>
    <s v="Gonzalez,Ivan"/>
    <x v="3"/>
    <x v="577"/>
    <s v="Police Department (309)"/>
    <d v="2007-02-21T00:00:00"/>
    <x v="2539"/>
    <n v="80295"/>
    <n v="89335.94"/>
  </r>
  <r>
    <s v="Gonzalez,Jerry F"/>
    <x v="3"/>
    <x v="188"/>
    <s v="Police Department (095)"/>
    <d v="2010-08-16T00:00:00"/>
    <x v="2540"/>
    <n v="78044"/>
    <n v="86087.48"/>
  </r>
  <r>
    <s v="Gonzalez,Joshua S"/>
    <x v="3"/>
    <x v="188"/>
    <s v="Police Department (095)"/>
    <d v="2015-11-30T00:00:00"/>
    <x v="159"/>
    <n v="64431"/>
    <n v="82531.31"/>
  </r>
  <r>
    <s v="Gonzalez,Leonardo"/>
    <x v="134"/>
    <x v="220"/>
    <s v="Police Department (356)"/>
    <d v="2007-11-26T00:00:00"/>
    <x v="1988"/>
    <n v="41995"/>
    <n v="6460.76"/>
  </r>
  <r>
    <s v="Gonzalez,Luis D"/>
    <x v="38"/>
    <x v="448"/>
    <s v="Police Department (352)"/>
    <d v="2006-11-21T00:00:00"/>
    <x v="2541"/>
    <n v="88464"/>
    <n v="126708.91"/>
  </r>
  <r>
    <s v="Gonzalez,Melvin J"/>
    <x v="38"/>
    <x v="150"/>
    <s v="Police Department (002)"/>
    <d v="2006-11-09T00:00:00"/>
    <x v="2542"/>
    <n v="88464"/>
    <n v="109154.44"/>
  </r>
  <r>
    <s v="Gonzalez-Lopez,Edgar"/>
    <x v="3"/>
    <x v="188"/>
    <s v="Police Department (095)"/>
    <d v="2017-07-25T00:00:00"/>
    <x v="447"/>
    <n v="89466"/>
    <n v="105375.32"/>
  </r>
  <r>
    <s v="Gooch,Syris J"/>
    <x v="20"/>
    <x v="20"/>
    <s v="R&amp;P-Recreation (015)"/>
    <d v="2018-06-05T00:00:00"/>
    <x v="519"/>
    <n v="24960"/>
    <n v="717.1"/>
  </r>
  <r>
    <s v="Good,Devin"/>
    <x v="123"/>
    <x v="320"/>
    <s v="Sheriff's Office (004)"/>
    <d v="2017-05-04T00:00:00"/>
    <x v="2543"/>
    <n v="47410"/>
    <n v="71046.009999999995"/>
  </r>
  <r>
    <s v="Goode,David M"/>
    <x v="81"/>
    <x v="467"/>
    <s v="Fire Department (155)"/>
    <d v="2009-02-23T00:00:00"/>
    <x v="1119"/>
    <n v="69980"/>
    <n v="86122.08"/>
  </r>
  <r>
    <s v="Goode,Edmund D"/>
    <x v="82"/>
    <x v="482"/>
    <s v="Fire Department (001)"/>
    <d v="2012-06-13T00:00:00"/>
    <x v="2544"/>
    <n v="75000"/>
    <n v="69558.710000000006"/>
  </r>
  <r>
    <s v="Goode,Natasha L"/>
    <x v="16"/>
    <x v="16"/>
    <s v="Fire Department (604)"/>
    <d v="2016-08-01T00:00:00"/>
    <x v="1624"/>
    <n v="52268"/>
    <n v="49056.959999999999"/>
  </r>
  <r>
    <s v="Goode,Sharee"/>
    <x v="3"/>
    <x v="135"/>
    <s v="Police Department (093)"/>
    <d v="2003-03-13T00:00:00"/>
    <x v="1872"/>
    <n v="85609"/>
    <n v="120097.93"/>
  </r>
  <r>
    <s v="Goode,Tiara S"/>
    <x v="259"/>
    <x v="482"/>
    <s v="Fire Department (001)"/>
    <d v="2017-07-03T00:00:00"/>
    <x v="88"/>
    <n v="29120"/>
    <n v="19600.28"/>
  </r>
  <r>
    <s v="Goode,Trinice R"/>
    <x v="20"/>
    <x v="116"/>
    <s v="HR-Human Resources (001)"/>
    <d v="2005-07-09T00:00:00"/>
    <x v="2545"/>
    <n v="22880"/>
    <n v="15806.78"/>
  </r>
  <r>
    <s v="Gooden,Kyle E"/>
    <x v="3"/>
    <x v="570"/>
    <s v="Police Department (400)"/>
    <d v="1993-01-27T00:00:00"/>
    <x v="2546"/>
    <n v="92548"/>
    <n v="124038.13"/>
  </r>
  <r>
    <s v="Gooden,Tamika L"/>
    <x v="3"/>
    <x v="115"/>
    <s v="Police Department (408)"/>
    <d v="1996-06-03T00:00:00"/>
    <x v="2241"/>
    <n v="90236"/>
    <n v="85928.01"/>
  </r>
  <r>
    <s v="Goodie,Tracey M"/>
    <x v="68"/>
    <x v="24"/>
    <s v="TRANS-Highways (102)"/>
    <d v="2015-07-15T00:00:00"/>
    <x v="2547"/>
    <n v="33171"/>
    <n v="31616.43"/>
  </r>
  <r>
    <s v="Goodloe,Erin"/>
    <x v="5"/>
    <x v="513"/>
    <s v="R&amp;P-Administration (007)"/>
    <d v="2018-06-04T00:00:00"/>
    <x v="984"/>
    <n v="34320"/>
    <n v="24098.14"/>
  </r>
  <r>
    <s v="Goodman,Michael"/>
    <x v="690"/>
    <x v="146"/>
    <s v="DPW-Water &amp; Waste Water (208)"/>
    <d v="1994-08-29T00:00:00"/>
    <x v="2152"/>
    <n v="40668"/>
    <n v="40351.800000000003"/>
  </r>
  <r>
    <s v="Goodman,Pamela D"/>
    <x v="30"/>
    <x v="31"/>
    <s v="FIN-Collections (003)"/>
    <d v="2007-03-15T00:00:00"/>
    <x v="371"/>
    <n v="40042"/>
    <n v="39049.53"/>
  </r>
  <r>
    <s v="Goodman,Ronny"/>
    <x v="100"/>
    <x v="114"/>
    <s v="Mayors Office (001)"/>
    <d v="2018-08-02T00:00:00"/>
    <x v="287"/>
    <n v="40248"/>
    <n v="2689.65"/>
  </r>
  <r>
    <s v="Goodman,Sandra"/>
    <x v="50"/>
    <x v="59"/>
    <s v="TRANS-Crossing Guards (786)"/>
    <d v="1994-12-24T00:00:00"/>
    <x v="1801"/>
    <n v="11961"/>
    <n v="11596.77"/>
  </r>
  <r>
    <s v="Goodrich,Rachel"/>
    <x v="227"/>
    <x v="46"/>
    <s v="OED-Employment Dev (085)"/>
    <d v="2017-01-03T00:00:00"/>
    <x v="56"/>
    <n v="44571"/>
    <n v="44537.15"/>
  </r>
  <r>
    <s v="Goods,Danielle S"/>
    <x v="3"/>
    <x v="330"/>
    <s v="Police Department (MIL)"/>
    <d v="2010-04-15T00:00:00"/>
    <x v="1542"/>
    <n v="78044"/>
    <n v="11968.99"/>
  </r>
  <r>
    <s v="Goods,Eric R"/>
    <x v="691"/>
    <x v="423"/>
    <s v="TRANS-Highways (100)"/>
    <d v="2009-03-16T00:00:00"/>
    <x v="2548"/>
    <n v="52456"/>
    <n v="53431.15"/>
  </r>
  <r>
    <s v="Goods,Jason N"/>
    <x v="23"/>
    <x v="22"/>
    <s v="COMP-Audits (002)"/>
    <d v="2017-10-23T00:00:00"/>
    <x v="617"/>
    <n v="68340"/>
    <n v="68551.28"/>
  </r>
  <r>
    <s v="Goods,Phillis"/>
    <x v="174"/>
    <x v="222"/>
    <s v="HLTH-Health Department (100)"/>
    <d v="1970-08-17T00:00:00"/>
    <x v="2549"/>
    <n v="93136"/>
    <n v="95212.84"/>
  </r>
  <r>
    <s v="Goods,Shavon P"/>
    <x v="5"/>
    <x v="154"/>
    <s v="R&amp;P-Administration (011)"/>
    <d v="2009-05-29T00:00:00"/>
    <x v="1731"/>
    <n v="35360"/>
    <n v="10523.6"/>
  </r>
  <r>
    <s v="Goodson Jr,Caesar R"/>
    <x v="3"/>
    <x v="399"/>
    <s v="Police Department (347)"/>
    <d v="1999-08-18T00:00:00"/>
    <x v="2550"/>
    <n v="88694"/>
    <n v="85920.02"/>
  </r>
  <r>
    <s v="Goodwin,Creinton"/>
    <x v="3"/>
    <x v="615"/>
    <s v="Police Department (310)"/>
    <d v="2000-08-28T00:00:00"/>
    <x v="1906"/>
    <n v="87924"/>
    <n v="111741.94"/>
  </r>
  <r>
    <s v="Goodwin,Jason P"/>
    <x v="286"/>
    <x v="384"/>
    <s v="Fire Department (123)"/>
    <d v="2003-01-15T00:00:00"/>
    <x v="418"/>
    <n v="109454"/>
    <n v="121621.56"/>
  </r>
  <r>
    <s v="Goodwin,Marshall"/>
    <x v="175"/>
    <x v="43"/>
    <s v="TRANS-Traffic (201)"/>
    <d v="2017-04-10T00:00:00"/>
    <x v="1296"/>
    <n v="109906.5"/>
    <n v="103521.09"/>
  </r>
  <r>
    <s v="Goodwin,Melvina M"/>
    <x v="40"/>
    <x v="43"/>
    <s v="TRANS-Traffic (201)"/>
    <d v="2009-06-25T00:00:00"/>
    <x v="806"/>
    <n v="41537"/>
    <n v="60886.8"/>
  </r>
  <r>
    <s v="Goon,Kimberly O"/>
    <x v="209"/>
    <x v="82"/>
    <s v="R&amp;P-Administration (002)"/>
    <d v="1989-01-09T00:00:00"/>
    <x v="242"/>
    <n v="82503"/>
    <n v="83496.5"/>
  </r>
  <r>
    <s v="Gordon,Ann"/>
    <x v="125"/>
    <x v="347"/>
    <s v="Enoch Pratt Free Library (022)"/>
    <d v="2006-03-13T00:00:00"/>
    <x v="573"/>
    <n v="25709"/>
    <n v="10796.46"/>
  </r>
  <r>
    <s v="Gordon,Christopher L"/>
    <x v="3"/>
    <x v="186"/>
    <s v="Police Department (167)"/>
    <d v="2008-04-16T00:00:00"/>
    <x v="2199"/>
    <n v="79544"/>
    <n v="107018.14"/>
  </r>
  <r>
    <s v="Gordon,Darlene M"/>
    <x v="131"/>
    <x v="102"/>
    <s v="HLTH-Health Dept. Location 111"/>
    <d v="2015-06-18T00:00:00"/>
    <x v="227"/>
    <n v="32739"/>
    <m/>
  </r>
  <r>
    <s v="Gordon,Darlene M"/>
    <x v="194"/>
    <x v="103"/>
    <s v="HLTH-Health Department (101)"/>
    <d v="2006-07-01T00:00:00"/>
    <x v="929"/>
    <n v="29162"/>
    <n v="28863.59"/>
  </r>
  <r>
    <s v="Gordon,Deneen M"/>
    <x v="692"/>
    <x v="201"/>
    <s v="DPW-Water &amp; Waste Water (305)"/>
    <d v="1994-11-07T00:00:00"/>
    <x v="2049"/>
    <n v="81290"/>
    <n v="80083.990000000005"/>
  </r>
  <r>
    <s v="Gordon,Edward C"/>
    <x v="3"/>
    <x v="129"/>
    <s v="Police Department (422)"/>
    <d v="1997-10-28T00:00:00"/>
    <x v="427"/>
    <n v="89466"/>
    <n v="95893.75"/>
  </r>
  <r>
    <s v="Gordon,John E"/>
    <x v="101"/>
    <x v="286"/>
    <s v="DPW-Water &amp; Waste Water (502)"/>
    <d v="2007-04-23T00:00:00"/>
    <x v="358"/>
    <n v="35672"/>
    <n v="34729.49"/>
  </r>
  <r>
    <s v="Gordon,Kristin P"/>
    <x v="186"/>
    <x v="243"/>
    <s v="DPW-Solid Waste (404)"/>
    <d v="2017-01-30T00:00:00"/>
    <x v="941"/>
    <n v="32270"/>
    <n v="40767.57"/>
  </r>
  <r>
    <s v="Gordon,Myesha L"/>
    <x v="20"/>
    <x v="20"/>
    <s v="R&amp;P-Recreation (015)"/>
    <d v="2019-06-13T00:00:00"/>
    <x v="20"/>
    <n v="24960"/>
    <m/>
  </r>
  <r>
    <s v="Gordon,Myrna O"/>
    <x v="134"/>
    <x v="220"/>
    <s v="Police Department (356)"/>
    <d v="2001-05-30T00:00:00"/>
    <x v="2551"/>
    <n v="41995"/>
    <m/>
  </r>
  <r>
    <s v="Gordon,Nathaniel L"/>
    <x v="398"/>
    <x v="63"/>
    <s v="HLTH-Health Department (200)"/>
    <d v="1982-01-28T00:00:00"/>
    <x v="2552"/>
    <n v="38744"/>
    <n v="38714.78"/>
  </r>
  <r>
    <s v="Gordon,Priscilla Y"/>
    <x v="133"/>
    <x v="178"/>
    <s v="Housing &amp; Community Dev (065)"/>
    <d v="2013-06-10T00:00:00"/>
    <x v="1079"/>
    <n v="29120"/>
    <n v="4452"/>
  </r>
  <r>
    <s v="Gordon,Rasheena"/>
    <x v="461"/>
    <x v="60"/>
    <s v="Circuit Court (001)"/>
    <d v="2019-08-19T00:00:00"/>
    <x v="1519"/>
    <n v="41408"/>
    <m/>
  </r>
  <r>
    <s v="Gordon,Ray C"/>
    <x v="26"/>
    <x v="286"/>
    <s v="DPW-Water &amp; Waste Water (502)"/>
    <d v="2012-10-03T00:00:00"/>
    <x v="2553"/>
    <n v="32292"/>
    <n v="31815.62"/>
  </r>
  <r>
    <s v="Gordon,Terry L"/>
    <x v="20"/>
    <x v="10"/>
    <s v="R&amp;P-Recreation (part-time) ("/>
    <d v="2009-06-20T00:00:00"/>
    <x v="1241"/>
    <n v="21008"/>
    <n v="12237.06"/>
  </r>
  <r>
    <s v="Gordon,Trent A"/>
    <x v="101"/>
    <x v="153"/>
    <s v="DPW-Water &amp; Waste Water (602)"/>
    <d v="2019-05-20T00:00:00"/>
    <x v="1136"/>
    <n v="33132"/>
    <n v="4179.9799999999996"/>
  </r>
  <r>
    <s v="Gordon,Vanessa A"/>
    <x v="78"/>
    <x v="249"/>
    <s v="Police Department (363)"/>
    <d v="1983-05-12T00:00:00"/>
    <x v="2554"/>
    <n v="51799"/>
    <n v="71189.89"/>
  </r>
  <r>
    <s v="Gordon,William R"/>
    <x v="26"/>
    <x v="141"/>
    <s v="DPW-Water &amp; Waste Water (606)"/>
    <d v="2018-08-25T00:00:00"/>
    <x v="655"/>
    <n v="31256"/>
    <n v="34612.629999999997"/>
  </r>
  <r>
    <s v="Gore,David T"/>
    <x v="45"/>
    <x v="51"/>
    <s v="DPW-Water &amp; Waste Water (804)"/>
    <d v="2013-03-11T00:00:00"/>
    <x v="2555"/>
    <n v="38876"/>
    <n v="55936.35"/>
  </r>
  <r>
    <s v="Gore,Denise M"/>
    <x v="3"/>
    <x v="516"/>
    <s v="Police Department (003)"/>
    <d v="1987-08-06T00:00:00"/>
    <x v="2556"/>
    <n v="92548"/>
    <n v="105284.23"/>
  </r>
  <r>
    <s v="Gore,Tracy"/>
    <x v="105"/>
    <x v="440"/>
    <s v="M-R Human Services (005)"/>
    <d v="1994-04-18T00:00:00"/>
    <x v="2557"/>
    <n v="56366"/>
    <n v="56074.73"/>
  </r>
  <r>
    <s v="Gore,Walter A"/>
    <x v="176"/>
    <x v="196"/>
    <s v="DPW-Solid Waste (360)"/>
    <d v="2019-05-06T00:00:00"/>
    <x v="587"/>
    <n v="22318"/>
    <n v="7139.59"/>
  </r>
  <r>
    <s v="Gore,Zachary T"/>
    <x v="519"/>
    <x v="144"/>
    <s v="DPW-Water &amp; Waste Water (702)"/>
    <d v="2002-09-03T00:00:00"/>
    <x v="1290"/>
    <n v="38490"/>
    <n v="62495.9"/>
  </r>
  <r>
    <s v="Gorham,Dasia M"/>
    <x v="35"/>
    <x v="227"/>
    <s v="M-R Info Technology (001)"/>
    <d v="2009-06-11T00:00:00"/>
    <x v="591"/>
    <n v="49920"/>
    <n v="6873"/>
  </r>
  <r>
    <s v="Gorham,Jeanette M"/>
    <x v="48"/>
    <x v="56"/>
    <s v="Police Department (372)"/>
    <d v="2005-08-01T00:00:00"/>
    <x v="1381"/>
    <n v="52456"/>
    <n v="54378.13"/>
  </r>
  <r>
    <s v="Gorie,Shanell D"/>
    <x v="217"/>
    <x v="148"/>
    <s v="M-R Info Technology (002)"/>
    <d v="2018-03-26T00:00:00"/>
    <x v="967"/>
    <n v="33048"/>
    <n v="36356.120000000003"/>
  </r>
  <r>
    <s v="Gorwell II,Edward T"/>
    <x v="3"/>
    <x v="448"/>
    <s v="Police Department (352)"/>
    <d v="1990-11-26T00:00:00"/>
    <x v="2558"/>
    <n v="92548"/>
    <n v="120925.17"/>
  </r>
  <r>
    <s v="Goss,James A"/>
    <x v="278"/>
    <x v="266"/>
    <s v="Fire Department (206)"/>
    <d v="1990-09-17T00:00:00"/>
    <x v="370"/>
    <n v="83557"/>
    <n v="100055.64"/>
  </r>
  <r>
    <s v="Gossett,John D"/>
    <x v="3"/>
    <x v="516"/>
    <s v="Police Department (003)"/>
    <d v="2009-12-16T00:00:00"/>
    <x v="2385"/>
    <n v="78044"/>
    <n v="98195.839999999997"/>
  </r>
  <r>
    <s v="Goucher,Jason M"/>
    <x v="93"/>
    <x v="273"/>
    <s v="Fire Department (121)"/>
    <d v="1994-02-22T00:00:00"/>
    <x v="355"/>
    <n v="81700"/>
    <n v="78415.44"/>
  </r>
  <r>
    <s v="Gough,Kimberly"/>
    <x v="116"/>
    <x v="444"/>
    <s v="R&amp;P-Recreation (007)"/>
    <d v="2019-02-07T00:00:00"/>
    <x v="198"/>
    <n v="21008"/>
    <n v="2171.5"/>
  </r>
  <r>
    <s v="Gould,Cortney N"/>
    <x v="172"/>
    <x v="423"/>
    <s v="TRANS-Highways (100)"/>
    <d v="2019-01-14T00:00:00"/>
    <x v="146"/>
    <n v="64505"/>
    <n v="27290.560000000001"/>
  </r>
  <r>
    <s v="Gould,Lisa D"/>
    <x v="261"/>
    <x v="110"/>
    <s v="DPW-Water &amp; Waste Water (205)"/>
    <d v="2014-09-29T00:00:00"/>
    <x v="2422"/>
    <n v="36312"/>
    <n v="36219.199999999997"/>
  </r>
  <r>
    <s v="Govan,Nia C"/>
    <x v="2"/>
    <x v="2"/>
    <s v="City Council (002)"/>
    <d v="2007-06-04T00:00:00"/>
    <x v="1449"/>
    <n v="56021"/>
    <n v="54869.52"/>
  </r>
  <r>
    <s v="Gover,Stanley L"/>
    <x v="109"/>
    <x v="145"/>
    <s v="M-R Convention Center (018)"/>
    <d v="2017-04-07T00:00:00"/>
    <x v="597"/>
    <n v="23920"/>
    <n v="6367"/>
  </r>
  <r>
    <s v="Grace Jr,Floyd P"/>
    <x v="128"/>
    <x v="68"/>
    <s v="DPW-Solid Waste (wkly) (411)"/>
    <d v="2004-11-01T00:00:00"/>
    <x v="1106"/>
    <n v="38846"/>
    <n v="72916.929999999993"/>
  </r>
  <r>
    <s v="Gracey,Patrick H"/>
    <x v="4"/>
    <x v="41"/>
    <s v="States Attorneys Office (005)"/>
    <d v="2014-02-03T00:00:00"/>
    <x v="1467"/>
    <n v="74706"/>
    <n v="72459.350000000006"/>
  </r>
  <r>
    <s v="Grady,Damon"/>
    <x v="26"/>
    <x v="627"/>
    <s v="TRANS-Highways (wkly) (350)"/>
    <d v="2007-06-18T00:00:00"/>
    <x v="1836"/>
    <n v="33270"/>
    <n v="33992.6"/>
  </r>
  <r>
    <s v="Grady,Dionne M"/>
    <x v="224"/>
    <x v="213"/>
    <s v="M-R Convention Center (013)"/>
    <d v="2019-05-15T00:00:00"/>
    <x v="1453"/>
    <n v="21840"/>
    <n v="570.15"/>
  </r>
  <r>
    <s v="Grady,Towanda A"/>
    <x v="693"/>
    <x v="295"/>
    <s v="COMP-Communication Services"/>
    <d v="1996-09-23T00:00:00"/>
    <x v="154"/>
    <n v="59531"/>
    <n v="57530.82"/>
  </r>
  <r>
    <s v="Graf,Lawrence H"/>
    <x v="254"/>
    <x v="14"/>
    <s v="R&amp;P-Recreation (005)"/>
    <d v="1973-02-08T00:00:00"/>
    <x v="2559"/>
    <n v="52700"/>
    <n v="59070.28"/>
  </r>
  <r>
    <s v="Graham II,John W"/>
    <x v="72"/>
    <x v="531"/>
    <s v="DPW-Water &amp; Waste Water (304)"/>
    <d v="2007-01-16T00:00:00"/>
    <x v="669"/>
    <n v="47907"/>
    <n v="65091.19"/>
  </r>
  <r>
    <s v="Graham,Boris D"/>
    <x v="38"/>
    <x v="454"/>
    <s v="Police Department (263)"/>
    <d v="2004-08-10T00:00:00"/>
    <x v="2560"/>
    <n v="86884"/>
    <n v="125742.61"/>
  </r>
  <r>
    <s v="Graham,Brian K"/>
    <x v="101"/>
    <x v="141"/>
    <s v="DPW-Water &amp; Waste Water (606)"/>
    <d v="2008-03-31T00:00:00"/>
    <x v="2561"/>
    <n v="35672"/>
    <n v="68175.460000000006"/>
  </r>
  <r>
    <s v="Graham,Christopher A"/>
    <x v="48"/>
    <x v="56"/>
    <s v="Police Department (372)"/>
    <d v="2002-01-07T00:00:00"/>
    <x v="874"/>
    <n v="50927"/>
    <n v="63640.04"/>
  </r>
  <r>
    <s v="Graham,Darcell"/>
    <x v="85"/>
    <x v="502"/>
    <s v="Enoch Pratt Free Library (056)"/>
    <d v="1998-10-19T00:00:00"/>
    <x v="1634"/>
    <n v="82500"/>
    <n v="85438.35"/>
  </r>
  <r>
    <s v="Graham,David B"/>
    <x v="81"/>
    <x v="501"/>
    <s v="Fire Department (212)"/>
    <d v="2010-11-10T00:00:00"/>
    <x v="728"/>
    <n v="67636"/>
    <n v="67226.83"/>
  </r>
  <r>
    <s v="Graham,Dianne E"/>
    <x v="50"/>
    <x v="59"/>
    <s v="TRANS-Crossing Guards (786)"/>
    <d v="2008-04-17T00:00:00"/>
    <x v="913"/>
    <n v="11303"/>
    <n v="10801.84"/>
  </r>
  <r>
    <s v="Graham,Domonique"/>
    <x v="105"/>
    <x v="440"/>
    <s v="M-R Human Services (005)"/>
    <d v="2006-06-10T00:00:00"/>
    <x v="2562"/>
    <n v="50326"/>
    <n v="51512.42"/>
  </r>
  <r>
    <s v="Graham,Erica D"/>
    <x v="15"/>
    <x v="449"/>
    <s v="R&amp;P-Administration (005)"/>
    <d v="2017-05-08T00:00:00"/>
    <x v="1556"/>
    <n v="32270"/>
    <n v="33374.980000000003"/>
  </r>
  <r>
    <s v="Graham,Falema N"/>
    <x v="87"/>
    <x v="185"/>
    <s v="States Attorneys Office (022)"/>
    <d v="2012-10-31T00:00:00"/>
    <x v="696"/>
    <n v="49884"/>
    <n v="46171.02"/>
  </r>
  <r>
    <s v="Graham,Frankie L"/>
    <x v="26"/>
    <x v="304"/>
    <s v="DPW-Water &amp; Waste Water (553)"/>
    <d v="2014-03-10T00:00:00"/>
    <x v="1018"/>
    <n v="32293"/>
    <n v="43839.09"/>
  </r>
  <r>
    <s v="Graham,Latoya P"/>
    <x v="234"/>
    <x v="628"/>
    <s v="FIN-Acct &amp; Payroll (001)"/>
    <d v="2017-06-19T00:00:00"/>
    <x v="89"/>
    <n v="62956"/>
    <n v="63747.41"/>
  </r>
  <r>
    <s v="Graham,Pamela D"/>
    <x v="26"/>
    <x v="95"/>
    <s v="General Services (302)"/>
    <d v="1997-01-02T00:00:00"/>
    <x v="2563"/>
    <n v="35226"/>
    <n v="41331.449999999997"/>
  </r>
  <r>
    <s v="Graham,Rico A"/>
    <x v="26"/>
    <x v="196"/>
    <s v="DPW-Solid Waste (360)"/>
    <d v="2018-09-10T00:00:00"/>
    <x v="508"/>
    <n v="31256"/>
    <n v="16478.5"/>
  </r>
  <r>
    <s v="Graham,Shallah L"/>
    <x v="464"/>
    <x v="169"/>
    <s v="Police Department (410)"/>
    <d v="2019-08-05T00:00:00"/>
    <x v="576"/>
    <n v="150000"/>
    <m/>
  </r>
  <r>
    <s v="Graham,Shawnta"/>
    <x v="171"/>
    <x v="282"/>
    <s v="DPW-Water &amp; Waste Water (207)"/>
    <d v="2018-08-25T00:00:00"/>
    <x v="655"/>
    <n v="34993"/>
    <n v="31345.67"/>
  </r>
  <r>
    <s v="Graham-Bey,Marian B"/>
    <x v="35"/>
    <x v="223"/>
    <s v="M-R Human Services (004)"/>
    <d v="2018-11-19T00:00:00"/>
    <x v="785"/>
    <n v="34347"/>
    <n v="17090.650000000001"/>
  </r>
  <r>
    <s v="Grandison,David"/>
    <x v="646"/>
    <x v="603"/>
    <s v="Enoch Pratt Free Library (080)"/>
    <d v="1978-12-12T00:00:00"/>
    <x v="2564"/>
    <n v="52700"/>
    <n v="66226.899999999994"/>
  </r>
  <r>
    <s v="Grandy,Chaz T"/>
    <x v="22"/>
    <x v="10"/>
    <s v="R&amp;P-Recreation (part-time) ("/>
    <d v="2016-06-02T00:00:00"/>
    <x v="1069"/>
    <n v="23920"/>
    <n v="1212"/>
  </r>
  <r>
    <s v="Grandy,Roosevelt M"/>
    <x v="228"/>
    <x v="24"/>
    <s v="TRANS-Highways (102)"/>
    <d v="2001-11-05T00:00:00"/>
    <x v="2504"/>
    <n v="45153"/>
    <n v="44306.01"/>
  </r>
  <r>
    <s v="Grannas,Lance C"/>
    <x v="278"/>
    <x v="387"/>
    <s v="Fire Department (227)"/>
    <d v="2008-08-18T00:00:00"/>
    <x v="432"/>
    <n v="71572"/>
    <n v="75139.08"/>
  </r>
  <r>
    <s v="Grant Jr,Samuel"/>
    <x v="315"/>
    <x v="553"/>
    <s v="TRANS-Traffic (045)"/>
    <d v="1998-12-16T00:00:00"/>
    <x v="2116"/>
    <n v="40921"/>
    <n v="71938.7"/>
  </r>
  <r>
    <s v="Grant,Brittany N"/>
    <x v="234"/>
    <x v="306"/>
    <s v="FIN-Acct &amp; Payroll (003)"/>
    <d v="2016-02-01T00:00:00"/>
    <x v="603"/>
    <n v="66000"/>
    <n v="66893.83"/>
  </r>
  <r>
    <s v="Grant,Carolyn A"/>
    <x v="35"/>
    <x v="629"/>
    <s v="HLTH-Health Department (105)"/>
    <d v="2008-06-25T00:00:00"/>
    <x v="1767"/>
    <n v="42349"/>
    <n v="3293.27"/>
  </r>
  <r>
    <s v="Grant,Christopher W"/>
    <x v="159"/>
    <x v="126"/>
    <s v="Police Department (060)"/>
    <d v="2001-10-11T00:00:00"/>
    <x v="2565"/>
    <n v="101602"/>
    <n v="99656.5"/>
  </r>
  <r>
    <s v="Grant,Cordell L"/>
    <x v="77"/>
    <x v="545"/>
    <s v="States Attorneys Office (009)"/>
    <d v="2018-05-21T00:00:00"/>
    <x v="424"/>
    <n v="38926"/>
    <n v="33057.78"/>
  </r>
  <r>
    <s v="Grant,DeSean C"/>
    <x v="26"/>
    <x v="630"/>
    <s v="DPW-Solid Waste (wkly) (353)"/>
    <d v="2006-11-01T00:00:00"/>
    <x v="1905"/>
    <n v="33270"/>
    <n v="39573.56"/>
  </r>
  <r>
    <s v="Grant,Dion"/>
    <x v="56"/>
    <x v="124"/>
    <s v="DPW-Solid Waste (415)"/>
    <d v="2017-06-05T00:00:00"/>
    <x v="203"/>
    <n v="32734"/>
    <n v="36451.35"/>
  </r>
  <r>
    <s v="Grant,Edward A"/>
    <x v="25"/>
    <x v="358"/>
    <s v="TRANS-Highways (105)"/>
    <d v="1994-11-02T00:00:00"/>
    <x v="2566"/>
    <n v="80006"/>
    <n v="79897.66"/>
  </r>
  <r>
    <s v="Grant,Emmanuel"/>
    <x v="146"/>
    <x v="575"/>
    <s v="DPW-Solid Waste (wkly) (403)"/>
    <d v="1967-04-10T00:00:00"/>
    <x v="2567"/>
    <n v="45639"/>
    <n v="53814.05"/>
  </r>
  <r>
    <s v="Grant,Jamel A"/>
    <x v="3"/>
    <x v="88"/>
    <s v="Police Department (225)"/>
    <d v="2014-12-08T00:00:00"/>
    <x v="783"/>
    <n v="68487"/>
    <n v="3682.38"/>
  </r>
  <r>
    <s v="Grant,James W"/>
    <x v="44"/>
    <x v="117"/>
    <s v="Enoch Pratt Free Library (079)"/>
    <d v="2000-07-24T00:00:00"/>
    <x v="1003"/>
    <n v="35712"/>
    <n v="41262.160000000003"/>
  </r>
  <r>
    <s v="Grant,Leah G"/>
    <x v="109"/>
    <x v="145"/>
    <s v="M-R Convention Center (018)"/>
    <d v="2018-12-06T00:00:00"/>
    <x v="2568"/>
    <n v="23920"/>
    <n v="3754.07"/>
  </r>
  <r>
    <s v="Grant,Letta"/>
    <x v="255"/>
    <x v="368"/>
    <s v="HLTH-Health Department (014)"/>
    <d v="2017-07-20T00:00:00"/>
    <x v="1135"/>
    <n v="46150"/>
    <n v="43384.62"/>
  </r>
  <r>
    <s v="Grant,Maurice E"/>
    <x v="184"/>
    <x v="183"/>
    <s v="Fire Department (006)"/>
    <d v="1993-08-30T00:00:00"/>
    <x v="334"/>
    <n v="94635"/>
    <n v="117091.11"/>
  </r>
  <r>
    <s v="Grant,Morais M"/>
    <x v="18"/>
    <x v="18"/>
    <s v="Police Department (416)"/>
    <d v="2019-02-06T00:00:00"/>
    <x v="1093"/>
    <n v="53512"/>
    <n v="19914.75"/>
  </r>
  <r>
    <s v="Grant,Pamela E"/>
    <x v="15"/>
    <x v="491"/>
    <s v="Police Department (365)"/>
    <d v="2005-08-18T00:00:00"/>
    <x v="2495"/>
    <n v="37401"/>
    <n v="38474.17"/>
  </r>
  <r>
    <s v="Grant,Robin D"/>
    <x v="14"/>
    <x v="14"/>
    <s v="R&amp;P-Recreation (005)"/>
    <d v="2009-06-22T00:00:00"/>
    <x v="382"/>
    <n v="36913"/>
    <n v="21014.33"/>
  </r>
  <r>
    <s v="Grant,Sonya A"/>
    <x v="94"/>
    <x v="119"/>
    <s v="DPW-Water &amp; Waste Water (701)"/>
    <d v="2014-09-15T00:00:00"/>
    <x v="1137"/>
    <n v="41598"/>
    <n v="57069.19"/>
  </r>
  <r>
    <s v="Grant,Stephanie N"/>
    <x v="15"/>
    <x v="106"/>
    <s v="FIN-Collections (001)"/>
    <d v="2019-02-28T00:00:00"/>
    <x v="1147"/>
    <n v="31488"/>
    <n v="9925.39"/>
  </r>
  <r>
    <s v="Grant,Terrance B"/>
    <x v="128"/>
    <x v="124"/>
    <s v="DPW-Solid Waste (415)"/>
    <d v="2015-09-28T00:00:00"/>
    <x v="480"/>
    <n v="36398"/>
    <n v="26160.720000000001"/>
  </r>
  <r>
    <s v="Grant,Welai N"/>
    <x v="159"/>
    <x v="165"/>
    <s v="Police Department (409)"/>
    <d v="2008-06-23T00:00:00"/>
    <x v="1989"/>
    <n v="94442"/>
    <n v="144090.22"/>
  </r>
  <r>
    <s v="Grantland III,Charles H"/>
    <x v="694"/>
    <x v="631"/>
    <s v="Fire Department (601)"/>
    <d v="2006-11-13T00:00:00"/>
    <x v="688"/>
    <n v="99560"/>
    <n v="126913.87"/>
  </r>
  <r>
    <s v="Grant-Scott,Tamara M"/>
    <x v="3"/>
    <x v="374"/>
    <s v="Police Department (090)"/>
    <d v="2005-10-21T00:00:00"/>
    <x v="2394"/>
    <n v="81045"/>
    <n v="98258.03"/>
  </r>
  <r>
    <s v="Grasso,Kent"/>
    <x v="287"/>
    <x v="324"/>
    <s v="Housing &amp; Community Dev (019)"/>
    <d v="2011-08-10T00:00:00"/>
    <x v="2569"/>
    <n v="78185"/>
    <n v="79268.67"/>
  </r>
  <r>
    <s v="Grate,Gregory C"/>
    <x v="26"/>
    <x v="72"/>
    <s v="TRANS-Highways (wkly) (308)"/>
    <d v="2001-04-16T00:00:00"/>
    <x v="938"/>
    <n v="34247"/>
    <n v="40856.69"/>
  </r>
  <r>
    <s v="Graves Jr,Charles"/>
    <x v="26"/>
    <x v="553"/>
    <s v="TRANS-Traffic (045)"/>
    <d v="2007-06-04T00:00:00"/>
    <x v="1449"/>
    <n v="32293"/>
    <n v="34320.660000000003"/>
  </r>
  <r>
    <s v="Graves,Brionna A"/>
    <x v="15"/>
    <x v="168"/>
    <s v="TRANS-Highways (104)"/>
    <d v="2016-12-05T00:00:00"/>
    <x v="2463"/>
    <n v="31488"/>
    <n v="32976.910000000003"/>
  </r>
  <r>
    <s v="Graves,Charity R"/>
    <x v="158"/>
    <x v="133"/>
    <s v="Fire Department (465)"/>
    <d v="2016-10-19T00:00:00"/>
    <x v="567"/>
    <n v="54344"/>
    <n v="77931.02"/>
  </r>
  <r>
    <s v="Graves,Charles H"/>
    <x v="415"/>
    <x v="23"/>
    <s v="General Services (301)"/>
    <d v="2016-01-07T00:00:00"/>
    <x v="2570"/>
    <n v="38254"/>
    <n v="47330.98"/>
  </r>
  <r>
    <s v="Graves,Cynthia D"/>
    <x v="50"/>
    <x v="59"/>
    <s v="TRANS-Crossing Guards (786)"/>
    <d v="2003-08-18T00:00:00"/>
    <x v="1010"/>
    <n v="11632"/>
    <n v="11248.4"/>
  </r>
  <r>
    <s v="Graves,Daman D"/>
    <x v="22"/>
    <x v="10"/>
    <s v="R&amp;P-Recreation (part-time) ("/>
    <d v="2019-07-12T00:00:00"/>
    <x v="2571"/>
    <n v="23920"/>
    <m/>
  </r>
  <r>
    <s v="Graves,Darius D"/>
    <x v="321"/>
    <x v="304"/>
    <s v="DPW-Water &amp; Waste Water (553)"/>
    <d v="2007-06-23T00:00:00"/>
    <x v="48"/>
    <n v="33441"/>
    <n v="32460.28"/>
  </r>
  <r>
    <s v="Graves,Joscelyn M"/>
    <x v="50"/>
    <x v="59"/>
    <s v="TRANS-Crossing Guards (786)"/>
    <d v="1995-09-30T00:00:00"/>
    <x v="2572"/>
    <n v="11961"/>
    <n v="11548.38"/>
  </r>
  <r>
    <s v="Graves,Joscelyn M"/>
    <x v="50"/>
    <x v="632"/>
    <s v="TRANS-Cross Guard-Summer"/>
    <d v="2007-06-25T00:00:00"/>
    <x v="26"/>
    <n v="23941"/>
    <m/>
  </r>
  <r>
    <s v="Graves,Karen"/>
    <x v="160"/>
    <x v="1"/>
    <s v="OED-Employment Dev (031)"/>
    <d v="1986-05-26T00:00:00"/>
    <x v="2573"/>
    <n v="61914"/>
    <n v="62388.52"/>
  </r>
  <r>
    <s v="Graves,Manuel T"/>
    <x v="72"/>
    <x v="313"/>
    <s v="DPW-Water &amp; Waste Water (211)"/>
    <d v="2008-06-16T00:00:00"/>
    <x v="2574"/>
    <n v="47907"/>
    <n v="49816.25"/>
  </r>
  <r>
    <s v="Graves,Matthew R"/>
    <x v="7"/>
    <x v="467"/>
    <s v="Fire Department (155)"/>
    <d v="2010-11-10T00:00:00"/>
    <x v="728"/>
    <n v="69595"/>
    <n v="73716.86"/>
  </r>
  <r>
    <s v="Graves,Tia A"/>
    <x v="82"/>
    <x v="586"/>
    <s v="Police Department (351)"/>
    <d v="2018-03-26T00:00:00"/>
    <x v="967"/>
    <n v="79000"/>
    <n v="79242.98"/>
  </r>
  <r>
    <s v="Graves-Snowden,Rhonda E"/>
    <x v="12"/>
    <x v="87"/>
    <s v="Housing &amp; Community Dev (033)"/>
    <d v="2016-10-24T00:00:00"/>
    <x v="521"/>
    <n v="71003"/>
    <n v="70867.75"/>
  </r>
  <r>
    <s v="Gray Jr,Michael R"/>
    <x v="81"/>
    <x v="476"/>
    <s v="Fire Department (104)"/>
    <d v="2014-10-15T00:00:00"/>
    <x v="1188"/>
    <n v="65334"/>
    <n v="66486.98"/>
  </r>
  <r>
    <s v="Gray Jr.,Larry J"/>
    <x v="81"/>
    <x v="512"/>
    <s v="Fire Department (106)"/>
    <d v="2007-12-12T00:00:00"/>
    <x v="137"/>
    <n v="69980"/>
    <n v="75996.259999999995"/>
  </r>
  <r>
    <s v="Gray,Amanda"/>
    <x v="14"/>
    <x v="444"/>
    <s v="R&amp;P-Recreation (007)"/>
    <d v="2013-06-24T00:00:00"/>
    <x v="560"/>
    <n v="32131"/>
    <n v="34005.370000000003"/>
  </r>
  <r>
    <s v="Gray,Amanda C"/>
    <x v="535"/>
    <x v="219"/>
    <s v="R&amp;P-Administration (008)"/>
    <d v="2012-03-12T00:00:00"/>
    <x v="2421"/>
    <n v="40327"/>
    <n v="45002.83"/>
  </r>
  <r>
    <s v="Gray,Asa M"/>
    <x v="3"/>
    <x v="135"/>
    <s v="Police Department (093)"/>
    <d v="2013-12-09T00:00:00"/>
    <x v="306"/>
    <n v="72254"/>
    <n v="81761.820000000007"/>
  </r>
  <r>
    <s v="Gray,Davon C"/>
    <x v="176"/>
    <x v="243"/>
    <s v="DPW-Solid Waste (404)"/>
    <d v="2007-06-23T00:00:00"/>
    <x v="48"/>
    <n v="22318"/>
    <n v="2574.19"/>
  </r>
  <r>
    <s v="Gray,Diamond N"/>
    <x v="261"/>
    <x v="78"/>
    <s v="DPW-Water &amp; Waste Water (609)"/>
    <d v="2011-07-06T00:00:00"/>
    <x v="697"/>
    <n v="31488"/>
    <n v="31926.71"/>
  </r>
  <r>
    <s v="Gray,Dorian M"/>
    <x v="394"/>
    <x v="121"/>
    <s v="Enoch Pratt Free Library (012)"/>
    <d v="2009-02-09T00:00:00"/>
    <x v="1426"/>
    <n v="37401"/>
    <n v="37100.19"/>
  </r>
  <r>
    <s v="Gray,Ebony N"/>
    <x v="695"/>
    <x v="34"/>
    <s v="HLTH-Health Department (026)"/>
    <d v="2019-07-08T00:00:00"/>
    <x v="44"/>
    <n v="77500"/>
    <m/>
  </r>
  <r>
    <s v="Gray,Edwina M"/>
    <x v="5"/>
    <x v="301"/>
    <s v="R&amp;P-Recreation (002)"/>
    <d v="2012-06-18T00:00:00"/>
    <x v="2575"/>
    <n v="21008"/>
    <n v="10410.77"/>
  </r>
  <r>
    <s v="Gray,Gary"/>
    <x v="105"/>
    <x v="506"/>
    <s v="M-R Human Services (009)"/>
    <d v="1988-05-09T00:00:00"/>
    <x v="2576"/>
    <n v="57876"/>
    <n v="58934.080000000002"/>
  </r>
  <r>
    <s v="Gray,Javier I"/>
    <x v="424"/>
    <x v="313"/>
    <s v="DPW-Water &amp; Waste Water (211)"/>
    <d v="2016-10-11T00:00:00"/>
    <x v="1880"/>
    <n v="34993"/>
    <n v="38240.910000000003"/>
  </r>
  <r>
    <s v="Gray,Jeffrey H"/>
    <x v="26"/>
    <x v="389"/>
    <s v="DPW-Solid Waste (402)"/>
    <d v="2018-08-27T00:00:00"/>
    <x v="0"/>
    <n v="31256"/>
    <n v="25136.5"/>
  </r>
  <r>
    <s v="Gray,Johnta J"/>
    <x v="3"/>
    <x v="67"/>
    <s v="Police Department (262)"/>
    <d v="1995-08-28T00:00:00"/>
    <x v="2577"/>
    <n v="91780"/>
    <n v="155279.22"/>
  </r>
  <r>
    <s v="Gray,Kellen"/>
    <x v="500"/>
    <x v="437"/>
    <s v="TRANS-Highways (108)"/>
    <d v="2010-08-30T00:00:00"/>
    <x v="689"/>
    <n v="41599"/>
    <n v="46244.6"/>
  </r>
  <r>
    <s v="Gray,Linda M"/>
    <x v="20"/>
    <x v="483"/>
    <s v="R&amp;P-Parks (003)"/>
    <d v="2017-08-01T00:00:00"/>
    <x v="1315"/>
    <n v="21008"/>
    <n v="11423.15"/>
  </r>
  <r>
    <s v="Gray,Marneice"/>
    <x v="131"/>
    <x v="508"/>
    <s v="HLTH-Health Dept. Location 113"/>
    <d v="2015-06-18T00:00:00"/>
    <x v="227"/>
    <n v="32739"/>
    <m/>
  </r>
  <r>
    <s v="Gray,Marneice"/>
    <x v="194"/>
    <x v="509"/>
    <s v="HLTH-Health Department (103)"/>
    <d v="2006-07-01T00:00:00"/>
    <x v="929"/>
    <n v="29162"/>
    <n v="29121.25"/>
  </r>
  <r>
    <s v="Gray,Michael"/>
    <x v="101"/>
    <x v="277"/>
    <s v="TRANS-Highways (507)"/>
    <d v="2007-06-20T00:00:00"/>
    <x v="2578"/>
    <n v="34632"/>
    <n v="47555.74"/>
  </r>
  <r>
    <s v="Gray,Nicole L"/>
    <x v="50"/>
    <x v="59"/>
    <s v="TRANS-Crossing Guards (786)"/>
    <d v="2008-05-29T00:00:00"/>
    <x v="1154"/>
    <n v="11303"/>
    <n v="11096.99"/>
  </r>
  <r>
    <s v="Gray,Raheim R"/>
    <x v="26"/>
    <x v="350"/>
    <s v="DPW-Water &amp; Waste Water (618)"/>
    <d v="2010-06-03T00:00:00"/>
    <x v="187"/>
    <n v="32293"/>
    <n v="38546.32"/>
  </r>
  <r>
    <s v="Gray,Rashawna S"/>
    <x v="14"/>
    <x v="427"/>
    <s v="R&amp;P-Recreation (011)"/>
    <d v="2017-05-27T00:00:00"/>
    <x v="476"/>
    <n v="32131"/>
    <m/>
  </r>
  <r>
    <s v="Gray,Roderic E"/>
    <x v="230"/>
    <x v="44"/>
    <s v="TRANS-Highways (506)"/>
    <d v="2006-08-09T00:00:00"/>
    <x v="2579"/>
    <n v="40042"/>
    <n v="47587.83"/>
  </r>
  <r>
    <s v="Gray,Ronald H"/>
    <x v="101"/>
    <x v="286"/>
    <s v="DPW-Water &amp; Waste Water (502)"/>
    <d v="2010-06-02T00:00:00"/>
    <x v="366"/>
    <n v="33132"/>
    <n v="28445.79"/>
  </r>
  <r>
    <s v="Gray,Suzanne E"/>
    <x v="189"/>
    <x v="171"/>
    <s v="Police Department (386)"/>
    <d v="2015-03-23T00:00:00"/>
    <x v="182"/>
    <n v="65215"/>
    <n v="65869.320000000007"/>
  </r>
  <r>
    <s v="Gray,Tanasja"/>
    <x v="663"/>
    <x v="241"/>
    <s v="Police Department (405)"/>
    <d v="2014-07-14T00:00:00"/>
    <x v="611"/>
    <n v="43855"/>
    <n v="40848.49"/>
  </r>
  <r>
    <s v="Gray,Terrence L"/>
    <x v="357"/>
    <x v="44"/>
    <s v="TRANS-Highways (506)"/>
    <d v="2005-06-04T00:00:00"/>
    <x v="2580"/>
    <n v="46395"/>
    <n v="65463.82"/>
  </r>
  <r>
    <s v="Grays,Julian"/>
    <x v="50"/>
    <x v="59"/>
    <s v="TRANS-Crossing Guards (786)"/>
    <d v="1999-10-14T00:00:00"/>
    <x v="2581"/>
    <n v="11632"/>
    <n v="11395.53"/>
  </r>
  <r>
    <s v="Grays,Shiryl E"/>
    <x v="28"/>
    <x v="147"/>
    <s v="Housing &amp; Community Dev (011)"/>
    <d v="1997-10-27T00:00:00"/>
    <x v="1600"/>
    <n v="55512"/>
    <n v="65828.25"/>
  </r>
  <r>
    <s v="Grayson,Monisha"/>
    <x v="50"/>
    <x v="59"/>
    <s v="TRANS-Crossing Guards (786)"/>
    <d v="2019-08-22T00:00:00"/>
    <x v="898"/>
    <n v="10054"/>
    <m/>
  </r>
  <r>
    <s v="Grear,Clarence"/>
    <x v="38"/>
    <x v="397"/>
    <s v="Police Department (396)"/>
    <d v="1996-07-23T00:00:00"/>
    <x v="2582"/>
    <n v="93994"/>
    <n v="225616.4"/>
  </r>
  <r>
    <s v="Grebe,Madelyn S"/>
    <x v="226"/>
    <x v="397"/>
    <s v="Police Department (396)"/>
    <d v="2019-04-29T00:00:00"/>
    <x v="1918"/>
    <n v="64505"/>
    <n v="9923.84"/>
  </r>
  <r>
    <s v="Greely,Joseph M"/>
    <x v="81"/>
    <x v="290"/>
    <s v="Fire Department (108)"/>
    <d v="2010-11-10T00:00:00"/>
    <x v="728"/>
    <n v="67636"/>
    <n v="76511.14"/>
  </r>
  <r>
    <s v="Green Evans,Sheila"/>
    <x v="443"/>
    <x v="403"/>
    <s v="HLTH-Health Department (201)"/>
    <d v="2006-06-29T00:00:00"/>
    <x v="392"/>
    <n v="42328"/>
    <n v="41731.01"/>
  </r>
  <r>
    <s v="Green Jr,Chester M"/>
    <x v="351"/>
    <x v="141"/>
    <s v="DPW-Water &amp; Waste Water (606)"/>
    <d v="1986-11-10T00:00:00"/>
    <x v="1773"/>
    <n v="47839"/>
    <n v="85779.66"/>
  </r>
  <r>
    <s v="Green Jr,James E"/>
    <x v="82"/>
    <x v="114"/>
    <s v="Mayors Office (001)"/>
    <d v="2018-01-08T00:00:00"/>
    <x v="2583"/>
    <n v="61200"/>
    <n v="61389.31"/>
  </r>
  <r>
    <s v="GREEN JR,PHILEMON J"/>
    <x v="105"/>
    <x v="506"/>
    <s v="M-R Human Services (009)"/>
    <d v="2019-01-14T00:00:00"/>
    <x v="146"/>
    <n v="43718"/>
    <n v="18587.900000000001"/>
  </r>
  <r>
    <s v="Green Jr,Roger D"/>
    <x v="40"/>
    <x v="43"/>
    <s v="TRANS-Traffic (201)"/>
    <d v="2004-04-08T00:00:00"/>
    <x v="2584"/>
    <n v="34039"/>
    <n v="3927.57"/>
  </r>
  <r>
    <s v="Green Sr,Shawn M"/>
    <x v="8"/>
    <x v="454"/>
    <s v="Police Department (263)"/>
    <d v="1994-05-18T00:00:00"/>
    <x v="2585"/>
    <n v="107364"/>
    <n v="146832.71"/>
  </r>
  <r>
    <s v="Green,Ajeenah B"/>
    <x v="256"/>
    <x v="573"/>
    <s v="R&amp;P-Administration (010)"/>
    <d v="2004-03-01T00:00:00"/>
    <x v="515"/>
    <n v="91269"/>
    <n v="83786.570000000007"/>
  </r>
  <r>
    <s v="Green,Ann E"/>
    <x v="696"/>
    <x v="170"/>
    <s v="R&amp;P-Parks (011)"/>
    <d v="2011-08-15T00:00:00"/>
    <x v="2586"/>
    <n v="47858"/>
    <n v="39956.57"/>
  </r>
  <r>
    <s v="Green,Ashley N"/>
    <x v="535"/>
    <x v="340"/>
    <s v="Enoch Pratt Free Library (082)"/>
    <d v="2012-05-28T00:00:00"/>
    <x v="2587"/>
    <n v="40327"/>
    <n v="42812.37"/>
  </r>
  <r>
    <s v="Green,Breshay E"/>
    <x v="116"/>
    <x v="14"/>
    <s v="R&amp;P-Recreation (005)"/>
    <d v="2013-06-10T00:00:00"/>
    <x v="1079"/>
    <n v="21008"/>
    <n v="11765.38"/>
  </r>
  <r>
    <s v="Green,Brian K"/>
    <x v="26"/>
    <x v="95"/>
    <s v="General Services (302)"/>
    <d v="1997-08-28T00:00:00"/>
    <x v="2588"/>
    <n v="35226"/>
    <n v="71339.759999999995"/>
  </r>
  <r>
    <s v="Green,Candy"/>
    <x v="567"/>
    <x v="580"/>
    <s v="Enoch Pratt Free Library (066)"/>
    <d v="2006-04-10T00:00:00"/>
    <x v="1910"/>
    <n v="34701"/>
    <n v="34674.81"/>
  </r>
  <r>
    <s v="Green,Carmellita"/>
    <x v="106"/>
    <x v="52"/>
    <s v="DPW-Administration (101)"/>
    <d v="2017-09-11T00:00:00"/>
    <x v="1304"/>
    <n v="66300"/>
    <n v="67015.009999999995"/>
  </r>
  <r>
    <s v="Green,Cecil B"/>
    <x v="345"/>
    <x v="317"/>
    <s v="R&amp;P-Recreation (003)"/>
    <d v="2007-05-31T00:00:00"/>
    <x v="1200"/>
    <n v="42846"/>
    <n v="44280.84"/>
  </r>
  <r>
    <s v="Green,Charles"/>
    <x v="21"/>
    <x v="517"/>
    <s v="OED-Employment Dev (064)"/>
    <d v="2015-07-06T00:00:00"/>
    <x v="651"/>
    <n v="27736"/>
    <n v="28035.08"/>
  </r>
  <r>
    <s v="Green,Charles R"/>
    <x v="3"/>
    <x v="97"/>
    <s v="Police Department (308)"/>
    <d v="1990-01-17T00:00:00"/>
    <x v="2589"/>
    <n v="92548"/>
    <n v="123498.94"/>
  </r>
  <r>
    <s v="Green,Cheaneka A"/>
    <x v="8"/>
    <x v="105"/>
    <s v="Police Department (260)"/>
    <d v="2008-04-09T00:00:00"/>
    <x v="2517"/>
    <n v="95097"/>
    <n v="143623.60999999999"/>
  </r>
  <r>
    <s v="Green,Cherry C"/>
    <x v="68"/>
    <x v="583"/>
    <s v="M-R Human Services (007)"/>
    <d v="2003-11-03T00:00:00"/>
    <x v="2590"/>
    <n v="35711"/>
    <n v="35298.519999999997"/>
  </r>
  <r>
    <s v="GREEN,DARRELL"/>
    <x v="291"/>
    <x v="471"/>
    <s v="M-R Human Services (011)"/>
    <d v="2014-08-04T00:00:00"/>
    <x v="1701"/>
    <n v="34578"/>
    <n v="32950.400000000001"/>
  </r>
  <r>
    <s v="Green,DeAndre K"/>
    <x v="128"/>
    <x v="389"/>
    <s v="DPW-Solid Waste (402)"/>
    <d v="2018-11-13T00:00:00"/>
    <x v="1845"/>
    <n v="35383"/>
    <n v="18976.419999999998"/>
  </r>
  <r>
    <s v="Green,Delmeka M"/>
    <x v="109"/>
    <x v="145"/>
    <s v="M-R Convention Center (018)"/>
    <d v="2019-08-10T00:00:00"/>
    <x v="2178"/>
    <n v="23920"/>
    <m/>
  </r>
  <r>
    <s v="Green,Denetria C"/>
    <x v="68"/>
    <x v="33"/>
    <s v="TRANS-Highways (300)"/>
    <d v="2018-02-20T00:00:00"/>
    <x v="2591"/>
    <n v="30316"/>
    <n v="30290.3"/>
  </r>
  <r>
    <s v="Green,Dennard P"/>
    <x v="20"/>
    <x v="301"/>
    <s v="R&amp;P-Recreation (002)"/>
    <d v="2008-06-21T00:00:00"/>
    <x v="34"/>
    <n v="21008"/>
    <n v="13206.31"/>
  </r>
  <r>
    <s v="Green,Derrick"/>
    <x v="329"/>
    <x v="531"/>
    <s v="DPW-Water &amp; Waste Water (304)"/>
    <d v="2004-08-30T00:00:00"/>
    <x v="2093"/>
    <n v="56322"/>
    <n v="57381.84"/>
  </r>
  <r>
    <s v="Green,Dominque S"/>
    <x v="419"/>
    <x v="221"/>
    <s v="Police Department (361)"/>
    <d v="1997-07-07T00:00:00"/>
    <x v="1151"/>
    <n v="43957"/>
    <n v="55505.64"/>
  </r>
  <r>
    <s v="Green,Dwayne N"/>
    <x v="3"/>
    <x v="617"/>
    <s v="Police Department (122)"/>
    <d v="2000-08-15T00:00:00"/>
    <x v="2592"/>
    <n v="87924"/>
    <n v="167420.20000000001"/>
  </r>
  <r>
    <s v="Green,Edna B"/>
    <x v="106"/>
    <x v="189"/>
    <s v="Circuit Court (017)"/>
    <d v="2006-07-27T00:00:00"/>
    <x v="1786"/>
    <n v="48246"/>
    <n v="29022.32"/>
  </r>
  <r>
    <s v="Green,Eric L"/>
    <x v="38"/>
    <x v="65"/>
    <s v="Police Department (330)"/>
    <d v="1998-05-07T00:00:00"/>
    <x v="2593"/>
    <n v="91625"/>
    <n v="207910.58"/>
  </r>
  <r>
    <s v="Green,Felicia K"/>
    <x v="40"/>
    <x v="43"/>
    <s v="TRANS-Traffic (201)"/>
    <d v="2006-01-05T00:00:00"/>
    <x v="1026"/>
    <n v="41537"/>
    <n v="47004.73"/>
  </r>
  <r>
    <s v="Green,Floyd"/>
    <x v="128"/>
    <x v="364"/>
    <s v="DPW-Solid Waste (wkly) (410)"/>
    <d v="2003-08-18T00:00:00"/>
    <x v="1010"/>
    <n v="39969"/>
    <n v="53734.68"/>
  </r>
  <r>
    <s v="Green,India S"/>
    <x v="15"/>
    <x v="491"/>
    <s v="Police Department (365)"/>
    <d v="2007-02-20T00:00:00"/>
    <x v="445"/>
    <n v="37401"/>
    <n v="37659.93"/>
  </r>
  <r>
    <s v="Green,Jackie C"/>
    <x v="107"/>
    <x v="43"/>
    <s v="TRANS-Traffic (201)"/>
    <d v="2009-01-22T00:00:00"/>
    <x v="2594"/>
    <n v="44584"/>
    <n v="59389.79"/>
  </r>
  <r>
    <s v="Green,James B"/>
    <x v="3"/>
    <x v="47"/>
    <s v="Police Department (224)"/>
    <d v="2002-10-08T00:00:00"/>
    <x v="2595"/>
    <n v="85609"/>
    <n v="103829.79"/>
  </r>
  <r>
    <s v="Green,Janice L"/>
    <x v="68"/>
    <x v="403"/>
    <s v="HLTH-Health Department (201)"/>
    <d v="2002-10-24T00:00:00"/>
    <x v="2596"/>
    <n v="35711"/>
    <n v="35686.839999999997"/>
  </r>
  <r>
    <s v="Green,Jasmine J"/>
    <x v="3"/>
    <x v="633"/>
    <s v="Police Department (424)"/>
    <d v="2005-10-13T00:00:00"/>
    <x v="935"/>
    <n v="81045"/>
    <n v="87228.87"/>
  </r>
  <r>
    <s v="Green,Jennifer"/>
    <x v="393"/>
    <x v="203"/>
    <s v="Law Department (002)"/>
    <d v="2000-06-26T00:00:00"/>
    <x v="2597"/>
    <n v="69900"/>
    <n v="72021.14"/>
  </r>
  <r>
    <s v="Green,Joan P"/>
    <x v="106"/>
    <x v="342"/>
    <s v="Circuit Court (009)"/>
    <d v="2008-09-29T00:00:00"/>
    <x v="2598"/>
    <n v="47900"/>
    <n v="24203.58"/>
  </r>
  <r>
    <s v="Green,Kamala T"/>
    <x v="452"/>
    <x v="368"/>
    <s v="HLTH-Health Department (014)"/>
    <d v="2004-11-22T00:00:00"/>
    <x v="166"/>
    <n v="81600"/>
    <n v="81430.289999999994"/>
  </r>
  <r>
    <s v="Green,Katashia"/>
    <x v="697"/>
    <x v="117"/>
    <s v="Enoch Pratt Free Library (079)"/>
    <d v="2008-09-22T00:00:00"/>
    <x v="1746"/>
    <n v="27068"/>
    <n v="26083.33"/>
  </r>
  <r>
    <s v="Green,Kevin A"/>
    <x v="26"/>
    <x v="593"/>
    <s v="DPW-Solid Waste (wkly) (402)"/>
    <d v="1994-10-31T00:00:00"/>
    <x v="2599"/>
    <n v="35225"/>
    <n v="40285.81"/>
  </r>
  <r>
    <s v="Green,Kevin R"/>
    <x v="305"/>
    <x v="402"/>
    <s v="TRANS-Highways (505)"/>
    <d v="1991-12-16T00:00:00"/>
    <x v="2025"/>
    <n v="59510"/>
    <n v="105081.41"/>
  </r>
  <r>
    <s v="Green,Kim"/>
    <x v="121"/>
    <x v="494"/>
    <s v="DPW-Solid Waste (101)"/>
    <d v="1996-03-04T00:00:00"/>
    <x v="2600"/>
    <n v="48376"/>
    <n v="49176.59"/>
  </r>
  <r>
    <s v="Green,Kimberly"/>
    <x v="40"/>
    <x v="43"/>
    <s v="TRANS-Traffic (201)"/>
    <d v="1991-06-20T00:00:00"/>
    <x v="2601"/>
    <n v="45167"/>
    <n v="65805.259999999995"/>
  </r>
  <r>
    <s v="Green,Kyle M"/>
    <x v="20"/>
    <x v="201"/>
    <s v="DPW-Water &amp; Waste Water (305)"/>
    <d v="2013-06-10T00:00:00"/>
    <x v="1079"/>
    <n v="24960"/>
    <n v="1"/>
  </r>
  <r>
    <s v="Green,Larry"/>
    <x v="168"/>
    <x v="250"/>
    <s v="DPW-Solid Waste (103)"/>
    <d v="1999-07-12T00:00:00"/>
    <x v="74"/>
    <n v="44760"/>
    <n v="64017.68"/>
  </r>
  <r>
    <s v="Green,Linda D"/>
    <x v="132"/>
    <x v="174"/>
    <s v="HLTH-Health Department (072)"/>
    <d v="2016-04-05T00:00:00"/>
    <x v="2602"/>
    <n v="5512"/>
    <n v="5697.1"/>
  </r>
  <r>
    <s v="Green,Linwood Irwin"/>
    <x v="20"/>
    <x v="20"/>
    <s v="R&amp;P-Recreation (015)"/>
    <d v="2019-06-13T00:00:00"/>
    <x v="20"/>
    <n v="24960"/>
    <m/>
  </r>
  <r>
    <s v="Green,Lionel"/>
    <x v="50"/>
    <x v="59"/>
    <s v="TRANS-Crossing Guards (786)"/>
    <d v="2018-11-29T00:00:00"/>
    <x v="1267"/>
    <n v="10054"/>
    <n v="6336.09"/>
  </r>
  <r>
    <s v="Green,Marie A"/>
    <x v="254"/>
    <x v="272"/>
    <s v="R&amp;P-Recreation (001)"/>
    <d v="1974-04-04T00:00:00"/>
    <x v="2603"/>
    <n v="52700"/>
    <n v="54755.79"/>
  </r>
  <r>
    <s v="Green,Meredith M"/>
    <x v="180"/>
    <x v="228"/>
    <s v="FIN-Admin &amp; Budgets (001)"/>
    <d v="2014-01-21T00:00:00"/>
    <x v="2604"/>
    <n v="110000"/>
    <n v="95589.53"/>
  </r>
  <r>
    <s v="Green,Nakia S"/>
    <x v="5"/>
    <x v="154"/>
    <s v="R&amp;P-Administration (011)"/>
    <d v="2018-03-19T00:00:00"/>
    <x v="226"/>
    <n v="22880"/>
    <n v="11270.27"/>
  </r>
  <r>
    <s v="Green,Nicholas C"/>
    <x v="55"/>
    <x v="384"/>
    <s v="Fire Department (123)"/>
    <d v="2004-12-13T00:00:00"/>
    <x v="266"/>
    <n v="71937"/>
    <n v="89987.83"/>
  </r>
  <r>
    <s v="Green,Nicole L"/>
    <x v="219"/>
    <x v="294"/>
    <s v="Fire Department (603)"/>
    <d v="2012-05-18T00:00:00"/>
    <x v="2605"/>
    <n v="52178"/>
    <n v="50019"/>
  </r>
  <r>
    <s v="Green,Quinise M"/>
    <x v="3"/>
    <x v="115"/>
    <s v="Police Department (408)"/>
    <d v="1994-08-01T00:00:00"/>
    <x v="2606"/>
    <n v="92548"/>
    <n v="114112.24"/>
  </r>
  <r>
    <s v="Green,Raymond T"/>
    <x v="26"/>
    <x v="350"/>
    <s v="DPW-Water &amp; Waste Water (618)"/>
    <d v="2015-05-31T00:00:00"/>
    <x v="350"/>
    <n v="32293"/>
    <n v="39875.730000000003"/>
  </r>
  <r>
    <s v="Green,Richard A"/>
    <x v="81"/>
    <x v="595"/>
    <s v="Fire Department (113)"/>
    <d v="2017-12-27T00:00:00"/>
    <x v="403"/>
    <n v="49887"/>
    <n v="47320.07"/>
  </r>
  <r>
    <s v="Green,Richard S"/>
    <x v="41"/>
    <x v="44"/>
    <s v="TRANS-Highways (506)"/>
    <d v="2017-12-04T00:00:00"/>
    <x v="213"/>
    <n v="32270"/>
    <n v="39045.839999999997"/>
  </r>
  <r>
    <s v="Green,Robert W"/>
    <x v="184"/>
    <x v="224"/>
    <s v="Fire Department (126)"/>
    <d v="1990-09-17T00:00:00"/>
    <x v="370"/>
    <n v="94635"/>
    <n v="110254.95"/>
  </r>
  <r>
    <s v="Green,Ronet"/>
    <x v="20"/>
    <x v="154"/>
    <s v="R&amp;P-Administration (011)"/>
    <d v="2006-12-09T00:00:00"/>
    <x v="2607"/>
    <n v="22880"/>
    <n v="10701.08"/>
  </r>
  <r>
    <s v="Green,Shannon A"/>
    <x v="51"/>
    <x v="361"/>
    <s v="Circuit Court (012)"/>
    <d v="2009-06-22T00:00:00"/>
    <x v="382"/>
    <n v="53856"/>
    <n v="50738.75"/>
  </r>
  <r>
    <s v="Green,Sharon"/>
    <x v="50"/>
    <x v="59"/>
    <s v="TRANS-Crossing Guards (786)"/>
    <d v="2001-08-29T00:00:00"/>
    <x v="770"/>
    <n v="11632"/>
    <n v="11170.07"/>
  </r>
  <r>
    <s v="Green,Steven W"/>
    <x v="18"/>
    <x v="18"/>
    <s v="Police Department (416)"/>
    <d v="2019-06-24T00:00:00"/>
    <x v="650"/>
    <n v="53512"/>
    <m/>
  </r>
  <r>
    <s v="Green,Tevon D"/>
    <x v="45"/>
    <x v="51"/>
    <s v="DPW-Water &amp; Waste Water (804)"/>
    <d v="2008-11-03T00:00:00"/>
    <x v="390"/>
    <n v="40042"/>
    <n v="51567.67"/>
  </r>
  <r>
    <s v="Green,Tina"/>
    <x v="50"/>
    <x v="59"/>
    <s v="TRANS-Crossing Guards (786)"/>
    <d v="2001-09-27T00:00:00"/>
    <x v="1458"/>
    <n v="11632"/>
    <n v="11250.86"/>
  </r>
  <r>
    <s v="Green,Tivon D"/>
    <x v="3"/>
    <x v="115"/>
    <s v="Police Department (408)"/>
    <d v="2005-09-27T00:00:00"/>
    <x v="2608"/>
    <n v="81045"/>
    <n v="78668.88"/>
  </r>
  <r>
    <s v="Green,Valencia SANDRA"/>
    <x v="698"/>
    <x v="605"/>
    <s v="Elections (001)"/>
    <d v="2018-09-11T00:00:00"/>
    <x v="1420"/>
    <n v="29102"/>
    <n v="13901.85"/>
  </r>
  <r>
    <s v="Green,Wanda L"/>
    <x v="15"/>
    <x v="110"/>
    <s v="DPW-Water &amp; Waste Water (205)"/>
    <d v="1986-09-22T00:00:00"/>
    <x v="2609"/>
    <n v="41757"/>
    <n v="45652.07"/>
  </r>
  <r>
    <s v="Green,Wanda L"/>
    <x v="6"/>
    <x v="315"/>
    <s v="Housing &amp; Community Dev (012)"/>
    <d v="1998-04-29T00:00:00"/>
    <x v="1402"/>
    <n v="84058"/>
    <n v="81418.06"/>
  </r>
  <r>
    <s v="Green,Wanda M"/>
    <x v="50"/>
    <x v="59"/>
    <s v="TRANS-Crossing Guards (786)"/>
    <d v="2010-03-04T00:00:00"/>
    <x v="2610"/>
    <n v="10974"/>
    <n v="10538.23"/>
  </r>
  <r>
    <s v="Green,Wilson"/>
    <x v="3"/>
    <x v="365"/>
    <s v="Police Department (397)"/>
    <d v="2002-05-20T00:00:00"/>
    <x v="1452"/>
    <n v="86379"/>
    <n v="109157.83"/>
  </r>
  <r>
    <s v="Green,Wilsonia"/>
    <x v="20"/>
    <x v="20"/>
    <s v="R&amp;P-Recreation (015)"/>
    <d v="2017-05-25T00:00:00"/>
    <x v="901"/>
    <n v="24960"/>
    <m/>
  </r>
  <r>
    <s v="Green,Yvette R"/>
    <x v="57"/>
    <x v="4"/>
    <s v="States Attorneys Office (011)"/>
    <d v="2002-03-25T00:00:00"/>
    <x v="305"/>
    <n v="41208"/>
    <n v="41176.93"/>
  </r>
  <r>
    <s v="Greenbaum,Adena H"/>
    <x v="211"/>
    <x v="34"/>
    <s v="HLTH-Health Department (026)"/>
    <d v="2016-08-11T00:00:00"/>
    <x v="124"/>
    <n v="140285"/>
    <n v="135250.9"/>
  </r>
  <r>
    <s v="Greenberg,Julie L"/>
    <x v="4"/>
    <x v="75"/>
    <s v="States Attorneys Office (010)"/>
    <d v="2019-08-12T00:00:00"/>
    <x v="111"/>
    <n v="70000"/>
    <m/>
  </r>
  <r>
    <s v="Greenberg,Warren"/>
    <x v="58"/>
    <x v="92"/>
    <s v="DPW-Water &amp; Waste Water (401)"/>
    <d v="2004-12-21T00:00:00"/>
    <x v="2611"/>
    <n v="56192"/>
    <n v="53011.38"/>
  </r>
  <r>
    <s v="Greene Jr,Albert C"/>
    <x v="557"/>
    <x v="141"/>
    <s v="DPW-Water &amp; Waste Water (606)"/>
    <d v="1997-04-21T00:00:00"/>
    <x v="2612"/>
    <n v="55512"/>
    <n v="129578.06"/>
  </r>
  <r>
    <s v="Greene Jr,David E"/>
    <x v="3"/>
    <x v="429"/>
    <s v="Police Department (200)"/>
    <d v="1998-10-22T00:00:00"/>
    <x v="2613"/>
    <n v="88694"/>
    <n v="120587.79"/>
  </r>
  <r>
    <s v="Greene,Anthony L"/>
    <x v="227"/>
    <x v="547"/>
    <s v="OED-Employment Dev (028)"/>
    <d v="2003-07-01T00:00:00"/>
    <x v="2275"/>
    <n v="47810"/>
    <n v="48141.760000000002"/>
  </r>
  <r>
    <s v="Greene,Anthony V"/>
    <x v="40"/>
    <x v="43"/>
    <s v="TRANS-Traffic (201)"/>
    <d v="2013-08-15T00:00:00"/>
    <x v="1678"/>
    <n v="40327"/>
    <n v="42226.57"/>
  </r>
  <r>
    <s v="Greene,Arcelia L"/>
    <x v="238"/>
    <x v="185"/>
    <s v="States Attorneys Office (022)"/>
    <d v="1996-08-21T00:00:00"/>
    <x v="252"/>
    <n v="118800"/>
    <n v="110409.66"/>
  </r>
  <r>
    <s v="Greene,David A"/>
    <x v="3"/>
    <x v="526"/>
    <s v="Police Department (161)"/>
    <d v="1996-06-25T00:00:00"/>
    <x v="2614"/>
    <n v="91008"/>
    <n v="138576.48000000001"/>
  </r>
  <r>
    <s v="Greene,Derrick D"/>
    <x v="106"/>
    <x v="214"/>
    <s v="States Attorneys Office (001)"/>
    <d v="2014-05-05T00:00:00"/>
    <x v="2615"/>
    <n v="76573"/>
    <n v="74953.16"/>
  </r>
  <r>
    <s v="Greene,Eugene H"/>
    <x v="313"/>
    <x v="634"/>
    <s v="Housing &amp; Community Dev (005)"/>
    <d v="2001-07-23T00:00:00"/>
    <x v="2616"/>
    <n v="53983"/>
    <n v="54168.04"/>
  </r>
  <r>
    <s v="Greene,Gwendolyn E"/>
    <x v="15"/>
    <x v="369"/>
    <s v="Police Department (190)"/>
    <d v="1991-09-30T00:00:00"/>
    <x v="2617"/>
    <n v="40668"/>
    <n v="46706.18"/>
  </r>
  <r>
    <s v="Greene,Jalal"/>
    <x v="464"/>
    <x v="474"/>
    <s v="Housing &amp; Community Dev (001)"/>
    <d v="2018-03-06T00:00:00"/>
    <x v="2618"/>
    <n v="163200"/>
    <n v="163704.57"/>
  </r>
  <r>
    <s v="Greene,Larry"/>
    <x v="699"/>
    <x v="565"/>
    <s v="Council Services (001)"/>
    <d v="1995-03-13T00:00:00"/>
    <x v="2619"/>
    <n v="118000"/>
    <n v="119521.92"/>
  </r>
  <r>
    <s v="Greene,Linette C"/>
    <x v="87"/>
    <x v="300"/>
    <s v="States Attorneys Office (045)"/>
    <d v="1988-08-08T00:00:00"/>
    <x v="1873"/>
    <n v="66537"/>
    <n v="66221.16"/>
  </r>
  <r>
    <s v="Greene,Megan"/>
    <x v="4"/>
    <x v="545"/>
    <s v="States Attorneys Office (009)"/>
    <d v="2013-09-23T00:00:00"/>
    <x v="1510"/>
    <n v="74206"/>
    <n v="72324.740000000005"/>
  </r>
  <r>
    <s v="Greene,Melva E"/>
    <x v="3"/>
    <x v="47"/>
    <s v="Police Department (224)"/>
    <d v="2002-07-30T00:00:00"/>
    <x v="2620"/>
    <n v="86379"/>
    <n v="97007.3"/>
  </r>
  <r>
    <s v="Greene,Natasha N"/>
    <x v="506"/>
    <x v="119"/>
    <s v="DPW-Water &amp; Waste Water (701)"/>
    <d v="2018-01-16T00:00:00"/>
    <x v="692"/>
    <n v="44061"/>
    <n v="53454.23"/>
  </r>
  <r>
    <s v="Greene,Shari E"/>
    <x v="4"/>
    <x v="300"/>
    <s v="States Attorneys Office (045)"/>
    <d v="1996-09-23T00:00:00"/>
    <x v="154"/>
    <n v="103612"/>
    <n v="89262.12"/>
  </r>
  <r>
    <s v="Greene,Tamia A"/>
    <x v="37"/>
    <x v="305"/>
    <s v="Enoch Pratt Free Library (025)"/>
    <d v="2018-06-05T00:00:00"/>
    <x v="519"/>
    <n v="21008"/>
    <n v="8349.3700000000008"/>
  </r>
  <r>
    <s v="Greenfield,Aaron"/>
    <x v="700"/>
    <x v="635"/>
    <s v="Liquor License Board (002)"/>
    <d v="2016-04-27T00:00:00"/>
    <x v="2621"/>
    <n v="30692"/>
    <n v="29213.08"/>
  </r>
  <r>
    <s v="Green-Haynes,Malcom J"/>
    <x v="211"/>
    <x v="177"/>
    <s v="HLTH-Health Department (001)"/>
    <d v="2011-09-03T00:00:00"/>
    <x v="2622"/>
    <n v="136750"/>
    <n v="120806.23"/>
  </r>
  <r>
    <s v="Greenhill,L C"/>
    <x v="3"/>
    <x v="429"/>
    <s v="Police Department (200)"/>
    <d v="1995-08-17T00:00:00"/>
    <x v="2623"/>
    <n v="91780"/>
    <n v="102399.72"/>
  </r>
  <r>
    <s v="Greenhouse,Lisa A"/>
    <x v="235"/>
    <x v="557"/>
    <s v="Enoch Pratt Free Library (076)"/>
    <d v="2007-08-13T00:00:00"/>
    <x v="516"/>
    <n v="59593"/>
    <n v="60006.16"/>
  </r>
  <r>
    <s v="Greenidge,Junior R"/>
    <x v="375"/>
    <x v="213"/>
    <s v="M-R Convention Center (013)"/>
    <d v="1994-06-27T00:00:00"/>
    <x v="2336"/>
    <n v="59510"/>
    <n v="62342.01"/>
  </r>
  <r>
    <s v="Greensfelder,Charles"/>
    <x v="35"/>
    <x v="154"/>
    <s v="R&amp;P-Administration (011)"/>
    <d v="2001-10-06T00:00:00"/>
    <x v="885"/>
    <n v="52000"/>
    <n v="31900"/>
  </r>
  <r>
    <s v="Green-Stroman,Denatra L"/>
    <x v="701"/>
    <x v="636"/>
    <s v="M-R Human Services (003)"/>
    <d v="2012-05-02T00:00:00"/>
    <x v="2624"/>
    <n v="82212"/>
    <n v="83021.37"/>
  </r>
  <r>
    <s v="Green-Watkins,Dashawn A"/>
    <x v="345"/>
    <x v="444"/>
    <s v="R&amp;P-Recreation (007)"/>
    <d v="2009-06-11T00:00:00"/>
    <x v="591"/>
    <n v="40933"/>
    <n v="43492.83"/>
  </r>
  <r>
    <s v="Greenwell,Dennis P"/>
    <x v="7"/>
    <x v="436"/>
    <s v="Fire Department (140)"/>
    <d v="1989-11-13T00:00:00"/>
    <x v="667"/>
    <n v="84065"/>
    <n v="86336.72"/>
  </r>
  <r>
    <s v="Greer,Darrick"/>
    <x v="679"/>
    <x v="23"/>
    <s v="General Services (301)"/>
    <d v="2004-03-18T00:00:00"/>
    <x v="2625"/>
    <n v="36652"/>
    <n v="43432.97"/>
  </r>
  <r>
    <s v="Greer,Justin K"/>
    <x v="4"/>
    <x v="455"/>
    <s v="States Attorneys Office (007)"/>
    <d v="2016-03-07T00:00:00"/>
    <x v="2626"/>
    <n v="68600"/>
    <n v="68547.03"/>
  </r>
  <r>
    <s v="Greer,Lamar D"/>
    <x v="107"/>
    <x v="43"/>
    <s v="TRANS-Traffic (201)"/>
    <d v="2009-06-25T00:00:00"/>
    <x v="806"/>
    <n v="44584"/>
    <n v="78686.33"/>
  </r>
  <r>
    <s v="Greer,Martin F"/>
    <x v="18"/>
    <x v="18"/>
    <s v="Police Department (416)"/>
    <d v="2019-02-28T00:00:00"/>
    <x v="1147"/>
    <n v="53512"/>
    <n v="16419.36"/>
  </r>
  <r>
    <s v="Greer,Schnell"/>
    <x v="4"/>
    <x v="69"/>
    <s v="States Attorneys Office (004)"/>
    <d v="2016-10-31T00:00:00"/>
    <x v="2503"/>
    <n v="71200"/>
    <n v="71796.240000000005"/>
  </r>
  <r>
    <s v="Greer,Seth H"/>
    <x v="6"/>
    <x v="229"/>
    <s v="Housing &amp; Community Dev (075)"/>
    <d v="2007-02-24T00:00:00"/>
    <x v="2627"/>
    <n v="90022.9"/>
    <n v="89074.28"/>
  </r>
  <r>
    <s v="Gregg,Lillie M"/>
    <x v="116"/>
    <x v="427"/>
    <s v="R&amp;P-Recreation (011)"/>
    <d v="2007-07-10T00:00:00"/>
    <x v="2628"/>
    <n v="21008"/>
    <n v="7006.06"/>
  </r>
  <r>
    <s v="Gregorio,John M"/>
    <x v="38"/>
    <x v="238"/>
    <s v="Police Department (265)"/>
    <d v="2011-06-27T00:00:00"/>
    <x v="1911"/>
    <n v="78394"/>
    <n v="94860.39"/>
  </r>
  <r>
    <s v="Gregory,James L"/>
    <x v="20"/>
    <x v="10"/>
    <s v="R&amp;P-Recreation (part-time) ("/>
    <d v="2006-06-10T00:00:00"/>
    <x v="2562"/>
    <n v="21008"/>
    <n v="10831.31"/>
  </r>
  <r>
    <s v="Gregory,John A"/>
    <x v="200"/>
    <x v="263"/>
    <s v="Fire Department (229)"/>
    <d v="1997-03-31T00:00:00"/>
    <x v="409"/>
    <n v="101075"/>
    <n v="113418.94"/>
  </r>
  <r>
    <s v="Gregory,Melissa R"/>
    <x v="702"/>
    <x v="309"/>
    <s v="R&amp;P-Administration (004)"/>
    <d v="2009-06-20T00:00:00"/>
    <x v="1241"/>
    <n v="38876"/>
    <n v="42105.31"/>
  </r>
  <r>
    <s v="Gregory,Shanay L"/>
    <x v="263"/>
    <x v="346"/>
    <s v="Housing &amp; Community Dev (038)"/>
    <d v="2016-08-15T00:00:00"/>
    <x v="107"/>
    <n v="56919"/>
    <n v="59363.44"/>
  </r>
  <r>
    <s v="Gregory,Shelley R"/>
    <x v="68"/>
    <x v="12"/>
    <s v="DPW-Water &amp; Waste Water (101)"/>
    <d v="2019-04-20T00:00:00"/>
    <x v="1718"/>
    <n v="29638"/>
    <n v="4559.68"/>
  </r>
  <r>
    <s v="Gresham,Reginald"/>
    <x v="240"/>
    <x v="277"/>
    <s v="TRANS-Highways (507)"/>
    <d v="1988-11-28T00:00:00"/>
    <x v="273"/>
    <n v="63751"/>
    <n v="63652.959999999999"/>
  </r>
  <r>
    <s v="Gresock,Jocelyne L"/>
    <x v="35"/>
    <x v="214"/>
    <s v="States Attorneys Office (001)"/>
    <d v="2019-03-05T00:00:00"/>
    <x v="1153"/>
    <n v="42453"/>
    <n v="4320.41"/>
  </r>
  <r>
    <s v="Grevey,Alison R"/>
    <x v="171"/>
    <x v="282"/>
    <s v="DPW-Water &amp; Waste Water (207)"/>
    <d v="2017-12-02T00:00:00"/>
    <x v="2629"/>
    <n v="36000"/>
    <n v="47402.1"/>
  </r>
  <r>
    <s v="Grice,Dominique A"/>
    <x v="38"/>
    <x v="237"/>
    <s v="Police Department (123)"/>
    <d v="2013-01-07T00:00:00"/>
    <x v="2255"/>
    <n v="74737"/>
    <n v="116117.49"/>
  </r>
  <r>
    <s v="Grice,Joshua M"/>
    <x v="184"/>
    <x v="418"/>
    <s v="Fire Department (230)"/>
    <d v="2010-11-10T00:00:00"/>
    <x v="728"/>
    <n v="78345"/>
    <n v="87174.39"/>
  </r>
  <r>
    <s v="Griebler,Michael P"/>
    <x v="15"/>
    <x v="249"/>
    <s v="Police Department (363)"/>
    <d v="1987-04-09T00:00:00"/>
    <x v="2630"/>
    <n v="41757"/>
    <n v="41725.56"/>
  </r>
  <r>
    <s v="Grier,Daquan"/>
    <x v="20"/>
    <x v="20"/>
    <s v="R&amp;P-Recreation (015)"/>
    <d v="2018-06-04T00:00:00"/>
    <x v="984"/>
    <n v="24960"/>
    <n v="7282"/>
  </r>
  <r>
    <s v="Grier,Glenn A"/>
    <x v="110"/>
    <x v="282"/>
    <s v="DPW-Water &amp; Waste Water (207)"/>
    <d v="1999-09-07T00:00:00"/>
    <x v="2631"/>
    <n v="45674"/>
    <n v="61310.27"/>
  </r>
  <r>
    <s v="Griffin III,Charles"/>
    <x v="632"/>
    <x v="164"/>
    <s v="TRANS-Highways (310)"/>
    <d v="2006-08-28T00:00:00"/>
    <x v="1506"/>
    <n v="38669"/>
    <n v="47134.73"/>
  </r>
  <r>
    <s v="Griffin Jr,Benjamin"/>
    <x v="301"/>
    <x v="10"/>
    <s v="R&amp;P-Recreation (part-time) ("/>
    <d v="1997-04-24T00:00:00"/>
    <x v="2632"/>
    <n v="22880"/>
    <n v="10791"/>
  </r>
  <r>
    <s v="Griffin Jr,Craig S"/>
    <x v="58"/>
    <x v="82"/>
    <s v="R&amp;P-Administration (002)"/>
    <d v="2013-04-01T00:00:00"/>
    <x v="1141"/>
    <n v="54300"/>
    <n v="51035.82"/>
  </r>
  <r>
    <s v="Griffin Jr,Wendell R"/>
    <x v="40"/>
    <x v="43"/>
    <s v="TRANS-Traffic (201)"/>
    <d v="2010-06-03T00:00:00"/>
    <x v="187"/>
    <n v="34039"/>
    <n v="27504.92"/>
  </r>
  <r>
    <s v="Griffin,Alfred"/>
    <x v="20"/>
    <x v="10"/>
    <s v="R&amp;P-Recreation (part-time) ("/>
    <d v="2012-05-05T00:00:00"/>
    <x v="2633"/>
    <n v="21008"/>
    <n v="1769.45"/>
  </r>
  <r>
    <s v="Griffin,Breon D"/>
    <x v="98"/>
    <x v="127"/>
    <s v="HLTH-Health Department (018)"/>
    <d v="2017-08-29T00:00:00"/>
    <x v="161"/>
    <n v="21008"/>
    <n v="540.35"/>
  </r>
  <r>
    <s v="Griffin,Brianna D"/>
    <x v="98"/>
    <x v="127"/>
    <s v="HLTH-Health Department (018)"/>
    <d v="2016-02-25T00:00:00"/>
    <x v="129"/>
    <n v="21008"/>
    <m/>
  </r>
  <r>
    <s v="Griffin,Brittany B"/>
    <x v="252"/>
    <x v="637"/>
    <s v="HLTH-Health Department (019)"/>
    <d v="2011-02-04T00:00:00"/>
    <x v="2634"/>
    <n v="6240"/>
    <m/>
  </r>
  <r>
    <s v="Griffin,Brody O"/>
    <x v="81"/>
    <x v="384"/>
    <s v="Fire Department (123)"/>
    <d v="2017-07-12T00:00:00"/>
    <x v="168"/>
    <n v="49887"/>
    <n v="46171.38"/>
  </r>
  <r>
    <s v="Griffin,Cynthia M"/>
    <x v="68"/>
    <x v="95"/>
    <s v="General Services (302)"/>
    <d v="1995-01-05T00:00:00"/>
    <x v="2635"/>
    <n v="36722"/>
    <n v="40883.68"/>
  </r>
  <r>
    <s v="Griffin,Davonte R"/>
    <x v="119"/>
    <x v="119"/>
    <s v="DPW-Water &amp; Waste Water (701)"/>
    <d v="2017-05-08T00:00:00"/>
    <x v="1556"/>
    <n v="34192"/>
    <n v="34007.24"/>
  </r>
  <r>
    <s v="Griffin,Deandre M"/>
    <x v="56"/>
    <x v="124"/>
    <s v="DPW-Solid Waste (415)"/>
    <d v="2018-08-13T00:00:00"/>
    <x v="401"/>
    <n v="32227"/>
    <n v="28541.51"/>
  </r>
  <r>
    <s v="Griffin,Derelle T"/>
    <x v="3"/>
    <x v="8"/>
    <s v="Police Department (160)"/>
    <d v="2001-09-05T00:00:00"/>
    <x v="1907"/>
    <n v="87151"/>
    <n v="99217.51"/>
  </r>
  <r>
    <s v="Griffin,Edward"/>
    <x v="105"/>
    <x v="205"/>
    <s v="Housing &amp; Community Dev (010)"/>
    <d v="1994-07-27T00:00:00"/>
    <x v="253"/>
    <n v="56366"/>
    <n v="57987.18"/>
  </r>
  <r>
    <s v="Griffin,Gregory V"/>
    <x v="146"/>
    <x v="575"/>
    <s v="DPW-Solid Waste (wkly) (403)"/>
    <d v="2012-01-24T00:00:00"/>
    <x v="2636"/>
    <n v="39025"/>
    <n v="52239.91"/>
  </r>
  <r>
    <s v="Griffin,Jamie"/>
    <x v="95"/>
    <x v="120"/>
    <s v="M-R Convention Center (015)"/>
    <d v="2005-05-12T00:00:00"/>
    <x v="2637"/>
    <n v="44584"/>
    <n v="46421.41"/>
  </r>
  <r>
    <s v="Griffin,Joann L"/>
    <x v="410"/>
    <x v="51"/>
    <s v="DPW-Water &amp; Waste Water (804)"/>
    <d v="2014-10-27T00:00:00"/>
    <x v="285"/>
    <n v="40933"/>
    <n v="65346.11"/>
  </r>
  <r>
    <s v="Griffin,Keyana T"/>
    <x v="48"/>
    <x v="56"/>
    <s v="Police Department (372)"/>
    <d v="2017-03-06T00:00:00"/>
    <x v="1394"/>
    <n v="44061"/>
    <n v="62595.56"/>
  </r>
  <r>
    <s v="Griffin,Laetitia D"/>
    <x v="211"/>
    <x v="99"/>
    <s v="TRANS-Highways (101)"/>
    <d v="1986-10-14T00:00:00"/>
    <x v="2638"/>
    <n v="131813"/>
    <n v="133188.20000000001"/>
  </r>
  <r>
    <s v="Griffin,Lowleta D"/>
    <x v="171"/>
    <x v="146"/>
    <s v="DPW-Water &amp; Waste Water (208)"/>
    <d v="2018-07-14T00:00:00"/>
    <x v="1219"/>
    <n v="34993"/>
    <n v="38349.050000000003"/>
  </r>
  <r>
    <s v="Griffin,Mary E"/>
    <x v="50"/>
    <x v="574"/>
    <s v="TRANS-Crossing Guards (900)"/>
    <d v="1981-02-09T00:00:00"/>
    <x v="2639"/>
    <n v="12619"/>
    <n v="12147.03"/>
  </r>
  <r>
    <s v="Griffin,Michele L"/>
    <x v="207"/>
    <x v="43"/>
    <s v="TRANS-Traffic (201)"/>
    <d v="1987-05-21T00:00:00"/>
    <x v="2640"/>
    <n v="58568"/>
    <n v="78170.789999999994"/>
  </r>
  <r>
    <s v="Griffin,Patrick C"/>
    <x v="69"/>
    <x v="33"/>
    <s v="TRANS-Highways (300)"/>
    <d v="2008-01-07T00:00:00"/>
    <x v="2641"/>
    <n v="50927"/>
    <n v="57547.26"/>
  </r>
  <r>
    <s v="Griffin,Raynard A"/>
    <x v="20"/>
    <x v="20"/>
    <s v="R&amp;P-Recreation (015)"/>
    <d v="2019-06-13T00:00:00"/>
    <x v="20"/>
    <n v="24960"/>
    <m/>
  </r>
  <r>
    <s v="Griffin,Shaun"/>
    <x v="153"/>
    <x v="95"/>
    <s v="General Services (302)"/>
    <d v="2007-02-11T00:00:00"/>
    <x v="2642"/>
    <n v="46107"/>
    <n v="64849.87"/>
  </r>
  <r>
    <s v="Griffin,Tia C"/>
    <x v="81"/>
    <x v="600"/>
    <s v="Fire Department (158)"/>
    <d v="2009-02-23T00:00:00"/>
    <x v="1119"/>
    <n v="69980"/>
    <n v="69978.92"/>
  </r>
  <r>
    <s v="Griffin,Tiffanie J"/>
    <x v="419"/>
    <x v="221"/>
    <s v="Police Department (361)"/>
    <d v="2005-10-13T00:00:00"/>
    <x v="935"/>
    <n v="41537"/>
    <n v="42664.34"/>
  </r>
  <r>
    <s v="Griffin,Tyrinda L"/>
    <x v="452"/>
    <x v="247"/>
    <s v="HLTH-Health Department (006)"/>
    <d v="2001-07-02T00:00:00"/>
    <x v="2643"/>
    <n v="71910"/>
    <n v="73897.05"/>
  </r>
  <r>
    <s v="Griffin,Vernon"/>
    <x v="26"/>
    <x v="141"/>
    <s v="DPW-Water &amp; Waste Water (606)"/>
    <d v="2014-04-21T00:00:00"/>
    <x v="2644"/>
    <n v="31720"/>
    <n v="43772.82"/>
  </r>
  <r>
    <s v="Griffith,Blair"/>
    <x v="287"/>
    <x v="324"/>
    <s v="Housing &amp; Community Dev (019)"/>
    <d v="2001-06-25T00:00:00"/>
    <x v="916"/>
    <n v="90127"/>
    <n v="89941.9"/>
  </r>
  <r>
    <s v="Griffith,Brian K"/>
    <x v="278"/>
    <x v="66"/>
    <s v="Fire Department (225)"/>
    <d v="2001-12-05T00:00:00"/>
    <x v="75"/>
    <n v="73969"/>
    <n v="84432.65"/>
  </r>
  <r>
    <s v="Grigg,Colin A"/>
    <x v="4"/>
    <x v="300"/>
    <s v="States Attorneys Office (045)"/>
    <d v="2015-08-17T00:00:00"/>
    <x v="320"/>
    <n v="70827"/>
    <n v="69677.509999999995"/>
  </r>
  <r>
    <s v="Grigsby,Arthur C"/>
    <x v="595"/>
    <x v="31"/>
    <s v="FIN-Collections (003)"/>
    <d v="1995-09-06T00:00:00"/>
    <x v="2645"/>
    <n v="43957"/>
    <n v="44079.22"/>
  </r>
  <r>
    <s v="Grim,Melissa D"/>
    <x v="703"/>
    <x v="202"/>
    <s v="R&amp;P-Parks (005)"/>
    <d v="1997-04-28T00:00:00"/>
    <x v="2646"/>
    <n v="75300"/>
    <n v="75733.95"/>
  </r>
  <r>
    <s v="Grimes,Bernadette L"/>
    <x v="3"/>
    <x v="199"/>
    <s v="Police Department (324)"/>
    <d v="2008-07-09T00:00:00"/>
    <x v="2050"/>
    <n v="79544"/>
    <n v="136212.95000000001"/>
  </r>
  <r>
    <s v="Grimes,Charles E"/>
    <x v="3"/>
    <x v="101"/>
    <s v="Police Department (063)"/>
    <d v="2000-03-06T00:00:00"/>
    <x v="2647"/>
    <n v="87924"/>
    <n v="112910.01"/>
  </r>
  <r>
    <s v="Grimes,Eric M"/>
    <x v="281"/>
    <x v="244"/>
    <s v="DPW-Water &amp; Waste Water (509)"/>
    <d v="2006-08-28T00:00:00"/>
    <x v="1506"/>
    <n v="34946"/>
    <n v="34707.949999999997"/>
  </r>
  <r>
    <s v="Grimes,Gerald B"/>
    <x v="308"/>
    <x v="46"/>
    <s v="OED-Employment Dev (085)"/>
    <d v="1989-02-21T00:00:00"/>
    <x v="2648"/>
    <n v="93432"/>
    <n v="95437.15"/>
  </r>
  <r>
    <s v="Grimes,James E"/>
    <x v="26"/>
    <x v="180"/>
    <s v="TRANS-Highways (320)"/>
    <d v="2016-11-07T00:00:00"/>
    <x v="950"/>
    <n v="31720"/>
    <n v="37523.160000000003"/>
  </r>
  <r>
    <s v="Grimes,Kai D"/>
    <x v="20"/>
    <x v="20"/>
    <s v="R&amp;P-Recreation (015)"/>
    <d v="2011-06-07T00:00:00"/>
    <x v="776"/>
    <n v="24960"/>
    <m/>
  </r>
  <r>
    <s v="Grimes,Keon T"/>
    <x v="123"/>
    <x v="160"/>
    <s v="Sheriff's Office (001)"/>
    <d v="2015-07-30T00:00:00"/>
    <x v="2649"/>
    <n v="50075"/>
    <n v="58132.97"/>
  </r>
  <r>
    <s v="Grimes,Michele"/>
    <x v="26"/>
    <x v="72"/>
    <s v="TRANS-Highways (wkly) (308)"/>
    <d v="2001-04-16T00:00:00"/>
    <x v="938"/>
    <n v="34247"/>
    <n v="38557.949999999997"/>
  </r>
  <r>
    <s v="Grimes,Patricia M"/>
    <x v="116"/>
    <x v="427"/>
    <s v="R&amp;P-Recreation (011)"/>
    <d v="1997-08-18T00:00:00"/>
    <x v="2650"/>
    <n v="21008"/>
    <n v="11579.4"/>
  </r>
  <r>
    <s v="Grimes,Theresa D"/>
    <x v="5"/>
    <x v="272"/>
    <s v="R&amp;P-Recreation (001)"/>
    <d v="2006-07-24T00:00:00"/>
    <x v="2356"/>
    <n v="21008"/>
    <n v="11113.11"/>
  </r>
  <r>
    <s v="Grimm,Michael S"/>
    <x v="704"/>
    <x v="603"/>
    <s v="Enoch Pratt Free Library (080)"/>
    <d v="2005-07-18T00:00:00"/>
    <x v="723"/>
    <n v="40042"/>
    <n v="48849.52"/>
  </r>
  <r>
    <s v="Grinage,Kimberly N"/>
    <x v="141"/>
    <x v="8"/>
    <s v="Police Department (160)"/>
    <d v="2000-10-26T00:00:00"/>
    <x v="276"/>
    <n v="114848"/>
    <n v="111821.87"/>
  </r>
  <r>
    <s v="Grishkot,Lee H"/>
    <x v="3"/>
    <x v="561"/>
    <s v="Police Department (120)"/>
    <d v="1992-11-30T00:00:00"/>
    <x v="2651"/>
    <n v="92548"/>
    <n v="97707.85"/>
  </r>
  <r>
    <s v="Grissom,Glenese L"/>
    <x v="109"/>
    <x v="145"/>
    <s v="M-R Convention Center (018)"/>
    <d v="2018-12-17T00:00:00"/>
    <x v="1538"/>
    <n v="23920"/>
    <n v="4693.53"/>
  </r>
  <r>
    <s v="Grochowski,Cory"/>
    <x v="641"/>
    <x v="388"/>
    <s v="Police Department (302)"/>
    <d v="2007-11-26T00:00:00"/>
    <x v="1988"/>
    <n v="97163"/>
    <n v="93314.73"/>
  </r>
  <r>
    <s v="Groman,Andrew R"/>
    <x v="81"/>
    <x v="512"/>
    <s v="Fire Department (106)"/>
    <d v="2012-04-09T00:00:00"/>
    <x v="2355"/>
    <n v="67636"/>
    <n v="84341.3"/>
  </r>
  <r>
    <s v="GroomJr,Austin B"/>
    <x v="23"/>
    <x v="578"/>
    <s v="COMP-Audits (001)"/>
    <d v="2012-07-09T00:00:00"/>
    <x v="768"/>
    <n v="69817"/>
    <n v="69894.94"/>
  </r>
  <r>
    <s v="Grooms,Diane H"/>
    <x v="62"/>
    <x v="260"/>
    <s v="DPW-Solid Waste (104)"/>
    <d v="2012-08-07T00:00:00"/>
    <x v="2652"/>
    <n v="50927"/>
    <n v="61542.96"/>
  </r>
  <r>
    <s v="Groop,Casey S"/>
    <x v="3"/>
    <x v="190"/>
    <s v="Police Department (195)"/>
    <d v="2017-12-18T00:00:00"/>
    <x v="684"/>
    <n v="53640"/>
    <n v="65129.34"/>
  </r>
  <r>
    <s v="Groover,Erika M"/>
    <x v="172"/>
    <x v="424"/>
    <s v="Police Department (380)"/>
    <d v="2017-11-13T00:00:00"/>
    <x v="631"/>
    <n v="64505"/>
    <n v="64957.91"/>
  </r>
  <r>
    <s v="Gross III,Thomas J"/>
    <x v="38"/>
    <x v="91"/>
    <s v="Police Department (006)"/>
    <d v="2014-02-11T00:00:00"/>
    <x v="2653"/>
    <n v="73999"/>
    <n v="91563.82"/>
  </r>
  <r>
    <s v="Gross Jr,Marvin J"/>
    <x v="14"/>
    <x v="301"/>
    <s v="R&amp;P-Recreation (002)"/>
    <d v="2019-06-22T00:00:00"/>
    <x v="2654"/>
    <n v="32131"/>
    <m/>
  </r>
  <r>
    <s v="Gross,Antwanett T"/>
    <x v="50"/>
    <x v="59"/>
    <s v="TRANS-Crossing Guards (786)"/>
    <d v="2007-05-17T00:00:00"/>
    <x v="225"/>
    <n v="11303"/>
    <n v="10827.99"/>
  </r>
  <r>
    <s v="Gross,Edith D"/>
    <x v="602"/>
    <x v="64"/>
    <s v="TRANS-Traffic (002)"/>
    <d v="2012-03-20T00:00:00"/>
    <x v="1656"/>
    <n v="30777"/>
    <n v="31873.52"/>
  </r>
  <r>
    <s v="Gross,Jonathan D"/>
    <x v="178"/>
    <x v="465"/>
    <s v="HLTH-Health Department (008)"/>
    <d v="2011-01-24T00:00:00"/>
    <x v="489"/>
    <n v="69900"/>
    <n v="71567.399999999994"/>
  </r>
  <r>
    <s v="Gross,Kenneth"/>
    <x v="241"/>
    <x v="71"/>
    <s v="DPW-Solid Waste (105)"/>
    <d v="2017-10-23T00:00:00"/>
    <x v="617"/>
    <n v="35383"/>
    <n v="39341.199999999997"/>
  </r>
  <r>
    <s v="Gross,Latoya S"/>
    <x v="20"/>
    <x v="472"/>
    <s v="DPW-Administration (102)"/>
    <d v="2019-01-22T00:00:00"/>
    <x v="372"/>
    <n v="32240"/>
    <n v="14418.59"/>
  </r>
  <r>
    <s v="Gross,Marvin J"/>
    <x v="3"/>
    <x v="134"/>
    <s v="Police Department (335)"/>
    <d v="2006-05-02T00:00:00"/>
    <x v="1673"/>
    <n v="81045"/>
    <n v="194264.84"/>
  </r>
  <r>
    <s v="Gross,Pamela"/>
    <x v="599"/>
    <x v="192"/>
    <s v="HLTH-Health Dept. Location 116"/>
    <d v="2011-06-22T00:00:00"/>
    <x v="1165"/>
    <n v="38002"/>
    <n v="2785.02"/>
  </r>
  <r>
    <s v="Gross,Pamela"/>
    <x v="600"/>
    <x v="193"/>
    <s v="HLTH-Health Department (016)"/>
    <d v="2006-08-21T00:00:00"/>
    <x v="1434"/>
    <n v="31364"/>
    <n v="31209.200000000001"/>
  </r>
  <r>
    <s v="Gross,Patricia"/>
    <x v="131"/>
    <x v="102"/>
    <s v="HLTH-Health Dept. Location 111"/>
    <d v="2018-06-28T00:00:00"/>
    <x v="859"/>
    <n v="31242"/>
    <m/>
  </r>
  <r>
    <s v="Gross,Patricia"/>
    <x v="194"/>
    <x v="103"/>
    <s v="HLTH-Health Department (101)"/>
    <d v="2005-07-01T00:00:00"/>
    <x v="2655"/>
    <n v="27023"/>
    <n v="26860.83"/>
  </r>
  <r>
    <s v="Gross,Regina"/>
    <x v="132"/>
    <x v="174"/>
    <s v="HLTH-Health Department (072)"/>
    <d v="2008-08-04T00:00:00"/>
    <x v="2656"/>
    <n v="5512"/>
    <n v="2852.8"/>
  </r>
  <r>
    <s v="Gross,Rogers R"/>
    <x v="217"/>
    <x v="148"/>
    <s v="M-R Info Technology (002)"/>
    <d v="2012-12-10T00:00:00"/>
    <x v="228"/>
    <n v="38876"/>
    <n v="39686.71"/>
  </r>
  <r>
    <s v="Gross,Sara E"/>
    <x v="152"/>
    <x v="203"/>
    <s v="Law Department (002)"/>
    <d v="2005-09-13T00:00:00"/>
    <x v="2657"/>
    <n v="107223"/>
    <n v="110877.54"/>
  </r>
  <r>
    <s v="Gross,Theresa"/>
    <x v="194"/>
    <x v="509"/>
    <s v="HLTH-Health Department (103)"/>
    <d v="2006-08-21T00:00:00"/>
    <x v="1434"/>
    <n v="29162"/>
    <n v="28403.86"/>
  </r>
  <r>
    <s v="Gross,Warren L"/>
    <x v="153"/>
    <x v="95"/>
    <s v="General Services (302)"/>
    <d v="1988-02-16T00:00:00"/>
    <x v="2658"/>
    <n v="51479"/>
    <n v="69933.77"/>
  </r>
  <r>
    <s v="Grossman,Sidney"/>
    <x v="259"/>
    <x v="114"/>
    <s v="Mayors Office (001)"/>
    <d v="2007-07-01T00:00:00"/>
    <x v="850"/>
    <n v="24960"/>
    <n v="13332"/>
  </r>
  <r>
    <s v="Grove,Eric W"/>
    <x v="3"/>
    <x v="606"/>
    <s v="Police Department (313)"/>
    <d v="2013-06-19T00:00:00"/>
    <x v="2659"/>
    <n v="72977"/>
    <n v="79253.789999999994"/>
  </r>
  <r>
    <s v="Grove,Kimberly L"/>
    <x v="624"/>
    <x v="52"/>
    <s v="DPW-Administration (101)"/>
    <d v="2010-12-06T00:00:00"/>
    <x v="2660"/>
    <n v="116000"/>
    <n v="116536.56"/>
  </r>
  <r>
    <s v="Groves,Angelo A"/>
    <x v="351"/>
    <x v="244"/>
    <s v="DPW-Water &amp; Waste Water (509)"/>
    <d v="1988-03-28T00:00:00"/>
    <x v="2661"/>
    <n v="47838"/>
    <n v="90140.21"/>
  </r>
  <r>
    <s v="Grubb Jr,Danny G"/>
    <x v="3"/>
    <x v="357"/>
    <s v="Police Department (193)"/>
    <d v="1993-11-09T00:00:00"/>
    <x v="2662"/>
    <n v="92548"/>
    <n v="92083.38"/>
  </r>
  <r>
    <s v="Gruver,Joshua T"/>
    <x v="84"/>
    <x v="100"/>
    <s v="HLTH-Health Department (048)"/>
    <d v="2019-04-18T00:00:00"/>
    <x v="774"/>
    <n v="49651"/>
    <n v="7638.61"/>
  </r>
  <r>
    <s v="Gruzs,C J"/>
    <x v="539"/>
    <x v="160"/>
    <s v="Sheriff's Office (001)"/>
    <d v="1997-02-06T00:00:00"/>
    <x v="1110"/>
    <n v="97458"/>
    <n v="94144.63"/>
  </r>
  <r>
    <s v="Grzech Jr.,Kevin E"/>
    <x v="81"/>
    <x v="123"/>
    <s v="Fire Department (147)"/>
    <d v="2011-07-06T00:00:00"/>
    <x v="697"/>
    <n v="67636"/>
    <n v="75304.73"/>
  </r>
  <r>
    <s v="Grzechowiak,Andrea N"/>
    <x v="4"/>
    <x v="69"/>
    <s v="States Attorneys Office (004)"/>
    <d v="2010-11-22T00:00:00"/>
    <x v="1737"/>
    <n v="84640"/>
    <n v="83844.61"/>
  </r>
  <r>
    <s v="Grzelik,Joseph A"/>
    <x v="653"/>
    <x v="610"/>
    <s v="Housing &amp; Community Dev (036)"/>
    <d v="1984-10-15T00:00:00"/>
    <x v="2663"/>
    <n v="69472"/>
    <n v="82290.52"/>
  </r>
  <r>
    <s v="Grzelik,Matthew"/>
    <x v="241"/>
    <x v="212"/>
    <s v="DPW-Solid Waste (wkly) (350)"/>
    <d v="1981-01-02T00:00:00"/>
    <x v="2664"/>
    <n v="43339"/>
    <n v="65472.639999999999"/>
  </r>
  <r>
    <s v="Guadalupe,Hernan A"/>
    <x v="25"/>
    <x v="12"/>
    <s v="DPW-Water &amp; Waste Water (101)"/>
    <d v="2015-09-28T00:00:00"/>
    <x v="480"/>
    <n v="79400"/>
    <n v="80076.89"/>
  </r>
  <r>
    <s v="Guercio,David B"/>
    <x v="184"/>
    <x v="419"/>
    <s v="Fire Department (152)"/>
    <d v="2007-12-12T00:00:00"/>
    <x v="137"/>
    <n v="81060"/>
    <n v="89439.15"/>
  </r>
  <r>
    <s v="Guerin,William J"/>
    <x v="293"/>
    <x v="206"/>
    <s v="DPW-Water &amp; Waste Water (307)"/>
    <d v="1980-11-03T00:00:00"/>
    <x v="2665"/>
    <n v="49553"/>
    <n v="81030.73"/>
  </r>
  <r>
    <s v="Guerrero,Jose O"/>
    <x v="3"/>
    <x v="234"/>
    <s v="Police Department (162)"/>
    <d v="2012-04-17T00:00:00"/>
    <x v="2157"/>
    <n v="75806"/>
    <n v="96702.88"/>
  </r>
  <r>
    <s v="Guest,Bobby B"/>
    <x v="241"/>
    <x v="286"/>
    <s v="DPW-Water &amp; Waste Water (502)"/>
    <d v="2013-09-23T00:00:00"/>
    <x v="1510"/>
    <n v="35383"/>
    <n v="35864.29"/>
  </r>
  <r>
    <s v="Guice,Trina A"/>
    <x v="40"/>
    <x v="43"/>
    <s v="TRANS-Traffic (201)"/>
    <d v="2001-08-14T00:00:00"/>
    <x v="1675"/>
    <n v="42747"/>
    <n v="47840.24"/>
  </r>
  <r>
    <s v="Guida,Christopher J"/>
    <x v="81"/>
    <x v="233"/>
    <s v="Fire Department (203)"/>
    <d v="2009-02-23T00:00:00"/>
    <x v="1119"/>
    <n v="69980"/>
    <n v="74833.83"/>
  </r>
  <r>
    <s v="Guilford,Gayle B"/>
    <x v="705"/>
    <x v="227"/>
    <s v="M-R Info Technology (001)"/>
    <d v="2008-05-19T00:00:00"/>
    <x v="630"/>
    <n v="136800"/>
    <n v="137137.51"/>
  </r>
  <r>
    <s v="Guinn,Ryan J"/>
    <x v="8"/>
    <x v="281"/>
    <s v="Police Department (415)"/>
    <d v="2000-08-31T00:00:00"/>
    <x v="1292"/>
    <n v="101941"/>
    <n v="91697.3"/>
  </r>
  <r>
    <s v="Gulczynski,Matthew"/>
    <x v="278"/>
    <x v="333"/>
    <s v="Fire Department (220)"/>
    <d v="1986-12-30T00:00:00"/>
    <x v="2666"/>
    <n v="83557"/>
    <n v="94914.96"/>
  </r>
  <r>
    <s v="Gulhar,Rajesh"/>
    <x v="197"/>
    <x v="481"/>
    <s v="HR-Human Resources (007)"/>
    <d v="2016-05-09T00:00:00"/>
    <x v="2425"/>
    <n v="129846"/>
    <n v="130435.41"/>
  </r>
  <r>
    <s v="Gullion,Jason W"/>
    <x v="406"/>
    <x v="314"/>
    <s v="Fire Department (463)"/>
    <d v="2005-10-03T00:00:00"/>
    <x v="1507"/>
    <n v="81449"/>
    <n v="102712.71"/>
  </r>
  <r>
    <s v="Gunn,William H"/>
    <x v="299"/>
    <x v="146"/>
    <s v="DPW-Water &amp; Waste Water (208)"/>
    <d v="1997-02-10T00:00:00"/>
    <x v="1427"/>
    <n v="55512"/>
    <n v="72657.91"/>
  </r>
  <r>
    <s v="Gunther,Joseph N"/>
    <x v="125"/>
    <x v="528"/>
    <s v="Enoch Pratt Free Library (023)"/>
    <d v="2007-06-23T00:00:00"/>
    <x v="48"/>
    <n v="25709"/>
    <n v="12409.44"/>
  </r>
  <r>
    <s v="Gunthrop,Shamonique L"/>
    <x v="71"/>
    <x v="322"/>
    <s v="Fire Department (462)"/>
    <d v="2017-07-12T00:00:00"/>
    <x v="168"/>
    <n v="37728"/>
    <n v="36219.800000000003"/>
  </r>
  <r>
    <s v="Guntner,James E"/>
    <x v="134"/>
    <x v="220"/>
    <s v="Police Department (356)"/>
    <d v="1987-03-26T00:00:00"/>
    <x v="1689"/>
    <n v="41995"/>
    <n v="8075.95"/>
  </r>
  <r>
    <s v="Gurbelski,Mark T"/>
    <x v="3"/>
    <x v="409"/>
    <s v="Police Department (222)"/>
    <d v="2013-03-12T00:00:00"/>
    <x v="690"/>
    <n v="72977"/>
    <n v="94886.57"/>
  </r>
  <r>
    <s v="Gurmessa,Dawit M"/>
    <x v="35"/>
    <x v="227"/>
    <s v="M-R Info Technology (001)"/>
    <d v="2018-07-02T00:00:00"/>
    <x v="733"/>
    <n v="114400"/>
    <n v="91620.65"/>
  </r>
  <r>
    <s v="Gurovich,Renee D"/>
    <x v="78"/>
    <x v="510"/>
    <s v="Enoch Pratt Free Library (063)"/>
    <d v="1993-08-16T00:00:00"/>
    <x v="657"/>
    <n v="49727"/>
    <n v="47679.06"/>
  </r>
  <r>
    <s v="Gurung,Anju"/>
    <x v="689"/>
    <x v="79"/>
    <s v="HLTH-Health Department (075)"/>
    <d v="2016-10-21T00:00:00"/>
    <x v="2667"/>
    <n v="29129"/>
    <n v="27108.02"/>
  </r>
  <r>
    <s v="Gutierrez,Rene"/>
    <x v="38"/>
    <x v="115"/>
    <s v="Police Department (408)"/>
    <d v="2006-12-13T00:00:00"/>
    <x v="2668"/>
    <n v="88464"/>
    <n v="73768.38"/>
  </r>
  <r>
    <s v="Gutierrez,Richard"/>
    <x v="38"/>
    <x v="40"/>
    <s v="Police Department (125)"/>
    <d v="2006-12-13T00:00:00"/>
    <x v="2668"/>
    <n v="88464"/>
    <n v="107827.01"/>
  </r>
  <r>
    <s v="Guy,Richard"/>
    <x v="3"/>
    <x v="351"/>
    <s v="Police Department (124)"/>
    <d v="2008-03-20T00:00:00"/>
    <x v="240"/>
    <n v="79544"/>
    <n v="160134.63"/>
  </r>
  <r>
    <s v="Guye,Michael A"/>
    <x v="706"/>
    <x v="551"/>
    <s v="Housing &amp; Community Dev (050)"/>
    <d v="1989-05-22T00:00:00"/>
    <x v="2669"/>
    <n v="102403"/>
    <n v="102191.39"/>
  </r>
  <r>
    <s v="Guzman,Jose R"/>
    <x v="18"/>
    <x v="18"/>
    <s v="Police Department (416)"/>
    <d v="2018-12-27T00:00:00"/>
    <x v="339"/>
    <n v="53512"/>
    <n v="27543.58"/>
  </r>
  <r>
    <s v="Gwynn,Denise"/>
    <x v="20"/>
    <x v="20"/>
    <s v="R&amp;P-Recreation (015)"/>
    <d v="2017-05-27T00:00:00"/>
    <x v="476"/>
    <n v="24960"/>
    <m/>
  </r>
  <r>
    <s v="Gyant,Maurice M"/>
    <x v="56"/>
    <x v="124"/>
    <s v="DPW-Solid Waste (415)"/>
    <d v="2013-06-04T00:00:00"/>
    <x v="2670"/>
    <n v="33441"/>
    <n v="37812.949999999997"/>
  </r>
  <r>
    <s v="Haag,Kenneth A"/>
    <x v="286"/>
    <x v="362"/>
    <s v="Fire Department (142)"/>
    <d v="1982-08-09T00:00:00"/>
    <x v="1134"/>
    <n v="123642"/>
    <n v="157886.37"/>
  </r>
  <r>
    <s v="Haavik,Steve"/>
    <x v="236"/>
    <x v="510"/>
    <s v="Enoch Pratt Free Library (063)"/>
    <d v="1999-09-07T00:00:00"/>
    <x v="2631"/>
    <n v="64600"/>
    <n v="65449.89"/>
  </r>
  <r>
    <s v="Habeebullah II,Malik R"/>
    <x v="184"/>
    <x v="7"/>
    <s v="Fire Department (120)"/>
    <d v="1994-08-29T00:00:00"/>
    <x v="2152"/>
    <n v="94635"/>
    <n v="90211.03"/>
  </r>
  <r>
    <s v="Habeebullah,Kasheera N"/>
    <x v="20"/>
    <x v="20"/>
    <s v="R&amp;P-Recreation (015)"/>
    <d v="2013-06-10T00:00:00"/>
    <x v="1079"/>
    <n v="24960"/>
    <n v="4236.0600000000004"/>
  </r>
  <r>
    <s v="Habicht,John E"/>
    <x v="29"/>
    <x v="17"/>
    <s v="General Services (001)"/>
    <d v="1987-02-23T00:00:00"/>
    <x v="2671"/>
    <n v="96741"/>
    <n v="96883.62"/>
  </r>
  <r>
    <s v="Hackett,Anthony J"/>
    <x v="3"/>
    <x v="3"/>
    <s v="Police Department (094)"/>
    <d v="2014-03-10T00:00:00"/>
    <x v="1018"/>
    <n v="68487"/>
    <n v="87931.21"/>
  </r>
  <r>
    <s v="Hackley,Bernice A"/>
    <x v="281"/>
    <x v="71"/>
    <s v="DPW-Solid Waste (105)"/>
    <d v="2003-09-29T00:00:00"/>
    <x v="794"/>
    <n v="35965"/>
    <n v="43825.95"/>
  </r>
  <r>
    <s v="Haefner,Timothy J"/>
    <x v="3"/>
    <x v="271"/>
    <s v="Police Department (223)"/>
    <d v="2000-05-25T00:00:00"/>
    <x v="2672"/>
    <n v="87924"/>
    <n v="100659.27"/>
  </r>
  <r>
    <s v="Hafey,Elizabeth A"/>
    <x v="700"/>
    <x v="635"/>
    <s v="Liquor License Board (002)"/>
    <d v="2015-08-11T00:00:00"/>
    <x v="2673"/>
    <n v="30692"/>
    <n v="29213.08"/>
  </r>
  <r>
    <s v="Hafner,Erin"/>
    <x v="707"/>
    <x v="494"/>
    <s v="DPW-Solid Waste (101)"/>
    <d v="2017-01-30T00:00:00"/>
    <x v="941"/>
    <n v="40677"/>
    <n v="43016.87"/>
  </r>
  <r>
    <s v="Hafter,Naomi E"/>
    <x v="235"/>
    <x v="638"/>
    <s v="Enoch Pratt Free Library (075)"/>
    <d v="2001-10-01T00:00:00"/>
    <x v="1623"/>
    <n v="61329"/>
    <n v="61754.48"/>
  </r>
  <r>
    <s v="Hagans,David E"/>
    <x v="118"/>
    <x v="639"/>
    <s v="OED-Employment Dev (093)"/>
    <d v="2017-09-11T00:00:00"/>
    <x v="1304"/>
    <n v="96900"/>
    <n v="97973.71"/>
  </r>
  <r>
    <s v="Hage,Marilyn A"/>
    <x v="265"/>
    <x v="622"/>
    <s v="Enoch Pratt Free Library (024)"/>
    <d v="1991-09-27T00:00:00"/>
    <x v="2674"/>
    <n v="57040"/>
    <n v="56997.05"/>
  </r>
  <r>
    <s v="Hagens,John M"/>
    <x v="233"/>
    <x v="307"/>
    <s v="DPW-Water &amp; Waste Water (402)"/>
    <d v="2014-11-24T00:00:00"/>
    <x v="2675"/>
    <n v="55436"/>
    <n v="54942.86"/>
  </r>
  <r>
    <s v="Hagley,Anita M"/>
    <x v="324"/>
    <x v="349"/>
    <s v="Fire Department (460)"/>
    <d v="1995-07-07T00:00:00"/>
    <x v="2676"/>
    <n v="100415"/>
    <n v="119637.03"/>
  </r>
  <r>
    <s v="Hagley,Vinson R"/>
    <x v="184"/>
    <x v="460"/>
    <s v="Fire Department (127)"/>
    <d v="1996-08-19T00:00:00"/>
    <x v="244"/>
    <n v="89205"/>
    <n v="117321.94"/>
  </r>
  <r>
    <s v="Hahn Jr,Paul W"/>
    <x v="7"/>
    <x v="42"/>
    <s v="Fire Department (131)"/>
    <d v="2005-09-19T00:00:00"/>
    <x v="301"/>
    <n v="72007"/>
    <n v="72003.38"/>
  </r>
  <r>
    <s v="Hahn,David W"/>
    <x v="81"/>
    <x v="263"/>
    <s v="Fire Department (229)"/>
    <d v="2011-03-30T00:00:00"/>
    <x v="7"/>
    <n v="67636"/>
    <n v="79025.570000000007"/>
  </r>
  <r>
    <s v="Hailey Jr,James D"/>
    <x v="26"/>
    <x v="141"/>
    <s v="DPW-Water &amp; Waste Water (606)"/>
    <d v="1988-10-17T00:00:00"/>
    <x v="117"/>
    <n v="37180"/>
    <n v="64172.160000000003"/>
  </r>
  <r>
    <s v="Hailey Jr,John L"/>
    <x v="3"/>
    <x v="8"/>
    <s v="Police Department (160)"/>
    <d v="1989-08-17T00:00:00"/>
    <x v="2677"/>
    <n v="92548"/>
    <n v="132379.54"/>
  </r>
  <r>
    <s v="Hailey,Raynard E"/>
    <x v="171"/>
    <x v="297"/>
    <s v="DPW-Water &amp; Waste Water (206)"/>
    <d v="2017-11-18T00:00:00"/>
    <x v="781"/>
    <n v="36000"/>
    <n v="45399.72"/>
  </r>
  <r>
    <s v="Haines,Richard M"/>
    <x v="138"/>
    <x v="266"/>
    <s v="Fire Department (206)"/>
    <d v="1995-05-13T00:00:00"/>
    <x v="2678"/>
    <n v="80918"/>
    <n v="90844.96"/>
  </r>
  <r>
    <s v="Haines,Sarah A"/>
    <x v="81"/>
    <x v="380"/>
    <s v="Fire Department (151)"/>
    <d v="2010-11-10T00:00:00"/>
    <x v="728"/>
    <n v="67636"/>
    <n v="78961.05"/>
  </r>
  <r>
    <s v="Haines,Tianna N"/>
    <x v="62"/>
    <x v="52"/>
    <s v="DPW-Administration (101)"/>
    <d v="2005-02-14T00:00:00"/>
    <x v="2679"/>
    <n v="52455"/>
    <n v="56260.18"/>
  </r>
  <r>
    <s v="Hair,Annette"/>
    <x v="194"/>
    <x v="432"/>
    <s v="HLTH-Health Department (098)"/>
    <d v="2006-07-01T00:00:00"/>
    <x v="929"/>
    <n v="29162"/>
    <n v="27651.06"/>
  </r>
  <r>
    <s v="Hairston Fuller,Tody"/>
    <x v="708"/>
    <x v="247"/>
    <s v="HLTH-Health Department (006)"/>
    <d v="2006-06-29T00:00:00"/>
    <x v="392"/>
    <n v="66200"/>
    <n v="67213.8"/>
  </r>
  <r>
    <s v="Hairston III,Cornelius J"/>
    <x v="35"/>
    <x v="38"/>
    <s v="Police Department (406)"/>
    <d v="2019-07-22T00:00:00"/>
    <x v="660"/>
    <n v="41995"/>
    <m/>
  </r>
  <r>
    <s v="Hairston,Durel E"/>
    <x v="3"/>
    <x v="640"/>
    <s v="Police Department (197)"/>
    <d v="1999-09-27T00:00:00"/>
    <x v="665"/>
    <n v="87924"/>
    <n v="129448.16"/>
  </r>
  <r>
    <s v="Hairston,Keontae"/>
    <x v="20"/>
    <x v="257"/>
    <s v="R&amp;P-Administration (012)"/>
    <d v="2019-08-23T00:00:00"/>
    <x v="2680"/>
    <n v="29120"/>
    <m/>
  </r>
  <r>
    <s v="Hairston,Tamara D"/>
    <x v="63"/>
    <x v="304"/>
    <s v="DPW-Water &amp; Waste Water (553)"/>
    <d v="2014-09-09T00:00:00"/>
    <x v="2681"/>
    <n v="34079"/>
    <n v="47077.42"/>
  </r>
  <r>
    <s v="Hajdic,Mirel"/>
    <x v="153"/>
    <x v="23"/>
    <s v="General Services (301)"/>
    <d v="2016-09-01T00:00:00"/>
    <x v="1253"/>
    <n v="40730"/>
    <n v="54353.18"/>
  </r>
  <r>
    <s v="Halbach,Garret T"/>
    <x v="309"/>
    <x v="27"/>
    <s v="DPW-Water &amp; Waste Water (100)"/>
    <d v="2018-01-02T00:00:00"/>
    <x v="1411"/>
    <n v="69400"/>
    <n v="69346.16"/>
  </r>
  <r>
    <s v="Hale,Christopher D"/>
    <x v="26"/>
    <x v="55"/>
    <s v="DPW-Water &amp; Waste Water (209)"/>
    <d v="2016-05-07T00:00:00"/>
    <x v="627"/>
    <n v="32293"/>
    <n v="42501.85"/>
  </r>
  <r>
    <s v="Hale,Jacqueline"/>
    <x v="709"/>
    <x v="60"/>
    <s v="Circuit Court (001)"/>
    <d v="2018-09-24T00:00:00"/>
    <x v="670"/>
    <n v="54044"/>
    <n v="30590.38"/>
  </r>
  <r>
    <s v="Hale,Justin J"/>
    <x v="81"/>
    <x v="138"/>
    <s v="Fire Department (136)"/>
    <d v="2017-07-12T00:00:00"/>
    <x v="168"/>
    <n v="49887"/>
    <n v="47627.86"/>
  </r>
  <r>
    <s v="Hale,Steven C"/>
    <x v="168"/>
    <x v="260"/>
    <s v="DPW-Solid Waste (104)"/>
    <d v="2006-05-22T00:00:00"/>
    <x v="1076"/>
    <n v="46107"/>
    <n v="65274.89"/>
  </r>
  <r>
    <s v="Hale,Valerie D"/>
    <x v="220"/>
    <x v="260"/>
    <s v="DPW-Solid Waste (104)"/>
    <d v="2004-12-06T00:00:00"/>
    <x v="523"/>
    <n v="31697"/>
    <n v="34516.89"/>
  </r>
  <r>
    <s v="Haley Jr,John L"/>
    <x v="3"/>
    <x v="463"/>
    <s v="Police Department (329)"/>
    <d v="2002-01-15T00:00:00"/>
    <x v="1643"/>
    <n v="86379"/>
    <n v="144917.23000000001"/>
  </r>
  <r>
    <s v="Haley,Dennis T"/>
    <x v="101"/>
    <x v="153"/>
    <s v="DPW-Water &amp; Waste Water (602)"/>
    <d v="2008-01-14T00:00:00"/>
    <x v="272"/>
    <n v="33727"/>
    <n v="44793.23"/>
  </r>
  <r>
    <s v="Haley,Nichele S"/>
    <x v="48"/>
    <x v="56"/>
    <s v="Police Department (372)"/>
    <d v="2008-05-12T00:00:00"/>
    <x v="1708"/>
    <n v="52456"/>
    <n v="56777.89"/>
  </r>
  <r>
    <s v="Haley,Reed M"/>
    <x v="38"/>
    <x v="129"/>
    <s v="Police Department (422)"/>
    <d v="1996-07-31T00:00:00"/>
    <x v="2682"/>
    <n v="93201"/>
    <n v="89850.97"/>
  </r>
  <r>
    <s v="Haley,Renee"/>
    <x v="50"/>
    <x v="59"/>
    <s v="TRANS-Crossing Guards (786)"/>
    <d v="2010-12-14T00:00:00"/>
    <x v="2683"/>
    <n v="10974"/>
    <n v="11752.75"/>
  </r>
  <r>
    <s v="Haley-Kendrick,Mary L"/>
    <x v="191"/>
    <x v="423"/>
    <s v="TRANS-Highways (100)"/>
    <d v="2007-06-04T00:00:00"/>
    <x v="1449"/>
    <n v="45044"/>
    <n v="45213.83"/>
  </r>
  <r>
    <s v="Halford,Brian D"/>
    <x v="12"/>
    <x v="92"/>
    <s v="DPW-Water &amp; Waste Water (401)"/>
    <d v="2014-03-03T00:00:00"/>
    <x v="1208"/>
    <n v="64600"/>
    <n v="42930.2"/>
  </r>
  <r>
    <s v="Halford,Gregory T"/>
    <x v="54"/>
    <x v="44"/>
    <s v="TRANS-Highways (506)"/>
    <d v="2007-01-16T00:00:00"/>
    <x v="669"/>
    <n v="37401"/>
    <n v="49715.5"/>
  </r>
  <r>
    <s v="Halilaj,Taulant A"/>
    <x v="3"/>
    <x v="330"/>
    <s v="Police Department (MIL)"/>
    <d v="2014-03-19T00:00:00"/>
    <x v="2684"/>
    <n v="72254"/>
    <n v="55878.12"/>
  </r>
  <r>
    <s v="Hall Brooks,Edna M"/>
    <x v="26"/>
    <x v="81"/>
    <s v="TRANS-Highways (330)"/>
    <d v="2006-12-18T00:00:00"/>
    <x v="311"/>
    <n v="33270"/>
    <n v="36383.050000000003"/>
  </r>
  <r>
    <s v="Hall III,Gilbert K"/>
    <x v="64"/>
    <x v="240"/>
    <s v="General Services (100)"/>
    <d v="2006-06-29T00:00:00"/>
    <x v="392"/>
    <n v="68441"/>
    <n v="66457.62"/>
  </r>
  <r>
    <s v="Hall III,Wortham"/>
    <x v="710"/>
    <x v="51"/>
    <s v="DPW-Water &amp; Waste Water (804)"/>
    <d v="1982-07-12T00:00:00"/>
    <x v="2685"/>
    <n v="63648"/>
    <n v="64907.19"/>
  </r>
  <r>
    <s v="Hall Jr,Charles"/>
    <x v="176"/>
    <x v="321"/>
    <s v="DPW-Solid Waste (310)"/>
    <d v="2019-01-07T00:00:00"/>
    <x v="802"/>
    <n v="22318"/>
    <n v="10686.06"/>
  </r>
  <r>
    <s v="Hall Jr,Donald R"/>
    <x v="153"/>
    <x v="23"/>
    <s v="General Services (301)"/>
    <d v="1987-10-05T00:00:00"/>
    <x v="2686"/>
    <n v="51479"/>
    <n v="71674.559999999998"/>
  </r>
  <r>
    <s v="Hall,Anthony"/>
    <x v="103"/>
    <x v="71"/>
    <s v="DPW-Solid Waste (105)"/>
    <d v="2005-08-01T00:00:00"/>
    <x v="1381"/>
    <n v="34881"/>
    <n v="48615.59"/>
  </r>
  <r>
    <s v="Hall,Bryanna L"/>
    <x v="711"/>
    <x v="421"/>
    <s v="HR-Human Resources (006)"/>
    <d v="2017-07-31T00:00:00"/>
    <x v="259"/>
    <n v="62053"/>
    <n v="56465.29"/>
  </r>
  <r>
    <s v="Hall,Camar A"/>
    <x v="72"/>
    <x v="55"/>
    <s v="DPW-Water &amp; Waste Water (209)"/>
    <d v="2005-11-07T00:00:00"/>
    <x v="61"/>
    <n v="47907"/>
    <n v="48593.27"/>
  </r>
  <r>
    <s v="Hall,Chaunte"/>
    <x v="3"/>
    <x v="115"/>
    <s v="Police Department (408)"/>
    <d v="2002-08-27T00:00:00"/>
    <x v="2496"/>
    <n v="86379"/>
    <n v="84721.9"/>
  </r>
  <r>
    <s v="Hall,Christopher A"/>
    <x v="3"/>
    <x v="550"/>
    <s v="Police Department (321)"/>
    <d v="1997-07-07T00:00:00"/>
    <x v="1151"/>
    <n v="88694"/>
    <n v="151496.63"/>
  </r>
  <r>
    <s v="Hall,Delta J"/>
    <x v="119"/>
    <x v="119"/>
    <s v="DPW-Water &amp; Waste Water (701)"/>
    <d v="2017-05-08T00:00:00"/>
    <x v="1556"/>
    <n v="34192"/>
    <n v="32924.07"/>
  </r>
  <r>
    <s v="Hall,Edward M"/>
    <x v="200"/>
    <x v="255"/>
    <s v="Fire Department (065)"/>
    <d v="1993-08-30T00:00:00"/>
    <x v="334"/>
    <n v="107227"/>
    <n v="124875.78"/>
  </r>
  <r>
    <s v="Hall,Emily"/>
    <x v="132"/>
    <x v="174"/>
    <s v="HLTH-Health Department (072)"/>
    <d v="2008-11-24T00:00:00"/>
    <x v="2687"/>
    <n v="5512"/>
    <n v="2541.9"/>
  </r>
  <r>
    <s v="Hall,Howard A"/>
    <x v="82"/>
    <x v="169"/>
    <s v="Police Department (410)"/>
    <d v="2019-04-29T00:00:00"/>
    <x v="1918"/>
    <n v="60655"/>
    <n v="9331.56"/>
  </r>
  <r>
    <s v="Hall,Jadzia L"/>
    <x v="259"/>
    <x v="496"/>
    <s v="M-R Cable &amp; Comm (035)"/>
    <d v="2017-04-29T00:00:00"/>
    <x v="574"/>
    <n v="21008"/>
    <m/>
  </r>
  <r>
    <s v="Hall,Jahmal N"/>
    <x v="26"/>
    <x v="304"/>
    <s v="DPW-Water &amp; Waste Water (553)"/>
    <d v="2007-06-23T00:00:00"/>
    <x v="48"/>
    <n v="32292"/>
    <n v="36953.68"/>
  </r>
  <r>
    <s v="Hall,Jeffrey C"/>
    <x v="522"/>
    <x v="78"/>
    <s v="DPW-Water &amp; Waste Water (609)"/>
    <d v="2019-06-17T00:00:00"/>
    <x v="976"/>
    <n v="70000"/>
    <m/>
  </r>
  <r>
    <s v="Hall,Jerry C"/>
    <x v="63"/>
    <x v="350"/>
    <s v="DPW-Water &amp; Waste Water (618)"/>
    <d v="2007-01-29T00:00:00"/>
    <x v="263"/>
    <n v="37427"/>
    <n v="63263.47"/>
  </r>
  <r>
    <s v="Hall,Joshua M"/>
    <x v="3"/>
    <x v="115"/>
    <s v="Police Department (408)"/>
    <d v="2013-09-23T00:00:00"/>
    <x v="1510"/>
    <n v="72254"/>
    <n v="70072.23"/>
  </r>
  <r>
    <s v="Hall,Joyce"/>
    <x v="217"/>
    <x v="148"/>
    <s v="M-R Info Technology (002)"/>
    <d v="2007-04-07T00:00:00"/>
    <x v="297"/>
    <n v="40042"/>
    <n v="42767.34"/>
  </r>
  <r>
    <s v="Hall,Julian V"/>
    <x v="26"/>
    <x v="55"/>
    <s v="DPW-Water &amp; Waste Water (209)"/>
    <d v="2013-04-05T00:00:00"/>
    <x v="2688"/>
    <n v="32293"/>
    <n v="33807.870000000003"/>
  </r>
  <r>
    <s v="Hall,June S"/>
    <x v="38"/>
    <x v="165"/>
    <s v="Police Department (409)"/>
    <d v="1996-12-19T00:00:00"/>
    <x v="1390"/>
    <n v="92415"/>
    <n v="154598.96"/>
  </r>
  <r>
    <s v="Hall,Kenneth W"/>
    <x v="56"/>
    <x v="124"/>
    <s v="DPW-Solid Waste (415)"/>
    <d v="2015-11-07T00:00:00"/>
    <x v="2689"/>
    <n v="32734"/>
    <n v="36777.49"/>
  </r>
  <r>
    <s v="Hall,Kirk M"/>
    <x v="26"/>
    <x v="581"/>
    <s v="DPW-Water &amp; Waste Water (608)"/>
    <d v="2007-01-16T00:00:00"/>
    <x v="669"/>
    <n v="33270"/>
    <n v="36009.54"/>
  </r>
  <r>
    <s v="Hall,Latonya"/>
    <x v="15"/>
    <x v="641"/>
    <s v="DPW-Water &amp; Waste Water (301)"/>
    <d v="2002-12-09T00:00:00"/>
    <x v="1565"/>
    <n v="38490"/>
    <n v="43937.41"/>
  </r>
  <r>
    <s v="Hall,Michael C"/>
    <x v="3"/>
    <x v="615"/>
    <s v="Police Department (310)"/>
    <d v="1994-06-20T00:00:00"/>
    <x v="2690"/>
    <n v="92548"/>
    <n v="105154.97"/>
  </r>
  <r>
    <s v="Hall,Nora E"/>
    <x v="613"/>
    <x v="56"/>
    <s v="Police Department (372)"/>
    <d v="1985-12-10T00:00:00"/>
    <x v="2691"/>
    <n v="78156"/>
    <n v="79512.92"/>
  </r>
  <r>
    <s v="Hall,Rahman"/>
    <x v="40"/>
    <x v="43"/>
    <s v="TRANS-Traffic (201)"/>
    <d v="2008-11-03T00:00:00"/>
    <x v="390"/>
    <n v="40327"/>
    <n v="30026.71"/>
  </r>
  <r>
    <s v="Hall,Ralph A"/>
    <x v="712"/>
    <x v="251"/>
    <s v="DPW-Water &amp; Waste Water (638)"/>
    <d v="1990-01-02T00:00:00"/>
    <x v="2692"/>
    <n v="46480"/>
    <n v="46931.68"/>
  </r>
  <r>
    <s v="Hall,Richard I"/>
    <x v="3"/>
    <x v="3"/>
    <s v="Police Department (094)"/>
    <d v="2006-05-16T00:00:00"/>
    <x v="1370"/>
    <n v="81045"/>
    <n v="86813.18"/>
  </r>
  <r>
    <s v="Hall,Talea"/>
    <x v="13"/>
    <x v="247"/>
    <s v="HLTH-Health Department (006)"/>
    <d v="2007-09-20T00:00:00"/>
    <x v="2693"/>
    <n v="46395"/>
    <n v="46895.29"/>
  </r>
  <r>
    <s v="Hall,Taylor J"/>
    <x v="212"/>
    <x v="171"/>
    <s v="Police Department (386)"/>
    <d v="2017-07-24T00:00:00"/>
    <x v="152"/>
    <n v="49651"/>
    <n v="53308.76"/>
  </r>
  <r>
    <s v="Hall,Teneil N"/>
    <x v="353"/>
    <x v="15"/>
    <s v="Housing &amp; Community Dev (004)"/>
    <d v="2011-02-07T00:00:00"/>
    <x v="847"/>
    <n v="52268"/>
    <n v="47908.83"/>
  </r>
  <r>
    <s v="Hall,Teressa D"/>
    <x v="15"/>
    <x v="471"/>
    <s v="M-R Human Services (011)"/>
    <d v="1991-02-02T00:00:00"/>
    <x v="2694"/>
    <n v="40668"/>
    <n v="31829.47"/>
  </r>
  <r>
    <s v="Hall,Timothy R"/>
    <x v="299"/>
    <x v="146"/>
    <s v="DPW-Water &amp; Waste Water (208)"/>
    <d v="1994-08-29T00:00:00"/>
    <x v="2152"/>
    <n v="57040"/>
    <n v="79574.86"/>
  </r>
  <r>
    <s v="Hall,Tracy R"/>
    <x v="48"/>
    <x v="56"/>
    <s v="Police Department (372)"/>
    <d v="1997-02-06T00:00:00"/>
    <x v="1110"/>
    <n v="55512"/>
    <n v="70334.09"/>
  </r>
  <r>
    <s v="Hall,Vincent L"/>
    <x v="26"/>
    <x v="0"/>
    <s v="DPW-Water &amp; Waste Water (550)"/>
    <d v="1985-07-15T00:00:00"/>
    <x v="2695"/>
    <n v="37180"/>
    <n v="38101.32"/>
  </r>
  <r>
    <s v="Hall,Wynter"/>
    <x v="15"/>
    <x v="642"/>
    <s v="Enoch Pratt Free Library (060)"/>
    <d v="2014-09-15T00:00:00"/>
    <x v="1137"/>
    <n v="36312"/>
    <n v="35939.26"/>
  </r>
  <r>
    <s v="Haller,Mary B"/>
    <x v="211"/>
    <x v="62"/>
    <s v="HLTH-Health Department (004)"/>
    <d v="2012-02-13T00:00:00"/>
    <x v="2696"/>
    <n v="144100"/>
    <n v="148269.34"/>
  </r>
  <r>
    <s v="Hall-Griffin,Constance R"/>
    <x v="205"/>
    <x v="276"/>
    <s v="FIN-Collections (008)"/>
    <d v="1986-10-17T00:00:00"/>
    <x v="2697"/>
    <n v="47839"/>
    <n v="53448.77"/>
  </r>
  <r>
    <s v="Halliday,Paul A"/>
    <x v="4"/>
    <x v="300"/>
    <s v="States Attorneys Office (045)"/>
    <d v="2019-02-25T00:00:00"/>
    <x v="571"/>
    <n v="70000"/>
    <n v="21538.400000000001"/>
  </r>
  <r>
    <s v="Hallmen,Michael A"/>
    <x v="25"/>
    <x v="12"/>
    <s v="DPW-Water &amp; Waste Water (101)"/>
    <d v="2015-11-23T00:00:00"/>
    <x v="2073"/>
    <n v="85228"/>
    <n v="76359.95"/>
  </r>
  <r>
    <s v="Halstead,Stephen A"/>
    <x v="3"/>
    <x v="615"/>
    <s v="Police Department (310)"/>
    <d v="1998-08-14T00:00:00"/>
    <x v="2698"/>
    <n v="89466"/>
    <n v="122685.75"/>
  </r>
  <r>
    <s v="Halstead,Tia L"/>
    <x v="256"/>
    <x v="441"/>
    <s v="M-R Convention Center (011)"/>
    <d v="2017-10-23T00:00:00"/>
    <x v="617"/>
    <n v="85680"/>
    <n v="82816.11"/>
  </r>
  <r>
    <s v="Halterman,William A"/>
    <x v="93"/>
    <x v="512"/>
    <s v="Fire Department (106)"/>
    <d v="1970-10-14T00:00:00"/>
    <x v="2699"/>
    <n v="81700"/>
    <n v="97882.85"/>
  </r>
  <r>
    <s v="Hamadu,Anehru B"/>
    <x v="86"/>
    <x v="22"/>
    <s v="COMP-Audits (002)"/>
    <d v="1998-05-11T00:00:00"/>
    <x v="2700"/>
    <n v="76848"/>
    <n v="77301.17"/>
  </r>
  <r>
    <s v="Hamal,Arjun B"/>
    <x v="27"/>
    <x v="423"/>
    <s v="TRANS-Highways (100)"/>
    <d v="2007-07-18T00:00:00"/>
    <x v="2701"/>
    <n v="62280"/>
    <n v="62392.85"/>
  </r>
  <r>
    <s v="Hameed,Pervaiz R"/>
    <x v="69"/>
    <x v="168"/>
    <s v="TRANS-Highways (104)"/>
    <d v="2016-04-11T00:00:00"/>
    <x v="53"/>
    <n v="50928"/>
    <n v="57651.49"/>
  </r>
  <r>
    <s v="Hameier,Kurt E"/>
    <x v="3"/>
    <x v="53"/>
    <s v="Police Department (304)"/>
    <d v="1996-06-25T00:00:00"/>
    <x v="2614"/>
    <n v="91008"/>
    <n v="158539.76999999999"/>
  </r>
  <r>
    <s v="Hamer,Shirley"/>
    <x v="50"/>
    <x v="574"/>
    <s v="TRANS-Crossing Guards (900)"/>
    <d v="1980-06-16T00:00:00"/>
    <x v="2702"/>
    <n v="12619"/>
    <n v="12234.66"/>
  </r>
  <r>
    <s v="Hamilton Sr,Kevin A"/>
    <x v="81"/>
    <x v="476"/>
    <s v="Fire Department (104)"/>
    <d v="2006-11-13T00:00:00"/>
    <x v="688"/>
    <n v="69980"/>
    <n v="76588.539999999994"/>
  </r>
  <r>
    <s v="Hamilton,Anthony D"/>
    <x v="20"/>
    <x v="17"/>
    <s v="General Services (001)"/>
    <d v="2018-10-25T00:00:00"/>
    <x v="2008"/>
    <n v="30160"/>
    <n v="27258.12"/>
  </r>
  <r>
    <s v="Hamilton,Charles M"/>
    <x v="101"/>
    <x v="275"/>
    <s v="TRANS-Highways (wkly) (320)"/>
    <d v="1991-08-26T00:00:00"/>
    <x v="1318"/>
    <n v="38792"/>
    <n v="41791.58"/>
  </r>
  <r>
    <s v="Hamilton,Demira MONIQUE"/>
    <x v="101"/>
    <x v="204"/>
    <s v="TRANS-Highways (390)"/>
    <d v="2019-03-11T00:00:00"/>
    <x v="504"/>
    <n v="33132"/>
    <n v="9072.82"/>
  </r>
  <r>
    <s v="Hamilton,Hemsley J"/>
    <x v="125"/>
    <x v="580"/>
    <s v="Enoch Pratt Free Library (066)"/>
    <d v="2000-02-07T00:00:00"/>
    <x v="2703"/>
    <n v="25709"/>
    <n v="7879.5"/>
  </r>
  <r>
    <s v="Hamilton,James W"/>
    <x v="123"/>
    <x v="160"/>
    <s v="Sheriff's Office (001)"/>
    <d v="1991-03-14T00:00:00"/>
    <x v="2704"/>
    <n v="60377"/>
    <n v="61452.76"/>
  </r>
  <r>
    <s v="Hamilton,Kanieya L"/>
    <x v="116"/>
    <x v="154"/>
    <s v="R&amp;P-Administration (011)"/>
    <d v="2019-05-14T00:00:00"/>
    <x v="724"/>
    <n v="21008"/>
    <n v="103.53"/>
  </r>
  <r>
    <s v="Hamilton,Karen A"/>
    <x v="48"/>
    <x v="56"/>
    <s v="Police Department (372)"/>
    <d v="1992-11-09T00:00:00"/>
    <x v="2230"/>
    <n v="57040"/>
    <n v="63748.02"/>
  </r>
  <r>
    <s v="Hamilton,Lolando L"/>
    <x v="3"/>
    <x v="150"/>
    <s v="Police Department (002)"/>
    <d v="1995-08-03T00:00:00"/>
    <x v="930"/>
    <n v="90236"/>
    <n v="103993.49"/>
  </r>
  <r>
    <s v="Hamilton,Mary"/>
    <x v="132"/>
    <x v="174"/>
    <s v="HLTH-Health Department (072)"/>
    <d v="2012-02-14T00:00:00"/>
    <x v="2705"/>
    <n v="5512"/>
    <n v="3060.35"/>
  </r>
  <r>
    <s v="Hamilton,Thomas"/>
    <x v="26"/>
    <x v="304"/>
    <s v="DPW-Water &amp; Waste Water (553)"/>
    <d v="2016-02-22T00:00:00"/>
    <x v="1431"/>
    <n v="31256"/>
    <n v="48185.73"/>
  </r>
  <r>
    <s v="Hamilton,Timothy E"/>
    <x v="3"/>
    <x v="396"/>
    <s v="Police Department (312)"/>
    <d v="1999-06-28T00:00:00"/>
    <x v="2706"/>
    <n v="88694"/>
    <n v="100309.84"/>
  </r>
  <r>
    <s v="Hamilton,Timothy J"/>
    <x v="200"/>
    <x v="384"/>
    <s v="Fire Department (123)"/>
    <d v="1990-03-26T00:00:00"/>
    <x v="803"/>
    <n v="107227"/>
    <n v="95722.05"/>
  </r>
  <r>
    <s v="Hamlet,Jonathan"/>
    <x v="160"/>
    <x v="572"/>
    <s v="OED-Employment Dev (027)"/>
    <d v="2006-08-14T00:00:00"/>
    <x v="2004"/>
    <n v="63240"/>
    <n v="64918.28"/>
  </r>
  <r>
    <s v="Hamlet,Justin"/>
    <x v="94"/>
    <x v="119"/>
    <s v="DPW-Water &amp; Waste Water (701)"/>
    <d v="2013-06-10T00:00:00"/>
    <x v="1079"/>
    <n v="40933"/>
    <n v="41707.57"/>
  </r>
  <r>
    <s v="Hamlett,Ward S"/>
    <x v="85"/>
    <x v="628"/>
    <s v="FIN-Acct &amp; Payroll (001)"/>
    <d v="2018-01-02T00:00:00"/>
    <x v="1411"/>
    <n v="104924"/>
    <n v="105169.93"/>
  </r>
  <r>
    <s v="Hamlin,Bryant S"/>
    <x v="56"/>
    <x v="540"/>
    <s v="DPW-Solid Waste (wkly) (413)"/>
    <d v="2005-12-29T00:00:00"/>
    <x v="2707"/>
    <n v="33441"/>
    <n v="40318.75"/>
  </r>
  <r>
    <s v="Hamlin,Robert"/>
    <x v="184"/>
    <x v="501"/>
    <s v="Fire Department (212)"/>
    <d v="1997-03-31T00:00:00"/>
    <x v="409"/>
    <n v="89205"/>
    <n v="109538.43"/>
  </r>
  <r>
    <s v="Hamm,Harold C"/>
    <x v="162"/>
    <x v="211"/>
    <s v="DPW-Administration (116)"/>
    <d v="2012-09-04T00:00:00"/>
    <x v="1597"/>
    <n v="41599"/>
    <n v="42745.97"/>
  </r>
  <r>
    <s v="HammAck,Lisa R"/>
    <x v="254"/>
    <x v="182"/>
    <s v="R&amp;P-Recreation (004)"/>
    <d v="2013-11-07T00:00:00"/>
    <x v="2708"/>
    <n v="45044"/>
    <n v="46525.96"/>
  </r>
  <r>
    <s v="Hammen,Peter A"/>
    <x v="688"/>
    <x v="114"/>
    <s v="Mayors Office (001)"/>
    <d v="2016-12-07T00:00:00"/>
    <x v="144"/>
    <n v="182100"/>
    <n v="184062.77"/>
  </r>
  <r>
    <s v="Hammer,Cheyenne J"/>
    <x v="81"/>
    <x v="405"/>
    <s v="Fire Department (105)"/>
    <d v="2007-12-12T00:00:00"/>
    <x v="137"/>
    <n v="69980"/>
    <n v="71111.759999999995"/>
  </r>
  <r>
    <s v="Hammock,John"/>
    <x v="713"/>
    <x v="17"/>
    <s v="General Services (001)"/>
    <d v="1995-01-30T00:00:00"/>
    <x v="58"/>
    <n v="49097"/>
    <n v="51598.16"/>
  </r>
  <r>
    <s v="Hammond,Alisa V"/>
    <x v="15"/>
    <x v="168"/>
    <s v="TRANS-Highways (104)"/>
    <d v="2003-09-09T00:00:00"/>
    <x v="1959"/>
    <n v="38490"/>
    <n v="39966.480000000003"/>
  </r>
  <r>
    <s v="Hammond,Ayanna P"/>
    <x v="316"/>
    <x v="60"/>
    <s v="Circuit Court (001)"/>
    <d v="2011-06-07T00:00:00"/>
    <x v="776"/>
    <n v="47828"/>
    <n v="47700.76"/>
  </r>
  <r>
    <s v="Hammond,Fard A"/>
    <x v="128"/>
    <x v="124"/>
    <s v="DPW-Solid Waste (415)"/>
    <d v="2016-11-21T00:00:00"/>
    <x v="586"/>
    <n v="36398"/>
    <n v="42617.61"/>
  </r>
  <r>
    <s v="Hammond,James I"/>
    <x v="4"/>
    <x v="4"/>
    <s v="States Attorneys Office (011)"/>
    <d v="2015-03-30T00:00:00"/>
    <x v="712"/>
    <n v="68600"/>
    <n v="67683.259999999995"/>
  </r>
  <r>
    <s v="Hammond,Michael J"/>
    <x v="93"/>
    <x v="380"/>
    <s v="Fire Department (151)"/>
    <d v="1985-09-30T00:00:00"/>
    <x v="1724"/>
    <n v="81700"/>
    <n v="101431.2"/>
  </r>
  <r>
    <s v="Hamond,Rashad M"/>
    <x v="3"/>
    <x v="234"/>
    <s v="Police Department (162)"/>
    <d v="2013-09-03T00:00:00"/>
    <x v="2338"/>
    <n v="72977"/>
    <n v="93520.15"/>
  </r>
  <r>
    <s v="Hampton,Mary"/>
    <x v="542"/>
    <x v="119"/>
    <s v="DPW-Water &amp; Waste Water (701)"/>
    <d v="1986-06-02T00:00:00"/>
    <x v="2709"/>
    <n v="75000"/>
    <n v="76312.69"/>
  </r>
  <r>
    <s v="Hampton,Pamela C"/>
    <x v="330"/>
    <x v="329"/>
    <s v="Fire Department (003)"/>
    <d v="2019-02-20T00:00:00"/>
    <x v="838"/>
    <n v="38827"/>
    <n v="11695.07"/>
  </r>
  <r>
    <s v="Hampton,Takiera S"/>
    <x v="15"/>
    <x v="374"/>
    <s v="Police Department (090)"/>
    <d v="2017-10-30T00:00:00"/>
    <x v="2710"/>
    <n v="32270"/>
    <n v="31789.43"/>
  </r>
  <r>
    <s v="Hamwright,Leroy A"/>
    <x v="14"/>
    <x v="444"/>
    <s v="R&amp;P-Recreation (007)"/>
    <d v="1975-02-11T00:00:00"/>
    <x v="2711"/>
    <n v="43887"/>
    <n v="46871.7"/>
  </r>
  <r>
    <s v="Han,Steven A"/>
    <x v="508"/>
    <x v="35"/>
    <s v="Liquor License Board (001)"/>
    <d v="2017-07-17T00:00:00"/>
    <x v="12"/>
    <n v="38926"/>
    <n v="38384.15"/>
  </r>
  <r>
    <s v="Hance,Brian"/>
    <x v="403"/>
    <x v="38"/>
    <s v="Police Department (406)"/>
    <d v="1993-04-16T00:00:00"/>
    <x v="2712"/>
    <n v="131438"/>
    <n v="129291.32"/>
  </r>
  <r>
    <s v="Hancock,Jordyn"/>
    <x v="5"/>
    <x v="20"/>
    <s v="R&amp;P-Recreation (015)"/>
    <d v="2019-06-13T00:00:00"/>
    <x v="20"/>
    <n v="31200"/>
    <m/>
  </r>
  <r>
    <s v="Hancock,Patrick A"/>
    <x v="85"/>
    <x v="36"/>
    <s v="Law Department (001)"/>
    <d v="2018-12-10T00:00:00"/>
    <x v="1245"/>
    <n v="102000"/>
    <n v="53286.47"/>
  </r>
  <r>
    <s v="Hancock,Vander M"/>
    <x v="176"/>
    <x v="170"/>
    <s v="R&amp;P-Parks (011)"/>
    <d v="2019-04-23T00:00:00"/>
    <x v="2713"/>
    <n v="24960"/>
    <n v="3408"/>
  </r>
  <r>
    <s v="Handley,James C"/>
    <x v="403"/>
    <x v="38"/>
    <s v="Police Department (406)"/>
    <d v="1998-07-30T00:00:00"/>
    <x v="2714"/>
    <n v="131438"/>
    <n v="129763.28"/>
  </r>
  <r>
    <s v="Handy,Juliet R"/>
    <x v="121"/>
    <x v="578"/>
    <s v="COMP-Audits (001)"/>
    <d v="1987-07-27T00:00:00"/>
    <x v="208"/>
    <n v="51799"/>
    <n v="53770.04"/>
  </r>
  <r>
    <s v="Handy,Lamont Alexander"/>
    <x v="177"/>
    <x v="80"/>
    <s v="States Attorneys Office (036)"/>
    <d v="2018-01-22T00:00:00"/>
    <x v="2715"/>
    <n v="49884"/>
    <n v="47567.9"/>
  </r>
  <r>
    <s v="Handy,Myles C"/>
    <x v="106"/>
    <x v="114"/>
    <s v="Mayors Office (001)"/>
    <d v="2017-02-06T00:00:00"/>
    <x v="102"/>
    <n v="59511.1"/>
    <n v="54684.480000000003"/>
  </r>
  <r>
    <s v="Haney,Isaiah E"/>
    <x v="55"/>
    <x v="370"/>
    <s v="Fire Department (133)"/>
    <d v="2001-01-17T00:00:00"/>
    <x v="140"/>
    <n v="74346"/>
    <n v="73629.440000000002"/>
  </r>
  <r>
    <s v="Hankard,Robert A"/>
    <x v="38"/>
    <x v="516"/>
    <s v="Police Department (003)"/>
    <d v="2007-12-18T00:00:00"/>
    <x v="1791"/>
    <n v="81464"/>
    <n v="107411.97"/>
  </r>
  <r>
    <s v="Hankewycz,Roman P"/>
    <x v="714"/>
    <x v="171"/>
    <s v="Police Department (386)"/>
    <d v="1982-10-13T00:00:00"/>
    <x v="2716"/>
    <n v="61104"/>
    <n v="63092.65"/>
  </r>
  <r>
    <s v="Hankin,Janet S"/>
    <x v="238"/>
    <x v="179"/>
    <s v="States Attorneys Office (002)"/>
    <d v="1988-02-01T00:00:00"/>
    <x v="2717"/>
    <n v="120900"/>
    <n v="107631.32"/>
  </r>
  <r>
    <s v="Hann Jr,Ronald E"/>
    <x v="81"/>
    <x v="552"/>
    <s v="Fire Department (144)"/>
    <d v="2000-11-27T00:00:00"/>
    <x v="141"/>
    <n v="72324"/>
    <n v="74244.81"/>
  </r>
  <r>
    <s v="Hann,Jeffrey M"/>
    <x v="4"/>
    <x v="545"/>
    <s v="States Attorneys Office (009)"/>
    <d v="2009-02-13T00:00:00"/>
    <x v="2718"/>
    <n v="82100"/>
    <n v="79846.009999999995"/>
  </r>
  <r>
    <s v="Hanna,Peter"/>
    <x v="55"/>
    <x v="224"/>
    <s v="Fire Department (126)"/>
    <d v="1998-11-23T00:00:00"/>
    <x v="470"/>
    <n v="79165"/>
    <n v="76628.600000000006"/>
  </r>
  <r>
    <s v="Hanna,Shaundria"/>
    <x v="4"/>
    <x v="261"/>
    <s v="States Attorneys Office (017)"/>
    <d v="2014-05-12T00:00:00"/>
    <x v="471"/>
    <n v="73600"/>
    <n v="71719.14"/>
  </r>
  <r>
    <s v="Hannah,Fred E"/>
    <x v="3"/>
    <x v="115"/>
    <s v="Police Department (408)"/>
    <d v="1993-08-12T00:00:00"/>
    <x v="2719"/>
    <n v="92548"/>
    <n v="101972.88"/>
  </r>
  <r>
    <s v="Hanner,Patricia L"/>
    <x v="5"/>
    <x v="272"/>
    <s v="R&amp;P-Recreation (001)"/>
    <d v="2015-07-16T00:00:00"/>
    <x v="716"/>
    <n v="24960"/>
    <n v="14015.82"/>
  </r>
  <r>
    <s v="Hannibal,Cory R"/>
    <x v="123"/>
    <x v="160"/>
    <s v="Sheriff's Office (001)"/>
    <d v="1999-06-19T00:00:00"/>
    <x v="2720"/>
    <n v="50075"/>
    <n v="62185.78"/>
  </r>
  <r>
    <s v="Hansen,Austin A"/>
    <x v="3"/>
    <x v="188"/>
    <s v="Police Department (095)"/>
    <d v="2014-04-04T00:00:00"/>
    <x v="2721"/>
    <n v="72254"/>
    <n v="58577.18"/>
  </r>
  <r>
    <s v="Hansen,Steven M"/>
    <x v="3"/>
    <x v="357"/>
    <s v="Police Department (193)"/>
    <d v="2014-07-02T00:00:00"/>
    <x v="2722"/>
    <n v="72254"/>
    <n v="1000"/>
  </r>
  <r>
    <s v="Hanyok,John J"/>
    <x v="3"/>
    <x v="40"/>
    <s v="Police Department (125)"/>
    <d v="2005-06-02T00:00:00"/>
    <x v="694"/>
    <n v="81795"/>
    <n v="104207.75"/>
  </r>
  <r>
    <s v="Harbeson,Justin K"/>
    <x v="278"/>
    <x v="387"/>
    <s v="Fire Department (227)"/>
    <d v="2014-10-15T00:00:00"/>
    <x v="1188"/>
    <n v="66821"/>
    <n v="77174.61"/>
  </r>
  <r>
    <s v="Harcum,David A"/>
    <x v="455"/>
    <x v="622"/>
    <s v="Enoch Pratt Free Library (024)"/>
    <d v="1997-03-10T00:00:00"/>
    <x v="2723"/>
    <n v="40887"/>
    <n v="45060.76"/>
  </r>
  <r>
    <s v="Harcum,Edward B"/>
    <x v="110"/>
    <x v="282"/>
    <s v="DPW-Water &amp; Waste Water (207)"/>
    <d v="2003-10-14T00:00:00"/>
    <x v="1586"/>
    <n v="45674"/>
    <n v="43349.27"/>
  </r>
  <r>
    <s v="Harcum,Harry G"/>
    <x v="134"/>
    <x v="220"/>
    <s v="Police Department (356)"/>
    <d v="2005-09-10T00:00:00"/>
    <x v="2724"/>
    <n v="41995"/>
    <n v="28864.14"/>
  </r>
  <r>
    <s v="Harcum,Lachonne R"/>
    <x v="119"/>
    <x v="119"/>
    <s v="DPW-Water &amp; Waste Water (701)"/>
    <d v="2009-12-04T00:00:00"/>
    <x v="2725"/>
    <n v="33048"/>
    <n v="24997.42"/>
  </r>
  <r>
    <s v="Harcum,Thomas W"/>
    <x v="344"/>
    <x v="542"/>
    <s v="Housing &amp; Community Dev (034)"/>
    <d v="1998-02-09T00:00:00"/>
    <x v="2726"/>
    <n v="65848"/>
    <n v="65927.77"/>
  </r>
  <r>
    <s v="Hardcastle,Mary M"/>
    <x v="696"/>
    <x v="473"/>
    <s v="R&amp;P-Administration (006)"/>
    <d v="2013-01-29T00:00:00"/>
    <x v="1075"/>
    <n v="57334"/>
    <n v="56797.57"/>
  </r>
  <r>
    <s v="Harden,Angela"/>
    <x v="309"/>
    <x v="27"/>
    <s v="DPW-Water &amp; Waste Water (100)"/>
    <d v="1980-05-06T00:00:00"/>
    <x v="2727"/>
    <n v="70100"/>
    <n v="71209.61"/>
  </r>
  <r>
    <s v="Harden,Erika L"/>
    <x v="295"/>
    <x v="171"/>
    <s v="Police Department (386)"/>
    <d v="2016-07-21T00:00:00"/>
    <x v="2728"/>
    <n v="49651"/>
    <n v="49193.85"/>
  </r>
  <r>
    <s v="Harden,Lisa L"/>
    <x v="94"/>
    <x v="119"/>
    <s v="DPW-Water &amp; Waste Water (701)"/>
    <d v="2008-01-14T00:00:00"/>
    <x v="272"/>
    <n v="42846"/>
    <n v="42785.78"/>
  </r>
  <r>
    <s v="Harden,Lorenza"/>
    <x v="281"/>
    <x v="0"/>
    <s v="DPW-Water &amp; Waste Water (550)"/>
    <d v="1996-08-05T00:00:00"/>
    <x v="2729"/>
    <n v="36985"/>
    <n v="37560.17"/>
  </r>
  <r>
    <s v="Harden,Zachary S"/>
    <x v="28"/>
    <x v="533"/>
    <s v="Housing &amp; Community Dev (043)"/>
    <d v="2017-03-27T00:00:00"/>
    <x v="21"/>
    <n v="44061"/>
    <n v="43506.86"/>
  </r>
  <r>
    <s v="Harder,Elaine M"/>
    <x v="211"/>
    <x v="15"/>
    <s v="Housing &amp; Community Dev (004)"/>
    <d v="2016-03-31T00:00:00"/>
    <x v="2730"/>
    <n v="130218"/>
    <n v="132361.53"/>
  </r>
  <r>
    <s v="Hardesty,John J"/>
    <x v="715"/>
    <x v="200"/>
    <s v="Police Department (370)"/>
    <d v="1970-12-07T00:00:00"/>
    <x v="2731"/>
    <n v="73348"/>
    <n v="74784.73"/>
  </r>
  <r>
    <s v="Hardesty,Steven M"/>
    <x v="184"/>
    <x v="488"/>
    <s v="Fire Department (141)"/>
    <d v="1997-03-31T00:00:00"/>
    <x v="409"/>
    <n v="89205"/>
    <n v="89137.66"/>
  </r>
  <r>
    <s v="Hardin IV,Frank"/>
    <x v="421"/>
    <x v="55"/>
    <s v="DPW-Water &amp; Waste Water (209)"/>
    <d v="2005-03-14T00:00:00"/>
    <x v="747"/>
    <n v="38669"/>
    <n v="40440.370000000003"/>
  </r>
  <r>
    <s v="Hardin,William V"/>
    <x v="26"/>
    <x v="246"/>
    <s v="DPW-Solid Waste (wkly) (372)"/>
    <d v="2008-08-06T00:00:00"/>
    <x v="2732"/>
    <n v="32292"/>
    <n v="37302.629999999997"/>
  </r>
  <r>
    <s v="Harding,Chana H"/>
    <x v="15"/>
    <x v="6"/>
    <s v="TRANS-Traffic (005)"/>
    <d v="2017-10-05T00:00:00"/>
    <x v="393"/>
    <n v="32270"/>
    <n v="32481.46"/>
  </r>
  <r>
    <s v="Harding,Kay N"/>
    <x v="36"/>
    <x v="36"/>
    <s v="Law Department (001)"/>
    <d v="2017-10-02T00:00:00"/>
    <x v="2105"/>
    <n v="94400"/>
    <n v="95666.18"/>
  </r>
  <r>
    <s v="Harding,Maria A"/>
    <x v="20"/>
    <x v="355"/>
    <s v="R&amp;P-Parks (006)"/>
    <d v="2017-04-03T00:00:00"/>
    <x v="2059"/>
    <n v="21008"/>
    <n v="12723.73"/>
  </r>
  <r>
    <s v="Harding,Sharrieff M"/>
    <x v="176"/>
    <x v="153"/>
    <s v="DPW-Water &amp; Waste Water (602)"/>
    <d v="2019-06-04T00:00:00"/>
    <x v="22"/>
    <n v="22318"/>
    <n v="1"/>
  </r>
  <r>
    <s v="Harding,Sylvanus A"/>
    <x v="3"/>
    <x v="207"/>
    <s v="Police Department (261)"/>
    <d v="2001-02-28T00:00:00"/>
    <x v="2348"/>
    <n v="87151"/>
    <n v="89545.42"/>
  </r>
  <r>
    <s v="Hardy,Arvell"/>
    <x v="100"/>
    <x v="114"/>
    <s v="Mayors Office (001)"/>
    <d v="2018-08-02T00:00:00"/>
    <x v="287"/>
    <n v="40248"/>
    <m/>
  </r>
  <r>
    <s v="Hardy,Diane"/>
    <x v="194"/>
    <x v="103"/>
    <s v="HLTH-Health Department (101)"/>
    <d v="2006-07-01T00:00:00"/>
    <x v="929"/>
    <n v="29162"/>
    <n v="30040.73"/>
  </r>
  <r>
    <s v="Hardy,Jarek"/>
    <x v="35"/>
    <x v="52"/>
    <s v="DPW-Administration (101)"/>
    <d v="2018-12-11T00:00:00"/>
    <x v="2733"/>
    <n v="60008"/>
    <n v="15860.42"/>
  </r>
  <r>
    <s v="Hardy,Meghan G"/>
    <x v="35"/>
    <x v="482"/>
    <s v="Fire Department (001)"/>
    <d v="2010-02-22T00:00:00"/>
    <x v="972"/>
    <n v="53040"/>
    <n v="43858.25"/>
  </r>
  <r>
    <s v="Hare Jr,David A"/>
    <x v="134"/>
    <x v="522"/>
    <s v="Police Department (296)"/>
    <d v="2018-10-01T00:00:00"/>
    <x v="1028"/>
    <n v="41995"/>
    <n v="28171.52"/>
  </r>
  <r>
    <s v="Hare,Rachel L"/>
    <x v="295"/>
    <x v="171"/>
    <s v="Police Department (386)"/>
    <d v="2016-05-12T00:00:00"/>
    <x v="2734"/>
    <n v="49651"/>
    <n v="59358"/>
  </r>
  <r>
    <s v="Hargrove Jr,Walter H"/>
    <x v="26"/>
    <x v="604"/>
    <s v="TRANS-Highways (wkly) (370)"/>
    <d v="1988-07-26T00:00:00"/>
    <x v="2735"/>
    <n v="37180"/>
    <n v="40621.550000000003"/>
  </r>
  <r>
    <s v="Hargrove Jr.,Nathan E"/>
    <x v="259"/>
    <x v="52"/>
    <s v="DPW-Administration (101)"/>
    <d v="2018-06-05T00:00:00"/>
    <x v="519"/>
    <n v="36608"/>
    <n v="14265.06"/>
  </r>
  <r>
    <s v="Hargrove,Kimberly Z"/>
    <x v="15"/>
    <x v="315"/>
    <s v="Housing &amp; Community Dev (012)"/>
    <d v="2002-10-19T00:00:00"/>
    <x v="2736"/>
    <n v="38490"/>
    <n v="39442.660000000003"/>
  </r>
  <r>
    <s v="Hargrove,Michael C"/>
    <x v="74"/>
    <x v="495"/>
    <s v="HLTH-Health Department (013)"/>
    <d v="2019-08-08T00:00:00"/>
    <x v="1604"/>
    <n v="63957"/>
    <m/>
  </r>
  <r>
    <s v="Hargrove,Nicole"/>
    <x v="334"/>
    <x v="430"/>
    <s v="OED-Employment Dev (073)"/>
    <d v="2001-10-01T00:00:00"/>
    <x v="1623"/>
    <n v="49303"/>
    <n v="49834.7"/>
  </r>
  <r>
    <s v="Harker,Scott R"/>
    <x v="38"/>
    <x v="134"/>
    <s v="Police Department (335)"/>
    <d v="2008-03-27T00:00:00"/>
    <x v="2737"/>
    <n v="81464"/>
    <n v="114243.96"/>
  </r>
  <r>
    <s v="Harlee,Latesha J"/>
    <x v="44"/>
    <x v="50"/>
    <s v="Enoch Pratt Free Library (003)"/>
    <d v="2018-07-30T00:00:00"/>
    <x v="277"/>
    <n v="29638"/>
    <n v="26218.2"/>
  </r>
  <r>
    <s v="Harlee,Lynnette"/>
    <x v="716"/>
    <x v="168"/>
    <s v="TRANS-Highways (104)"/>
    <d v="2011-07-25T00:00:00"/>
    <x v="2158"/>
    <n v="33690"/>
    <n v="34314.46"/>
  </r>
  <r>
    <s v="Harlee,Margaret M"/>
    <x v="717"/>
    <x v="365"/>
    <s v="Police Department (397)"/>
    <d v="1994-09-06T00:00:00"/>
    <x v="977"/>
    <n v="57916"/>
    <n v="60147.06"/>
  </r>
  <r>
    <s v="Harlee,Trevon W"/>
    <x v="176"/>
    <x v="176"/>
    <s v="DPW-Water &amp; Waste Water (601)"/>
    <d v="2018-11-12T00:00:00"/>
    <x v="1669"/>
    <n v="22318"/>
    <n v="1"/>
  </r>
  <r>
    <s v="Harlston,Hellen"/>
    <x v="35"/>
    <x v="60"/>
    <s v="Circuit Court (001)"/>
    <d v="2019-03-07T00:00:00"/>
    <x v="104"/>
    <n v="68328"/>
    <n v="15466.77"/>
  </r>
  <r>
    <s v="Harmon,Lynn S"/>
    <x v="393"/>
    <x v="203"/>
    <s v="Law Department (002)"/>
    <d v="2016-12-06T00:00:00"/>
    <x v="2738"/>
    <n v="67626"/>
    <n v="70726.37"/>
  </r>
  <r>
    <s v="Harmon,Nancy F"/>
    <x v="26"/>
    <x v="64"/>
    <s v="TRANS-Traffic (002)"/>
    <d v="2004-03-01T00:00:00"/>
    <x v="515"/>
    <n v="34247"/>
    <n v="34775.4"/>
  </r>
  <r>
    <s v="Harmon,Tulpe J"/>
    <x v="5"/>
    <x v="175"/>
    <s v="R&amp;P-Recreation (008)"/>
    <d v="2019-03-20T00:00:00"/>
    <x v="2739"/>
    <n v="24960"/>
    <n v="2706"/>
  </r>
  <r>
    <s v="Harmon-Perez,Yanine M"/>
    <x v="3"/>
    <x v="188"/>
    <s v="Police Department (095)"/>
    <d v="2015-08-26T00:00:00"/>
    <x v="2740"/>
    <n v="68487"/>
    <n v="63308.83"/>
  </r>
  <r>
    <s v="Harner,Colin G"/>
    <x v="3"/>
    <x v="105"/>
    <s v="Police Department (260)"/>
    <d v="2014-12-29T00:00:00"/>
    <x v="955"/>
    <n v="68487"/>
    <n v="83664.58"/>
  </r>
  <r>
    <s v="Harner,Isabel"/>
    <x v="106"/>
    <x v="474"/>
    <s v="Housing &amp; Community Dev (001)"/>
    <d v="2018-09-24T00:00:00"/>
    <x v="670"/>
    <n v="62216"/>
    <n v="44469.72"/>
  </r>
  <r>
    <s v="Harnick,Carolyn M"/>
    <x v="235"/>
    <x v="293"/>
    <s v="Enoch Pratt Free Library (020)"/>
    <d v="2006-10-23T00:00:00"/>
    <x v="435"/>
    <n v="59593"/>
    <n v="60235.72"/>
  </r>
  <r>
    <s v="Harp,Theresa"/>
    <x v="266"/>
    <x v="349"/>
    <s v="Fire Department (460)"/>
    <d v="1991-05-20T00:00:00"/>
    <x v="1514"/>
    <n v="121440"/>
    <n v="156870.82999999999"/>
  </r>
  <r>
    <s v="Harp,Tia K"/>
    <x v="32"/>
    <x v="451"/>
    <s v="HLTH-Health Department (104)"/>
    <d v="1988-03-16T00:00:00"/>
    <x v="2741"/>
    <n v="69855"/>
    <n v="70164.78"/>
  </r>
  <r>
    <s v="Harper,April H"/>
    <x v="718"/>
    <x v="641"/>
    <s v="DPW-Water &amp; Waste Water (301)"/>
    <d v="1996-03-11T00:00:00"/>
    <x v="2127"/>
    <n v="51126"/>
    <n v="51292.76"/>
  </r>
  <r>
    <s v="Harper,Dondra C"/>
    <x v="719"/>
    <x v="69"/>
    <s v="States Attorneys Office (004)"/>
    <d v="2015-10-23T00:00:00"/>
    <x v="2742"/>
    <n v="30181"/>
    <n v="30158.13"/>
  </r>
  <r>
    <s v="Harper,Donovan C"/>
    <x v="171"/>
    <x v="206"/>
    <s v="DPW-Water &amp; Waste Water (307)"/>
    <d v="2017-11-18T00:00:00"/>
    <x v="781"/>
    <n v="36000"/>
    <n v="48818.43"/>
  </r>
  <r>
    <s v="Harper,Gloria A"/>
    <x v="618"/>
    <x v="578"/>
    <s v="COMP-Audits (001)"/>
    <d v="1985-12-02T00:00:00"/>
    <x v="2743"/>
    <n v="95309"/>
    <n v="95073.1"/>
  </r>
  <r>
    <s v="Harper,Joyce L"/>
    <x v="15"/>
    <x v="643"/>
    <s v="HLTH-Health Department (057)"/>
    <d v="2002-11-25T00:00:00"/>
    <x v="123"/>
    <n v="38490"/>
    <n v="38905.050000000003"/>
  </r>
  <r>
    <s v="Harper,Karen"/>
    <x v="452"/>
    <x v="499"/>
    <s v="HLTH-Health Department (038)"/>
    <d v="2014-07-14T00:00:00"/>
    <x v="611"/>
    <n v="64505"/>
    <n v="58320.61"/>
  </r>
  <r>
    <s v="Harper,Keith E"/>
    <x v="63"/>
    <x v="153"/>
    <s v="DPW-Water &amp; Waste Water (602)"/>
    <d v="2015-02-09T00:00:00"/>
    <x v="2744"/>
    <n v="34080"/>
    <n v="36278.89"/>
  </r>
  <r>
    <s v="Harper,Kelsey J"/>
    <x v="113"/>
    <x v="417"/>
    <s v="Enoch Pratt Free Library (038)"/>
    <d v="2017-06-05T00:00:00"/>
    <x v="203"/>
    <n v="40677"/>
    <n v="32969.24"/>
  </r>
  <r>
    <s v="Harper,Marcia S"/>
    <x v="291"/>
    <x v="471"/>
    <s v="M-R Human Services (011)"/>
    <d v="2017-06-19T00:00:00"/>
    <x v="89"/>
    <n v="32272"/>
    <n v="24457.88"/>
  </r>
  <r>
    <s v="Harper,Patricia A"/>
    <x v="720"/>
    <x v="63"/>
    <s v="HLTH-Health Department (200)"/>
    <d v="2017-12-14T00:00:00"/>
    <x v="1349"/>
    <n v="32131"/>
    <n v="15738.9"/>
  </r>
  <r>
    <s v="Harper,Patricia R"/>
    <x v="15"/>
    <x v="249"/>
    <s v="Police Department (363)"/>
    <d v="1980-02-06T00:00:00"/>
    <x v="2745"/>
    <n v="41757"/>
    <n v="51162.97"/>
  </r>
  <r>
    <s v="Harper,Robert L"/>
    <x v="184"/>
    <x v="457"/>
    <s v="Fire Department (216)"/>
    <d v="1998-11-23T00:00:00"/>
    <x v="470"/>
    <n v="89205"/>
    <n v="104402.43"/>
  </r>
  <r>
    <s v="Harper,Tamara L"/>
    <x v="3"/>
    <x v="101"/>
    <s v="Police Department (063)"/>
    <d v="2012-03-20T00:00:00"/>
    <x v="1656"/>
    <n v="75806"/>
    <n v="83682.27"/>
  </r>
  <r>
    <s v="Harper,Xavier E"/>
    <x v="259"/>
    <x v="2"/>
    <s v="City Council (002)"/>
    <d v="2011-12-22T00:00:00"/>
    <x v="1230"/>
    <n v="31200"/>
    <n v="5398.65"/>
  </r>
  <r>
    <s v="Harrell,Anderson"/>
    <x v="50"/>
    <x v="59"/>
    <s v="TRANS-Crossing Guards (786)"/>
    <d v="2014-12-04T00:00:00"/>
    <x v="2746"/>
    <n v="10181"/>
    <n v="9771.26"/>
  </r>
  <r>
    <s v="Harrell,Aundrea T"/>
    <x v="15"/>
    <x v="644"/>
    <s v="FIN-Collections (009)"/>
    <d v="2011-12-15T00:00:00"/>
    <x v="507"/>
    <n v="36312"/>
    <n v="36110.46"/>
  </r>
  <r>
    <s v="Harrell,Cozette S"/>
    <x v="119"/>
    <x v="119"/>
    <s v="DPW-Water &amp; Waste Water (701)"/>
    <d v="2018-05-19T00:00:00"/>
    <x v="2076"/>
    <n v="33048"/>
    <n v="37803.730000000003"/>
  </r>
  <r>
    <s v="Harrell,Genevieve D"/>
    <x v="94"/>
    <x v="119"/>
    <s v="DPW-Water &amp; Waste Water (701)"/>
    <d v="1998-10-05T00:00:00"/>
    <x v="1954"/>
    <n v="44677"/>
    <n v="63447.81"/>
  </r>
  <r>
    <s v="Harrell,Keith"/>
    <x v="146"/>
    <x v="575"/>
    <s v="DPW-Solid Waste (wkly) (403)"/>
    <d v="2012-05-29T00:00:00"/>
    <x v="679"/>
    <n v="39025"/>
    <n v="49776.639999999999"/>
  </r>
  <r>
    <s v="Harrell,Lillian"/>
    <x v="35"/>
    <x v="403"/>
    <s v="HLTH-Health Department (201)"/>
    <d v="2016-07-01T00:00:00"/>
    <x v="1736"/>
    <n v="21008"/>
    <n v="9651.9"/>
  </r>
  <r>
    <s v="Harrell-Carter,Colby L"/>
    <x v="20"/>
    <x v="27"/>
    <s v="DPW-Water &amp; Waste Water (100)"/>
    <d v="2015-05-31T00:00:00"/>
    <x v="350"/>
    <n v="29120"/>
    <n v="18743.62"/>
  </r>
  <r>
    <s v="Harried Sr,Maurice C"/>
    <x v="128"/>
    <x v="124"/>
    <s v="DPW-Solid Waste (415)"/>
    <d v="2005-06-20T00:00:00"/>
    <x v="2747"/>
    <n v="37723"/>
    <n v="39861.17"/>
  </r>
  <r>
    <s v="Harriel,Brenda S"/>
    <x v="721"/>
    <x v="366"/>
    <s v="Circuit Court (003)"/>
    <d v="1988-05-09T00:00:00"/>
    <x v="2576"/>
    <n v="78948"/>
    <n v="78888.36"/>
  </r>
  <r>
    <s v="Harrington Jr,Howard"/>
    <x v="146"/>
    <x v="196"/>
    <s v="DPW-Solid Waste (360)"/>
    <d v="2005-10-03T00:00:00"/>
    <x v="1507"/>
    <n v="40190"/>
    <n v="52031.28"/>
  </r>
  <r>
    <s v="Harrington,Alan R"/>
    <x v="325"/>
    <x v="401"/>
    <s v="DPW-Water &amp; Waste Water (603)"/>
    <d v="1996-05-28T00:00:00"/>
    <x v="2748"/>
    <n v="55512"/>
    <n v="66319.59"/>
  </r>
  <r>
    <s v="Harrington,Dwight v"/>
    <x v="171"/>
    <x v="282"/>
    <s v="DPW-Water &amp; Waste Water (207)"/>
    <d v="2017-11-18T00:00:00"/>
    <x v="781"/>
    <n v="36000"/>
    <n v="56635.13"/>
  </r>
  <r>
    <s v="Harrington,Faith G"/>
    <x v="722"/>
    <x v="408"/>
    <s v="Orphan's Court (001)"/>
    <d v="2019-08-22T00:00:00"/>
    <x v="898"/>
    <n v="41408"/>
    <m/>
  </r>
  <r>
    <s v="Harris Jr,Melvin D"/>
    <x v="73"/>
    <x v="90"/>
    <s v="DPW-Water &amp; Waste Water (212)"/>
    <d v="2001-12-10T00:00:00"/>
    <x v="2312"/>
    <n v="49302"/>
    <n v="40560.99"/>
  </r>
  <r>
    <s v="Harris Jr,William"/>
    <x v="8"/>
    <x v="53"/>
    <s v="Police Department (304)"/>
    <d v="2000-10-24T00:00:00"/>
    <x v="2516"/>
    <n v="107364"/>
    <n v="249356.56"/>
  </r>
  <r>
    <s v="Harris Jr,William E"/>
    <x v="402"/>
    <x v="183"/>
    <s v="Fire Department (006)"/>
    <d v="1985-09-30T00:00:00"/>
    <x v="1724"/>
    <n v="85956"/>
    <n v="91315.5"/>
  </r>
  <r>
    <s v="Harris Jr.,Cecil R"/>
    <x v="26"/>
    <x v="304"/>
    <s v="DPW-Water &amp; Waste Water (553)"/>
    <d v="2016-02-22T00:00:00"/>
    <x v="1431"/>
    <n v="31256"/>
    <n v="59318.57"/>
  </r>
  <r>
    <s v="Harris Watson,Carethia"/>
    <x v="217"/>
    <x v="148"/>
    <s v="M-R Info Technology (002)"/>
    <d v="1997-08-25T00:00:00"/>
    <x v="2749"/>
    <n v="42374"/>
    <n v="42556.2"/>
  </r>
  <r>
    <s v="Harris,Andre C"/>
    <x v="3"/>
    <x v="271"/>
    <s v="Police Department (223)"/>
    <d v="2018-04-25T00:00:00"/>
    <x v="2374"/>
    <n v="53640"/>
    <n v="59266.99"/>
  </r>
  <r>
    <s v="Harris,Angenette"/>
    <x v="50"/>
    <x v="59"/>
    <s v="TRANS-Crossing Guards (786)"/>
    <d v="2007-11-26T00:00:00"/>
    <x v="1988"/>
    <n v="11303"/>
    <n v="10540.18"/>
  </r>
  <r>
    <s v="Harris,April O"/>
    <x v="5"/>
    <x v="257"/>
    <s v="R&amp;P-Administration (012)"/>
    <d v="2019-05-06T00:00:00"/>
    <x v="587"/>
    <n v="27040"/>
    <n v="2340"/>
  </r>
  <r>
    <s v="Harris,Belinda Kay"/>
    <x v="723"/>
    <x v="624"/>
    <s v="HR-Human Resources (004)"/>
    <d v="2017-12-04T00:00:00"/>
    <x v="213"/>
    <n v="91800"/>
    <n v="92436.47"/>
  </r>
  <r>
    <s v="Harris,Beverly J"/>
    <x v="724"/>
    <x v="495"/>
    <s v="HLTH-Health Department (013)"/>
    <d v="1979-09-17T00:00:00"/>
    <x v="2750"/>
    <n v="102923"/>
    <n v="102406.67"/>
  </r>
  <r>
    <s v="Harris,Bill E"/>
    <x v="85"/>
    <x v="228"/>
    <s v="FIN-Admin &amp; Budgets (001)"/>
    <d v="2014-03-29T00:00:00"/>
    <x v="2751"/>
    <n v="119244"/>
    <n v="119038.75"/>
  </r>
  <r>
    <s v="Harris,Brittany S"/>
    <x v="258"/>
    <x v="5"/>
    <s v="R&amp;P-Parks (002)"/>
    <d v="2019-05-06T00:00:00"/>
    <x v="587"/>
    <n v="54044"/>
    <n v="6243.36"/>
  </r>
  <r>
    <s v="Harris,Charles"/>
    <x v="26"/>
    <x v="304"/>
    <s v="DPW-Water &amp; Waste Water (553)"/>
    <d v="2015-12-21T00:00:00"/>
    <x v="644"/>
    <n v="31720"/>
    <n v="57779.3"/>
  </r>
  <r>
    <s v="Harris,Charles M"/>
    <x v="63"/>
    <x v="141"/>
    <s v="DPW-Water &amp; Waste Water (606)"/>
    <d v="2002-10-28T00:00:00"/>
    <x v="347"/>
    <n v="38517"/>
    <n v="69413.600000000006"/>
  </r>
  <r>
    <s v="Harris,Charmaigne"/>
    <x v="106"/>
    <x v="52"/>
    <s v="DPW-Administration (101)"/>
    <d v="2019-03-04T00:00:00"/>
    <x v="2244"/>
    <n v="60000"/>
    <n v="14037.9"/>
  </r>
  <r>
    <s v="Harris,Ciara M"/>
    <x v="175"/>
    <x v="439"/>
    <s v="R&amp;P-Administration (001)"/>
    <d v="2007-08-11T00:00:00"/>
    <x v="2752"/>
    <n v="97502"/>
    <n v="99384.34"/>
  </r>
  <r>
    <s v="Harris,Cierra A"/>
    <x v="40"/>
    <x v="43"/>
    <s v="TRANS-Traffic (201)"/>
    <d v="2017-09-21T00:00:00"/>
    <x v="1068"/>
    <n v="34039"/>
    <n v="28035.3"/>
  </r>
  <r>
    <s v="Harris,Clarence T"/>
    <x v="56"/>
    <x v="364"/>
    <s v="DPW-Solid Waste (wkly) (410)"/>
    <d v="2011-07-20T00:00:00"/>
    <x v="2753"/>
    <n v="33441"/>
    <n v="53893.51"/>
  </r>
  <r>
    <s v="Harris,Daraine D"/>
    <x v="141"/>
    <x v="47"/>
    <s v="Police Department (224)"/>
    <d v="1995-05-03T00:00:00"/>
    <x v="2754"/>
    <n v="120970"/>
    <n v="135298.51999999999"/>
  </r>
  <r>
    <s v="Harris,Darnell"/>
    <x v="69"/>
    <x v="168"/>
    <s v="TRANS-Highways (104)"/>
    <d v="1985-07-29T00:00:00"/>
    <x v="2755"/>
    <n v="57743"/>
    <n v="61567.91"/>
  </r>
  <r>
    <s v="Harris,DaSean"/>
    <x v="14"/>
    <x v="272"/>
    <s v="R&amp;P-Recreation (001)"/>
    <d v="2013-05-25T00:00:00"/>
    <x v="2756"/>
    <n v="32131"/>
    <n v="4408.88"/>
  </r>
  <r>
    <s v="Harris,David F"/>
    <x v="704"/>
    <x v="603"/>
    <s v="Enoch Pratt Free Library (080)"/>
    <d v="1984-11-19T00:00:00"/>
    <x v="2757"/>
    <n v="44706"/>
    <n v="53955.99"/>
  </r>
  <r>
    <s v="Harris,Demario J"/>
    <x v="38"/>
    <x v="359"/>
    <s v="Police Department (032)"/>
    <d v="2008-01-31T00:00:00"/>
    <x v="2354"/>
    <n v="81464"/>
    <n v="121102.12"/>
  </r>
  <r>
    <s v="Harris,Denisha S"/>
    <x v="234"/>
    <x v="306"/>
    <s v="FIN-Acct &amp; Payroll (003)"/>
    <d v="2007-06-04T00:00:00"/>
    <x v="1449"/>
    <n v="70294"/>
    <n v="70999.13"/>
  </r>
  <r>
    <s v="Harris,Dwayne E"/>
    <x v="79"/>
    <x v="95"/>
    <s v="General Services (302)"/>
    <d v="1995-07-03T00:00:00"/>
    <x v="1985"/>
    <n v="63065"/>
    <n v="98645.62"/>
  </r>
  <r>
    <s v="Harris,Ella"/>
    <x v="436"/>
    <x v="493"/>
    <s v="TRANS-Traffic (041)"/>
    <d v="1994-03-31T00:00:00"/>
    <x v="505"/>
    <n v="48481"/>
    <n v="47396.25"/>
  </r>
  <r>
    <s v="Harris,Erinn N"/>
    <x v="406"/>
    <x v="133"/>
    <s v="Fire Department (465)"/>
    <d v="2006-03-20T00:00:00"/>
    <x v="193"/>
    <n v="81449"/>
    <n v="83957.23"/>
  </r>
  <r>
    <s v="Harris,Felicia K"/>
    <x v="31"/>
    <x v="546"/>
    <s v="Housing &amp; Community Dev (062)"/>
    <d v="2007-06-23T00:00:00"/>
    <x v="48"/>
    <n v="75000"/>
    <n v="31730.02"/>
  </r>
  <r>
    <s v="Harris,Gaynell M"/>
    <x v="3"/>
    <x v="115"/>
    <s v="Police Department (408)"/>
    <d v="1997-08-04T00:00:00"/>
    <x v="1016"/>
    <n v="87151"/>
    <n v="83672.95"/>
  </r>
  <r>
    <s v="Harris,Ivry L"/>
    <x v="15"/>
    <x v="31"/>
    <s v="FIN-Collections (003)"/>
    <d v="1991-01-26T00:00:00"/>
    <x v="2758"/>
    <n v="40668"/>
    <n v="43840.15"/>
  </r>
  <r>
    <s v="Harris,Jamal L"/>
    <x v="3"/>
    <x v="195"/>
    <s v="Police Department (194)"/>
    <d v="1997-07-28T00:00:00"/>
    <x v="55"/>
    <n v="90236"/>
    <n v="186230.89"/>
  </r>
  <r>
    <s v="Harris,Jamall"/>
    <x v="702"/>
    <x v="309"/>
    <s v="R&amp;P-Administration (004)"/>
    <d v="2005-06-11T00:00:00"/>
    <x v="2759"/>
    <n v="38876"/>
    <n v="45919.83"/>
  </r>
  <r>
    <s v="Harris,Jameerah T"/>
    <x v="10"/>
    <x v="10"/>
    <s v="R&amp;P-Recreation (part-time) ("/>
    <d v="2017-05-27T00:00:00"/>
    <x v="476"/>
    <n v="28554"/>
    <n v="10314.9"/>
  </r>
  <r>
    <s v="Harris,James L"/>
    <x v="725"/>
    <x v="320"/>
    <s v="Sheriff's Office (004)"/>
    <d v="1997-09-04T00:00:00"/>
    <x v="2760"/>
    <n v="80184"/>
    <n v="77161.39"/>
  </r>
  <r>
    <s v="Harris,Janae M"/>
    <x v="718"/>
    <x v="469"/>
    <s v="HLTH-Health Department (005)"/>
    <d v="2009-06-11T00:00:00"/>
    <x v="591"/>
    <n v="40677"/>
    <m/>
  </r>
  <r>
    <s v="Harris,Javon T"/>
    <x v="298"/>
    <x v="2"/>
    <s v="City Council (002)"/>
    <d v="2012-08-20T00:00:00"/>
    <x v="1222"/>
    <n v="45044"/>
    <n v="45183.26"/>
  </r>
  <r>
    <s v="Harris,Jeffrey S"/>
    <x v="726"/>
    <x v="631"/>
    <s v="Fire Department (601)"/>
    <d v="2003-06-18T00:00:00"/>
    <x v="1074"/>
    <n v="73182"/>
    <n v="76338.33"/>
  </r>
  <r>
    <s v="Harris,Jerrod T"/>
    <x v="60"/>
    <x v="185"/>
    <s v="States Attorneys Office (022)"/>
    <d v="2019-07-08T00:00:00"/>
    <x v="44"/>
    <n v="45153"/>
    <m/>
  </r>
  <r>
    <s v="Harris,John C"/>
    <x v="255"/>
    <x v="338"/>
    <s v="HLTH-Health Department (017)"/>
    <d v="2008-10-02T00:00:00"/>
    <x v="1168"/>
    <n v="46904"/>
    <n v="52655.51"/>
  </r>
  <r>
    <s v="Harris,Johnathan C"/>
    <x v="3"/>
    <x v="30"/>
    <s v="Police Department (034)"/>
    <d v="2010-04-08T00:00:00"/>
    <x v="2387"/>
    <n v="68487"/>
    <n v="73004.899999999994"/>
  </r>
  <r>
    <s v="Harris,Jordan D"/>
    <x v="20"/>
    <x v="155"/>
    <s v="TRANS-Towing (401)"/>
    <d v="2019-02-25T00:00:00"/>
    <x v="571"/>
    <n v="22880"/>
    <n v="6521.02"/>
  </r>
  <r>
    <s v="Harris,Justin D"/>
    <x v="18"/>
    <x v="442"/>
    <s v="Police Department (264)"/>
    <d v="2018-07-26T00:00:00"/>
    <x v="1616"/>
    <n v="53640"/>
    <n v="48431.96"/>
  </r>
  <r>
    <s v="Harris,Lannette"/>
    <x v="15"/>
    <x v="17"/>
    <s v="General Services (001)"/>
    <d v="2004-06-03T00:00:00"/>
    <x v="2055"/>
    <n v="38490"/>
    <n v="41257.97"/>
  </r>
  <r>
    <s v="Harris,Lillian"/>
    <x v="20"/>
    <x v="20"/>
    <s v="R&amp;P-Recreation (015)"/>
    <d v="2019-06-13T00:00:00"/>
    <x v="20"/>
    <n v="21008"/>
    <m/>
  </r>
  <r>
    <s v="Harris,Loretta"/>
    <x v="26"/>
    <x v="212"/>
    <s v="DPW-Solid Waste (wkly) (350)"/>
    <d v="2002-03-04T00:00:00"/>
    <x v="1365"/>
    <n v="34247"/>
    <n v="45244.47"/>
  </r>
  <r>
    <s v="Harris,Lynette"/>
    <x v="145"/>
    <x v="55"/>
    <s v="DPW-Water &amp; Waste Water (209)"/>
    <d v="1988-11-14T00:00:00"/>
    <x v="314"/>
    <n v="61104"/>
    <n v="60695.98"/>
  </r>
  <r>
    <s v="Harris,Mario"/>
    <x v="26"/>
    <x v="90"/>
    <s v="DPW-Water &amp; Waste Water (212)"/>
    <d v="2004-12-06T00:00:00"/>
    <x v="523"/>
    <n v="33270"/>
    <n v="36056.879999999997"/>
  </r>
  <r>
    <s v="Harris,Mekhi D"/>
    <x v="176"/>
    <x v="483"/>
    <s v="R&amp;P-Parks (003)"/>
    <d v="2019-07-08T00:00:00"/>
    <x v="44"/>
    <n v="21008"/>
    <m/>
  </r>
  <r>
    <s v="Harris,Nettie"/>
    <x v="16"/>
    <x v="16"/>
    <s v="Fire Department (604)"/>
    <d v="2002-01-24T00:00:00"/>
    <x v="2761"/>
    <n v="56322"/>
    <n v="73110.61"/>
  </r>
  <r>
    <s v="Harris,Nikkia J"/>
    <x v="415"/>
    <x v="23"/>
    <s v="General Services (301)"/>
    <d v="2016-12-08T00:00:00"/>
    <x v="381"/>
    <n v="34192"/>
    <n v="38645.49"/>
  </r>
  <r>
    <s v="Harris,Regina"/>
    <x v="50"/>
    <x v="59"/>
    <s v="TRANS-Crossing Guards (786)"/>
    <d v="2018-08-23T00:00:00"/>
    <x v="2506"/>
    <n v="10054"/>
    <n v="9658.33"/>
  </r>
  <r>
    <s v="Harris,Reginald"/>
    <x v="56"/>
    <x v="94"/>
    <s v="DPW-Solid Waste (wkly) (104)"/>
    <d v="2004-01-31T00:00:00"/>
    <x v="374"/>
    <n v="35438"/>
    <n v="42190.28"/>
  </r>
  <r>
    <s v="Harris,Robin M"/>
    <x v="227"/>
    <x v="209"/>
    <s v="OED-Employment Dev (094)"/>
    <d v="2002-01-07T00:00:00"/>
    <x v="874"/>
    <n v="55735"/>
    <n v="55907.37"/>
  </r>
  <r>
    <s v="Harris,Sandra K"/>
    <x v="27"/>
    <x v="242"/>
    <s v="FPR Admin (004)"/>
    <d v="2009-12-03T00:00:00"/>
    <x v="2762"/>
    <n v="60655"/>
    <n v="59746.89"/>
  </r>
  <r>
    <s v="Harris,Shareen K"/>
    <x v="3"/>
    <x v="134"/>
    <s v="Police Department (335)"/>
    <d v="1990-04-12T00:00:00"/>
    <x v="2763"/>
    <n v="87151"/>
    <n v="125956.06"/>
  </r>
  <r>
    <s v="Harris,Sharon A"/>
    <x v="50"/>
    <x v="59"/>
    <s v="TRANS-Crossing Guards (786)"/>
    <d v="2003-12-18T00:00:00"/>
    <x v="1213"/>
    <n v="11632"/>
    <n v="10781.38"/>
  </r>
  <r>
    <s v="Harris,Shawn D"/>
    <x v="26"/>
    <x v="124"/>
    <s v="DPW-Solid Waste (415)"/>
    <d v="2004-01-26T00:00:00"/>
    <x v="1100"/>
    <n v="32293"/>
    <n v="35271.11"/>
  </r>
  <r>
    <s v="Harris,Steven L"/>
    <x v="299"/>
    <x v="282"/>
    <s v="DPW-Water &amp; Waste Water (207)"/>
    <d v="2004-01-05T00:00:00"/>
    <x v="1559"/>
    <n v="53984"/>
    <n v="70279.34"/>
  </r>
  <r>
    <s v="Harris,Steven M"/>
    <x v="159"/>
    <x v="115"/>
    <s v="Police Department (408)"/>
    <d v="1999-05-10T00:00:00"/>
    <x v="2764"/>
    <n v="104271"/>
    <n v="99049.75"/>
  </r>
  <r>
    <s v="Harris,Sylvia A"/>
    <x v="68"/>
    <x v="176"/>
    <s v="DPW-Water &amp; Waste Water (601)"/>
    <d v="2019-04-20T00:00:00"/>
    <x v="1718"/>
    <n v="29638"/>
    <n v="4583"/>
  </r>
  <r>
    <s v="Harris,Tonique D"/>
    <x v="727"/>
    <x v="254"/>
    <s v="M-R Human Services (002)"/>
    <d v="2015-03-30T00:00:00"/>
    <x v="712"/>
    <n v="35750"/>
    <n v="34109.730000000003"/>
  </r>
  <r>
    <s v="Harris,Towanda E"/>
    <x v="280"/>
    <x v="376"/>
    <s v="TRANS-Towing (402)"/>
    <d v="2013-03-18T00:00:00"/>
    <x v="1064"/>
    <n v="33689"/>
    <n v="44426.7"/>
  </r>
  <r>
    <s v="Harris,Tyo L"/>
    <x v="44"/>
    <x v="566"/>
    <s v="Enoch Pratt Free Library (064)"/>
    <d v="2015-10-26T00:00:00"/>
    <x v="1469"/>
    <n v="30316"/>
    <n v="30347.96"/>
  </r>
  <r>
    <s v="Harris,Wayne D"/>
    <x v="376"/>
    <x v="16"/>
    <s v="Fire Department (604)"/>
    <d v="2015-07-27T00:00:00"/>
    <x v="121"/>
    <n v="55436"/>
    <n v="72293.55"/>
  </r>
  <r>
    <s v="Harris-Crest,Nicole E"/>
    <x v="211"/>
    <x v="214"/>
    <s v="States Attorneys Office (001)"/>
    <d v="2018-09-17T00:00:00"/>
    <x v="429"/>
    <n v="130000"/>
    <n v="97499.81"/>
  </r>
  <r>
    <s v="Harris-El,Charles T"/>
    <x v="146"/>
    <x v="575"/>
    <s v="DPW-Solid Waste (wkly) (403)"/>
    <d v="2013-11-07T00:00:00"/>
    <x v="2708"/>
    <n v="39025"/>
    <n v="44755.72"/>
  </r>
  <r>
    <s v="Harrison Jr,Troy L"/>
    <x v="56"/>
    <x v="68"/>
    <s v="DPW-Solid Waste (wkly) (411)"/>
    <d v="2011-02-22T00:00:00"/>
    <x v="2180"/>
    <n v="33441"/>
    <n v="40198.07"/>
  </r>
  <r>
    <s v="Harrison,Brian"/>
    <x v="227"/>
    <x v="547"/>
    <s v="OED-Employment Dev (028)"/>
    <d v="2018-02-26T00:00:00"/>
    <x v="465"/>
    <n v="40800"/>
    <n v="40926.15"/>
  </r>
  <r>
    <s v="Harrison,Cedric"/>
    <x v="26"/>
    <x v="0"/>
    <s v="DPW-Water &amp; Waste Water (550)"/>
    <d v="2002-07-10T00:00:00"/>
    <x v="2765"/>
    <n v="34247"/>
    <n v="34581.54"/>
  </r>
  <r>
    <s v="Harrison,Craig P"/>
    <x v="477"/>
    <x v="504"/>
    <s v="M-R Convention Center (014)"/>
    <d v="2016-08-18T00:00:00"/>
    <x v="2401"/>
    <n v="35265"/>
    <n v="33899.550000000003"/>
  </r>
  <r>
    <s v="Harrison,Darryl L"/>
    <x v="3"/>
    <x v="357"/>
    <s v="Police Department (193)"/>
    <d v="1993-03-23T00:00:00"/>
    <x v="2766"/>
    <n v="92548"/>
    <n v="115424.94"/>
  </r>
  <r>
    <s v="Harrison,Garland A"/>
    <x v="81"/>
    <x v="405"/>
    <s v="Fire Department (105)"/>
    <d v="2007-12-12T00:00:00"/>
    <x v="137"/>
    <n v="69980"/>
    <n v="91797.56"/>
  </r>
  <r>
    <s v="Harrison,Ieisha"/>
    <x v="220"/>
    <x v="367"/>
    <s v="DPW-Solid Waste (414)"/>
    <d v="2001-01-22T00:00:00"/>
    <x v="194"/>
    <n v="35065"/>
    <n v="45828"/>
  </r>
  <r>
    <s v="Harrison,John J"/>
    <x v="144"/>
    <x v="95"/>
    <s v="General Services (302)"/>
    <d v="1986-11-18T00:00:00"/>
    <x v="2767"/>
    <n v="57876"/>
    <n v="62893.99"/>
  </r>
  <r>
    <s v="Harrison,Julia P"/>
    <x v="728"/>
    <x v="24"/>
    <s v="TRANS-Highways (102)"/>
    <d v="2005-05-19T00:00:00"/>
    <x v="2768"/>
    <n v="41537"/>
    <n v="42092.27"/>
  </r>
  <r>
    <s v="Harrison,Lillian P"/>
    <x v="20"/>
    <x v="20"/>
    <s v="R&amp;P-Recreation (015)"/>
    <d v="2011-06-07T00:00:00"/>
    <x v="776"/>
    <n v="24960"/>
    <m/>
  </r>
  <r>
    <s v="Harrison,Lynee B"/>
    <x v="729"/>
    <x v="162"/>
    <s v="Sheriff's Office (006)"/>
    <d v="1985-04-23T00:00:00"/>
    <x v="2769"/>
    <n v="51766"/>
    <n v="76844.52"/>
  </r>
  <r>
    <s v="Harrison,Michael S"/>
    <x v="730"/>
    <x v="371"/>
    <s v="Police Department (390)"/>
    <d v="2019-02-11T00:00:00"/>
    <x v="564"/>
    <n v="275000"/>
    <n v="100961.08"/>
  </r>
  <r>
    <s v="Harrison,Rahkez"/>
    <x v="131"/>
    <x v="102"/>
    <s v="HLTH-Health Dept. Location 111"/>
    <d v="2014-06-19T00:00:00"/>
    <x v="33"/>
    <n v="32739"/>
    <n v="3055.1"/>
  </r>
  <r>
    <s v="Harrison,Rahkez"/>
    <x v="194"/>
    <x v="103"/>
    <s v="HLTH-Health Department (101)"/>
    <d v="2006-07-01T00:00:00"/>
    <x v="929"/>
    <n v="29162"/>
    <n v="29200.47"/>
  </r>
  <r>
    <s v="Harrison,Shaunee"/>
    <x v="4"/>
    <x v="4"/>
    <s v="States Attorneys Office (011)"/>
    <d v="2016-03-07T00:00:00"/>
    <x v="2626"/>
    <n v="68600"/>
    <n v="68456.710000000006"/>
  </r>
  <r>
    <s v="Harrison,Tabitha N"/>
    <x v="20"/>
    <x v="329"/>
    <s v="Fire Department (003)"/>
    <d v="2015-07-08T00:00:00"/>
    <x v="2124"/>
    <n v="22880"/>
    <n v="12409.08"/>
  </r>
  <r>
    <s v="Harrod Jr,Kenneth W"/>
    <x v="71"/>
    <x v="84"/>
    <s v="Fire Department (461)"/>
    <m/>
    <x v="385"/>
    <n v="37728"/>
    <n v="38962.76"/>
  </r>
  <r>
    <s v="Harry,Cynthia E"/>
    <x v="70"/>
    <x v="472"/>
    <s v="DPW-Administration (102)"/>
    <d v="1994-07-05T00:00:00"/>
    <x v="1958"/>
    <n v="62088"/>
    <n v="61076.65"/>
  </r>
  <r>
    <s v="Harry,Daniel R"/>
    <x v="546"/>
    <x v="377"/>
    <s v="DPW-Water &amp; Waste Water (306)"/>
    <d v="1982-05-03T00:00:00"/>
    <x v="2770"/>
    <n v="51799"/>
    <n v="54786.73"/>
  </r>
  <r>
    <s v="Harry,Ramona S"/>
    <x v="82"/>
    <x v="48"/>
    <s v="DPW-Water &amp; Waste Water (803)"/>
    <d v="2008-05-19T00:00:00"/>
    <x v="630"/>
    <n v="60700"/>
    <n v="61369.73"/>
  </r>
  <r>
    <s v="Hart,Danielle T"/>
    <x v="119"/>
    <x v="119"/>
    <s v="DPW-Water &amp; Waste Water (701)"/>
    <d v="2018-08-25T00:00:00"/>
    <x v="655"/>
    <n v="33048"/>
    <n v="27876.2"/>
  </r>
  <r>
    <s v="Hart,Michele L"/>
    <x v="4"/>
    <x v="80"/>
    <s v="States Attorneys Office (036)"/>
    <d v="1994-09-08T00:00:00"/>
    <x v="2771"/>
    <n v="98818"/>
    <n v="98456.94"/>
  </r>
  <r>
    <s v="Hart,Nicole V"/>
    <x v="708"/>
    <x v="515"/>
    <s v="Housing &amp; Community Dev (074)"/>
    <d v="2008-02-11T00:00:00"/>
    <x v="517"/>
    <n v="81219"/>
    <n v="81669.08"/>
  </r>
  <r>
    <s v="Hart,Shontee L"/>
    <x v="511"/>
    <x v="482"/>
    <s v="Fire Department (001)"/>
    <d v="1997-07-01T00:00:00"/>
    <x v="2772"/>
    <n v="91800"/>
    <n v="92730.8"/>
  </r>
  <r>
    <s v="Hartford,Murphy D"/>
    <x v="238"/>
    <x v="455"/>
    <s v="States Attorneys Office (007)"/>
    <d v="2003-10-14T00:00:00"/>
    <x v="1586"/>
    <n v="104400"/>
    <n v="103589.45"/>
  </r>
  <r>
    <s v="Hartley,Ramond E"/>
    <x v="731"/>
    <x v="10"/>
    <s v="R&amp;P-Recreation (part-time) ("/>
    <d v="2000-09-18T00:00:00"/>
    <x v="604"/>
    <n v="33849"/>
    <n v="17967.919999999998"/>
  </r>
  <r>
    <s v="Hartlove,Robert L"/>
    <x v="134"/>
    <x v="241"/>
    <s v="Police Department (405)"/>
    <d v="1993-05-24T00:00:00"/>
    <x v="2773"/>
    <n v="41995"/>
    <n v="37977.15"/>
  </r>
  <r>
    <s v="Hartman,Brian J"/>
    <x v="69"/>
    <x v="168"/>
    <s v="TRANS-Highways (104)"/>
    <d v="2012-05-14T00:00:00"/>
    <x v="1185"/>
    <n v="50928"/>
    <n v="64758.17"/>
  </r>
  <r>
    <s v="Hartman,Craig S"/>
    <x v="141"/>
    <x v="186"/>
    <s v="Police Department (167)"/>
    <d v="1985-12-30T00:00:00"/>
    <x v="2774"/>
    <n v="122049"/>
    <n v="163470.38"/>
  </r>
  <r>
    <s v="Hartman,Daniel A"/>
    <x v="81"/>
    <x v="501"/>
    <s v="Fire Department (212)"/>
    <d v="2018-08-22T00:00:00"/>
    <x v="420"/>
    <n v="41905"/>
    <n v="30887.82"/>
  </r>
  <r>
    <s v="Hartman,Rita M"/>
    <x v="5"/>
    <x v="619"/>
    <s v="R&amp;P-Recreation (010)"/>
    <d v="2018-01-27T00:00:00"/>
    <x v="2335"/>
    <n v="31200"/>
    <n v="4965"/>
  </r>
  <r>
    <s v="Hartman,Robert E"/>
    <x v="115"/>
    <x v="153"/>
    <s v="DPW-Water &amp; Waste Water (602)"/>
    <d v="1986-01-13T00:00:00"/>
    <x v="2775"/>
    <n v="49553"/>
    <n v="127286.89"/>
  </r>
  <r>
    <s v="Hartmann,Eleanor"/>
    <x v="125"/>
    <x v="385"/>
    <s v="Enoch Pratt Free Library (072)"/>
    <d v="2006-09-25T00:00:00"/>
    <x v="307"/>
    <n v="25709"/>
    <n v="14751.66"/>
  </r>
  <r>
    <s v="Hartsock Jr.,William J"/>
    <x v="81"/>
    <x v="559"/>
    <s v="Fire Department (150)"/>
    <d v="2007-12-12T00:00:00"/>
    <x v="137"/>
    <n v="69980"/>
    <n v="84373.8"/>
  </r>
  <r>
    <s v="Hartsock,Jeffrey A"/>
    <x v="81"/>
    <x v="519"/>
    <s v="Fire Department (205)"/>
    <d v="2007-12-12T00:00:00"/>
    <x v="137"/>
    <n v="69980"/>
    <n v="82914.539999999994"/>
  </r>
  <r>
    <s v="Hartsock,William"/>
    <x v="93"/>
    <x v="111"/>
    <s v="Fire Department (301)"/>
    <d v="1980-07-23T00:00:00"/>
    <x v="2776"/>
    <n v="81700"/>
    <n v="90182.17"/>
  </r>
  <r>
    <s v="Harty,Marlon A"/>
    <x v="8"/>
    <x v="318"/>
    <s v="Police Department (091)"/>
    <d v="1999-09-07T00:00:00"/>
    <x v="2631"/>
    <n v="101941"/>
    <n v="184039.01"/>
  </r>
  <r>
    <s v="Harvell,Brian K"/>
    <x v="281"/>
    <x v="72"/>
    <s v="TRANS-Highways (wkly) (308)"/>
    <d v="1989-10-02T00:00:00"/>
    <x v="2777"/>
    <n v="38004"/>
    <n v="43758.97"/>
  </r>
  <r>
    <s v="Harvey Jr,Jonathan"/>
    <x v="168"/>
    <x v="260"/>
    <s v="DPW-Solid Waste (104)"/>
    <d v="2006-09-05T00:00:00"/>
    <x v="383"/>
    <n v="42074"/>
    <n v="65534.32"/>
  </r>
  <r>
    <s v="Harvey,Anealia S"/>
    <x v="295"/>
    <x v="171"/>
    <s v="Police Department (386)"/>
    <d v="2014-08-07T00:00:00"/>
    <x v="302"/>
    <n v="52043"/>
    <n v="74670.45"/>
  </r>
  <r>
    <s v="Harvey,Ann Marie"/>
    <x v="369"/>
    <x v="139"/>
    <s v="Enoch Pratt Free Library (009)"/>
    <d v="1997-03-10T00:00:00"/>
    <x v="2723"/>
    <n v="74579"/>
    <n v="69370.61"/>
  </r>
  <r>
    <s v="Harvey,Cadeatra T"/>
    <x v="113"/>
    <x v="535"/>
    <s v="Enoch Pratt Free Library (059)"/>
    <d v="2018-11-05T00:00:00"/>
    <x v="1090"/>
    <n v="38926"/>
    <n v="23954.52"/>
  </r>
  <r>
    <s v="Harvey,Charles E"/>
    <x v="45"/>
    <x v="51"/>
    <s v="DPW-Water &amp; Waste Water (804)"/>
    <d v="2007-04-09T00:00:00"/>
    <x v="2443"/>
    <n v="40042"/>
    <n v="46131.77"/>
  </r>
  <r>
    <s v="Harvey,Keith D"/>
    <x v="81"/>
    <x v="488"/>
    <s v="Fire Department (141)"/>
    <d v="2014-08-18T00:00:00"/>
    <x v="1712"/>
    <n v="66004"/>
    <n v="44783.31"/>
  </r>
  <r>
    <s v="Harvey,Michael E"/>
    <x v="652"/>
    <x v="136"/>
    <s v="DPW-Water &amp; Waste Water (302)"/>
    <d v="2006-12-04T00:00:00"/>
    <x v="1264"/>
    <n v="44381"/>
    <n v="67652.429999999993"/>
  </r>
  <r>
    <s v="Harvey,Randy M"/>
    <x v="55"/>
    <x v="259"/>
    <s v="Fire Department (218)"/>
    <d v="2004-12-13T00:00:00"/>
    <x v="266"/>
    <n v="71937"/>
    <n v="90813.64"/>
  </r>
  <r>
    <s v="Harvey,Tremaine J"/>
    <x v="3"/>
    <x v="343"/>
    <s v="Police Department (062)"/>
    <d v="1994-05-16T00:00:00"/>
    <x v="2778"/>
    <n v="92548"/>
    <n v="161296.42000000001"/>
  </r>
  <r>
    <s v="Harvey,Twasheria R"/>
    <x v="109"/>
    <x v="145"/>
    <s v="M-R Convention Center (018)"/>
    <d v="2018-12-17T00:00:00"/>
    <x v="1538"/>
    <n v="23920"/>
    <n v="2381.34"/>
  </r>
  <r>
    <s v="Harvill,Lavente P"/>
    <x v="14"/>
    <x v="444"/>
    <s v="R&amp;P-Recreation (007)"/>
    <d v="2009-06-11T00:00:00"/>
    <x v="591"/>
    <n v="32131"/>
    <n v="10654.1"/>
  </r>
  <r>
    <s v="Harvin,Syreeta Y"/>
    <x v="38"/>
    <x v="129"/>
    <s v="Police Department (422)"/>
    <d v="2005-03-22T00:00:00"/>
    <x v="2779"/>
    <n v="83770"/>
    <n v="100004.08"/>
  </r>
  <r>
    <s v="Hasan,Kareem A"/>
    <x v="424"/>
    <x v="55"/>
    <s v="DPW-Water &amp; Waste Water (209)"/>
    <d v="2013-10-15T00:00:00"/>
    <x v="2207"/>
    <n v="34993"/>
    <n v="37425.33"/>
  </r>
  <r>
    <s v="Hasan,Razibul"/>
    <x v="87"/>
    <x v="69"/>
    <s v="States Attorneys Office (004)"/>
    <d v="2019-07-08T00:00:00"/>
    <x v="44"/>
    <n v="47604"/>
    <m/>
  </r>
  <r>
    <s v="Haselton,David H"/>
    <x v="322"/>
    <x v="177"/>
    <s v="HLTH-Health Department (001)"/>
    <d v="2018-05-16T00:00:00"/>
    <x v="1615"/>
    <n v="43856"/>
    <n v="44577.83"/>
  </r>
  <r>
    <s v="Hashagen,Alex R"/>
    <x v="3"/>
    <x v="188"/>
    <s v="Police Department (095)"/>
    <d v="2010-12-13T00:00:00"/>
    <x v="352"/>
    <n v="76547"/>
    <n v="82591.61"/>
  </r>
  <r>
    <s v="Haskett,Sandra C"/>
    <x v="174"/>
    <x v="345"/>
    <s v="HLTH-Health Department (033)"/>
    <d v="1994-04-25T00:00:00"/>
    <x v="396"/>
    <n v="86768"/>
    <n v="99107.8"/>
  </r>
  <r>
    <s v="Haskins,Ann G"/>
    <x v="6"/>
    <x v="52"/>
    <s v="DPW-Administration (101)"/>
    <d v="2017-07-03T00:00:00"/>
    <x v="88"/>
    <n v="102000"/>
    <n v="102940.24"/>
  </r>
  <r>
    <s v="Haskins,Brenda"/>
    <x v="26"/>
    <x v="367"/>
    <s v="DPW-Solid Waste (414)"/>
    <d v="2016-02-16T00:00:00"/>
    <x v="940"/>
    <n v="31720"/>
    <n v="39476.85"/>
  </r>
  <r>
    <s v="Haskins,Calvin L"/>
    <x v="26"/>
    <x v="611"/>
    <s v="DPW-Solid Waste (wkly) (358)"/>
    <d v="1988-04-25T00:00:00"/>
    <x v="2780"/>
    <n v="37180"/>
    <n v="43670.33"/>
  </r>
  <r>
    <s v="Haskins,Christopher"/>
    <x v="3"/>
    <x v="351"/>
    <s v="Police Department (124)"/>
    <d v="2008-04-18T00:00:00"/>
    <x v="2781"/>
    <n v="79544"/>
    <n v="141694.29999999999"/>
  </r>
  <r>
    <s v="Haskins,Deon A"/>
    <x v="101"/>
    <x v="260"/>
    <s v="DPW-Solid Waste (104)"/>
    <d v="2015-06-08T00:00:00"/>
    <x v="39"/>
    <n v="34633"/>
    <n v="36328.85"/>
  </r>
  <r>
    <s v="Haskins,Natalie"/>
    <x v="369"/>
    <x v="566"/>
    <s v="Enoch Pratt Free Library (064)"/>
    <d v="1987-09-11T00:00:00"/>
    <x v="2782"/>
    <n v="71910"/>
    <n v="73585.45"/>
  </r>
  <r>
    <s v="Haskins,Robin S"/>
    <x v="732"/>
    <x v="185"/>
    <s v="States Attorneys Office (022)"/>
    <d v="1990-03-19T00:00:00"/>
    <x v="1214"/>
    <n v="79300"/>
    <n v="77413.47"/>
  </r>
  <r>
    <s v="Haskins,Theodore M"/>
    <x v="123"/>
    <x v="160"/>
    <s v="Sheriff's Office (001)"/>
    <d v="2000-05-25T00:00:00"/>
    <x v="2672"/>
    <n v="67718"/>
    <n v="71657.789999999994"/>
  </r>
  <r>
    <s v="Haslacker,Alexander L"/>
    <x v="81"/>
    <x v="83"/>
    <s v="Fire Department (154)"/>
    <d v="2017-07-12T00:00:00"/>
    <x v="168"/>
    <n v="49887"/>
    <n v="42494.78"/>
  </r>
  <r>
    <s v="Haslam,Jeneffer"/>
    <x v="733"/>
    <x v="214"/>
    <s v="States Attorneys Office (001)"/>
    <d v="2018-08-13T00:00:00"/>
    <x v="401"/>
    <n v="80631"/>
    <n v="54332.82"/>
  </r>
  <r>
    <s v="Hassan,Bilal"/>
    <x v="734"/>
    <x v="610"/>
    <s v="Housing &amp; Community Dev (036)"/>
    <d v="2017-03-13T00:00:00"/>
    <x v="247"/>
    <n v="53134"/>
    <n v="53800.9"/>
  </r>
  <r>
    <s v="Hassan,Sufian B"/>
    <x v="3"/>
    <x v="640"/>
    <s v="Police Department (197)"/>
    <d v="2013-09-24T00:00:00"/>
    <x v="2783"/>
    <n v="72254"/>
    <n v="104073.39"/>
  </r>
  <r>
    <s v="Hassan-White,Salimah"/>
    <x v="255"/>
    <x v="127"/>
    <s v="HLTH-Health Department (018)"/>
    <d v="1993-12-30T00:00:00"/>
    <x v="1440"/>
    <n v="52533"/>
    <n v="53322.85"/>
  </r>
  <r>
    <s v="Hasselberger,Scott"/>
    <x v="5"/>
    <x v="292"/>
    <s v="R&amp;P-Recreation (part-time) ("/>
    <d v="2015-11-24T00:00:00"/>
    <x v="2784"/>
    <n v="31200"/>
    <n v="2272.35"/>
  </r>
  <r>
    <s v="Hastings-Hamilton,Cody W"/>
    <x v="3"/>
    <x v="49"/>
    <s v="Police Department (064)"/>
    <d v="2018-06-12T00:00:00"/>
    <x v="643"/>
    <n v="53640"/>
    <n v="53814.3"/>
  </r>
  <r>
    <s v="Hastings-Hamilton,Kirstin D"/>
    <x v="3"/>
    <x v="115"/>
    <s v="Police Department (408)"/>
    <d v="2014-02-12T00:00:00"/>
    <x v="275"/>
    <n v="72254"/>
    <n v="65437.79"/>
  </r>
  <r>
    <s v="Hatcher II,Jerard D"/>
    <x v="14"/>
    <x v="317"/>
    <s v="R&amp;P-Recreation (003)"/>
    <d v="2017-03-07T00:00:00"/>
    <x v="2785"/>
    <n v="33199"/>
    <n v="37003.65"/>
  </r>
  <r>
    <s v="Hatcher,Ned J"/>
    <x v="3"/>
    <x v="454"/>
    <s v="Police Department (263)"/>
    <d v="1986-05-05T00:00:00"/>
    <x v="2786"/>
    <n v="92548"/>
    <n v="118888.67"/>
  </r>
  <r>
    <s v="Hatchett,Dion E"/>
    <x v="403"/>
    <x v="107"/>
    <s v="Police Department (333)"/>
    <d v="1994-04-22T00:00:00"/>
    <x v="2787"/>
    <n v="131438"/>
    <n v="139523.71"/>
  </r>
  <r>
    <s v="Hauf,George E"/>
    <x v="141"/>
    <x v="388"/>
    <s v="Police Department (302)"/>
    <d v="2000-05-24T00:00:00"/>
    <x v="2788"/>
    <n v="122049"/>
    <n v="119152.39"/>
  </r>
  <r>
    <s v="Haug,Johnathan L"/>
    <x v="264"/>
    <x v="118"/>
    <s v="Fire Department (139)"/>
    <d v="2007-10-23T00:00:00"/>
    <x v="120"/>
    <n v="72007"/>
    <n v="81276.14"/>
  </r>
  <r>
    <s v="Haughton,Shana A"/>
    <x v="578"/>
    <x v="299"/>
    <s v="Fire Department (004)"/>
    <d v="2004-11-15T00:00:00"/>
    <x v="800"/>
    <n v="73626"/>
    <n v="101213.7"/>
  </r>
  <r>
    <s v="Haun Jr.,Gary J"/>
    <x v="95"/>
    <x v="120"/>
    <s v="M-R Convention Center (015)"/>
    <d v="2011-03-14T00:00:00"/>
    <x v="2789"/>
    <n v="42588"/>
    <n v="44297.77"/>
  </r>
  <r>
    <s v="Hawk,Joel E"/>
    <x v="38"/>
    <x v="351"/>
    <s v="Police Department (124)"/>
    <d v="1999-02-13T00:00:00"/>
    <x v="1052"/>
    <n v="90833"/>
    <n v="147355.01999999999"/>
  </r>
  <r>
    <s v="Hawkes Jr.,Michael S"/>
    <x v="26"/>
    <x v="204"/>
    <s v="TRANS-Highways (390)"/>
    <d v="2011-09-26T00:00:00"/>
    <x v="2790"/>
    <n v="32292"/>
    <n v="44102.879999999997"/>
  </r>
  <r>
    <s v="Hawkins Jr,Eddie L"/>
    <x v="60"/>
    <x v="114"/>
    <s v="Mayors Office (001)"/>
    <d v="2012-06-15T00:00:00"/>
    <x v="2791"/>
    <n v="45153"/>
    <m/>
  </r>
  <r>
    <s v="Hawkins,Betty A"/>
    <x v="68"/>
    <x v="482"/>
    <s v="Fire Department (001)"/>
    <d v="1999-09-29T00:00:00"/>
    <x v="2792"/>
    <n v="35712"/>
    <n v="34181.65"/>
  </r>
  <r>
    <s v="Hawkins,Carrie T"/>
    <x v="21"/>
    <x v="46"/>
    <s v="OED-Employment Dev (085)"/>
    <d v="2016-07-11T00:00:00"/>
    <x v="2793"/>
    <n v="28144"/>
    <n v="28012.04"/>
  </r>
  <r>
    <s v="Hawkins,Craig D"/>
    <x v="146"/>
    <x v="196"/>
    <s v="DPW-Solid Waste (360)"/>
    <d v="2013-11-07T00:00:00"/>
    <x v="2708"/>
    <n v="36398"/>
    <n v="37698.800000000003"/>
  </r>
  <r>
    <s v="Hawkins,Ernest"/>
    <x v="20"/>
    <x v="20"/>
    <s v="R&amp;P-Recreation (015)"/>
    <d v="2011-06-27T00:00:00"/>
    <x v="1911"/>
    <n v="24960"/>
    <m/>
  </r>
  <r>
    <s v="Hawkins,Fatima T"/>
    <x v="223"/>
    <x v="299"/>
    <s v="Fire Department (004)"/>
    <d v="2005-09-19T00:00:00"/>
    <x v="301"/>
    <n v="72580"/>
    <n v="125600.9"/>
  </r>
  <r>
    <s v="Hawkins,Gregory J"/>
    <x v="735"/>
    <x v="23"/>
    <s v="General Services (301)"/>
    <d v="2017-10-26T00:00:00"/>
    <x v="2794"/>
    <n v="36000"/>
    <n v="51044.07"/>
  </r>
  <r>
    <s v="Hawkins,Imanvil D"/>
    <x v="116"/>
    <x v="175"/>
    <s v="R&amp;P-Recreation (008)"/>
    <d v="2013-05-25T00:00:00"/>
    <x v="2756"/>
    <n v="21008"/>
    <n v="6425.33"/>
  </r>
  <r>
    <s v="Hawkins,Kenneth J"/>
    <x v="81"/>
    <x v="460"/>
    <s v="Fire Department (127)"/>
    <d v="2017-12-27T00:00:00"/>
    <x v="403"/>
    <n v="49887"/>
    <n v="44514.95"/>
  </r>
  <r>
    <s v="Hawkins,Lewis H"/>
    <x v="290"/>
    <x v="260"/>
    <s v="DPW-Solid Waste (104)"/>
    <d v="2017-05-22T00:00:00"/>
    <x v="4"/>
    <n v="34192"/>
    <n v="43548.88"/>
  </r>
  <r>
    <s v="Hawkins,Malaysia D"/>
    <x v="217"/>
    <x v="148"/>
    <s v="M-R Info Technology (002)"/>
    <d v="2011-07-06T00:00:00"/>
    <x v="697"/>
    <n v="33048"/>
    <n v="37044.69"/>
  </r>
  <r>
    <s v="Hawkins,Phillip L"/>
    <x v="429"/>
    <x v="147"/>
    <s v="Housing &amp; Community Dev (011)"/>
    <d v="2010-06-03T00:00:00"/>
    <x v="187"/>
    <n v="33048"/>
    <n v="21108.18"/>
  </r>
  <r>
    <s v="Hawkins,Shelley R"/>
    <x v="736"/>
    <x v="54"/>
    <s v="FIN-Purchasing (001)"/>
    <d v="1993-08-16T00:00:00"/>
    <x v="657"/>
    <n v="66500"/>
    <n v="66704.52"/>
  </r>
  <r>
    <s v="Hawkins,Tracy L"/>
    <x v="115"/>
    <x v="422"/>
    <s v="DPW-Water &amp; Waste Water (309)"/>
    <d v="2007-06-04T00:00:00"/>
    <x v="1449"/>
    <n v="40927"/>
    <n v="43342.98"/>
  </r>
  <r>
    <s v="Hawkins,Virginia"/>
    <x v="133"/>
    <x v="178"/>
    <s v="Housing &amp; Community Dev (065)"/>
    <d v="2018-05-05T00:00:00"/>
    <x v="1821"/>
    <n v="24960"/>
    <n v="216"/>
  </r>
  <r>
    <s v="Hawkins,Wesley D"/>
    <x v="60"/>
    <x v="424"/>
    <s v="Police Department (380)"/>
    <d v="2019-02-19T00:00:00"/>
    <x v="345"/>
    <n v="58678"/>
    <n v="20085.78"/>
  </r>
  <r>
    <s v="Hawley,Alain H"/>
    <x v="123"/>
    <x v="160"/>
    <s v="Sheriff's Office (001)"/>
    <d v="2012-12-06T00:00:00"/>
    <x v="581"/>
    <n v="57045"/>
    <n v="67381.81"/>
  </r>
  <r>
    <s v="Hawley,Tammy"/>
    <x v="175"/>
    <x v="474"/>
    <s v="Housing &amp; Community Dev (001)"/>
    <d v="2018-04-23T00:00:00"/>
    <x v="431"/>
    <n v="128520"/>
    <n v="122307.65"/>
  </r>
  <r>
    <s v="Hay,Erica A"/>
    <x v="38"/>
    <x v="363"/>
    <s v="Police Department (299)"/>
    <d v="2010-04-28T00:00:00"/>
    <x v="264"/>
    <n v="79923"/>
    <n v="80103.39"/>
  </r>
  <r>
    <s v="Hayat,Malik Z"/>
    <x v="172"/>
    <x v="116"/>
    <s v="HR-Human Resources (001)"/>
    <d v="2019-07-15T00:00:00"/>
    <x v="95"/>
    <n v="80000"/>
    <m/>
  </r>
  <r>
    <s v="Hayden,Alexandra L"/>
    <x v="35"/>
    <x v="154"/>
    <s v="R&amp;P-Administration (011)"/>
    <d v="2019-02-27T00:00:00"/>
    <x v="661"/>
    <n v="66560"/>
    <n v="832"/>
  </r>
  <r>
    <s v="Hayden,Clover J"/>
    <x v="545"/>
    <x v="194"/>
    <s v="States Attorneys Office (016)"/>
    <d v="1993-11-09T00:00:00"/>
    <x v="2662"/>
    <n v="46590"/>
    <n v="46076.69"/>
  </r>
  <r>
    <s v="Hayden,Jonathan P"/>
    <x v="3"/>
    <x v="279"/>
    <s v="Police Department (295)"/>
    <d v="1997-01-21T00:00:00"/>
    <x v="2795"/>
    <n v="90236"/>
    <n v="96790.25"/>
  </r>
  <r>
    <s v="Hayes,Antonio L"/>
    <x v="737"/>
    <x v="613"/>
    <s v="Special City Services (066)"/>
    <d v="2003-01-06T00:00:00"/>
    <x v="2796"/>
    <n v="30000"/>
    <n v="33598.559999999998"/>
  </r>
  <r>
    <s v="Hayes,Calvin"/>
    <x v="26"/>
    <x v="304"/>
    <s v="DPW-Water &amp; Waste Water (553)"/>
    <d v="2015-06-22T00:00:00"/>
    <x v="94"/>
    <n v="31720"/>
    <n v="39164.1"/>
  </r>
  <r>
    <s v="Hayes,Chad W"/>
    <x v="496"/>
    <x v="89"/>
    <s v="Planning Department (103)"/>
    <d v="2014-06-09T00:00:00"/>
    <x v="426"/>
    <n v="69148"/>
    <n v="68210.61"/>
  </r>
  <r>
    <s v="Hayes,Chiffon"/>
    <x v="99"/>
    <x v="541"/>
    <s v="HLTH-Health Department (527)"/>
    <d v="2015-10-08T00:00:00"/>
    <x v="2797"/>
    <n v="35750"/>
    <n v="34086.35"/>
  </r>
  <r>
    <s v="Hayes,Deonna M"/>
    <x v="4"/>
    <x v="354"/>
    <s v="States Attorneys Office (006)"/>
    <d v="2017-04-24T00:00:00"/>
    <x v="548"/>
    <n v="68600"/>
    <n v="68547.039999999994"/>
  </r>
  <r>
    <s v="Hayes,Donald E"/>
    <x v="3"/>
    <x v="429"/>
    <s v="Police Department (200)"/>
    <d v="2001-10-12T00:00:00"/>
    <x v="1788"/>
    <n v="86379"/>
    <n v="169510.62"/>
  </r>
  <r>
    <s v="Hayes,Francine"/>
    <x v="57"/>
    <x v="354"/>
    <s v="States Attorneys Office (006)"/>
    <d v="1990-06-29T00:00:00"/>
    <x v="2798"/>
    <n v="43540"/>
    <n v="43507.27"/>
  </r>
  <r>
    <s v="Hayes,Kevin D"/>
    <x v="2"/>
    <x v="2"/>
    <s v="City Council (002)"/>
    <d v="2019-08-01T00:00:00"/>
    <x v="2799"/>
    <n v="54044"/>
    <m/>
  </r>
  <r>
    <s v="Hayes,Kristopher C"/>
    <x v="3"/>
    <x v="135"/>
    <s v="Police Department (093)"/>
    <d v="2007-11-01T00:00:00"/>
    <x v="1432"/>
    <n v="79544"/>
    <n v="135112.13"/>
  </r>
  <r>
    <s v="Hayes,Marvin"/>
    <x v="26"/>
    <x v="548"/>
    <s v="DPW-Solid Waste (wkly) (370)"/>
    <d v="2004-02-17T00:00:00"/>
    <x v="1847"/>
    <n v="34247"/>
    <n v="7930.47"/>
  </r>
  <r>
    <s v="Hayes,Paul B"/>
    <x v="3"/>
    <x v="129"/>
    <s v="Police Department (422)"/>
    <d v="2008-11-19T00:00:00"/>
    <x v="2800"/>
    <n v="78791"/>
    <n v="81062.81"/>
  </r>
  <r>
    <s v="Haynes,Benjamin F"/>
    <x v="158"/>
    <x v="322"/>
    <s v="Fire Department (462)"/>
    <d v="2016-05-18T00:00:00"/>
    <x v="798"/>
    <n v="70698"/>
    <n v="78892.12"/>
  </r>
  <r>
    <s v="Haynes,Charmaine R"/>
    <x v="219"/>
    <x v="294"/>
    <s v="Fire Department (603)"/>
    <d v="1997-12-23T00:00:00"/>
    <x v="2801"/>
    <n v="59410"/>
    <n v="52860.32"/>
  </r>
  <r>
    <s v="Haynes,Japp A"/>
    <x v="35"/>
    <x v="240"/>
    <s v="General Services (100)"/>
    <d v="2016-11-10T00:00:00"/>
    <x v="1808"/>
    <n v="45947"/>
    <n v="18058.240000000002"/>
  </r>
  <r>
    <s v="Haynes,Mary K"/>
    <x v="14"/>
    <x v="14"/>
    <s v="R&amp;P-Recreation (005)"/>
    <d v="1977-03-03T00:00:00"/>
    <x v="2802"/>
    <n v="43887"/>
    <n v="55287.27"/>
  </r>
  <r>
    <s v="Haynie,Sherrell A"/>
    <x v="302"/>
    <x v="173"/>
    <s v="FIN-Treasury Mgt (001)"/>
    <d v="2009-07-02T00:00:00"/>
    <x v="1876"/>
    <n v="91574"/>
    <n v="92145.71"/>
  </r>
  <r>
    <s v="Hazan,Laura"/>
    <x v="125"/>
    <x v="50"/>
    <s v="Enoch Pratt Free Library (003)"/>
    <d v="2014-07-07T00:00:00"/>
    <x v="1709"/>
    <n v="32136"/>
    <n v="13744.06"/>
  </r>
  <r>
    <s v="Hazel,Veronica L"/>
    <x v="316"/>
    <x v="60"/>
    <s v="Circuit Court (001)"/>
    <d v="2006-12-04T00:00:00"/>
    <x v="1264"/>
    <n v="57099"/>
    <n v="57714.63"/>
  </r>
  <r>
    <s v="Hazer,Meghan"/>
    <x v="203"/>
    <x v="92"/>
    <s v="DPW-Water &amp; Waste Water (401)"/>
    <d v="2018-07-02T00:00:00"/>
    <x v="733"/>
    <n v="66186"/>
    <n v="63912.12"/>
  </r>
  <r>
    <s v="Haziminas,Alexandros A"/>
    <x v="38"/>
    <x v="516"/>
    <s v="Police Department (003)"/>
    <d v="2014-02-12T00:00:00"/>
    <x v="275"/>
    <n v="73999"/>
    <n v="139989.28"/>
  </r>
  <r>
    <s v="Healey,William M"/>
    <x v="3"/>
    <x v="409"/>
    <s v="Police Department (222)"/>
    <d v="2016-03-28T00:00:00"/>
    <x v="2803"/>
    <n v="64431"/>
    <n v="78427.08"/>
  </r>
  <r>
    <s v="Healey,William P"/>
    <x v="3"/>
    <x v="281"/>
    <s v="Police Department (415)"/>
    <d v="1975-11-25T00:00:00"/>
    <x v="2804"/>
    <n v="92548"/>
    <n v="90189.57"/>
  </r>
  <r>
    <s v="Healy,John A"/>
    <x v="110"/>
    <x v="146"/>
    <s v="DPW-Water &amp; Waste Water (208)"/>
    <d v="2006-06-05T00:00:00"/>
    <x v="189"/>
    <n v="44381"/>
    <n v="55560.2"/>
  </r>
  <r>
    <s v="Heard,Jodie G"/>
    <x v="26"/>
    <x v="645"/>
    <s v="R&amp;P-Parks (wkly) (010)"/>
    <d v="2005-04-25T00:00:00"/>
    <x v="2805"/>
    <n v="33270"/>
    <n v="38620.67"/>
  </r>
  <r>
    <s v="Heard,Quashawn"/>
    <x v="20"/>
    <x v="10"/>
    <s v="R&amp;P-Recreation (part-time) ("/>
    <d v="2008-06-07T00:00:00"/>
    <x v="1323"/>
    <n v="21008"/>
    <m/>
  </r>
  <r>
    <s v="Heard,Quinnaya J"/>
    <x v="20"/>
    <x v="10"/>
    <s v="R&amp;P-Recreation (part-time) ("/>
    <d v="2010-06-19T00:00:00"/>
    <x v="983"/>
    <n v="21008"/>
    <m/>
  </r>
  <r>
    <s v="Heard,Robin J"/>
    <x v="20"/>
    <x v="10"/>
    <s v="R&amp;P-Recreation (part-time) ("/>
    <d v="2011-06-16T00:00:00"/>
    <x v="1096"/>
    <n v="21008"/>
    <n v="11349.3"/>
  </r>
  <r>
    <s v="Heard,Rosalee"/>
    <x v="738"/>
    <x v="524"/>
    <s v="HR-Human Resources (002)"/>
    <d v="1990-01-18T00:00:00"/>
    <x v="2806"/>
    <n v="63863"/>
    <n v="58054.21"/>
  </r>
  <r>
    <s v="Heartberg,Desiree J"/>
    <x v="304"/>
    <x v="114"/>
    <s v="Mayors Office (001)"/>
    <d v="2015-10-05T00:00:00"/>
    <x v="2807"/>
    <n v="72000"/>
    <n v="64001.47"/>
  </r>
  <r>
    <s v="Heath,Christopher D"/>
    <x v="3"/>
    <x v="101"/>
    <s v="Police Department (063)"/>
    <d v="2008-04-29T00:00:00"/>
    <x v="2808"/>
    <n v="79544"/>
    <n v="101447.05"/>
  </r>
  <r>
    <s v="Hebb,Evona T"/>
    <x v="189"/>
    <x v="171"/>
    <s v="Police Department (386)"/>
    <d v="2003-09-18T00:00:00"/>
    <x v="2809"/>
    <n v="70198"/>
    <n v="80234.31"/>
  </r>
  <r>
    <s v="Hebb,Rene' V"/>
    <x v="133"/>
    <x v="178"/>
    <s v="Housing &amp; Community Dev (065)"/>
    <d v="2011-06-13T00:00:00"/>
    <x v="562"/>
    <n v="34320"/>
    <n v="9048"/>
  </r>
  <r>
    <s v="Hebron,Artenia D"/>
    <x v="261"/>
    <x v="466"/>
    <s v="Enoch Pratt Free Library (081)"/>
    <d v="2005-08-29T00:00:00"/>
    <x v="2097"/>
    <n v="37401"/>
    <n v="37372.32"/>
  </r>
  <r>
    <s v="Heckrotte,Andrew B"/>
    <x v="739"/>
    <x v="118"/>
    <s v="Fire Department (139)"/>
    <d v="1991-05-13T00:00:00"/>
    <x v="400"/>
    <n v="93133"/>
    <n v="137143.74"/>
  </r>
  <r>
    <s v="Heckstall,Van A"/>
    <x v="101"/>
    <x v="302"/>
    <s v="DPW-Solid Waste (wkly) (105)"/>
    <d v="1997-08-04T00:00:00"/>
    <x v="1016"/>
    <n v="37753"/>
    <n v="39863.51"/>
  </r>
  <r>
    <s v="Heddinger,Bruce D"/>
    <x v="93"/>
    <x v="498"/>
    <s v="Fire Department (156)"/>
    <d v="1993-03-15T00:00:00"/>
    <x v="737"/>
    <n v="81700"/>
    <n v="88151.19"/>
  </r>
  <r>
    <s v="Hedgepeth,Dominic G"/>
    <x v="176"/>
    <x v="489"/>
    <s v="R&amp;P-Parks (007)"/>
    <d v="2019-03-25T00:00:00"/>
    <x v="52"/>
    <n v="21008"/>
    <n v="4092.27"/>
  </r>
  <r>
    <s v="Hedgepeth,Tresa L"/>
    <x v="131"/>
    <x v="508"/>
    <s v="HLTH-Health Dept. Location 113"/>
    <d v="2019-06-26T00:00:00"/>
    <x v="103"/>
    <n v="30701"/>
    <m/>
  </r>
  <r>
    <s v="Hedgepeth,Tresa L"/>
    <x v="194"/>
    <x v="509"/>
    <s v="HLTH-Health Department (103)"/>
    <d v="2018-11-15T00:00:00"/>
    <x v="1029"/>
    <n v="26543"/>
    <n v="18432.599999999999"/>
  </r>
  <r>
    <s v="Heether,Susan D"/>
    <x v="740"/>
    <x v="154"/>
    <s v="R&amp;P-Administration (011)"/>
    <d v="2018-08-14T00:00:00"/>
    <x v="2810"/>
    <n v="39101"/>
    <n v="34778.85"/>
  </r>
  <r>
    <s v="Heffernan,Paul M"/>
    <x v="38"/>
    <x v="298"/>
    <s v="Police Department (164)"/>
    <d v="1999-02-13T00:00:00"/>
    <x v="1052"/>
    <n v="90833"/>
    <n v="95474.97"/>
  </r>
  <r>
    <s v="Heffler,Christina"/>
    <x v="288"/>
    <x v="342"/>
    <s v="Circuit Court (009)"/>
    <d v="2009-06-25T00:00:00"/>
    <x v="806"/>
    <n v="57099"/>
    <n v="56033.99"/>
  </r>
  <r>
    <s v="Heffner III,Louis J"/>
    <x v="158"/>
    <x v="314"/>
    <s v="Fire Department (463)"/>
    <d v="2016-10-19T00:00:00"/>
    <x v="567"/>
    <n v="54344"/>
    <n v="58438.54"/>
  </r>
  <r>
    <s v="Heflin Jr,Thomas Q"/>
    <x v="3"/>
    <x v="343"/>
    <s v="Police Department (062)"/>
    <d v="1997-07-07T00:00:00"/>
    <x v="1151"/>
    <n v="87924"/>
    <n v="117434.65"/>
  </r>
  <r>
    <s v="Heflin,Lois A"/>
    <x v="102"/>
    <x v="136"/>
    <s v="DPW-Water &amp; Waste Water (302)"/>
    <d v="1991-10-12T00:00:00"/>
    <x v="2811"/>
    <n v="54155"/>
    <n v="66990.17"/>
  </r>
  <r>
    <s v="Hegarty,Jeanne L"/>
    <x v="741"/>
    <x v="114"/>
    <s v="Mayors Office (001)"/>
    <d v="2001-08-20T00:00:00"/>
    <x v="2812"/>
    <n v="59652"/>
    <n v="59006.28"/>
  </r>
  <r>
    <s v="Heggins Jr,Andy"/>
    <x v="101"/>
    <x v="196"/>
    <s v="DPW-Solid Waste (360)"/>
    <d v="2018-09-17T00:00:00"/>
    <x v="429"/>
    <n v="33132"/>
    <n v="21151.77"/>
  </r>
  <r>
    <s v="Heidel,Ryan T"/>
    <x v="81"/>
    <x v="83"/>
    <s v="Fire Department (154)"/>
    <d v="2007-12-12T00:00:00"/>
    <x v="137"/>
    <n v="69980"/>
    <n v="78255.740000000005"/>
  </r>
  <r>
    <s v="Heidelberg,Andre D"/>
    <x v="742"/>
    <x v="218"/>
    <s v="R&amp;P-Parks (001)"/>
    <d v="1987-07-11T00:00:00"/>
    <x v="2813"/>
    <n v="51078"/>
    <n v="76531.570000000007"/>
  </r>
  <r>
    <s v="Heigh Jr,Cedric D"/>
    <x v="351"/>
    <x v="74"/>
    <s v="DPW-Water &amp; Waste Water (501)"/>
    <d v="2001-01-22T00:00:00"/>
    <x v="194"/>
    <n v="44094"/>
    <n v="49044.37"/>
  </r>
  <r>
    <s v="Height,Bernadette H"/>
    <x v="189"/>
    <x v="171"/>
    <s v="Police Department (386)"/>
    <d v="1991-04-25T00:00:00"/>
    <x v="2814"/>
    <n v="80476"/>
    <n v="81141.350000000006"/>
  </r>
  <r>
    <s v="Height,Clifton L"/>
    <x v="137"/>
    <x v="446"/>
    <s v="DPW-Water &amp; Waste Water (303)"/>
    <d v="1984-11-04T00:00:00"/>
    <x v="2815"/>
    <n v="61104"/>
    <n v="72007.87"/>
  </r>
  <r>
    <s v="Heiler,Michael J"/>
    <x v="184"/>
    <x v="259"/>
    <s v="Fire Department (218)"/>
    <d v="1994-02-22T00:00:00"/>
    <x v="355"/>
    <n v="94635"/>
    <n v="103732.87"/>
  </r>
  <r>
    <s v="Heinbuch III,Theodore A"/>
    <x v="219"/>
    <x v="294"/>
    <s v="Fire Department (603)"/>
    <d v="2004-10-25T00:00:00"/>
    <x v="1883"/>
    <n v="53986"/>
    <n v="79539.33"/>
  </r>
  <r>
    <s v="Heinrich,Kurt A"/>
    <x v="152"/>
    <x v="203"/>
    <s v="Law Department (002)"/>
    <d v="2001-12-11T00:00:00"/>
    <x v="2816"/>
    <n v="118700"/>
    <n v="120228.35"/>
  </r>
  <r>
    <s v="Heiss,Joel F"/>
    <x v="592"/>
    <x v="561"/>
    <s v="Police Department (120)"/>
    <d v="1994-09-06T00:00:00"/>
    <x v="977"/>
    <n v="124396"/>
    <n v="127767.03"/>
  </r>
  <r>
    <s v="Helfrich,Evan L"/>
    <x v="287"/>
    <x v="324"/>
    <s v="Housing &amp; Community Dev (019)"/>
    <d v="2002-04-29T00:00:00"/>
    <x v="2817"/>
    <n v="89513"/>
    <n v="89578.93"/>
  </r>
  <r>
    <s v="Heller,Lawrence D"/>
    <x v="743"/>
    <x v="366"/>
    <s v="Circuit Court (003)"/>
    <d v="1997-01-23T00:00:00"/>
    <x v="2818"/>
    <n v="91300"/>
    <n v="91230.81"/>
  </r>
  <r>
    <s v="Hellman,Lynne"/>
    <x v="217"/>
    <x v="148"/>
    <s v="M-R Info Technology (002)"/>
    <d v="2005-09-10T00:00:00"/>
    <x v="2724"/>
    <n v="40042"/>
    <n v="42685.74"/>
  </r>
  <r>
    <s v="Hellmann,Carol F"/>
    <x v="744"/>
    <x v="472"/>
    <s v="DPW-Administration (102)"/>
    <d v="1981-02-02T00:00:00"/>
    <x v="2819"/>
    <n v="53940"/>
    <n v="54196.38"/>
  </r>
  <r>
    <s v="Hellweg,Brendan E"/>
    <x v="304"/>
    <x v="114"/>
    <s v="Mayors Office (001)"/>
    <d v="2018-06-18T00:00:00"/>
    <x v="207"/>
    <n v="61200"/>
    <n v="61389.31"/>
  </r>
  <r>
    <s v="Helm Jr.,Bradley J"/>
    <x v="3"/>
    <x v="53"/>
    <s v="Police Department (304)"/>
    <d v="2005-08-11T00:00:00"/>
    <x v="250"/>
    <n v="78044"/>
    <n v="99512.24"/>
  </r>
  <r>
    <s v="Helman,Hunter J"/>
    <x v="3"/>
    <x v="188"/>
    <s v="Police Department (095)"/>
    <d v="2017-03-17T00:00:00"/>
    <x v="981"/>
    <n v="54454"/>
    <n v="77724.63"/>
  </r>
  <r>
    <s v="Helmick,Rachael A"/>
    <x v="171"/>
    <x v="282"/>
    <s v="DPW-Water &amp; Waste Water (207)"/>
    <d v="2016-05-07T00:00:00"/>
    <x v="627"/>
    <n v="38892"/>
    <n v="42766.77"/>
  </r>
  <r>
    <s v="Hemberger,Barbara J"/>
    <x v="134"/>
    <x v="482"/>
    <s v="Fire Department (001)"/>
    <d v="1973-10-29T00:00:00"/>
    <x v="2820"/>
    <n v="74069"/>
    <n v="5056.62"/>
  </r>
  <r>
    <s v="Hemler,Rebecca"/>
    <x v="5"/>
    <x v="25"/>
    <s v="R&amp;P-Recreation (009)"/>
    <d v="2005-06-27T00:00:00"/>
    <x v="1663"/>
    <n v="27040"/>
    <n v="877.5"/>
  </r>
  <r>
    <s v="Hemlinger,Alison L"/>
    <x v="353"/>
    <x v="308"/>
    <s v="FIN-Acct &amp; Payroll (002)"/>
    <d v="2008-09-22T00:00:00"/>
    <x v="1746"/>
    <n v="54728"/>
    <n v="77068.38"/>
  </r>
  <r>
    <s v="Hemmerle,Jacob S"/>
    <x v="4"/>
    <x v="69"/>
    <s v="States Attorneys Office (004)"/>
    <d v="2018-09-10T00:00:00"/>
    <x v="508"/>
    <n v="68562"/>
    <n v="36482.76"/>
  </r>
  <r>
    <s v="Hemmingway,Brittany N"/>
    <x v="16"/>
    <x v="16"/>
    <s v="Fire Department (604)"/>
    <d v="2012-05-07T00:00:00"/>
    <x v="175"/>
    <n v="53134"/>
    <n v="61728.959999999999"/>
  </r>
  <r>
    <s v="Hemphill Danik,Gail L"/>
    <x v="31"/>
    <x v="205"/>
    <s v="Housing &amp; Community Dev (010)"/>
    <d v="2016-08-29T00:00:00"/>
    <x v="221"/>
    <n v="80000"/>
    <n v="80529.23"/>
  </r>
  <r>
    <s v="Hemphill Jr.,Johnnie R"/>
    <x v="464"/>
    <x v="472"/>
    <s v="DPW-Administration (102)"/>
    <d v="2017-08-14T00:00:00"/>
    <x v="2462"/>
    <n v="178000"/>
    <n v="162264.73000000001"/>
  </r>
  <r>
    <s v="Hemsley,Amelia E"/>
    <x v="219"/>
    <x v="294"/>
    <s v="Fire Department (603)"/>
    <d v="1994-07-07T00:00:00"/>
    <x v="713"/>
    <n v="63026"/>
    <n v="110275.46"/>
  </r>
  <r>
    <s v="Henard,Christopher J"/>
    <x v="3"/>
    <x v="3"/>
    <s v="Police Department (094)"/>
    <d v="2010-11-30T00:00:00"/>
    <x v="755"/>
    <n v="76547"/>
    <n v="107961.60000000001"/>
  </r>
  <r>
    <s v="Henderson Jr,Melvin P"/>
    <x v="115"/>
    <x v="164"/>
    <s v="TRANS-Highways (310)"/>
    <d v="2007-01-02T00:00:00"/>
    <x v="1050"/>
    <n v="44381"/>
    <n v="51921.23"/>
  </r>
  <r>
    <s v="Henderson,Clarine L"/>
    <x v="35"/>
    <x v="239"/>
    <s v="Civil Rights &amp; Wage Enforce (0"/>
    <d v="2019-02-06T00:00:00"/>
    <x v="1093"/>
    <n v="41600"/>
    <n v="8220"/>
  </r>
  <r>
    <s v="Henderson,Darren B"/>
    <x v="281"/>
    <x v="581"/>
    <s v="DPW-Water &amp; Waste Water (608)"/>
    <d v="2001-03-19T00:00:00"/>
    <x v="2821"/>
    <n v="35965"/>
    <n v="74085.789999999994"/>
  </r>
  <r>
    <s v="Henderson,Delroy M"/>
    <x v="26"/>
    <x v="304"/>
    <s v="DPW-Water &amp; Waste Water (553)"/>
    <d v="2002-09-30T00:00:00"/>
    <x v="1176"/>
    <n v="34247"/>
    <n v="61045.279999999999"/>
  </r>
  <r>
    <s v="Henderson,Earica L"/>
    <x v="15"/>
    <x v="316"/>
    <s v="DPW-Water &amp; Waste Water (204)"/>
    <d v="2004-07-19T00:00:00"/>
    <x v="1297"/>
    <n v="38490"/>
    <n v="38407.360000000001"/>
  </r>
  <r>
    <s v="Henderson,Elexus I"/>
    <x v="94"/>
    <x v="119"/>
    <s v="DPW-Water &amp; Waste Water (701)"/>
    <d v="2012-06-12T00:00:00"/>
    <x v="2143"/>
    <n v="40933"/>
    <n v="40638.54"/>
  </r>
  <r>
    <s v="Henderson,Hiram"/>
    <x v="124"/>
    <x v="235"/>
    <s v="Sheriff's Office (002)"/>
    <d v="2019-05-02T00:00:00"/>
    <x v="1039"/>
    <n v="48919"/>
    <n v="6148.52"/>
  </r>
  <r>
    <s v="Henderson,Janet C"/>
    <x v="92"/>
    <x v="203"/>
    <s v="Law Department (002)"/>
    <d v="1996-08-26T00:00:00"/>
    <x v="2822"/>
    <n v="55511"/>
    <n v="56760.5"/>
  </r>
  <r>
    <s v="Henderson,Jaquanna D"/>
    <x v="123"/>
    <x v="160"/>
    <s v="Sheriff's Office (001)"/>
    <d v="2014-08-18T00:00:00"/>
    <x v="1712"/>
    <n v="49162"/>
    <n v="64619.34"/>
  </r>
  <r>
    <s v="Henderson,John E"/>
    <x v="274"/>
    <x v="384"/>
    <s v="Fire Department (123)"/>
    <d v="2001-01-17T00:00:00"/>
    <x v="140"/>
    <n v="85819"/>
    <n v="97147.63"/>
  </r>
  <r>
    <s v="Henderson,Latarsha M"/>
    <x v="74"/>
    <x v="345"/>
    <s v="HLTH-Health Department (033)"/>
    <d v="2014-06-05T00:00:00"/>
    <x v="230"/>
    <n v="72901"/>
    <n v="76425.11"/>
  </r>
  <r>
    <s v="Henderson,Maurice L"/>
    <x v="329"/>
    <x v="313"/>
    <s v="DPW-Water &amp; Waste Water (211)"/>
    <d v="2005-03-14T00:00:00"/>
    <x v="747"/>
    <n v="54728"/>
    <n v="50900.11"/>
  </r>
  <r>
    <s v="Henderson,Megan E"/>
    <x v="81"/>
    <x v="289"/>
    <s v="Fire Department (146)"/>
    <d v="2017-07-12T00:00:00"/>
    <x v="168"/>
    <n v="49887"/>
    <n v="49654.48"/>
  </r>
  <r>
    <s v="Henderson,Nathan D"/>
    <x v="3"/>
    <x v="187"/>
    <s v="Police Department (035)"/>
    <d v="2017-11-29T00:00:00"/>
    <x v="2823"/>
    <n v="53640"/>
    <n v="59501.36"/>
  </r>
  <r>
    <s v="Henderson,Phillip C"/>
    <x v="43"/>
    <x v="48"/>
    <s v="DPW-Water &amp; Waste Water (803)"/>
    <d v="2001-07-09T00:00:00"/>
    <x v="1476"/>
    <n v="40443"/>
    <n v="50209.71"/>
  </r>
  <r>
    <s v="Henderson,Reginald"/>
    <x v="424"/>
    <x v="446"/>
    <s v="DPW-Water &amp; Waste Water (303)"/>
    <d v="2005-08-09T00:00:00"/>
    <x v="2824"/>
    <n v="34993"/>
    <n v="42915.519999999997"/>
  </r>
  <r>
    <s v="Henderson,Shannon"/>
    <x v="44"/>
    <x v="582"/>
    <s v="Enoch Pratt Free Library (052)"/>
    <d v="2007-06-23T00:00:00"/>
    <x v="48"/>
    <n v="29638"/>
    <m/>
  </r>
  <r>
    <s v="Henderson,Steven R"/>
    <x v="358"/>
    <x v="180"/>
    <s v="TRANS-Highways (320)"/>
    <d v="1981-02-02T00:00:00"/>
    <x v="2819"/>
    <n v="74122"/>
    <n v="74315.64"/>
  </r>
  <r>
    <s v="Henderson,Suzette D"/>
    <x v="281"/>
    <x v="446"/>
    <s v="DPW-Water &amp; Waste Water (303)"/>
    <d v="1997-08-08T00:00:00"/>
    <x v="2825"/>
    <n v="36985"/>
    <n v="37616.410000000003"/>
  </r>
  <r>
    <s v="Henderson,Thomas C"/>
    <x v="344"/>
    <x v="158"/>
    <s v="Housing &amp; Community Dev (053)"/>
    <d v="1992-03-23T00:00:00"/>
    <x v="473"/>
    <n v="67660"/>
    <n v="75556.710000000006"/>
  </r>
  <r>
    <s v="Henderson,Trenita E"/>
    <x v="20"/>
    <x v="20"/>
    <s v="R&amp;P-Recreation (015)"/>
    <d v="2006-06-19T00:00:00"/>
    <x v="555"/>
    <n v="24960"/>
    <m/>
  </r>
  <r>
    <s v="Hendrichs,Jack R"/>
    <x v="8"/>
    <x v="409"/>
    <s v="Police Department (222)"/>
    <d v="2008-06-18T00:00:00"/>
    <x v="2826"/>
    <n v="91334"/>
    <n v="127174.01"/>
  </r>
  <r>
    <s v="Hendrick,Alan D"/>
    <x v="260"/>
    <x v="342"/>
    <s v="Circuit Court (009)"/>
    <d v="1993-04-05T00:00:00"/>
    <x v="2827"/>
    <n v="96300"/>
    <n v="96226.95"/>
  </r>
  <r>
    <s v="Hendrick,Paul E"/>
    <x v="3"/>
    <x v="65"/>
    <s v="Police Department (330)"/>
    <d v="1997-04-07T00:00:00"/>
    <x v="695"/>
    <n v="90236"/>
    <n v="138877.18"/>
  </r>
  <r>
    <s v="Hendricks,Dasaun A"/>
    <x v="22"/>
    <x v="10"/>
    <s v="R&amp;P-Recreation (part-time) ("/>
    <d v="2015-07-12T00:00:00"/>
    <x v="551"/>
    <n v="23920"/>
    <n v="7161.61"/>
  </r>
  <r>
    <s v="Hendricks,Elii E"/>
    <x v="731"/>
    <x v="10"/>
    <s v="R&amp;P-Recreation (part-time) ("/>
    <d v="2009-06-20T00:00:00"/>
    <x v="1241"/>
    <n v="33849"/>
    <n v="17588.03"/>
  </r>
  <r>
    <s v="Hendricks,Mark J"/>
    <x v="281"/>
    <x v="55"/>
    <s v="DPW-Water &amp; Waste Water (209)"/>
    <d v="2015-04-30T00:00:00"/>
    <x v="1455"/>
    <n v="33927"/>
    <n v="39416.5"/>
  </r>
  <r>
    <s v="Hendricks,Pandora F"/>
    <x v="553"/>
    <x v="162"/>
    <s v="Sheriff's Office (006)"/>
    <d v="2013-11-21T00:00:00"/>
    <x v="2828"/>
    <n v="47842"/>
    <n v="48085.57"/>
  </r>
  <r>
    <s v="Hendricks,Valerie R"/>
    <x v="57"/>
    <x v="4"/>
    <s v="States Attorneys Office (011)"/>
    <d v="2003-09-08T00:00:00"/>
    <x v="2829"/>
    <n v="41208"/>
    <n v="40908.720000000001"/>
  </r>
  <r>
    <s v="Hendrix,Anthony D"/>
    <x v="26"/>
    <x v="377"/>
    <s v="DPW-Water &amp; Waste Water (306)"/>
    <d v="2008-06-02T00:00:00"/>
    <x v="1554"/>
    <n v="33271"/>
    <n v="30279.19"/>
  </r>
  <r>
    <s v="Hendrix,Kendall L"/>
    <x v="81"/>
    <x v="66"/>
    <s v="Fire Department (225)"/>
    <d v="2017-03-08T00:00:00"/>
    <x v="380"/>
    <n v="49887"/>
    <n v="53067.360000000001"/>
  </r>
  <r>
    <s v="Henley,Dwayne W"/>
    <x v="63"/>
    <x v="350"/>
    <s v="DPW-Water &amp; Waste Water (618)"/>
    <d v="1987-05-18T00:00:00"/>
    <x v="1169"/>
    <n v="41786"/>
    <n v="66156.55"/>
  </r>
  <r>
    <s v="Henley,Jasmine M"/>
    <x v="20"/>
    <x v="20"/>
    <s v="R&amp;P-Recreation (015)"/>
    <d v="2011-06-07T00:00:00"/>
    <x v="776"/>
    <n v="24960"/>
    <n v="3653.76"/>
  </r>
  <r>
    <s v="Henline,Misty M"/>
    <x v="4"/>
    <x v="4"/>
    <s v="States Attorneys Office (011)"/>
    <d v="2002-10-28T00:00:00"/>
    <x v="347"/>
    <n v="84130"/>
    <n v="83335.48"/>
  </r>
  <r>
    <s v="Henriques,Dawnyell S"/>
    <x v="3"/>
    <x v="115"/>
    <s v="Police Department (408)"/>
    <d v="2001-03-01T00:00:00"/>
    <x v="1465"/>
    <n v="87151"/>
    <n v="80963.570000000007"/>
  </r>
  <r>
    <s v="Henry Jr,Robert D"/>
    <x v="242"/>
    <x v="327"/>
    <s v="Municipal &amp; Zoning Appeals 001"/>
    <d v="1986-05-19T00:00:00"/>
    <x v="2830"/>
    <n v="74891"/>
    <n v="75599.509999999995"/>
  </r>
  <r>
    <s v="Henry,Ashelle L"/>
    <x v="608"/>
    <x v="2"/>
    <s v="City Council (002)"/>
    <d v="2019-07-01T00:00:00"/>
    <x v="50"/>
    <n v="48045"/>
    <m/>
  </r>
  <r>
    <s v="Henry,Bethel M"/>
    <x v="211"/>
    <x v="27"/>
    <s v="DPW-Water &amp; Waste Water (100)"/>
    <d v="2019-08-12T00:00:00"/>
    <x v="111"/>
    <n v="130000"/>
    <m/>
  </r>
  <r>
    <s v="Henry,Bill"/>
    <x v="314"/>
    <x v="411"/>
    <s v="City Council (001)"/>
    <d v="2007-12-06T00:00:00"/>
    <x v="322"/>
    <n v="71186"/>
    <n v="70251.14"/>
  </r>
  <r>
    <s v="Henry,Daniel C"/>
    <x v="93"/>
    <x v="273"/>
    <s v="Fire Department (121)"/>
    <d v="1995-09-18T00:00:00"/>
    <x v="1112"/>
    <n v="77012"/>
    <n v="83249.440000000002"/>
  </r>
  <r>
    <s v="Henry,Delia M"/>
    <x v="227"/>
    <x v="1"/>
    <s v="OED-Employment Dev (031)"/>
    <d v="2015-06-22T00:00:00"/>
    <x v="94"/>
    <n v="52406"/>
    <n v="51788.39"/>
  </r>
  <r>
    <s v="Henry,Jacqueline D"/>
    <x v="50"/>
    <x v="59"/>
    <s v="TRANS-Crossing Guards (786)"/>
    <d v="2005-02-10T00:00:00"/>
    <x v="1393"/>
    <n v="11303"/>
    <n v="10831.91"/>
  </r>
  <r>
    <s v="Henry,Jeffrey B"/>
    <x v="3"/>
    <x v="238"/>
    <s v="Police Department (265)"/>
    <d v="2011-11-28T00:00:00"/>
    <x v="220"/>
    <n v="75806"/>
    <n v="102676.97"/>
  </r>
  <r>
    <s v="Henry,Kirk L"/>
    <x v="159"/>
    <x v="337"/>
    <s v="Police Department (338)"/>
    <d v="2000-04-20T00:00:00"/>
    <x v="2831"/>
    <n v="103331"/>
    <n v="165432.09"/>
  </r>
  <r>
    <s v="Henry,Kyle A"/>
    <x v="442"/>
    <x v="295"/>
    <s v="COMP-Communication Services"/>
    <d v="2008-12-31T00:00:00"/>
    <x v="2832"/>
    <n v="56885"/>
    <n v="56546.22"/>
  </r>
  <r>
    <s v="Henry,Latrice r"/>
    <x v="263"/>
    <x v="533"/>
    <s v="Housing &amp; Community Dev (043)"/>
    <d v="2017-03-27T00:00:00"/>
    <x v="21"/>
    <n v="56919"/>
    <n v="48191.24"/>
  </r>
  <r>
    <s v="Henry,Marcus D"/>
    <x v="3"/>
    <x v="271"/>
    <s v="Police Department (223)"/>
    <d v="2005-06-22T00:00:00"/>
    <x v="2833"/>
    <n v="81795"/>
    <n v="97544.37"/>
  </r>
  <r>
    <s v="Henry,Martina"/>
    <x v="1"/>
    <x v="142"/>
    <s v="OED-Employment Dev (090)"/>
    <d v="2016-08-30T00:00:00"/>
    <x v="2834"/>
    <n v="33321"/>
    <n v="30370.93"/>
  </r>
  <r>
    <s v="Henry,Matthew L"/>
    <x v="3"/>
    <x v="237"/>
    <s v="Police Department (123)"/>
    <d v="2017-03-17T00:00:00"/>
    <x v="981"/>
    <n v="54454"/>
    <n v="72493.55"/>
  </r>
  <r>
    <s v="Henry,Natalie"/>
    <x v="15"/>
    <x v="167"/>
    <s v="FIN-Collections (007)"/>
    <d v="2016-08-01T00:00:00"/>
    <x v="1624"/>
    <n v="32270"/>
    <n v="31191.53"/>
  </r>
  <r>
    <s v="Henry,Ruth E"/>
    <x v="125"/>
    <x v="283"/>
    <s v="Enoch Pratt Free Library (031)"/>
    <d v="2018-02-26T00:00:00"/>
    <x v="465"/>
    <n v="25709"/>
    <n v="11704.8"/>
  </r>
  <r>
    <s v="Henry,Scott"/>
    <x v="3"/>
    <x v="388"/>
    <s v="Police Department (302)"/>
    <d v="2000-08-30T00:00:00"/>
    <x v="936"/>
    <n v="87924"/>
    <n v="86916.26"/>
  </r>
  <r>
    <s v="Henry,Tia C"/>
    <x v="34"/>
    <x v="296"/>
    <s v="HLTH-Health Department (092)"/>
    <d v="2016-05-19T00:00:00"/>
    <x v="1258"/>
    <n v="44061"/>
    <n v="27283.35"/>
  </r>
  <r>
    <s v="Henry,Valerie D"/>
    <x v="207"/>
    <x v="43"/>
    <s v="TRANS-Traffic (201)"/>
    <d v="1994-03-31T00:00:00"/>
    <x v="505"/>
    <n v="57040"/>
    <n v="87682.67"/>
  </r>
  <r>
    <s v="Henry,Veronica j"/>
    <x v="125"/>
    <x v="163"/>
    <s v="Enoch Pratt Free Library (088)"/>
    <d v="2014-11-24T00:00:00"/>
    <x v="2675"/>
    <n v="37440"/>
    <n v="13671"/>
  </r>
  <r>
    <s v="Hensler Jr,Charles E"/>
    <x v="181"/>
    <x v="229"/>
    <s v="Housing &amp; Community Dev (075)"/>
    <d v="2008-09-24T00:00:00"/>
    <x v="2835"/>
    <n v="52455"/>
    <n v="55203.64"/>
  </r>
  <r>
    <s v="Hensler,Leah M"/>
    <x v="130"/>
    <x v="171"/>
    <s v="Police Department (386)"/>
    <d v="2019-01-07T00:00:00"/>
    <x v="802"/>
    <n v="40487"/>
    <n v="20218.09"/>
  </r>
  <r>
    <s v="Hensley,Gerald M"/>
    <x v="3"/>
    <x v="516"/>
    <s v="Police Department (003)"/>
    <d v="1982-11-04T00:00:00"/>
    <x v="2836"/>
    <n v="92548"/>
    <n v="89444.06"/>
  </r>
  <r>
    <s v="Henson Jr,William G"/>
    <x v="315"/>
    <x v="71"/>
    <s v="DPW-Solid Waste (105)"/>
    <d v="2005-08-01T00:00:00"/>
    <x v="1381"/>
    <n v="38669"/>
    <n v="54256.65"/>
  </r>
  <r>
    <s v="Henson,Brandi A"/>
    <x v="28"/>
    <x v="147"/>
    <s v="Housing &amp; Community Dev (011)"/>
    <d v="2009-10-20T00:00:00"/>
    <x v="2837"/>
    <n v="50927"/>
    <n v="43167.58"/>
  </r>
  <r>
    <s v="Henson,Charlene D"/>
    <x v="50"/>
    <x v="59"/>
    <s v="TRANS-Crossing Guards (786)"/>
    <d v="2006-03-23T00:00:00"/>
    <x v="2838"/>
    <n v="11303"/>
    <n v="10958.82"/>
  </r>
  <r>
    <s v="Henson,Darren P"/>
    <x v="745"/>
    <x v="144"/>
    <s v="DPW-Water &amp; Waste Water (702)"/>
    <d v="1994-01-20T00:00:00"/>
    <x v="2839"/>
    <n v="84599"/>
    <n v="84602.78"/>
  </r>
  <r>
    <s v="Henson,Peter E"/>
    <x v="55"/>
    <x v="519"/>
    <s v="Fire Department (205)"/>
    <d v="2001-01-17T00:00:00"/>
    <x v="140"/>
    <n v="74346"/>
    <n v="97930.21"/>
  </r>
  <r>
    <s v="Henson,Renee"/>
    <x v="68"/>
    <x v="6"/>
    <s v="TRANS-Traffic (005)"/>
    <d v="1984-11-03T00:00:00"/>
    <x v="2840"/>
    <n v="38745"/>
    <n v="39162.99"/>
  </r>
  <r>
    <s v="Henson,Steven"/>
    <x v="3"/>
    <x v="463"/>
    <s v="Police Department (329)"/>
    <d v="2007-05-09T00:00:00"/>
    <x v="2841"/>
    <n v="88694"/>
    <n v="126094.41"/>
  </r>
  <r>
    <s v="Henson,Wesley B"/>
    <x v="35"/>
    <x v="227"/>
    <s v="M-R Info Technology (001)"/>
    <d v="2016-07-11T00:00:00"/>
    <x v="2793"/>
    <n v="74880"/>
    <n v="95662.36"/>
  </r>
  <r>
    <s v="Hepler,Christopher A"/>
    <x v="29"/>
    <x v="29"/>
    <s v="General Services (604)"/>
    <d v="2016-01-19T00:00:00"/>
    <x v="492"/>
    <n v="90480"/>
    <n v="90582.13"/>
  </r>
  <r>
    <s v="Herbert,Angelique S"/>
    <x v="55"/>
    <x v="83"/>
    <s v="Fire Department (154)"/>
    <d v="1999-02-16T00:00:00"/>
    <x v="155"/>
    <n v="79165"/>
    <n v="74984.28"/>
  </r>
  <r>
    <s v="Herbert,Quinton M"/>
    <x v="397"/>
    <x v="116"/>
    <s v="HR-Human Resources (001)"/>
    <d v="2013-04-29T00:00:00"/>
    <x v="408"/>
    <n v="180000"/>
    <n v="162310"/>
  </r>
  <r>
    <s v="Herlihy,Conner M"/>
    <x v="330"/>
    <x v="329"/>
    <s v="Fire Department (003)"/>
    <d v="2019-02-20T00:00:00"/>
    <x v="838"/>
    <n v="38827"/>
    <n v="11712.64"/>
  </r>
  <r>
    <s v="Herman,David E"/>
    <x v="172"/>
    <x v="544"/>
    <s v="Housing &amp; Community Dev (016)"/>
    <d v="1994-12-03T00:00:00"/>
    <x v="2842"/>
    <n v="65864"/>
    <n v="64809.81"/>
  </r>
  <r>
    <s v="Herman,Mathew A"/>
    <x v="3"/>
    <x v="267"/>
    <s v="Police Department (305)"/>
    <d v="2003-07-31T00:00:00"/>
    <x v="2843"/>
    <n v="85609"/>
    <n v="105701.36"/>
  </r>
  <r>
    <s v="Hernandez Royer,Mary Ann C"/>
    <x v="4"/>
    <x v="80"/>
    <s v="States Attorneys Office (036)"/>
    <d v="1999-09-07T00:00:00"/>
    <x v="2631"/>
    <n v="82100"/>
    <n v="66805.47"/>
  </r>
  <r>
    <s v="Hernandez,Benjamin F"/>
    <x v="3"/>
    <x v="115"/>
    <s v="Police Department (408)"/>
    <d v="2012-06-06T00:00:00"/>
    <x v="2380"/>
    <n v="75806"/>
    <n v="78636.83"/>
  </r>
  <r>
    <s v="Hernandez,Edgardo C"/>
    <x v="8"/>
    <x v="234"/>
    <s v="Police Department (162)"/>
    <d v="2002-06-05T00:00:00"/>
    <x v="2379"/>
    <n v="100211"/>
    <n v="105844.66"/>
  </r>
  <r>
    <s v="Hernandez,Javier L"/>
    <x v="40"/>
    <x v="43"/>
    <s v="TRANS-Traffic (201)"/>
    <d v="2018-07-16T00:00:00"/>
    <x v="531"/>
    <n v="34039"/>
    <n v="39547.25"/>
  </r>
  <r>
    <s v="Hernandez,Jeffrey"/>
    <x v="3"/>
    <x v="115"/>
    <s v="Police Department (408)"/>
    <d v="2006-10-13T00:00:00"/>
    <x v="1833"/>
    <n v="86379"/>
    <n v="92892.47"/>
  </r>
  <r>
    <s v="Hernandez,Matthew L"/>
    <x v="158"/>
    <x v="314"/>
    <s v="Fire Department (463)"/>
    <d v="2017-07-12T00:00:00"/>
    <x v="168"/>
    <n v="54344"/>
    <n v="63822.66"/>
  </r>
  <r>
    <s v="Hernandez,Nicolas C"/>
    <x v="274"/>
    <x v="457"/>
    <s v="Fire Department (216)"/>
    <d v="2009-02-23T00:00:00"/>
    <x v="1119"/>
    <n v="83038"/>
    <n v="98492.47"/>
  </r>
  <r>
    <s v="Hernandez-Domenech,Felix"/>
    <x v="38"/>
    <x v="526"/>
    <s v="Police Department (161)"/>
    <d v="2014-03-25T00:00:00"/>
    <x v="2844"/>
    <n v="80696"/>
    <n v="86467.35"/>
  </r>
  <r>
    <s v="Herndon,Derek M"/>
    <x v="8"/>
    <x v="237"/>
    <s v="Police Department (123)"/>
    <d v="1995-08-08T00:00:00"/>
    <x v="2845"/>
    <n v="106415"/>
    <n v="130002.22"/>
  </r>
  <r>
    <s v="Herndon,Timothy A"/>
    <x v="233"/>
    <x v="201"/>
    <s v="DPW-Water &amp; Waste Water (305)"/>
    <d v="2014-12-08T00:00:00"/>
    <x v="783"/>
    <n v="55436"/>
    <n v="59120.55"/>
  </r>
  <r>
    <s v="Heron,Peter"/>
    <x v="141"/>
    <x v="195"/>
    <s v="Police Department (194)"/>
    <d v="2002-08-29T00:00:00"/>
    <x v="1591"/>
    <n v="112883"/>
    <n v="116287.99"/>
  </r>
  <r>
    <s v="Herring,Shane A"/>
    <x v="90"/>
    <x v="77"/>
    <s v="DPW-Solid Waste (410)"/>
    <d v="2009-08-13T00:00:00"/>
    <x v="2210"/>
    <n v="47828"/>
    <n v="47169.64"/>
  </r>
  <r>
    <s v="Herrington,Rebecca"/>
    <x v="134"/>
    <x v="241"/>
    <s v="Police Department (405)"/>
    <d v="2012-06-27T00:00:00"/>
    <x v="1460"/>
    <n v="41995"/>
    <n v="40753.26"/>
  </r>
  <r>
    <s v="Herron,Vernon R"/>
    <x v="85"/>
    <x v="633"/>
    <s v="Police Department (424)"/>
    <d v="2016-01-11T00:00:00"/>
    <x v="1696"/>
    <n v="121886"/>
    <n v="122151.09"/>
  </r>
  <r>
    <s v="Herz,Thomas H"/>
    <x v="3"/>
    <x v="188"/>
    <s v="Police Department (095)"/>
    <d v="2017-03-09T00:00:00"/>
    <x v="995"/>
    <n v="54454"/>
    <n v="65958.95"/>
  </r>
  <r>
    <s v="Herzog,John R"/>
    <x v="434"/>
    <x v="107"/>
    <s v="Police Department (333)"/>
    <d v="2007-06-26T00:00:00"/>
    <x v="379"/>
    <n v="144018"/>
    <n v="132713.29"/>
  </r>
  <r>
    <s v="Heslin,Margarita G"/>
    <x v="687"/>
    <x v="128"/>
    <s v="HLTH-Health Department (025)"/>
    <d v="2015-03-12T00:00:00"/>
    <x v="2846"/>
    <n v="30702"/>
    <n v="30829.47"/>
  </r>
  <r>
    <s v="Hess,Jason A"/>
    <x v="3"/>
    <x v="576"/>
    <s v="Police Department (061)"/>
    <d v="2003-09-16T00:00:00"/>
    <x v="2847"/>
    <n v="84838"/>
    <n v="87540.160000000003"/>
  </r>
  <r>
    <s v="Hess,Kevin F"/>
    <x v="42"/>
    <x v="45"/>
    <s v="Fire Department (466)"/>
    <d v="1993-08-23T00:00:00"/>
    <x v="2515"/>
    <n v="84784"/>
    <n v="85628.47"/>
  </r>
  <r>
    <s v="Hess,Raymond D"/>
    <x v="71"/>
    <x v="133"/>
    <s v="Fire Department (465)"/>
    <d v="2016-10-19T00:00:00"/>
    <x v="567"/>
    <n v="37728"/>
    <n v="38895.269999999997"/>
  </r>
  <r>
    <s v="Hesselton,Denise S"/>
    <x v="538"/>
    <x v="366"/>
    <s v="Circuit Court (003)"/>
    <d v="2016-06-27T00:00:00"/>
    <x v="2848"/>
    <n v="65897"/>
    <n v="65847.320000000007"/>
  </r>
  <r>
    <s v="Hessler,Jason C"/>
    <x v="350"/>
    <x v="395"/>
    <s v="Housing &amp; Community Dev (077)"/>
    <d v="2001-10-01T00:00:00"/>
    <x v="1623"/>
    <n v="143373"/>
    <n v="137844.85"/>
  </r>
  <r>
    <s v="Hessler,Kyle L"/>
    <x v="18"/>
    <x v="18"/>
    <s v="Police Department (416)"/>
    <d v="2019-06-05T00:00:00"/>
    <x v="2849"/>
    <n v="53512"/>
    <n v="2601.5500000000002"/>
  </r>
  <r>
    <s v="Hester,Glenn J"/>
    <x v="3"/>
    <x v="373"/>
    <s v="Police Department (334)"/>
    <d v="1986-02-11T00:00:00"/>
    <x v="2850"/>
    <n v="92548"/>
    <n v="136922.12"/>
  </r>
  <r>
    <s v="Hester,Klessette D"/>
    <x v="5"/>
    <x v="14"/>
    <s v="R&amp;P-Recreation (005)"/>
    <d v="2007-06-23T00:00:00"/>
    <x v="48"/>
    <n v="21008"/>
    <n v="8725.76"/>
  </r>
  <r>
    <s v="Hester,Lizeth C"/>
    <x v="449"/>
    <x v="465"/>
    <s v="HLTH-Health Department (008)"/>
    <d v="2015-08-13T00:00:00"/>
    <x v="2851"/>
    <n v="52268"/>
    <n v="47104"/>
  </r>
  <r>
    <s v="Hetherington,Mary L"/>
    <x v="292"/>
    <x v="23"/>
    <s v="General Services (301)"/>
    <d v="2010-01-28T00:00:00"/>
    <x v="170"/>
    <n v="36312"/>
    <n v="48701.41"/>
  </r>
  <r>
    <s v="Hetterich,Robert C"/>
    <x v="208"/>
    <x v="56"/>
    <s v="Police Department (372)"/>
    <d v="1991-01-14T00:00:00"/>
    <x v="2852"/>
    <n v="62088"/>
    <n v="64459.12"/>
  </r>
  <r>
    <s v="Heubeck,Gary L"/>
    <x v="58"/>
    <x v="82"/>
    <s v="R&amp;P-Administration (002)"/>
    <d v="2017-11-20T00:00:00"/>
    <x v="1364"/>
    <n v="51800"/>
    <n v="39330.980000000003"/>
  </r>
  <r>
    <s v="Heuer,Walter G"/>
    <x v="134"/>
    <x v="491"/>
    <s v="Police Department (365)"/>
    <d v="1996-04-25T00:00:00"/>
    <x v="2853"/>
    <n v="41995"/>
    <n v="35857.22"/>
  </r>
  <r>
    <s v="Heuser,Jared C"/>
    <x v="3"/>
    <x v="369"/>
    <s v="Police Department (190)"/>
    <d v="2015-01-16T00:00:00"/>
    <x v="2854"/>
    <n v="68487"/>
    <n v="69637.83"/>
  </r>
  <r>
    <s v="Hewlett,Memory M"/>
    <x v="161"/>
    <x v="54"/>
    <s v="FIN-Purchasing (001)"/>
    <d v="2018-08-02T00:00:00"/>
    <x v="287"/>
    <n v="79000"/>
    <n v="66846.149999999994"/>
  </r>
  <r>
    <s v="Heyward,Terrance G"/>
    <x v="8"/>
    <x v="47"/>
    <s v="Police Department (224)"/>
    <d v="2006-03-23T00:00:00"/>
    <x v="2838"/>
    <n v="94231"/>
    <n v="93010.9"/>
  </r>
  <r>
    <s v="Hibbert,Angelic"/>
    <x v="450"/>
    <x v="394"/>
    <s v="HLTH-Health Department (030)"/>
    <d v="2013-08-07T00:00:00"/>
    <x v="2855"/>
    <n v="36312"/>
    <n v="34900.949999999997"/>
  </r>
  <r>
    <s v="Hibler,Andre T"/>
    <x v="38"/>
    <x v="85"/>
    <s v="Police Department (033)"/>
    <d v="2000-04-20T00:00:00"/>
    <x v="2831"/>
    <n v="90042"/>
    <n v="126715.21"/>
  </r>
  <r>
    <s v="Hickey,Matthew J"/>
    <x v="113"/>
    <x v="614"/>
    <s v="Enoch Pratt Free Library (068)"/>
    <d v="2017-11-06T00:00:00"/>
    <x v="559"/>
    <n v="40677"/>
    <n v="41078.67"/>
  </r>
  <r>
    <s v="Hickey,Terrence F"/>
    <x v="469"/>
    <x v="114"/>
    <s v="Mayors Office (001)"/>
    <d v="2016-09-26T00:00:00"/>
    <x v="413"/>
    <n v="138490"/>
    <n v="142457.24"/>
  </r>
  <r>
    <s v="Hicklin,Vileen O"/>
    <x v="746"/>
    <x v="249"/>
    <s v="Police Department (363)"/>
    <d v="1979-11-01T00:00:00"/>
    <x v="2856"/>
    <n v="56161"/>
    <n v="102129.17"/>
  </r>
  <r>
    <s v="Hickman,Rebekah A"/>
    <x v="265"/>
    <x v="283"/>
    <s v="Enoch Pratt Free Library (031)"/>
    <d v="2017-10-23T00:00:00"/>
    <x v="617"/>
    <n v="44061"/>
    <n v="42720.34"/>
  </r>
  <r>
    <s v="Hicks,Amir A"/>
    <x v="26"/>
    <x v="597"/>
    <s v="DPW-Solid Waste (wkly) (371)"/>
    <d v="2006-01-03T00:00:00"/>
    <x v="2857"/>
    <n v="32292"/>
    <n v="33520.550000000003"/>
  </r>
  <r>
    <s v="Hicks,Antoine L"/>
    <x v="547"/>
    <x v="245"/>
    <s v="HR-Human Resources (010)"/>
    <d v="2019-08-12T00:00:00"/>
    <x v="111"/>
    <n v="68000"/>
    <m/>
  </r>
  <r>
    <s v="Hicks,Carolyn L"/>
    <x v="40"/>
    <x v="43"/>
    <s v="TRANS-Traffic (201)"/>
    <d v="2009-06-25T00:00:00"/>
    <x v="806"/>
    <n v="41537"/>
    <n v="39620.339999999997"/>
  </r>
  <r>
    <s v="Hicks,Cherod G"/>
    <x v="12"/>
    <x v="12"/>
    <s v="DPW-Water &amp; Waste Water (101)"/>
    <d v="2017-07-31T00:00:00"/>
    <x v="259"/>
    <n v="64505"/>
    <n v="65825.600000000006"/>
  </r>
  <r>
    <s v="Hicks,Dane L"/>
    <x v="3"/>
    <x v="343"/>
    <s v="Police Department (062)"/>
    <d v="2006-08-28T00:00:00"/>
    <x v="1506"/>
    <n v="81045"/>
    <n v="97173.59"/>
  </r>
  <r>
    <s v="Hicks,Daphne C"/>
    <x v="747"/>
    <x v="345"/>
    <s v="HLTH-Health Department (033)"/>
    <d v="1985-09-30T00:00:00"/>
    <x v="1724"/>
    <n v="84823"/>
    <n v="88351.17"/>
  </r>
  <r>
    <s v="Hicks,James A"/>
    <x v="175"/>
    <x v="132"/>
    <s v="Housing &amp; Community Dev (015)"/>
    <d v="2013-12-16T00:00:00"/>
    <x v="156"/>
    <n v="103168"/>
    <n v="103741.52"/>
  </r>
  <r>
    <s v="Hicks,Joseph S"/>
    <x v="79"/>
    <x v="23"/>
    <s v="General Services (301)"/>
    <d v="1986-02-10T00:00:00"/>
    <x v="538"/>
    <n v="66537"/>
    <n v="87546.59"/>
  </r>
  <r>
    <s v="Hicks,Latia B"/>
    <x v="5"/>
    <x v="14"/>
    <s v="R&amp;P-Recreation (005)"/>
    <d v="2011-06-07T00:00:00"/>
    <x v="776"/>
    <n v="24960"/>
    <n v="13226.04"/>
  </r>
  <r>
    <s v="Hicks,Pandora"/>
    <x v="132"/>
    <x v="174"/>
    <s v="HLTH-Health Department (072)"/>
    <d v="2015-02-23T00:00:00"/>
    <x v="1022"/>
    <n v="5512"/>
    <n v="4435.7"/>
  </r>
  <r>
    <s v="Hicks,Taneisha C"/>
    <x v="11"/>
    <x v="324"/>
    <s v="Housing &amp; Community Dev (019)"/>
    <d v="2013-09-09T00:00:00"/>
    <x v="2858"/>
    <n v="57857"/>
    <n v="57813.37"/>
  </r>
  <r>
    <s v="Hicks-Braye,Octavia D"/>
    <x v="478"/>
    <x v="223"/>
    <s v="M-R Human Services (004)"/>
    <d v="2015-07-27T00:00:00"/>
    <x v="121"/>
    <n v="52268"/>
    <n v="50816.21"/>
  </r>
  <r>
    <s v="Hickson,Mira S"/>
    <x v="49"/>
    <x v="58"/>
    <s v="HR-Test Monitor (004)"/>
    <d v="2018-10-09T00:00:00"/>
    <x v="460"/>
    <n v="21008"/>
    <n v="7853.56"/>
  </r>
  <r>
    <s v="Hiebler,Helena A"/>
    <x v="109"/>
    <x v="145"/>
    <s v="M-R Convention Center (018)"/>
    <d v="2017-03-29T00:00:00"/>
    <x v="1094"/>
    <n v="23920"/>
    <n v="13289.79"/>
  </r>
  <r>
    <s v="Hiebler,Michael V"/>
    <x v="278"/>
    <x v="383"/>
    <s v="Fire Department (210)"/>
    <d v="2000-11-27T00:00:00"/>
    <x v="141"/>
    <n v="73969"/>
    <n v="72464.25"/>
  </r>
  <r>
    <s v="Hiester,Christopher A"/>
    <x v="38"/>
    <x v="134"/>
    <s v="Police Department (335)"/>
    <d v="1993-06-01T00:00:00"/>
    <x v="2859"/>
    <n v="94783"/>
    <n v="137434.14000000001"/>
  </r>
  <r>
    <s v="Higgs,Joann"/>
    <x v="132"/>
    <x v="174"/>
    <s v="HLTH-Health Department (072)"/>
    <d v="2014-09-26T00:00:00"/>
    <x v="2860"/>
    <n v="5512"/>
    <n v="4637.1000000000004"/>
  </r>
  <r>
    <s v="High,Tyshaun D"/>
    <x v="20"/>
    <x v="20"/>
    <s v="R&amp;P-Recreation (015)"/>
    <d v="2016-06-02T00:00:00"/>
    <x v="1069"/>
    <n v="24960"/>
    <n v="2814"/>
  </r>
  <r>
    <s v="Hightower,Bria D"/>
    <x v="3"/>
    <x v="351"/>
    <s v="Police Department (124)"/>
    <d v="2008-06-21T00:00:00"/>
    <x v="34"/>
    <n v="54454"/>
    <n v="90371.96"/>
  </r>
  <r>
    <s v="Higley,Graig A"/>
    <x v="8"/>
    <x v="522"/>
    <s v="Police Department (296)"/>
    <d v="2007-04-25T00:00:00"/>
    <x v="1004"/>
    <n v="93284"/>
    <n v="115875.87"/>
  </r>
  <r>
    <s v="Higley,Justin A"/>
    <x v="81"/>
    <x v="467"/>
    <s v="Fire Department (155)"/>
    <d v="2003-01-15T00:00:00"/>
    <x v="418"/>
    <n v="72324"/>
    <n v="87856.55"/>
  </r>
  <r>
    <s v="Higley,Kyle M"/>
    <x v="81"/>
    <x v="467"/>
    <s v="Fire Department (155)"/>
    <d v="2005-09-19T00:00:00"/>
    <x v="301"/>
    <n v="69980"/>
    <n v="69948.240000000005"/>
  </r>
  <r>
    <s v="Hildebrandt,Donald P"/>
    <x v="3"/>
    <x v="53"/>
    <s v="Police Department (304)"/>
    <d v="2006-08-04T00:00:00"/>
    <x v="1841"/>
    <n v="81045"/>
    <n v="117907.18"/>
  </r>
  <r>
    <s v="Hildebrandt,Jennifer L"/>
    <x v="3"/>
    <x v="115"/>
    <s v="Police Department (408)"/>
    <d v="2007-01-22T00:00:00"/>
    <x v="649"/>
    <n v="80295"/>
    <n v="81646.37"/>
  </r>
  <r>
    <s v="Hildreth,Kyle J"/>
    <x v="36"/>
    <x v="36"/>
    <s v="Law Department (001)"/>
    <d v="2019-02-25T00:00:00"/>
    <x v="571"/>
    <n v="75000"/>
    <n v="22663.96"/>
  </r>
  <r>
    <s v="Hiles,Christopher M"/>
    <x v="35"/>
    <x v="482"/>
    <s v="Fire Department (001)"/>
    <d v="2003-09-11T00:00:00"/>
    <x v="2861"/>
    <n v="82680"/>
    <n v="74741.48"/>
  </r>
  <r>
    <s v="Hill III,Robert S"/>
    <x v="241"/>
    <x v="364"/>
    <s v="DPW-Solid Waste (wkly) (410)"/>
    <d v="2007-07-16T00:00:00"/>
    <x v="2497"/>
    <n v="38846"/>
    <n v="42544.87"/>
  </r>
  <r>
    <s v="Hill Jr,Gerald A"/>
    <x v="100"/>
    <x v="296"/>
    <s v="HLTH-Health Department (092)"/>
    <d v="2006-06-24T00:00:00"/>
    <x v="49"/>
    <n v="11310"/>
    <m/>
  </r>
  <r>
    <s v="Hill Jr,Melvin M"/>
    <x v="38"/>
    <x v="561"/>
    <s v="Police Department (120)"/>
    <d v="2007-01-09T00:00:00"/>
    <x v="566"/>
    <n v="82197"/>
    <n v="139089.75"/>
  </r>
  <r>
    <s v="Hill,Amara L"/>
    <x v="14"/>
    <x v="317"/>
    <s v="R&amp;P-Recreation (003)"/>
    <d v="2012-06-12T00:00:00"/>
    <x v="2143"/>
    <n v="32131"/>
    <n v="4056"/>
  </r>
  <r>
    <s v="Hill,Andre M"/>
    <x v="240"/>
    <x v="415"/>
    <s v="TRANS-Highways (103)"/>
    <d v="1990-08-30T00:00:00"/>
    <x v="1742"/>
    <n v="62088"/>
    <n v="62757.54"/>
  </r>
  <r>
    <s v="Hill,Anthony G"/>
    <x v="664"/>
    <x v="90"/>
    <s v="DPW-Water &amp; Waste Water (212)"/>
    <d v="2008-06-30T00:00:00"/>
    <x v="1748"/>
    <n v="42125"/>
    <n v="39019.43"/>
  </r>
  <r>
    <s v="Hill,Cynthia E"/>
    <x v="68"/>
    <x v="31"/>
    <s v="FIN-Collections (003)"/>
    <d v="2017-10-12T00:00:00"/>
    <x v="1099"/>
    <n v="30316"/>
    <n v="33091.9"/>
  </r>
  <r>
    <s v="Hill,Dana R"/>
    <x v="13"/>
    <x v="247"/>
    <s v="HLTH-Health Department (006)"/>
    <d v="2006-06-29T00:00:00"/>
    <x v="392"/>
    <n v="46395"/>
    <n v="46539.51"/>
  </r>
  <r>
    <s v="Hill,Demetria L"/>
    <x v="50"/>
    <x v="59"/>
    <s v="TRANS-Crossing Guards (786)"/>
    <d v="2004-04-08T00:00:00"/>
    <x v="2584"/>
    <n v="11632"/>
    <n v="8273.18"/>
  </r>
  <r>
    <s v="Hill,Ingrid D"/>
    <x v="48"/>
    <x v="56"/>
    <s v="Police Department (372)"/>
    <d v="2004-05-24T00:00:00"/>
    <x v="2125"/>
    <n v="53984"/>
    <n v="71394.559999999998"/>
  </r>
  <r>
    <s v="Hill,James P"/>
    <x v="56"/>
    <x v="540"/>
    <s v="DPW-Solid Waste (wkly) (413)"/>
    <d v="2000-12-26T00:00:00"/>
    <x v="62"/>
    <n v="35438"/>
    <n v="40746.239999999998"/>
  </r>
  <r>
    <s v="Hill,Jenifer M"/>
    <x v="229"/>
    <x v="119"/>
    <s v="DPW-Water &amp; Waste Water (701)"/>
    <d v="2018-06-18T00:00:00"/>
    <x v="207"/>
    <n v="42131"/>
    <n v="41859.269999999997"/>
  </r>
  <r>
    <s v="Hill,Kahron K"/>
    <x v="3"/>
    <x v="39"/>
    <s v="Police Department (004)"/>
    <d v="2014-07-14T00:00:00"/>
    <x v="611"/>
    <n v="72254"/>
    <n v="94389.119999999995"/>
  </r>
  <r>
    <s v="Hill,Katrina A"/>
    <x v="158"/>
    <x v="133"/>
    <s v="Fire Department (465)"/>
    <d v="2004-12-13T00:00:00"/>
    <x v="266"/>
    <n v="75729"/>
    <n v="86186.04"/>
  </r>
  <r>
    <s v="Hill,Kevin A"/>
    <x v="26"/>
    <x v="304"/>
    <s v="DPW-Water &amp; Waste Water (553)"/>
    <d v="2012-05-21T00:00:00"/>
    <x v="404"/>
    <n v="32292"/>
    <n v="60200.12"/>
  </r>
  <r>
    <s v="Hill,Kevin O"/>
    <x v="93"/>
    <x v="406"/>
    <s v="Fire Department (102)"/>
    <d v="1987-07-20T00:00:00"/>
    <x v="561"/>
    <n v="81700"/>
    <n v="81027.98"/>
  </r>
  <r>
    <s v="Hill,Kirk D"/>
    <x v="167"/>
    <x v="17"/>
    <s v="General Services (001)"/>
    <d v="2005-11-21T00:00:00"/>
    <x v="846"/>
    <n v="42745"/>
    <n v="75849.149999999994"/>
  </r>
  <r>
    <s v="Hill,Kyia M"/>
    <x v="18"/>
    <x v="18"/>
    <s v="Police Department (416)"/>
    <d v="2019-05-28T00:00:00"/>
    <x v="237"/>
    <n v="53512"/>
    <n v="3602.14"/>
  </r>
  <r>
    <s v="Hill,La Tonya Y"/>
    <x v="336"/>
    <x v="148"/>
    <s v="M-R Info Technology (002)"/>
    <d v="2007-07-14T00:00:00"/>
    <x v="2862"/>
    <n v="47467"/>
    <n v="59469.69"/>
  </r>
  <r>
    <s v="Hill,Laverne"/>
    <x v="131"/>
    <x v="534"/>
    <s v="HLTH-Health Dept. Location 199"/>
    <d v="2014-06-19T00:00:00"/>
    <x v="33"/>
    <n v="32739"/>
    <m/>
  </r>
  <r>
    <s v="Hill,Laverne"/>
    <x v="194"/>
    <x v="386"/>
    <s v="HLTH-Health Department (099)"/>
    <d v="2014-02-13T00:00:00"/>
    <x v="786"/>
    <n v="28313"/>
    <n v="28434.97"/>
  </r>
  <r>
    <s v="Hill,Lorenzo J"/>
    <x v="48"/>
    <x v="56"/>
    <s v="Police Department (372)"/>
    <d v="2007-08-16T00:00:00"/>
    <x v="364"/>
    <n v="52456"/>
    <n v="64888.59"/>
  </r>
  <r>
    <s v="Hill,Maria S"/>
    <x v="186"/>
    <x v="243"/>
    <s v="DPW-Solid Waste (404)"/>
    <d v="2018-02-28T00:00:00"/>
    <x v="1547"/>
    <n v="32270"/>
    <n v="37047.26"/>
  </r>
  <r>
    <s v="Hill,Marquese A"/>
    <x v="100"/>
    <x v="114"/>
    <s v="Mayors Office (001)"/>
    <d v="2014-07-01T00:00:00"/>
    <x v="351"/>
    <n v="40248"/>
    <n v="4508.55"/>
  </r>
  <r>
    <s v="Hill,Natasha D"/>
    <x v="3"/>
    <x v="369"/>
    <s v="Police Department (190)"/>
    <d v="2012-08-15T00:00:00"/>
    <x v="2863"/>
    <n v="75806"/>
    <n v="77334.289999999994"/>
  </r>
  <r>
    <s v="Hill,Richard R"/>
    <x v="37"/>
    <x v="121"/>
    <s v="Enoch Pratt Free Library (012)"/>
    <d v="1999-10-04T00:00:00"/>
    <x v="2077"/>
    <n v="21008"/>
    <n v="5444.88"/>
  </r>
  <r>
    <s v="Hill,Richard W"/>
    <x v="26"/>
    <x v="389"/>
    <s v="DPW-Solid Waste (402)"/>
    <d v="2015-09-28T00:00:00"/>
    <x v="480"/>
    <n v="31720"/>
    <n v="33138.07"/>
  </r>
  <r>
    <s v="Hill,Rosalyn"/>
    <x v="132"/>
    <x v="174"/>
    <s v="HLTH-Health Department (072)"/>
    <d v="2014-06-19T00:00:00"/>
    <x v="33"/>
    <n v="5512"/>
    <n v="795.85"/>
  </r>
  <r>
    <s v="Hill,Ryan W"/>
    <x v="3"/>
    <x v="67"/>
    <s v="Police Department (262)"/>
    <d v="2008-02-25T00:00:00"/>
    <x v="1220"/>
    <n v="79544"/>
    <n v="98882.54"/>
  </r>
  <r>
    <s v="Hill,Sannovia F"/>
    <x v="20"/>
    <x v="20"/>
    <s v="R&amp;P-Recreation (015)"/>
    <d v="2019-06-17T00:00:00"/>
    <x v="976"/>
    <n v="24960"/>
    <m/>
  </r>
  <r>
    <s v="Hill,Shakia A"/>
    <x v="78"/>
    <x v="198"/>
    <s v="HLTH-Health Department (027)"/>
    <d v="2008-01-14T00:00:00"/>
    <x v="272"/>
    <n v="40453"/>
    <n v="42555.42"/>
  </r>
  <r>
    <s v="Hill,Terri A"/>
    <x v="711"/>
    <x v="421"/>
    <s v="HR-Human Resources (006)"/>
    <d v="2011-09-06T00:00:00"/>
    <x v="2864"/>
    <n v="63075"/>
    <n v="63477.919999999998"/>
  </r>
  <r>
    <s v="Hill,Theresa L"/>
    <x v="111"/>
    <x v="371"/>
    <s v="Police Department (390)"/>
    <d v="1981-09-15T00:00:00"/>
    <x v="2865"/>
    <n v="63751"/>
    <n v="64438.400000000001"/>
  </r>
  <r>
    <s v="Hill,Tyrone E"/>
    <x v="26"/>
    <x v="94"/>
    <s v="DPW-Solid Waste (wkly) (104)"/>
    <d v="2010-11-18T00:00:00"/>
    <x v="1166"/>
    <n v="32293"/>
    <n v="36959.18"/>
  </r>
  <r>
    <s v="Hillery,Keeshawna S"/>
    <x v="99"/>
    <x v="352"/>
    <s v="HLTH-Health Department (501)"/>
    <d v="2006-06-24T00:00:00"/>
    <x v="49"/>
    <n v="36312"/>
    <n v="36281.410000000003"/>
  </r>
  <r>
    <s v="Hillman,Shaniera M"/>
    <x v="20"/>
    <x v="119"/>
    <s v="DPW-Water &amp; Waste Water (701)"/>
    <d v="2007-06-23T00:00:00"/>
    <x v="48"/>
    <n v="29120"/>
    <n v="4036.76"/>
  </r>
  <r>
    <s v="Hill-Peay,Karla M"/>
    <x v="125"/>
    <x v="591"/>
    <s v="Enoch Pratt Free Library (027)"/>
    <d v="2018-09-24T00:00:00"/>
    <x v="670"/>
    <n v="31200"/>
    <n v="10792.5"/>
  </r>
  <r>
    <s v="Hill-Wilson,Kenndra M"/>
    <x v="45"/>
    <x v="51"/>
    <s v="DPW-Water &amp; Waste Water (804)"/>
    <d v="2011-06-20T00:00:00"/>
    <x v="721"/>
    <n v="38876"/>
    <n v="54392.63"/>
  </r>
  <r>
    <s v="Hilton,Antron"/>
    <x v="164"/>
    <x v="213"/>
    <s v="M-R Convention Center (013)"/>
    <d v="2018-02-15T00:00:00"/>
    <x v="599"/>
    <n v="31169"/>
    <n v="28964.03"/>
  </r>
  <r>
    <s v="Hilton,Hannah"/>
    <x v="51"/>
    <x v="361"/>
    <s v="Circuit Court (012)"/>
    <d v="2014-05-05T00:00:00"/>
    <x v="2615"/>
    <n v="60411"/>
    <n v="60445.23"/>
  </r>
  <r>
    <s v="Hilton,James R"/>
    <x v="3"/>
    <x v="30"/>
    <s v="Police Department (034)"/>
    <d v="2016-09-12T00:00:00"/>
    <x v="41"/>
    <n v="54454"/>
    <n v="78181.3"/>
  </r>
  <r>
    <s v="Hilton,Kevin J"/>
    <x v="18"/>
    <x v="18"/>
    <s v="Police Department (416)"/>
    <d v="2019-07-18T00:00:00"/>
    <x v="741"/>
    <n v="53512"/>
    <m/>
  </r>
  <r>
    <s v="Hilton,Marisa D"/>
    <x v="748"/>
    <x v="203"/>
    <s v="Law Department (002)"/>
    <d v="2015-06-08T00:00:00"/>
    <x v="39"/>
    <n v="39101"/>
    <n v="37834.22"/>
  </r>
  <r>
    <s v="Hilton,Vernese A"/>
    <x v="184"/>
    <x v="130"/>
    <s v="Fire Department (145)"/>
    <d v="1989-11-13T00:00:00"/>
    <x v="667"/>
    <n v="94635"/>
    <n v="121108.73"/>
  </r>
  <r>
    <s v="Himes III,Robert L"/>
    <x v="8"/>
    <x v="53"/>
    <s v="Police Department (304)"/>
    <d v="2000-06-01T00:00:00"/>
    <x v="2866"/>
    <n v="101941"/>
    <n v="102920.94"/>
  </r>
  <r>
    <s v="Hincke,Kelsey"/>
    <x v="5"/>
    <x v="5"/>
    <s v="R&amp;P-Parks (002)"/>
    <d v="2016-05-09T00:00:00"/>
    <x v="2425"/>
    <n v="31200"/>
    <n v="2503"/>
  </r>
  <r>
    <s v="Hinds,Gary E"/>
    <x v="3"/>
    <x v="135"/>
    <s v="Police Department (093)"/>
    <d v="2014-07-01T00:00:00"/>
    <x v="351"/>
    <n v="72254"/>
    <n v="80424.88"/>
  </r>
  <r>
    <s v="Hineline,Michael W"/>
    <x v="223"/>
    <x v="299"/>
    <s v="Fire Department (004)"/>
    <d v="1999-07-19T00:00:00"/>
    <x v="2867"/>
    <n v="79873"/>
    <n v="107583.95"/>
  </r>
  <r>
    <s v="Hines,Chad D"/>
    <x v="81"/>
    <x v="595"/>
    <s v="Fire Department (113)"/>
    <d v="2011-01-19T00:00:00"/>
    <x v="647"/>
    <n v="67636"/>
    <n v="76079.149999999994"/>
  </r>
  <r>
    <s v="Hines,Colin"/>
    <x v="146"/>
    <x v="196"/>
    <s v="DPW-Solid Waste (360)"/>
    <d v="2014-10-27T00:00:00"/>
    <x v="285"/>
    <n v="39025"/>
    <n v="46728.74"/>
  </r>
  <r>
    <s v="Hines,Jason A"/>
    <x v="8"/>
    <x v="359"/>
    <s v="Police Department (032)"/>
    <d v="2007-12-26T00:00:00"/>
    <x v="236"/>
    <n v="93089"/>
    <n v="137411.07999999999"/>
  </r>
  <r>
    <s v="Hines,Jermaine D"/>
    <x v="56"/>
    <x v="124"/>
    <s v="DPW-Solid Waste (415)"/>
    <d v="2016-10-11T00:00:00"/>
    <x v="1880"/>
    <n v="32734"/>
    <n v="25727.39"/>
  </r>
  <r>
    <s v="Hines,Lynnell"/>
    <x v="20"/>
    <x v="10"/>
    <s v="R&amp;P-Recreation (part-time) ("/>
    <d v="2008-06-21T00:00:00"/>
    <x v="34"/>
    <n v="21008"/>
    <n v="14320.71"/>
  </r>
  <r>
    <s v="Hines,Roberta"/>
    <x v="511"/>
    <x v="227"/>
    <s v="M-R Info Technology (001)"/>
    <d v="2017-03-27T00:00:00"/>
    <x v="21"/>
    <n v="85417"/>
    <n v="87995.14"/>
  </r>
  <r>
    <s v="Hinkhaus,Brandon M"/>
    <x v="16"/>
    <x v="16"/>
    <s v="Fire Department (604)"/>
    <d v="2013-11-12T00:00:00"/>
    <x v="2137"/>
    <n v="45873"/>
    <n v="59026.98"/>
  </r>
  <r>
    <s v="Hinkley,Lisa M"/>
    <x v="3"/>
    <x v="115"/>
    <s v="Police Department (408)"/>
    <d v="2007-02-20T00:00:00"/>
    <x v="445"/>
    <n v="80295"/>
    <n v="78081.23"/>
  </r>
  <r>
    <s v="Hinkson,Martin D"/>
    <x v="56"/>
    <x v="434"/>
    <s v="DPW-Solid Waste (wkly) (412)"/>
    <d v="2006-03-27T00:00:00"/>
    <x v="2868"/>
    <n v="34439"/>
    <n v="36760.980000000003"/>
  </r>
  <r>
    <s v="Hinson,Eric K"/>
    <x v="3"/>
    <x v="640"/>
    <s v="Police Department (197)"/>
    <d v="2006-08-23T00:00:00"/>
    <x v="2869"/>
    <n v="80295"/>
    <n v="136737.89000000001"/>
  </r>
  <r>
    <s v="Hinton,Devonee' T"/>
    <x v="119"/>
    <x v="119"/>
    <s v="DPW-Water &amp; Waste Water (701)"/>
    <d v="2008-06-21T00:00:00"/>
    <x v="34"/>
    <n v="33048"/>
    <n v="21655.86"/>
  </r>
  <r>
    <s v="Hinton,Eric M"/>
    <x v="8"/>
    <x v="550"/>
    <s v="Police Department (321)"/>
    <d v="2004-09-07T00:00:00"/>
    <x v="2376"/>
    <n v="95097"/>
    <n v="183769.72"/>
  </r>
  <r>
    <s v="Hinton,Jordan J"/>
    <x v="55"/>
    <x v="289"/>
    <s v="Fire Department (146)"/>
    <d v="2007-12-12T00:00:00"/>
    <x v="137"/>
    <n v="71937"/>
    <n v="88594.57"/>
  </r>
  <r>
    <s v="Hinton,Tiara S"/>
    <x v="28"/>
    <x v="497"/>
    <s v="Housing &amp; Community Dev (013)"/>
    <d v="2004-08-05T00:00:00"/>
    <x v="2870"/>
    <n v="53159"/>
    <n v="45740.92"/>
  </r>
  <r>
    <s v="Hipp,Alexander L"/>
    <x v="315"/>
    <x v="258"/>
    <s v="TRANS-Highways (411)"/>
    <d v="2007-02-26T00:00:00"/>
    <x v="151"/>
    <n v="38669"/>
    <n v="49196.68"/>
  </r>
  <r>
    <s v="Hirsch,George"/>
    <x v="7"/>
    <x v="512"/>
    <s v="Fire Department (106)"/>
    <d v="2011-10-19T00:00:00"/>
    <x v="164"/>
    <n v="69595"/>
    <n v="79626.47"/>
  </r>
  <r>
    <s v="Histon,Steven E"/>
    <x v="8"/>
    <x v="39"/>
    <s v="Police Department (004)"/>
    <d v="1988-02-22T00:00:00"/>
    <x v="823"/>
    <n v="107364"/>
    <n v="172748.27"/>
  </r>
  <r>
    <s v="Hitchins,Brandon"/>
    <x v="584"/>
    <x v="646"/>
    <s v="HLTH-Health Department (011)"/>
    <d v="2017-08-10T00:00:00"/>
    <x v="2871"/>
    <n v="71400"/>
    <n v="71932.19"/>
  </r>
  <r>
    <s v="Hite,Resha"/>
    <x v="177"/>
    <x v="80"/>
    <s v="States Attorneys Office (036)"/>
    <d v="2005-06-27T00:00:00"/>
    <x v="1663"/>
    <n v="59593"/>
    <n v="59781.33"/>
  </r>
  <r>
    <s v="Hitt Jr,Jimmy L"/>
    <x v="447"/>
    <x v="355"/>
    <s v="R&amp;P-Parks (006)"/>
    <d v="1995-02-21T00:00:00"/>
    <x v="2872"/>
    <n v="39579"/>
    <n v="43059.6"/>
  </r>
  <r>
    <s v="Hittle,David S"/>
    <x v="3"/>
    <x v="150"/>
    <s v="Police Department (002)"/>
    <d v="2000-03-29T00:00:00"/>
    <x v="2873"/>
    <n v="87924"/>
    <n v="86853.52"/>
  </r>
  <r>
    <s v="Ho,Andy"/>
    <x v="27"/>
    <x v="280"/>
    <s v="ERS/EOS Admin (004)"/>
    <d v="2005-04-11T00:00:00"/>
    <x v="2461"/>
    <n v="62379"/>
    <n v="62516.47"/>
  </r>
  <r>
    <s v="Hoang,Gian"/>
    <x v="297"/>
    <x v="12"/>
    <s v="DPW-Water &amp; Waste Water (101)"/>
    <d v="1983-10-10T00:00:00"/>
    <x v="2874"/>
    <n v="72535"/>
    <n v="73317.289999999994"/>
  </r>
  <r>
    <s v="Hobbs,Tyrone L"/>
    <x v="35"/>
    <x v="295"/>
    <s v="COMP-Communication Services"/>
    <d v="2019-05-15T00:00:00"/>
    <x v="1453"/>
    <n v="75450"/>
    <n v="5728.39"/>
  </r>
  <r>
    <s v="Hobday,Patricia L"/>
    <x v="159"/>
    <x v="171"/>
    <s v="Police Department (386)"/>
    <d v="2008-02-25T00:00:00"/>
    <x v="1220"/>
    <n v="94442"/>
    <n v="86348.34"/>
  </r>
  <r>
    <s v="Hobe,Allyson M"/>
    <x v="3"/>
    <x v="267"/>
    <s v="Police Department (305)"/>
    <d v="2010-07-06T00:00:00"/>
    <x v="1555"/>
    <n v="78044"/>
    <n v="90147.7"/>
  </r>
  <r>
    <s v="Hobson,Michael J"/>
    <x v="159"/>
    <x v="256"/>
    <s v="Police Department (297)"/>
    <d v="1999-02-13T00:00:00"/>
    <x v="1052"/>
    <n v="103331"/>
    <n v="125634.72"/>
  </r>
  <r>
    <s v="Hodas Jr.,Thomas P"/>
    <x v="3"/>
    <x v="576"/>
    <s v="Police Department (061)"/>
    <d v="2013-01-22T00:00:00"/>
    <x v="923"/>
    <n v="72977"/>
    <n v="113196.91"/>
  </r>
  <r>
    <s v="Hodge,Eric R"/>
    <x v="26"/>
    <x v="630"/>
    <s v="DPW-Solid Waste (wkly) (353)"/>
    <d v="2007-07-02T00:00:00"/>
    <x v="2875"/>
    <n v="33271"/>
    <n v="32707.88"/>
  </r>
  <r>
    <s v="Hodge,Jerome"/>
    <x v="26"/>
    <x v="367"/>
    <s v="DPW-Solid Waste (414)"/>
    <d v="2017-10-10T00:00:00"/>
    <x v="709"/>
    <n v="31256"/>
    <n v="40479.96"/>
  </r>
  <r>
    <s v="Hodge,Joseph A"/>
    <x v="749"/>
    <x v="353"/>
    <s v="HLTH-Health Department (042)"/>
    <d v="1989-10-05T00:00:00"/>
    <x v="2876"/>
    <n v="57040"/>
    <n v="57216.45"/>
  </r>
  <r>
    <s v="Hodge,Matthew A"/>
    <x v="18"/>
    <x v="18"/>
    <s v="Police Department (416)"/>
    <d v="2019-06-28T00:00:00"/>
    <x v="2877"/>
    <n v="53512"/>
    <m/>
  </r>
  <r>
    <s v="Hodgetts,Drue"/>
    <x v="32"/>
    <x v="193"/>
    <s v="HLTH-Health Department (016)"/>
    <d v="2006-08-23T00:00:00"/>
    <x v="2869"/>
    <n v="62567"/>
    <n v="63519.31"/>
  </r>
  <r>
    <s v="Hoerl,Brittany N"/>
    <x v="473"/>
    <x v="201"/>
    <s v="DPW-Water &amp; Waste Water (305)"/>
    <d v="2017-10-07T00:00:00"/>
    <x v="2878"/>
    <n v="42328"/>
    <n v="41938.9"/>
  </r>
  <r>
    <s v="Hoerl,Gilbert L"/>
    <x v="200"/>
    <x v="252"/>
    <s v="Fire Department (130)"/>
    <d v="1993-08-30T00:00:00"/>
    <x v="334"/>
    <n v="107227"/>
    <n v="126990.75"/>
  </r>
  <r>
    <s v="Hofert,Andrew J"/>
    <x v="25"/>
    <x v="531"/>
    <s v="DPW-Water &amp; Waste Water (304)"/>
    <d v="2015-05-11T00:00:00"/>
    <x v="1180"/>
    <n v="77418"/>
    <n v="78825.78"/>
  </r>
  <r>
    <s v="Hoffman Jr,Charles R"/>
    <x v="81"/>
    <x v="595"/>
    <s v="Fire Department (113)"/>
    <d v="2014-10-15T00:00:00"/>
    <x v="1188"/>
    <n v="65334"/>
    <n v="64576.36"/>
  </r>
  <r>
    <s v="Hoffman Jr,Everett J"/>
    <x v="81"/>
    <x v="595"/>
    <s v="Fire Department (113)"/>
    <d v="2016-05-18T00:00:00"/>
    <x v="798"/>
    <n v="49887"/>
    <n v="52245.81"/>
  </r>
  <r>
    <s v="Hoffman,Christopher J"/>
    <x v="3"/>
    <x v="65"/>
    <s v="Police Department (330)"/>
    <d v="1999-05-21T00:00:00"/>
    <x v="2879"/>
    <n v="87924"/>
    <n v="130374.26"/>
  </r>
  <r>
    <s v="Hoffman,Jordan M"/>
    <x v="3"/>
    <x v="3"/>
    <s v="Police Department (094)"/>
    <d v="2017-03-27T00:00:00"/>
    <x v="21"/>
    <n v="54454"/>
    <n v="60499.82"/>
  </r>
  <r>
    <s v="Hoffman,Kenneth L"/>
    <x v="55"/>
    <x v="138"/>
    <s v="Fire Department (136)"/>
    <d v="2006-03-20T00:00:00"/>
    <x v="193"/>
    <n v="71937"/>
    <n v="90917.759999999995"/>
  </r>
  <r>
    <s v="Hoffman,Marvin"/>
    <x v="20"/>
    <x v="20"/>
    <s v="R&amp;P-Recreation (015)"/>
    <d v="2019-06-17T00:00:00"/>
    <x v="976"/>
    <n v="24960"/>
    <m/>
  </r>
  <r>
    <s v="Hoffman,Susan B"/>
    <x v="68"/>
    <x v="110"/>
    <s v="DPW-Water &amp; Waste Water (205)"/>
    <d v="2001-09-04T00:00:00"/>
    <x v="1572"/>
    <n v="35712"/>
    <n v="34398.660000000003"/>
  </r>
  <r>
    <s v="Hoffman,William J"/>
    <x v="286"/>
    <x v="290"/>
    <s v="Fire Department (108)"/>
    <d v="1980-05-05T00:00:00"/>
    <x v="1412"/>
    <n v="123642"/>
    <n v="145456.97"/>
  </r>
  <r>
    <s v="Hofmann,Elisabeth B"/>
    <x v="4"/>
    <x v="4"/>
    <s v="States Attorneys Office (011)"/>
    <d v="2017-12-11T00:00:00"/>
    <x v="622"/>
    <n v="68600"/>
    <n v="67755.210000000006"/>
  </r>
  <r>
    <s v="Hogan,Michael J"/>
    <x v="200"/>
    <x v="512"/>
    <s v="Fire Department (106)"/>
    <d v="2011-07-06T00:00:00"/>
    <x v="697"/>
    <n v="88771"/>
    <n v="127878.5"/>
  </r>
  <r>
    <s v="Hoggard,Danielle A"/>
    <x v="94"/>
    <x v="119"/>
    <s v="DPW-Water &amp; Waste Water (701)"/>
    <d v="2018-07-14T00:00:00"/>
    <x v="1219"/>
    <n v="35168"/>
    <n v="35098.959999999999"/>
  </r>
  <r>
    <s v="Hohenstein,Randolph B"/>
    <x v="3"/>
    <x v="271"/>
    <s v="Police Department (223)"/>
    <d v="2017-12-28T00:00:00"/>
    <x v="829"/>
    <n v="53640"/>
    <n v="68457.710000000006"/>
  </r>
  <r>
    <s v="Hohman Jr,Steven L"/>
    <x v="403"/>
    <x v="527"/>
    <s v="Police Department (332)"/>
    <d v="1999-10-28T00:00:00"/>
    <x v="2880"/>
    <n v="131438"/>
    <n v="135214.07"/>
  </r>
  <r>
    <s v="Hohman,Fallyn L"/>
    <x v="51"/>
    <x v="361"/>
    <s v="Circuit Court (012)"/>
    <d v="2002-02-19T00:00:00"/>
    <x v="1596"/>
    <n v="64035"/>
    <n v="64418.35"/>
  </r>
  <r>
    <s v="Hoisington,Nicholas M"/>
    <x v="81"/>
    <x v="500"/>
    <s v="Fire Department (221)"/>
    <d v="2017-07-12T00:00:00"/>
    <x v="168"/>
    <n v="49887"/>
    <n v="56715.59"/>
  </r>
  <r>
    <s v="Holbrook,Julie C"/>
    <x v="158"/>
    <x v="84"/>
    <s v="Fire Department (461)"/>
    <d v="2014-08-20T00:00:00"/>
    <x v="323"/>
    <n v="73193"/>
    <n v="93322.06"/>
  </r>
  <r>
    <s v="Holcomb,Eric L"/>
    <x v="85"/>
    <x v="268"/>
    <s v="Planning Department (104)"/>
    <d v="1994-10-22T00:00:00"/>
    <x v="2881"/>
    <n v="91553"/>
    <n v="91725.22"/>
  </r>
  <r>
    <s v="Holden,Anthony D"/>
    <x v="20"/>
    <x v="10"/>
    <s v="R&amp;P-Recreation (part-time) ("/>
    <d v="2017-05-27T00:00:00"/>
    <x v="476"/>
    <n v="21008"/>
    <n v="2469.9"/>
  </r>
  <r>
    <s v="Holden,Brittny L"/>
    <x v="105"/>
    <x v="583"/>
    <s v="M-R Human Services (007)"/>
    <d v="2015-01-05T00:00:00"/>
    <x v="623"/>
    <n v="45321"/>
    <n v="42035.96"/>
  </r>
  <r>
    <s v="Holden,Terrell"/>
    <x v="58"/>
    <x v="82"/>
    <s v="R&amp;P-Administration (002)"/>
    <d v="2012-09-04T00:00:00"/>
    <x v="1597"/>
    <n v="54300"/>
    <n v="57483.96"/>
  </r>
  <r>
    <s v="Holden,William"/>
    <x v="26"/>
    <x v="304"/>
    <s v="DPW-Water &amp; Waste Water (553)"/>
    <d v="2019-01-12T00:00:00"/>
    <x v="2882"/>
    <n v="31256"/>
    <n v="16294.16"/>
  </r>
  <r>
    <s v="Holden,William B"/>
    <x v="184"/>
    <x v="130"/>
    <s v="Fire Department (145)"/>
    <d v="1990-06-25T00:00:00"/>
    <x v="1251"/>
    <n v="94635"/>
    <n v="100906.24000000001"/>
  </r>
  <r>
    <s v="Holder,Brittany M"/>
    <x v="5"/>
    <x v="20"/>
    <s v="R&amp;P-Recreation (015)"/>
    <d v="2019-06-13T00:00:00"/>
    <x v="20"/>
    <n v="31200"/>
    <m/>
  </r>
  <r>
    <s v="Holdridge,Kellie A"/>
    <x v="82"/>
    <x v="116"/>
    <s v="HR-Human Resources (001)"/>
    <d v="2018-01-29T00:00:00"/>
    <x v="1053"/>
    <n v="83640"/>
    <n v="84145.03"/>
  </r>
  <r>
    <s v="Holland III,Charles C"/>
    <x v="55"/>
    <x v="501"/>
    <s v="Fire Department (212)"/>
    <d v="2006-03-20T00:00:00"/>
    <x v="193"/>
    <n v="71937"/>
    <n v="98348.26"/>
  </r>
  <r>
    <s v="Holland,April S"/>
    <x v="71"/>
    <x v="314"/>
    <s v="Fire Department (463)"/>
    <d v="2018-09-19T00:00:00"/>
    <x v="97"/>
    <n v="34298"/>
    <n v="24620.6"/>
  </r>
  <r>
    <s v="Holland,Avon A"/>
    <x v="29"/>
    <x v="48"/>
    <s v="DPW-Water &amp; Waste Water (803)"/>
    <d v="1985-08-12T00:00:00"/>
    <x v="1976"/>
    <n v="85100"/>
    <n v="86841.56"/>
  </r>
  <r>
    <s v="Holland,Gene P"/>
    <x v="138"/>
    <x v="233"/>
    <s v="Fire Department (203)"/>
    <d v="2004-02-25T00:00:00"/>
    <x v="1583"/>
    <n v="75993"/>
    <n v="86705.600000000006"/>
  </r>
  <r>
    <s v="Holland,Ian J"/>
    <x v="171"/>
    <x v="282"/>
    <s v="DPW-Water &amp; Waste Water (207)"/>
    <d v="2006-06-24T00:00:00"/>
    <x v="49"/>
    <n v="34993"/>
    <n v="35903.08"/>
  </r>
  <r>
    <s v="Holland,Jeffrey T"/>
    <x v="344"/>
    <x v="336"/>
    <s v="Housing &amp; Community Dev (073)"/>
    <d v="2013-10-28T00:00:00"/>
    <x v="1900"/>
    <n v="60411"/>
    <n v="77407.08"/>
  </r>
  <r>
    <s v="Holland,Kirstin M"/>
    <x v="20"/>
    <x v="20"/>
    <s v="R&amp;P-Recreation (015)"/>
    <d v="2019-07-10T00:00:00"/>
    <x v="484"/>
    <n v="24960"/>
    <m/>
  </r>
  <r>
    <s v="Holland,Leonard A"/>
    <x v="220"/>
    <x v="423"/>
    <s v="TRANS-Highways (100)"/>
    <d v="2006-08-28T00:00:00"/>
    <x v="1506"/>
    <n v="34073"/>
    <n v="34940.46"/>
  </r>
  <r>
    <s v="Holland,Sherlina D"/>
    <x v="34"/>
    <x v="198"/>
    <s v="HLTH-Health Department (027)"/>
    <d v="2018-01-16T00:00:00"/>
    <x v="692"/>
    <n v="44061"/>
    <n v="42504.26"/>
  </r>
  <r>
    <s v="Holland,Thomas W"/>
    <x v="155"/>
    <x v="204"/>
    <s v="TRANS-Highways (390)"/>
    <d v="2014-10-14T00:00:00"/>
    <x v="283"/>
    <n v="37543"/>
    <n v="96576.37"/>
  </r>
  <r>
    <s v="Holleman,Walter B"/>
    <x v="3"/>
    <x v="454"/>
    <s v="Police Department (263)"/>
    <d v="2018-04-18T00:00:00"/>
    <x v="2883"/>
    <n v="53640"/>
    <n v="60453.06"/>
  </r>
  <r>
    <s v="Holley Jr,Keith L"/>
    <x v="20"/>
    <x v="20"/>
    <s v="R&amp;P-Recreation (015)"/>
    <d v="2004-12-14T00:00:00"/>
    <x v="2884"/>
    <n v="24960"/>
    <m/>
  </r>
  <r>
    <s v="Holley,Unsolo"/>
    <x v="124"/>
    <x v="162"/>
    <s v="Sheriff's Office (006)"/>
    <d v="2008-10-02T00:00:00"/>
    <x v="1168"/>
    <n v="48919"/>
    <n v="51524.28"/>
  </r>
  <r>
    <s v="Holliday Jr,Robert V"/>
    <x v="348"/>
    <x v="152"/>
    <s v="TRANS-Highways (370)"/>
    <d v="1988-06-20T00:00:00"/>
    <x v="2885"/>
    <n v="58567"/>
    <n v="63275.55"/>
  </r>
  <r>
    <s v="Holliday,Cody R"/>
    <x v="3"/>
    <x v="576"/>
    <s v="Police Department (061)"/>
    <d v="2014-02-12T00:00:00"/>
    <x v="275"/>
    <n v="72254"/>
    <n v="76739.259999999995"/>
  </r>
  <r>
    <s v="Hollie,Tammy D"/>
    <x v="510"/>
    <x v="167"/>
    <s v="FIN-Collections (007)"/>
    <d v="1997-11-20T00:00:00"/>
    <x v="133"/>
    <n v="55512"/>
    <n v="55897.06"/>
  </r>
  <r>
    <s v="Hollingshead,Michael A"/>
    <x v="184"/>
    <x v="488"/>
    <s v="Fire Department (141)"/>
    <d v="1990-09-17T00:00:00"/>
    <x v="370"/>
    <n v="94635"/>
    <n v="114855.95"/>
  </r>
  <r>
    <s v="Hollis,Barbara"/>
    <x v="116"/>
    <x v="175"/>
    <s v="R&amp;P-Recreation (008)"/>
    <d v="2019-02-07T00:00:00"/>
    <x v="198"/>
    <n v="21008"/>
    <n v="1587.42"/>
  </r>
  <r>
    <s v="Hollis,Tangier"/>
    <x v="66"/>
    <x v="647"/>
    <s v="Circuit Court (018)"/>
    <d v="2018-03-22T00:00:00"/>
    <x v="2886"/>
    <n v="60700"/>
    <n v="60886.09"/>
  </r>
  <r>
    <s v="Hollis-Clinton,Jacqueline T"/>
    <x v="121"/>
    <x v="199"/>
    <s v="Police Department (324)"/>
    <d v="1988-08-16T00:00:00"/>
    <x v="2887"/>
    <n v="51799"/>
    <n v="82545.960000000006"/>
  </r>
  <r>
    <s v="Holloman,Karen L"/>
    <x v="123"/>
    <x v="320"/>
    <s v="Sheriff's Office (004)"/>
    <d v="1994-06-30T00:00:00"/>
    <x v="2888"/>
    <n v="70402"/>
    <n v="69940.66"/>
  </r>
  <r>
    <s v="Holloman,Rodney L"/>
    <x v="223"/>
    <x v="299"/>
    <s v="Fire Department (004)"/>
    <d v="2002-01-07T00:00:00"/>
    <x v="874"/>
    <n v="75011"/>
    <n v="103716.59"/>
  </r>
  <r>
    <s v="Holloway,Lawrence C"/>
    <x v="305"/>
    <x v="402"/>
    <s v="TRANS-Highways (505)"/>
    <d v="2017-04-10T00:00:00"/>
    <x v="1296"/>
    <n v="45873"/>
    <n v="48916.57"/>
  </r>
  <r>
    <s v="Holloway,Mea"/>
    <x v="5"/>
    <x v="154"/>
    <s v="R&amp;P-Administration (011)"/>
    <d v="2019-03-09T00:00:00"/>
    <x v="1418"/>
    <n v="24960"/>
    <n v="1101"/>
  </r>
  <r>
    <s v="Holloway,Valencia"/>
    <x v="5"/>
    <x v="154"/>
    <s v="R&amp;P-Administration (011)"/>
    <d v="2018-02-05T00:00:00"/>
    <x v="343"/>
    <n v="24960"/>
    <n v="11553.72"/>
  </r>
  <r>
    <s v="Holly,Coretha H"/>
    <x v="132"/>
    <x v="174"/>
    <s v="HLTH-Health Department (072)"/>
    <d v="2012-09-25T00:00:00"/>
    <x v="2889"/>
    <n v="5512"/>
    <n v="3007.35"/>
  </r>
  <r>
    <s v="Holly,Margaret A"/>
    <x v="291"/>
    <x v="471"/>
    <s v="M-R Human Services (011)"/>
    <d v="2018-04-09T00:00:00"/>
    <x v="38"/>
    <n v="32272"/>
    <n v="18121.02"/>
  </r>
  <r>
    <s v="Holly,Sherri T"/>
    <x v="20"/>
    <x v="20"/>
    <s v="R&amp;P-Recreation (015)"/>
    <d v="2019-06-13T00:00:00"/>
    <x v="20"/>
    <n v="24960"/>
    <m/>
  </r>
  <r>
    <s v="Holman,Glenda A"/>
    <x v="124"/>
    <x v="162"/>
    <s v="Sheriff's Office (006)"/>
    <d v="2016-04-21T00:00:00"/>
    <x v="2890"/>
    <n v="48919"/>
    <n v="46240.72"/>
  </r>
  <r>
    <s v="Holman,Jeffrey"/>
    <x v="223"/>
    <x v="299"/>
    <s v="Fire Department (004)"/>
    <d v="2002-10-07T00:00:00"/>
    <x v="47"/>
    <n v="75011"/>
    <n v="91632.9"/>
  </r>
  <r>
    <s v="Holman,L R"/>
    <x v="20"/>
    <x v="52"/>
    <s v="DPW-Administration (101)"/>
    <d v="2018-12-24T00:00:00"/>
    <x v="871"/>
    <n v="29120"/>
    <n v="11647.79"/>
  </r>
  <r>
    <s v="Holmes,Ancil"/>
    <x v="56"/>
    <x v="434"/>
    <s v="DPW-Solid Waste (wkly) (412)"/>
    <d v="1995-12-26T00:00:00"/>
    <x v="1965"/>
    <n v="36436"/>
    <n v="40468.22"/>
  </r>
  <r>
    <s v="Holmes,Angela M"/>
    <x v="16"/>
    <x v="16"/>
    <s v="Fire Department (604)"/>
    <d v="2006-09-20T00:00:00"/>
    <x v="2525"/>
    <n v="54728"/>
    <n v="58169.35"/>
  </r>
  <r>
    <s v="Holmes,Brian"/>
    <x v="20"/>
    <x v="205"/>
    <s v="Housing &amp; Community Dev (010)"/>
    <d v="2018-04-09T00:00:00"/>
    <x v="38"/>
    <n v="30534"/>
    <n v="29678.93"/>
  </r>
  <r>
    <s v="Holmes,David J"/>
    <x v="38"/>
    <x v="53"/>
    <s v="Police Department (304)"/>
    <d v="2001-04-26T00:00:00"/>
    <x v="2128"/>
    <n v="89256"/>
    <n v="98036.56"/>
  </r>
  <r>
    <s v="Holmes,Del L"/>
    <x v="223"/>
    <x v="299"/>
    <s v="Fire Department (004)"/>
    <d v="1999-07-12T00:00:00"/>
    <x v="74"/>
    <n v="79873"/>
    <n v="115204.43"/>
  </r>
  <r>
    <s v="Holmes,Djuan"/>
    <x v="147"/>
    <x v="44"/>
    <s v="TRANS-Highways (506)"/>
    <d v="2018-06-01T00:00:00"/>
    <x v="232"/>
    <n v="29638"/>
    <n v="15254.96"/>
  </r>
  <r>
    <s v="Holmes,Donald"/>
    <x v="26"/>
    <x v="23"/>
    <s v="General Services (301)"/>
    <d v="2008-03-13T00:00:00"/>
    <x v="2289"/>
    <n v="33271"/>
    <n v="41086.67"/>
  </r>
  <r>
    <s v="Holmes,Eileen"/>
    <x v="50"/>
    <x v="59"/>
    <s v="TRANS-Crossing Guards (786)"/>
    <d v="2000-06-08T00:00:00"/>
    <x v="2891"/>
    <n v="11632"/>
    <n v="11395.53"/>
  </r>
  <r>
    <s v="Holmes,Felicia P"/>
    <x v="316"/>
    <x v="585"/>
    <s v="Circuit Court (014)"/>
    <d v="2004-12-20T00:00:00"/>
    <x v="886"/>
    <n v="57099"/>
    <n v="55683.18"/>
  </r>
  <r>
    <s v="Holmes,Jarma A"/>
    <x v="26"/>
    <x v="367"/>
    <s v="DPW-Solid Waste (414)"/>
    <d v="2016-11-07T00:00:00"/>
    <x v="950"/>
    <n v="31720"/>
    <n v="33423.99"/>
  </r>
  <r>
    <s v="Holmes,Kenneth G"/>
    <x v="147"/>
    <x v="64"/>
    <s v="TRANS-Traffic (002)"/>
    <d v="2005-02-22T00:00:00"/>
    <x v="676"/>
    <n v="34701"/>
    <n v="38304.15"/>
  </r>
  <r>
    <s v="Holmes,Kim V"/>
    <x v="566"/>
    <x v="185"/>
    <s v="States Attorneys Office (022)"/>
    <d v="2004-11-29T00:00:00"/>
    <x v="222"/>
    <n v="78908"/>
    <n v="77388.179999999993"/>
  </r>
  <r>
    <s v="Holmes,Melvin T"/>
    <x v="55"/>
    <x v="7"/>
    <s v="Fire Department (120)"/>
    <d v="2005-01-18T00:00:00"/>
    <x v="51"/>
    <n v="71937"/>
    <n v="87886.23"/>
  </r>
  <r>
    <s v="Holmes,Neil M"/>
    <x v="42"/>
    <x v="322"/>
    <s v="Fire Department (462)"/>
    <d v="2000-05-08T00:00:00"/>
    <x v="1641"/>
    <n v="75054"/>
    <n v="106361.71"/>
  </r>
  <r>
    <s v="Holmes,Ramiya M"/>
    <x v="20"/>
    <x v="20"/>
    <s v="R&amp;P-Recreation (015)"/>
    <d v="2014-06-19T00:00:00"/>
    <x v="33"/>
    <n v="24960"/>
    <m/>
  </r>
  <r>
    <s v="Holness,Tameka A"/>
    <x v="15"/>
    <x v="472"/>
    <s v="DPW-Administration (102)"/>
    <d v="2006-12-11T00:00:00"/>
    <x v="1334"/>
    <n v="37401"/>
    <n v="36368.35"/>
  </r>
  <r>
    <s v="Holquist,Katherine D"/>
    <x v="15"/>
    <x v="326"/>
    <s v="Police Department (364)"/>
    <d v="1996-02-15T00:00:00"/>
    <x v="2892"/>
    <n v="39579"/>
    <n v="48646.7"/>
  </r>
  <r>
    <s v="Holste,Robert E"/>
    <x v="750"/>
    <x v="23"/>
    <s v="General Services (301)"/>
    <d v="1980-09-02T00:00:00"/>
    <x v="2893"/>
    <n v="96806"/>
    <n v="102863.84"/>
  </r>
  <r>
    <s v="Holt,Alyas M"/>
    <x v="330"/>
    <x v="329"/>
    <s v="Fire Department (003)"/>
    <d v="2019-02-20T00:00:00"/>
    <x v="838"/>
    <n v="38827"/>
    <n v="11712.64"/>
  </r>
  <r>
    <s v="Holt,Bruce G"/>
    <x v="3"/>
    <x v="343"/>
    <s v="Police Department (062)"/>
    <d v="2017-08-01T00:00:00"/>
    <x v="1315"/>
    <n v="54454"/>
    <n v="76901.460000000006"/>
  </r>
  <r>
    <s v="Holt,Paul J"/>
    <x v="479"/>
    <x v="648"/>
    <s v="OED-Employment Dev (086)"/>
    <d v="2001-02-13T00:00:00"/>
    <x v="2894"/>
    <n v="86802"/>
    <n v="87928.13"/>
  </r>
  <r>
    <s v="Holt,Robert L"/>
    <x v="93"/>
    <x v="273"/>
    <s v="Fire Department (121)"/>
    <d v="1990-06-25T00:00:00"/>
    <x v="1251"/>
    <n v="81700"/>
    <n v="97337.32"/>
  </r>
  <r>
    <s v="Holthaus,James"/>
    <x v="433"/>
    <x v="17"/>
    <s v="General Services (001)"/>
    <d v="1983-01-06T00:00:00"/>
    <x v="2895"/>
    <n v="58567"/>
    <n v="77270.17"/>
  </r>
  <r>
    <s v="Holtzman,Allan H"/>
    <x v="125"/>
    <x v="555"/>
    <s v="Enoch Pratt Free Library (057)"/>
    <d v="1994-09-12T00:00:00"/>
    <x v="2896"/>
    <n v="32137"/>
    <n v="12727.36"/>
  </r>
  <r>
    <s v="Homan,Scott M"/>
    <x v="278"/>
    <x v="418"/>
    <s v="Fire Department (230)"/>
    <d v="2008-08-18T00:00:00"/>
    <x v="432"/>
    <n v="71572"/>
    <n v="70277.48"/>
  </r>
  <r>
    <s v="Homes,Algia"/>
    <x v="146"/>
    <x v="575"/>
    <s v="DPW-Solid Waste (wkly) (403)"/>
    <d v="2003-08-18T00:00:00"/>
    <x v="1010"/>
    <n v="41355"/>
    <n v="46195.48"/>
  </r>
  <r>
    <s v="Homola,Steven C"/>
    <x v="287"/>
    <x v="324"/>
    <s v="Housing &amp; Community Dev (019)"/>
    <d v="2019-07-15T00:00:00"/>
    <x v="95"/>
    <n v="75300"/>
    <m/>
  </r>
  <r>
    <s v="Hong,Chantramony"/>
    <x v="55"/>
    <x v="436"/>
    <s v="Fire Department (140)"/>
    <d v="1999-02-16T00:00:00"/>
    <x v="155"/>
    <n v="79165"/>
    <n v="104139.19"/>
  </r>
  <r>
    <s v="Honick,Jeffrey S"/>
    <x v="683"/>
    <x v="158"/>
    <s v="Housing &amp; Community Dev (053)"/>
    <d v="2011-06-26T00:00:00"/>
    <x v="2897"/>
    <n v="72300"/>
    <n v="73049.919999999998"/>
  </r>
  <r>
    <s v="Hontz,Olga V"/>
    <x v="27"/>
    <x v="177"/>
    <s v="HLTH-Health Department (001)"/>
    <d v="2012-10-01T00:00:00"/>
    <x v="1470"/>
    <n v="67894"/>
    <n v="66697.52"/>
  </r>
  <r>
    <s v="Hood III,Samuel"/>
    <x v="403"/>
    <x v="399"/>
    <s v="Police Department (347)"/>
    <d v="1995-04-04T00:00:00"/>
    <x v="668"/>
    <n v="131438"/>
    <n v="136908.57999999999"/>
  </r>
  <r>
    <s v="Hood,Arthur F"/>
    <x v="3"/>
    <x v="267"/>
    <s v="Police Department (305)"/>
    <d v="2005-12-20T00:00:00"/>
    <x v="1666"/>
    <n v="81045"/>
    <n v="124396.63"/>
  </r>
  <r>
    <s v="Hood,Bradley"/>
    <x v="8"/>
    <x v="3"/>
    <s v="Police Department (094)"/>
    <d v="2007-10-24T00:00:00"/>
    <x v="922"/>
    <n v="93089"/>
    <n v="94790.63"/>
  </r>
  <r>
    <s v="Hood,Darnell K"/>
    <x v="321"/>
    <x v="141"/>
    <s v="DPW-Water &amp; Waste Water (606)"/>
    <d v="2000-12-11T00:00:00"/>
    <x v="931"/>
    <n v="35438"/>
    <n v="54131.58"/>
  </r>
  <r>
    <s v="Hood,Qunita L"/>
    <x v="5"/>
    <x v="20"/>
    <s v="R&amp;P-Recreation (015)"/>
    <d v="2016-06-13T00:00:00"/>
    <x v="1276"/>
    <n v="37440"/>
    <n v="3892.5"/>
  </r>
  <r>
    <s v="Hood,Theresa A"/>
    <x v="50"/>
    <x v="59"/>
    <s v="TRANS-Crossing Guards (786)"/>
    <d v="1986-09-02T00:00:00"/>
    <x v="2898"/>
    <n v="12619"/>
    <n v="12526.77"/>
  </r>
  <r>
    <s v="Hood,Victor L"/>
    <x v="315"/>
    <x v="23"/>
    <s v="General Services (301)"/>
    <d v="1997-05-22T00:00:00"/>
    <x v="2358"/>
    <n v="40921"/>
    <n v="61941.599999999999"/>
  </r>
  <r>
    <s v="Hook,Kevin S"/>
    <x v="324"/>
    <x v="349"/>
    <s v="Fire Department (460)"/>
    <d v="2001-03-28T00:00:00"/>
    <x v="607"/>
    <n v="94303"/>
    <n v="130557.66"/>
  </r>
  <r>
    <s v="Hooks,James"/>
    <x v="26"/>
    <x v="153"/>
    <s v="DPW-Water &amp; Waste Water (602)"/>
    <d v="2007-11-19T00:00:00"/>
    <x v="1008"/>
    <n v="33270"/>
    <n v="54325.04"/>
  </r>
  <r>
    <s v="Hooks,Linda S"/>
    <x v="150"/>
    <x v="316"/>
    <s v="DPW-Water &amp; Waste Water (204)"/>
    <d v="1981-08-27T00:00:00"/>
    <x v="2899"/>
    <n v="63751"/>
    <n v="63962.46"/>
  </r>
  <r>
    <s v="Hooks,Walter"/>
    <x v="137"/>
    <x v="313"/>
    <s v="DPW-Water &amp; Waste Water (211)"/>
    <d v="1985-08-19T00:00:00"/>
    <x v="2088"/>
    <n v="61104"/>
    <n v="63897.88"/>
  </r>
  <r>
    <s v="Hooper,Barbara A"/>
    <x v="68"/>
    <x v="55"/>
    <s v="DPW-Water &amp; Waste Water (209)"/>
    <d v="1988-04-04T00:00:00"/>
    <x v="2900"/>
    <n v="38745"/>
    <n v="42922.78"/>
  </r>
  <r>
    <s v="Hooper,Brent W"/>
    <x v="33"/>
    <x v="33"/>
    <s v="TRANS-Highways (300)"/>
    <d v="1985-12-30T00:00:00"/>
    <x v="2774"/>
    <n v="77915"/>
    <n v="78705.52"/>
  </r>
  <r>
    <s v="Hooper,Brian J"/>
    <x v="81"/>
    <x v="42"/>
    <s v="Fire Department (131)"/>
    <d v="2011-03-30T00:00:00"/>
    <x v="7"/>
    <n v="67636"/>
    <n v="67654.81"/>
  </r>
  <r>
    <s v="Hooper,Jeffrey A"/>
    <x v="3"/>
    <x v="256"/>
    <s v="Police Department (297)"/>
    <d v="2010-07-19T00:00:00"/>
    <x v="2901"/>
    <n v="78044"/>
    <n v="86859.4"/>
  </r>
  <r>
    <s v="Hooper,Mark B"/>
    <x v="160"/>
    <x v="1"/>
    <s v="OED-Employment Dev (031)"/>
    <d v="2004-07-01T00:00:00"/>
    <x v="2902"/>
    <n v="62322"/>
    <n v="63273.35"/>
  </r>
  <r>
    <s v="Hoopes,Molly O"/>
    <x v="751"/>
    <x v="170"/>
    <s v="R&amp;P-Parks (011)"/>
    <d v="2018-09-13T00:00:00"/>
    <x v="2903"/>
    <n v="37741"/>
    <n v="29872.82"/>
  </r>
  <r>
    <s v="Hoover,Jason Loui M"/>
    <x v="3"/>
    <x v="274"/>
    <s v="Police Department (030)"/>
    <d v="2002-10-08T00:00:00"/>
    <x v="2595"/>
    <n v="85609"/>
    <n v="89082.61"/>
  </r>
  <r>
    <s v="Hoover,Jodi M"/>
    <x v="476"/>
    <x v="618"/>
    <s v="Enoch Pratt Free Library (070)"/>
    <d v="2019-01-14T00:00:00"/>
    <x v="146"/>
    <n v="71562"/>
    <n v="28624.560000000001"/>
  </r>
  <r>
    <s v="Hoover,Steven K"/>
    <x v="110"/>
    <x v="146"/>
    <s v="DPW-Water &amp; Waste Water (208)"/>
    <d v="1979-07-11T00:00:00"/>
    <x v="2904"/>
    <n v="50415"/>
    <n v="50275.94"/>
  </r>
  <r>
    <s v="Hoover,William P"/>
    <x v="8"/>
    <x v="65"/>
    <s v="Police Department (330)"/>
    <d v="1995-07-11T00:00:00"/>
    <x v="2905"/>
    <n v="106415"/>
    <n v="187317.68"/>
  </r>
  <r>
    <s v="Hopkins Jr,Melvin L"/>
    <x v="55"/>
    <x v="42"/>
    <s v="Fire Department (131)"/>
    <d v="1999-07-12T00:00:00"/>
    <x v="74"/>
    <n v="79165"/>
    <n v="85834.08"/>
  </r>
  <r>
    <s v="Hopkins,Brian C"/>
    <x v="592"/>
    <x v="274"/>
    <s v="Police Department (030)"/>
    <d v="1997-09-29T00:00:00"/>
    <x v="628"/>
    <n v="124396"/>
    <n v="124220.24"/>
  </r>
  <r>
    <s v="Hopkins,David"/>
    <x v="43"/>
    <x v="277"/>
    <s v="TRANS-Highways (507)"/>
    <d v="1979-10-08T00:00:00"/>
    <x v="2906"/>
    <n v="51799"/>
    <n v="63404.73"/>
  </r>
  <r>
    <s v="Hopkins,Eugene"/>
    <x v="752"/>
    <x v="164"/>
    <s v="TRANS-Highways (310)"/>
    <d v="2004-12-27T00:00:00"/>
    <x v="2907"/>
    <n v="42745"/>
    <n v="48056.04"/>
  </r>
  <r>
    <s v="Hopkins,Heather M"/>
    <x v="219"/>
    <x v="294"/>
    <s v="Fire Department (603)"/>
    <d v="2019-05-15T00:00:00"/>
    <x v="1453"/>
    <n v="42938"/>
    <n v="3238.16"/>
  </r>
  <r>
    <s v="Hopkins,Kennard"/>
    <x v="753"/>
    <x v="340"/>
    <s v="Enoch Pratt Free Library (082)"/>
    <d v="1986-03-09T00:00:00"/>
    <x v="2908"/>
    <n v="56161"/>
    <n v="89881.32"/>
  </r>
  <r>
    <s v="Hopkins,Kizzy S"/>
    <x v="68"/>
    <x v="33"/>
    <s v="TRANS-Highways (300)"/>
    <d v="2014-09-02T00:00:00"/>
    <x v="2909"/>
    <n v="33689"/>
    <n v="34575.81"/>
  </r>
  <r>
    <s v="Hopkins,Makai A"/>
    <x v="22"/>
    <x v="10"/>
    <s v="R&amp;P-Recreation (part-time) ("/>
    <d v="2019-07-03T00:00:00"/>
    <x v="2910"/>
    <n v="23920"/>
    <m/>
  </r>
  <r>
    <s v="Hopkins,Wesley D"/>
    <x v="38"/>
    <x v="526"/>
    <s v="Police Department (161)"/>
    <d v="2009-09-23T00:00:00"/>
    <x v="119"/>
    <n v="79923"/>
    <n v="80741.460000000006"/>
  </r>
  <r>
    <s v="Hopkins,William A"/>
    <x v="513"/>
    <x v="100"/>
    <s v="HLTH-Health Department (048)"/>
    <d v="2019-04-18T00:00:00"/>
    <x v="774"/>
    <n v="43855"/>
    <n v="6746.93"/>
  </r>
  <r>
    <s v="Hopkins-Jones,Penny A"/>
    <x v="101"/>
    <x v="350"/>
    <s v="DPW-Water &amp; Waste Water (618)"/>
    <d v="2014-03-10T00:00:00"/>
    <x v="1018"/>
    <n v="34632"/>
    <n v="38671.29"/>
  </r>
  <r>
    <s v="Hopper,Nikia N"/>
    <x v="26"/>
    <x v="72"/>
    <s v="TRANS-Highways (wkly) (308)"/>
    <d v="2007-04-09T00:00:00"/>
    <x v="2443"/>
    <n v="33270"/>
    <n v="36668.75"/>
  </r>
  <r>
    <s v="Hopson Jr,Louis H"/>
    <x v="8"/>
    <x v="256"/>
    <s v="Police Department (297)"/>
    <d v="1981-11-19T00:00:00"/>
    <x v="2911"/>
    <n v="107364"/>
    <n v="103018.56"/>
  </r>
  <r>
    <s v="Hopson Jr,Otis R"/>
    <x v="110"/>
    <x v="146"/>
    <s v="DPW-Water &amp; Waste Water (208)"/>
    <d v="1986-04-28T00:00:00"/>
    <x v="867"/>
    <n v="49553"/>
    <n v="60599.08"/>
  </r>
  <r>
    <s v="Hopson,Antonnio R"/>
    <x v="3"/>
    <x v="279"/>
    <s v="Police Department (295)"/>
    <d v="2001-04-26T00:00:00"/>
    <x v="2128"/>
    <n v="87924"/>
    <n v="112189.72"/>
  </r>
  <r>
    <s v="Hopson,Kenneth L"/>
    <x v="124"/>
    <x v="235"/>
    <s v="Sheriff's Office (002)"/>
    <d v="2016-06-16T00:00:00"/>
    <x v="964"/>
    <n v="48919"/>
    <n v="59196.13"/>
  </r>
  <r>
    <s v="Horchar Jr,Stephen M"/>
    <x v="754"/>
    <x v="183"/>
    <s v="Fire Department (006)"/>
    <d v="1985-04-22T00:00:00"/>
    <x v="1088"/>
    <n v="85956"/>
    <n v="85814.68"/>
  </r>
  <r>
    <s v="Hord,Nicole"/>
    <x v="555"/>
    <x v="60"/>
    <s v="Circuit Court (001)"/>
    <d v="2018-09-20T00:00:00"/>
    <x v="2912"/>
    <n v="31488"/>
    <n v="18092.72"/>
  </r>
  <r>
    <s v="Horn,Shane P"/>
    <x v="278"/>
    <x v="285"/>
    <s v="Fire Department (223)"/>
    <d v="2010-11-10T00:00:00"/>
    <x v="728"/>
    <n v="69175"/>
    <n v="68904.63"/>
  </r>
  <r>
    <s v="Horne III,William M"/>
    <x v="483"/>
    <x v="17"/>
    <s v="General Services (001)"/>
    <d v="2007-07-16T00:00:00"/>
    <x v="2497"/>
    <n v="34993"/>
    <n v="37750.620000000003"/>
  </r>
  <r>
    <s v="Horne Jr.,Brian G"/>
    <x v="0"/>
    <x v="141"/>
    <s v="DPW-Water &amp; Waste Water (606)"/>
    <d v="2015-03-23T00:00:00"/>
    <x v="182"/>
    <n v="32470"/>
    <n v="41832.769999999997"/>
  </r>
  <r>
    <s v="Horne Jr.,John H"/>
    <x v="3"/>
    <x v="576"/>
    <s v="Police Department (061)"/>
    <d v="2014-11-18T00:00:00"/>
    <x v="2227"/>
    <n v="68487"/>
    <n v="80567.990000000005"/>
  </r>
  <r>
    <s v="Horne,Latisha S"/>
    <x v="94"/>
    <x v="119"/>
    <s v="DPW-Water &amp; Waste Water (701)"/>
    <d v="2016-08-18T00:00:00"/>
    <x v="2401"/>
    <n v="35168"/>
    <n v="41029.11"/>
  </r>
  <r>
    <s v="Horne,Mershel"/>
    <x v="194"/>
    <x v="248"/>
    <s v="HLTH-Health Department (096)"/>
    <d v="2011-11-14T00:00:00"/>
    <x v="2216"/>
    <n v="28313"/>
    <n v="28918.3"/>
  </r>
  <r>
    <s v="Horne,Robert N"/>
    <x v="3"/>
    <x v="199"/>
    <s v="Police Department (324)"/>
    <d v="1994-08-01T00:00:00"/>
    <x v="2606"/>
    <n v="92548"/>
    <n v="144686.15"/>
  </r>
  <r>
    <s v="Horne,Robert T"/>
    <x v="95"/>
    <x v="120"/>
    <s v="M-R Convention Center (015)"/>
    <d v="2010-06-02T00:00:00"/>
    <x v="366"/>
    <n v="43285"/>
    <n v="46881.279999999999"/>
  </r>
  <r>
    <s v="Horne,Talib A"/>
    <x v="114"/>
    <x v="151"/>
    <s v="Planning Department (101)"/>
    <d v="2017-10-09T00:00:00"/>
    <x v="195"/>
    <n v="8062"/>
    <n v="8062.08"/>
  </r>
  <r>
    <s v="Horner,Emily M"/>
    <x v="362"/>
    <x v="227"/>
    <s v="M-R Info Technology (001)"/>
    <d v="2013-12-09T00:00:00"/>
    <x v="306"/>
    <n v="42600"/>
    <n v="42565.81"/>
  </r>
  <r>
    <s v="Horowitz,Ian M"/>
    <x v="7"/>
    <x v="595"/>
    <s v="Fire Department (113)"/>
    <d v="2008-08-18T00:00:00"/>
    <x v="432"/>
    <n v="72007"/>
    <n v="70769.919999999998"/>
  </r>
  <r>
    <s v="Horrey,Daryl M"/>
    <x v="227"/>
    <x v="572"/>
    <s v="OED-Employment Dev (027)"/>
    <d v="2012-06-12T00:00:00"/>
    <x v="2143"/>
    <n v="37000"/>
    <n v="11471.4"/>
  </r>
  <r>
    <s v="Horton,Erika M"/>
    <x v="57"/>
    <x v="69"/>
    <s v="States Attorneys Office (004)"/>
    <d v="2003-04-28T00:00:00"/>
    <x v="2913"/>
    <n v="41208"/>
    <n v="41176.92"/>
  </r>
  <r>
    <s v="Horton,Ralph F"/>
    <x v="3"/>
    <x v="281"/>
    <s v="Police Department (415)"/>
    <d v="2011-01-05T00:00:00"/>
    <x v="2914"/>
    <n v="76547"/>
    <n v="113457.37"/>
  </r>
  <r>
    <s v="Horton,Ronnie"/>
    <x v="305"/>
    <x v="402"/>
    <s v="TRANS-Highways (505)"/>
    <d v="1986-05-27T00:00:00"/>
    <x v="2915"/>
    <n v="61104"/>
    <n v="73226.649999999994"/>
  </r>
  <r>
    <s v="Horton,Tammy M"/>
    <x v="85"/>
    <x v="54"/>
    <s v="FIN-Purchasing (001)"/>
    <d v="1990-07-07T00:00:00"/>
    <x v="2916"/>
    <n v="100349"/>
    <n v="101354.74"/>
  </r>
  <r>
    <s v="Horton,Vernon"/>
    <x v="100"/>
    <x v="114"/>
    <s v="Mayors Office (001)"/>
    <d v="2018-08-02T00:00:00"/>
    <x v="287"/>
    <n v="40248"/>
    <n v="3483"/>
  </r>
  <r>
    <s v="Horton,Walter J"/>
    <x v="211"/>
    <x v="157"/>
    <s v="COMP-Real Estate (001)"/>
    <d v="1975-05-28T00:00:00"/>
    <x v="2917"/>
    <n v="116280"/>
    <n v="116768.91"/>
  </r>
  <r>
    <s v="Hosein,Kern D"/>
    <x v="3"/>
    <x v="115"/>
    <s v="Police Department (408)"/>
    <d v="2010-04-12T00:00:00"/>
    <x v="2193"/>
    <n v="78044"/>
    <n v="73652.87"/>
  </r>
  <r>
    <s v="Hoskins,Tanisha Y"/>
    <x v="71"/>
    <x v="45"/>
    <s v="Fire Department (466)"/>
    <d v="2010-06-03T00:00:00"/>
    <x v="187"/>
    <n v="34298"/>
    <n v="25817.8"/>
  </r>
  <r>
    <s v="Hough,Anna D"/>
    <x v="718"/>
    <x v="240"/>
    <s v="General Services (100)"/>
    <d v="1973-09-26T00:00:00"/>
    <x v="2918"/>
    <n v="54877"/>
    <n v="55470.09"/>
  </r>
  <r>
    <s v="Houk,Jeffrey D"/>
    <x v="3"/>
    <x v="39"/>
    <s v="Police Department (004)"/>
    <d v="2015-01-21T00:00:00"/>
    <x v="461"/>
    <n v="68487"/>
    <n v="87601.7"/>
  </r>
  <r>
    <s v="Houliaras,Pauline E"/>
    <x v="35"/>
    <x v="353"/>
    <s v="HLTH-Health Department (042)"/>
    <d v="2016-01-02T00:00:00"/>
    <x v="2919"/>
    <n v="52000"/>
    <n v="312.5"/>
  </r>
  <r>
    <s v="House,Adrian L"/>
    <x v="207"/>
    <x v="43"/>
    <s v="TRANS-Traffic (201)"/>
    <d v="2007-02-22T00:00:00"/>
    <x v="2920"/>
    <n v="52455"/>
    <n v="81277.8"/>
  </r>
  <r>
    <s v="House,Loulinda S"/>
    <x v="16"/>
    <x v="16"/>
    <s v="Fire Department (604)"/>
    <d v="2007-03-01T00:00:00"/>
    <x v="2921"/>
    <n v="54728"/>
    <n v="64949.52"/>
  </r>
  <r>
    <s v="House,Shareka R"/>
    <x v="20"/>
    <x v="20"/>
    <s v="R&amp;P-Recreation (015)"/>
    <d v="2006-06-24T00:00:00"/>
    <x v="49"/>
    <n v="24960"/>
    <m/>
  </r>
  <r>
    <s v="Houston,Arnold E"/>
    <x v="340"/>
    <x v="297"/>
    <s v="DPW-Water &amp; Waste Water (206)"/>
    <d v="2002-07-08T00:00:00"/>
    <x v="2922"/>
    <n v="45674"/>
    <n v="59661.16"/>
  </r>
  <r>
    <s v="Houston,Inez"/>
    <x v="755"/>
    <x v="472"/>
    <s v="DPW-Administration (102)"/>
    <d v="2007-03-26T00:00:00"/>
    <x v="2923"/>
    <n v="73900"/>
    <n v="76166.559999999998"/>
  </r>
  <r>
    <s v="Houston-Burgee,Tonorah G"/>
    <x v="6"/>
    <x v="472"/>
    <s v="DPW-Administration (102)"/>
    <d v="2002-02-19T00:00:00"/>
    <x v="1596"/>
    <n v="97920"/>
    <n v="99600.34"/>
  </r>
  <r>
    <s v="Hovermill,Lawrence H"/>
    <x v="8"/>
    <x v="281"/>
    <s v="Police Department (415)"/>
    <d v="1992-09-18T00:00:00"/>
    <x v="920"/>
    <n v="107364"/>
    <n v="194724.08"/>
  </r>
  <r>
    <s v="Howard Jr,Rodney"/>
    <x v="3"/>
    <x v="397"/>
    <s v="Police Department (396)"/>
    <d v="2003-02-24T00:00:00"/>
    <x v="2924"/>
    <n v="84838"/>
    <n v="149709.97"/>
  </r>
  <r>
    <s v="Howard,Aaron"/>
    <x v="749"/>
    <x v="353"/>
    <s v="HLTH-Health Department (042)"/>
    <d v="2014-07-07T00:00:00"/>
    <x v="1709"/>
    <n v="50927"/>
    <n v="51085.49"/>
  </r>
  <r>
    <s v="Howard,Annette L"/>
    <x v="636"/>
    <x v="119"/>
    <s v="DPW-Water &amp; Waste Water (701)"/>
    <d v="2018-09-10T00:00:00"/>
    <x v="508"/>
    <n v="34039"/>
    <n v="26237.03"/>
  </r>
  <r>
    <s v="Howard,Asia A"/>
    <x v="424"/>
    <x v="446"/>
    <s v="DPW-Water &amp; Waste Water (303)"/>
    <d v="2017-03-11T00:00:00"/>
    <x v="2925"/>
    <n v="34993"/>
    <n v="35441.519999999997"/>
  </r>
  <r>
    <s v="Howard,Daron K"/>
    <x v="20"/>
    <x v="10"/>
    <s v="R&amp;P-Recreation (part-time) ("/>
    <d v="2017-05-27T00:00:00"/>
    <x v="476"/>
    <n v="21008"/>
    <n v="13525.39"/>
  </r>
  <r>
    <s v="Howard,Deon A"/>
    <x v="5"/>
    <x v="301"/>
    <s v="R&amp;P-Recreation (002)"/>
    <d v="2012-06-12T00:00:00"/>
    <x v="2143"/>
    <n v="21008"/>
    <n v="10277.91"/>
  </r>
  <r>
    <s v="Howard,Dinika V"/>
    <x v="57"/>
    <x v="69"/>
    <s v="States Attorneys Office (004)"/>
    <d v="2006-06-24T00:00:00"/>
    <x v="49"/>
    <n v="33048"/>
    <n v="1123.44"/>
  </r>
  <r>
    <s v="Howard,Donn"/>
    <x v="136"/>
    <x v="181"/>
    <s v="HLTH-Health Department (508)"/>
    <d v="2016-05-19T00:00:00"/>
    <x v="1258"/>
    <n v="38892"/>
    <m/>
  </r>
  <r>
    <s v="Howard,Donna L"/>
    <x v="292"/>
    <x v="23"/>
    <s v="General Services (301)"/>
    <d v="2009-12-31T00:00:00"/>
    <x v="1184"/>
    <n v="36312"/>
    <n v="44877.24"/>
  </r>
  <r>
    <s v="Howard,Gary E"/>
    <x v="63"/>
    <x v="141"/>
    <s v="DPW-Water &amp; Waste Water (606)"/>
    <d v="2006-08-28T00:00:00"/>
    <x v="1506"/>
    <n v="35169"/>
    <n v="68136.460000000006"/>
  </r>
  <r>
    <s v="Howard,Glen A"/>
    <x v="110"/>
    <x v="282"/>
    <s v="DPW-Water &amp; Waste Water (207)"/>
    <d v="1988-02-08T00:00:00"/>
    <x v="2926"/>
    <n v="49553"/>
    <n v="68642.820000000007"/>
  </r>
  <r>
    <s v="Howard,James"/>
    <x v="38"/>
    <x v="298"/>
    <s v="Police Department (164)"/>
    <d v="2002-02-21T00:00:00"/>
    <x v="1694"/>
    <n v="88464"/>
    <n v="87529.37"/>
  </r>
  <r>
    <s v="Howard,Justin J"/>
    <x v="3"/>
    <x v="134"/>
    <s v="Police Department (335)"/>
    <d v="2000-05-17T00:00:00"/>
    <x v="2181"/>
    <n v="87924"/>
    <n v="120023.74"/>
  </r>
  <r>
    <s v="HOWARD,KAMERON C"/>
    <x v="22"/>
    <x v="10"/>
    <s v="R&amp;P-Recreation (part-time) ("/>
    <d v="2018-07-01T00:00:00"/>
    <x v="2927"/>
    <n v="23920"/>
    <n v="1213"/>
  </r>
  <r>
    <s v="Howard,Kenneth P"/>
    <x v="3"/>
    <x v="115"/>
    <s v="Police Department (408)"/>
    <d v="2003-12-08T00:00:00"/>
    <x v="1301"/>
    <n v="84838"/>
    <n v="85739.32"/>
  </r>
  <r>
    <s v="Howard,Lamar D"/>
    <x v="244"/>
    <x v="288"/>
    <s v="Police Department (097)"/>
    <d v="1996-01-11T00:00:00"/>
    <x v="956"/>
    <n v="121407"/>
    <n v="117523.58"/>
  </r>
  <r>
    <s v="Howard,Raye T"/>
    <x v="333"/>
    <x v="340"/>
    <s v="Enoch Pratt Free Library (082)"/>
    <d v="2017-10-23T00:00:00"/>
    <x v="617"/>
    <n v="37918"/>
    <n v="48956.160000000003"/>
  </r>
  <r>
    <s v="Howard,Shaniece"/>
    <x v="424"/>
    <x v="55"/>
    <s v="DPW-Water &amp; Waste Water (209)"/>
    <d v="2018-04-07T00:00:00"/>
    <x v="1557"/>
    <n v="34079"/>
    <n v="38513.480000000003"/>
  </r>
  <r>
    <s v="Howard,Steven J"/>
    <x v="55"/>
    <x v="123"/>
    <s v="Fire Department (147)"/>
    <d v="2000-05-08T00:00:00"/>
    <x v="1641"/>
    <n v="74346"/>
    <n v="84581.68"/>
  </r>
  <r>
    <s v="Howard,Tanya Y"/>
    <x v="15"/>
    <x v="482"/>
    <s v="Fire Department (001)"/>
    <d v="2017-06-19T00:00:00"/>
    <x v="89"/>
    <n v="32270"/>
    <n v="31464.33"/>
  </r>
  <r>
    <s v="Howard,Terrell C"/>
    <x v="3"/>
    <x v="207"/>
    <s v="Police Department (261)"/>
    <d v="2014-01-27T00:00:00"/>
    <x v="449"/>
    <n v="68487"/>
    <n v="124464.7"/>
  </r>
  <r>
    <s v="Howard,William C"/>
    <x v="82"/>
    <x v="649"/>
    <s v="Police Department (353)"/>
    <d v="2019-04-29T00:00:00"/>
    <x v="1918"/>
    <n v="76500"/>
    <n v="11769.24"/>
  </r>
  <r>
    <s v="Howard,Yumika"/>
    <x v="57"/>
    <x v="69"/>
    <s v="States Attorneys Office (004)"/>
    <d v="2008-02-07T00:00:00"/>
    <x v="1928"/>
    <n v="38876"/>
    <n v="52707.28"/>
  </r>
  <r>
    <s v="Howe II,John L"/>
    <x v="18"/>
    <x v="330"/>
    <s v="Police Department (MIL)"/>
    <d v="2015-01-20T00:00:00"/>
    <x v="31"/>
    <n v="68487"/>
    <n v="0"/>
  </r>
  <r>
    <s v="Howe,Mark E"/>
    <x v="403"/>
    <x v="200"/>
    <s v="Police Department (370)"/>
    <d v="1980-03-03T00:00:00"/>
    <x v="2928"/>
    <n v="131438"/>
    <n v="129304.24"/>
  </r>
  <r>
    <s v="Howell Bey,Randy"/>
    <x v="143"/>
    <x v="446"/>
    <s v="DPW-Water &amp; Waste Water (303)"/>
    <d v="1987-02-09T00:00:00"/>
    <x v="1291"/>
    <n v="65500"/>
    <n v="67266.3"/>
  </r>
  <r>
    <s v="Howell,Leslie T"/>
    <x v="81"/>
    <x v="400"/>
    <s v="Fire Department (143)"/>
    <d v="2006-11-13T00:00:00"/>
    <x v="688"/>
    <n v="69980"/>
    <n v="77703.679999999993"/>
  </r>
  <r>
    <s v="Howell,Terry M"/>
    <x v="756"/>
    <x v="17"/>
    <s v="General Services (001)"/>
    <d v="1995-09-11T00:00:00"/>
    <x v="2108"/>
    <n v="55511"/>
    <n v="80045.960000000006"/>
  </r>
  <r>
    <s v="Howells,Clark"/>
    <x v="757"/>
    <x v="377"/>
    <s v="DPW-Water &amp; Waste Water (306)"/>
    <d v="1993-01-04T00:00:00"/>
    <x v="2929"/>
    <n v="95747"/>
    <n v="97602.8"/>
  </r>
  <r>
    <s v="Hrnjic,Ajla"/>
    <x v="20"/>
    <x v="309"/>
    <s v="R&amp;P-Administration (004)"/>
    <d v="2019-07-01T00:00:00"/>
    <x v="50"/>
    <n v="24960"/>
    <m/>
  </r>
  <r>
    <s v="Hryn,David S"/>
    <x v="357"/>
    <x v="44"/>
    <s v="TRANS-Highways (506)"/>
    <d v="1990-08-17T00:00:00"/>
    <x v="2930"/>
    <n v="50448"/>
    <n v="52655.83"/>
  </r>
  <r>
    <s v="Hrynczyszyn,Lydia"/>
    <x v="290"/>
    <x v="90"/>
    <s v="DPW-Water &amp; Waste Water (212)"/>
    <d v="1989-11-02T00:00:00"/>
    <x v="234"/>
    <n v="43540"/>
    <n v="44715.29"/>
  </r>
  <r>
    <s v="Htay,Maung T"/>
    <x v="25"/>
    <x v="12"/>
    <s v="DPW-Water &amp; Waste Water (101)"/>
    <d v="2016-01-18T00:00:00"/>
    <x v="2931"/>
    <n v="89046"/>
    <n v="89602.09"/>
  </r>
  <r>
    <s v="Hua,Kegang P"/>
    <x v="758"/>
    <x v="558"/>
    <s v="Housing &amp; Community Dev (031)"/>
    <d v="2018-04-23T00:00:00"/>
    <x v="431"/>
    <n v="69400"/>
    <n v="69613.06"/>
  </r>
  <r>
    <s v="Huang,Alice Y"/>
    <x v="75"/>
    <x v="89"/>
    <s v="Planning Department (103)"/>
    <d v="2016-09-26T00:00:00"/>
    <x v="413"/>
    <n v="68906"/>
    <n v="68156.09"/>
  </r>
  <r>
    <s v="Huang,Chiung Y"/>
    <x v="25"/>
    <x v="12"/>
    <s v="DPW-Water &amp; Waste Water (101)"/>
    <d v="2013-04-01T00:00:00"/>
    <x v="1141"/>
    <n v="68600"/>
    <n v="69171.990000000005"/>
  </r>
  <r>
    <s v="Huang,Su"/>
    <x v="759"/>
    <x v="456"/>
    <s v="ERS/EOS Admin (001)"/>
    <d v="2015-01-05T00:00:00"/>
    <x v="623"/>
    <n v="60655"/>
    <n v="48380.19"/>
  </r>
  <r>
    <s v="Hubbard Jr,Arkel A"/>
    <x v="3"/>
    <x v="357"/>
    <s v="Police Department (193)"/>
    <d v="2000-08-15T00:00:00"/>
    <x v="2592"/>
    <n v="87924"/>
    <n v="89107.99"/>
  </r>
  <r>
    <s v="Hubbard,Eleanor"/>
    <x v="105"/>
    <x v="137"/>
    <s v="M-R Human Services (008)"/>
    <d v="1976-07-01T00:00:00"/>
    <x v="2932"/>
    <n v="58883"/>
    <n v="59756.69"/>
  </r>
  <r>
    <s v="Hubbard,Jaclyn N"/>
    <x v="141"/>
    <x v="357"/>
    <s v="Police Department (193)"/>
    <d v="2000-02-17T00:00:00"/>
    <x v="2933"/>
    <n v="115881"/>
    <n v="125069.56"/>
  </r>
  <r>
    <s v="Hubbard,Mary"/>
    <x v="50"/>
    <x v="650"/>
    <s v="TRANS-Crossing Guards (910)"/>
    <d v="2007-09-06T00:00:00"/>
    <x v="1377"/>
    <n v="11303"/>
    <n v="9336.6"/>
  </r>
  <r>
    <s v="Hubbard,Yvonne S"/>
    <x v="177"/>
    <x v="41"/>
    <s v="States Attorneys Office (005)"/>
    <d v="2002-06-17T00:00:00"/>
    <x v="2339"/>
    <n v="61329"/>
    <n v="61282.66"/>
  </r>
  <r>
    <s v="Hubbe,Kevin M"/>
    <x v="81"/>
    <x v="224"/>
    <s v="Fire Department (126)"/>
    <d v="2007-10-23T00:00:00"/>
    <x v="120"/>
    <n v="69980"/>
    <n v="84451.08"/>
  </r>
  <r>
    <s v="Huber,Brian T"/>
    <x v="3"/>
    <x v="388"/>
    <s v="Police Department (302)"/>
    <d v="2009-12-02T00:00:00"/>
    <x v="1919"/>
    <n v="78044"/>
    <n v="101569.34"/>
  </r>
  <r>
    <s v="Huber,Michael G"/>
    <x v="211"/>
    <x v="70"/>
    <s v="City Council (003)"/>
    <d v="2015-01-20T00:00:00"/>
    <x v="31"/>
    <n v="120010"/>
    <n v="93480.69"/>
  </r>
  <r>
    <s v="Hudak,Michael R"/>
    <x v="4"/>
    <x v="545"/>
    <s v="States Attorneys Office (009)"/>
    <d v="2007-02-25T00:00:00"/>
    <x v="2934"/>
    <n v="87300"/>
    <n v="85282.41"/>
  </r>
  <r>
    <s v="Huddleston,Mary D"/>
    <x v="37"/>
    <x v="50"/>
    <s v="Enoch Pratt Free Library (003)"/>
    <d v="2015-08-31T00:00:00"/>
    <x v="662"/>
    <n v="21008"/>
    <n v="3890.99"/>
  </r>
  <r>
    <s v="Hudgins Jr,Ronald"/>
    <x v="81"/>
    <x v="184"/>
    <s v="Fire Department (208)"/>
    <d v="2006-11-13T00:00:00"/>
    <x v="688"/>
    <n v="69980"/>
    <n v="79676.14"/>
  </r>
  <r>
    <s v="Hudgins Jr,Ronald J"/>
    <x v="286"/>
    <x v="384"/>
    <s v="Fire Department (123)"/>
    <d v="1994-02-22T00:00:00"/>
    <x v="355"/>
    <n v="123642"/>
    <n v="139081.21"/>
  </r>
  <r>
    <s v="Hudgins,Gary"/>
    <x v="101"/>
    <x v="348"/>
    <s v="R&amp;P-Parks (wkly) (060)"/>
    <d v="2007-03-19T00:00:00"/>
    <x v="105"/>
    <n v="35672"/>
    <n v="36282.300000000003"/>
  </r>
  <r>
    <s v="Hudgins,Shakeisha L"/>
    <x v="106"/>
    <x v="647"/>
    <s v="Circuit Court (018)"/>
    <d v="2006-03-23T00:00:00"/>
    <x v="2838"/>
    <n v="50300"/>
    <n v="48470.09"/>
  </r>
  <r>
    <s v="Hudnall,Robert E"/>
    <x v="554"/>
    <x v="229"/>
    <s v="Housing &amp; Community Dev (075)"/>
    <d v="1997-03-24T00:00:00"/>
    <x v="1070"/>
    <n v="59976"/>
    <n v="68369.320000000007"/>
  </r>
  <r>
    <s v="Hudson Jr,Lawrence"/>
    <x v="547"/>
    <x v="472"/>
    <s v="DPW-Administration (102)"/>
    <d v="1979-09-10T00:00:00"/>
    <x v="85"/>
    <n v="67830"/>
    <n v="68402.58"/>
  </r>
  <r>
    <s v="Hudson,Christopher J"/>
    <x v="278"/>
    <x v="263"/>
    <s v="Fire Department (229)"/>
    <d v="2011-07-06T00:00:00"/>
    <x v="697"/>
    <n v="69175"/>
    <n v="73123.81"/>
  </r>
  <r>
    <s v="Hudson,James"/>
    <x v="176"/>
    <x v="412"/>
    <s v="DPW-Solid Waste (370)"/>
    <d v="2008-04-14T00:00:00"/>
    <x v="13"/>
    <n v="22318"/>
    <n v="20354.93"/>
  </r>
  <r>
    <s v="Hudson,Kristin"/>
    <x v="321"/>
    <x v="0"/>
    <s v="DPW-Water &amp; Waste Water (550)"/>
    <d v="2007-01-29T00:00:00"/>
    <x v="263"/>
    <n v="34439"/>
    <n v="36713"/>
  </r>
  <r>
    <s v="Hudson,Lawntai A"/>
    <x v="61"/>
    <x v="70"/>
    <s v="City Council (003)"/>
    <d v="2011-06-20T00:00:00"/>
    <x v="721"/>
    <n v="50000"/>
    <m/>
  </r>
  <r>
    <s v="Hudson,Melvin K"/>
    <x v="81"/>
    <x v="559"/>
    <s v="Fire Department (150)"/>
    <d v="2017-12-27T00:00:00"/>
    <x v="403"/>
    <n v="49887"/>
    <n v="52758.53"/>
  </r>
  <r>
    <s v="Hudson,Michael P"/>
    <x v="366"/>
    <x v="83"/>
    <s v="Fire Department (154)"/>
    <d v="2006-11-13T00:00:00"/>
    <x v="688"/>
    <n v="93823"/>
    <n v="105059.3"/>
  </r>
  <r>
    <s v="Hudson,William R"/>
    <x v="200"/>
    <x v="383"/>
    <s v="Fire Department (210)"/>
    <d v="1991-05-13T00:00:00"/>
    <x v="400"/>
    <n v="107227"/>
    <n v="128689.71"/>
  </r>
  <r>
    <s v="Huebner,Adam H"/>
    <x v="52"/>
    <x v="34"/>
    <s v="HLTH-Health Department (026)"/>
    <d v="2019-03-11T00:00:00"/>
    <x v="504"/>
    <n v="84000"/>
    <n v="21939.63"/>
  </r>
  <r>
    <s v="Huether,Kenneth R"/>
    <x v="143"/>
    <x v="446"/>
    <s v="DPW-Water &amp; Waste Water (303)"/>
    <d v="1988-09-06T00:00:00"/>
    <x v="2935"/>
    <n v="71502"/>
    <n v="73143.89"/>
  </r>
  <r>
    <s v="Huff Jr,Robert E"/>
    <x v="81"/>
    <x v="418"/>
    <s v="Fire Department (230)"/>
    <d v="2003-08-13T00:00:00"/>
    <x v="245"/>
    <n v="72324"/>
    <n v="86151.41"/>
  </r>
  <r>
    <s v="Huff,Ciara M"/>
    <x v="733"/>
    <x v="214"/>
    <s v="States Attorneys Office (001)"/>
    <d v="2011-04-06T00:00:00"/>
    <x v="2936"/>
    <n v="64505"/>
    <n v="61980.42"/>
  </r>
  <r>
    <s v="Huffman,Jennifer L"/>
    <x v="3"/>
    <x v="125"/>
    <s v="Police Department (001)"/>
    <d v="2005-08-25T00:00:00"/>
    <x v="1916"/>
    <n v="78791"/>
    <n v="113501.79"/>
  </r>
  <r>
    <s v="Huffman,Scott W"/>
    <x v="81"/>
    <x v="266"/>
    <s v="Fire Department (206)"/>
    <d v="2017-12-27T00:00:00"/>
    <x v="403"/>
    <n v="49887"/>
    <n v="42746.73"/>
  </r>
  <r>
    <s v="Huffman,Sharonda L"/>
    <x v="172"/>
    <x v="239"/>
    <s v="Civil Rights &amp; Wage Enforce (0"/>
    <d v="2016-09-26T00:00:00"/>
    <x v="413"/>
    <n v="70000"/>
    <n v="68850.67"/>
  </r>
  <r>
    <s v="Huggins,Kevin E"/>
    <x v="442"/>
    <x v="485"/>
    <s v="HR-Human Resources (005)"/>
    <d v="2014-06-09T00:00:00"/>
    <x v="426"/>
    <n v="56914"/>
    <n v="58918.91"/>
  </r>
  <r>
    <s v="Hugh,Depree S"/>
    <x v="16"/>
    <x v="16"/>
    <s v="Fire Department (604)"/>
    <d v="2007-03-29T00:00:00"/>
    <x v="2455"/>
    <n v="54728"/>
    <n v="48786.65"/>
  </r>
  <r>
    <s v="Hughes,Adam"/>
    <x v="101"/>
    <x v="286"/>
    <s v="DPW-Water &amp; Waste Water (502)"/>
    <d v="2018-01-29T00:00:00"/>
    <x v="1053"/>
    <n v="33132"/>
    <n v="31698.61"/>
  </r>
  <r>
    <s v="Hughes,Amanda N"/>
    <x v="235"/>
    <x v="557"/>
    <s v="Enoch Pratt Free Library (076)"/>
    <d v="2017-03-13T00:00:00"/>
    <x v="247"/>
    <n v="49884"/>
    <n v="49320.94"/>
  </r>
  <r>
    <s v="Hughes,Damian C"/>
    <x v="333"/>
    <x v="340"/>
    <s v="Enoch Pratt Free Library (082)"/>
    <d v="2017-10-23T00:00:00"/>
    <x v="617"/>
    <n v="37918"/>
    <n v="46247.48"/>
  </r>
  <r>
    <s v="Hughes,Eugene D"/>
    <x v="39"/>
    <x v="362"/>
    <s v="Fire Department (142)"/>
    <d v="2001-01-17T00:00:00"/>
    <x v="140"/>
    <n v="76441"/>
    <n v="90415.48"/>
  </r>
  <r>
    <s v="Hughes,Herbert V"/>
    <x v="184"/>
    <x v="289"/>
    <s v="Fire Department (146)"/>
    <d v="1984-04-16T00:00:00"/>
    <x v="1813"/>
    <n v="94635"/>
    <n v="97887.37"/>
  </r>
  <r>
    <s v="Hughes,Kinicki"/>
    <x v="52"/>
    <x v="34"/>
    <s v="HLTH-Health Department (026)"/>
    <d v="2014-07-14T00:00:00"/>
    <x v="611"/>
    <n v="60655"/>
    <n v="23328.57"/>
  </r>
  <r>
    <s v="Hughes,Mark L"/>
    <x v="760"/>
    <x v="235"/>
    <s v="Sheriff's Office (002)"/>
    <d v="1985-04-24T00:00:00"/>
    <x v="2442"/>
    <n v="59806"/>
    <n v="72154.42"/>
  </r>
  <r>
    <s v="Hughes,Miles S"/>
    <x v="284"/>
    <x v="353"/>
    <s v="HLTH-Health Department (042)"/>
    <d v="2019-06-13T00:00:00"/>
    <x v="20"/>
    <n v="39634"/>
    <m/>
  </r>
  <r>
    <s v="Hughes,Samuel A"/>
    <x v="546"/>
    <x v="377"/>
    <s v="DPW-Water &amp; Waste Water (306)"/>
    <d v="1987-08-31T00:00:00"/>
    <x v="2937"/>
    <n v="51799"/>
    <n v="58993.42"/>
  </r>
  <r>
    <s v="Hughes,Shaneeka E"/>
    <x v="679"/>
    <x v="23"/>
    <s v="General Services (301)"/>
    <d v="2016-12-05T00:00:00"/>
    <x v="2463"/>
    <n v="32945"/>
    <n v="42450.31"/>
  </r>
  <r>
    <s v="Hughes,Timothy C"/>
    <x v="159"/>
    <x v="61"/>
    <s v="Police Department (220)"/>
    <d v="1996-12-19T00:00:00"/>
    <x v="1390"/>
    <n v="106039"/>
    <n v="114743.42"/>
  </r>
  <r>
    <s v="Hughey,Tymira L"/>
    <x v="273"/>
    <x v="205"/>
    <s v="Housing &amp; Community Dev (010)"/>
    <d v="2017-01-17T00:00:00"/>
    <x v="1912"/>
    <n v="57857"/>
    <n v="58191.5"/>
  </r>
  <r>
    <s v="Hugunin,David B"/>
    <x v="200"/>
    <x v="457"/>
    <s v="Fire Department (216)"/>
    <d v="1990-06-25T00:00:00"/>
    <x v="1251"/>
    <n v="107227"/>
    <n v="119413.51"/>
  </r>
  <r>
    <s v="Hull,David R"/>
    <x v="3"/>
    <x v="351"/>
    <s v="Police Department (124)"/>
    <d v="2009-12-15T00:00:00"/>
    <x v="2040"/>
    <n v="78044"/>
    <n v="103889.58"/>
  </r>
  <r>
    <s v="Hull,Duane C"/>
    <x v="761"/>
    <x v="329"/>
    <s v="Fire Department (003)"/>
    <d v="2010-11-10T00:00:00"/>
    <x v="728"/>
    <n v="80630"/>
    <n v="135691.5"/>
  </r>
  <r>
    <s v="Humble,Brandon H"/>
    <x v="110"/>
    <x v="282"/>
    <s v="DPW-Water &amp; Waste Water (207)"/>
    <d v="2008-04-07T00:00:00"/>
    <x v="2938"/>
    <n v="44381"/>
    <n v="50993.35"/>
  </r>
  <r>
    <s v="Humphrey,Matthew R"/>
    <x v="265"/>
    <x v="642"/>
    <s v="Enoch Pratt Free Library (060)"/>
    <d v="2001-07-23T00:00:00"/>
    <x v="2616"/>
    <n v="53984"/>
    <n v="53943.26"/>
  </r>
  <r>
    <s v="Humphreys,James O"/>
    <x v="158"/>
    <x v="311"/>
    <s v="Fire Department (464)"/>
    <d v="2018-03-21T00:00:00"/>
    <x v="777"/>
    <n v="47749"/>
    <n v="52456.32"/>
  </r>
  <r>
    <s v="Hunt Jr.,Gregory A"/>
    <x v="227"/>
    <x v="46"/>
    <s v="OED-Employment Dev (085)"/>
    <d v="2014-03-10T00:00:00"/>
    <x v="1018"/>
    <n v="35829"/>
    <n v="36077.58"/>
  </r>
  <r>
    <s v="Hunt,Betty S"/>
    <x v="543"/>
    <x v="292"/>
    <s v="R&amp;P-Recreation (part-time) ("/>
    <d v="2004-11-13T00:00:00"/>
    <x v="2939"/>
    <n v="22880"/>
    <n v="8363.6299999999992"/>
  </r>
  <r>
    <s v="Hunt,Dale"/>
    <x v="15"/>
    <x v="616"/>
    <s v="M-R Environmental Cntrl (001)"/>
    <d v="1999-02-01T00:00:00"/>
    <x v="2940"/>
    <n v="39579"/>
    <n v="46372.18"/>
  </r>
  <r>
    <s v="Hunt,Derrick"/>
    <x v="163"/>
    <x v="338"/>
    <s v="HLTH-Health Department (017)"/>
    <d v="2007-11-01T00:00:00"/>
    <x v="1432"/>
    <n v="73900"/>
    <n v="74796.070000000007"/>
  </r>
  <r>
    <s v="Hunt,Dolton"/>
    <x v="22"/>
    <x v="10"/>
    <s v="R&amp;P-Recreation (part-time) ("/>
    <d v="2018-05-25T00:00:00"/>
    <x v="1650"/>
    <n v="23920"/>
    <n v="9127.8799999999992"/>
  </r>
  <r>
    <s v="Hunt,Doris A"/>
    <x v="57"/>
    <x v="69"/>
    <s v="States Attorneys Office (004)"/>
    <d v="2000-07-05T00:00:00"/>
    <x v="2941"/>
    <n v="41208"/>
    <n v="41176.93"/>
  </r>
  <r>
    <s v="Hunt,Jewel T"/>
    <x v="234"/>
    <x v="306"/>
    <s v="FIN-Acct &amp; Payroll (003)"/>
    <d v="2008-05-01T00:00:00"/>
    <x v="683"/>
    <n v="62466"/>
    <n v="62666.82"/>
  </r>
  <r>
    <s v="Hunt,Justin R"/>
    <x v="762"/>
    <x v="251"/>
    <s v="DPW-Water &amp; Waste Water (638)"/>
    <d v="2015-10-26T00:00:00"/>
    <x v="1469"/>
    <n v="39101"/>
    <n v="51825.45"/>
  </r>
  <r>
    <s v="Hunt,LaKeisha A"/>
    <x v="46"/>
    <x v="472"/>
    <s v="DPW-Administration (102)"/>
    <d v="2008-11-05T00:00:00"/>
    <x v="2942"/>
    <n v="60655"/>
    <n v="60302.2"/>
  </r>
  <r>
    <s v="Hunt,Mc Dowell D"/>
    <x v="692"/>
    <x v="316"/>
    <s v="DPW-Water &amp; Waste Water (204)"/>
    <d v="2007-01-02T00:00:00"/>
    <x v="1050"/>
    <n v="73900"/>
    <n v="74391.69"/>
  </r>
  <r>
    <s v="Hunt,Sarah A"/>
    <x v="77"/>
    <x v="261"/>
    <s v="States Attorneys Office (017)"/>
    <d v="2019-05-20T00:00:00"/>
    <x v="1136"/>
    <n v="38926"/>
    <n v="2994.32"/>
  </r>
  <r>
    <s v="Hunt,Tiffany D"/>
    <x v="40"/>
    <x v="43"/>
    <s v="TRANS-Traffic (201)"/>
    <d v="2013-12-05T00:00:00"/>
    <x v="1409"/>
    <n v="40327"/>
    <n v="36383.040000000001"/>
  </r>
  <r>
    <s v="Hunter,Allan"/>
    <x v="56"/>
    <x v="124"/>
    <s v="DPW-Solid Waste (415)"/>
    <d v="2017-06-05T00:00:00"/>
    <x v="203"/>
    <n v="32734"/>
    <n v="33644.870000000003"/>
  </r>
  <r>
    <s v="Hunter,Clarence D"/>
    <x v="184"/>
    <x v="552"/>
    <s v="Fire Department (144)"/>
    <d v="1990-06-25T00:00:00"/>
    <x v="1251"/>
    <n v="94635"/>
    <n v="95202.85"/>
  </r>
  <r>
    <s v="Hunter,Clinton"/>
    <x v="424"/>
    <x v="90"/>
    <s v="DPW-Water &amp; Waste Water (212)"/>
    <d v="2018-04-21T00:00:00"/>
    <x v="2943"/>
    <n v="34079"/>
    <n v="42404.31"/>
  </r>
  <r>
    <s v="Hunter,David A"/>
    <x v="26"/>
    <x v="153"/>
    <s v="DPW-Water &amp; Waste Water (602)"/>
    <d v="2015-11-23T00:00:00"/>
    <x v="2073"/>
    <n v="31720"/>
    <n v="47474.95"/>
  </r>
  <r>
    <s v="Hunter,Gerald A"/>
    <x v="101"/>
    <x v="348"/>
    <s v="R&amp;P-Parks (wkly) (060)"/>
    <d v="2007-04-30T00:00:00"/>
    <x v="2319"/>
    <n v="35673"/>
    <n v="36940.400000000001"/>
  </r>
  <r>
    <s v="Hunter,Joann P"/>
    <x v="449"/>
    <x v="34"/>
    <s v="HLTH-Health Department (026)"/>
    <d v="2009-10-26T00:00:00"/>
    <x v="2944"/>
    <n v="43855"/>
    <n v="52762.35"/>
  </r>
  <r>
    <s v="Hunter,Laniker"/>
    <x v="249"/>
    <x v="223"/>
    <s v="M-R Human Services (004)"/>
    <d v="2018-12-03T00:00:00"/>
    <x v="324"/>
    <n v="51708"/>
    <n v="25971.97"/>
  </r>
  <r>
    <s v="Hunter,Latoya S"/>
    <x v="553"/>
    <x v="162"/>
    <s v="Sheriff's Office (006)"/>
    <d v="2014-10-23T00:00:00"/>
    <x v="2945"/>
    <n v="47073"/>
    <n v="43177.98"/>
  </r>
  <r>
    <s v="Hunter,Mark M"/>
    <x v="26"/>
    <x v="124"/>
    <s v="DPW-Solid Waste (415)"/>
    <d v="2007-07-02T00:00:00"/>
    <x v="2875"/>
    <n v="33270"/>
    <n v="34049.14"/>
  </r>
  <r>
    <s v="Hunter,Nasir J"/>
    <x v="20"/>
    <x v="20"/>
    <s v="R&amp;P-Recreation (015)"/>
    <d v="2019-07-16T00:00:00"/>
    <x v="2946"/>
    <n v="24960"/>
    <m/>
  </r>
  <r>
    <s v="Hunter,Nicole"/>
    <x v="8"/>
    <x v="47"/>
    <s v="Police Department (224)"/>
    <d v="1991-02-10T00:00:00"/>
    <x v="2947"/>
    <n v="107364"/>
    <n v="179449.57"/>
  </r>
  <r>
    <s v="Hunter,Robert L"/>
    <x v="56"/>
    <x v="124"/>
    <s v="DPW-Solid Waste (415)"/>
    <d v="2010-08-16T00:00:00"/>
    <x v="2540"/>
    <n v="33441"/>
    <n v="34144.68"/>
  </r>
  <r>
    <s v="Hunter,Ronald T"/>
    <x v="358"/>
    <x v="164"/>
    <s v="TRANS-Highways (310)"/>
    <d v="1987-06-25T00:00:00"/>
    <x v="2948"/>
    <n v="72277"/>
    <n v="73016.69"/>
  </r>
  <r>
    <s v="Hunt-Knight,Altamease R"/>
    <x v="105"/>
    <x v="583"/>
    <s v="M-R Human Services (007)"/>
    <d v="1990-10-08T00:00:00"/>
    <x v="2949"/>
    <n v="56366"/>
    <n v="56323.32"/>
  </r>
  <r>
    <s v="Huntley,Jerry W"/>
    <x v="26"/>
    <x v="464"/>
    <s v="TRANS-Highways (wkly) (411)"/>
    <d v="2006-09-20T00:00:00"/>
    <x v="2525"/>
    <n v="33270"/>
    <n v="42804.23"/>
  </r>
  <r>
    <s v="Hupp,Jennifer"/>
    <x v="159"/>
    <x v="115"/>
    <s v="Police Department (408)"/>
    <d v="2008-02-20T00:00:00"/>
    <x v="1191"/>
    <n v="94442"/>
    <n v="91283.06"/>
  </r>
  <r>
    <s v="Hurd,Andrew J"/>
    <x v="241"/>
    <x v="153"/>
    <s v="DPW-Water &amp; Waste Water (602)"/>
    <d v="2015-11-23T00:00:00"/>
    <x v="2073"/>
    <n v="35383"/>
    <n v="26584.98"/>
  </r>
  <r>
    <s v="Hurd,Laverne A"/>
    <x v="716"/>
    <x v="335"/>
    <s v="FIN-Collections (006)"/>
    <d v="2019-01-31T00:00:00"/>
    <x v="2950"/>
    <n v="29638"/>
    <n v="12595.6"/>
  </r>
  <r>
    <s v="Hurde,Crevonte D"/>
    <x v="14"/>
    <x v="317"/>
    <s v="R&amp;P-Recreation (003)"/>
    <d v="2019-08-26T00:00:00"/>
    <x v="64"/>
    <n v="32131"/>
    <m/>
  </r>
  <r>
    <s v="Hurdle,Kym L"/>
    <x v="217"/>
    <x v="148"/>
    <s v="M-R Info Technology (002)"/>
    <d v="2013-07-22T00:00:00"/>
    <x v="609"/>
    <n v="34192"/>
    <n v="34461.160000000003"/>
  </r>
  <r>
    <s v="Hurley,Christina M"/>
    <x v="319"/>
    <x v="171"/>
    <s v="Police Department (386)"/>
    <d v="2007-01-29T00:00:00"/>
    <x v="263"/>
    <n v="80441"/>
    <n v="73483.67"/>
  </r>
  <r>
    <s v="Hurley,James E"/>
    <x v="12"/>
    <x v="12"/>
    <s v="DPW-Water &amp; Waste Water (101)"/>
    <d v="2019-02-23T00:00:00"/>
    <x v="952"/>
    <n v="67730"/>
    <n v="20839.650000000001"/>
  </r>
  <r>
    <s v="Hurley,Neva"/>
    <x v="552"/>
    <x v="170"/>
    <s v="R&amp;P-Parks (011)"/>
    <d v="2016-08-01T00:00:00"/>
    <x v="1624"/>
    <n v="35265"/>
    <n v="31634.86"/>
  </r>
  <r>
    <s v="Hurley,Patrick J"/>
    <x v="184"/>
    <x v="387"/>
    <s v="Fire Department (227)"/>
    <d v="2011-10-19T00:00:00"/>
    <x v="164"/>
    <n v="78345"/>
    <n v="81678.91"/>
  </r>
  <r>
    <s v="Hursey,Davon"/>
    <x v="100"/>
    <x v="114"/>
    <s v="Mayors Office (001)"/>
    <d v="2018-08-02T00:00:00"/>
    <x v="287"/>
    <n v="40248"/>
    <m/>
  </r>
  <r>
    <s v="Hurst Jr,William T"/>
    <x v="39"/>
    <x v="123"/>
    <s v="Fire Department (147)"/>
    <d v="2004-11-15T00:00:00"/>
    <x v="800"/>
    <n v="73964"/>
    <n v="100082.97"/>
  </r>
  <r>
    <s v="Hurst,Nila Q"/>
    <x v="55"/>
    <x v="384"/>
    <s v="Fire Department (123)"/>
    <d v="2002-10-07T00:00:00"/>
    <x v="47"/>
    <n v="74346"/>
    <n v="88456.24"/>
  </r>
  <r>
    <s v="Hurt,Karen L"/>
    <x v="261"/>
    <x v="36"/>
    <s v="Law Department (001)"/>
    <d v="1986-09-22T00:00:00"/>
    <x v="2609"/>
    <n v="41757"/>
    <n v="41681.339999999997"/>
  </r>
  <r>
    <s v="Hurtt,Kelly R"/>
    <x v="66"/>
    <x v="647"/>
    <s v="Circuit Court (018)"/>
    <d v="2005-11-03T00:00:00"/>
    <x v="2951"/>
    <n v="69000"/>
    <n v="59411.57"/>
  </r>
  <r>
    <s v="Hussain,Shaqeeb A"/>
    <x v="3"/>
    <x v="115"/>
    <s v="Police Department (408)"/>
    <d v="2013-10-03T00:00:00"/>
    <x v="112"/>
    <n v="68487"/>
    <n v="54819.57"/>
  </r>
  <r>
    <s v="Hussaini,Nargis"/>
    <x v="226"/>
    <x v="303"/>
    <s v="HLTH-Health Department (010)"/>
    <d v="2013-10-17T00:00:00"/>
    <x v="2952"/>
    <n v="64505"/>
    <n v="64455.63"/>
  </r>
  <r>
    <s v="Hutcherson,Brandon A"/>
    <x v="44"/>
    <x v="305"/>
    <s v="Enoch Pratt Free Library (025)"/>
    <d v="2018-02-12T00:00:00"/>
    <x v="1277"/>
    <n v="30316"/>
    <n v="30313.59"/>
  </r>
  <r>
    <s v="Hutcherson,Rosemary"/>
    <x v="21"/>
    <x v="142"/>
    <s v="OED-Employment Dev (090)"/>
    <d v="1993-02-01T00:00:00"/>
    <x v="2953"/>
    <n v="44241"/>
    <n v="44717.87"/>
  </r>
  <r>
    <s v="Hutchings,Helen C"/>
    <x v="645"/>
    <x v="185"/>
    <s v="States Attorneys Office (022)"/>
    <d v="1995-12-21T00:00:00"/>
    <x v="2954"/>
    <n v="53231"/>
    <n v="53190.71"/>
  </r>
  <r>
    <s v="Hutchins,Da'Chanell D"/>
    <x v="20"/>
    <x v="20"/>
    <s v="R&amp;P-Recreation (015)"/>
    <d v="2019-06-13T00:00:00"/>
    <x v="20"/>
    <n v="24960"/>
    <m/>
  </r>
  <r>
    <s v="Hutchinson,Brian E"/>
    <x v="81"/>
    <x v="111"/>
    <s v="Fire Department (301)"/>
    <d v="2015-06-03T00:00:00"/>
    <x v="613"/>
    <n v="65334"/>
    <n v="52198.05"/>
  </r>
  <r>
    <s v="Hutchinson,Dawn C"/>
    <x v="26"/>
    <x v="302"/>
    <s v="DPW-Solid Waste (wkly) (105)"/>
    <d v="2000-10-16T00:00:00"/>
    <x v="27"/>
    <n v="34247"/>
    <n v="31964.52"/>
  </r>
  <r>
    <s v="Hutchinson,Donna"/>
    <x v="26"/>
    <x v="446"/>
    <s v="DPW-Water &amp; Waste Water (303)"/>
    <d v="2004-10-12T00:00:00"/>
    <x v="897"/>
    <n v="33270"/>
    <n v="30001.45"/>
  </r>
  <r>
    <s v="Hutchinson,Jr. Othniel F"/>
    <x v="28"/>
    <x v="433"/>
    <s v="Housing &amp; Community Dev (017)"/>
    <d v="2018-07-16T00:00:00"/>
    <x v="531"/>
    <n v="42131"/>
    <n v="38856.43"/>
  </r>
  <r>
    <s v="Hutchinson,Nzinga"/>
    <x v="14"/>
    <x v="444"/>
    <s v="R&amp;P-Recreation (007)"/>
    <d v="2015-06-16T00:00:00"/>
    <x v="1149"/>
    <n v="36913"/>
    <n v="35751.550000000003"/>
  </r>
  <r>
    <s v="Huter,Patrick J"/>
    <x v="3"/>
    <x v="267"/>
    <s v="Police Department (305)"/>
    <d v="2006-01-19T00:00:00"/>
    <x v="2955"/>
    <n v="81045"/>
    <n v="95165.71"/>
  </r>
  <r>
    <s v="Hutson,C T"/>
    <x v="286"/>
    <x v="488"/>
    <s v="Fire Department (141)"/>
    <d v="1998-05-04T00:00:00"/>
    <x v="1378"/>
    <n v="116548"/>
    <n v="141419.16"/>
  </r>
  <r>
    <s v="Hutter,Christopher R"/>
    <x v="44"/>
    <x v="149"/>
    <s v="Enoch Pratt Free Library (004)"/>
    <d v="2019-06-17T00:00:00"/>
    <x v="976"/>
    <n v="29638"/>
    <m/>
  </r>
  <r>
    <s v="Hutton,Derek D"/>
    <x v="26"/>
    <x v="377"/>
    <s v="DPW-Water &amp; Waste Water (306)"/>
    <d v="2018-06-02T00:00:00"/>
    <x v="2956"/>
    <n v="31256"/>
    <n v="30699.39"/>
  </r>
  <r>
    <s v="Hyatt,Debra"/>
    <x v="731"/>
    <x v="10"/>
    <s v="R&amp;P-Recreation (part-time) ("/>
    <d v="2015-05-20T00:00:00"/>
    <x v="2957"/>
    <n v="33849"/>
    <n v="15717.63"/>
  </r>
  <r>
    <s v="Hyatt,Janice B"/>
    <x v="134"/>
    <x v="240"/>
    <s v="General Services (100)"/>
    <d v="1982-11-01T00:00:00"/>
    <x v="2958"/>
    <n v="48069"/>
    <n v="26473.200000000001"/>
  </r>
  <r>
    <s v="Hyde,Alvin C"/>
    <x v="26"/>
    <x v="260"/>
    <s v="DPW-Solid Waste (104)"/>
    <d v="2014-08-14T00:00:00"/>
    <x v="2959"/>
    <n v="32293"/>
    <n v="36285.730000000003"/>
  </r>
  <r>
    <s v="Hyde,Misty L"/>
    <x v="55"/>
    <x v="42"/>
    <s v="Fire Department (131)"/>
    <d v="2005-09-19T00:00:00"/>
    <x v="301"/>
    <n v="71937"/>
    <n v="75768.69"/>
  </r>
  <r>
    <s v="Hyman,LaWang A"/>
    <x v="134"/>
    <x v="633"/>
    <s v="Police Department (424)"/>
    <d v="2018-10-01T00:00:00"/>
    <x v="1028"/>
    <n v="41995"/>
    <n v="27538.98"/>
  </r>
  <r>
    <s v="Hymowitz,Dan L"/>
    <x v="464"/>
    <x v="651"/>
    <s v="Mayor's Office (020)"/>
    <d v="2017-07-31T00:00:00"/>
    <x v="259"/>
    <n v="150000"/>
    <n v="124190.72"/>
  </r>
  <r>
    <s v="Ianacone,Emily"/>
    <x v="85"/>
    <x v="114"/>
    <s v="Mayors Office (001)"/>
    <d v="2017-11-27T00:00:00"/>
    <x v="2960"/>
    <n v="112200"/>
    <n v="112978.37"/>
  </r>
  <r>
    <s v="Icenroad,Christopher L"/>
    <x v="8"/>
    <x v="318"/>
    <s v="Police Department (091)"/>
    <d v="2006-05-04T00:00:00"/>
    <x v="327"/>
    <n v="98393"/>
    <n v="98305.44"/>
  </r>
  <r>
    <s v="Iglesias,Pablo D"/>
    <x v="3"/>
    <x v="298"/>
    <s v="Police Department (164)"/>
    <d v="2017-11-30T00:00:00"/>
    <x v="1799"/>
    <n v="53640"/>
    <n v="59632.42"/>
  </r>
  <r>
    <s v="Iglesias,Xiomara"/>
    <x v="542"/>
    <x v="60"/>
    <s v="Circuit Court (001)"/>
    <d v="2019-08-08T00:00:00"/>
    <x v="1604"/>
    <n v="78966"/>
    <m/>
  </r>
  <r>
    <s v="Ignacio III,Venerando E"/>
    <x v="763"/>
    <x v="242"/>
    <s v="FPR Admin (004)"/>
    <d v="2006-01-09T00:00:00"/>
    <x v="2961"/>
    <n v="75099"/>
    <n v="74791.28"/>
  </r>
  <r>
    <s v="Igwe,John O"/>
    <x v="25"/>
    <x v="87"/>
    <s v="Housing &amp; Community Dev (033)"/>
    <d v="2000-06-19T00:00:00"/>
    <x v="2457"/>
    <n v="81422"/>
    <n v="81254.740000000005"/>
  </r>
  <r>
    <s v="Iheme,Gloria C"/>
    <x v="217"/>
    <x v="148"/>
    <s v="M-R Info Technology (002)"/>
    <d v="1995-08-07T00:00:00"/>
    <x v="2962"/>
    <n v="42374"/>
    <n v="48618.36"/>
  </r>
  <r>
    <s v="Ikem,Bessey"/>
    <x v="28"/>
    <x v="28"/>
    <s v="Housing &amp; Community Dev (014)"/>
    <d v="2005-11-21T00:00:00"/>
    <x v="846"/>
    <n v="52456"/>
    <n v="59068.75"/>
  </r>
  <r>
    <s v="Iko,Christine M"/>
    <x v="265"/>
    <x v="480"/>
    <s v="Enoch Pratt Free Library (087)"/>
    <d v="2013-04-29T00:00:00"/>
    <x v="408"/>
    <n v="50927"/>
    <n v="51476.72"/>
  </r>
  <r>
    <s v="Ikpeama,Ikenna P"/>
    <x v="130"/>
    <x v="171"/>
    <s v="Police Department (386)"/>
    <d v="2018-03-19T00:00:00"/>
    <x v="226"/>
    <n v="40487"/>
    <n v="44879.4"/>
  </r>
  <r>
    <s v="Ildefonso,Edilberto"/>
    <x v="134"/>
    <x v="220"/>
    <s v="Police Department (356)"/>
    <d v="2017-09-18T00:00:00"/>
    <x v="1429"/>
    <n v="41995"/>
    <n v="7221.79"/>
  </r>
  <r>
    <s v="Iler,Jasmine A"/>
    <x v="28"/>
    <x v="497"/>
    <s v="Housing &amp; Community Dev (013)"/>
    <d v="2016-02-01T00:00:00"/>
    <x v="603"/>
    <n v="50103"/>
    <n v="46329.4"/>
  </r>
  <r>
    <s v="Imes,Candace L"/>
    <x v="15"/>
    <x v="176"/>
    <s v="DPW-Water &amp; Waste Water (601)"/>
    <d v="2008-12-29T00:00:00"/>
    <x v="701"/>
    <n v="37401"/>
    <n v="34723.61"/>
  </r>
  <r>
    <s v="Immel,Zachary J"/>
    <x v="81"/>
    <x v="380"/>
    <s v="Fire Department (151)"/>
    <d v="2015-09-23T00:00:00"/>
    <x v="419"/>
    <n v="65334"/>
    <n v="69255.929999999993"/>
  </r>
  <r>
    <s v="Ingbretson,Jennifer S"/>
    <x v="764"/>
    <x v="171"/>
    <s v="Police Department (386)"/>
    <d v="2007-08-30T00:00:00"/>
    <x v="2963"/>
    <n v="87656"/>
    <n v="99640.3"/>
  </r>
  <r>
    <s v="Ingram,Darnell E"/>
    <x v="211"/>
    <x v="239"/>
    <s v="Civil Rights &amp; Wage Enforce (0"/>
    <d v="2018-11-13T00:00:00"/>
    <x v="1845"/>
    <n v="120000"/>
    <n v="72460.960000000006"/>
  </r>
  <r>
    <s v="Ingram,Eddie J"/>
    <x v="34"/>
    <x v="198"/>
    <s v="HLTH-Health Department (027)"/>
    <d v="2009-08-20T00:00:00"/>
    <x v="843"/>
    <n v="50927"/>
    <n v="52933.3"/>
  </r>
  <r>
    <s v="Ingram,Jason J"/>
    <x v="197"/>
    <x v="116"/>
    <s v="HR-Human Resources (001)"/>
    <d v="2018-03-26T00:00:00"/>
    <x v="967"/>
    <n v="122400"/>
    <n v="122007.25"/>
  </r>
  <r>
    <s v="Ingram,Ronald"/>
    <x v="128"/>
    <x v="124"/>
    <s v="DPW-Solid Waste (415)"/>
    <d v="2017-12-18T00:00:00"/>
    <x v="684"/>
    <n v="35383"/>
    <n v="42451.06"/>
  </r>
  <r>
    <s v="Ingram,Tiesha"/>
    <x v="765"/>
    <x v="437"/>
    <s v="TRANS-Highways (108)"/>
    <d v="2010-12-28T00:00:00"/>
    <x v="1430"/>
    <n v="46905"/>
    <n v="55198.36"/>
  </r>
  <r>
    <s v="Ingram,Walter L"/>
    <x v="26"/>
    <x v="350"/>
    <s v="DPW-Water &amp; Waste Water (618)"/>
    <d v="2007-08-27T00:00:00"/>
    <x v="1984"/>
    <n v="31720"/>
    <n v="63197.919999999998"/>
  </r>
  <r>
    <s v="Inman,Christopher"/>
    <x v="164"/>
    <x v="213"/>
    <s v="M-R Convention Center (013)"/>
    <d v="1996-12-05T00:00:00"/>
    <x v="2964"/>
    <n v="35284"/>
    <n v="36544.949999999997"/>
  </r>
  <r>
    <s v="Inman,Deborah A"/>
    <x v="15"/>
    <x v="616"/>
    <s v="M-R Environmental Cntrl (001)"/>
    <d v="2011-04-18T00:00:00"/>
    <x v="186"/>
    <n v="36312"/>
    <n v="36706.6"/>
  </r>
  <r>
    <s v="Inocentes,Gino M"/>
    <x v="766"/>
    <x v="599"/>
    <s v="Police Department (391)"/>
    <d v="2006-09-28T00:00:00"/>
    <x v="1408"/>
    <n v="62611"/>
    <n v="63045.08"/>
  </r>
  <r>
    <s v="Irby III,Nathan C"/>
    <x v="553"/>
    <x v="162"/>
    <s v="Sheriff's Office (006)"/>
    <d v="1997-06-16T00:00:00"/>
    <x v="498"/>
    <n v="47842"/>
    <n v="62314.01"/>
  </r>
  <r>
    <s v="Irizarry,Yolanda"/>
    <x v="3"/>
    <x v="115"/>
    <s v="Police Department (408)"/>
    <d v="2006-10-19T00:00:00"/>
    <x v="2502"/>
    <n v="86379"/>
    <n v="85154.22"/>
  </r>
  <r>
    <s v="Irizarry-Vega,Juan F"/>
    <x v="3"/>
    <x v="135"/>
    <s v="Police Department (093)"/>
    <d v="2017-07-13T00:00:00"/>
    <x v="37"/>
    <n v="87151"/>
    <n v="100979.6"/>
  </r>
  <r>
    <s v="Irons,James F"/>
    <x v="406"/>
    <x v="45"/>
    <s v="Fire Department (466)"/>
    <d v="2010-04-28T00:00:00"/>
    <x v="264"/>
    <n v="78721"/>
    <n v="108977.12"/>
  </r>
  <r>
    <s v="Irvin,Gregory M"/>
    <x v="181"/>
    <x v="229"/>
    <s v="Housing &amp; Community Dev (075)"/>
    <d v="2016-08-29T00:00:00"/>
    <x v="221"/>
    <n v="50103"/>
    <n v="58081.31"/>
  </r>
  <r>
    <s v="Irvine Jr,David H"/>
    <x v="184"/>
    <x v="500"/>
    <s v="Fire Department (221)"/>
    <d v="2003-08-13T00:00:00"/>
    <x v="245"/>
    <n v="83775"/>
    <n v="110563.87"/>
  </r>
  <r>
    <s v="Irvine,Gary E"/>
    <x v="274"/>
    <x v="460"/>
    <s v="Fire Department (127)"/>
    <d v="2004-11-15T00:00:00"/>
    <x v="800"/>
    <n v="83038"/>
    <n v="85108.5"/>
  </r>
  <r>
    <s v="Irvine,Michelle K"/>
    <x v="113"/>
    <x v="518"/>
    <s v="Enoch Pratt Free Library (028)"/>
    <d v="1980-11-10T00:00:00"/>
    <x v="2965"/>
    <n v="53939"/>
    <n v="53899.28"/>
  </r>
  <r>
    <s v="Irving,Nayaree"/>
    <x v="50"/>
    <x v="59"/>
    <s v="TRANS-Crossing Guards (786)"/>
    <d v="1999-09-30T00:00:00"/>
    <x v="2239"/>
    <n v="11632"/>
    <n v="10927.75"/>
  </r>
  <r>
    <s v="Isaac,Ray A"/>
    <x v="110"/>
    <x v="282"/>
    <s v="DPW-Water &amp; Waste Water (207)"/>
    <d v="1997-05-05T00:00:00"/>
    <x v="2966"/>
    <n v="46967"/>
    <n v="45051.360000000001"/>
  </r>
  <r>
    <s v="Isaacs,Bryan D"/>
    <x v="767"/>
    <x v="631"/>
    <s v="Fire Department (601)"/>
    <d v="2003-01-15T00:00:00"/>
    <x v="418"/>
    <n v="68887"/>
    <n v="71162.179999999993"/>
  </r>
  <r>
    <s v="Isaacson,Bethany L"/>
    <x v="125"/>
    <x v="305"/>
    <s v="Enoch Pratt Free Library (025)"/>
    <d v="2017-11-20T00:00:00"/>
    <x v="1364"/>
    <n v="32137"/>
    <n v="14195.18"/>
  </r>
  <r>
    <s v="Isenhart,Takahiro I"/>
    <x v="71"/>
    <x v="322"/>
    <s v="Fire Department (462)"/>
    <d v="2016-05-18T00:00:00"/>
    <x v="798"/>
    <n v="49046"/>
    <n v="70421.210000000006"/>
  </r>
  <r>
    <s v="Isensee,Amanda K"/>
    <x v="116"/>
    <x v="182"/>
    <s v="R&amp;P-Recreation (004)"/>
    <d v="2018-06-25T00:00:00"/>
    <x v="1257"/>
    <n v="21008"/>
    <n v="7302.9"/>
  </r>
  <r>
    <s v="Ishmael,Roger O"/>
    <x v="768"/>
    <x v="29"/>
    <s v="General Services (604)"/>
    <d v="1994-06-06T00:00:00"/>
    <x v="1312"/>
    <n v="64801"/>
    <n v="69490.89"/>
  </r>
  <r>
    <s v="Ismic,Nadir"/>
    <x v="26"/>
    <x v="23"/>
    <s v="General Services (301)"/>
    <d v="2017-06-08T00:00:00"/>
    <x v="1373"/>
    <n v="31720"/>
    <n v="36869.279999999999"/>
  </r>
  <r>
    <s v="Ivery,Kenneth E"/>
    <x v="159"/>
    <x v="238"/>
    <s v="Police Department (265)"/>
    <d v="1999-09-08T00:00:00"/>
    <x v="2967"/>
    <n v="103331"/>
    <n v="123243.93"/>
  </r>
  <r>
    <s v="Ivmnur Adu,Valerie Porsche A"/>
    <x v="450"/>
    <x v="394"/>
    <s v="HLTH-Health Department (030)"/>
    <d v="2007-02-05T00:00:00"/>
    <x v="2968"/>
    <n v="37401"/>
    <n v="38051.22"/>
  </r>
  <r>
    <s v="Ivy,Lauranea T"/>
    <x v="96"/>
    <x v="139"/>
    <s v="Enoch Pratt Free Library (009)"/>
    <d v="2010-07-26T00:00:00"/>
    <x v="1711"/>
    <n v="36312"/>
    <n v="34102.18"/>
  </r>
  <r>
    <s v="Izquierdo,Christopher D"/>
    <x v="3"/>
    <x v="396"/>
    <s v="Police Department (312)"/>
    <d v="1996-07-17T00:00:00"/>
    <x v="2969"/>
    <n v="90236"/>
    <n v="150238.26999999999"/>
  </r>
  <r>
    <s v="Jablow,Matthew J"/>
    <x v="197"/>
    <x v="599"/>
    <s v="Police Department (391)"/>
    <d v="2003-08-04T00:00:00"/>
    <x v="2970"/>
    <n v="148920"/>
    <n v="149379.66"/>
  </r>
  <r>
    <s v="Jacks Jr,Grady"/>
    <x v="81"/>
    <x v="418"/>
    <s v="Fire Department (230)"/>
    <d v="1998-05-04T00:00:00"/>
    <x v="1378"/>
    <n v="77012"/>
    <n v="95478.45"/>
  </r>
  <r>
    <s v="Jacks,Tayron L"/>
    <x v="540"/>
    <x v="376"/>
    <s v="TRANS-Towing (402)"/>
    <d v="2006-06-08T00:00:00"/>
    <x v="2971"/>
    <n v="39092"/>
    <n v="44123.98"/>
  </r>
  <r>
    <s v="Jackson II,Clifton C"/>
    <x v="72"/>
    <x v="90"/>
    <s v="DPW-Water &amp; Waste Water (212)"/>
    <d v="1990-09-17T00:00:00"/>
    <x v="370"/>
    <n v="52092"/>
    <n v="53520.81"/>
  </r>
  <r>
    <s v="Jackson III,Courtney W"/>
    <x v="254"/>
    <x v="427"/>
    <s v="R&amp;P-Recreation (011)"/>
    <d v="2007-05-17T00:00:00"/>
    <x v="225"/>
    <n v="45674"/>
    <n v="48850.79"/>
  </r>
  <r>
    <s v="Jackson III,Emmitt N"/>
    <x v="20"/>
    <x v="119"/>
    <s v="DPW-Water &amp; Waste Water (701)"/>
    <d v="2019-02-07T00:00:00"/>
    <x v="198"/>
    <n v="29120"/>
    <n v="4988.6899999999996"/>
  </r>
  <r>
    <s v="Jackson III,Linzy"/>
    <x v="66"/>
    <x v="5"/>
    <s v="R&amp;P-Parks (002)"/>
    <d v="2008-06-21T00:00:00"/>
    <x v="34"/>
    <n v="67500"/>
    <n v="80022.55"/>
  </r>
  <r>
    <s v="Jackson Jr,John L"/>
    <x v="244"/>
    <x v="122"/>
    <s v="Police Department (005)"/>
    <d v="1991-03-14T00:00:00"/>
    <x v="2704"/>
    <n v="123441"/>
    <n v="182011.51"/>
  </r>
  <r>
    <s v="Jackson Jr,Keenon K"/>
    <x v="20"/>
    <x v="20"/>
    <s v="R&amp;P-Recreation (015)"/>
    <d v="2011-06-07T00:00:00"/>
    <x v="776"/>
    <n v="24960"/>
    <m/>
  </r>
  <r>
    <s v="Jackson Jr,William G"/>
    <x v="8"/>
    <x v="232"/>
    <s v="Police Department (395)"/>
    <d v="2003-12-17T00:00:00"/>
    <x v="2972"/>
    <n v="98393"/>
    <n v="154170.28"/>
  </r>
  <r>
    <s v="Jackson Sr,Tyrone A"/>
    <x v="90"/>
    <x v="77"/>
    <s v="DPW-Solid Waste (410)"/>
    <d v="2001-10-01T00:00:00"/>
    <x v="1623"/>
    <n v="48986"/>
    <n v="51045.63"/>
  </r>
  <r>
    <s v="Jackson,Aaron C"/>
    <x v="38"/>
    <x v="190"/>
    <s v="Police Department (195)"/>
    <d v="2012-09-05T00:00:00"/>
    <x v="2973"/>
    <n v="77635"/>
    <n v="109398.97"/>
  </r>
  <r>
    <s v="Jackson,Aja L"/>
    <x v="31"/>
    <x v="456"/>
    <s v="ERS/EOS Admin (001)"/>
    <d v="2019-05-06T00:00:00"/>
    <x v="587"/>
    <n v="88000"/>
    <n v="10038.02"/>
  </r>
  <r>
    <s v="Jackson,Angela"/>
    <x v="769"/>
    <x v="481"/>
    <s v="HR-Human Resources (007)"/>
    <d v="1985-04-01T00:00:00"/>
    <x v="2974"/>
    <n v="89498"/>
    <n v="90378.33"/>
  </r>
  <r>
    <s v="Jackson,Angelo W"/>
    <x v="3"/>
    <x v="188"/>
    <s v="Police Department (095)"/>
    <d v="2000-02-22T00:00:00"/>
    <x v="2975"/>
    <n v="87924"/>
    <n v="129333.91"/>
  </r>
  <r>
    <s v="Jackson,Anthony"/>
    <x v="679"/>
    <x v="23"/>
    <s v="General Services (301)"/>
    <d v="1990-01-22T00:00:00"/>
    <x v="2042"/>
    <n v="38726"/>
    <n v="44531.08"/>
  </r>
  <r>
    <s v="Jackson,Anthony D"/>
    <x v="115"/>
    <x v="389"/>
    <s v="DPW-Solid Waste (402)"/>
    <d v="2018-04-09T00:00:00"/>
    <x v="38"/>
    <n v="38339"/>
    <n v="40651.919999999998"/>
  </r>
  <r>
    <s v="Jackson,Anthony W"/>
    <x v="58"/>
    <x v="48"/>
    <s v="DPW-Water &amp; Waste Water (803)"/>
    <d v="2001-09-04T00:00:00"/>
    <x v="1572"/>
    <n v="66859"/>
    <n v="71390.97"/>
  </r>
  <r>
    <s v="Jackson,Antonio"/>
    <x v="316"/>
    <x v="189"/>
    <s v="Circuit Court (017)"/>
    <d v="2006-05-08T00:00:00"/>
    <x v="298"/>
    <n v="56205"/>
    <n v="55783.33"/>
  </r>
  <r>
    <s v="Jackson,Bernice D"/>
    <x v="26"/>
    <x v="94"/>
    <s v="DPW-Solid Waste (wkly) (104)"/>
    <d v="1993-03-29T00:00:00"/>
    <x v="1489"/>
    <n v="36203"/>
    <n v="36891.339999999997"/>
  </r>
  <r>
    <s v="Jackson,Calvin"/>
    <x v="50"/>
    <x v="59"/>
    <s v="TRANS-Crossing Guards (786)"/>
    <d v="2008-04-17T00:00:00"/>
    <x v="913"/>
    <n v="11303"/>
    <n v="10958.81"/>
  </r>
  <r>
    <s v="Jackson,Charles D"/>
    <x v="61"/>
    <x v="70"/>
    <s v="City Council (003)"/>
    <d v="2007-05-05T00:00:00"/>
    <x v="2170"/>
    <n v="51200"/>
    <n v="51750.79"/>
  </r>
  <r>
    <s v="Jackson,Cheri L"/>
    <x v="158"/>
    <x v="322"/>
    <s v="Fire Department (462)"/>
    <d v="2002-10-07T00:00:00"/>
    <x v="47"/>
    <n v="78265"/>
    <n v="103063.11"/>
  </r>
  <r>
    <s v="Jackson,Christopher S"/>
    <x v="274"/>
    <x v="514"/>
    <s v="Fire Department (157)"/>
    <d v="2004-12-13T00:00:00"/>
    <x v="266"/>
    <n v="83038"/>
    <n v="91855.7"/>
  </r>
  <r>
    <s v="Jackson,Corey M"/>
    <x v="5"/>
    <x v="317"/>
    <s v="R&amp;P-Recreation (003)"/>
    <d v="2019-02-07T00:00:00"/>
    <x v="198"/>
    <n v="24960"/>
    <n v="2827.1"/>
  </r>
  <r>
    <s v="Jackson,Daniel E"/>
    <x v="123"/>
    <x v="320"/>
    <s v="Sheriff's Office (004)"/>
    <d v="1990-01-29T00:00:00"/>
    <x v="2381"/>
    <n v="58133"/>
    <n v="55963.73"/>
  </r>
  <r>
    <s v="Jackson,Da'Twain L"/>
    <x v="26"/>
    <x v="492"/>
    <s v="DPW-Water &amp; Waste Water (580)"/>
    <d v="2012-10-03T00:00:00"/>
    <x v="2553"/>
    <n v="32292"/>
    <n v="32988.54"/>
  </r>
  <r>
    <s v="Jackson,Dearl"/>
    <x v="8"/>
    <x v="200"/>
    <s v="Police Department (370)"/>
    <d v="1986-11-20T00:00:00"/>
    <x v="2976"/>
    <n v="107364"/>
    <n v="122390.34"/>
  </r>
  <r>
    <s v="Jackson,Derek"/>
    <x v="5"/>
    <x v="175"/>
    <s v="R&amp;P-Recreation (008)"/>
    <d v="2004-07-12T00:00:00"/>
    <x v="2977"/>
    <n v="21008"/>
    <n v="15987.9"/>
  </r>
  <r>
    <s v="Jackson,Derwin E"/>
    <x v="159"/>
    <x v="291"/>
    <s v="Police Department (303)"/>
    <d v="1991-04-03T00:00:00"/>
    <x v="2978"/>
    <n v="108755"/>
    <n v="140922.17000000001"/>
  </r>
  <r>
    <s v="Jackson,Dion B"/>
    <x v="274"/>
    <x v="259"/>
    <s v="Fire Department (218)"/>
    <d v="2004-03-08T00:00:00"/>
    <x v="2184"/>
    <n v="85819"/>
    <n v="87425.38"/>
  </r>
  <r>
    <s v="Jackson,Dominique A"/>
    <x v="176"/>
    <x v="225"/>
    <s v="DPW-Solid Waste (320)"/>
    <d v="2007-05-07T00:00:00"/>
    <x v="1637"/>
    <n v="22318"/>
    <m/>
  </r>
  <r>
    <s v="Jackson,Elizabeth"/>
    <x v="51"/>
    <x v="361"/>
    <s v="Circuit Court (012)"/>
    <d v="2007-06-04T00:00:00"/>
    <x v="1449"/>
    <n v="62223"/>
    <n v="62177.06"/>
  </r>
  <r>
    <s v="Jackson,Ellyott W"/>
    <x v="50"/>
    <x v="59"/>
    <s v="TRANS-Crossing Guards (786)"/>
    <d v="2007-02-22T00:00:00"/>
    <x v="2920"/>
    <n v="11303"/>
    <n v="10854.13"/>
  </r>
  <r>
    <s v="Jackson,Erick M"/>
    <x v="8"/>
    <x v="159"/>
    <s v="Police Department (399)"/>
    <d v="2006-09-20T00:00:00"/>
    <x v="2525"/>
    <n v="93284"/>
    <n v="108125.32"/>
  </r>
  <r>
    <s v="Jackson,Fletcher L"/>
    <x v="3"/>
    <x v="429"/>
    <s v="Police Department (200)"/>
    <d v="1998-03-23T00:00:00"/>
    <x v="2320"/>
    <n v="88694"/>
    <n v="97061.91"/>
  </r>
  <r>
    <s v="Jackson,Glen A"/>
    <x v="8"/>
    <x v="129"/>
    <s v="Police Department (422)"/>
    <d v="1996-12-12T00:00:00"/>
    <x v="902"/>
    <n v="104649"/>
    <n v="114861.72"/>
  </r>
  <r>
    <s v="Jackson,Hope D"/>
    <x v="30"/>
    <x v="31"/>
    <s v="FIN-Collections (003)"/>
    <d v="2009-03-26T00:00:00"/>
    <x v="2979"/>
    <n v="40042"/>
    <n v="36098.57"/>
  </r>
  <r>
    <s v="Jackson,Howard D"/>
    <x v="93"/>
    <x v="498"/>
    <s v="Fire Department (156)"/>
    <d v="1980-04-24T00:00:00"/>
    <x v="2980"/>
    <n v="81700"/>
    <n v="81191.679999999993"/>
  </r>
  <r>
    <s v="Jackson,Jacquetta"/>
    <x v="26"/>
    <x v="146"/>
    <s v="DPW-Water &amp; Waste Water (208)"/>
    <d v="2000-12-14T00:00:00"/>
    <x v="1991"/>
    <n v="34247"/>
    <n v="31552.67"/>
  </r>
  <r>
    <s v="Jackson,James E"/>
    <x v="3"/>
    <x v="195"/>
    <s v="Police Department (194)"/>
    <d v="2018-03-13T00:00:00"/>
    <x v="2981"/>
    <n v="53640"/>
    <n v="54288.99"/>
  </r>
  <r>
    <s v="Jackson,Jessie T"/>
    <x v="261"/>
    <x v="502"/>
    <s v="Enoch Pratt Free Library (056)"/>
    <d v="1977-04-25T00:00:00"/>
    <x v="2982"/>
    <n v="42483"/>
    <n v="42451.16"/>
  </r>
  <r>
    <s v="Jackson,Joshua J"/>
    <x v="3"/>
    <x v="122"/>
    <s v="Police Department (005)"/>
    <d v="2017-05-09T00:00:00"/>
    <x v="2983"/>
    <n v="54454"/>
    <n v="78736.88"/>
  </r>
  <r>
    <s v="Jackson,Kathleen S"/>
    <x v="8"/>
    <x v="105"/>
    <s v="Police Department (260)"/>
    <d v="1995-06-19T00:00:00"/>
    <x v="2371"/>
    <n v="106415"/>
    <n v="116924.67"/>
  </r>
  <r>
    <s v="Jackson,Kendall M"/>
    <x v="81"/>
    <x v="289"/>
    <s v="Fire Department (146)"/>
    <d v="2005-09-19T00:00:00"/>
    <x v="301"/>
    <n v="69980"/>
    <n v="87335.98"/>
  </r>
  <r>
    <s v="Jackson,Kimberley L"/>
    <x v="177"/>
    <x v="80"/>
    <s v="States Attorneys Office (036)"/>
    <d v="1995-09-05T00:00:00"/>
    <x v="1210"/>
    <n v="63065"/>
    <n v="63477.04"/>
  </r>
  <r>
    <s v="Jackson,Kimberly M"/>
    <x v="253"/>
    <x v="403"/>
    <s v="HLTH-Health Department (201)"/>
    <d v="2019-03-07T00:00:00"/>
    <x v="104"/>
    <n v="38152"/>
    <n v="1173.8699999999999"/>
  </r>
  <r>
    <s v="Jackson,Kursten"/>
    <x v="198"/>
    <x v="227"/>
    <s v="M-R Info Technology (001)"/>
    <d v="2018-07-24T00:00:00"/>
    <x v="2509"/>
    <n v="124000"/>
    <n v="110909.01"/>
  </r>
  <r>
    <s v="Jackson,Kyla"/>
    <x v="259"/>
    <x v="496"/>
    <s v="M-R Cable &amp; Comm (035)"/>
    <d v="2018-01-20T00:00:00"/>
    <x v="2984"/>
    <n v="21008"/>
    <m/>
  </r>
  <r>
    <s v="Jackson,Lamont C"/>
    <x v="351"/>
    <x v="74"/>
    <s v="DPW-Water &amp; Waste Water (501)"/>
    <d v="2006-05-08T00:00:00"/>
    <x v="298"/>
    <n v="42847"/>
    <n v="41359.61"/>
  </r>
  <r>
    <s v="Jackson,Larry"/>
    <x v="56"/>
    <x v="68"/>
    <s v="DPW-Solid Waste (wkly) (411)"/>
    <d v="2011-07-19T00:00:00"/>
    <x v="158"/>
    <n v="33441"/>
    <n v="36573.949999999997"/>
  </r>
  <r>
    <s v="Jackson,Lasandra M"/>
    <x v="31"/>
    <x v="223"/>
    <s v="M-R Human Services (004)"/>
    <d v="2002-12-02T00:00:00"/>
    <x v="241"/>
    <n v="69633"/>
    <n v="63432.34"/>
  </r>
  <r>
    <s v="Jackson,Lauren E"/>
    <x v="237"/>
    <x v="239"/>
    <s v="Civil Rights &amp; Wage Enforce (0"/>
    <d v="2018-09-27T00:00:00"/>
    <x v="1672"/>
    <n v="50000"/>
    <n v="36153.83"/>
  </r>
  <r>
    <s v="Jackson,Margaret L"/>
    <x v="5"/>
    <x v="205"/>
    <s v="Housing &amp; Community Dev (010)"/>
    <d v="2003-03-26T00:00:00"/>
    <x v="2985"/>
    <n v="29016"/>
    <n v="27865.15"/>
  </r>
  <r>
    <s v="Jackson,Marques J"/>
    <x v="563"/>
    <x v="489"/>
    <s v="R&amp;P-Parks (007)"/>
    <d v="2002-12-17T00:00:00"/>
    <x v="2986"/>
    <n v="47746"/>
    <n v="55048.63"/>
  </r>
  <r>
    <s v="Jackson,Marvin A"/>
    <x v="26"/>
    <x v="304"/>
    <s v="DPW-Water &amp; Waste Water (553)"/>
    <d v="2010-08-30T00:00:00"/>
    <x v="689"/>
    <n v="32292"/>
    <n v="41969.99"/>
  </r>
  <r>
    <s v="Jackson,Mary C"/>
    <x v="20"/>
    <x v="573"/>
    <s v="R&amp;P-Administration (010)"/>
    <d v="2016-11-28T00:00:00"/>
    <x v="87"/>
    <n v="29120"/>
    <n v="24785.74"/>
  </r>
  <r>
    <s v="Jackson,Melissa J"/>
    <x v="68"/>
    <x v="403"/>
    <s v="HLTH-Health Department (201)"/>
    <d v="2018-12-27T00:00:00"/>
    <x v="339"/>
    <n v="29638"/>
    <n v="13678.89"/>
  </r>
  <r>
    <s v="Jackson,Michael D"/>
    <x v="81"/>
    <x v="362"/>
    <s v="Fire Department (142)"/>
    <d v="2000-11-27T00:00:00"/>
    <x v="141"/>
    <n v="72324"/>
    <n v="82777.72"/>
  </r>
  <r>
    <s v="Jackson,Michael H"/>
    <x v="26"/>
    <x v="277"/>
    <s v="TRANS-Highways (507)"/>
    <d v="2019-01-28T00:00:00"/>
    <x v="308"/>
    <n v="31256"/>
    <n v="12956.51"/>
  </r>
  <r>
    <s v="Jackson,Michael M"/>
    <x v="81"/>
    <x v="552"/>
    <s v="Fire Department (144)"/>
    <d v="2000-08-03T00:00:00"/>
    <x v="2987"/>
    <n v="72324"/>
    <n v="75008.89"/>
  </r>
  <r>
    <s v="Jackson,Monica R"/>
    <x v="491"/>
    <x v="652"/>
    <s v="Sheriff's Office (005)"/>
    <d v="1999-11-25T00:00:00"/>
    <x v="2988"/>
    <n v="50712"/>
    <n v="52384.85"/>
  </r>
  <r>
    <s v="Jackson,Monique"/>
    <x v="131"/>
    <x v="468"/>
    <s v="HLTH-Health Dept. Location 114"/>
    <d v="2012-06-19T00:00:00"/>
    <x v="1201"/>
    <n v="32739"/>
    <m/>
  </r>
  <r>
    <s v="Jackson,Monique"/>
    <x v="194"/>
    <x v="451"/>
    <s v="HLTH-Health Department (104)"/>
    <d v="2006-07-01T00:00:00"/>
    <x v="929"/>
    <n v="29162"/>
    <n v="28957.59"/>
  </r>
  <r>
    <s v="Jackson,Montera D"/>
    <x v="116"/>
    <x v="301"/>
    <s v="R&amp;P-Recreation (002)"/>
    <d v="2014-06-16T00:00:00"/>
    <x v="1503"/>
    <n v="21008"/>
    <n v="7728.72"/>
  </r>
  <r>
    <s v="Jackson,Neal"/>
    <x v="650"/>
    <x v="146"/>
    <s v="DPW-Water &amp; Waste Water (208)"/>
    <d v="1982-05-17T00:00:00"/>
    <x v="2989"/>
    <n v="65599"/>
    <n v="88686.8"/>
  </r>
  <r>
    <s v="Jackson,Nelson"/>
    <x v="358"/>
    <x v="81"/>
    <s v="TRANS-Highways (330)"/>
    <d v="1990-05-29T00:00:00"/>
    <x v="2990"/>
    <n v="61820"/>
    <n v="62292.24"/>
  </r>
  <r>
    <s v="Jackson,Pamela F"/>
    <x v="15"/>
    <x v="24"/>
    <s v="TRANS-Highways (102)"/>
    <d v="1988-01-31T00:00:00"/>
    <x v="2991"/>
    <n v="41195"/>
    <n v="40290.959999999999"/>
  </r>
  <r>
    <s v="Jackson,Pamela l"/>
    <x v="718"/>
    <x v="60"/>
    <s v="Circuit Court (001)"/>
    <d v="2019-09-05T00:00:00"/>
    <x v="577"/>
    <n v="38926"/>
    <m/>
  </r>
  <r>
    <s v="Jackson,Patrice"/>
    <x v="15"/>
    <x v="309"/>
    <s v="R&amp;P-Administration (004)"/>
    <d v="1986-10-04T00:00:00"/>
    <x v="2992"/>
    <n v="41757"/>
    <n v="45820.35"/>
  </r>
  <r>
    <s v="Jackson,Rajah JAMIL"/>
    <x v="770"/>
    <x v="646"/>
    <s v="HLTH-Health Department (011)"/>
    <d v="2017-04-06T00:00:00"/>
    <x v="2993"/>
    <n v="71808"/>
    <n v="72893.19"/>
  </r>
  <r>
    <s v="Jackson,Rebecca A"/>
    <x v="295"/>
    <x v="171"/>
    <s v="Police Department (386)"/>
    <d v="2014-08-07T00:00:00"/>
    <x v="302"/>
    <n v="52043"/>
    <n v="62377.599999999999"/>
  </r>
  <r>
    <s v="Jackson,Robert"/>
    <x v="50"/>
    <x v="59"/>
    <s v="TRANS-Crossing Guards (786)"/>
    <d v="2018-11-01T00:00:00"/>
    <x v="767"/>
    <n v="10054"/>
    <n v="7447.37"/>
  </r>
  <r>
    <s v="Jackson,Romaine"/>
    <x v="40"/>
    <x v="43"/>
    <s v="TRANS-Traffic (201)"/>
    <d v="2015-10-08T00:00:00"/>
    <x v="2797"/>
    <n v="39681"/>
    <n v="44174.46"/>
  </r>
  <r>
    <s v="Jackson,Ronald W"/>
    <x v="164"/>
    <x v="213"/>
    <s v="M-R Convention Center (013)"/>
    <d v="2015-08-10T00:00:00"/>
    <x v="284"/>
    <n v="32371"/>
    <n v="34494.14"/>
  </r>
  <r>
    <s v="Jackson,Rubinlyn D"/>
    <x v="81"/>
    <x v="600"/>
    <s v="Fire Department (158)"/>
    <d v="2010-06-19T00:00:00"/>
    <x v="983"/>
    <n v="41905"/>
    <n v="31444.98"/>
  </r>
  <r>
    <s v="Jackson,Ruth E"/>
    <x v="70"/>
    <x v="423"/>
    <s v="TRANS-Highways (100)"/>
    <d v="1987-05-16T00:00:00"/>
    <x v="2258"/>
    <n v="63751"/>
    <n v="66184.31"/>
  </r>
  <r>
    <s v="Jackson,Ryan M"/>
    <x v="153"/>
    <x v="23"/>
    <s v="General Services (301)"/>
    <d v="2010-04-22T00:00:00"/>
    <x v="1444"/>
    <n v="44764"/>
    <n v="63057.89"/>
  </r>
  <r>
    <s v="Jackson,Shameka J"/>
    <x v="194"/>
    <x v="386"/>
    <s v="HLTH-Health Department (099)"/>
    <d v="2011-01-06T00:00:00"/>
    <x v="1203"/>
    <n v="28313"/>
    <n v="29180.45"/>
  </r>
  <r>
    <s v="Jackson,Sharon"/>
    <x v="20"/>
    <x v="20"/>
    <s v="R&amp;P-Recreation (015)"/>
    <d v="2019-06-17T00:00:00"/>
    <x v="976"/>
    <n v="24960"/>
    <m/>
  </r>
  <r>
    <s v="Jackson,Sharon J"/>
    <x v="106"/>
    <x v="114"/>
    <s v="Mayors Office (001)"/>
    <d v="2007-01-16T00:00:00"/>
    <x v="669"/>
    <n v="53000"/>
    <n v="53570.06"/>
  </r>
  <r>
    <s v="Jackson,Shavon"/>
    <x v="131"/>
    <x v="534"/>
    <s v="HLTH-Health Dept. Location 199"/>
    <d v="2011-06-22T00:00:00"/>
    <x v="1165"/>
    <n v="32739"/>
    <m/>
  </r>
  <r>
    <s v="Jackson,Shavon"/>
    <x v="194"/>
    <x v="386"/>
    <s v="HLTH-Health Department (099)"/>
    <d v="2007-07-01T00:00:00"/>
    <x v="850"/>
    <n v="29162"/>
    <n v="28967.54"/>
  </r>
  <r>
    <s v="Jackson,Shawntae D"/>
    <x v="26"/>
    <x v="141"/>
    <s v="DPW-Water &amp; Waste Water (606)"/>
    <d v="2007-06-23T00:00:00"/>
    <x v="48"/>
    <n v="31256"/>
    <n v="54941.69"/>
  </r>
  <r>
    <s v="Jackson,Sheborah L"/>
    <x v="62"/>
    <x v="529"/>
    <s v="M-R Human Services (010)"/>
    <d v="2000-12-26T00:00:00"/>
    <x v="62"/>
    <n v="53925"/>
    <n v="50134.33"/>
  </r>
  <r>
    <s v="Jackson,Sherell J"/>
    <x v="34"/>
    <x v="296"/>
    <s v="HLTH-Health Department (092)"/>
    <d v="1996-02-13T00:00:00"/>
    <x v="2994"/>
    <n v="55511"/>
    <n v="55683.11"/>
  </r>
  <r>
    <s v="Jackson,Stacey A"/>
    <x v="217"/>
    <x v="148"/>
    <s v="M-R Info Technology (002)"/>
    <d v="2005-07-05T00:00:00"/>
    <x v="914"/>
    <n v="40042"/>
    <n v="35759.269999999997"/>
  </r>
  <r>
    <s v="Jackson,Tanera C"/>
    <x v="253"/>
    <x v="403"/>
    <s v="HLTH-Health Department (201)"/>
    <d v="2018-03-08T00:00:00"/>
    <x v="2995"/>
    <n v="40990"/>
    <n v="41544.620000000003"/>
  </r>
  <r>
    <s v="Jackson,Temra D"/>
    <x v="40"/>
    <x v="43"/>
    <s v="TRANS-Traffic (201)"/>
    <d v="2016-12-29T00:00:00"/>
    <x v="490"/>
    <n v="34039"/>
    <n v="44719.66"/>
  </r>
  <r>
    <s v="Jackson,Tene N"/>
    <x v="192"/>
    <x v="410"/>
    <s v="Police Department (362)"/>
    <d v="1998-01-05T00:00:00"/>
    <x v="1800"/>
    <n v="42374"/>
    <n v="56852.480000000003"/>
  </r>
  <r>
    <s v="Jackson,Thomas L"/>
    <x v="8"/>
    <x v="443"/>
    <s v="Police Department (394)"/>
    <d v="1998-03-17T00:00:00"/>
    <x v="2996"/>
    <n v="103717"/>
    <n v="166496.43"/>
  </r>
  <r>
    <s v="Jackson,Tileashia l"/>
    <x v="5"/>
    <x v="292"/>
    <s v="R&amp;P-Recreation (part-time) ("/>
    <d v="2015-06-16T00:00:00"/>
    <x v="1149"/>
    <n v="21008"/>
    <n v="5131.7299999999996"/>
  </r>
  <r>
    <s v="Jackson,Travon J"/>
    <x v="176"/>
    <x v="321"/>
    <s v="DPW-Solid Waste (310)"/>
    <d v="2012-06-12T00:00:00"/>
    <x v="2143"/>
    <n v="22318"/>
    <m/>
  </r>
  <r>
    <s v="Jackson,Tyrell T"/>
    <x v="56"/>
    <x v="124"/>
    <s v="DPW-Solid Waste (415)"/>
    <d v="2017-01-17T00:00:00"/>
    <x v="1912"/>
    <n v="32734"/>
    <n v="34268.019999999997"/>
  </r>
  <r>
    <s v="Jackson,William"/>
    <x v="26"/>
    <x v="593"/>
    <s v="DPW-Solid Waste (wkly) (402)"/>
    <d v="2005-10-03T00:00:00"/>
    <x v="1507"/>
    <n v="33270"/>
    <n v="34107.68"/>
  </r>
  <r>
    <s v="Jackson-Mills,Courtney M"/>
    <x v="520"/>
    <x v="60"/>
    <s v="Circuit Court (001)"/>
    <d v="2016-05-17T00:00:00"/>
    <x v="2997"/>
    <n v="75000"/>
    <n v="14423.1"/>
  </r>
  <r>
    <s v="Jacobs,Alvester"/>
    <x v="71"/>
    <x v="322"/>
    <s v="Fire Department (462)"/>
    <d v="2018-09-19T00:00:00"/>
    <x v="97"/>
    <n v="34298"/>
    <n v="26191.73"/>
  </r>
  <r>
    <s v="Jacobs,Andrea D"/>
    <x v="578"/>
    <x v="299"/>
    <s v="Fire Department (004)"/>
    <d v="2008-08-18T00:00:00"/>
    <x v="432"/>
    <n v="73626"/>
    <n v="116373.02"/>
  </r>
  <r>
    <s v="Jacobs,Cleo D"/>
    <x v="241"/>
    <x v="627"/>
    <s v="TRANS-Highways (wkly) (350)"/>
    <d v="1989-07-17T00:00:00"/>
    <x v="2998"/>
    <n v="43339"/>
    <n v="46635.73"/>
  </r>
  <r>
    <s v="Jacobs,Darick K"/>
    <x v="320"/>
    <x v="43"/>
    <s v="TRANS-Traffic (201)"/>
    <d v="2005-09-29T00:00:00"/>
    <x v="734"/>
    <n v="35390"/>
    <n v="36873.89"/>
  </r>
  <r>
    <s v="Jacobs,Elizabeth R"/>
    <x v="642"/>
    <x v="282"/>
    <s v="DPW-Water &amp; Waste Water (207)"/>
    <d v="1978-12-26T00:00:00"/>
    <x v="2999"/>
    <n v="82926"/>
    <n v="84993.37"/>
  </r>
  <r>
    <s v="Jacobs,Guy T"/>
    <x v="134"/>
    <x v="157"/>
    <s v="COMP-Real Estate (001)"/>
    <d v="1981-10-26T00:00:00"/>
    <x v="3000"/>
    <n v="68390"/>
    <n v="31383.39"/>
  </r>
  <r>
    <s v="Jacobs,Hope L"/>
    <x v="16"/>
    <x v="16"/>
    <s v="Fire Department (604)"/>
    <d v="1995-02-02T00:00:00"/>
    <x v="672"/>
    <n v="57916"/>
    <n v="58643.01"/>
  </r>
  <r>
    <s v="Jacobs,Jayden B"/>
    <x v="20"/>
    <x v="20"/>
    <s v="R&amp;P-Recreation (015)"/>
    <d v="2015-05-31T00:00:00"/>
    <x v="350"/>
    <n v="24960"/>
    <m/>
  </r>
  <r>
    <s v="Jacobs,Kendrick D"/>
    <x v="26"/>
    <x v="277"/>
    <s v="TRANS-Highways (507)"/>
    <d v="2019-02-11T00:00:00"/>
    <x v="564"/>
    <n v="31256"/>
    <n v="11765.95"/>
  </r>
  <r>
    <s v="Jacobs,Kenneth W"/>
    <x v="93"/>
    <x v="387"/>
    <s v="Fire Department (227)"/>
    <d v="1994-02-22T00:00:00"/>
    <x v="355"/>
    <n v="81700"/>
    <n v="85455.83"/>
  </r>
  <r>
    <s v="Jacobs,Lakeisha"/>
    <x v="116"/>
    <x v="154"/>
    <s v="R&amp;P-Administration (011)"/>
    <d v="2019-05-15T00:00:00"/>
    <x v="1453"/>
    <n v="21008"/>
    <n v="70.7"/>
  </r>
  <r>
    <s v="Jacobs,Melanie L"/>
    <x v="113"/>
    <x v="50"/>
    <s v="Enoch Pratt Free Library (003)"/>
    <d v="2000-08-07T00:00:00"/>
    <x v="2249"/>
    <n v="49719"/>
    <n v="49681.47"/>
  </r>
  <r>
    <s v="Jacobs,Robert"/>
    <x v="26"/>
    <x v="426"/>
    <s v="TRANS-Highways (335)"/>
    <d v="2008-07-16T00:00:00"/>
    <x v="2314"/>
    <n v="32292"/>
    <n v="36349.519999999997"/>
  </r>
  <r>
    <s v="Jacobs,Rosemary"/>
    <x v="218"/>
    <x v="24"/>
    <s v="TRANS-Highways (102)"/>
    <d v="2001-03-12T00:00:00"/>
    <x v="2282"/>
    <n v="39762"/>
    <n v="40145.26"/>
  </r>
  <r>
    <s v="Jacobs,Shakeia N"/>
    <x v="125"/>
    <x v="510"/>
    <s v="Enoch Pratt Free Library (063)"/>
    <d v="2015-01-05T00:00:00"/>
    <x v="623"/>
    <n v="41600"/>
    <n v="13646.6"/>
  </r>
  <r>
    <s v="Jacobs,Stanley L"/>
    <x v="209"/>
    <x v="33"/>
    <s v="TRANS-Highways (300)"/>
    <d v="2004-02-17T00:00:00"/>
    <x v="1847"/>
    <n v="70458"/>
    <n v="71171.070000000007"/>
  </r>
  <r>
    <s v="Jacobs,Tyrone"/>
    <x v="26"/>
    <x v="270"/>
    <s v="TRANS-Highways (350)"/>
    <d v="2018-05-21T00:00:00"/>
    <x v="424"/>
    <n v="31256"/>
    <n v="30124.62"/>
  </r>
  <r>
    <s v="Jacobs,Tysean"/>
    <x v="116"/>
    <x v="317"/>
    <s v="R&amp;P-Recreation (003)"/>
    <d v="2016-06-02T00:00:00"/>
    <x v="1069"/>
    <n v="21008"/>
    <n v="4038.28"/>
  </r>
  <r>
    <s v="Jacobs-Wright,Olivia"/>
    <x v="27"/>
    <x v="228"/>
    <s v="FIN-Admin &amp; Budgets (001)"/>
    <d v="2016-11-07T00:00:00"/>
    <x v="950"/>
    <n v="79621"/>
    <n v="79483.94"/>
  </r>
  <r>
    <s v="Jacques,Chedais D"/>
    <x v="38"/>
    <x v="232"/>
    <s v="Police Department (395)"/>
    <d v="2008-07-01T00:00:00"/>
    <x v="3001"/>
    <n v="81464"/>
    <n v="101109.29"/>
  </r>
  <r>
    <s v="Jaeger,Kendall T"/>
    <x v="175"/>
    <x v="171"/>
    <s v="Police Department (386)"/>
    <d v="2016-07-21T00:00:00"/>
    <x v="2728"/>
    <n v="125440"/>
    <n v="125293.66"/>
  </r>
  <r>
    <s v="Jaeger,Pete M"/>
    <x v="81"/>
    <x v="289"/>
    <s v="Fire Department (146)"/>
    <d v="2017-07-12T00:00:00"/>
    <x v="168"/>
    <n v="49887"/>
    <n v="47410.35"/>
  </r>
  <r>
    <s v="Jafari,Abdul Latif"/>
    <x v="12"/>
    <x v="12"/>
    <s v="DPW-Water &amp; Waste Water (101)"/>
    <d v="2019-02-09T00:00:00"/>
    <x v="1145"/>
    <n v="67730"/>
    <n v="23445"/>
  </r>
  <r>
    <s v="Jaimes,John F"/>
    <x v="3"/>
    <x v="232"/>
    <s v="Police Department (395)"/>
    <d v="2009-09-29T00:00:00"/>
    <x v="2323"/>
    <n v="78044"/>
    <n v="93047.49"/>
  </r>
  <r>
    <s v="Jaksic,Dusan"/>
    <x v="472"/>
    <x v="542"/>
    <s v="Housing &amp; Community Dev (034)"/>
    <d v="2016-04-25T00:00:00"/>
    <x v="3002"/>
    <n v="52268"/>
    <n v="46821"/>
  </r>
  <r>
    <s v="Jama,Liban"/>
    <x v="129"/>
    <x v="177"/>
    <s v="HLTH-Health Department (001)"/>
    <d v="2012-07-23T00:00:00"/>
    <x v="664"/>
    <n v="80300"/>
    <n v="71399.09"/>
  </r>
  <r>
    <s v="Jamaal,Abdul W"/>
    <x v="136"/>
    <x v="198"/>
    <s v="HLTH-Health Department (027)"/>
    <d v="2002-10-24T00:00:00"/>
    <x v="2596"/>
    <n v="41227"/>
    <n v="46612.92"/>
  </r>
  <r>
    <s v="Jamboretz,Brian E"/>
    <x v="81"/>
    <x v="418"/>
    <s v="Fire Department (230)"/>
    <d v="2017-07-12T00:00:00"/>
    <x v="168"/>
    <n v="49887"/>
    <n v="47041.25"/>
  </r>
  <r>
    <s v="James,Amelia"/>
    <x v="68"/>
    <x v="52"/>
    <s v="DPW-Administration (101)"/>
    <d v="2009-05-04T00:00:00"/>
    <x v="1289"/>
    <n v="34701"/>
    <n v="37395.589999999997"/>
  </r>
  <r>
    <s v="James,Anita"/>
    <x v="501"/>
    <x v="6"/>
    <s v="TRANS-Traffic (005)"/>
    <d v="2015-01-19T00:00:00"/>
    <x v="3003"/>
    <n v="42588"/>
    <n v="42899.95"/>
  </r>
  <r>
    <s v="James,Charles R"/>
    <x v="141"/>
    <x v="232"/>
    <s v="Police Department (395)"/>
    <d v="1992-11-06T00:00:00"/>
    <x v="1085"/>
    <n v="122049"/>
    <n v="145241.94"/>
  </r>
  <r>
    <s v="James,Eric N"/>
    <x v="331"/>
    <x v="99"/>
    <s v="TRANS-Highways (101)"/>
    <d v="2012-04-19T00:00:00"/>
    <x v="3004"/>
    <n v="56919"/>
    <n v="80782.289999999994"/>
  </r>
  <r>
    <s v="James,Gregory"/>
    <x v="26"/>
    <x v="277"/>
    <s v="TRANS-Highways (507)"/>
    <d v="2013-11-04T00:00:00"/>
    <x v="815"/>
    <n v="32293"/>
    <n v="37743.61"/>
  </r>
  <r>
    <s v="James,Howard A"/>
    <x v="771"/>
    <x v="24"/>
    <s v="TRANS-Highways (102)"/>
    <d v="1989-08-03T00:00:00"/>
    <x v="3005"/>
    <n v="69472"/>
    <n v="67869.320000000007"/>
  </r>
  <r>
    <s v="James,James H"/>
    <x v="254"/>
    <x v="301"/>
    <s v="R&amp;P-Recreation (002)"/>
    <d v="2007-07-26T00:00:00"/>
    <x v="3006"/>
    <n v="46395"/>
    <n v="50356.34"/>
  </r>
  <r>
    <s v="James,Kamari C"/>
    <x v="259"/>
    <x v="496"/>
    <s v="M-R Cable &amp; Comm (035)"/>
    <d v="2018-01-13T00:00:00"/>
    <x v="3007"/>
    <n v="21008"/>
    <m/>
  </r>
  <r>
    <s v="James,Karen Y"/>
    <x v="20"/>
    <x v="20"/>
    <s v="R&amp;P-Recreation (015)"/>
    <d v="2018-06-29T00:00:00"/>
    <x v="3008"/>
    <n v="24960"/>
    <n v="2700"/>
  </r>
  <r>
    <s v="James,Malida A"/>
    <x v="333"/>
    <x v="340"/>
    <s v="Enoch Pratt Free Library (082)"/>
    <d v="2019-04-22T00:00:00"/>
    <x v="1283"/>
    <n v="36396"/>
    <n v="6851.39"/>
  </r>
  <r>
    <s v="James,Mara M"/>
    <x v="772"/>
    <x v="228"/>
    <s v="FIN-Admin &amp; Budgets (001)"/>
    <d v="2019-08-26T00:00:00"/>
    <x v="64"/>
    <n v="75000"/>
    <m/>
  </r>
  <r>
    <s v="James,Natasha M"/>
    <x v="3"/>
    <x v="159"/>
    <s v="Police Department (399)"/>
    <d v="2007-03-15T00:00:00"/>
    <x v="371"/>
    <n v="80295"/>
    <n v="81141.649999999994"/>
  </r>
  <r>
    <s v="James,Rodney T"/>
    <x v="3"/>
    <x v="67"/>
    <s v="Police Department (262)"/>
    <d v="1997-08-04T00:00:00"/>
    <x v="1016"/>
    <n v="90236"/>
    <n v="87089.77"/>
  </r>
  <r>
    <s v="James,Russell D"/>
    <x v="45"/>
    <x v="51"/>
    <s v="DPW-Water &amp; Waste Water (804)"/>
    <d v="2011-12-12T00:00:00"/>
    <x v="3009"/>
    <n v="38876"/>
    <n v="39232.22"/>
  </r>
  <r>
    <s v="Jamison,Kenya I"/>
    <x v="40"/>
    <x v="43"/>
    <s v="TRANS-Traffic (201)"/>
    <d v="2006-06-24T00:00:00"/>
    <x v="49"/>
    <n v="35329"/>
    <n v="39040.879999999997"/>
  </r>
  <r>
    <s v="Jamison,Veronica"/>
    <x v="40"/>
    <x v="43"/>
    <s v="TRANS-Traffic (201)"/>
    <d v="2001-08-02T00:00:00"/>
    <x v="2523"/>
    <n v="42747"/>
    <n v="46749.760000000002"/>
  </r>
  <r>
    <s v="Jammeh,Ansumana"/>
    <x v="86"/>
    <x v="22"/>
    <s v="COMP-Audits (002)"/>
    <d v="2004-08-30T00:00:00"/>
    <x v="2093"/>
    <n v="75009"/>
    <n v="75676.639999999999"/>
  </r>
  <r>
    <s v="Janczak III,Francis M"/>
    <x v="158"/>
    <x v="45"/>
    <s v="Fire Department (466)"/>
    <d v="1996-10-28T00:00:00"/>
    <x v="3010"/>
    <n v="83338"/>
    <n v="88429.54"/>
  </r>
  <r>
    <s v="Janes,Stephen P"/>
    <x v="350"/>
    <x v="474"/>
    <s v="Housing &amp; Community Dev (001)"/>
    <d v="1987-11-02T00:00:00"/>
    <x v="2212"/>
    <n v="152001"/>
    <n v="150805.31"/>
  </r>
  <r>
    <s v="Janicki,Janice L"/>
    <x v="50"/>
    <x v="574"/>
    <s v="TRANS-Crossing Guards (900)"/>
    <d v="1978-04-10T00:00:00"/>
    <x v="1730"/>
    <n v="12838"/>
    <n v="12328.16"/>
  </r>
  <r>
    <s v="Janiszewski,Michael D"/>
    <x v="144"/>
    <x v="95"/>
    <s v="General Services (302)"/>
    <d v="1985-12-27T00:00:00"/>
    <x v="3011"/>
    <n v="57876"/>
    <n v="71118.070000000007"/>
  </r>
  <r>
    <s v="Janne,Richard C"/>
    <x v="415"/>
    <x v="95"/>
    <s v="General Services (302)"/>
    <d v="1994-08-18T00:00:00"/>
    <x v="3012"/>
    <n v="43540"/>
    <n v="46951.93"/>
  </r>
  <r>
    <s v="Janos,Jerome P"/>
    <x v="773"/>
    <x v="52"/>
    <s v="DPW-Administration (101)"/>
    <d v="2008-10-20T00:00:00"/>
    <x v="714"/>
    <n v="57099"/>
    <n v="77147.95"/>
  </r>
  <r>
    <s v="Janssen,Paul F"/>
    <x v="110"/>
    <x v="282"/>
    <s v="DPW-Water &amp; Waste Water (207)"/>
    <d v="1982-11-22T00:00:00"/>
    <x v="3013"/>
    <n v="49553"/>
    <n v="56099.83"/>
  </r>
  <r>
    <s v="Janu III,William C"/>
    <x v="8"/>
    <x v="281"/>
    <s v="Police Department (415)"/>
    <d v="2006-02-21T00:00:00"/>
    <x v="3014"/>
    <n v="94231"/>
    <n v="104873.22"/>
  </r>
  <r>
    <s v="Jaramillo,Julio M"/>
    <x v="3"/>
    <x v="129"/>
    <s v="Police Department (422)"/>
    <d v="1997-04-02T00:00:00"/>
    <x v="2489"/>
    <n v="90236"/>
    <n v="103986.43"/>
  </r>
  <r>
    <s v="Jarrett,Albert F"/>
    <x v="413"/>
    <x v="299"/>
    <s v="Fire Department (004)"/>
    <d v="2000-05-08T00:00:00"/>
    <x v="1641"/>
    <n v="88075"/>
    <n v="120879.18"/>
  </r>
  <r>
    <s v="Jarvis,Nancy"/>
    <x v="35"/>
    <x v="154"/>
    <s v="R&amp;P-Administration (011)"/>
    <d v="2013-01-19T00:00:00"/>
    <x v="1784"/>
    <n v="66560"/>
    <n v="2128"/>
  </r>
  <r>
    <s v="Jasa,Paolo B"/>
    <x v="113"/>
    <x v="347"/>
    <s v="Enoch Pratt Free Library (022)"/>
    <d v="2014-04-14T00:00:00"/>
    <x v="1155"/>
    <n v="46904"/>
    <n v="47817.01"/>
  </r>
  <r>
    <s v="Jaskulski,Mark J"/>
    <x v="4"/>
    <x v="104"/>
    <s v="States Attorneys Office (008)"/>
    <d v="2006-08-28T00:00:00"/>
    <x v="1506"/>
    <n v="84712"/>
    <n v="82822.64"/>
  </r>
  <r>
    <s v="Jasmin,Jude N"/>
    <x v="30"/>
    <x v="31"/>
    <s v="FIN-Collections (003)"/>
    <d v="2002-02-11T00:00:00"/>
    <x v="2273"/>
    <n v="41208"/>
    <n v="41362.78"/>
  </r>
  <r>
    <s v="Jasper Jr,William"/>
    <x v="200"/>
    <x v="7"/>
    <s v="Fire Department (120)"/>
    <d v="1994-02-22T00:00:00"/>
    <x v="355"/>
    <n v="107227"/>
    <n v="131875.66"/>
  </r>
  <r>
    <s v="Javed,Hassan A"/>
    <x v="3"/>
    <x v="135"/>
    <s v="Police Department (093)"/>
    <d v="2007-08-16T00:00:00"/>
    <x v="364"/>
    <n v="80295"/>
    <n v="86233.97"/>
  </r>
  <r>
    <s v="Jean-Louis,Derby"/>
    <x v="22"/>
    <x v="10"/>
    <s v="R&amp;P-Recreation (part-time) ("/>
    <d v="2019-07-01T00:00:00"/>
    <x v="50"/>
    <n v="23920"/>
    <m/>
  </r>
  <r>
    <s v="Jeanty,Francisco"/>
    <x v="3"/>
    <x v="135"/>
    <s v="Police Department (093)"/>
    <d v="2011-03-11T00:00:00"/>
    <x v="3015"/>
    <n v="76547"/>
    <n v="101527.47"/>
  </r>
  <r>
    <s v="Jeffers,Naomi V"/>
    <x v="26"/>
    <x v="367"/>
    <s v="DPW-Solid Waste (414)"/>
    <d v="2015-12-07T00:00:00"/>
    <x v="180"/>
    <n v="31720"/>
    <n v="38326.959999999999"/>
  </r>
  <r>
    <s v="Jefferson El Jr,James A"/>
    <x v="42"/>
    <x v="314"/>
    <s v="Fire Department (463)"/>
    <d v="2002-10-07T00:00:00"/>
    <x v="47"/>
    <n v="75054"/>
    <n v="77768.36"/>
  </r>
  <r>
    <s v="Jefferson,Anthony S"/>
    <x v="158"/>
    <x v="133"/>
    <s v="Fire Department (465)"/>
    <d v="2017-07-12T00:00:00"/>
    <x v="168"/>
    <n v="54344"/>
    <n v="64926.17"/>
  </r>
  <r>
    <s v="Jefferson,Charnise R"/>
    <x v="261"/>
    <x v="208"/>
    <s v="Housing &amp; Community Dev (009)"/>
    <d v="2006-06-24T00:00:00"/>
    <x v="49"/>
    <n v="31488"/>
    <n v="30276.53"/>
  </r>
  <r>
    <s v="Jefferson,Cynthia"/>
    <x v="160"/>
    <x v="216"/>
    <s v="OED-Employment Dev (089)"/>
    <d v="1993-10-25T00:00:00"/>
    <x v="2208"/>
    <n v="67626"/>
    <n v="68339.03"/>
  </r>
  <r>
    <s v="Jefferson,Dianne V"/>
    <x v="15"/>
    <x v="54"/>
    <s v="FIN-Purchasing (001)"/>
    <d v="2012-03-15T00:00:00"/>
    <x v="3016"/>
    <n v="36312"/>
    <n v="36265.379999999997"/>
  </r>
  <r>
    <s v="Jefferson,Douglas B"/>
    <x v="184"/>
    <x v="183"/>
    <s v="Fire Department (006)"/>
    <d v="1991-05-13T00:00:00"/>
    <x v="400"/>
    <n v="94635"/>
    <n v="114978.35"/>
  </r>
  <r>
    <s v="Jefferson,Duane A"/>
    <x v="134"/>
    <x v="390"/>
    <s v="Police Department (336)"/>
    <d v="2006-01-05T00:00:00"/>
    <x v="1026"/>
    <n v="41995"/>
    <n v="33283.67"/>
  </r>
  <r>
    <s v="Jefferson,Eric M"/>
    <x v="3"/>
    <x v="463"/>
    <s v="Police Department (329)"/>
    <d v="1999-10-12T00:00:00"/>
    <x v="2317"/>
    <n v="87924"/>
    <n v="90584.5"/>
  </r>
  <r>
    <s v="Jefferson,Kamyah"/>
    <x v="20"/>
    <x v="20"/>
    <s v="R&amp;P-Recreation (015)"/>
    <d v="2018-06-11T00:00:00"/>
    <x v="616"/>
    <n v="24960"/>
    <n v="3702"/>
  </r>
  <r>
    <s v="Jefferson,Lashonda M"/>
    <x v="136"/>
    <x v="520"/>
    <s v="HLTH-Health Department (509)"/>
    <d v="2007-02-16T00:00:00"/>
    <x v="3017"/>
    <n v="40060"/>
    <n v="40837.919999999998"/>
  </r>
  <r>
    <s v="Jefferson,Rontae K"/>
    <x v="26"/>
    <x v="350"/>
    <s v="DPW-Water &amp; Waste Water (618)"/>
    <d v="2006-06-24T00:00:00"/>
    <x v="49"/>
    <n v="32293"/>
    <n v="37073.19"/>
  </r>
  <r>
    <s v="Jefferson,Rose R"/>
    <x v="174"/>
    <x v="541"/>
    <s v="HLTH-Health Department (527)"/>
    <d v="1994-08-01T00:00:00"/>
    <x v="2606"/>
    <n v="89156"/>
    <n v="87771.98"/>
  </r>
  <r>
    <s v="Jefferson,Roslyn Y"/>
    <x v="26"/>
    <x v="26"/>
    <s v="DPW-Solid Waste (wkly) (357)"/>
    <d v="2006-02-27T00:00:00"/>
    <x v="1472"/>
    <n v="33270"/>
    <n v="43639.06"/>
  </r>
  <r>
    <s v="Jefferson,Shelita M"/>
    <x v="81"/>
    <x v="264"/>
    <s v="Fire Department (129)"/>
    <d v="2017-03-08T00:00:00"/>
    <x v="380"/>
    <n v="49887"/>
    <n v="49001.48"/>
  </r>
  <r>
    <s v="Jefferson,Trena S"/>
    <x v="15"/>
    <x v="167"/>
    <s v="FIN-Collections (007)"/>
    <d v="2008-05-08T00:00:00"/>
    <x v="1492"/>
    <n v="37401"/>
    <n v="38369.9"/>
  </r>
  <r>
    <s v="Jefferson,Ty W"/>
    <x v="26"/>
    <x v="540"/>
    <s v="DPW-Solid Waste (wkly) (413)"/>
    <d v="2012-05-21T00:00:00"/>
    <x v="404"/>
    <n v="32293"/>
    <n v="39548.65"/>
  </r>
  <r>
    <s v="Jefferson,Tyrone D"/>
    <x v="774"/>
    <x v="277"/>
    <s v="TRANS-Highways (507)"/>
    <d v="1990-03-19T00:00:00"/>
    <x v="1214"/>
    <n v="51778"/>
    <n v="66867.7"/>
  </r>
  <r>
    <s v="Jeffrey,Kent R"/>
    <x v="3"/>
    <x v="3"/>
    <s v="Police Department (094)"/>
    <d v="2014-06-03T00:00:00"/>
    <x v="335"/>
    <n v="72254"/>
    <n v="73785.33"/>
  </r>
  <r>
    <s v="Jeffries,Emanuel"/>
    <x v="147"/>
    <x v="64"/>
    <s v="TRANS-Traffic (002)"/>
    <d v="2019-05-13T00:00:00"/>
    <x v="986"/>
    <n v="29638"/>
    <n v="2978.94"/>
  </r>
  <r>
    <s v="Jeffry,Christopher M"/>
    <x v="3"/>
    <x v="351"/>
    <s v="Police Department (124)"/>
    <d v="2016-10-03T00:00:00"/>
    <x v="45"/>
    <n v="54454"/>
    <n v="73063.22"/>
  </r>
  <r>
    <s v="Jemmott,Julian D"/>
    <x v="8"/>
    <x v="187"/>
    <s v="Police Department (035)"/>
    <d v="2003-08-01T00:00:00"/>
    <x v="3018"/>
    <n v="101031"/>
    <n v="134097.04"/>
  </r>
  <r>
    <s v="Jenifer,Phoenix"/>
    <x v="3"/>
    <x v="135"/>
    <s v="Police Department (093)"/>
    <d v="1999-04-29T00:00:00"/>
    <x v="3019"/>
    <n v="88694"/>
    <n v="141849.75"/>
  </r>
  <r>
    <s v="Jenkins III,Earl L"/>
    <x v="141"/>
    <x v="238"/>
    <s v="Police Department (265)"/>
    <d v="1993-08-31T00:00:00"/>
    <x v="3020"/>
    <n v="122049"/>
    <n v="135146.29999999999"/>
  </r>
  <r>
    <s v="Jenkins III,Hugh V"/>
    <x v="200"/>
    <x v="362"/>
    <s v="Fire Department (142)"/>
    <d v="1990-09-17T00:00:00"/>
    <x v="370"/>
    <n v="107227"/>
    <n v="119231.14"/>
  </r>
  <r>
    <s v="Jenkins Jr,Charles L"/>
    <x v="134"/>
    <x v="36"/>
    <s v="Law Department (001)"/>
    <d v="2008-08-04T00:00:00"/>
    <x v="2656"/>
    <n v="147139"/>
    <n v="64806.25"/>
  </r>
  <r>
    <s v="Jenkins,Alfonso"/>
    <x v="73"/>
    <x v="90"/>
    <s v="DPW-Water &amp; Waste Water (212)"/>
    <d v="2008-02-11T00:00:00"/>
    <x v="517"/>
    <n v="47907"/>
    <n v="57585.21"/>
  </r>
  <r>
    <s v="Jenkins,Arnold W"/>
    <x v="159"/>
    <x v="298"/>
    <s v="Police Department (164)"/>
    <d v="2011-03-31T00:00:00"/>
    <x v="3021"/>
    <n v="90925"/>
    <n v="100412.85"/>
  </r>
  <r>
    <s v="Jenkins,Charles G"/>
    <x v="315"/>
    <x v="204"/>
    <s v="TRANS-Highways (390)"/>
    <d v="2008-11-10T00:00:00"/>
    <x v="540"/>
    <n v="37543"/>
    <n v="44053.85"/>
  </r>
  <r>
    <s v="Jenkins,Elaine"/>
    <x v="35"/>
    <x v="185"/>
    <s v="States Attorneys Office (022)"/>
    <d v="2019-07-01T00:00:00"/>
    <x v="50"/>
    <n v="42453"/>
    <m/>
  </r>
  <r>
    <s v="Jenkins,Frank"/>
    <x v="3"/>
    <x v="134"/>
    <s v="Police Department (335)"/>
    <d v="2013-07-24T00:00:00"/>
    <x v="2233"/>
    <n v="72977"/>
    <n v="98022.53"/>
  </r>
  <r>
    <s v="Jenkins,Franklin"/>
    <x v="134"/>
    <x v="23"/>
    <s v="General Services (301)"/>
    <d v="1978-05-01T00:00:00"/>
    <x v="3022"/>
    <n v="68536"/>
    <n v="30338.080000000002"/>
  </r>
  <r>
    <s v="Jenkins,Haneefah A"/>
    <x v="3"/>
    <x v="135"/>
    <s v="Police Department (093)"/>
    <d v="2015-08-26T00:00:00"/>
    <x v="2740"/>
    <n v="68487"/>
    <n v="83130.28"/>
  </r>
  <r>
    <s v="Jenkins,Kimberly A"/>
    <x v="16"/>
    <x v="16"/>
    <s v="Fire Department (604)"/>
    <d v="2012-05-18T00:00:00"/>
    <x v="2605"/>
    <n v="53134"/>
    <n v="66692.56"/>
  </r>
  <r>
    <s v="Jenkins,Maurice"/>
    <x v="364"/>
    <x v="120"/>
    <s v="M-R Convention Center (015)"/>
    <d v="2015-10-15T00:00:00"/>
    <x v="856"/>
    <n v="52268"/>
    <n v="54579.69"/>
  </r>
  <r>
    <s v="Jenkins,Norma L"/>
    <x v="111"/>
    <x v="228"/>
    <s v="FIN-Admin &amp; Budgets (001)"/>
    <d v="1978-10-16T00:00:00"/>
    <x v="3023"/>
    <n v="64860"/>
    <n v="65176.37"/>
  </r>
  <r>
    <s v="Jenkins,Ronald"/>
    <x v="775"/>
    <x v="168"/>
    <s v="TRANS-Highways (104)"/>
    <d v="1989-09-25T00:00:00"/>
    <x v="3024"/>
    <n v="52533"/>
    <n v="54688.160000000003"/>
  </r>
  <r>
    <s v="Jenkins,Steven G"/>
    <x v="184"/>
    <x v="387"/>
    <s v="Fire Department (227)"/>
    <d v="1984-04-02T00:00:00"/>
    <x v="1038"/>
    <n v="94635"/>
    <n v="96413.03"/>
  </r>
  <r>
    <s v="Jenkins,Valerie T"/>
    <x v="78"/>
    <x v="515"/>
    <s v="Housing &amp; Community Dev (074)"/>
    <d v="2011-11-14T00:00:00"/>
    <x v="2216"/>
    <n v="44323"/>
    <n v="39073.35"/>
  </r>
  <r>
    <s v="Jenkins,William"/>
    <x v="128"/>
    <x v="364"/>
    <s v="DPW-Solid Waste (wkly) (410)"/>
    <d v="2001-10-01T00:00:00"/>
    <x v="1623"/>
    <n v="39969"/>
    <n v="52700.33"/>
  </r>
  <r>
    <s v="Jennings Jr,Eugene"/>
    <x v="103"/>
    <x v="71"/>
    <s v="DPW-Solid Waste (105)"/>
    <d v="1979-12-11T00:00:00"/>
    <x v="3025"/>
    <n v="38945"/>
    <n v="56616.69"/>
  </r>
  <r>
    <s v="Jennings,Corey S"/>
    <x v="3"/>
    <x v="108"/>
    <s v="Police Department (348)"/>
    <d v="1991-01-28T00:00:00"/>
    <x v="1745"/>
    <n v="92548"/>
    <n v="108856.56"/>
  </r>
  <r>
    <s v="Jennings,Craig H"/>
    <x v="138"/>
    <x v="263"/>
    <s v="Fire Department (229)"/>
    <d v="2001-01-22T00:00:00"/>
    <x v="194"/>
    <n v="75993"/>
    <n v="83694.41"/>
  </r>
  <r>
    <s v="Jennings,Eddie A"/>
    <x v="26"/>
    <x v="153"/>
    <s v="DPW-Water &amp; Waste Water (602)"/>
    <d v="2015-11-23T00:00:00"/>
    <x v="2073"/>
    <n v="31720"/>
    <n v="36574.26"/>
  </r>
  <r>
    <s v="Jennings,Gregory"/>
    <x v="4"/>
    <x v="455"/>
    <s v="States Attorneys Office (007)"/>
    <d v="2015-03-30T00:00:00"/>
    <x v="712"/>
    <n v="71100"/>
    <n v="69163.58"/>
  </r>
  <r>
    <s v="Jennings,James B"/>
    <x v="632"/>
    <x v="244"/>
    <s v="DPW-Water &amp; Waste Water (509)"/>
    <d v="2003-12-22T00:00:00"/>
    <x v="3026"/>
    <n v="39795"/>
    <n v="49996.38"/>
  </r>
  <r>
    <s v="Jennings,James L"/>
    <x v="483"/>
    <x v="17"/>
    <s v="General Services (001)"/>
    <d v="2018-05-10T00:00:00"/>
    <x v="736"/>
    <n v="34080"/>
    <n v="47436.98"/>
  </r>
  <r>
    <s v="Jennings,June C"/>
    <x v="121"/>
    <x v="312"/>
    <s v="FPR Admin (001)"/>
    <d v="1970-02-02T00:00:00"/>
    <x v="3027"/>
    <n v="52700"/>
    <n v="52660.26"/>
  </r>
  <r>
    <s v="Jennings,Keith A"/>
    <x v="241"/>
    <x v="71"/>
    <s v="DPW-Solid Waste (105)"/>
    <d v="2001-04-17T00:00:00"/>
    <x v="1000"/>
    <n v="35383"/>
    <n v="48910.14"/>
  </r>
  <r>
    <s v="Jennings,Kenneth A"/>
    <x v="554"/>
    <x v="229"/>
    <s v="Housing &amp; Community Dev (075)"/>
    <d v="2008-03-24T00:00:00"/>
    <x v="3028"/>
    <n v="64967"/>
    <n v="84456.82"/>
  </r>
  <r>
    <s v="Jennings,Perry L"/>
    <x v="26"/>
    <x v="124"/>
    <s v="DPW-Solid Waste (415)"/>
    <d v="2012-11-15T00:00:00"/>
    <x v="1570"/>
    <n v="31720"/>
    <n v="37278.080000000002"/>
  </r>
  <r>
    <s v="Jennings,Richaun"/>
    <x v="176"/>
    <x v="23"/>
    <s v="General Services (301)"/>
    <d v="2019-08-29T00:00:00"/>
    <x v="367"/>
    <n v="21008"/>
    <m/>
  </r>
  <r>
    <s v="Jennings,Rosetta"/>
    <x v="15"/>
    <x v="229"/>
    <s v="Housing &amp; Community Dev (075)"/>
    <d v="2009-10-05T00:00:00"/>
    <x v="1903"/>
    <n v="36312"/>
    <n v="37298.480000000003"/>
  </r>
  <r>
    <s v="Jennings,Terrence E"/>
    <x v="31"/>
    <x v="114"/>
    <s v="Mayors Office (001)"/>
    <d v="2010-06-17T00:00:00"/>
    <x v="3029"/>
    <n v="80000"/>
    <n v="79726.210000000006"/>
  </r>
  <r>
    <s v="Jensen,Daniel C"/>
    <x v="3"/>
    <x v="351"/>
    <s v="Police Department (124)"/>
    <d v="2017-01-31T00:00:00"/>
    <x v="1680"/>
    <n v="54454"/>
    <n v="66001"/>
  </r>
  <r>
    <s v="Jensen,Michael B"/>
    <x v="305"/>
    <x v="402"/>
    <s v="TRANS-Highways (505)"/>
    <d v="2017-04-17T00:00:00"/>
    <x v="1732"/>
    <n v="45873"/>
    <n v="47153.3"/>
  </r>
  <r>
    <s v="Jenson,Sharalyn I"/>
    <x v="46"/>
    <x v="482"/>
    <s v="Fire Department (001)"/>
    <d v="2003-06-25T00:00:00"/>
    <x v="3030"/>
    <n v="61302"/>
    <n v="62538.13"/>
  </r>
  <r>
    <s v="Jeon,Mark H"/>
    <x v="64"/>
    <x v="416"/>
    <s v="DPW-Administration (103)"/>
    <d v="2018-08-25T00:00:00"/>
    <x v="655"/>
    <n v="77500"/>
    <n v="62921.18"/>
  </r>
  <r>
    <s v="Jernigan,Michelle"/>
    <x v="26"/>
    <x v="653"/>
    <s v="DPW-Solid Waste (wkly) (404)"/>
    <d v="1997-10-27T00:00:00"/>
    <x v="1600"/>
    <n v="35225"/>
    <n v="46553.66"/>
  </r>
  <r>
    <s v="Jerry,Christian N"/>
    <x v="124"/>
    <x v="235"/>
    <s v="Sheriff's Office (002)"/>
    <d v="2008-06-21T00:00:00"/>
    <x v="34"/>
    <n v="43118"/>
    <n v="41230.620000000003"/>
  </r>
  <r>
    <s v="Jespersen,Manaia"/>
    <x v="4"/>
    <x v="75"/>
    <s v="States Attorneys Office (010)"/>
    <d v="2017-08-07T00:00:00"/>
    <x v="92"/>
    <n v="68562"/>
    <n v="45537.64"/>
  </r>
  <r>
    <s v="Jester,Craig M"/>
    <x v="38"/>
    <x v="373"/>
    <s v="Police Department (334)"/>
    <d v="2001-04-23T00:00:00"/>
    <x v="3031"/>
    <n v="90042"/>
    <n v="124897.16"/>
  </r>
  <r>
    <s v="Jeter Cutting,Teresa E"/>
    <x v="118"/>
    <x v="403"/>
    <s v="HLTH-Health Department (201)"/>
    <d v="1987-01-29T00:00:00"/>
    <x v="3032"/>
    <n v="92868"/>
    <n v="92387.54"/>
  </r>
  <r>
    <s v="Jeter,Anthony M"/>
    <x v="3"/>
    <x v="621"/>
    <s v="Police Department (126)"/>
    <d v="2018-06-19T00:00:00"/>
    <x v="3033"/>
    <n v="53640"/>
    <n v="53047.1"/>
  </r>
  <r>
    <s v="Jeter,Reginald A"/>
    <x v="148"/>
    <x v="24"/>
    <s v="TRANS-Highways (102)"/>
    <d v="1989-05-25T00:00:00"/>
    <x v="354"/>
    <n v="63751"/>
    <n v="93052.93"/>
  </r>
  <r>
    <s v="Jeter,Treshay A"/>
    <x v="116"/>
    <x v="154"/>
    <s v="R&amp;P-Administration (011)"/>
    <d v="2017-04-29T00:00:00"/>
    <x v="574"/>
    <n v="21008"/>
    <n v="2198.4699999999998"/>
  </r>
  <r>
    <s v="Jeter,Yvette F"/>
    <x v="50"/>
    <x v="59"/>
    <s v="TRANS-Crossing Guards (786)"/>
    <d v="1999-09-30T00:00:00"/>
    <x v="2239"/>
    <n v="11632"/>
    <n v="11277.78"/>
  </r>
  <r>
    <s v="Jett,Derrick J"/>
    <x v="101"/>
    <x v="204"/>
    <s v="TRANS-Highways (390)"/>
    <d v="2006-09-20T00:00:00"/>
    <x v="2525"/>
    <n v="35672"/>
    <n v="80074.559999999998"/>
  </r>
  <r>
    <s v="Jett,Lamont A"/>
    <x v="3"/>
    <x v="195"/>
    <s v="Police Department (194)"/>
    <d v="2018-04-10T00:00:00"/>
    <x v="1438"/>
    <n v="53640"/>
    <n v="58646.3"/>
  </r>
  <r>
    <s v="Jewitt,Hunter G"/>
    <x v="18"/>
    <x v="18"/>
    <s v="Police Department (416)"/>
    <d v="2019-05-23T00:00:00"/>
    <x v="3034"/>
    <n v="53512"/>
    <n v="4402.62"/>
  </r>
  <r>
    <s v="Jewitt,John R"/>
    <x v="476"/>
    <x v="450"/>
    <s v="Enoch Pratt Free Library (078)"/>
    <d v="2013-03-04T00:00:00"/>
    <x v="883"/>
    <n v="71400"/>
    <n v="72895.63"/>
  </r>
  <r>
    <s v="Ji,Kai"/>
    <x v="776"/>
    <x v="397"/>
    <s v="Police Department (396)"/>
    <d v="2015-01-14T00:00:00"/>
    <x v="3035"/>
    <n v="74681"/>
    <n v="73524.759999999995"/>
  </r>
  <r>
    <s v="Jimenez Adrianzen,Luz D"/>
    <x v="689"/>
    <x v="296"/>
    <s v="HLTH-Health Department (092)"/>
    <d v="2019-01-24T00:00:00"/>
    <x v="1601"/>
    <n v="29129"/>
    <n v="11203.5"/>
  </r>
  <r>
    <s v="Jimenez,Emmanuel M"/>
    <x v="18"/>
    <x v="621"/>
    <s v="Police Department (126)"/>
    <d v="2018-09-12T00:00:00"/>
    <x v="494"/>
    <n v="53512"/>
    <n v="44916.77"/>
  </r>
  <r>
    <s v="Jimenez,Jose J"/>
    <x v="91"/>
    <x v="63"/>
    <s v="HLTH-Health Department (200)"/>
    <d v="2003-11-17T00:00:00"/>
    <x v="1700"/>
    <n v="73920"/>
    <n v="72256.56"/>
  </r>
  <r>
    <s v="Jimmerson,Jo Anne D"/>
    <x v="3"/>
    <x v="165"/>
    <s v="Police Department (409)"/>
    <d v="1985-11-25T00:00:00"/>
    <x v="1582"/>
    <n v="92548"/>
    <n v="124721.11"/>
  </r>
  <r>
    <s v="John,Audwyn A"/>
    <x v="3"/>
    <x v="101"/>
    <s v="Police Department (063)"/>
    <d v="1999-09-16T00:00:00"/>
    <x v="3036"/>
    <n v="87924"/>
    <n v="163623.54999999999"/>
  </r>
  <r>
    <s v="John,Clement A"/>
    <x v="3"/>
    <x v="8"/>
    <s v="Police Department (160)"/>
    <d v="2006-05-02T00:00:00"/>
    <x v="1673"/>
    <n v="81045"/>
    <n v="103905.21"/>
  </r>
  <r>
    <s v="Johncox,Peter L"/>
    <x v="3"/>
    <x v="378"/>
    <s v="Police Department (322)"/>
    <d v="2009-04-02T00:00:00"/>
    <x v="3037"/>
    <n v="78791"/>
    <n v="122294.87"/>
  </r>
  <r>
    <s v="Johncox,Thomas E"/>
    <x v="38"/>
    <x v="40"/>
    <s v="Police Department (125)"/>
    <d v="2008-02-13T00:00:00"/>
    <x v="369"/>
    <n v="81464"/>
    <n v="125068.09"/>
  </r>
  <r>
    <s v="Johns,Brandon A"/>
    <x v="81"/>
    <x v="479"/>
    <s v="Fire Department (226)"/>
    <d v="2014-05-21T00:00:00"/>
    <x v="1081"/>
    <n v="41905"/>
    <n v="30065.17"/>
  </r>
  <r>
    <s v="Johns,Fontella R"/>
    <x v="109"/>
    <x v="145"/>
    <s v="M-R Convention Center (018)"/>
    <d v="2018-03-07T00:00:00"/>
    <x v="3038"/>
    <n v="23920"/>
    <n v="13338.12"/>
  </r>
  <r>
    <s v="Johns,Keith"/>
    <x v="20"/>
    <x v="317"/>
    <s v="R&amp;P-Recreation (003)"/>
    <d v="2014-07-07T00:00:00"/>
    <x v="1709"/>
    <n v="21008"/>
    <n v="12981.38"/>
  </r>
  <r>
    <s v="Johns,Kelly A"/>
    <x v="159"/>
    <x v="108"/>
    <s v="Police Department (348)"/>
    <d v="1999-11-21T00:00:00"/>
    <x v="840"/>
    <n v="103331"/>
    <n v="140347.85999999999"/>
  </r>
  <r>
    <s v="Johns,Ronald M"/>
    <x v="278"/>
    <x v="333"/>
    <s v="Fire Department (220)"/>
    <d v="1994-02-22T00:00:00"/>
    <x v="355"/>
    <n v="83557"/>
    <n v="90107.85"/>
  </r>
  <r>
    <s v="Johnson Brown,Tonya V"/>
    <x v="291"/>
    <x v="471"/>
    <s v="M-R Human Services (011)"/>
    <d v="2007-04-09T00:00:00"/>
    <x v="2443"/>
    <n v="35615"/>
    <n v="34770.28"/>
  </r>
  <r>
    <s v="Johnson Caldwell,Denise E"/>
    <x v="154"/>
    <x v="82"/>
    <s v="R&amp;P-Administration (002)"/>
    <d v="2000-11-11T00:00:00"/>
    <x v="3039"/>
    <n v="72800"/>
    <n v="74512.14"/>
  </r>
  <r>
    <s v="Johnson II,Conrad V"/>
    <x v="95"/>
    <x v="120"/>
    <s v="M-R Convention Center (015)"/>
    <d v="2010-05-11T00:00:00"/>
    <x v="3040"/>
    <n v="43285"/>
    <n v="46382.67"/>
  </r>
  <r>
    <s v="Johnson Jr,Barry A"/>
    <x v="128"/>
    <x v="364"/>
    <s v="DPW-Solid Waste (wkly) (410)"/>
    <d v="2006-07-31T00:00:00"/>
    <x v="190"/>
    <n v="38846"/>
    <n v="47945.55"/>
  </r>
  <r>
    <s v="Johnson Jr,Christopher C"/>
    <x v="63"/>
    <x v="153"/>
    <s v="DPW-Water &amp; Waste Water (602)"/>
    <d v="2007-01-29T00:00:00"/>
    <x v="263"/>
    <n v="37427"/>
    <n v="45916.15"/>
  </r>
  <r>
    <s v="Johnson Jr,Clarence M"/>
    <x v="42"/>
    <x v="84"/>
    <s v="Fire Department (461)"/>
    <d v="2006-11-13T00:00:00"/>
    <x v="688"/>
    <n v="72622"/>
    <n v="146824.81"/>
  </r>
  <r>
    <s v="Johnson Jr,Donald"/>
    <x v="147"/>
    <x v="44"/>
    <s v="TRANS-Highways (506)"/>
    <d v="2006-07-19T00:00:00"/>
    <x v="3041"/>
    <n v="34700"/>
    <n v="33611.199999999997"/>
  </r>
  <r>
    <s v="Johnson Jr,John S"/>
    <x v="3"/>
    <x v="298"/>
    <s v="Police Department (164)"/>
    <d v="1993-10-13T00:00:00"/>
    <x v="3042"/>
    <n v="92548"/>
    <n v="94707.76"/>
  </r>
  <r>
    <s v="Johnson Jr,Lloyd E"/>
    <x v="3"/>
    <x v="443"/>
    <s v="Police Department (394)"/>
    <d v="1992-08-06T00:00:00"/>
    <x v="3043"/>
    <n v="92548"/>
    <n v="122800.13"/>
  </r>
  <r>
    <s v="Johnson Jr,Michael"/>
    <x v="26"/>
    <x v="302"/>
    <s v="DPW-Solid Waste (wkly) (105)"/>
    <d v="2004-11-01T00:00:00"/>
    <x v="1106"/>
    <n v="33271"/>
    <n v="40152.019999999997"/>
  </r>
  <r>
    <s v="Johnson Jr,Nathaniel"/>
    <x v="241"/>
    <x v="212"/>
    <s v="DPW-Solid Waste (wkly) (350)"/>
    <d v="1998-01-12T00:00:00"/>
    <x v="2167"/>
    <n v="41093"/>
    <n v="59908.41"/>
  </r>
  <r>
    <s v="Johnson Jr,Perry"/>
    <x v="81"/>
    <x v="436"/>
    <s v="Fire Department (140)"/>
    <d v="2000-05-08T00:00:00"/>
    <x v="1641"/>
    <n v="72324"/>
    <n v="72689.42"/>
  </r>
  <r>
    <s v="Johnson Jr,Shawn"/>
    <x v="101"/>
    <x v="453"/>
    <s v="TRANS-Highways (412)"/>
    <d v="2018-05-14T00:00:00"/>
    <x v="1311"/>
    <n v="33132"/>
    <n v="36886.019999999997"/>
  </r>
  <r>
    <s v="Johnson Jr,Welford L"/>
    <x v="128"/>
    <x v="434"/>
    <s v="DPW-Solid Waste (wkly) (412)"/>
    <d v="1987-08-03T00:00:00"/>
    <x v="3044"/>
    <n v="43339"/>
    <n v="59286.18"/>
  </r>
  <r>
    <s v="Johnson Jr.,Gary A"/>
    <x v="227"/>
    <x v="572"/>
    <s v="OED-Employment Dev (027)"/>
    <d v="2016-12-05T00:00:00"/>
    <x v="2463"/>
    <n v="45022"/>
    <n v="31797.85"/>
  </r>
  <r>
    <s v="Johnson Jr.,Gary E"/>
    <x v="100"/>
    <x v="114"/>
    <s v="Mayors Office (001)"/>
    <d v="2008-04-28T00:00:00"/>
    <x v="3045"/>
    <n v="40248"/>
    <n v="464.4"/>
  </r>
  <r>
    <s v="Johnson Lofton,Kim"/>
    <x v="40"/>
    <x v="43"/>
    <s v="TRANS-Traffic (201)"/>
    <d v="2006-09-21T00:00:00"/>
    <x v="2361"/>
    <n v="34039"/>
    <n v="34207.81"/>
  </r>
  <r>
    <s v="Johnson Sr,Derrick A"/>
    <x v="315"/>
    <x v="141"/>
    <s v="DPW-Water &amp; Waste Water (606)"/>
    <d v="2000-01-27T00:00:00"/>
    <x v="3046"/>
    <n v="37245"/>
    <n v="66448.800000000003"/>
  </r>
  <r>
    <s v="Johnson Sr.,James A"/>
    <x v="5"/>
    <x v="14"/>
    <s v="R&amp;P-Recreation (005)"/>
    <d v="2017-05-27T00:00:00"/>
    <x v="476"/>
    <n v="24960"/>
    <n v="17284.080000000002"/>
  </r>
  <r>
    <s v="Johnson,Adrianne"/>
    <x v="15"/>
    <x v="369"/>
    <s v="Police Department (190)"/>
    <d v="1989-10-24T00:00:00"/>
    <x v="3047"/>
    <n v="40668"/>
    <n v="45351.96"/>
  </r>
  <r>
    <s v="Johnson,Albert F"/>
    <x v="115"/>
    <x v="367"/>
    <s v="DPW-Solid Waste (414)"/>
    <d v="2006-10-09T00:00:00"/>
    <x v="1389"/>
    <n v="44381"/>
    <n v="79632.22"/>
  </r>
  <r>
    <s v="Johnson,Andre"/>
    <x v="777"/>
    <x v="55"/>
    <s v="DPW-Water &amp; Waste Water (209)"/>
    <d v="1980-02-19T00:00:00"/>
    <x v="2332"/>
    <n v="96900"/>
    <n v="98838.81"/>
  </r>
  <r>
    <s v="Johnson,Annette"/>
    <x v="321"/>
    <x v="286"/>
    <s v="DPW-Water &amp; Waste Water (502)"/>
    <d v="1995-11-13T00:00:00"/>
    <x v="3048"/>
    <n v="36436"/>
    <n v="37511.56"/>
  </r>
  <r>
    <s v="Johnson,Antoine"/>
    <x v="0"/>
    <x v="286"/>
    <s v="DPW-Water &amp; Waste Water (502)"/>
    <d v="2018-08-06T00:00:00"/>
    <x v="1322"/>
    <n v="32470"/>
    <n v="24442.86"/>
  </r>
  <r>
    <s v="Johnson,Antoinette"/>
    <x v="460"/>
    <x v="62"/>
    <s v="HLTH-Health Department (004)"/>
    <d v="2006-05-04T00:00:00"/>
    <x v="327"/>
    <n v="54728"/>
    <n v="53854.64"/>
  </r>
  <r>
    <s v="Johnson,Antonio J"/>
    <x v="18"/>
    <x v="18"/>
    <s v="Police Department (416)"/>
    <d v="2019-06-05T00:00:00"/>
    <x v="2849"/>
    <n v="53512"/>
    <n v="2601.5500000000002"/>
  </r>
  <r>
    <s v="Johnson,Artia C"/>
    <x v="778"/>
    <x v="6"/>
    <s v="TRANS-Traffic (005)"/>
    <d v="2018-07-16T00:00:00"/>
    <x v="531"/>
    <n v="42131"/>
    <n v="39213.31"/>
  </r>
  <r>
    <s v="Johnson,Ascha M"/>
    <x v="116"/>
    <x v="175"/>
    <s v="R&amp;P-Recreation (008)"/>
    <d v="2007-06-23T00:00:00"/>
    <x v="48"/>
    <n v="21008"/>
    <n v="3651.15"/>
  </r>
  <r>
    <s v="Johnson,Asia E"/>
    <x v="68"/>
    <x v="55"/>
    <s v="DPW-Water &amp; Waste Water (209)"/>
    <d v="2019-01-02T00:00:00"/>
    <x v="1915"/>
    <n v="29638"/>
    <n v="11572.45"/>
  </r>
  <r>
    <s v="Johnson,Azalee N"/>
    <x v="141"/>
    <x v="363"/>
    <s v="Police Department (299)"/>
    <d v="2001-03-12T00:00:00"/>
    <x v="2282"/>
    <n v="114848"/>
    <n v="117749.68"/>
  </r>
  <r>
    <s v="Johnson,Bernice D"/>
    <x v="68"/>
    <x v="641"/>
    <s v="DPW-Water &amp; Waste Water (301)"/>
    <d v="1987-08-13T00:00:00"/>
    <x v="3049"/>
    <n v="38745"/>
    <n v="33507.96"/>
  </r>
  <r>
    <s v="Johnson,Betty J"/>
    <x v="191"/>
    <x v="27"/>
    <s v="DPW-Water &amp; Waste Water (100)"/>
    <d v="1993-10-14T00:00:00"/>
    <x v="1635"/>
    <n v="44505"/>
    <n v="42305.62"/>
  </r>
  <r>
    <s v="Johnson,Brandon E"/>
    <x v="18"/>
    <x v="18"/>
    <s v="Police Department (416)"/>
    <d v="2019-06-27T00:00:00"/>
    <x v="580"/>
    <n v="53512"/>
    <m/>
  </r>
  <r>
    <s v="Johnson,Brandon L"/>
    <x v="81"/>
    <x v="259"/>
    <s v="Fire Department (218)"/>
    <d v="2011-07-06T00:00:00"/>
    <x v="697"/>
    <n v="67636"/>
    <n v="87303.58"/>
  </r>
  <r>
    <s v="Johnson,Brian K"/>
    <x v="20"/>
    <x v="338"/>
    <s v="HLTH-Health Department (017)"/>
    <d v="2019-07-09T00:00:00"/>
    <x v="3050"/>
    <n v="31200"/>
    <m/>
  </r>
  <r>
    <s v="Johnson,Bryan"/>
    <x v="406"/>
    <x v="311"/>
    <s v="Fire Department (464)"/>
    <d v="1996-10-28T00:00:00"/>
    <x v="3010"/>
    <n v="89633"/>
    <n v="110553.23"/>
  </r>
  <r>
    <s v="Johnson,Cameron M"/>
    <x v="3"/>
    <x v="343"/>
    <s v="Police Department (062)"/>
    <d v="2017-12-29T00:00:00"/>
    <x v="763"/>
    <n v="53640"/>
    <n v="54370.12"/>
  </r>
  <r>
    <s v="Johnson,Candra P"/>
    <x v="189"/>
    <x v="171"/>
    <s v="Police Department (386)"/>
    <d v="2006-09-28T00:00:00"/>
    <x v="1408"/>
    <n v="72372"/>
    <n v="75362.320000000007"/>
  </r>
  <r>
    <s v="Johnson,Carl L"/>
    <x v="329"/>
    <x v="55"/>
    <s v="DPW-Water &amp; Waste Water (209)"/>
    <d v="2012-10-01T00:00:00"/>
    <x v="1470"/>
    <n v="52268"/>
    <n v="46375.49"/>
  </r>
  <r>
    <s v="Johnson,Carlos M"/>
    <x v="26"/>
    <x v="350"/>
    <s v="DPW-Water &amp; Waste Water (618)"/>
    <d v="2000-12-11T00:00:00"/>
    <x v="931"/>
    <n v="34247"/>
    <n v="42166.62"/>
  </r>
  <r>
    <s v="Johnson,Carlton"/>
    <x v="26"/>
    <x v="426"/>
    <s v="TRANS-Highways (335)"/>
    <d v="2006-11-08T00:00:00"/>
    <x v="3051"/>
    <n v="32292"/>
    <n v="35539.050000000003"/>
  </r>
  <r>
    <s v="Johnson,Carol D"/>
    <x v="392"/>
    <x v="423"/>
    <s v="TRANS-Highways (100)"/>
    <d v="1995-08-28T00:00:00"/>
    <x v="2577"/>
    <n v="43957"/>
    <n v="49105.82"/>
  </r>
  <r>
    <s v="Johnson,Cassandra L"/>
    <x v="136"/>
    <x v="34"/>
    <s v="HLTH-Health Department (026)"/>
    <d v="2000-10-26T00:00:00"/>
    <x v="276"/>
    <n v="41227"/>
    <n v="44630.1"/>
  </r>
  <r>
    <s v="Johnson,Chantel D"/>
    <x v="3"/>
    <x v="187"/>
    <s v="Police Department (035)"/>
    <d v="2005-12-13T00:00:00"/>
    <x v="3052"/>
    <n v="80295"/>
    <n v="93562.1"/>
  </r>
  <r>
    <s v="Johnson,Charles"/>
    <x v="650"/>
    <x v="146"/>
    <s v="DPW-Water &amp; Waste Water (208)"/>
    <d v="1976-09-07T00:00:00"/>
    <x v="3053"/>
    <n v="67694"/>
    <n v="86677"/>
  </r>
  <r>
    <s v="Johnson,Charles S"/>
    <x v="50"/>
    <x v="59"/>
    <s v="TRANS-Crossing Guards (786)"/>
    <d v="2001-12-20T00:00:00"/>
    <x v="3054"/>
    <n v="11632"/>
    <n v="11062.38"/>
  </r>
  <r>
    <s v="Johnson,Chauntay N"/>
    <x v="106"/>
    <x v="228"/>
    <s v="FIN-Admin &amp; Budgets (001)"/>
    <d v="2016-03-14T00:00:00"/>
    <x v="3055"/>
    <n v="48813"/>
    <n v="49287.31"/>
  </r>
  <r>
    <s v="Johnson,Cherise N"/>
    <x v="291"/>
    <x v="391"/>
    <s v="M-R Human Services (006)"/>
    <d v="2018-11-19T00:00:00"/>
    <x v="785"/>
    <n v="32272"/>
    <n v="19492.18"/>
  </r>
  <r>
    <s v="Johnson,Cheryl"/>
    <x v="131"/>
    <x v="431"/>
    <s v="HLTH-Health Dept Location 198"/>
    <d v="2013-06-20T00:00:00"/>
    <x v="975"/>
    <n v="32739"/>
    <m/>
  </r>
  <r>
    <s v="Johnson,Cheryl"/>
    <x v="194"/>
    <x v="432"/>
    <s v="HLTH-Health Department (098)"/>
    <d v="2009-05-18T00:00:00"/>
    <x v="1034"/>
    <n v="29162"/>
    <n v="28919.26"/>
  </r>
  <r>
    <s v="Johnson,Cheryl D"/>
    <x v="50"/>
    <x v="59"/>
    <s v="TRANS-Crossing Guards (786)"/>
    <d v="2006-05-18T00:00:00"/>
    <x v="3056"/>
    <n v="11303"/>
    <n v="10697.15"/>
  </r>
  <r>
    <s v="Johnson,Cheyenne T"/>
    <x v="291"/>
    <x v="471"/>
    <s v="M-R Human Services (011)"/>
    <d v="2009-06-11T00:00:00"/>
    <x v="591"/>
    <n v="32272"/>
    <n v="17196.47"/>
  </r>
  <r>
    <s v="Johnson,Christanna"/>
    <x v="50"/>
    <x v="59"/>
    <s v="TRANS-Crossing Guards (786)"/>
    <d v="2002-08-29T00:00:00"/>
    <x v="1591"/>
    <n v="11632"/>
    <n v="11277.78"/>
  </r>
  <r>
    <s v="Johnson,Christine D"/>
    <x v="779"/>
    <x v="265"/>
    <s v="ERS/EOS Admin (003)"/>
    <d v="2012-05-14T00:00:00"/>
    <x v="1185"/>
    <n v="55436"/>
    <n v="55839.77"/>
  </r>
  <r>
    <s v="Johnson,Christopher K"/>
    <x v="42"/>
    <x v="84"/>
    <s v="Fire Department (461)"/>
    <d v="2005-10-17T00:00:00"/>
    <x v="434"/>
    <n v="72622"/>
    <n v="116558.39999999999"/>
  </r>
  <r>
    <s v="Johnson,Ciera M"/>
    <x v="60"/>
    <x v="472"/>
    <s v="DPW-Administration (102)"/>
    <d v="2010-06-03T00:00:00"/>
    <x v="187"/>
    <n v="45153"/>
    <n v="35450.29"/>
  </r>
  <r>
    <s v="Johnson,Connor M"/>
    <x v="18"/>
    <x v="18"/>
    <s v="Police Department (416)"/>
    <d v="2018-11-19T00:00:00"/>
    <x v="785"/>
    <n v="53512"/>
    <n v="30974.080000000002"/>
  </r>
  <r>
    <s v="Johnson,Corey F"/>
    <x v="26"/>
    <x v="141"/>
    <s v="DPW-Water &amp; Waste Water (606)"/>
    <d v="2015-11-23T00:00:00"/>
    <x v="2073"/>
    <n v="31720"/>
    <n v="39244.49"/>
  </r>
  <r>
    <s v="Johnson,Corey M"/>
    <x v="172"/>
    <x v="423"/>
    <s v="TRANS-Highways (100)"/>
    <d v="2018-05-07T00:00:00"/>
    <x v="1067"/>
    <n v="64505"/>
    <n v="64456.31"/>
  </r>
  <r>
    <s v="Johnson,Cory M"/>
    <x v="44"/>
    <x v="293"/>
    <s v="Enoch Pratt Free Library (020)"/>
    <d v="2014-05-21T00:00:00"/>
    <x v="1081"/>
    <n v="29638"/>
    <n v="27317.7"/>
  </r>
  <r>
    <s v="Johnson,Crystal E L"/>
    <x v="23"/>
    <x v="22"/>
    <s v="COMP-Audits (002)"/>
    <d v="2009-05-18T00:00:00"/>
    <x v="1034"/>
    <n v="66805"/>
    <n v="66263.58"/>
  </r>
  <r>
    <s v="Johnson,Cynthia"/>
    <x v="15"/>
    <x v="167"/>
    <s v="FIN-Collections (007)"/>
    <d v="2010-04-22T00:00:00"/>
    <x v="1444"/>
    <n v="36312"/>
    <n v="35625.9"/>
  </r>
  <r>
    <s v="Johnson,Damian D"/>
    <x v="26"/>
    <x v="196"/>
    <s v="DPW-Solid Waste (360)"/>
    <d v="2009-06-11T00:00:00"/>
    <x v="591"/>
    <n v="31256"/>
    <n v="22879.59"/>
  </r>
  <r>
    <s v="Johnson,Damon M"/>
    <x v="153"/>
    <x v="23"/>
    <s v="General Services (301)"/>
    <d v="2011-09-13T00:00:00"/>
    <x v="2079"/>
    <n v="40730"/>
    <n v="48207.61"/>
  </r>
  <r>
    <s v="Johnson,Dante R"/>
    <x v="20"/>
    <x v="465"/>
    <s v="HLTH-Health Department (008)"/>
    <d v="2019-03-22T00:00:00"/>
    <x v="2470"/>
    <n v="32302"/>
    <n v="6864.17"/>
  </r>
  <r>
    <s v="Johnson,Darnell J"/>
    <x v="26"/>
    <x v="350"/>
    <s v="DPW-Water &amp; Waste Water (618)"/>
    <d v="2014-09-22T00:00:00"/>
    <x v="1468"/>
    <n v="32292"/>
    <n v="36182.18"/>
  </r>
  <r>
    <s v="Johnson,Darrell E"/>
    <x v="176"/>
    <x v="539"/>
    <s v="DPW-Solid Waste (340)"/>
    <d v="2019-07-01T00:00:00"/>
    <x v="50"/>
    <n v="22318"/>
    <m/>
  </r>
  <r>
    <s v="Johnson,Daryl P"/>
    <x v="93"/>
    <x v="333"/>
    <s v="Fire Department (220)"/>
    <d v="1995-09-18T00:00:00"/>
    <x v="1112"/>
    <n v="77012"/>
    <n v="77565.240000000005"/>
  </r>
  <r>
    <s v="Johnson,David"/>
    <x v="3"/>
    <x v="47"/>
    <s v="Police Department (224)"/>
    <d v="2006-04-13T00:00:00"/>
    <x v="1271"/>
    <n v="79544"/>
    <n v="85089.44"/>
  </r>
  <r>
    <s v="Johnson,David L"/>
    <x v="432"/>
    <x v="71"/>
    <s v="DPW-Solid Waste (105)"/>
    <d v="2002-04-08T00:00:00"/>
    <x v="1265"/>
    <n v="34313"/>
    <n v="34932.04"/>
  </r>
  <r>
    <s v="Johnson,David R"/>
    <x v="101"/>
    <x v="645"/>
    <s v="R&amp;P-Parks (wkly) (010)"/>
    <d v="1996-12-02T00:00:00"/>
    <x v="391"/>
    <n v="37752"/>
    <n v="54690.44"/>
  </r>
  <r>
    <s v="Johnson,David T"/>
    <x v="123"/>
    <x v="160"/>
    <s v="Sheriff's Office (001)"/>
    <d v="2015-12-03T00:00:00"/>
    <x v="2535"/>
    <n v="57045"/>
    <n v="60131.03"/>
  </r>
  <r>
    <s v="Johnson,Dawn M"/>
    <x v="12"/>
    <x v="446"/>
    <s v="DPW-Water &amp; Waste Water (303)"/>
    <d v="2005-09-26T00:00:00"/>
    <x v="342"/>
    <n v="64600"/>
    <n v="66167.22"/>
  </r>
  <r>
    <s v="Johnson,Dax X"/>
    <x v="148"/>
    <x v="24"/>
    <s v="TRANS-Highways (102)"/>
    <d v="2003-12-15T00:00:00"/>
    <x v="727"/>
    <n v="58762"/>
    <n v="90936.1"/>
  </r>
  <r>
    <s v="Johnson,Dayne R"/>
    <x v="284"/>
    <x v="353"/>
    <s v="HLTH-Health Department (042)"/>
    <d v="2009-04-02T00:00:00"/>
    <x v="3037"/>
    <n v="44381"/>
    <n v="51987.23"/>
  </r>
  <r>
    <s v="Johnson,Deborah A"/>
    <x v="15"/>
    <x v="277"/>
    <s v="TRANS-Highways (507)"/>
    <d v="2006-06-29T00:00:00"/>
    <x v="392"/>
    <n v="37401"/>
    <n v="41616.22"/>
  </r>
  <r>
    <s v="Johnson,Denel E"/>
    <x v="103"/>
    <x v="71"/>
    <s v="DPW-Solid Waste (105)"/>
    <d v="2005-10-03T00:00:00"/>
    <x v="1507"/>
    <n v="34881"/>
    <n v="54841.01"/>
  </r>
  <r>
    <s v="Johnson,Dennis L"/>
    <x v="73"/>
    <x v="90"/>
    <s v="DPW-Water &amp; Waste Water (212)"/>
    <d v="1994-01-17T00:00:00"/>
    <x v="3057"/>
    <n v="52092"/>
    <n v="52723.69"/>
  </r>
  <r>
    <s v="Johnson,Dion N"/>
    <x v="128"/>
    <x v="94"/>
    <s v="DPW-Solid Waste (wkly) (104)"/>
    <d v="2003-08-18T00:00:00"/>
    <x v="1010"/>
    <n v="39969"/>
    <n v="65351.92"/>
  </r>
  <r>
    <s v="Johnson,Donald C"/>
    <x v="56"/>
    <x v="68"/>
    <s v="DPW-Solid Waste (wkly) (411)"/>
    <d v="2007-11-07T00:00:00"/>
    <x v="1495"/>
    <n v="33441"/>
    <n v="29354.22"/>
  </r>
  <r>
    <s v="Johnson,Donald M"/>
    <x v="20"/>
    <x v="154"/>
    <s v="R&amp;P-Administration (011)"/>
    <d v="2009-05-29T00:00:00"/>
    <x v="1731"/>
    <n v="21008"/>
    <n v="19162.68"/>
  </r>
  <r>
    <s v="Johnson,Donya A"/>
    <x v="5"/>
    <x v="25"/>
    <s v="R&amp;P-Recreation (009)"/>
    <d v="2019-06-11T00:00:00"/>
    <x v="499"/>
    <n v="24960"/>
    <m/>
  </r>
  <r>
    <s v="Johnson,Duvalle A"/>
    <x v="55"/>
    <x v="514"/>
    <s v="Fire Department (157)"/>
    <d v="2001-12-10T00:00:00"/>
    <x v="2312"/>
    <n v="74346"/>
    <n v="164897.54999999999"/>
  </r>
  <r>
    <s v="Johnson,Dwayne A"/>
    <x v="26"/>
    <x v="302"/>
    <s v="DPW-Solid Waste (wkly) (105)"/>
    <d v="2000-10-16T00:00:00"/>
    <x v="27"/>
    <n v="34248"/>
    <n v="40572.07"/>
  </r>
  <r>
    <s v="Johnson,Eileen JOYCE"/>
    <x v="689"/>
    <x v="296"/>
    <s v="HLTH-Health Department (092)"/>
    <d v="2019-01-28T00:00:00"/>
    <x v="308"/>
    <n v="29129"/>
    <n v="10752.74"/>
  </r>
  <r>
    <s v="Johnson,Elizabeth"/>
    <x v="195"/>
    <x v="446"/>
    <s v="DPW-Water &amp; Waste Water (303)"/>
    <d v="1989-06-12T00:00:00"/>
    <x v="2133"/>
    <n v="40593"/>
    <n v="40730.85"/>
  </r>
  <r>
    <s v="Johnson,Ellisha M"/>
    <x v="71"/>
    <x v="45"/>
    <s v="Fire Department (466)"/>
    <d v="2018-09-19T00:00:00"/>
    <x v="97"/>
    <n v="34298"/>
    <n v="28817.77"/>
  </r>
  <r>
    <s v="Johnson,Ellouise"/>
    <x v="220"/>
    <x v="295"/>
    <s v="COMP-Communication Services"/>
    <d v="1989-08-24T00:00:00"/>
    <x v="3058"/>
    <n v="38041"/>
    <n v="38402.019999999997"/>
  </r>
  <r>
    <s v="Johnson,Eric"/>
    <x v="26"/>
    <x v="72"/>
    <s v="TRANS-Highways (wkly) (308)"/>
    <d v="2000-01-10T00:00:00"/>
    <x v="1131"/>
    <n v="34247"/>
    <n v="38242.67"/>
  </r>
  <r>
    <s v="Johnson,Eric C"/>
    <x v="42"/>
    <x v="45"/>
    <s v="Fire Department (466)"/>
    <d v="2005-10-03T00:00:00"/>
    <x v="1507"/>
    <n v="72622"/>
    <n v="79737.61"/>
  </r>
  <r>
    <s v="Johnson,Eric M"/>
    <x v="650"/>
    <x v="146"/>
    <s v="DPW-Water &amp; Waste Water (208)"/>
    <d v="1982-05-10T00:00:00"/>
    <x v="3059"/>
    <n v="66537"/>
    <n v="72825.72"/>
  </r>
  <r>
    <s v="Johnson,Eric T"/>
    <x v="3"/>
    <x v="65"/>
    <s v="Police Department (330)"/>
    <d v="1996-05-09T00:00:00"/>
    <x v="2033"/>
    <n v="91008"/>
    <n v="101358.15"/>
  </r>
  <r>
    <s v="Johnson,Eric V"/>
    <x v="325"/>
    <x v="401"/>
    <s v="DPW-Water &amp; Waste Water (603)"/>
    <d v="2006-05-08T00:00:00"/>
    <x v="298"/>
    <n v="45589"/>
    <n v="66413.61"/>
  </r>
  <r>
    <s v="Johnson,Evan J"/>
    <x v="61"/>
    <x v="70"/>
    <s v="City Council (003)"/>
    <d v="2019-08-12T00:00:00"/>
    <x v="111"/>
    <n v="50000"/>
    <m/>
  </r>
  <r>
    <s v="Johnson,Frank A"/>
    <x v="397"/>
    <x v="227"/>
    <s v="M-R Info Technology (001)"/>
    <d v="2017-09-01T00:00:00"/>
    <x v="1892"/>
    <n v="250000"/>
    <n v="251922.42"/>
  </r>
  <r>
    <s v="Johnson,Gail E"/>
    <x v="15"/>
    <x v="472"/>
    <s v="DPW-Administration (102)"/>
    <d v="1994-12-27T00:00:00"/>
    <x v="3060"/>
    <n v="39579"/>
    <n v="39548.699999999997"/>
  </r>
  <r>
    <s v="Johnson,George"/>
    <x v="171"/>
    <x v="282"/>
    <s v="DPW-Water &amp; Waste Water (207)"/>
    <d v="2018-06-16T00:00:00"/>
    <x v="1302"/>
    <n v="34993"/>
    <n v="41868.230000000003"/>
  </r>
  <r>
    <s v="Johnson,Grace P"/>
    <x v="92"/>
    <x v="36"/>
    <s v="Law Department (001)"/>
    <d v="2008-09-11T00:00:00"/>
    <x v="3061"/>
    <n v="52455"/>
    <n v="52064.45"/>
  </r>
  <r>
    <s v="Johnson,Grayling E"/>
    <x v="227"/>
    <x v="1"/>
    <s v="OED-Employment Dev (031)"/>
    <d v="1995-06-19T00:00:00"/>
    <x v="2371"/>
    <n v="59199"/>
    <n v="59804.01"/>
  </r>
  <r>
    <s v="Johnson,Haley A"/>
    <x v="212"/>
    <x v="171"/>
    <s v="Police Department (386)"/>
    <d v="2019-01-07T00:00:00"/>
    <x v="802"/>
    <n v="49651"/>
    <n v="26407"/>
  </r>
  <r>
    <s v="Johnson,Harriet"/>
    <x v="4"/>
    <x v="69"/>
    <s v="States Attorneys Office (004)"/>
    <d v="2018-02-12T00:00:00"/>
    <x v="1277"/>
    <n v="68562"/>
    <n v="48015.51"/>
  </r>
  <r>
    <s v="Johnson,Irvin V"/>
    <x v="780"/>
    <x v="446"/>
    <s v="DPW-Water &amp; Waste Water (303)"/>
    <d v="1984-05-21T00:00:00"/>
    <x v="3062"/>
    <n v="51799"/>
    <n v="54723.839999999997"/>
  </r>
  <r>
    <s v="Johnson,Ivory"/>
    <x v="50"/>
    <x v="59"/>
    <s v="TRANS-Crossing Guards (786)"/>
    <d v="2007-09-06T00:00:00"/>
    <x v="1377"/>
    <n v="11303"/>
    <n v="11280.14"/>
  </r>
  <r>
    <s v="Johnson,Jaciariea K"/>
    <x v="81"/>
    <x v="83"/>
    <s v="Fire Department (154)"/>
    <d v="2016-05-28T00:00:00"/>
    <x v="295"/>
    <n v="49887"/>
    <n v="50399.29"/>
  </r>
  <r>
    <s v="Johnson,Jalonda R"/>
    <x v="266"/>
    <x v="349"/>
    <s v="Fire Department (460)"/>
    <d v="1999-07-12T00:00:00"/>
    <x v="74"/>
    <n v="114472"/>
    <n v="161133.68"/>
  </r>
  <r>
    <s v="Johnson,Jamaal G"/>
    <x v="3"/>
    <x v="3"/>
    <s v="Police Department (094)"/>
    <d v="2001-01-09T00:00:00"/>
    <x v="2271"/>
    <n v="87151"/>
    <n v="122467.76"/>
  </r>
  <r>
    <s v="Johnson,Jamal A"/>
    <x v="56"/>
    <x v="124"/>
    <s v="DPW-Solid Waste (415)"/>
    <d v="2012-05-30T00:00:00"/>
    <x v="2500"/>
    <n v="32227"/>
    <n v="34946.089999999997"/>
  </r>
  <r>
    <s v="Johnson,Jamal D"/>
    <x v="781"/>
    <x v="446"/>
    <s v="DPW-Water &amp; Waste Water (303)"/>
    <d v="2004-03-01T00:00:00"/>
    <x v="515"/>
    <n v="36652"/>
    <n v="38826.21"/>
  </r>
  <r>
    <s v="Johnson,Jamal D"/>
    <x v="8"/>
    <x v="234"/>
    <s v="Police Department (162)"/>
    <d v="2006-07-25T00:00:00"/>
    <x v="659"/>
    <n v="95097"/>
    <n v="159224.85999999999"/>
  </r>
  <r>
    <s v="Johnson,James"/>
    <x v="164"/>
    <x v="213"/>
    <s v="M-R Convention Center (013)"/>
    <d v="2018-02-15T00:00:00"/>
    <x v="599"/>
    <n v="31169"/>
    <n v="35943.82"/>
  </r>
  <r>
    <s v="Johnson,Jamie C"/>
    <x v="106"/>
    <x v="654"/>
    <s v="M-R Human Services (001)"/>
    <d v="2017-09-25T00:00:00"/>
    <x v="821"/>
    <n v="47858"/>
    <n v="51668.74"/>
  </r>
  <r>
    <s v="Johnson,Jason L"/>
    <x v="227"/>
    <x v="46"/>
    <s v="OED-Employment Dev (085)"/>
    <d v="2019-01-07T00:00:00"/>
    <x v="802"/>
    <n v="36000"/>
    <n v="10155"/>
  </r>
  <r>
    <s v="Johnson,Jerry B"/>
    <x v="90"/>
    <x v="260"/>
    <s v="DPW-Solid Waste (104)"/>
    <d v="1991-07-01T00:00:00"/>
    <x v="1107"/>
    <n v="52312"/>
    <n v="54411.54"/>
  </r>
  <r>
    <s v="Johnson,John F"/>
    <x v="26"/>
    <x v="367"/>
    <s v="DPW-Solid Waste (414)"/>
    <d v="2017-05-22T00:00:00"/>
    <x v="4"/>
    <n v="31256"/>
    <n v="53091.65"/>
  </r>
  <r>
    <s v="Johnson,Johnell"/>
    <x v="63"/>
    <x v="74"/>
    <s v="DPW-Water &amp; Waste Water (501)"/>
    <d v="1996-09-30T00:00:00"/>
    <x v="3063"/>
    <n v="39606"/>
    <n v="41256.449999999997"/>
  </r>
  <r>
    <s v="Johnson,Joseph B"/>
    <x v="134"/>
    <x v="291"/>
    <s v="Police Department (303)"/>
    <d v="2006-09-11T00:00:00"/>
    <x v="1080"/>
    <n v="41995"/>
    <m/>
  </r>
  <r>
    <s v="Johnson,Julia C"/>
    <x v="369"/>
    <x v="305"/>
    <s v="Enoch Pratt Free Library (025)"/>
    <d v="1995-12-18T00:00:00"/>
    <x v="3064"/>
    <n v="74579"/>
    <n v="69770.649999999994"/>
  </r>
  <r>
    <s v="Johnson,Katherine M"/>
    <x v="275"/>
    <x v="60"/>
    <s v="Circuit Court (001)"/>
    <d v="2008-12-29T00:00:00"/>
    <x v="701"/>
    <n v="51620"/>
    <n v="50474"/>
  </r>
  <r>
    <s v="Johnson,Katrina N"/>
    <x v="263"/>
    <x v="497"/>
    <s v="Housing &amp; Community Dev (013)"/>
    <d v="2005-08-08T00:00:00"/>
    <x v="3065"/>
    <n v="59593"/>
    <n v="60905.14"/>
  </r>
  <r>
    <s v="Johnson,Katrinka M"/>
    <x v="3"/>
    <x v="105"/>
    <s v="Police Department (260)"/>
    <d v="1994-08-22T00:00:00"/>
    <x v="937"/>
    <n v="90236"/>
    <n v="91184.29"/>
  </r>
  <r>
    <s v="Johnson,Keirra N"/>
    <x v="164"/>
    <x v="213"/>
    <s v="M-R Convention Center (013)"/>
    <d v="2007-06-23T00:00:00"/>
    <x v="48"/>
    <n v="32371"/>
    <n v="34713.730000000003"/>
  </r>
  <r>
    <s v="Johnson,Keith"/>
    <x v="26"/>
    <x v="277"/>
    <s v="TRANS-Highways (507)"/>
    <d v="1999-09-30T00:00:00"/>
    <x v="2239"/>
    <n v="34247"/>
    <n v="41011.47"/>
  </r>
  <r>
    <s v="Johnson,Kelinda"/>
    <x v="443"/>
    <x v="403"/>
    <s v="HLTH-Health Department (201)"/>
    <d v="2014-08-28T00:00:00"/>
    <x v="3066"/>
    <n v="48836"/>
    <n v="48799.21"/>
  </r>
  <r>
    <s v="Johnson,Kelsey L"/>
    <x v="31"/>
    <x v="62"/>
    <s v="HLTH-Health Department (004)"/>
    <d v="2006-06-24T00:00:00"/>
    <x v="49"/>
    <n v="64505"/>
    <n v="1962.04"/>
  </r>
  <r>
    <s v="Johnson,Ken C"/>
    <x v="81"/>
    <x v="83"/>
    <s v="Fire Department (154)"/>
    <d v="1998-05-04T00:00:00"/>
    <x v="1378"/>
    <n v="77012"/>
    <n v="108915.84"/>
  </r>
  <r>
    <s v="Johnson,Kenneth C"/>
    <x v="7"/>
    <x v="252"/>
    <s v="Fire Department (130)"/>
    <d v="1998-11-23T00:00:00"/>
    <x v="470"/>
    <n v="79242"/>
    <n v="78894.98"/>
  </r>
  <r>
    <s v="Johnson,Kenya A"/>
    <x v="55"/>
    <x v="500"/>
    <s v="Fire Department (221)"/>
    <d v="2002-01-07T00:00:00"/>
    <x v="874"/>
    <n v="74346"/>
    <n v="95933.69"/>
  </r>
  <r>
    <s v="Johnson,Kenyell R"/>
    <x v="71"/>
    <x v="314"/>
    <s v="Fire Department (463)"/>
    <d v="2017-07-12T00:00:00"/>
    <x v="168"/>
    <n v="37728"/>
    <n v="54114.34"/>
  </r>
  <r>
    <s v="Johnson,Kevin I"/>
    <x v="586"/>
    <x v="132"/>
    <s v="Housing &amp; Community Dev (015)"/>
    <d v="2017-09-26T00:00:00"/>
    <x v="3067"/>
    <n v="45873"/>
    <n v="44287.85"/>
  </r>
  <r>
    <s v="Johnson,Kinyarnta T"/>
    <x v="81"/>
    <x v="130"/>
    <s v="Fire Department (145)"/>
    <d v="2017-03-08T00:00:00"/>
    <x v="380"/>
    <n v="49887"/>
    <n v="47861.2"/>
  </r>
  <r>
    <s v="Johnson,Kyle A"/>
    <x v="3"/>
    <x v="65"/>
    <s v="Police Department (330)"/>
    <d v="2000-06-19T00:00:00"/>
    <x v="2457"/>
    <n v="87924"/>
    <n v="168614.34"/>
  </r>
  <r>
    <s v="Johnson,Kyle M"/>
    <x v="123"/>
    <x v="160"/>
    <s v="Sheriff's Office (001)"/>
    <d v="2017-05-04T00:00:00"/>
    <x v="2543"/>
    <n v="47410"/>
    <n v="65830.929999999993"/>
  </r>
  <r>
    <s v="Johnson,Kyle S"/>
    <x v="55"/>
    <x v="224"/>
    <s v="Fire Department (126)"/>
    <d v="2006-03-20T00:00:00"/>
    <x v="193"/>
    <n v="71937"/>
    <n v="95525.33"/>
  </r>
  <r>
    <s v="Johnson,La Quanda V"/>
    <x v="115"/>
    <x v="304"/>
    <s v="DPW-Water &amp; Waste Water (553)"/>
    <d v="2007-04-23T00:00:00"/>
    <x v="358"/>
    <n v="40927"/>
    <n v="72020.34"/>
  </r>
  <r>
    <s v="Johnson,Lanell J"/>
    <x v="63"/>
    <x v="141"/>
    <s v="DPW-Water &amp; Waste Water (606)"/>
    <d v="2006-09-11T00:00:00"/>
    <x v="1080"/>
    <n v="35170"/>
    <n v="42301.33"/>
  </r>
  <r>
    <s v="Johnson,Larry"/>
    <x v="453"/>
    <x v="505"/>
    <s v="R&amp;P-Parks (004)"/>
    <d v="1975-11-20T00:00:00"/>
    <x v="3068"/>
    <n v="43924"/>
    <n v="47391.45"/>
  </r>
  <r>
    <s v="Johnson,Latasha"/>
    <x v="101"/>
    <x v="212"/>
    <s v="DPW-Solid Waste (wkly) (350)"/>
    <d v="2003-08-18T00:00:00"/>
    <x v="1010"/>
    <n v="36713"/>
    <n v="37407.81"/>
  </r>
  <r>
    <s v="Johnson,Latroya D"/>
    <x v="26"/>
    <x v="93"/>
    <s v="TRANS-Highways (308)"/>
    <d v="2007-06-08T00:00:00"/>
    <x v="773"/>
    <n v="32293"/>
    <n v="36739.629999999997"/>
  </r>
  <r>
    <s v="Johnson,Laverne M"/>
    <x v="299"/>
    <x v="282"/>
    <s v="DPW-Water &amp; Waste Water (207)"/>
    <d v="2005-03-28T00:00:00"/>
    <x v="699"/>
    <n v="52456"/>
    <n v="53868.89"/>
  </r>
  <r>
    <s v="Johnson,Lenora A"/>
    <x v="78"/>
    <x v="277"/>
    <s v="TRANS-Highways (507)"/>
    <d v="1995-05-08T00:00:00"/>
    <x v="2309"/>
    <n v="49097"/>
    <n v="53503.199999999997"/>
  </r>
  <r>
    <s v="Johnson,Lois E"/>
    <x v="15"/>
    <x v="319"/>
    <s v="ERS/EOS Admin (002)"/>
    <d v="2006-07-17T00:00:00"/>
    <x v="1244"/>
    <n v="37401"/>
    <n v="30765.37"/>
  </r>
  <r>
    <s v="Johnson,Marcus C"/>
    <x v="3"/>
    <x v="49"/>
    <s v="Police Department (064)"/>
    <d v="2008-08-20T00:00:00"/>
    <x v="1787"/>
    <n v="79544"/>
    <n v="98184.86"/>
  </r>
  <r>
    <s v="Johnson,Mark A"/>
    <x v="26"/>
    <x v="655"/>
    <s v="R&amp;P-Parks (wkly) (030)"/>
    <d v="2008-09-02T00:00:00"/>
    <x v="2415"/>
    <n v="32292"/>
    <n v="42337.52"/>
  </r>
  <r>
    <s v="Johnson,Marv E"/>
    <x v="610"/>
    <x v="299"/>
    <s v="Fire Department (004)"/>
    <d v="1982-11-15T00:00:00"/>
    <x v="148"/>
    <n v="97394"/>
    <n v="153554.20000000001"/>
  </r>
  <r>
    <s v="Johnson,Matthew T"/>
    <x v="128"/>
    <x v="124"/>
    <s v="DPW-Solid Waste (415)"/>
    <d v="2017-03-27T00:00:00"/>
    <x v="21"/>
    <n v="35383"/>
    <n v="38183.279999999999"/>
  </r>
  <r>
    <s v="Johnson,Meghan L"/>
    <x v="158"/>
    <x v="311"/>
    <s v="Fire Department (464)"/>
    <d v="2014-10-15T00:00:00"/>
    <x v="1188"/>
    <n v="70698"/>
    <n v="76711.100000000006"/>
  </r>
  <r>
    <s v="Johnson,Melvina C"/>
    <x v="160"/>
    <x v="648"/>
    <s v="OED-Employment Dev (086)"/>
    <d v="1988-04-04T00:00:00"/>
    <x v="2900"/>
    <n v="74200"/>
    <n v="74666.149999999994"/>
  </r>
  <r>
    <s v="Johnson,Michael C"/>
    <x v="123"/>
    <x v="160"/>
    <s v="Sheriff's Office (001)"/>
    <d v="1986-01-24T00:00:00"/>
    <x v="3069"/>
    <n v="59244"/>
    <n v="60070.3"/>
  </r>
  <r>
    <s v="Johnson,Michael D"/>
    <x v="3"/>
    <x v="61"/>
    <s v="Police Department (220)"/>
    <d v="2010-07-08T00:00:00"/>
    <x v="3070"/>
    <n v="78044"/>
    <n v="98131.07"/>
  </r>
  <r>
    <s v="Johnson,Michael K"/>
    <x v="476"/>
    <x v="523"/>
    <s v="Enoch Pratt Free Library (083)"/>
    <d v="2007-09-24T00:00:00"/>
    <x v="1407"/>
    <n v="71000"/>
    <n v="73165.34"/>
  </r>
  <r>
    <s v="Johnson,Michelle"/>
    <x v="225"/>
    <x v="262"/>
    <s v="R&amp;P-Parks (009)"/>
    <d v="2004-04-08T00:00:00"/>
    <x v="2584"/>
    <n v="33680"/>
    <n v="34966.089999999997"/>
  </r>
  <r>
    <s v="Johnson,Moses"/>
    <x v="549"/>
    <x v="90"/>
    <s v="DPW-Water &amp; Waste Water (212)"/>
    <d v="1986-06-16T00:00:00"/>
    <x v="1981"/>
    <n v="68442"/>
    <n v="69670.5"/>
  </r>
  <r>
    <s v="Johnson,Muriel Y"/>
    <x v="50"/>
    <x v="59"/>
    <s v="TRANS-Crossing Guards (786)"/>
    <d v="2005-09-08T00:00:00"/>
    <x v="3071"/>
    <n v="11632"/>
    <n v="10958.83"/>
  </r>
  <r>
    <s v="Johnson,Myra P"/>
    <x v="78"/>
    <x v="250"/>
    <s v="DPW-Solid Waste (103)"/>
    <d v="1997-04-14T00:00:00"/>
    <x v="3072"/>
    <n v="49097"/>
    <n v="67305.679999999993"/>
  </r>
  <r>
    <s v="Johnson,Ordia L"/>
    <x v="72"/>
    <x v="55"/>
    <s v="DPW-Water &amp; Waste Water (209)"/>
    <d v="1985-10-12T00:00:00"/>
    <x v="3073"/>
    <n v="53487"/>
    <n v="55241"/>
  </r>
  <r>
    <s v="Johnson,Pandora B"/>
    <x v="50"/>
    <x v="59"/>
    <s v="TRANS-Crossing Guards (786)"/>
    <d v="2019-08-22T00:00:00"/>
    <x v="898"/>
    <n v="10054"/>
    <m/>
  </r>
  <r>
    <s v="Johnson,Peter H"/>
    <x v="72"/>
    <x v="55"/>
    <s v="DPW-Water &amp; Waste Water (209)"/>
    <d v="2005-11-07T00:00:00"/>
    <x v="61"/>
    <n v="47907"/>
    <n v="53962.080000000002"/>
  </r>
  <r>
    <s v="Johnson,Peter H"/>
    <x v="56"/>
    <x v="364"/>
    <s v="DPW-Solid Waste (wkly) (410)"/>
    <d v="2008-07-17T00:00:00"/>
    <x v="3074"/>
    <n v="33441"/>
    <n v="38127.9"/>
  </r>
  <r>
    <s v="Johnson,Phillip D"/>
    <x v="26"/>
    <x v="153"/>
    <s v="DPW-Water &amp; Waste Water (602)"/>
    <d v="2002-05-13T00:00:00"/>
    <x v="1362"/>
    <n v="34247"/>
    <n v="67268.429999999993"/>
  </r>
  <r>
    <s v="Johnson,Phyllis L"/>
    <x v="227"/>
    <x v="572"/>
    <s v="OED-Employment Dev (027)"/>
    <d v="2006-08-21T00:00:00"/>
    <x v="1434"/>
    <n v="38397"/>
    <n v="38383.21"/>
  </r>
  <r>
    <s v="Johnson,Rahmaine W"/>
    <x v="18"/>
    <x v="330"/>
    <s v="Police Department (MIL)"/>
    <d v="2018-10-29T00:00:00"/>
    <x v="165"/>
    <n v="53512"/>
    <n v="10854.31"/>
  </r>
  <r>
    <s v="Johnson,Raquiya A"/>
    <x v="131"/>
    <x v="534"/>
    <s v="HLTH-Health Dept. Location 199"/>
    <d v="2016-06-22T00:00:00"/>
    <x v="849"/>
    <n v="32739"/>
    <m/>
  </r>
  <r>
    <s v="Johnson,Raquiya A"/>
    <x v="194"/>
    <x v="386"/>
    <s v="HLTH-Health Department (099)"/>
    <d v="2009-05-18T00:00:00"/>
    <x v="1034"/>
    <n v="29162"/>
    <n v="28421.89"/>
  </r>
  <r>
    <s v="Johnson,Raynard R"/>
    <x v="38"/>
    <x v="226"/>
    <s v="Police Department (337)"/>
    <d v="1996-07-25T00:00:00"/>
    <x v="3075"/>
    <n v="93994"/>
    <n v="135335.84"/>
  </r>
  <r>
    <s v="Johnson,Renee B"/>
    <x v="479"/>
    <x v="23"/>
    <s v="General Services (301)"/>
    <d v="1987-04-09T00:00:00"/>
    <x v="2630"/>
    <n v="93815"/>
    <n v="89231.24"/>
  </r>
  <r>
    <s v="Johnson,Rhonda A"/>
    <x v="158"/>
    <x v="311"/>
    <s v="Fire Department (464)"/>
    <d v="1990-06-18T00:00:00"/>
    <x v="810"/>
    <n v="88411"/>
    <n v="188086.16"/>
  </r>
  <r>
    <s v="Johnson,Rinaud C"/>
    <x v="569"/>
    <x v="339"/>
    <s v="FIN-Collections (005)"/>
    <d v="2001-11-29T00:00:00"/>
    <x v="318"/>
    <n v="34225"/>
    <n v="34330.699999999997"/>
  </r>
  <r>
    <s v="Johnson,Rita"/>
    <x v="50"/>
    <x v="59"/>
    <s v="TRANS-Crossing Guards (786)"/>
    <d v="2018-02-22T00:00:00"/>
    <x v="953"/>
    <n v="10181"/>
    <n v="8979.75"/>
  </r>
  <r>
    <s v="Johnson,Robert A"/>
    <x v="26"/>
    <x v="196"/>
    <s v="DPW-Solid Waste (360)"/>
    <d v="2018-09-10T00:00:00"/>
    <x v="508"/>
    <n v="31256"/>
    <n v="20893.150000000001"/>
  </r>
  <r>
    <s v="Johnson,Robert L"/>
    <x v="557"/>
    <x v="74"/>
    <s v="DPW-Water &amp; Waste Water (501)"/>
    <d v="1975-08-18T00:00:00"/>
    <x v="3076"/>
    <n v="59587"/>
    <n v="87507.88"/>
  </r>
  <r>
    <s v="Johnson,Robin M"/>
    <x v="192"/>
    <x v="310"/>
    <s v="Police Department (420)"/>
    <d v="1997-11-12T00:00:00"/>
    <x v="3077"/>
    <n v="42374"/>
    <n v="42839.62"/>
  </r>
  <r>
    <s v="Johnson,Roland E"/>
    <x v="56"/>
    <x v="124"/>
    <s v="DPW-Solid Waste (415)"/>
    <d v="2017-04-24T00:00:00"/>
    <x v="548"/>
    <n v="32734"/>
    <n v="37255.74"/>
  </r>
  <r>
    <s v="Johnson,Ronald"/>
    <x v="315"/>
    <x v="277"/>
    <s v="TRANS-Highways (507)"/>
    <d v="2004-03-01T00:00:00"/>
    <x v="515"/>
    <n v="39795"/>
    <n v="39555.74"/>
  </r>
  <r>
    <s v="Johnson,Ronald"/>
    <x v="26"/>
    <x v="17"/>
    <s v="General Services (001)"/>
    <d v="2006-03-16T00:00:00"/>
    <x v="3078"/>
    <n v="33271"/>
    <n v="38726.9"/>
  </r>
  <r>
    <s v="Johnson,Rondelle J"/>
    <x v="3"/>
    <x v="8"/>
    <s v="Police Department (160)"/>
    <d v="2014-02-10T00:00:00"/>
    <x v="459"/>
    <n v="72254"/>
    <n v="85526.97"/>
  </r>
  <r>
    <s v="Johnson,Roslyn A"/>
    <x v="271"/>
    <x v="316"/>
    <s v="DPW-Water &amp; Waste Water (204)"/>
    <d v="1982-05-03T00:00:00"/>
    <x v="2770"/>
    <n v="41786"/>
    <n v="50555.27"/>
  </r>
  <r>
    <s v="Johnson,Russell L"/>
    <x v="348"/>
    <x v="81"/>
    <s v="TRANS-Highways (330)"/>
    <d v="1986-10-09T00:00:00"/>
    <x v="3079"/>
    <n v="58568"/>
    <n v="60787.040000000001"/>
  </r>
  <r>
    <s v="Johnson,Ruth"/>
    <x v="78"/>
    <x v="283"/>
    <s v="Enoch Pratt Free Library (031)"/>
    <d v="2003-04-14T00:00:00"/>
    <x v="1195"/>
    <n v="47746"/>
    <n v="55149.32"/>
  </r>
  <r>
    <s v="Johnson,Ryan A"/>
    <x v="568"/>
    <x v="211"/>
    <s v="DPW-Administration (116)"/>
    <d v="2012-08-20T00:00:00"/>
    <x v="1222"/>
    <n v="46905"/>
    <n v="56713.17"/>
  </r>
  <r>
    <s v="Johnson,Salima"/>
    <x v="40"/>
    <x v="43"/>
    <s v="TRANS-Traffic (201)"/>
    <d v="2004-09-08T00:00:00"/>
    <x v="3080"/>
    <n v="41537"/>
    <n v="43551.63"/>
  </r>
  <r>
    <s v="Johnson,Samuel"/>
    <x v="582"/>
    <x v="565"/>
    <s v="Council Services (001)"/>
    <d v="2005-08-05T00:00:00"/>
    <x v="3081"/>
    <n v="66770"/>
    <n v="62986.5"/>
  </r>
  <r>
    <s v="Johnson,Shanae R"/>
    <x v="782"/>
    <x v="393"/>
    <s v="M-R Convention Center (012)"/>
    <d v="2018-11-26T00:00:00"/>
    <x v="219"/>
    <n v="40487"/>
    <n v="23400.880000000001"/>
  </r>
  <r>
    <s v="Johnson,Shanda E"/>
    <x v="15"/>
    <x v="12"/>
    <s v="DPW-Water &amp; Waste Water (101)"/>
    <d v="2011-11-14T00:00:00"/>
    <x v="2216"/>
    <n v="36312"/>
    <n v="34073.300000000003"/>
  </r>
  <r>
    <s v="Johnson,Shandia"/>
    <x v="20"/>
    <x v="427"/>
    <s v="R&amp;P-Recreation (011)"/>
    <d v="2018-06-01T00:00:00"/>
    <x v="232"/>
    <n v="21008"/>
    <n v="11840.28"/>
  </r>
  <r>
    <s v="Johnson,Shanika"/>
    <x v="20"/>
    <x v="20"/>
    <s v="R&amp;P-Recreation (015)"/>
    <d v="2019-06-17T00:00:00"/>
    <x v="976"/>
    <n v="24960"/>
    <m/>
  </r>
  <r>
    <s v="Johnson,Shantasia T"/>
    <x v="40"/>
    <x v="43"/>
    <s v="TRANS-Traffic (201)"/>
    <d v="2016-02-02T00:00:00"/>
    <x v="3082"/>
    <n v="34039"/>
    <n v="23303"/>
  </r>
  <r>
    <s v="Johnson,Sharon"/>
    <x v="585"/>
    <x v="99"/>
    <s v="TRANS-Highways (101)"/>
    <d v="1988-11-05T00:00:00"/>
    <x v="3083"/>
    <n v="64900"/>
    <n v="65512.75"/>
  </r>
  <r>
    <s v="Johnson,Shawn E"/>
    <x v="15"/>
    <x v="491"/>
    <s v="Police Department (365)"/>
    <d v="2005-11-01T00:00:00"/>
    <x v="2520"/>
    <n v="37401"/>
    <n v="46203.83"/>
  </r>
  <r>
    <s v="Johnson,Shiesha L"/>
    <x v="20"/>
    <x v="10"/>
    <s v="R&amp;P-Recreation (part-time) ("/>
    <d v="2017-05-28T00:00:00"/>
    <x v="1500"/>
    <n v="21008"/>
    <n v="2441.4499999999998"/>
  </r>
  <r>
    <s v="Johnson,Shontrelle J"/>
    <x v="42"/>
    <x v="311"/>
    <s v="Fire Department (464)"/>
    <d v="2004-11-16T00:00:00"/>
    <x v="3084"/>
    <n v="72622"/>
    <n v="100834.09"/>
  </r>
  <r>
    <s v="Johnson,Stacey O"/>
    <x v="60"/>
    <x v="424"/>
    <s v="Police Department (380)"/>
    <d v="2018-10-15T00:00:00"/>
    <x v="210"/>
    <n v="50000"/>
    <n v="34680.97"/>
  </r>
  <r>
    <s v="Johnson,Sterling"/>
    <x v="101"/>
    <x v="71"/>
    <s v="DPW-Solid Waste (105)"/>
    <d v="2018-11-13T00:00:00"/>
    <x v="1845"/>
    <n v="33132"/>
    <n v="17447.2"/>
  </r>
  <r>
    <s v="Johnson,Steven"/>
    <x v="81"/>
    <x v="552"/>
    <s v="Fire Department (144)"/>
    <d v="2000-11-27T00:00:00"/>
    <x v="141"/>
    <n v="72324"/>
    <n v="84621.62"/>
  </r>
  <r>
    <s v="Johnson,Sylvia L"/>
    <x v="131"/>
    <x v="468"/>
    <s v="HLTH-Health Dept. Location 114"/>
    <d v="2008-06-25T00:00:00"/>
    <x v="1767"/>
    <n v="32739"/>
    <m/>
  </r>
  <r>
    <s v="Johnson,Sylvia L"/>
    <x v="194"/>
    <x v="451"/>
    <s v="HLTH-Health Department (104)"/>
    <d v="1997-06-10T00:00:00"/>
    <x v="3085"/>
    <n v="30860"/>
    <n v="31862.880000000001"/>
  </r>
  <r>
    <s v="Johnson,Tammy"/>
    <x v="20"/>
    <x v="20"/>
    <s v="R&amp;P-Recreation (015)"/>
    <d v="2019-06-13T00:00:00"/>
    <x v="20"/>
    <n v="24960"/>
    <m/>
  </r>
  <r>
    <s v="Johnson,Taneishia"/>
    <x v="51"/>
    <x v="361"/>
    <s v="Circuit Court (012)"/>
    <d v="2014-03-24T00:00:00"/>
    <x v="3086"/>
    <n v="60411"/>
    <n v="60101.52"/>
  </r>
  <r>
    <s v="Johnson,Tavon D"/>
    <x v="424"/>
    <x v="55"/>
    <s v="DPW-Water &amp; Waste Water (209)"/>
    <d v="2018-04-07T00:00:00"/>
    <x v="1557"/>
    <n v="34079"/>
    <n v="40207.879999999997"/>
  </r>
  <r>
    <s v="Johnson,Therone"/>
    <x v="26"/>
    <x v="23"/>
    <s v="General Services (301)"/>
    <d v="2019-02-14T00:00:00"/>
    <x v="3087"/>
    <n v="31256"/>
    <n v="9477.4500000000007"/>
  </r>
  <r>
    <s v="Johnson,Tierra N"/>
    <x v="171"/>
    <x v="282"/>
    <s v="DPW-Water &amp; Waste Water (207)"/>
    <d v="2018-04-21T00:00:00"/>
    <x v="2943"/>
    <n v="34993"/>
    <n v="47798.44"/>
  </r>
  <r>
    <s v="Johnson,Tige"/>
    <x v="26"/>
    <x v="246"/>
    <s v="DPW-Solid Waste (wkly) (372)"/>
    <d v="2001-10-01T00:00:00"/>
    <x v="1623"/>
    <n v="34247"/>
    <n v="27021.07"/>
  </r>
  <r>
    <s v="Johnson,Timothy D"/>
    <x v="227"/>
    <x v="547"/>
    <s v="OED-Employment Dev (028)"/>
    <d v="1998-05-30T00:00:00"/>
    <x v="3088"/>
    <n v="49958"/>
    <n v="50112.480000000003"/>
  </r>
  <r>
    <s v="Johnson,Timothy D"/>
    <x v="8"/>
    <x v="399"/>
    <s v="Police Department (347)"/>
    <d v="2009-04-02T00:00:00"/>
    <x v="3037"/>
    <n v="92212"/>
    <n v="136279.76999999999"/>
  </r>
  <r>
    <s v="Johnson,Timothy W"/>
    <x v="14"/>
    <x v="301"/>
    <s v="R&amp;P-Recreation (002)"/>
    <d v="2008-06-21T00:00:00"/>
    <x v="34"/>
    <n v="33199"/>
    <n v="35702.33"/>
  </r>
  <r>
    <s v="Johnson,Tonia D"/>
    <x v="783"/>
    <x v="342"/>
    <s v="Circuit Court (009)"/>
    <d v="2004-08-26T00:00:00"/>
    <x v="3089"/>
    <n v="73900"/>
    <n v="73843.13"/>
  </r>
  <r>
    <s v="Johnson,Tony"/>
    <x v="146"/>
    <x v="575"/>
    <s v="DPW-Solid Waste (wkly) (403)"/>
    <d v="1990-06-25T00:00:00"/>
    <x v="1251"/>
    <n v="43684"/>
    <n v="46753.43"/>
  </r>
  <r>
    <s v="Johnson,Tonya C"/>
    <x v="784"/>
    <x v="127"/>
    <s v="HLTH-Health Department (018)"/>
    <d v="1986-03-03T00:00:00"/>
    <x v="3090"/>
    <n v="75506"/>
    <n v="73512.06"/>
  </r>
  <r>
    <s v="Johnson,Travers"/>
    <x v="176"/>
    <x v="539"/>
    <s v="DPW-Solid Waste (340)"/>
    <d v="2018-12-03T00:00:00"/>
    <x v="324"/>
    <n v="22318"/>
    <n v="14750.73"/>
  </r>
  <r>
    <s v="Johnson,Tre'von D"/>
    <x v="81"/>
    <x v="387"/>
    <s v="Fire Department (227)"/>
    <d v="2009-02-23T00:00:00"/>
    <x v="1119"/>
    <n v="67636"/>
    <n v="80700.52"/>
  </r>
  <r>
    <s v="Johnson,Troy"/>
    <x v="26"/>
    <x v="204"/>
    <s v="TRANS-Highways (390)"/>
    <d v="2006-11-06T00:00:00"/>
    <x v="3091"/>
    <n v="32292"/>
    <n v="40407.599999999999"/>
  </r>
  <r>
    <s v="Johnson,Tyana L"/>
    <x v="68"/>
    <x v="249"/>
    <s v="Police Department (363)"/>
    <d v="2009-09-17T00:00:00"/>
    <x v="3092"/>
    <n v="29638"/>
    <n v="11272.5"/>
  </r>
  <r>
    <s v="Johnson,Tyrelle D"/>
    <x v="298"/>
    <x v="2"/>
    <s v="City Council (002)"/>
    <d v="2018-02-12T00:00:00"/>
    <x v="1277"/>
    <n v="39101"/>
    <n v="18829.740000000002"/>
  </r>
  <r>
    <s v="Johnson,Valerie M"/>
    <x v="8"/>
    <x v="221"/>
    <s v="Police Department (361)"/>
    <d v="1996-12-10T00:00:00"/>
    <x v="1462"/>
    <n v="103717"/>
    <n v="139018.19"/>
  </r>
  <r>
    <s v="Johnson,Van"/>
    <x v="281"/>
    <x v="0"/>
    <s v="DPW-Water &amp; Waste Water (550)"/>
    <d v="2013-12-02T00:00:00"/>
    <x v="25"/>
    <n v="33927"/>
    <n v="40741.08"/>
  </r>
  <r>
    <s v="Johnson,Van LEAR"/>
    <x v="5"/>
    <x v="154"/>
    <s v="R&amp;P-Administration (011)"/>
    <d v="2018-07-26T00:00:00"/>
    <x v="1616"/>
    <n v="21008"/>
    <n v="6381.31"/>
  </r>
  <r>
    <s v="Johnson,Vanessa W"/>
    <x v="227"/>
    <x v="142"/>
    <s v="OED-Employment Dev (090)"/>
    <d v="1988-03-30T00:00:00"/>
    <x v="3093"/>
    <n v="60810"/>
    <n v="60763.6"/>
  </r>
  <r>
    <s v="Johnson,Venetta"/>
    <x v="20"/>
    <x v="317"/>
    <s v="R&amp;P-Recreation (003)"/>
    <d v="2019-06-11T00:00:00"/>
    <x v="499"/>
    <n v="21008"/>
    <m/>
  </r>
  <r>
    <s v="Johnson,Vetran V"/>
    <x v="122"/>
    <x v="23"/>
    <s v="General Services (301)"/>
    <d v="2010-09-09T00:00:00"/>
    <x v="3094"/>
    <n v="44764"/>
    <n v="67368.27"/>
  </r>
  <r>
    <s v="Johnson,Wanda"/>
    <x v="134"/>
    <x v="317"/>
    <s v="R&amp;P-Recreation (003)"/>
    <m/>
    <x v="385"/>
    <n v="31824"/>
    <n v="12793.41"/>
  </r>
  <r>
    <s v="Johnson,Wanda N"/>
    <x v="3"/>
    <x v="607"/>
    <s v="Police Department (165)"/>
    <d v="2008-12-22T00:00:00"/>
    <x v="1573"/>
    <n v="78791"/>
    <n v="102347.17"/>
  </r>
  <r>
    <s v="Johnson,Wayne"/>
    <x v="609"/>
    <x v="297"/>
    <s v="DPW-Water &amp; Waste Water (206)"/>
    <d v="1980-02-11T00:00:00"/>
    <x v="3095"/>
    <n v="65599"/>
    <n v="69430.45"/>
  </r>
  <r>
    <s v="Johnson,Wayne A"/>
    <x v="437"/>
    <x v="181"/>
    <s v="HLTH-Health Department (508)"/>
    <d v="1994-10-11T00:00:00"/>
    <x v="2298"/>
    <n v="68600"/>
    <n v="69563.86"/>
  </r>
  <r>
    <s v="Johnson,Weldon R"/>
    <x v="137"/>
    <x v="446"/>
    <s v="DPW-Water &amp; Waste Water (303)"/>
    <d v="1996-07-22T00:00:00"/>
    <x v="1035"/>
    <n v="57916"/>
    <n v="81647.679999999993"/>
  </r>
  <r>
    <s v="Johnson,Wilbur L"/>
    <x v="20"/>
    <x v="20"/>
    <s v="R&amp;P-Recreation (015)"/>
    <d v="2019-06-17T00:00:00"/>
    <x v="976"/>
    <n v="24960"/>
    <m/>
  </r>
  <r>
    <s v="Johnson,William"/>
    <x v="26"/>
    <x v="302"/>
    <s v="DPW-Solid Waste (wkly) (105)"/>
    <d v="2004-01-31T00:00:00"/>
    <x v="374"/>
    <n v="34248"/>
    <n v="33886.980000000003"/>
  </r>
  <r>
    <s v="Johnson,William L"/>
    <x v="785"/>
    <x v="329"/>
    <s v="Fire Department (003)"/>
    <d v="2008-08-18T00:00:00"/>
    <x v="432"/>
    <n v="66316"/>
    <n v="86517.52"/>
  </r>
  <r>
    <s v="Johnson,William L"/>
    <x v="26"/>
    <x v="350"/>
    <s v="DPW-Water &amp; Waste Water (618)"/>
    <d v="2016-02-22T00:00:00"/>
    <x v="1431"/>
    <n v="31256"/>
    <n v="62591.13"/>
  </r>
  <r>
    <s v="Johnson,Willie J"/>
    <x v="476"/>
    <x v="398"/>
    <s v="Enoch Pratt Free Library (010)"/>
    <d v="2002-09-03T00:00:00"/>
    <x v="1290"/>
    <n v="82100"/>
    <n v="83169.87"/>
  </r>
  <r>
    <s v="Johnson,Yolanda L"/>
    <x v="71"/>
    <x v="45"/>
    <s v="Fire Department (466)"/>
    <d v="2016-10-19T00:00:00"/>
    <x v="567"/>
    <n v="37728"/>
    <n v="56673.05"/>
  </r>
  <r>
    <s v="Johnson,Zetha A"/>
    <x v="162"/>
    <x v="211"/>
    <s v="DPW-Administration (116)"/>
    <d v="1988-11-07T00:00:00"/>
    <x v="738"/>
    <n v="47839"/>
    <n v="63812.01"/>
  </r>
  <r>
    <s v="Johnson-Addison,Margie L"/>
    <x v="241"/>
    <x v="251"/>
    <s v="DPW-Water &amp; Waste Water (638)"/>
    <d v="2003-10-14T00:00:00"/>
    <x v="1586"/>
    <n v="38644"/>
    <n v="38049.47"/>
  </r>
  <r>
    <s v="Johnson-Daniel,Brandi N"/>
    <x v="663"/>
    <x v="52"/>
    <s v="DPW-Administration (101)"/>
    <d v="2004-11-26T00:00:00"/>
    <x v="3096"/>
    <n v="53862"/>
    <n v="48071.81"/>
  </r>
  <r>
    <s v="Johnston,Christopher M"/>
    <x v="181"/>
    <x v="324"/>
    <s v="Housing &amp; Community Dev (019)"/>
    <d v="2019-04-22T00:00:00"/>
    <x v="1283"/>
    <n v="42131"/>
    <n v="6481.72"/>
  </r>
  <r>
    <s v="Johnston,Ellen C"/>
    <x v="4"/>
    <x v="104"/>
    <s v="States Attorneys Office (008)"/>
    <d v="2018-05-21T00:00:00"/>
    <x v="424"/>
    <n v="71400"/>
    <n v="70281.570000000007"/>
  </r>
  <r>
    <s v="Jointer,Carlin Z"/>
    <x v="3"/>
    <x v="47"/>
    <s v="Police Department (224)"/>
    <d v="2016-06-06T00:00:00"/>
    <x v="748"/>
    <n v="64431"/>
    <n v="78711.94"/>
  </r>
  <r>
    <s v="Jolliffe Sr,Jeffrey L"/>
    <x v="786"/>
    <x v="507"/>
    <s v="FIN-Purchasing (002)"/>
    <d v="1976-10-04T00:00:00"/>
    <x v="3097"/>
    <n v="70597"/>
    <n v="71035.61"/>
  </r>
  <r>
    <s v="Jones Hayes,Desiree"/>
    <x v="131"/>
    <x v="431"/>
    <s v="HLTH-Health Dept Location 198"/>
    <d v="2013-06-20T00:00:00"/>
    <x v="975"/>
    <n v="32739"/>
    <m/>
  </r>
  <r>
    <s v="Jones Hayes,Desiree"/>
    <x v="194"/>
    <x v="432"/>
    <s v="HLTH-Health Department (098)"/>
    <d v="2006-07-01T00:00:00"/>
    <x v="929"/>
    <n v="29162"/>
    <n v="30060.76"/>
  </r>
  <r>
    <s v="Jones Hill,Keyausha"/>
    <x v="32"/>
    <x v="509"/>
    <s v="HLTH-Health Department (103)"/>
    <d v="2002-06-10T00:00:00"/>
    <x v="3098"/>
    <n v="64389"/>
    <n v="64799.79"/>
  </r>
  <r>
    <s v="Jones II,Kevin E"/>
    <x v="18"/>
    <x v="18"/>
    <s v="Police Department (416)"/>
    <d v="2008-06-21T00:00:00"/>
    <x v="34"/>
    <n v="53640"/>
    <n v="1000"/>
  </r>
  <r>
    <s v="Jones III,Eugene A"/>
    <x v="184"/>
    <x v="418"/>
    <s v="Fire Department (230)"/>
    <d v="1994-02-22T00:00:00"/>
    <x v="355"/>
    <n v="94635"/>
    <n v="98021.26"/>
  </r>
  <r>
    <s v="Jones III,Reginald"/>
    <x v="38"/>
    <x v="107"/>
    <s v="Police Department (333)"/>
    <d v="2000-06-03T00:00:00"/>
    <x v="1733"/>
    <n v="82197"/>
    <n v="105242.52"/>
  </r>
  <r>
    <s v="Jones IV,Melvin E"/>
    <x v="3"/>
    <x v="378"/>
    <s v="Police Department (322)"/>
    <d v="2002-06-18T00:00:00"/>
    <x v="3099"/>
    <n v="86379"/>
    <n v="129105.48"/>
  </r>
  <r>
    <s v="Jones Jr,Arnold L"/>
    <x v="3"/>
    <x v="91"/>
    <s v="Police Department (006)"/>
    <d v="1998-11-23T00:00:00"/>
    <x v="470"/>
    <n v="87151"/>
    <n v="92857.69"/>
  </r>
  <r>
    <s v="Jones Jr,Bruce L"/>
    <x v="81"/>
    <x v="419"/>
    <s v="Fire Department (152)"/>
    <d v="2015-06-03T00:00:00"/>
    <x v="613"/>
    <n v="65334"/>
    <n v="54613.55"/>
  </r>
  <r>
    <s v="Jones Jr,Charles S"/>
    <x v="159"/>
    <x v="3"/>
    <s v="Police Department (094)"/>
    <d v="2001-07-19T00:00:00"/>
    <x v="988"/>
    <n v="102424"/>
    <n v="141058.57"/>
  </r>
  <r>
    <s v="Jones Jr,David C"/>
    <x v="3"/>
    <x v="150"/>
    <s v="Police Department (002)"/>
    <d v="1983-09-29T00:00:00"/>
    <x v="3100"/>
    <n v="92548"/>
    <n v="196501.12"/>
  </r>
  <r>
    <s v="Jones Jr,Joe H"/>
    <x v="592"/>
    <x v="477"/>
    <s v="Police Department (300)"/>
    <d v="1995-03-01T00:00:00"/>
    <x v="3101"/>
    <n v="124396"/>
    <n v="126576.51"/>
  </r>
  <r>
    <s v="Jones Jr,Michael R"/>
    <x v="787"/>
    <x v="381"/>
    <s v="Enoch Pratt Free Library (062)"/>
    <d v="2006-12-04T00:00:00"/>
    <x v="1264"/>
    <n v="54728"/>
    <n v="55318.2"/>
  </r>
  <r>
    <s v="Jones Jr,Norman A"/>
    <x v="3"/>
    <x v="108"/>
    <s v="Police Department (348)"/>
    <d v="2013-12-09T00:00:00"/>
    <x v="306"/>
    <n v="72254"/>
    <n v="108968.43"/>
  </r>
  <r>
    <s v="Jones Smith,Bridgett"/>
    <x v="87"/>
    <x v="4"/>
    <s v="States Attorneys Office (011)"/>
    <d v="2018-09-10T00:00:00"/>
    <x v="508"/>
    <n v="47604"/>
    <n v="36618.519999999997"/>
  </r>
  <r>
    <s v="Jones Sr,Alfonso T"/>
    <x v="241"/>
    <x v="244"/>
    <s v="DPW-Water &amp; Waste Water (509)"/>
    <d v="1996-09-30T00:00:00"/>
    <x v="3063"/>
    <n v="41093"/>
    <n v="50918.2"/>
  </r>
  <r>
    <s v="Jones Sr,Bruce E"/>
    <x v="568"/>
    <x v="211"/>
    <s v="DPW-Administration (116)"/>
    <d v="1989-12-04T00:00:00"/>
    <x v="3102"/>
    <n v="52533"/>
    <n v="56721.32"/>
  </r>
  <r>
    <s v="Jones Sr,Ryan F"/>
    <x v="3"/>
    <x v="373"/>
    <s v="Police Department (334)"/>
    <d v="2000-02-10T00:00:00"/>
    <x v="3103"/>
    <n v="87924"/>
    <n v="86175.17"/>
  </r>
  <r>
    <s v="Jones,Adrianne D"/>
    <x v="168"/>
    <x v="196"/>
    <s v="DPW-Solid Waste (360)"/>
    <d v="2005-10-11T00:00:00"/>
    <x v="782"/>
    <n v="40977"/>
    <n v="43965.69"/>
  </r>
  <r>
    <s v="Jones,Agnes R"/>
    <x v="46"/>
    <x v="423"/>
    <s v="TRANS-Highways (100)"/>
    <d v="2003-09-15T00:00:00"/>
    <x v="2169"/>
    <n v="61010"/>
    <n v="60927.94"/>
  </r>
  <r>
    <s v="Jones,Alfreda"/>
    <x v="28"/>
    <x v="346"/>
    <s v="Housing &amp; Community Dev (038)"/>
    <d v="2007-11-13T00:00:00"/>
    <x v="3104"/>
    <n v="52456"/>
    <n v="53496.01"/>
  </r>
  <r>
    <s v="Jones,Allen"/>
    <x v="239"/>
    <x v="299"/>
    <s v="Fire Department (004)"/>
    <d v="2002-10-07T00:00:00"/>
    <x v="47"/>
    <n v="77948"/>
    <n v="98333.04"/>
  </r>
  <r>
    <s v="Jones,Andre M"/>
    <x v="241"/>
    <x v="364"/>
    <s v="DPW-Solid Waste (wkly) (410)"/>
    <d v="2007-07-16T00:00:00"/>
    <x v="2497"/>
    <n v="38846"/>
    <n v="59051.03"/>
  </r>
  <r>
    <s v="Jones,Anthony E"/>
    <x v="68"/>
    <x v="596"/>
    <s v="TRANS-Highways (107)"/>
    <d v="2016-12-05T00:00:00"/>
    <x v="2463"/>
    <n v="33171"/>
    <n v="32088.37"/>
  </r>
  <r>
    <s v="Jones,Anthony G"/>
    <x v="16"/>
    <x v="16"/>
    <s v="Fire Department (604)"/>
    <d v="1995-01-23T00:00:00"/>
    <x v="3105"/>
    <n v="57916"/>
    <n v="61787.040000000001"/>
  </r>
  <r>
    <s v="Jones,Anthony L"/>
    <x v="82"/>
    <x v="70"/>
    <s v="City Council (003)"/>
    <d v="2009-01-26T00:00:00"/>
    <x v="3106"/>
    <n v="78966"/>
    <n v="3037.16"/>
  </r>
  <r>
    <s v="Jones,Antoine A"/>
    <x v="20"/>
    <x v="427"/>
    <s v="R&amp;P-Recreation (011)"/>
    <d v="2007-06-23T00:00:00"/>
    <x v="48"/>
    <n v="21008"/>
    <m/>
  </r>
  <r>
    <s v="Jones,Antonio L"/>
    <x v="345"/>
    <x v="427"/>
    <s v="R&amp;P-Recreation (011)"/>
    <d v="2016-04-14T00:00:00"/>
    <x v="3107"/>
    <n v="40933"/>
    <n v="41909.839999999997"/>
  </r>
  <r>
    <s v="Jones,April"/>
    <x v="68"/>
    <x v="228"/>
    <s v="FIN-Admin &amp; Budgets (001)"/>
    <d v="2016-06-06T00:00:00"/>
    <x v="748"/>
    <n v="33171"/>
    <n v="29998.34"/>
  </r>
  <r>
    <s v="Jones,April S"/>
    <x v="3"/>
    <x v="85"/>
    <s v="Police Department (033)"/>
    <d v="2006-07-26T00:00:00"/>
    <x v="3108"/>
    <n v="78791"/>
    <n v="111508.03"/>
  </r>
  <r>
    <s v="Jones,Arlene A"/>
    <x v="20"/>
    <x v="119"/>
    <s v="DPW-Water &amp; Waste Water (701)"/>
    <d v="2001-09-04T00:00:00"/>
    <x v="1572"/>
    <n v="29120"/>
    <n v="5830.86"/>
  </r>
  <r>
    <s v="Jones,Artis M"/>
    <x v="68"/>
    <x v="12"/>
    <s v="DPW-Water &amp; Waste Water (101)"/>
    <d v="2017-07-31T00:00:00"/>
    <x v="259"/>
    <n v="30316"/>
    <n v="30040.12"/>
  </r>
  <r>
    <s v="Jones,Barbara J"/>
    <x v="788"/>
    <x v="410"/>
    <s v="Police Department (362)"/>
    <d v="1976-02-27T00:00:00"/>
    <x v="3109"/>
    <n v="50646"/>
    <n v="69395.710000000006"/>
  </r>
  <r>
    <s v="Jones,Beatrice E"/>
    <x v="51"/>
    <x v="361"/>
    <s v="Circuit Court (012)"/>
    <d v="2005-08-22T00:00:00"/>
    <x v="3110"/>
    <n v="62223"/>
    <n v="62062.85"/>
  </r>
  <r>
    <s v="Jones,Belinda A"/>
    <x v="128"/>
    <x v="540"/>
    <s v="DPW-Solid Waste (wkly) (413)"/>
    <d v="2005-01-24T00:00:00"/>
    <x v="3111"/>
    <n v="38846"/>
    <n v="39473.199999999997"/>
  </r>
  <r>
    <s v="Jones,Betty"/>
    <x v="132"/>
    <x v="174"/>
    <s v="HLTH-Health Department (072)"/>
    <d v="2014-10-15T00:00:00"/>
    <x v="1188"/>
    <n v="5512"/>
    <m/>
  </r>
  <r>
    <s v="Jones,Bobby"/>
    <x v="704"/>
    <x v="603"/>
    <s v="Enoch Pratt Free Library (080)"/>
    <d v="1986-12-15T00:00:00"/>
    <x v="1043"/>
    <n v="44706"/>
    <n v="47228.05"/>
  </r>
  <r>
    <s v="Jones,Brandon"/>
    <x v="56"/>
    <x v="124"/>
    <s v="DPW-Solid Waste (415)"/>
    <d v="2015-09-28T00:00:00"/>
    <x v="480"/>
    <n v="32734"/>
    <n v="41294.21"/>
  </r>
  <r>
    <s v="Jones,Brandon R"/>
    <x v="4"/>
    <x v="194"/>
    <s v="States Attorneys Office (016)"/>
    <d v="2017-11-20T00:00:00"/>
    <x v="1364"/>
    <n v="77500"/>
    <n v="76711.570000000007"/>
  </r>
  <r>
    <s v="Jones,Brian K"/>
    <x v="79"/>
    <x v="23"/>
    <s v="General Services (301)"/>
    <d v="2006-04-17T00:00:00"/>
    <x v="3112"/>
    <n v="59593"/>
    <n v="106899.4"/>
  </r>
  <r>
    <s v="Jones,Bruce"/>
    <x v="147"/>
    <x v="64"/>
    <s v="TRANS-Traffic (002)"/>
    <d v="2019-05-13T00:00:00"/>
    <x v="986"/>
    <n v="29638"/>
    <n v="4152.67"/>
  </r>
  <r>
    <s v="Jones,Bryant D"/>
    <x v="26"/>
    <x v="81"/>
    <s v="TRANS-Highways (330)"/>
    <d v="2007-07-02T00:00:00"/>
    <x v="2875"/>
    <n v="33270"/>
    <n v="41295.800000000003"/>
  </r>
  <r>
    <s v="Jones,Bryant K"/>
    <x v="81"/>
    <x v="405"/>
    <s v="Fire Department (105)"/>
    <d v="2018-08-22T00:00:00"/>
    <x v="420"/>
    <n v="41905"/>
    <n v="30924.41"/>
  </r>
  <r>
    <s v="Jones,Bryant W"/>
    <x v="3"/>
    <x v="231"/>
    <s v="Police Department (196)"/>
    <d v="2007-12-19T00:00:00"/>
    <x v="2068"/>
    <n v="79544"/>
    <n v="89077.55"/>
  </r>
  <r>
    <s v="Jones,Carolyn K"/>
    <x v="133"/>
    <x v="178"/>
    <s v="Housing &amp; Community Dev (065)"/>
    <d v="2013-07-01T00:00:00"/>
    <x v="1240"/>
    <n v="29120"/>
    <n v="4060"/>
  </r>
  <r>
    <s v="Jones,Chantice N"/>
    <x v="18"/>
    <x v="621"/>
    <s v="Police Department (126)"/>
    <d v="2018-08-28T00:00:00"/>
    <x v="3113"/>
    <n v="53640"/>
    <n v="43900.33"/>
  </r>
  <r>
    <s v="Jones,Chippekio D"/>
    <x v="90"/>
    <x v="260"/>
    <s v="DPW-Solid Waste (104)"/>
    <d v="1988-09-15T00:00:00"/>
    <x v="3114"/>
    <n v="63751"/>
    <n v="64031.5"/>
  </r>
  <r>
    <s v="Jones,Chiquetta M"/>
    <x v="255"/>
    <x v="34"/>
    <s v="HLTH-Health Department (026)"/>
    <d v="2009-10-13T00:00:00"/>
    <x v="3115"/>
    <n v="38926"/>
    <n v="38896.22"/>
  </r>
  <r>
    <s v="Jones,Christopher A"/>
    <x v="403"/>
    <x v="378"/>
    <s v="Police Department (322)"/>
    <d v="1997-01-07T00:00:00"/>
    <x v="346"/>
    <n v="131438"/>
    <n v="129237.34"/>
  </r>
  <r>
    <s v="Jones,Clarence L"/>
    <x v="153"/>
    <x v="95"/>
    <s v="General Services (302)"/>
    <d v="2008-03-27T00:00:00"/>
    <x v="2737"/>
    <n v="46107"/>
    <n v="51735.78"/>
  </r>
  <r>
    <s v="Jones,Cynthia A"/>
    <x v="333"/>
    <x v="340"/>
    <s v="Enoch Pratt Free Library (082)"/>
    <d v="2009-05-18T00:00:00"/>
    <x v="1034"/>
    <n v="44584"/>
    <n v="69462.070000000007"/>
  </r>
  <r>
    <s v="Jones,Dana E"/>
    <x v="15"/>
    <x v="324"/>
    <s v="Housing &amp; Community Dev (019)"/>
    <d v="2013-09-26T00:00:00"/>
    <x v="3116"/>
    <n v="36312"/>
    <n v="35624.75"/>
  </r>
  <r>
    <s v="Jones,Danielle D"/>
    <x v="14"/>
    <x v="182"/>
    <s v="R&amp;P-Recreation (004)"/>
    <d v="2008-06-21T00:00:00"/>
    <x v="34"/>
    <n v="32131"/>
    <n v="5950"/>
  </r>
  <r>
    <s v="Jones,Darryl J"/>
    <x v="26"/>
    <x v="196"/>
    <s v="DPW-Solid Waste (360)"/>
    <d v="2018-10-15T00:00:00"/>
    <x v="210"/>
    <n v="31256"/>
    <n v="13673.08"/>
  </r>
  <r>
    <s v="Jones,Deandrea T"/>
    <x v="8"/>
    <x v="129"/>
    <s v="Police Department (422)"/>
    <d v="2002-05-06T00:00:00"/>
    <x v="293"/>
    <n v="100211"/>
    <n v="103991.55"/>
  </r>
  <r>
    <s v="Jones,Deborrah"/>
    <x v="15"/>
    <x v="656"/>
    <s v="HLTH-Health Department (085)"/>
    <d v="1987-06-26T00:00:00"/>
    <x v="3117"/>
    <n v="41757"/>
    <n v="41724.71"/>
  </r>
  <r>
    <s v="Jones,Delores D"/>
    <x v="20"/>
    <x v="427"/>
    <s v="R&amp;P-Recreation (011)"/>
    <d v="2010-06-19T00:00:00"/>
    <x v="983"/>
    <n v="21008"/>
    <n v="9030.7099999999991"/>
  </r>
  <r>
    <s v="Jones,Dennis C"/>
    <x v="3"/>
    <x v="40"/>
    <s v="Police Department (125)"/>
    <d v="2006-06-24T00:00:00"/>
    <x v="49"/>
    <n v="75806"/>
    <n v="133408.01999999999"/>
  </r>
  <r>
    <s v="Jones,Derrick L"/>
    <x v="313"/>
    <x v="423"/>
    <s v="TRANS-Highways (100)"/>
    <d v="1996-07-29T00:00:00"/>
    <x v="890"/>
    <n v="55512"/>
    <n v="67730.09"/>
  </r>
  <r>
    <s v="Jones,Derwin W"/>
    <x v="164"/>
    <x v="213"/>
    <s v="M-R Convention Center (013)"/>
    <d v="2004-09-30T00:00:00"/>
    <x v="3118"/>
    <n v="33342"/>
    <n v="34200.300000000003"/>
  </r>
  <r>
    <s v="Jones,Donna A"/>
    <x v="15"/>
    <x v="23"/>
    <s v="General Services (301)"/>
    <d v="2015-11-12T00:00:00"/>
    <x v="3119"/>
    <n v="35750"/>
    <n v="39008.33"/>
  </r>
  <r>
    <s v="Jones,Dontrell L"/>
    <x v="344"/>
    <x v="542"/>
    <s v="Housing &amp; Community Dev (034)"/>
    <d v="2003-12-15T00:00:00"/>
    <x v="727"/>
    <n v="64035"/>
    <n v="63806.63"/>
  </r>
  <r>
    <s v="Jones,Duane L"/>
    <x v="136"/>
    <x v="198"/>
    <s v="HLTH-Health Department (027)"/>
    <d v="2010-05-20T00:00:00"/>
    <x v="3120"/>
    <n v="38892"/>
    <n v="51498.14"/>
  </r>
  <r>
    <s v="Jones,Dwyone A"/>
    <x v="3"/>
    <x v="126"/>
    <s v="Police Department (060)"/>
    <d v="2015-04-22T00:00:00"/>
    <x v="3121"/>
    <n v="68487"/>
    <n v="93312.73"/>
  </r>
  <r>
    <s v="Jones,Edward L"/>
    <x v="81"/>
    <x v="552"/>
    <s v="Fire Department (144)"/>
    <d v="2011-01-19T00:00:00"/>
    <x v="647"/>
    <n v="67636"/>
    <n v="79564.38"/>
  </r>
  <r>
    <s v="Jones,Elliott M"/>
    <x v="81"/>
    <x v="259"/>
    <s v="Fire Department (218)"/>
    <d v="2008-08-18T00:00:00"/>
    <x v="432"/>
    <n v="69980"/>
    <n v="87580.2"/>
  </r>
  <r>
    <s v="Jones,Eric B"/>
    <x v="42"/>
    <x v="45"/>
    <s v="Fire Department (466)"/>
    <d v="2003-01-15T00:00:00"/>
    <x v="418"/>
    <n v="75054"/>
    <n v="147874.56"/>
  </r>
  <r>
    <s v="Jones,Eric M"/>
    <x v="26"/>
    <x v="131"/>
    <s v="DPW-Solid Waste (wkly) (346)"/>
    <d v="2010-12-07T00:00:00"/>
    <x v="3122"/>
    <n v="32292"/>
    <n v="34489.279999999999"/>
  </r>
  <r>
    <s v="Jones,Ernie L"/>
    <x v="63"/>
    <x v="141"/>
    <s v="DPW-Water &amp; Waste Water (606)"/>
    <d v="1994-09-22T00:00:00"/>
    <x v="3123"/>
    <n v="37349"/>
    <n v="56252.46"/>
  </r>
  <r>
    <s v="Jones,Eyvette W"/>
    <x v="3"/>
    <x v="65"/>
    <s v="Police Department (330)"/>
    <d v="1991-09-23T00:00:00"/>
    <x v="3124"/>
    <n v="92548"/>
    <n v="116055.15"/>
  </r>
  <r>
    <s v="Jones,Franklin"/>
    <x v="155"/>
    <x v="204"/>
    <s v="TRANS-Highways (390)"/>
    <d v="2007-03-27T00:00:00"/>
    <x v="1949"/>
    <n v="38669"/>
    <n v="90950.9"/>
  </r>
  <r>
    <s v="Jones,George E"/>
    <x v="184"/>
    <x v="259"/>
    <s v="Fire Department (218)"/>
    <d v="1989-11-13T00:00:00"/>
    <x v="667"/>
    <n v="94635"/>
    <n v="116612.4"/>
  </r>
  <r>
    <s v="Jones,Gerald D"/>
    <x v="220"/>
    <x v="643"/>
    <s v="HLTH-Health Department (057)"/>
    <d v="2007-06-23T00:00:00"/>
    <x v="48"/>
    <n v="33081"/>
    <n v="33178.800000000003"/>
  </r>
  <r>
    <s v="Jones,Gregory"/>
    <x v="55"/>
    <x v="289"/>
    <s v="Fire Department (146)"/>
    <d v="1997-06-09T00:00:00"/>
    <x v="2450"/>
    <n v="79165"/>
    <n v="85336.33"/>
  </r>
  <r>
    <s v="Jones,Gregory A"/>
    <x v="69"/>
    <x v="168"/>
    <s v="TRANS-Highways (104)"/>
    <d v="2004-02-23T00:00:00"/>
    <x v="3125"/>
    <n v="53983"/>
    <n v="58743.69"/>
  </r>
  <r>
    <s v="Jones,Harvey E"/>
    <x v="789"/>
    <x v="635"/>
    <s v="Liquor License Board (002)"/>
    <d v="2018-11-17T00:00:00"/>
    <x v="3126"/>
    <n v="16000"/>
    <n v="8615.32"/>
  </r>
  <r>
    <s v="Jones,Harvey E"/>
    <x v="6"/>
    <x v="205"/>
    <s v="Housing &amp; Community Dev (010)"/>
    <d v="2018-07-30T00:00:00"/>
    <x v="277"/>
    <n v="72737"/>
    <n v="42577.93"/>
  </r>
  <r>
    <s v="Jones,Holly L"/>
    <x v="415"/>
    <x v="95"/>
    <s v="General Services (302)"/>
    <d v="2012-09-06T00:00:00"/>
    <x v="3127"/>
    <n v="38876"/>
    <n v="46581.63"/>
  </r>
  <r>
    <s v="Jones,Howard"/>
    <x v="50"/>
    <x v="59"/>
    <s v="TRANS-Crossing Guards (786)"/>
    <d v="2018-08-23T00:00:00"/>
    <x v="2506"/>
    <n v="10054"/>
    <n v="9658.31"/>
  </r>
  <r>
    <s v="Jones,Jahon A"/>
    <x v="146"/>
    <x v="196"/>
    <s v="DPW-Solid Waste (360)"/>
    <d v="2012-06-26T00:00:00"/>
    <x v="1539"/>
    <n v="36398"/>
    <m/>
  </r>
  <r>
    <s v="Jones,Jamel A"/>
    <x v="42"/>
    <x v="322"/>
    <s v="Fire Department (462)"/>
    <d v="2004-11-15T00:00:00"/>
    <x v="800"/>
    <n v="72622"/>
    <n v="110414.79"/>
  </r>
  <r>
    <s v="Jones,James K"/>
    <x v="63"/>
    <x v="141"/>
    <s v="DPW-Water &amp; Waste Water (606)"/>
    <d v="1986-11-10T00:00:00"/>
    <x v="1773"/>
    <n v="41786"/>
    <n v="69685.490000000005"/>
  </r>
  <r>
    <s v="Jones,James R"/>
    <x v="18"/>
    <x v="18"/>
    <s v="Police Department (416)"/>
    <d v="2019-07-29T00:00:00"/>
    <x v="77"/>
    <n v="53512"/>
    <m/>
  </r>
  <r>
    <s v="Jones,Janice C"/>
    <x v="73"/>
    <x v="90"/>
    <s v="DPW-Water &amp; Waste Water (212)"/>
    <d v="1998-06-15T00:00:00"/>
    <x v="1504"/>
    <n v="50697"/>
    <n v="51556.3"/>
  </r>
  <r>
    <s v="Jones,Jason"/>
    <x v="5"/>
    <x v="20"/>
    <s v="R&amp;P-Recreation (015)"/>
    <d v="2019-06-13T00:00:00"/>
    <x v="20"/>
    <n v="31200"/>
    <m/>
  </r>
  <r>
    <s v="Jones,John R"/>
    <x v="415"/>
    <x v="23"/>
    <s v="General Services (301)"/>
    <d v="1980-05-05T00:00:00"/>
    <x v="1412"/>
    <n v="44706"/>
    <n v="50656.81"/>
  </r>
  <r>
    <s v="Jones,Jonathan L"/>
    <x v="38"/>
    <x v="378"/>
    <s v="Police Department (322)"/>
    <d v="2000-05-09T00:00:00"/>
    <x v="3128"/>
    <n v="90042"/>
    <n v="128172.91"/>
  </r>
  <r>
    <s v="Jones,Joshua B"/>
    <x v="81"/>
    <x v="224"/>
    <s v="Fire Department (126)"/>
    <d v="2008-06-21T00:00:00"/>
    <x v="34"/>
    <n v="49887"/>
    <n v="38179.519999999997"/>
  </r>
  <r>
    <s v="Jones,Julius D"/>
    <x v="330"/>
    <x v="329"/>
    <s v="Fire Department (003)"/>
    <d v="2019-02-20T00:00:00"/>
    <x v="838"/>
    <n v="38827"/>
    <n v="11712.64"/>
  </r>
  <r>
    <s v="Jones,June"/>
    <x v="16"/>
    <x v="16"/>
    <s v="Fire Department (604)"/>
    <d v="1998-10-13T00:00:00"/>
    <x v="1375"/>
    <n v="57916"/>
    <n v="73335.95"/>
  </r>
  <r>
    <s v="Jones,Kanita J"/>
    <x v="101"/>
    <x v="244"/>
    <s v="DPW-Water &amp; Waste Water (509)"/>
    <d v="2018-12-01T00:00:00"/>
    <x v="3129"/>
    <n v="33132"/>
    <n v="21285.81"/>
  </r>
  <r>
    <s v="Jones,Karen M"/>
    <x v="28"/>
    <x v="28"/>
    <s v="Housing &amp; Community Dev (014)"/>
    <d v="2001-07-16T00:00:00"/>
    <x v="3130"/>
    <n v="53984"/>
    <n v="53963.39"/>
  </r>
  <r>
    <s v="Jones,Keith E"/>
    <x v="45"/>
    <x v="51"/>
    <s v="DPW-Water &amp; Waste Water (804)"/>
    <d v="2012-06-04T00:00:00"/>
    <x v="1189"/>
    <n v="38876"/>
    <n v="40840.67"/>
  </r>
  <r>
    <s v="Jones,Kenneth B"/>
    <x v="85"/>
    <x v="171"/>
    <s v="Police Department (386)"/>
    <d v="2006-09-28T00:00:00"/>
    <x v="1408"/>
    <n v="97562"/>
    <n v="98520.44"/>
  </r>
  <r>
    <s v="Jones,Kenneth R"/>
    <x v="134"/>
    <x v="220"/>
    <s v="Police Department (356)"/>
    <d v="1987-04-08T00:00:00"/>
    <x v="3131"/>
    <n v="41995"/>
    <n v="19382.28"/>
  </r>
  <r>
    <s v="Jones,Kevin A"/>
    <x v="434"/>
    <x v="363"/>
    <s v="Police Department (299)"/>
    <d v="1994-01-13T00:00:00"/>
    <x v="3132"/>
    <n v="138479"/>
    <n v="139011.79999999999"/>
  </r>
  <r>
    <s v="Jones,Kevin E"/>
    <x v="3"/>
    <x v="399"/>
    <s v="Police Department (347)"/>
    <d v="1996-07-15T00:00:00"/>
    <x v="3133"/>
    <n v="91780"/>
    <n v="193083.85"/>
  </r>
  <r>
    <s v="Jones,Kim N"/>
    <x v="119"/>
    <x v="119"/>
    <s v="DPW-Water &amp; Waste Water (701)"/>
    <d v="2018-10-20T00:00:00"/>
    <x v="1092"/>
    <n v="33048"/>
    <n v="20893.34"/>
  </r>
  <r>
    <s v="Jones,Kimberly A"/>
    <x v="30"/>
    <x v="31"/>
    <s v="FIN-Collections (003)"/>
    <d v="2009-09-21T00:00:00"/>
    <x v="2510"/>
    <n v="38876"/>
    <n v="39334.53"/>
  </r>
  <r>
    <s v="Jones,Lakiea M"/>
    <x v="3"/>
    <x v="226"/>
    <s v="Police Department (337)"/>
    <d v="2000-11-08T00:00:00"/>
    <x v="1173"/>
    <n v="86379"/>
    <n v="118167.05"/>
  </r>
  <r>
    <s v="Jones,Laquetta I"/>
    <x v="291"/>
    <x v="471"/>
    <s v="M-R Human Services (011)"/>
    <d v="2013-12-23T00:00:00"/>
    <x v="1288"/>
    <n v="32945"/>
    <n v="25726.46"/>
  </r>
  <r>
    <s v="Jones,Larry C"/>
    <x v="72"/>
    <x v="90"/>
    <s v="DPW-Water &amp; Waste Water (212)"/>
    <d v="1998-06-15T00:00:00"/>
    <x v="1504"/>
    <n v="50697"/>
    <n v="51269.87"/>
  </r>
  <r>
    <s v="Jones,Latasha J"/>
    <x v="255"/>
    <x v="296"/>
    <s v="HLTH-Health Department (092)"/>
    <d v="2006-10-05T00:00:00"/>
    <x v="3134"/>
    <n v="47557"/>
    <n v="42996.36"/>
  </r>
  <r>
    <s v="Jones,Linda D"/>
    <x v="111"/>
    <x v="76"/>
    <s v="COMP-Comptroller's Office"/>
    <d v="1980-02-09T00:00:00"/>
    <x v="3135"/>
    <n v="63751"/>
    <n v="63702.8"/>
  </r>
  <r>
    <s v="Jones,Lisa Y"/>
    <x v="692"/>
    <x v="201"/>
    <s v="DPW-Water &amp; Waste Water (305)"/>
    <d v="1979-07-16T00:00:00"/>
    <x v="3136"/>
    <n v="82926"/>
    <n v="87200.86"/>
  </r>
  <r>
    <s v="Jones,Lucy T"/>
    <x v="235"/>
    <x v="566"/>
    <s v="Enoch Pratt Free Library (064)"/>
    <d v="2014-12-22T00:00:00"/>
    <x v="1871"/>
    <n v="56919"/>
    <n v="50412.07"/>
  </r>
  <r>
    <s v="Jones,Lynn P"/>
    <x v="15"/>
    <x v="6"/>
    <s v="TRANS-Traffic (005)"/>
    <d v="1990-08-06T00:00:00"/>
    <x v="1329"/>
    <n v="40668"/>
    <n v="40637.31"/>
  </r>
  <r>
    <s v="Jones,Mary E"/>
    <x v="132"/>
    <x v="174"/>
    <s v="HLTH-Health Department (072)"/>
    <d v="2014-06-23T00:00:00"/>
    <x v="2322"/>
    <n v="5512"/>
    <m/>
  </r>
  <r>
    <s v="Jones,Melvin"/>
    <x v="147"/>
    <x v="64"/>
    <s v="TRANS-Traffic (002)"/>
    <d v="2017-11-13T00:00:00"/>
    <x v="631"/>
    <n v="30316"/>
    <n v="43457.47"/>
  </r>
  <r>
    <s v="Jones,Melvin R"/>
    <x v="241"/>
    <x v="304"/>
    <s v="DPW-Water &amp; Waste Water (553)"/>
    <d v="1993-09-27T00:00:00"/>
    <x v="912"/>
    <n v="42216"/>
    <n v="71334.37"/>
  </r>
  <r>
    <s v="Jones,Michael A"/>
    <x v="244"/>
    <x v="237"/>
    <s v="Police Department (123)"/>
    <d v="2009-06-17T00:00:00"/>
    <x v="3137"/>
    <n v="113239"/>
    <n v="132800.47"/>
  </r>
  <r>
    <s v="Jones,Michael D"/>
    <x v="38"/>
    <x v="343"/>
    <s v="Police Department (062)"/>
    <d v="1997-12-21T00:00:00"/>
    <x v="606"/>
    <n v="91625"/>
    <n v="146641.74"/>
  </r>
  <r>
    <s v="Jones,Michael F"/>
    <x v="3"/>
    <x v="135"/>
    <s v="Police Department (093)"/>
    <d v="2014-07-22T00:00:00"/>
    <x v="446"/>
    <n v="72254"/>
    <n v="72064.86"/>
  </r>
  <r>
    <s v="Jones,Michael L"/>
    <x v="184"/>
    <x v="476"/>
    <s v="Fire Department (104)"/>
    <d v="2009-02-23T00:00:00"/>
    <x v="1119"/>
    <n v="81060"/>
    <n v="95764.98"/>
  </r>
  <r>
    <s v="Jones,Michael N"/>
    <x v="38"/>
    <x v="91"/>
    <s v="Police Department (006)"/>
    <d v="2017-12-27T00:00:00"/>
    <x v="403"/>
    <n v="54301"/>
    <n v="77113.119999999995"/>
  </r>
  <r>
    <s v="Jones,Monique A"/>
    <x v="44"/>
    <x v="347"/>
    <s v="Enoch Pratt Free Library (022)"/>
    <d v="2015-11-09T00:00:00"/>
    <x v="348"/>
    <n v="30316"/>
    <n v="29693.85"/>
  </r>
  <r>
    <s v="Jones,Monique S"/>
    <x v="665"/>
    <x v="236"/>
    <s v="HLTH-Health Department (531)"/>
    <d v="2018-07-26T00:00:00"/>
    <x v="1616"/>
    <n v="27826"/>
    <n v="22970.48"/>
  </r>
  <r>
    <s v="Jones,Nicole J"/>
    <x v="92"/>
    <x v="657"/>
    <s v="FPR Admin (005)"/>
    <d v="2014-12-20T00:00:00"/>
    <x v="3138"/>
    <n v="50927"/>
    <n v="50445.54"/>
  </r>
  <r>
    <s v="Jones,Patricia D"/>
    <x v="217"/>
    <x v="148"/>
    <s v="M-R Info Technology (002)"/>
    <d v="2007-04-07T00:00:00"/>
    <x v="297"/>
    <n v="40042"/>
    <n v="42410.59"/>
  </r>
  <r>
    <s v="Jones,Paul I"/>
    <x v="55"/>
    <x v="264"/>
    <s v="Fire Department (129)"/>
    <d v="2003-01-15T00:00:00"/>
    <x v="418"/>
    <n v="74346"/>
    <n v="75843.97"/>
  </r>
  <r>
    <s v="Jones,Phillip J"/>
    <x v="3"/>
    <x v="135"/>
    <s v="Police Department (093)"/>
    <d v="2009-06-11T00:00:00"/>
    <x v="591"/>
    <n v="64431"/>
    <n v="56105.36"/>
  </r>
  <r>
    <s v="Jones,Primus T"/>
    <x v="201"/>
    <x v="262"/>
    <s v="R&amp;P-Parks (009)"/>
    <d v="2019-07-29T00:00:00"/>
    <x v="77"/>
    <n v="32665"/>
    <m/>
  </r>
  <r>
    <s v="Jones,Quantina A"/>
    <x v="48"/>
    <x v="56"/>
    <s v="Police Department (372)"/>
    <d v="1996-07-29T00:00:00"/>
    <x v="890"/>
    <n v="55512"/>
    <n v="57042.2"/>
  </r>
  <r>
    <s v="Jones,Quincy D"/>
    <x v="90"/>
    <x v="243"/>
    <s v="DPW-Solid Waste (404)"/>
    <d v="2019-07-15T00:00:00"/>
    <x v="95"/>
    <n v="45660"/>
    <m/>
  </r>
  <r>
    <s v="Jones,Racquel A"/>
    <x v="301"/>
    <x v="154"/>
    <s v="R&amp;P-Administration (011)"/>
    <d v="2017-07-01T00:00:00"/>
    <x v="3139"/>
    <n v="21008"/>
    <n v="2366.25"/>
  </r>
  <r>
    <s v="Jones,Randall A"/>
    <x v="171"/>
    <x v="146"/>
    <s v="DPW-Water &amp; Waste Water (208)"/>
    <d v="2018-06-30T00:00:00"/>
    <x v="1762"/>
    <n v="34307"/>
    <n v="36347.14"/>
  </r>
  <r>
    <s v="Jones,Reginald L"/>
    <x v="110"/>
    <x v="146"/>
    <s v="DPW-Water &amp; Waste Water (208)"/>
    <d v="1985-02-04T00:00:00"/>
    <x v="3140"/>
    <n v="49553"/>
    <n v="60775.78"/>
  </r>
  <r>
    <s v="Jones,Rhonda L"/>
    <x v="15"/>
    <x v="335"/>
    <s v="FIN-Collections (006)"/>
    <d v="1995-02-16T00:00:00"/>
    <x v="3141"/>
    <n v="39579"/>
    <n v="51452.7"/>
  </r>
  <r>
    <s v="Jones,Rosalind D"/>
    <x v="16"/>
    <x v="16"/>
    <s v="Fire Department (604)"/>
    <d v="2004-08-17T00:00:00"/>
    <x v="3142"/>
    <n v="56322"/>
    <n v="65027.01"/>
  </r>
  <r>
    <s v="Jones,Roslyn N"/>
    <x v="15"/>
    <x v="260"/>
    <s v="DPW-Solid Waste (104)"/>
    <d v="2006-08-14T00:00:00"/>
    <x v="2004"/>
    <n v="37401"/>
    <n v="41042.959999999999"/>
  </r>
  <r>
    <s v="Jones,Russell T"/>
    <x v="81"/>
    <x v="285"/>
    <s v="Fire Department (223)"/>
    <d v="2017-03-08T00:00:00"/>
    <x v="380"/>
    <n v="49887"/>
    <n v="51055.64"/>
  </r>
  <r>
    <s v="Jones,Samuel D"/>
    <x v="26"/>
    <x v="553"/>
    <s v="TRANS-Traffic (045)"/>
    <d v="2012-10-04T00:00:00"/>
    <x v="3143"/>
    <n v="32293"/>
    <n v="61253.440000000002"/>
  </r>
  <r>
    <s v="Jones,Sean P"/>
    <x v="8"/>
    <x v="378"/>
    <s v="Police Department (322)"/>
    <d v="1991-09-11T00:00:00"/>
    <x v="3144"/>
    <n v="107364"/>
    <n v="180335.73"/>
  </r>
  <r>
    <s v="Jones,Shantel Y"/>
    <x v="71"/>
    <x v="311"/>
    <s v="Fire Department (464)"/>
    <d v="2018-09-19T00:00:00"/>
    <x v="97"/>
    <n v="34298"/>
    <n v="27432.93"/>
  </r>
  <r>
    <s v="Jones,Sharon A"/>
    <x v="14"/>
    <x v="272"/>
    <s v="R&amp;P-Recreation (001)"/>
    <d v="2008-06-23T00:00:00"/>
    <x v="1989"/>
    <n v="32131"/>
    <n v="38118.39"/>
  </r>
  <r>
    <s v="Jones,Shirley B"/>
    <x v="108"/>
    <x v="143"/>
    <s v="Orphan's Court (002)"/>
    <d v="1985-06-27T00:00:00"/>
    <x v="3145"/>
    <n v="1800"/>
    <n v="1799.98"/>
  </r>
  <r>
    <s v="Jones,Simone D"/>
    <x v="60"/>
    <x v="472"/>
    <s v="DPW-Administration (102)"/>
    <d v="2016-09-19T00:00:00"/>
    <x v="2171"/>
    <n v="45153"/>
    <n v="28433.43"/>
  </r>
  <r>
    <s v="Jones,Steven D"/>
    <x v="549"/>
    <x v="55"/>
    <s v="DPW-Water &amp; Waste Water (209)"/>
    <d v="1987-02-09T00:00:00"/>
    <x v="1291"/>
    <n v="68442"/>
    <n v="70522.89"/>
  </r>
  <r>
    <s v="Jones,Supreme Q"/>
    <x v="38"/>
    <x v="351"/>
    <s v="Police Department (124)"/>
    <d v="2014-07-01T00:00:00"/>
    <x v="351"/>
    <n v="73999"/>
    <n v="126074.68"/>
  </r>
  <r>
    <s v="Jones,Tamara"/>
    <x v="78"/>
    <x v="420"/>
    <s v="Enoch Pratt Free Library (017)"/>
    <d v="2004-07-06T00:00:00"/>
    <x v="678"/>
    <n v="47025"/>
    <n v="41024.6"/>
  </r>
  <r>
    <s v="Jones,Tatiana C"/>
    <x v="82"/>
    <x v="148"/>
    <s v="M-R Info Technology (002)"/>
    <d v="2005-01-31T00:00:00"/>
    <x v="1256"/>
    <n v="77010"/>
    <n v="79267.95"/>
  </r>
  <r>
    <s v="Jones,Terrell A"/>
    <x v="123"/>
    <x v="160"/>
    <s v="Sheriff's Office (001)"/>
    <d v="2006-01-26T00:00:00"/>
    <x v="3146"/>
    <n v="60377"/>
    <n v="74465.34"/>
  </r>
  <r>
    <s v="Jones,Theresa D"/>
    <x v="78"/>
    <x v="561"/>
    <s v="Police Department (120)"/>
    <d v="1998-11-02T00:00:00"/>
    <x v="2304"/>
    <n v="49097"/>
    <n v="48772.95"/>
  </r>
  <r>
    <s v="Jones,Theresa K"/>
    <x v="50"/>
    <x v="59"/>
    <s v="TRANS-Crossing Guards (786)"/>
    <d v="2008-10-30T00:00:00"/>
    <x v="472"/>
    <n v="11303"/>
    <n v="10664.5"/>
  </r>
  <r>
    <s v="Jones,Thomas R"/>
    <x v="213"/>
    <x v="281"/>
    <s v="Police Department (415)"/>
    <d v="2019-05-13T00:00:00"/>
    <x v="986"/>
    <n v="82200"/>
    <n v="9484.6200000000008"/>
  </r>
  <r>
    <s v="Jones,Tiera S"/>
    <x v="119"/>
    <x v="119"/>
    <s v="DPW-Water &amp; Waste Water (701)"/>
    <d v="2018-10-06T00:00:00"/>
    <x v="238"/>
    <n v="33048"/>
    <n v="23503.41"/>
  </r>
  <r>
    <s v="Jones,Tiffany J"/>
    <x v="35"/>
    <x v="239"/>
    <s v="Civil Rights &amp; Wage Enforce (0"/>
    <d v="2019-02-04T00:00:00"/>
    <x v="961"/>
    <n v="41600"/>
    <n v="6560"/>
  </r>
  <r>
    <s v="Jones,Tony S"/>
    <x v="191"/>
    <x v="31"/>
    <s v="FIN-Collections (003)"/>
    <d v="2015-05-14T00:00:00"/>
    <x v="2165"/>
    <n v="39101"/>
    <n v="41399.25"/>
  </r>
  <r>
    <s v="Jones,Towanda V"/>
    <x v="60"/>
    <x v="22"/>
    <s v="COMP-Audits (002)"/>
    <d v="2018-10-22T00:00:00"/>
    <x v="819"/>
    <n v="60000"/>
    <n v="39230.75"/>
  </r>
  <r>
    <s v="Jones,Trayquan J"/>
    <x v="26"/>
    <x v="141"/>
    <s v="DPW-Water &amp; Waste Water (606)"/>
    <d v="2009-06-11T00:00:00"/>
    <x v="591"/>
    <n v="31256"/>
    <n v="49183.5"/>
  </r>
  <r>
    <s v="Jones,Troy D"/>
    <x v="26"/>
    <x v="548"/>
    <s v="DPW-Solid Waste (wkly) (370)"/>
    <d v="2006-05-22T00:00:00"/>
    <x v="1076"/>
    <n v="33270"/>
    <n v="37484.160000000003"/>
  </r>
  <r>
    <s v="Jones,Trudy M"/>
    <x v="545"/>
    <x v="104"/>
    <s v="States Attorneys Office (008)"/>
    <d v="1993-06-08T00:00:00"/>
    <x v="3147"/>
    <n v="46590"/>
    <n v="46668.18"/>
  </r>
  <r>
    <s v="Jones,Urica N"/>
    <x v="8"/>
    <x v="159"/>
    <s v="Police Department (399)"/>
    <d v="1989-08-16T00:00:00"/>
    <x v="3148"/>
    <n v="107364"/>
    <n v="110386.44"/>
  </r>
  <r>
    <s v="Jones,Vernon R"/>
    <x v="293"/>
    <x v="206"/>
    <s v="DPW-Water &amp; Waste Water (307)"/>
    <d v="2008-05-19T00:00:00"/>
    <x v="630"/>
    <n v="44381"/>
    <n v="66024.89"/>
  </r>
  <r>
    <s v="Jones,Veronica E"/>
    <x v="44"/>
    <x v="398"/>
    <s v="Enoch Pratt Free Library (010)"/>
    <d v="2013-02-04T00:00:00"/>
    <x v="127"/>
    <n v="33689"/>
    <n v="33664.58"/>
  </r>
  <r>
    <s v="Jones,Veronica P"/>
    <x v="175"/>
    <x v="658"/>
    <s v="M-R Labor Commissioner (002)"/>
    <d v="2006-04-10T00:00:00"/>
    <x v="1910"/>
    <n v="114400"/>
    <n v="71199.89"/>
  </r>
  <r>
    <s v="Jones,Wayne D"/>
    <x v="81"/>
    <x v="112"/>
    <s v="Fire Department (135)"/>
    <d v="2004-11-15T00:00:00"/>
    <x v="800"/>
    <n v="69980"/>
    <n v="70961.86"/>
  </r>
  <r>
    <s v="Jones,William C"/>
    <x v="55"/>
    <x v="111"/>
    <s v="Fire Department (301)"/>
    <d v="2000-05-08T00:00:00"/>
    <x v="1641"/>
    <n v="74346"/>
    <n v="90057.38"/>
  </r>
  <r>
    <s v="Jones,William V"/>
    <x v="476"/>
    <x v="587"/>
    <s v="Enoch Pratt Free Library (071)"/>
    <d v="1999-08-23T00:00:00"/>
    <x v="1804"/>
    <n v="71400"/>
    <n v="71846.009999999995"/>
  </r>
  <r>
    <s v="Jones,Yvonne F"/>
    <x v="13"/>
    <x v="247"/>
    <s v="HLTH-Health Department (006)"/>
    <d v="2007-02-22T00:00:00"/>
    <x v="2920"/>
    <n v="46395"/>
    <n v="46895.29"/>
  </r>
  <r>
    <s v="Jones,Yvonne M"/>
    <x v="51"/>
    <x v="361"/>
    <s v="Circuit Court (012)"/>
    <d v="1996-01-08T00:00:00"/>
    <x v="3149"/>
    <n v="65847"/>
    <n v="66558.039999999994"/>
  </r>
  <r>
    <s v="Jones-Gaither,Valencia"/>
    <x v="116"/>
    <x v="154"/>
    <s v="R&amp;P-Administration (011)"/>
    <d v="2019-05-14T00:00:00"/>
    <x v="724"/>
    <n v="21008"/>
    <m/>
  </r>
  <r>
    <s v="Jones-Irby,Karen P"/>
    <x v="5"/>
    <x v="182"/>
    <s v="R&amp;P-Recreation (004)"/>
    <d v="2004-11-13T00:00:00"/>
    <x v="2939"/>
    <n v="31200"/>
    <n v="17595"/>
  </r>
  <r>
    <s v="Jones-Myers,Kenya"/>
    <x v="26"/>
    <x v="489"/>
    <s v="R&amp;P-Parks (007)"/>
    <d v="2017-04-03T00:00:00"/>
    <x v="2059"/>
    <n v="31256"/>
    <n v="25101.48"/>
  </r>
  <r>
    <s v="Jones-Rodwell,Verna"/>
    <x v="175"/>
    <x v="114"/>
    <s v="Mayors Office (001)"/>
    <d v="2017-05-08T00:00:00"/>
    <x v="1556"/>
    <n v="98838"/>
    <n v="99143.61"/>
  </r>
  <r>
    <s v="Jordan Jr.,Kenneth J"/>
    <x v="281"/>
    <x v="71"/>
    <s v="DPW-Solid Waste (105)"/>
    <d v="2017-05-08T00:00:00"/>
    <x v="1556"/>
    <n v="32945"/>
    <n v="34335.57"/>
  </r>
  <r>
    <s v="Jordan,Abel"/>
    <x v="176"/>
    <x v="321"/>
    <s v="DPW-Solid Waste (310)"/>
    <d v="2019-08-26T00:00:00"/>
    <x v="64"/>
    <n v="22318"/>
    <m/>
  </r>
  <r>
    <s v="Jordan,Adrienne D"/>
    <x v="48"/>
    <x v="56"/>
    <s v="Police Department (372)"/>
    <d v="1989-12-15T00:00:00"/>
    <x v="3150"/>
    <n v="57040"/>
    <n v="66396.240000000005"/>
  </r>
  <r>
    <s v="Jordan,Alisa S"/>
    <x v="197"/>
    <x v="524"/>
    <s v="HR-Human Resources (002)"/>
    <d v="2016-01-04T00:00:00"/>
    <x v="1045"/>
    <n v="112000"/>
    <n v="112399.98"/>
  </r>
  <r>
    <s v="Jordan,Antoine"/>
    <x v="128"/>
    <x v="364"/>
    <s v="DPW-Solid Waste (wkly) (410)"/>
    <d v="2003-08-18T00:00:00"/>
    <x v="1010"/>
    <n v="39969"/>
    <n v="44625.8"/>
  </r>
  <r>
    <s v="Jordan,Darlene"/>
    <x v="790"/>
    <x v="160"/>
    <s v="Sheriff's Office (001)"/>
    <d v="2018-10-09T00:00:00"/>
    <x v="460"/>
    <n v="34359"/>
    <n v="23522.66"/>
  </r>
  <r>
    <s v="Jordan,Denishia R"/>
    <x v="8"/>
    <x v="85"/>
    <s v="Police Department (033)"/>
    <d v="2009-05-18T00:00:00"/>
    <x v="1034"/>
    <n v="92212"/>
    <n v="146296.66"/>
  </r>
  <r>
    <s v="Jordan,Grandison R"/>
    <x v="176"/>
    <x v="554"/>
    <s v="TRANS-Highways (410)"/>
    <d v="2005-01-18T00:00:00"/>
    <x v="51"/>
    <n v="22880"/>
    <n v="4398.92"/>
  </r>
  <r>
    <s v="Jordan,Joshua M"/>
    <x v="38"/>
    <x v="626"/>
    <s v="Police Department (166)"/>
    <d v="2012-10-31T00:00:00"/>
    <x v="696"/>
    <n v="74737"/>
    <n v="77522.25"/>
  </r>
  <r>
    <s v="Jordan,Martin"/>
    <x v="90"/>
    <x v="77"/>
    <s v="DPW-Solid Waste (410)"/>
    <d v="2004-01-26T00:00:00"/>
    <x v="1100"/>
    <n v="55436"/>
    <n v="55863.360000000001"/>
  </r>
  <r>
    <s v="Jordan,Michael L"/>
    <x v="81"/>
    <x v="253"/>
    <s v="Fire Department (153)"/>
    <d v="2006-03-20T00:00:00"/>
    <x v="193"/>
    <n v="69980"/>
    <n v="82788.03"/>
  </r>
  <r>
    <s v="Jordan,Michele"/>
    <x v="116"/>
    <x v="175"/>
    <s v="R&amp;P-Recreation (008)"/>
    <d v="2019-02-07T00:00:00"/>
    <x v="198"/>
    <n v="21008"/>
    <m/>
  </r>
  <r>
    <s v="Jordan,Robert E"/>
    <x v="3"/>
    <x v="378"/>
    <s v="Police Department (322)"/>
    <d v="1998-07-27T00:00:00"/>
    <x v="258"/>
    <n v="88694"/>
    <n v="137023.26"/>
  </r>
  <r>
    <s v="Jordan,Sharone D"/>
    <x v="316"/>
    <x v="366"/>
    <s v="Circuit Court (003)"/>
    <d v="1993-12-10T00:00:00"/>
    <x v="3151"/>
    <n v="62088"/>
    <n v="61210.92"/>
  </r>
  <r>
    <s v="Joseph,Brenda"/>
    <x v="315"/>
    <x v="180"/>
    <s v="TRANS-Highways (320)"/>
    <d v="1996-10-01T00:00:00"/>
    <x v="3152"/>
    <n v="40921"/>
    <n v="42810.7"/>
  </r>
  <r>
    <s v="Joseph,Nicholas"/>
    <x v="116"/>
    <x v="317"/>
    <s v="R&amp;P-Recreation (003)"/>
    <d v="2019-03-22T00:00:00"/>
    <x v="2470"/>
    <n v="21008"/>
    <n v="3343.1"/>
  </r>
  <r>
    <s v="Joshi,Mishu I"/>
    <x v="12"/>
    <x v="12"/>
    <s v="DPW-Water &amp; Waste Water (101)"/>
    <d v="2018-05-21T00:00:00"/>
    <x v="424"/>
    <n v="78200"/>
    <n v="78140.03"/>
  </r>
  <r>
    <s v="Joust,Patrick H"/>
    <x v="235"/>
    <x v="385"/>
    <s v="Enoch Pratt Free Library (072)"/>
    <d v="2006-04-10T00:00:00"/>
    <x v="1910"/>
    <n v="59593"/>
    <n v="59548.09"/>
  </r>
  <r>
    <s v="Jovanovic,Milos"/>
    <x v="4"/>
    <x v="455"/>
    <s v="States Attorneys Office (007)"/>
    <d v="2016-08-01T00:00:00"/>
    <x v="1624"/>
    <n v="69100"/>
    <n v="68681.539999999994"/>
  </r>
  <r>
    <s v="Joyce,Deena D"/>
    <x v="211"/>
    <x v="571"/>
    <s v="DPW-Administration (106)"/>
    <d v="2017-11-27T00:00:00"/>
    <x v="2960"/>
    <n v="110200"/>
    <n v="111288.01"/>
  </r>
  <r>
    <s v="Joyce,Myra A"/>
    <x v="791"/>
    <x v="657"/>
    <s v="FPR Admin (005)"/>
    <d v="2019-02-23T00:00:00"/>
    <x v="952"/>
    <n v="37741"/>
    <n v="11612.56"/>
  </r>
  <r>
    <s v="Joyner,David L"/>
    <x v="171"/>
    <x v="297"/>
    <s v="DPW-Water &amp; Waste Water (206)"/>
    <d v="2018-06-16T00:00:00"/>
    <x v="1302"/>
    <n v="34993"/>
    <n v="44003.9"/>
  </r>
  <r>
    <s v="Joyner,Mary G"/>
    <x v="50"/>
    <x v="59"/>
    <s v="TRANS-Crossing Guards (786)"/>
    <d v="2006-09-07T00:00:00"/>
    <x v="824"/>
    <n v="11303"/>
    <n v="10854.17"/>
  </r>
  <r>
    <s v="Joynes,Wendelyn P"/>
    <x v="74"/>
    <x v="468"/>
    <s v="HLTH-Health Dept. Location 114"/>
    <d v="2007-07-05T00:00:00"/>
    <x v="834"/>
    <n v="78187"/>
    <n v="5988.13"/>
  </r>
  <r>
    <s v="Joynes,Wendelyn P"/>
    <x v="32"/>
    <x v="451"/>
    <s v="HLTH-Health Department (104)"/>
    <d v="1987-11-02T00:00:00"/>
    <x v="2212"/>
    <n v="69855"/>
    <n v="71108.25"/>
  </r>
  <r>
    <s v="Jubb III,Walter H"/>
    <x v="7"/>
    <x v="600"/>
    <s v="Fire Department (158)"/>
    <d v="1984-11-29T00:00:00"/>
    <x v="3153"/>
    <n v="84065"/>
    <n v="96022.16"/>
  </r>
  <r>
    <s v="Judkin Jr,Henry O"/>
    <x v="115"/>
    <x v="453"/>
    <s v="TRANS-Highways (412)"/>
    <d v="1988-06-20T00:00:00"/>
    <x v="2885"/>
    <n v="49553"/>
    <n v="72572.38"/>
  </r>
  <r>
    <s v="Judkin,Kenneth"/>
    <x v="56"/>
    <x v="124"/>
    <s v="DPW-Solid Waste (415)"/>
    <d v="2017-06-05T00:00:00"/>
    <x v="203"/>
    <n v="32227"/>
    <n v="36608.14"/>
  </r>
  <r>
    <s v="Judkin,Lisa K"/>
    <x v="26"/>
    <x v="627"/>
    <s v="TRANS-Highways (wkly) (350)"/>
    <d v="1998-09-08T00:00:00"/>
    <x v="3154"/>
    <n v="35225"/>
    <n v="35065.67"/>
  </r>
  <r>
    <s v="Jugan,Thomas M"/>
    <x v="3"/>
    <x v="363"/>
    <s v="Police Department (299)"/>
    <d v="1999-10-25T00:00:00"/>
    <x v="1342"/>
    <n v="87924"/>
    <n v="107665.59"/>
  </r>
  <r>
    <s v="Jukam,Jason W"/>
    <x v="38"/>
    <x v="298"/>
    <s v="Police Department (164)"/>
    <d v="2010-06-28T00:00:00"/>
    <x v="703"/>
    <n v="79923"/>
    <n v="84495.89"/>
  </r>
  <r>
    <s v="Jukam,Jon T"/>
    <x v="3"/>
    <x v="49"/>
    <s v="Police Department (064)"/>
    <d v="2012-10-31T00:00:00"/>
    <x v="696"/>
    <n v="72977"/>
    <n v="76851.179999999993"/>
  </r>
  <r>
    <s v="Julio,Vincenzo C"/>
    <x v="3"/>
    <x v="281"/>
    <s v="Police Department (415)"/>
    <d v="2013-01-03T00:00:00"/>
    <x v="1479"/>
    <n v="72977"/>
    <n v="114505.07"/>
  </r>
  <r>
    <s v="Julius,Dina R"/>
    <x v="633"/>
    <x v="466"/>
    <s v="Enoch Pratt Free Library (081)"/>
    <d v="2007-06-04T00:00:00"/>
    <x v="1449"/>
    <n v="35750"/>
    <n v="57968.52"/>
  </r>
  <r>
    <s v="Julius,Jo Ann"/>
    <x v="121"/>
    <x v="482"/>
    <s v="Fire Department (001)"/>
    <d v="2004-09-27T00:00:00"/>
    <x v="526"/>
    <n v="46395"/>
    <n v="47009.94"/>
  </r>
  <r>
    <s v="Julius,Myron L"/>
    <x v="585"/>
    <x v="55"/>
    <s v="DPW-Water &amp; Waste Water (209)"/>
    <d v="1998-04-06T00:00:00"/>
    <x v="3155"/>
    <n v="57684"/>
    <n v="57684.11"/>
  </r>
  <r>
    <s v="Junior,Michon"/>
    <x v="107"/>
    <x v="556"/>
    <s v="TRANS-Traffic (040)"/>
    <d v="1998-10-29T00:00:00"/>
    <x v="199"/>
    <n v="47182"/>
    <n v="76102.490000000005"/>
  </r>
  <r>
    <s v="Jupiter,Asiania E"/>
    <x v="20"/>
    <x v="20"/>
    <s v="R&amp;P-Recreation (015)"/>
    <d v="2016-06-02T00:00:00"/>
    <x v="1069"/>
    <n v="24960"/>
    <n v="2772"/>
  </r>
  <r>
    <s v="Jurado,Melvin"/>
    <x v="8"/>
    <x v="39"/>
    <s v="Police Department (004)"/>
    <d v="2002-05-06T00:00:00"/>
    <x v="293"/>
    <n v="107364"/>
    <n v="117762.19"/>
  </r>
  <r>
    <s v="Jurry,Tugbeh J"/>
    <x v="3"/>
    <x v="85"/>
    <s v="Police Department (033)"/>
    <d v="2001-11-26T00:00:00"/>
    <x v="1512"/>
    <n v="86379"/>
    <n v="158160.28"/>
  </r>
  <r>
    <s v="Justice,Wendy R"/>
    <x v="115"/>
    <x v="446"/>
    <s v="DPW-Water &amp; Waste Water (303)"/>
    <d v="1990-01-22T00:00:00"/>
    <x v="2042"/>
    <n v="48260"/>
    <n v="54125.51"/>
  </r>
  <r>
    <s v="Kaczynski,Sharonlynn D"/>
    <x v="792"/>
    <x v="16"/>
    <s v="Fire Department (604)"/>
    <d v="1980-11-19T00:00:00"/>
    <x v="3156"/>
    <n v="66537"/>
    <n v="81480.850000000006"/>
  </r>
  <r>
    <s v="Kadesch,Maxine S"/>
    <x v="64"/>
    <x v="365"/>
    <s v="Police Department (397)"/>
    <d v="2012-06-04T00:00:00"/>
    <x v="1189"/>
    <n v="64892"/>
    <n v="64813.61"/>
  </r>
  <r>
    <s v="Kadin,Barbara S"/>
    <x v="74"/>
    <x v="192"/>
    <s v="HLTH-Health Dept. Location 116"/>
    <d v="2015-06-18T00:00:00"/>
    <x v="227"/>
    <n v="78187"/>
    <n v="4035.08"/>
  </r>
  <r>
    <s v="Kadin,Barbara S"/>
    <x v="32"/>
    <x v="193"/>
    <s v="HLTH-Health Department (016)"/>
    <d v="1992-05-22T00:00:00"/>
    <x v="3157"/>
    <n v="68033"/>
    <n v="67112.31"/>
  </r>
  <r>
    <s v="Kadiri,Daniel E"/>
    <x v="52"/>
    <x v="177"/>
    <s v="HLTH-Health Department (001)"/>
    <d v="2018-11-15T00:00:00"/>
    <x v="1029"/>
    <n v="60000"/>
    <n v="33683.35"/>
  </r>
  <r>
    <s v="Kagan,Richard E"/>
    <x v="211"/>
    <x v="36"/>
    <s v="Law Department (001)"/>
    <d v="1983-07-13T00:00:00"/>
    <x v="3158"/>
    <n v="131125"/>
    <n v="131024.18"/>
  </r>
  <r>
    <s v="Kahl,Michelle L"/>
    <x v="365"/>
    <x v="210"/>
    <s v="FPR Admin (002)"/>
    <d v="1988-08-15T00:00:00"/>
    <x v="174"/>
    <n v="74025"/>
    <n v="74378.460000000006"/>
  </r>
  <r>
    <s v="Kahler,Mark W"/>
    <x v="3"/>
    <x v="232"/>
    <s v="Police Department (395)"/>
    <d v="2001-02-20T00:00:00"/>
    <x v="1162"/>
    <n v="87151"/>
    <n v="114699.93"/>
  </r>
  <r>
    <s v="Kailer,Brian M"/>
    <x v="793"/>
    <x v="365"/>
    <s v="Police Department (397)"/>
    <d v="1982-03-08T00:00:00"/>
    <x v="3159"/>
    <n v="56161"/>
    <n v="57277.83"/>
  </r>
  <r>
    <s v="Kain,Charles N"/>
    <x v="3"/>
    <x v="188"/>
    <s v="Police Department (095)"/>
    <d v="2017-04-17T00:00:00"/>
    <x v="1732"/>
    <n v="54454"/>
    <n v="56909.9"/>
  </r>
  <r>
    <s v="Kaisler,Michael H"/>
    <x v="673"/>
    <x v="299"/>
    <s v="Fire Department (004)"/>
    <d v="1979-07-09T00:00:00"/>
    <x v="3160"/>
    <n v="82668"/>
    <n v="167022.95000000001"/>
  </r>
  <r>
    <s v="Kakellos,Shirley A"/>
    <x v="792"/>
    <x v="16"/>
    <s v="Fire Department (604)"/>
    <d v="1985-02-11T00:00:00"/>
    <x v="3161"/>
    <n v="66537"/>
    <n v="76064.28"/>
  </r>
  <r>
    <s v="Kalakay,Carol A"/>
    <x v="20"/>
    <x v="170"/>
    <s v="R&amp;P-Parks (011)"/>
    <d v="2001-05-14T00:00:00"/>
    <x v="772"/>
    <n v="21008"/>
    <n v="2821.46"/>
  </r>
  <r>
    <s v="Kalbskopf,Nicholas W"/>
    <x v="81"/>
    <x v="488"/>
    <s v="Fire Department (141)"/>
    <d v="2008-08-18T00:00:00"/>
    <x v="432"/>
    <n v="69980"/>
    <n v="80240.66"/>
  </r>
  <r>
    <s v="Kalinowski,Brian J"/>
    <x v="3"/>
    <x v="122"/>
    <s v="Police Department (005)"/>
    <d v="2006-10-10T00:00:00"/>
    <x v="136"/>
    <n v="80295"/>
    <n v="87786.08"/>
  </r>
  <r>
    <s v="Kalle,Ibrahima M"/>
    <x v="25"/>
    <x v="12"/>
    <s v="DPW-Water &amp; Waste Water (101)"/>
    <d v="2009-12-03T00:00:00"/>
    <x v="2762"/>
    <n v="75400"/>
    <n v="73506.66"/>
  </r>
  <r>
    <s v="Kamanu,Uchemadu"/>
    <x v="150"/>
    <x v="316"/>
    <s v="DPW-Water &amp; Waste Water (204)"/>
    <d v="1997-06-02T00:00:00"/>
    <x v="3162"/>
    <n v="60425"/>
    <n v="60625.14"/>
  </r>
  <r>
    <s v="Kamberger,Michael"/>
    <x v="3"/>
    <x v="30"/>
    <s v="Police Department (034)"/>
    <d v="1991-07-10T00:00:00"/>
    <x v="3163"/>
    <n v="92548"/>
    <n v="157397.70000000001"/>
  </r>
  <r>
    <s v="Kammann,Katelynn"/>
    <x v="44"/>
    <x v="618"/>
    <s v="Enoch Pratt Free Library (070)"/>
    <d v="2013-06-24T00:00:00"/>
    <x v="560"/>
    <n v="30315"/>
    <n v="42102.37"/>
  </r>
  <r>
    <s v="Kamps Jr,Jack G"/>
    <x v="278"/>
    <x v="519"/>
    <s v="Fire Department (205)"/>
    <d v="1990-06-25T00:00:00"/>
    <x v="1251"/>
    <n v="83557"/>
    <n v="94281.66"/>
  </r>
  <r>
    <s v="Kan,Steven W"/>
    <x v="18"/>
    <x v="18"/>
    <s v="Police Department (416)"/>
    <d v="2019-06-24T00:00:00"/>
    <x v="650"/>
    <n v="53512"/>
    <m/>
  </r>
  <r>
    <s v="Kane,Beatrice R"/>
    <x v="227"/>
    <x v="142"/>
    <s v="OED-Employment Dev (090)"/>
    <d v="2001-10-29T00:00:00"/>
    <x v="3164"/>
    <n v="45920"/>
    <n v="46415.16"/>
  </r>
  <r>
    <s v="Kane,Donta T"/>
    <x v="3"/>
    <x v="188"/>
    <s v="Police Department (095)"/>
    <d v="2006-06-24T00:00:00"/>
    <x v="49"/>
    <n v="54454"/>
    <n v="75343.789999999994"/>
  </r>
  <r>
    <s v="Kane,Elizabeth J"/>
    <x v="46"/>
    <x v="423"/>
    <s v="TRANS-Highways (100)"/>
    <d v="1980-04-21T00:00:00"/>
    <x v="116"/>
    <n v="67214"/>
    <n v="62355.53"/>
  </r>
  <r>
    <s v="Kane,Francine P"/>
    <x v="169"/>
    <x v="23"/>
    <s v="General Services (301)"/>
    <d v="1986-03-10T00:00:00"/>
    <x v="3165"/>
    <n v="72535"/>
    <n v="77933.86"/>
  </r>
  <r>
    <s v="Kane,Ibrahima"/>
    <x v="22"/>
    <x v="10"/>
    <s v="R&amp;P-Recreation (part-time) ("/>
    <d v="2018-06-01T00:00:00"/>
    <x v="232"/>
    <n v="23920"/>
    <n v="7464.16"/>
  </r>
  <r>
    <s v="Kane,Kevin P"/>
    <x v="81"/>
    <x v="290"/>
    <s v="Fire Department (108)"/>
    <d v="2014-10-15T00:00:00"/>
    <x v="1188"/>
    <n v="65334"/>
    <n v="80347.86"/>
  </r>
  <r>
    <s v="Kane,Shawn R"/>
    <x v="192"/>
    <x v="410"/>
    <s v="Police Department (362)"/>
    <d v="1997-08-04T00:00:00"/>
    <x v="1016"/>
    <n v="42374"/>
    <n v="73875.03"/>
  </r>
  <r>
    <s v="Kang,Satinder S"/>
    <x v="29"/>
    <x v="168"/>
    <s v="TRANS-Highways (104)"/>
    <d v="2004-07-22T00:00:00"/>
    <x v="1461"/>
    <n v="91891"/>
    <n v="91957.34"/>
  </r>
  <r>
    <s v="Kantrowitz,Marc D"/>
    <x v="5"/>
    <x v="154"/>
    <s v="R&amp;P-Administration (011)"/>
    <d v="2018-08-21T00:00:00"/>
    <x v="373"/>
    <n v="41600"/>
    <n v="20919"/>
  </r>
  <r>
    <s v="Kaossele,Raissa"/>
    <x v="98"/>
    <x v="127"/>
    <s v="HLTH-Health Department (018)"/>
    <d v="2015-05-31T00:00:00"/>
    <x v="350"/>
    <n v="21008"/>
    <n v="788.45"/>
  </r>
  <r>
    <s v="Kapfhammer,Cassidy M"/>
    <x v="38"/>
    <x v="487"/>
    <s v="Police Department (331)"/>
    <d v="1998-03-17T00:00:00"/>
    <x v="2996"/>
    <n v="91625"/>
    <n v="104539.22"/>
  </r>
  <r>
    <s v="Karas,Stephen F"/>
    <x v="278"/>
    <x v="66"/>
    <s v="Fire Department (225)"/>
    <d v="1993-03-15T00:00:00"/>
    <x v="737"/>
    <n v="83557"/>
    <n v="84926.56"/>
  </r>
  <r>
    <s v="Karim,Jalil U"/>
    <x v="164"/>
    <x v="213"/>
    <s v="M-R Convention Center (013)"/>
    <d v="2019-09-03T00:00:00"/>
    <x v="3166"/>
    <n v="30702"/>
    <m/>
  </r>
  <r>
    <s v="Karki,Rupak"/>
    <x v="12"/>
    <x v="12"/>
    <s v="DPW-Water &amp; Waste Water (101)"/>
    <d v="2017-06-19T00:00:00"/>
    <x v="89"/>
    <n v="71706"/>
    <n v="72276.41"/>
  </r>
  <r>
    <s v="Karn,Michael S"/>
    <x v="3"/>
    <x v="115"/>
    <s v="Police Department (408)"/>
    <d v="2001-04-25T00:00:00"/>
    <x v="3167"/>
    <n v="87151"/>
    <n v="83821.539999999994"/>
  </r>
  <r>
    <s v="Kaszak,Vaughn C"/>
    <x v="274"/>
    <x v="184"/>
    <s v="Fire Department (208)"/>
    <d v="1999-03-09T00:00:00"/>
    <x v="3168"/>
    <n v="91381"/>
    <n v="93487.29"/>
  </r>
  <r>
    <s v="Kates,Rena S"/>
    <x v="213"/>
    <x v="281"/>
    <s v="Police Department (415)"/>
    <d v="2013-10-28T00:00:00"/>
    <x v="1900"/>
    <n v="83856"/>
    <n v="76139.539999999994"/>
  </r>
  <r>
    <s v="Kaufman Jr,Charles R"/>
    <x v="358"/>
    <x v="426"/>
    <s v="TRANS-Highways (335)"/>
    <d v="1986-09-22T00:00:00"/>
    <x v="2609"/>
    <n v="63460"/>
    <n v="64108.13"/>
  </r>
  <r>
    <s v="Kaur,Gurwant"/>
    <x v="271"/>
    <x v="316"/>
    <s v="DPW-Water &amp; Waste Water (204)"/>
    <d v="2006-08-14T00:00:00"/>
    <x v="2004"/>
    <n v="37426"/>
    <n v="40770.129999999997"/>
  </r>
  <r>
    <s v="Kaur,Savneet"/>
    <x v="794"/>
    <x v="441"/>
    <s v="M-R Convention Center (011)"/>
    <d v="2019-08-01T00:00:00"/>
    <x v="2799"/>
    <n v="37741"/>
    <m/>
  </r>
  <r>
    <s v="Kawalek,Michael A"/>
    <x v="72"/>
    <x v="446"/>
    <s v="DPW-Water &amp; Waste Water (303)"/>
    <d v="2006-12-18T00:00:00"/>
    <x v="311"/>
    <n v="47907"/>
    <n v="67068"/>
  </r>
  <r>
    <s v="Kayati,Amine M"/>
    <x v="3"/>
    <x v="343"/>
    <s v="Police Department (062)"/>
    <d v="2017-09-05T00:00:00"/>
    <x v="202"/>
    <n v="54454"/>
    <n v="58251.68"/>
  </r>
  <r>
    <s v="Kazmarek,Christopher A"/>
    <x v="3"/>
    <x v="378"/>
    <s v="Police Department (322)"/>
    <d v="2001-01-04T00:00:00"/>
    <x v="439"/>
    <n v="87151"/>
    <n v="132168.34"/>
  </r>
  <r>
    <s v="KC,Pramod L"/>
    <x v="12"/>
    <x v="92"/>
    <s v="DPW-Water &amp; Waste Water (401)"/>
    <d v="2017-12-04T00:00:00"/>
    <x v="213"/>
    <n v="71729"/>
    <n v="72195.259999999995"/>
  </r>
  <r>
    <s v="Kearney,Shari M"/>
    <x v="748"/>
    <x v="327"/>
    <s v="Municipal &amp; Zoning Appeals 001"/>
    <d v="2014-04-14T00:00:00"/>
    <x v="1155"/>
    <n v="39101"/>
    <n v="36499.43"/>
  </r>
  <r>
    <s v="Kearney,Thomas E"/>
    <x v="264"/>
    <x v="118"/>
    <s v="Fire Department (139)"/>
    <d v="1992-08-31T00:00:00"/>
    <x v="3169"/>
    <n v="84065"/>
    <n v="106631.42"/>
  </r>
  <r>
    <s v="Kearns II,Larry R"/>
    <x v="184"/>
    <x v="66"/>
    <s v="Fire Department (225)"/>
    <d v="2002-10-07T00:00:00"/>
    <x v="47"/>
    <n v="83775"/>
    <n v="97364.43"/>
  </r>
  <r>
    <s v="Keaton,Lamont M"/>
    <x v="27"/>
    <x v="177"/>
    <s v="HLTH-Health Department (001)"/>
    <d v="2013-08-15T00:00:00"/>
    <x v="1678"/>
    <n v="60655"/>
    <n v="55501.73"/>
  </r>
  <r>
    <s v="Kebede,Joseph"/>
    <x v="464"/>
    <x v="52"/>
    <s v="DPW-Administration (101)"/>
    <d v="2019-06-03T00:00:00"/>
    <x v="1013"/>
    <n v="155000"/>
    <n v="5961.54"/>
  </r>
  <r>
    <s v="Keels,Jeanne M"/>
    <x v="28"/>
    <x v="497"/>
    <s v="Housing &amp; Community Dev (013)"/>
    <d v="1990-10-08T00:00:00"/>
    <x v="2949"/>
    <n v="57040"/>
    <n v="57311.09"/>
  </r>
  <r>
    <s v="Keemer,Terry"/>
    <x v="95"/>
    <x v="120"/>
    <s v="M-R Convention Center (015)"/>
    <d v="2007-09-07T00:00:00"/>
    <x v="2089"/>
    <n v="44584"/>
    <n v="45125.29"/>
  </r>
  <r>
    <s v="Keen,Ahmed"/>
    <x v="227"/>
    <x v="404"/>
    <s v="OED-Employment Dev (026)"/>
    <d v="2017-10-10T00:00:00"/>
    <x v="709"/>
    <n v="40800"/>
    <n v="41083.120000000003"/>
  </r>
  <r>
    <s v="Keenan,Craig P"/>
    <x v="25"/>
    <x v="29"/>
    <s v="General Services (604)"/>
    <d v="2017-09-14T00:00:00"/>
    <x v="3170"/>
    <n v="86580"/>
    <n v="85036.86"/>
  </r>
  <r>
    <s v="Keenan,Mark P"/>
    <x v="3"/>
    <x v="187"/>
    <s v="Police Department (035)"/>
    <d v="2016-03-23T00:00:00"/>
    <x v="3171"/>
    <n v="64431"/>
    <n v="66660.5"/>
  </r>
  <r>
    <s v="Keenan,Mary F"/>
    <x v="211"/>
    <x v="36"/>
    <s v="Law Department (001)"/>
    <d v="2000-03-06T00:00:00"/>
    <x v="2647"/>
    <n v="120200"/>
    <n v="116349.75999999999"/>
  </r>
  <r>
    <s v="Keene,Efrem K"/>
    <x v="7"/>
    <x v="112"/>
    <s v="Fire Department (135)"/>
    <d v="1986-01-06T00:00:00"/>
    <x v="3172"/>
    <n v="84065"/>
    <n v="102061.47"/>
  </r>
  <r>
    <s v="Keene,Shawn L"/>
    <x v="406"/>
    <x v="84"/>
    <s v="Fire Department (461)"/>
    <d v="2001-01-17T00:00:00"/>
    <x v="140"/>
    <n v="84177"/>
    <n v="104629.94"/>
  </r>
  <r>
    <s v="Kehne,Stephen M"/>
    <x v="158"/>
    <x v="84"/>
    <s v="Fire Department (461)"/>
    <d v="2001-01-17T00:00:00"/>
    <x v="140"/>
    <n v="78265"/>
    <n v="89861.42"/>
  </r>
  <r>
    <s v="Keipper,Lindsay A"/>
    <x v="4"/>
    <x v="543"/>
    <s v="States Attorneys Office (003)"/>
    <d v="2007-05-19T00:00:00"/>
    <x v="235"/>
    <n v="83702"/>
    <n v="82178.73"/>
  </r>
  <r>
    <s v="Keiter,Dana Y"/>
    <x v="319"/>
    <x v="171"/>
    <s v="Police Department (386)"/>
    <d v="2010-04-13T00:00:00"/>
    <x v="3173"/>
    <n v="77325"/>
    <n v="77781.509999999995"/>
  </r>
  <r>
    <s v="Keith,Jeardon B"/>
    <x v="217"/>
    <x v="148"/>
    <s v="M-R Info Technology (002)"/>
    <d v="2002-09-30T00:00:00"/>
    <x v="1176"/>
    <n v="41208"/>
    <n v="43040.91"/>
  </r>
  <r>
    <s v="Keith,Maria A"/>
    <x v="134"/>
    <x v="179"/>
    <s v="States Attorneys Office (002)"/>
    <d v="1994-03-28T00:00:00"/>
    <x v="1104"/>
    <n v="58843"/>
    <n v="52234.45"/>
  </r>
  <r>
    <s v="Keith,Tijuanna J"/>
    <x v="74"/>
    <x v="86"/>
    <s v="HLTH-Heatlh Dept."/>
    <d v="2012-06-19T00:00:00"/>
    <x v="1201"/>
    <n v="78187"/>
    <n v="6043.4"/>
  </r>
  <r>
    <s v="Keith,Tijuanna J"/>
    <x v="32"/>
    <x v="32"/>
    <s v="HLTH-Health Department (102)"/>
    <d v="2009-06-08T00:00:00"/>
    <x v="3174"/>
    <n v="62567"/>
    <n v="63500.959999999999"/>
  </r>
  <r>
    <s v="Keitz Jr,William A"/>
    <x v="3"/>
    <x v="234"/>
    <s v="Police Department (162)"/>
    <d v="2006-03-30T00:00:00"/>
    <x v="545"/>
    <n v="81045"/>
    <n v="108711.07"/>
  </r>
  <r>
    <s v="Kelis,Emanuel"/>
    <x v="465"/>
    <x v="64"/>
    <s v="TRANS-Traffic (002)"/>
    <d v="1986-05-29T00:00:00"/>
    <x v="3175"/>
    <n v="43137"/>
    <n v="43104.36"/>
  </r>
  <r>
    <s v="Kelleher,Kathleen C"/>
    <x v="608"/>
    <x v="2"/>
    <s v="City Council (002)"/>
    <d v="2018-10-09T00:00:00"/>
    <x v="460"/>
    <n v="48045"/>
    <n v="33076.93"/>
  </r>
  <r>
    <s v="Keller,Keith J"/>
    <x v="110"/>
    <x v="282"/>
    <s v="DPW-Water &amp; Waste Water (207)"/>
    <d v="1985-03-11T00:00:00"/>
    <x v="1899"/>
    <n v="49553"/>
    <n v="65714.2"/>
  </r>
  <r>
    <s v="Keller,Shane E"/>
    <x v="7"/>
    <x v="273"/>
    <s v="Fire Department (121)"/>
    <d v="1998-11-23T00:00:00"/>
    <x v="470"/>
    <n v="79242"/>
    <n v="76559.62"/>
  </r>
  <r>
    <s v="Kelley,Constance"/>
    <x v="94"/>
    <x v="119"/>
    <s v="DPW-Water &amp; Waste Water (701)"/>
    <d v="2016-10-24T00:00:00"/>
    <x v="521"/>
    <n v="40933"/>
    <n v="49340.63"/>
  </r>
  <r>
    <s v="Kelley,Daniel P"/>
    <x v="81"/>
    <x v="66"/>
    <s v="Fire Department (225)"/>
    <d v="2008-08-18T00:00:00"/>
    <x v="432"/>
    <n v="69980"/>
    <n v="69486.990000000005"/>
  </r>
  <r>
    <s v="Kelley,Earl T"/>
    <x v="34"/>
    <x v="34"/>
    <s v="HLTH-Health Department (026)"/>
    <d v="2016-04-13T00:00:00"/>
    <x v="3176"/>
    <n v="42131"/>
    <n v="38661.1"/>
  </r>
  <r>
    <s v="Kelley,Joseph M"/>
    <x v="27"/>
    <x v="254"/>
    <s v="M-R Human Services (002)"/>
    <d v="2019-08-12T00:00:00"/>
    <x v="111"/>
    <n v="62000"/>
    <m/>
  </r>
  <r>
    <s v="Kelley,Karla"/>
    <x v="795"/>
    <x v="473"/>
    <s v="R&amp;P-Administration (006)"/>
    <d v="2019-05-06T00:00:00"/>
    <x v="587"/>
    <n v="95000"/>
    <n v="10961.02"/>
  </r>
  <r>
    <s v="Kelley,Walter L"/>
    <x v="137"/>
    <x v="55"/>
    <s v="DPW-Water &amp; Waste Water (209)"/>
    <d v="1982-01-18T00:00:00"/>
    <x v="1376"/>
    <n v="61104"/>
    <n v="84547.839999999997"/>
  </r>
  <r>
    <s v="Kelley,William P"/>
    <x v="110"/>
    <x v="146"/>
    <s v="DPW-Water &amp; Waste Water (208)"/>
    <d v="2012-01-23T00:00:00"/>
    <x v="3177"/>
    <n v="43088"/>
    <n v="48454.41"/>
  </r>
  <r>
    <s v="Kellibrew IV,William C"/>
    <x v="163"/>
    <x v="465"/>
    <s v="HLTH-Health Department (008)"/>
    <d v="2016-07-01T00:00:00"/>
    <x v="1736"/>
    <n v="93900"/>
    <n v="93831.81"/>
  </r>
  <r>
    <s v="Kellogg,Sharif K"/>
    <x v="3"/>
    <x v="454"/>
    <s v="Police Department (263)"/>
    <d v="2017-11-28T00:00:00"/>
    <x v="1760"/>
    <n v="53640"/>
    <n v="60662.04"/>
  </r>
  <r>
    <s v="Kelly,Adrienne W"/>
    <x v="229"/>
    <x v="423"/>
    <s v="TRANS-Highways (100)"/>
    <d v="2018-01-02T00:00:00"/>
    <x v="1411"/>
    <n v="44061"/>
    <n v="47155.55"/>
  </r>
  <r>
    <s v="Kelly,Brendan J"/>
    <x v="3"/>
    <x v="188"/>
    <s v="Police Department (095)"/>
    <d v="2017-05-30T00:00:00"/>
    <x v="365"/>
    <n v="54454"/>
    <n v="67983.240000000005"/>
  </r>
  <r>
    <s v="Kelly,Bridgette"/>
    <x v="281"/>
    <x v="71"/>
    <s v="DPW-Solid Waste (105)"/>
    <d v="2004-01-26T00:00:00"/>
    <x v="1100"/>
    <n v="36652"/>
    <n v="43089.81"/>
  </r>
  <r>
    <s v="Kelly,Calvin"/>
    <x v="26"/>
    <x v="164"/>
    <s v="TRANS-Highways (310)"/>
    <d v="1988-06-13T00:00:00"/>
    <x v="2007"/>
    <n v="37180"/>
    <n v="38462.089999999997"/>
  </r>
  <r>
    <s v="Kelly,Christopher R"/>
    <x v="3"/>
    <x v="150"/>
    <s v="Police Department (002)"/>
    <d v="2000-02-07T00:00:00"/>
    <x v="2703"/>
    <n v="87924"/>
    <n v="92202.45"/>
  </r>
  <r>
    <s v="Kelly,Devin R"/>
    <x v="472"/>
    <x v="542"/>
    <s v="Housing &amp; Community Dev (034)"/>
    <d v="2016-12-19T00:00:00"/>
    <x v="797"/>
    <n v="45872"/>
    <n v="47030.46"/>
  </r>
  <r>
    <s v="Kelly,Erin"/>
    <x v="235"/>
    <x v="385"/>
    <s v="Enoch Pratt Free Library (072)"/>
    <d v="2001-09-17T00:00:00"/>
    <x v="985"/>
    <n v="61329"/>
    <n v="61282.7"/>
  </r>
  <r>
    <s v="Kelly,Joshua J"/>
    <x v="3"/>
    <x v="3"/>
    <s v="Police Department (094)"/>
    <d v="2006-05-16T00:00:00"/>
    <x v="1370"/>
    <n v="81045"/>
    <n v="80008.62"/>
  </r>
  <r>
    <s v="Kelly,Lestrae"/>
    <x v="101"/>
    <x v="258"/>
    <s v="TRANS-Highways (411)"/>
    <d v="2011-10-17T00:00:00"/>
    <x v="1345"/>
    <n v="34632"/>
    <n v="36318.42"/>
  </r>
  <r>
    <s v="Kelly,Lisa ANN"/>
    <x v="796"/>
    <x v="239"/>
    <s v="Civil Rights &amp; Wage Enforce (0"/>
    <d v="2019-04-25T00:00:00"/>
    <x v="280"/>
    <n v="78966"/>
    <n v="12148.64"/>
  </r>
  <r>
    <s v="Kelly,Martiera A"/>
    <x v="20"/>
    <x v="329"/>
    <s v="Fire Department (003)"/>
    <d v="2015-06-20T00:00:00"/>
    <x v="3178"/>
    <n v="22880"/>
    <n v="17250.38"/>
  </r>
  <r>
    <s v="Kelly,Michael J"/>
    <x v="55"/>
    <x v="457"/>
    <s v="Fire Department (216)"/>
    <d v="2004-12-13T00:00:00"/>
    <x v="266"/>
    <n v="71937"/>
    <n v="85828.79"/>
  </r>
  <r>
    <s v="Kelly,Robin S"/>
    <x v="71"/>
    <x v="322"/>
    <s v="Fire Department (462)"/>
    <d v="2016-10-19T00:00:00"/>
    <x v="567"/>
    <n v="37728"/>
    <n v="38195.629999999997"/>
  </r>
  <r>
    <s v="Kelly,Ryan P"/>
    <x v="7"/>
    <x v="7"/>
    <s v="Fire Department (120)"/>
    <d v="2014-10-15T00:00:00"/>
    <x v="1188"/>
    <n v="67226"/>
    <n v="84806.88"/>
  </r>
  <r>
    <s v="Kelly,She Nika T"/>
    <x v="253"/>
    <x v="79"/>
    <s v="HLTH-Health Department (075)"/>
    <d v="2006-04-17T00:00:00"/>
    <x v="3112"/>
    <n v="38163"/>
    <n v="26712.799999999999"/>
  </r>
  <r>
    <s v="Kemerer,Michael J"/>
    <x v="18"/>
    <x v="18"/>
    <s v="Police Department (416)"/>
    <d v="2018-08-02T00:00:00"/>
    <x v="287"/>
    <n v="53512"/>
    <n v="20116.23"/>
  </r>
  <r>
    <s v="Kemp,Gregory M"/>
    <x v="7"/>
    <x v="273"/>
    <s v="Fire Department (121)"/>
    <d v="1985-09-30T00:00:00"/>
    <x v="1724"/>
    <n v="84065"/>
    <n v="96278"/>
  </r>
  <r>
    <s v="Kempa,Sharon M"/>
    <x v="214"/>
    <x v="157"/>
    <s v="COMP-Real Estate (001)"/>
    <d v="1976-06-21T00:00:00"/>
    <x v="3179"/>
    <n v="74024"/>
    <n v="74741.539999999994"/>
  </r>
  <r>
    <s v="Kempisty,Christopher E"/>
    <x v="81"/>
    <x v="333"/>
    <s v="Fire Department (220)"/>
    <d v="2003-01-15T00:00:00"/>
    <x v="418"/>
    <n v="55245"/>
    <n v="54000.51"/>
  </r>
  <r>
    <s v="Kenan,Craig A"/>
    <x v="26"/>
    <x v="141"/>
    <s v="DPW-Water &amp; Waste Water (606)"/>
    <d v="2001-11-26T00:00:00"/>
    <x v="1512"/>
    <n v="34247"/>
    <n v="47966.07"/>
  </r>
  <r>
    <s v="Kendall,Karen N"/>
    <x v="217"/>
    <x v="148"/>
    <s v="M-R Info Technology (002)"/>
    <d v="2003-07-21T00:00:00"/>
    <x v="1743"/>
    <n v="41208"/>
    <n v="45372.55"/>
  </r>
  <r>
    <s v="Kengere,David E"/>
    <x v="11"/>
    <x v="208"/>
    <s v="Housing &amp; Community Dev (009)"/>
    <d v="2008-06-17T00:00:00"/>
    <x v="290"/>
    <n v="58655"/>
    <n v="56708"/>
  </r>
  <r>
    <s v="Kennedy,Alice E"/>
    <x v="350"/>
    <x v="474"/>
    <s v="Housing &amp; Community Dev (001)"/>
    <d v="2010-12-13T00:00:00"/>
    <x v="352"/>
    <n v="143373"/>
    <n v="142641.01999999999"/>
  </r>
  <r>
    <s v="Kennedy,Amanda J"/>
    <x v="42"/>
    <x v="84"/>
    <s v="Fire Department (461)"/>
    <d v="2006-03-20T00:00:00"/>
    <x v="193"/>
    <n v="72622"/>
    <n v="78683.149999999994"/>
  </r>
  <r>
    <s v="Kennedy,Kyle C"/>
    <x v="81"/>
    <x v="600"/>
    <s v="Fire Department (158)"/>
    <d v="2015-09-23T00:00:00"/>
    <x v="419"/>
    <n v="65334"/>
    <n v="52677.49"/>
  </r>
  <r>
    <s v="Kennedy,Rocco B"/>
    <x v="71"/>
    <x v="311"/>
    <s v="Fire Department (464)"/>
    <d v="2016-05-18T00:00:00"/>
    <x v="798"/>
    <n v="49046"/>
    <n v="65901.039999999994"/>
  </r>
  <r>
    <s v="Kenon,Pennie L"/>
    <x v="487"/>
    <x v="236"/>
    <s v="HLTH-Health Department (531)"/>
    <d v="2008-04-17T00:00:00"/>
    <x v="913"/>
    <n v="42847"/>
    <n v="42622.55"/>
  </r>
  <r>
    <s v="Kensey,Andrew J"/>
    <x v="3"/>
    <x v="621"/>
    <s v="Police Department (126)"/>
    <d v="2018-11-19T00:00:00"/>
    <x v="785"/>
    <n v="91780"/>
    <n v="55847.72"/>
  </r>
  <r>
    <s v="Kent,Desmin K"/>
    <x v="20"/>
    <x v="20"/>
    <s v="R&amp;P-Recreation (015)"/>
    <d v="2012-07-02T00:00:00"/>
    <x v="1843"/>
    <n v="24960"/>
    <n v="4364.88"/>
  </r>
  <r>
    <s v="Kent,Gregory M"/>
    <x v="26"/>
    <x v="244"/>
    <s v="DPW-Water &amp; Waste Water (509)"/>
    <d v="2012-10-22T00:00:00"/>
    <x v="3180"/>
    <n v="32292"/>
    <n v="37359.64"/>
  </r>
  <r>
    <s v="Kent,Stephanie"/>
    <x v="450"/>
    <x v="394"/>
    <s v="HLTH-Health Department (030)"/>
    <d v="2006-11-02T00:00:00"/>
    <x v="3181"/>
    <n v="36312"/>
    <n v="31751.82"/>
  </r>
  <r>
    <s v="Kenyon,Lisa"/>
    <x v="213"/>
    <x v="590"/>
    <s v="Enoch Pratt Free Library (053)"/>
    <d v="2005-06-20T00:00:00"/>
    <x v="2747"/>
    <n v="65000"/>
    <n v="65449.55"/>
  </r>
  <r>
    <s v="Keogh,Andrew M"/>
    <x v="259"/>
    <x v="36"/>
    <s v="Law Department (001)"/>
    <d v="2019-08-26T00:00:00"/>
    <x v="64"/>
    <n v="39208"/>
    <m/>
  </r>
  <r>
    <s v="Kerg-Bucksbaum,Ann R"/>
    <x v="38"/>
    <x v="281"/>
    <s v="Police Department (415)"/>
    <d v="2010-04-26T00:00:00"/>
    <x v="3182"/>
    <n v="79923"/>
    <n v="84780.15"/>
  </r>
  <r>
    <s v="Kerns,Kimberly E"/>
    <x v="797"/>
    <x v="35"/>
    <s v="Liquor License Board (001)"/>
    <d v="2013-03-16T00:00:00"/>
    <x v="3183"/>
    <n v="54300"/>
    <n v="47838.01"/>
  </r>
  <r>
    <s v="Kerr,Douglas S"/>
    <x v="350"/>
    <x v="73"/>
    <s v="FIN-Risk Management Oper (001)"/>
    <d v="2006-10-10T00:00:00"/>
    <x v="136"/>
    <n v="121023"/>
    <n v="122197.65"/>
  </r>
  <r>
    <s v="Kerr,Justin T"/>
    <x v="55"/>
    <x v="184"/>
    <s v="Fire Department (208)"/>
    <m/>
    <x v="385"/>
    <n v="51292"/>
    <n v="52838.46"/>
  </r>
  <r>
    <s v="Kershaw,Bryan P"/>
    <x v="3"/>
    <x v="378"/>
    <s v="Police Department (322)"/>
    <d v="2000-07-20T00:00:00"/>
    <x v="1790"/>
    <n v="87924"/>
    <n v="114195.63"/>
  </r>
  <r>
    <s v="Kershner,Joseph H"/>
    <x v="798"/>
    <x v="208"/>
    <s v="Housing &amp; Community Dev (009)"/>
    <d v="2006-12-12T00:00:00"/>
    <x v="1882"/>
    <n v="109034"/>
    <n v="109468.2"/>
  </r>
  <r>
    <s v="Kesler,William E"/>
    <x v="145"/>
    <x v="90"/>
    <s v="DPW-Water &amp; Waste Water (212)"/>
    <d v="1993-12-06T00:00:00"/>
    <x v="118"/>
    <n v="58644"/>
    <n v="55650.7"/>
  </r>
  <r>
    <s v="Kess,Darlene"/>
    <x v="35"/>
    <x v="63"/>
    <s v="HLTH-Health Department (200)"/>
    <d v="2011-11-30T00:00:00"/>
    <x v="2234"/>
    <n v="21424"/>
    <n v="10047.26"/>
  </r>
  <r>
    <s v="Kessler,Tina A"/>
    <x v="51"/>
    <x v="361"/>
    <s v="Circuit Court (012)"/>
    <d v="1986-07-14T00:00:00"/>
    <x v="2046"/>
    <n v="69471"/>
    <n v="69419.69"/>
  </r>
  <r>
    <s v="Keston Jr,William R"/>
    <x v="26"/>
    <x v="246"/>
    <s v="DPW-Solid Waste (wkly) (372)"/>
    <d v="1997-10-27T00:00:00"/>
    <x v="1600"/>
    <n v="35225"/>
    <n v="42932.01"/>
  </r>
  <r>
    <s v="Key,Roxanna"/>
    <x v="101"/>
    <x v="589"/>
    <s v="R&amp;P-Parks (wkly) (050)"/>
    <d v="1995-10-10T00:00:00"/>
    <x v="3184"/>
    <n v="37752"/>
    <n v="41372.81"/>
  </r>
  <r>
    <s v="Keyes,Khari D"/>
    <x v="69"/>
    <x v="307"/>
    <s v="DPW-Water &amp; Waste Water (402)"/>
    <d v="2017-07-15T00:00:00"/>
    <x v="3185"/>
    <n v="44061"/>
    <n v="43202.14"/>
  </r>
  <r>
    <s v="Keys,Brittney C"/>
    <x v="82"/>
    <x v="456"/>
    <s v="ERS/EOS Admin (001)"/>
    <d v="2016-11-21T00:00:00"/>
    <x v="586"/>
    <n v="78489"/>
    <n v="78263.16"/>
  </r>
  <r>
    <s v="Keys,Delores O"/>
    <x v="26"/>
    <x v="302"/>
    <s v="DPW-Solid Waste (wkly) (105)"/>
    <d v="1997-01-02T00:00:00"/>
    <x v="2563"/>
    <n v="35226"/>
    <n v="34418.25"/>
  </r>
  <r>
    <s v="Keyser,Shakiera"/>
    <x v="1"/>
    <x v="21"/>
    <s v="OED-Employment Dev (092)"/>
    <d v="2018-11-19T00:00:00"/>
    <x v="785"/>
    <n v="34000"/>
    <n v="19507.29"/>
  </r>
  <r>
    <s v="Khadka,Aroona"/>
    <x v="27"/>
    <x v="177"/>
    <s v="HLTH-Health Department (001)"/>
    <d v="2011-02-07T00:00:00"/>
    <x v="847"/>
    <n v="60655"/>
    <n v="56239.51"/>
  </r>
  <r>
    <s v="Khadka,Uttam S"/>
    <x v="25"/>
    <x v="168"/>
    <s v="TRANS-Highways (104)"/>
    <d v="2006-02-27T00:00:00"/>
    <x v="1472"/>
    <n v="77334"/>
    <n v="78062.7"/>
  </r>
  <r>
    <s v="Khan,Laila A"/>
    <x v="191"/>
    <x v="106"/>
    <s v="FIN-Collections (001)"/>
    <d v="2018-09-27T00:00:00"/>
    <x v="1672"/>
    <n v="37741"/>
    <n v="27885.72"/>
  </r>
  <r>
    <s v="Khan,Mohabat"/>
    <x v="799"/>
    <x v="437"/>
    <s v="TRANS-Highways (108)"/>
    <d v="1969-12-22T00:00:00"/>
    <x v="3186"/>
    <n v="73797"/>
    <n v="101315.59"/>
  </r>
  <r>
    <s v="Khan,Mohammed K"/>
    <x v="677"/>
    <x v="64"/>
    <s v="TRANS-Traffic (002)"/>
    <d v="1986-08-29T00:00:00"/>
    <x v="3187"/>
    <n v="51799"/>
    <n v="61657.48"/>
  </r>
  <r>
    <s v="Khan,Tareq A"/>
    <x v="18"/>
    <x v="18"/>
    <s v="Police Department (416)"/>
    <d v="2018-03-27T00:00:00"/>
    <x v="2372"/>
    <n v="53640"/>
    <n v="51796.71"/>
  </r>
  <r>
    <s v="Khondaker,Mohammed"/>
    <x v="58"/>
    <x v="168"/>
    <s v="TRANS-Highways (104)"/>
    <d v="2004-11-16T00:00:00"/>
    <x v="3084"/>
    <n v="56192"/>
    <n v="55734.14"/>
  </r>
  <r>
    <s v="Khorsha,Golnaz"/>
    <x v="12"/>
    <x v="78"/>
    <s v="DPW-Water &amp; Waste Water (609)"/>
    <d v="2017-02-06T00:00:00"/>
    <x v="102"/>
    <n v="73542"/>
    <n v="74250.14"/>
  </r>
  <r>
    <s v="Kienle,Keith T"/>
    <x v="8"/>
    <x v="134"/>
    <s v="Police Department (335)"/>
    <d v="2005-03-15T00:00:00"/>
    <x v="3188"/>
    <n v="95097"/>
    <n v="84566.23"/>
  </r>
  <r>
    <s v="Kiepea,Prince A"/>
    <x v="184"/>
    <x v="289"/>
    <s v="Fire Department (146)"/>
    <d v="2011-01-19T00:00:00"/>
    <x v="647"/>
    <n v="78345"/>
    <n v="103812.03"/>
  </r>
  <r>
    <s v="Kiewit,Daniel P"/>
    <x v="330"/>
    <x v="329"/>
    <s v="Fire Department (003)"/>
    <d v="2019-02-20T00:00:00"/>
    <x v="838"/>
    <n v="38827"/>
    <n v="11712.64"/>
  </r>
  <r>
    <s v="Kifle,Behailu V"/>
    <x v="12"/>
    <x v="92"/>
    <s v="DPW-Water &amp; Waste Water (401)"/>
    <d v="2017-12-04T00:00:00"/>
    <x v="213"/>
    <n v="64505"/>
    <n v="64695.29"/>
  </r>
  <r>
    <s v="Kight,Kevin L"/>
    <x v="26"/>
    <x v="377"/>
    <s v="DPW-Water &amp; Waste Water (306)"/>
    <d v="2018-06-02T00:00:00"/>
    <x v="2956"/>
    <n v="31256"/>
    <n v="33524.379999999997"/>
  </r>
  <r>
    <s v="Kilby,Jacqueline R"/>
    <x v="800"/>
    <x v="535"/>
    <s v="Enoch Pratt Free Library (059)"/>
    <d v="2018-11-05T00:00:00"/>
    <x v="1090"/>
    <n v="47604"/>
    <n v="29294.84"/>
  </r>
  <r>
    <s v="Kilgoe,Quinton"/>
    <x v="186"/>
    <x v="155"/>
    <s v="TRANS-Towing (401)"/>
    <d v="2017-05-11T00:00:00"/>
    <x v="3189"/>
    <n v="32270"/>
    <n v="31814.99"/>
  </r>
  <r>
    <s v="Kilgore,Brian H"/>
    <x v="520"/>
    <x v="208"/>
    <s v="Housing &amp; Community Dev (009)"/>
    <d v="2012-10-29T00:00:00"/>
    <x v="1171"/>
    <n v="77578"/>
    <n v="76807.59"/>
  </r>
  <r>
    <s v="Killikelly,Joshuwa"/>
    <x v="20"/>
    <x v="257"/>
    <s v="R&amp;P-Administration (012)"/>
    <d v="2019-08-09T00:00:00"/>
    <x v="3190"/>
    <n v="29120"/>
    <m/>
  </r>
  <r>
    <s v="Kilson,Anita T"/>
    <x v="109"/>
    <x v="145"/>
    <s v="M-R Convention Center (018)"/>
    <d v="2015-03-19T00:00:00"/>
    <x v="1442"/>
    <n v="23920"/>
    <n v="13165.47"/>
  </r>
  <r>
    <s v="Kim,Daniel K"/>
    <x v="4"/>
    <x v="261"/>
    <s v="States Attorneys Office (017)"/>
    <d v="2009-05-21T00:00:00"/>
    <x v="1574"/>
    <n v="78500"/>
    <n v="77630.789999999994"/>
  </r>
  <r>
    <s v="Kim,Habib"/>
    <x v="244"/>
    <x v="463"/>
    <s v="Police Department (329)"/>
    <d v="2003-07-24T00:00:00"/>
    <x v="2032"/>
    <n v="114275"/>
    <n v="151031.47"/>
  </r>
  <r>
    <s v="Kim,Jae S"/>
    <x v="417"/>
    <x v="160"/>
    <s v="Sheriff's Office (001)"/>
    <d v="1985-11-22T00:00:00"/>
    <x v="3191"/>
    <n v="63507"/>
    <n v="69087.990000000005"/>
  </r>
  <r>
    <s v="Kim,John J"/>
    <x v="3"/>
    <x v="188"/>
    <s v="Police Department (095)"/>
    <d v="2014-04-09T00:00:00"/>
    <x v="1861"/>
    <n v="72254"/>
    <n v="81494.259999999995"/>
  </r>
  <r>
    <s v="Kim,Paul"/>
    <x v="4"/>
    <x v="80"/>
    <s v="States Attorneys Office (036)"/>
    <d v="2018-02-20T00:00:00"/>
    <x v="2591"/>
    <n v="72400"/>
    <n v="71615.34"/>
  </r>
  <r>
    <s v="Kim,Yoo W"/>
    <x v="3"/>
    <x v="65"/>
    <s v="Police Department (330)"/>
    <d v="2001-09-24T00:00:00"/>
    <x v="3192"/>
    <n v="86379"/>
    <n v="172107.37"/>
  </r>
  <r>
    <s v="Kimbers III,Benjamin J"/>
    <x v="233"/>
    <x v="307"/>
    <s v="DPW-Water &amp; Waste Water (402)"/>
    <d v="1990-02-20T00:00:00"/>
    <x v="549"/>
    <n v="62088"/>
    <n v="62923.96"/>
  </r>
  <r>
    <s v="Kimmel,Kenneth"/>
    <x v="321"/>
    <x v="141"/>
    <s v="DPW-Water &amp; Waste Water (606)"/>
    <d v="1983-08-29T00:00:00"/>
    <x v="3193"/>
    <n v="38433"/>
    <n v="38903.730000000003"/>
  </r>
  <r>
    <s v="Kimmerle,Leo W"/>
    <x v="26"/>
    <x v="90"/>
    <s v="DPW-Water &amp; Waste Water (212)"/>
    <d v="2009-12-14T00:00:00"/>
    <x v="3194"/>
    <n v="32293"/>
    <n v="35566.339999999997"/>
  </r>
  <r>
    <s v="Kimock,Jack A"/>
    <x v="18"/>
    <x v="18"/>
    <s v="Police Department (416)"/>
    <d v="2019-03-21T00:00:00"/>
    <x v="880"/>
    <n v="53512"/>
    <n v="13414.37"/>
  </r>
  <r>
    <s v="Kinat,Perry M"/>
    <x v="123"/>
    <x v="320"/>
    <s v="Sheriff's Office (004)"/>
    <d v="2004-01-29T00:00:00"/>
    <x v="3195"/>
    <n v="60377"/>
    <n v="64709.48"/>
  </r>
  <r>
    <s v="Kincaid,Daniel"/>
    <x v="115"/>
    <x v="377"/>
    <s v="DPW-Water &amp; Waste Water (306)"/>
    <d v="1989-10-02T00:00:00"/>
    <x v="2777"/>
    <n v="48260"/>
    <n v="54918.8"/>
  </r>
  <r>
    <s v="Kincaid,David R"/>
    <x v="8"/>
    <x v="188"/>
    <s v="Police Department (095)"/>
    <d v="2011-02-16T00:00:00"/>
    <x v="1953"/>
    <n v="89587"/>
    <n v="89616.87"/>
  </r>
  <r>
    <s v="Kincaid,Kenneth A"/>
    <x v="93"/>
    <x v="500"/>
    <s v="Fire Department (221)"/>
    <d v="1993-08-30T00:00:00"/>
    <x v="334"/>
    <n v="81700"/>
    <n v="93354.95"/>
  </r>
  <r>
    <s v="Kinchen,Sierra M"/>
    <x v="96"/>
    <x v="528"/>
    <s v="Enoch Pratt Free Library (023)"/>
    <d v="2009-08-10T00:00:00"/>
    <x v="147"/>
    <n v="37401"/>
    <n v="41058.230000000003"/>
  </r>
  <r>
    <s v="King III,James E"/>
    <x v="128"/>
    <x v="124"/>
    <s v="DPW-Solid Waste (415)"/>
    <d v="2013-08-20T00:00:00"/>
    <x v="3196"/>
    <n v="37723"/>
    <n v="48401.42"/>
  </r>
  <r>
    <s v="King Jr,William F"/>
    <x v="519"/>
    <x v="144"/>
    <s v="DPW-Water &amp; Waste Water (702)"/>
    <d v="2007-03-26T00:00:00"/>
    <x v="2923"/>
    <n v="37401"/>
    <n v="48993.52"/>
  </r>
  <r>
    <s v="King Sr,Arthur W"/>
    <x v="101"/>
    <x v="93"/>
    <s v="TRANS-Highways (308)"/>
    <d v="2006-09-20T00:00:00"/>
    <x v="2525"/>
    <n v="35672"/>
    <n v="37705.589999999997"/>
  </r>
  <r>
    <s v="King Sr.,Anthony"/>
    <x v="20"/>
    <x v="20"/>
    <s v="R&amp;P-Recreation (015)"/>
    <d v="2019-06-13T00:00:00"/>
    <x v="20"/>
    <n v="24960"/>
    <m/>
  </r>
  <r>
    <s v="King,Alicia L"/>
    <x v="150"/>
    <x v="316"/>
    <s v="DPW-Water &amp; Waste Water (204)"/>
    <d v="2016-02-29T00:00:00"/>
    <x v="179"/>
    <n v="54542"/>
    <n v="42794.01"/>
  </r>
  <r>
    <s v="King,Angela L"/>
    <x v="48"/>
    <x v="56"/>
    <s v="Police Department (372)"/>
    <d v="1990-03-22T00:00:00"/>
    <x v="3197"/>
    <n v="57040"/>
    <n v="59638.01"/>
  </r>
  <r>
    <s v="King,Carol E"/>
    <x v="15"/>
    <x v="176"/>
    <s v="DPW-Water &amp; Waste Water (601)"/>
    <d v="1980-07-21T00:00:00"/>
    <x v="3198"/>
    <n v="41757"/>
    <n v="53426.77"/>
  </r>
  <r>
    <s v="King,Diona Y"/>
    <x v="121"/>
    <x v="472"/>
    <s v="DPW-Administration (102)"/>
    <d v="2019-07-15T00:00:00"/>
    <x v="95"/>
    <n v="44323"/>
    <m/>
  </r>
  <r>
    <s v="King,Donna L"/>
    <x v="315"/>
    <x v="554"/>
    <s v="TRANS-Highways (410)"/>
    <d v="2006-10-23T00:00:00"/>
    <x v="435"/>
    <n v="38669"/>
    <n v="57590.29"/>
  </r>
  <r>
    <s v="King,Justin M"/>
    <x v="81"/>
    <x v="405"/>
    <s v="Fire Department (105)"/>
    <d v="2008-08-18T00:00:00"/>
    <x v="432"/>
    <n v="69980"/>
    <n v="70380.679999999993"/>
  </r>
  <r>
    <s v="King,Justin T"/>
    <x v="479"/>
    <x v="439"/>
    <s v="R&amp;P-Administration (001)"/>
    <d v="2008-07-28T00:00:00"/>
    <x v="1971"/>
    <n v="80735"/>
    <n v="82050.53"/>
  </r>
  <r>
    <s v="King,Kenn"/>
    <x v="643"/>
    <x v="439"/>
    <s v="R&amp;P-Administration (001)"/>
    <d v="2004-06-21T00:00:00"/>
    <x v="3199"/>
    <n v="96729"/>
    <n v="98771.09"/>
  </r>
  <r>
    <s v="King,Kenn K"/>
    <x v="5"/>
    <x v="20"/>
    <s v="R&amp;P-Recreation (015)"/>
    <d v="2013-06-10T00:00:00"/>
    <x v="1079"/>
    <n v="33280"/>
    <m/>
  </r>
  <r>
    <s v="King,Lamont A"/>
    <x v="56"/>
    <x v="364"/>
    <s v="DPW-Solid Waste (wkly) (410)"/>
    <d v="2005-07-11T00:00:00"/>
    <x v="1138"/>
    <n v="34439"/>
    <n v="41428.71"/>
  </r>
  <r>
    <s v="King,Lolita A"/>
    <x v="105"/>
    <x v="583"/>
    <s v="M-R Human Services (007)"/>
    <d v="1985-10-07T00:00:00"/>
    <x v="1607"/>
    <n v="57876"/>
    <n v="55913.91"/>
  </r>
  <r>
    <s v="King,Mendez J"/>
    <x v="43"/>
    <x v="48"/>
    <s v="DPW-Water &amp; Waste Water (803)"/>
    <d v="2007-06-23T00:00:00"/>
    <x v="48"/>
    <n v="39102"/>
    <n v="54322.51"/>
  </r>
  <r>
    <s v="King,Nicole E"/>
    <x v="353"/>
    <x v="319"/>
    <s v="ERS/EOS Admin (002)"/>
    <d v="2005-02-28T00:00:00"/>
    <x v="2006"/>
    <n v="54728"/>
    <n v="54856.72"/>
  </r>
  <r>
    <s v="King,Ryan J"/>
    <x v="55"/>
    <x v="370"/>
    <s v="Fire Department (133)"/>
    <d v="2010-04-28T00:00:00"/>
    <x v="264"/>
    <n v="69528"/>
    <n v="78131.05"/>
  </r>
  <r>
    <s v="King,Thea A"/>
    <x v="39"/>
    <x v="112"/>
    <s v="Fire Department (135)"/>
    <d v="2002-01-07T00:00:00"/>
    <x v="874"/>
    <n v="76441"/>
    <n v="95007.42"/>
  </r>
  <r>
    <s v="King,Troy N"/>
    <x v="309"/>
    <x v="240"/>
    <s v="General Services (100)"/>
    <d v="2012-11-26T00:00:00"/>
    <x v="233"/>
    <n v="71000"/>
    <n v="71195.12"/>
  </r>
  <r>
    <s v="Kingsborough,Theresa D"/>
    <x v="50"/>
    <x v="59"/>
    <s v="TRANS-Crossing Guards (786)"/>
    <d v="2007-04-19T00:00:00"/>
    <x v="3200"/>
    <n v="11303"/>
    <n v="10989.17"/>
  </r>
  <r>
    <s v="Kinigopoulos,Anna C"/>
    <x v="15"/>
    <x v="23"/>
    <s v="General Services (301)"/>
    <d v="2013-09-05T00:00:00"/>
    <x v="3201"/>
    <n v="36312"/>
    <n v="47794.02"/>
  </r>
  <r>
    <s v="Kipp,Joshua J"/>
    <x v="3"/>
    <x v="237"/>
    <s v="Police Department (123)"/>
    <d v="2012-02-07T00:00:00"/>
    <x v="1713"/>
    <n v="75806"/>
    <n v="100206.58"/>
  </r>
  <r>
    <s v="Kirby,Joseph B"/>
    <x v="704"/>
    <x v="603"/>
    <s v="Enoch Pratt Free Library (080)"/>
    <d v="2000-08-07T00:00:00"/>
    <x v="2249"/>
    <n v="41208"/>
    <n v="48855.07"/>
  </r>
  <r>
    <s v="Kirby,Lisa"/>
    <x v="40"/>
    <x v="43"/>
    <s v="TRANS-Traffic (201)"/>
    <d v="2009-06-25T00:00:00"/>
    <x v="806"/>
    <n v="41537"/>
    <n v="38899.18"/>
  </r>
  <r>
    <s v="Kirby,Thomas J"/>
    <x v="3"/>
    <x v="150"/>
    <s v="Police Department (002)"/>
    <d v="2013-04-16T00:00:00"/>
    <x v="1143"/>
    <n v="72254"/>
    <n v="89206.8"/>
  </r>
  <r>
    <s v="Kirby,Tyler"/>
    <x v="20"/>
    <x v="20"/>
    <s v="R&amp;P-Recreation (015)"/>
    <d v="2019-06-13T00:00:00"/>
    <x v="20"/>
    <n v="24960"/>
    <m/>
  </r>
  <r>
    <s v="Kirikos,Spilios"/>
    <x v="497"/>
    <x v="206"/>
    <s v="DPW-Water &amp; Waste Water (307)"/>
    <d v="2012-01-23T00:00:00"/>
    <x v="3177"/>
    <n v="48351"/>
    <n v="78703.490000000005"/>
  </r>
  <r>
    <s v="Kirk III,Arthur F"/>
    <x v="219"/>
    <x v="294"/>
    <s v="Fire Department (603)"/>
    <d v="2001-10-24T00:00:00"/>
    <x v="3202"/>
    <n v="55794"/>
    <n v="110076.19"/>
  </r>
  <r>
    <s v="Kirk,Akeem"/>
    <x v="322"/>
    <x v="36"/>
    <s v="Law Department (001)"/>
    <d v="2014-06-23T00:00:00"/>
    <x v="2322"/>
    <n v="43855"/>
    <n v="36284.449999999997"/>
  </r>
  <r>
    <s v="Kirk,George"/>
    <x v="105"/>
    <x v="205"/>
    <s v="Housing &amp; Community Dev (010)"/>
    <d v="1979-07-28T00:00:00"/>
    <x v="3203"/>
    <n v="58883"/>
    <n v="58905.02"/>
  </r>
  <r>
    <s v="Kirk,John"/>
    <x v="499"/>
    <x v="52"/>
    <s v="DPW-Administration (101)"/>
    <d v="2013-06-01T00:00:00"/>
    <x v="3204"/>
    <n v="75400"/>
    <n v="75881.919999999998"/>
  </r>
  <r>
    <s v="Kirkland,John"/>
    <x v="122"/>
    <x v="152"/>
    <s v="TRANS-Highways (370)"/>
    <d v="2016-12-19T00:00:00"/>
    <x v="797"/>
    <n v="40731"/>
    <n v="44195.02"/>
  </r>
  <r>
    <s v="Kirkner Jr,John R"/>
    <x v="631"/>
    <x v="329"/>
    <s v="Fire Department (003)"/>
    <d v="1987-09-08T00:00:00"/>
    <x v="3205"/>
    <n v="88411"/>
    <n v="136461.13"/>
  </r>
  <r>
    <s v="Kirkpatrick,Sean A"/>
    <x v="38"/>
    <x v="169"/>
    <s v="Police Department (410)"/>
    <d v="2003-07-17T00:00:00"/>
    <x v="1998"/>
    <n v="87673"/>
    <n v="114019.65"/>
  </r>
  <r>
    <s v="Kirksey,TiCora R"/>
    <x v="15"/>
    <x v="250"/>
    <s v="DPW-Solid Waste (103)"/>
    <d v="2017-11-06T00:00:00"/>
    <x v="559"/>
    <n v="31488"/>
    <n v="28575.54"/>
  </r>
  <r>
    <s v="Kirk-Watson,Aline V"/>
    <x v="82"/>
    <x v="471"/>
    <s v="M-R Human Services (011)"/>
    <d v="1988-11-27T00:00:00"/>
    <x v="3206"/>
    <n v="72758"/>
    <n v="72516.929999999993"/>
  </r>
  <r>
    <s v="Kirschner,Jennifer H"/>
    <x v="66"/>
    <x v="284"/>
    <s v="HLTH-Health Department (012)"/>
    <d v="2015-09-25T00:00:00"/>
    <x v="3207"/>
    <n v="71300"/>
    <n v="72427.95"/>
  </r>
  <r>
    <s v="Kitt,John M"/>
    <x v="3"/>
    <x v="351"/>
    <s v="Police Department (124)"/>
    <d v="2008-07-01T00:00:00"/>
    <x v="3001"/>
    <n v="79544"/>
    <n v="112421.94"/>
  </r>
  <r>
    <s v="Kittrell,Annette B"/>
    <x v="78"/>
    <x v="110"/>
    <s v="DPW-Water &amp; Waste Water (205)"/>
    <d v="2008-01-28T00:00:00"/>
    <x v="1877"/>
    <n v="46395"/>
    <n v="68878.38"/>
  </r>
  <r>
    <s v="Kittrell,Kevin M"/>
    <x v="176"/>
    <x v="389"/>
    <s v="DPW-Solid Waste (402)"/>
    <d v="2019-07-15T00:00:00"/>
    <x v="95"/>
    <n v="22318"/>
    <m/>
  </r>
  <r>
    <s v="Klado,Gary"/>
    <x v="8"/>
    <x v="343"/>
    <s v="Police Department (062)"/>
    <d v="1991-09-03T00:00:00"/>
    <x v="1347"/>
    <n v="107364"/>
    <n v="133319.85"/>
  </r>
  <r>
    <s v="Klado,Gary O"/>
    <x v="3"/>
    <x v="516"/>
    <s v="Police Department (003)"/>
    <d v="2012-06-18T00:00:00"/>
    <x v="2575"/>
    <n v="72977"/>
    <n v="84188.74"/>
  </r>
  <r>
    <s v="Klado,Nolan R"/>
    <x v="104"/>
    <x v="18"/>
    <s v="Police Department (416)"/>
    <d v="2018-01-16T00:00:00"/>
    <x v="692"/>
    <n v="31388"/>
    <n v="31930.77"/>
  </r>
  <r>
    <s v="Klecan,Pamela C"/>
    <x v="91"/>
    <x v="403"/>
    <s v="HLTH-Health Department (201)"/>
    <d v="2008-02-19T00:00:00"/>
    <x v="3208"/>
    <n v="64505"/>
    <n v="63791.71"/>
  </r>
  <r>
    <s v="Klein,Andrew S"/>
    <x v="82"/>
    <x v="19"/>
    <s v="Enoch Pratt Free Library (055)"/>
    <d v="2018-10-22T00:00:00"/>
    <x v="819"/>
    <n v="72000"/>
    <n v="46522.239999999998"/>
  </r>
  <r>
    <s v="Klein,James P"/>
    <x v="141"/>
    <x v="231"/>
    <s v="Police Department (196)"/>
    <d v="2007-12-20T00:00:00"/>
    <x v="3209"/>
    <n v="105057"/>
    <n v="124066.71"/>
  </r>
  <r>
    <s v="Klein,Scott D"/>
    <x v="278"/>
    <x v="457"/>
    <s v="Fire Department (216)"/>
    <d v="2011-01-19T00:00:00"/>
    <x v="647"/>
    <n v="69175"/>
    <n v="80385.100000000006"/>
  </r>
  <r>
    <s v="Kleinhammer,Michael"/>
    <x v="472"/>
    <x v="158"/>
    <s v="Housing &amp; Community Dev (053)"/>
    <d v="2007-06-28T00:00:00"/>
    <x v="877"/>
    <n v="54728"/>
    <n v="55073.919999999998"/>
  </r>
  <r>
    <s v="Klett,Daniel P"/>
    <x v="81"/>
    <x v="109"/>
    <s v="Fire Department (114)"/>
    <d v="2017-03-08T00:00:00"/>
    <x v="380"/>
    <n v="49887"/>
    <n v="51819.31"/>
  </r>
  <r>
    <s v="Klimek,Karen H"/>
    <x v="20"/>
    <x v="170"/>
    <s v="R&amp;P-Parks (011)"/>
    <d v="2018-05-14T00:00:00"/>
    <x v="1311"/>
    <n v="24960"/>
    <n v="12205.92"/>
  </r>
  <r>
    <s v="Klingenstein,Matthew S"/>
    <x v="3"/>
    <x v="318"/>
    <s v="Police Department (091)"/>
    <d v="2013-01-15T00:00:00"/>
    <x v="2407"/>
    <n v="72977"/>
    <n v="106007.25"/>
  </r>
  <r>
    <s v="Klinges,Annemarie A"/>
    <x v="3"/>
    <x v="374"/>
    <s v="Police Department (090)"/>
    <d v="1999-09-07T00:00:00"/>
    <x v="2631"/>
    <n v="87924"/>
    <n v="126323.5"/>
  </r>
  <r>
    <s v="Klocko,Richard F"/>
    <x v="3"/>
    <x v="40"/>
    <s v="Police Department (125)"/>
    <d v="2010-11-10T00:00:00"/>
    <x v="728"/>
    <n v="72977"/>
    <n v="98721.98"/>
  </r>
  <r>
    <s v="Klump,Ellwood W"/>
    <x v="801"/>
    <x v="282"/>
    <s v="DPW-Water &amp; Waste Water (207)"/>
    <d v="1986-12-11T00:00:00"/>
    <x v="3210"/>
    <n v="66100"/>
    <n v="68372.179999999993"/>
  </r>
  <r>
    <s v="Klump,Robin L"/>
    <x v="290"/>
    <x v="55"/>
    <s v="DPW-Water &amp; Waste Water (209)"/>
    <d v="2002-09-16T00:00:00"/>
    <x v="191"/>
    <n v="41208"/>
    <n v="34192.44"/>
  </r>
  <r>
    <s v="Kluver,Amanda L"/>
    <x v="71"/>
    <x v="45"/>
    <s v="Fire Department (466)"/>
    <d v="2015-06-03T00:00:00"/>
    <x v="613"/>
    <n v="49046"/>
    <n v="54056.74"/>
  </r>
  <r>
    <s v="Knapp,Ahleah S"/>
    <x v="11"/>
    <x v="482"/>
    <s v="Fire Department (001)"/>
    <d v="2018-09-24T00:00:00"/>
    <x v="670"/>
    <n v="56919"/>
    <n v="40947.769999999997"/>
  </r>
  <r>
    <s v="Knatz,Bryan P"/>
    <x v="200"/>
    <x v="384"/>
    <s v="Fire Department (123)"/>
    <d v="2001-01-17T00:00:00"/>
    <x v="140"/>
    <n v="94923"/>
    <n v="96234.880000000005"/>
  </r>
  <r>
    <s v="Knauer,Bernard J"/>
    <x v="802"/>
    <x v="227"/>
    <s v="M-R Info Technology (001)"/>
    <d v="2014-02-10T00:00:00"/>
    <x v="459"/>
    <n v="102066.3"/>
    <n v="98977.15"/>
  </r>
  <r>
    <s v="Knauff,Gregory"/>
    <x v="73"/>
    <x v="55"/>
    <s v="DPW-Water &amp; Waste Water (209)"/>
    <d v="2001-07-21T00:00:00"/>
    <x v="3211"/>
    <n v="49302"/>
    <n v="56917.38"/>
  </r>
  <r>
    <s v="KNECHT,CHARLES W"/>
    <x v="803"/>
    <x v="17"/>
    <s v="General Services (001)"/>
    <d v="2016-01-07T00:00:00"/>
    <x v="2570"/>
    <n v="55436"/>
    <n v="96959.25"/>
  </r>
  <r>
    <s v="Knight Harrison,Lois D"/>
    <x v="234"/>
    <x v="308"/>
    <s v="FIN-Acct &amp; Payroll (002)"/>
    <d v="2014-03-17T00:00:00"/>
    <x v="778"/>
    <n v="62466"/>
    <n v="62358.45"/>
  </r>
  <r>
    <s v="Knight III,Carl D"/>
    <x v="804"/>
    <x v="183"/>
    <s v="Fire Department (006)"/>
    <d v="1994-02-22T00:00:00"/>
    <x v="355"/>
    <n v="97394"/>
    <n v="107580.64"/>
  </r>
  <r>
    <s v="Knight,April R"/>
    <x v="26"/>
    <x v="452"/>
    <s v="TRANS-Highways (wkly) (310)"/>
    <d v="1979-07-26T00:00:00"/>
    <x v="3212"/>
    <n v="37825"/>
    <n v="39598.370000000003"/>
  </r>
  <r>
    <s v="Knight,Berkley"/>
    <x v="27"/>
    <x v="219"/>
    <s v="R&amp;P-Administration (008)"/>
    <d v="2017-02-20T00:00:00"/>
    <x v="3213"/>
    <n v="60700"/>
    <n v="60886.1"/>
  </r>
  <r>
    <s v="Knight,Brandyon T"/>
    <x v="20"/>
    <x v="20"/>
    <s v="R&amp;P-Recreation (015)"/>
    <d v="2010-06-03T00:00:00"/>
    <x v="187"/>
    <n v="24960"/>
    <m/>
  </r>
  <r>
    <s v="Knight,Christopher S"/>
    <x v="184"/>
    <x v="109"/>
    <s v="Fire Department (114)"/>
    <d v="2007-10-23T00:00:00"/>
    <x v="120"/>
    <n v="81060"/>
    <n v="84094.43"/>
  </r>
  <r>
    <s v="Knight,Dennis R"/>
    <x v="3"/>
    <x v="115"/>
    <s v="Police Department (408)"/>
    <d v="1994-04-23T00:00:00"/>
    <x v="3214"/>
    <n v="92548"/>
    <n v="95110.12"/>
  </r>
  <r>
    <s v="Knight,Garrett L"/>
    <x v="535"/>
    <x v="240"/>
    <s v="General Services (100)"/>
    <d v="1989-11-25T00:00:00"/>
    <x v="3215"/>
    <n v="45167"/>
    <n v="45132.800000000003"/>
  </r>
  <r>
    <s v="Knight,Gloria P"/>
    <x v="68"/>
    <x v="6"/>
    <s v="TRANS-Traffic (005)"/>
    <d v="1977-05-07T00:00:00"/>
    <x v="3216"/>
    <n v="39419"/>
    <n v="39389.26"/>
  </r>
  <r>
    <s v="Knight,Henry M"/>
    <x v="26"/>
    <x v="302"/>
    <s v="DPW-Solid Waste (wkly) (105)"/>
    <d v="2012-06-04T00:00:00"/>
    <x v="1189"/>
    <n v="32292"/>
    <n v="37334.949999999997"/>
  </r>
  <r>
    <s v="Knight,LaTanya"/>
    <x v="241"/>
    <x v="367"/>
    <s v="DPW-Solid Waste (414)"/>
    <d v="2014-06-27T00:00:00"/>
    <x v="3217"/>
    <n v="36399"/>
    <n v="42463.94"/>
  </r>
  <r>
    <s v="Knight,Mary D"/>
    <x v="68"/>
    <x v="43"/>
    <s v="TRANS-Traffic (201)"/>
    <d v="2018-07-12T00:00:00"/>
    <x v="3218"/>
    <n v="29638"/>
    <n v="27364.01"/>
  </r>
  <r>
    <s v="Knight,Shelene M"/>
    <x v="16"/>
    <x v="16"/>
    <s v="Fire Department (604)"/>
    <d v="2018-06-16T00:00:00"/>
    <x v="1302"/>
    <n v="43855"/>
    <n v="45995.9"/>
  </r>
  <r>
    <s v="Knight,Timothy L"/>
    <x v="118"/>
    <x v="6"/>
    <s v="TRANS-Traffic (005)"/>
    <d v="1975-08-04T00:00:00"/>
    <x v="3219"/>
    <n v="107560"/>
    <n v="108163.11"/>
  </r>
  <r>
    <s v="Knight-Davis,Felicia T"/>
    <x v="85"/>
    <x v="567"/>
    <s v="Housing &amp; Community Dev (008)"/>
    <d v="1997-02-18T00:00:00"/>
    <x v="3220"/>
    <n v="104500"/>
    <n v="92937.35"/>
  </r>
  <r>
    <s v="Knighton,Jennifer"/>
    <x v="35"/>
    <x v="154"/>
    <s v="R&amp;P-Administration (011)"/>
    <d v="2010-01-23T00:00:00"/>
    <x v="3221"/>
    <n v="66560"/>
    <n v="11624"/>
  </r>
  <r>
    <s v="Knopp,Jakob A"/>
    <x v="158"/>
    <x v="84"/>
    <s v="Fire Department (461)"/>
    <d v="2016-10-19T00:00:00"/>
    <x v="567"/>
    <n v="54344"/>
    <n v="63007.18"/>
  </r>
  <r>
    <s v="Knox Dessesaure,Tenaya L"/>
    <x v="44"/>
    <x v="420"/>
    <s v="Enoch Pratt Free Library (017)"/>
    <d v="2013-06-10T00:00:00"/>
    <x v="1079"/>
    <n v="29638"/>
    <n v="9717.5300000000007"/>
  </r>
  <r>
    <s v="Knox,Andrew"/>
    <x v="82"/>
    <x v="114"/>
    <s v="Mayors Office (001)"/>
    <d v="2018-02-12T00:00:00"/>
    <x v="1277"/>
    <n v="93840"/>
    <n v="94130.14"/>
  </r>
  <r>
    <s v="Knox,Antonio D"/>
    <x v="56"/>
    <x v="124"/>
    <s v="DPW-Solid Waste (415)"/>
    <d v="2017-05-22T00:00:00"/>
    <x v="4"/>
    <n v="32734"/>
    <n v="34323.08"/>
  </r>
  <r>
    <s v="Knox,Kimberley M"/>
    <x v="75"/>
    <x v="89"/>
    <s v="Planning Department (103)"/>
    <d v="2018-03-26T00:00:00"/>
    <x v="967"/>
    <n v="65300"/>
    <n v="65250.01"/>
  </r>
  <r>
    <s v="Knox,Rhonda M"/>
    <x v="207"/>
    <x v="43"/>
    <s v="TRANS-Traffic (201)"/>
    <d v="2004-09-08T00:00:00"/>
    <x v="3080"/>
    <n v="52455"/>
    <n v="59052.57"/>
  </r>
  <r>
    <s v="Knox,Tami D"/>
    <x v="805"/>
    <x v="391"/>
    <s v="M-R Human Services (006)"/>
    <d v="1993-05-06T00:00:00"/>
    <x v="3222"/>
    <n v="61146"/>
    <n v="55170.6"/>
  </r>
  <r>
    <s v="Knox,Thomas A"/>
    <x v="225"/>
    <x v="17"/>
    <s v="General Services (001)"/>
    <d v="2004-01-29T00:00:00"/>
    <x v="3195"/>
    <n v="33680"/>
    <n v="45595.44"/>
  </r>
  <r>
    <s v="Knuckles,Michelle"/>
    <x v="78"/>
    <x v="659"/>
    <s v="Enoch Pratt Free Library (001)"/>
    <d v="2012-12-10T00:00:00"/>
    <x v="228"/>
    <n v="45044"/>
    <n v="45356.480000000003"/>
  </r>
  <r>
    <s v="Knudsen,Jamie C"/>
    <x v="349"/>
    <x v="171"/>
    <s v="Police Department (386)"/>
    <d v="2017-10-07T00:00:00"/>
    <x v="2878"/>
    <n v="40933"/>
    <n v="42798.11"/>
  </r>
  <r>
    <s v="Koch,Amanda"/>
    <x v="35"/>
    <x v="154"/>
    <s v="R&amp;P-Administration (011)"/>
    <d v="2016-07-18T00:00:00"/>
    <x v="641"/>
    <n v="66560"/>
    <n v="12167.68"/>
  </r>
  <r>
    <s v="Koch,Donald R"/>
    <x v="38"/>
    <x v="267"/>
    <s v="Police Department (305)"/>
    <d v="2014-07-23T00:00:00"/>
    <x v="3223"/>
    <n v="73999"/>
    <n v="75366.91"/>
  </r>
  <r>
    <s v="Kochanski,Peter J"/>
    <x v="36"/>
    <x v="36"/>
    <s v="Law Department (001)"/>
    <d v="2019-04-22T00:00:00"/>
    <x v="1283"/>
    <n v="89058"/>
    <n v="13701.23"/>
  </r>
  <r>
    <s v="Kocher,Kurt L"/>
    <x v="806"/>
    <x v="571"/>
    <s v="DPW-Administration (106)"/>
    <d v="1986-09-16T00:00:00"/>
    <x v="3224"/>
    <n v="97277"/>
    <n v="92446.01"/>
  </r>
  <r>
    <s v="Kodra,Emiljana"/>
    <x v="3"/>
    <x v="40"/>
    <s v="Police Department (125)"/>
    <d v="2012-09-05T00:00:00"/>
    <x v="2973"/>
    <n v="75806"/>
    <n v="98375.56"/>
  </r>
  <r>
    <s v="Koehne,Karen S"/>
    <x v="121"/>
    <x v="329"/>
    <s v="Fire Department (003)"/>
    <d v="2000-11-06T00:00:00"/>
    <x v="3225"/>
    <n v="47746"/>
    <n v="55198.43"/>
  </r>
  <r>
    <s v="Koff,Troy R"/>
    <x v="81"/>
    <x v="138"/>
    <s v="Fire Department (136)"/>
    <d v="2017-03-08T00:00:00"/>
    <x v="380"/>
    <n v="49887"/>
    <n v="53219.82"/>
  </r>
  <r>
    <s v="Koger,Antwan D"/>
    <x v="14"/>
    <x v="444"/>
    <s v="R&amp;P-Recreation (007)"/>
    <d v="2013-07-13T00:00:00"/>
    <x v="2156"/>
    <n v="32131"/>
    <n v="14610.56"/>
  </r>
  <r>
    <s v="Kohlhepp,Edward N"/>
    <x v="184"/>
    <x v="42"/>
    <s v="Fire Department (131)"/>
    <d v="1986-12-30T00:00:00"/>
    <x v="2666"/>
    <n v="94635"/>
    <n v="119788.09"/>
  </r>
  <r>
    <s v="Kolacz,Steven K"/>
    <x v="8"/>
    <x v="374"/>
    <s v="Police Department (090)"/>
    <d v="2004-11-29T00:00:00"/>
    <x v="222"/>
    <n v="95097"/>
    <n v="131201.67000000001"/>
  </r>
  <r>
    <s v="Kolb,Kevin M"/>
    <x v="3"/>
    <x v="49"/>
    <s v="Police Department (064)"/>
    <d v="2007-12-26T00:00:00"/>
    <x v="236"/>
    <n v="79544"/>
    <n v="95162.17"/>
  </r>
  <r>
    <s v="Kolb,Scott P"/>
    <x v="549"/>
    <x v="446"/>
    <s v="DPW-Water &amp; Waste Water (303)"/>
    <d v="1994-04-07T00:00:00"/>
    <x v="3226"/>
    <n v="66708"/>
    <n v="71691.28"/>
  </r>
  <r>
    <s v="Kolbe,Benjamin A"/>
    <x v="265"/>
    <x v="414"/>
    <s v="Enoch Pratt Free Library (077)"/>
    <d v="2017-11-20T00:00:00"/>
    <x v="1364"/>
    <n v="44061"/>
    <n v="42896.84"/>
  </r>
  <r>
    <s v="Kolbe,Raymond K"/>
    <x v="3"/>
    <x v="115"/>
    <s v="Police Department (408)"/>
    <d v="2000-06-19T00:00:00"/>
    <x v="2457"/>
    <n v="87924"/>
    <n v="85174.32"/>
  </r>
  <r>
    <s v="Kolodner,Linda M"/>
    <x v="189"/>
    <x v="171"/>
    <s v="Police Department (386)"/>
    <d v="2005-06-07T00:00:00"/>
    <x v="3227"/>
    <n v="67737"/>
    <n v="70310.95"/>
  </r>
  <r>
    <s v="Kolodziejski,Kenneth J"/>
    <x v="115"/>
    <x v="258"/>
    <s v="TRANS-Highways (411)"/>
    <d v="1995-09-18T00:00:00"/>
    <x v="1112"/>
    <n v="46967"/>
    <n v="57704.79"/>
  </r>
  <r>
    <s v="Kondelis,Phillip A"/>
    <x v="110"/>
    <x v="146"/>
    <s v="DPW-Water &amp; Waste Water (208)"/>
    <d v="1982-10-25T00:00:00"/>
    <x v="3228"/>
    <n v="49553"/>
    <n v="58332.04"/>
  </r>
  <r>
    <s v="Kondratyuk,Hana Rose"/>
    <x v="36"/>
    <x v="36"/>
    <s v="Law Department (001)"/>
    <d v="2013-04-29T00:00:00"/>
    <x v="408"/>
    <n v="90000"/>
    <n v="90064.88"/>
  </r>
  <r>
    <s v="Konkus,William H"/>
    <x v="104"/>
    <x v="18"/>
    <s v="Police Department (416)"/>
    <d v="2019-06-18T00:00:00"/>
    <x v="808"/>
    <n v="31389"/>
    <n v="0"/>
  </r>
  <r>
    <s v="Koo,Seong L"/>
    <x v="3"/>
    <x v="407"/>
    <s v="Police Department (425)"/>
    <d v="2012-09-05T00:00:00"/>
    <x v="2973"/>
    <n v="75806"/>
    <n v="108613.65"/>
  </r>
  <r>
    <s v="Kordaz,Keith E"/>
    <x v="200"/>
    <x v="500"/>
    <s v="Fire Department (221)"/>
    <d v="1991-05-13T00:00:00"/>
    <x v="400"/>
    <n v="107227"/>
    <n v="134472.4"/>
  </r>
  <r>
    <s v="Kordela,Joshua N"/>
    <x v="18"/>
    <x v="18"/>
    <s v="Police Department (416)"/>
    <d v="2019-07-31T00:00:00"/>
    <x v="3229"/>
    <n v="53512"/>
    <m/>
  </r>
  <r>
    <s v="Kosko IV,John G"/>
    <x v="3"/>
    <x v="47"/>
    <s v="Police Department (224)"/>
    <d v="2010-07-21T00:00:00"/>
    <x v="3230"/>
    <n v="78044"/>
    <n v="145238.42000000001"/>
  </r>
  <r>
    <s v="Koslow,Lauren A"/>
    <x v="265"/>
    <x v="555"/>
    <s v="Enoch Pratt Free Library (057)"/>
    <d v="2017-06-05T00:00:00"/>
    <x v="203"/>
    <n v="44061"/>
    <n v="43300.51"/>
  </r>
  <r>
    <s v="Kostoplis,James S"/>
    <x v="3"/>
    <x v="150"/>
    <s v="Police Department (002)"/>
    <d v="2011-09-13T00:00:00"/>
    <x v="2079"/>
    <n v="72977"/>
    <n v="91023.58"/>
  </r>
  <r>
    <s v="Koterwas,Mark"/>
    <x v="137"/>
    <x v="446"/>
    <s v="DPW-Water &amp; Waste Water (303)"/>
    <d v="1981-08-03T00:00:00"/>
    <x v="3231"/>
    <n v="61104"/>
    <n v="66900.289999999994"/>
  </r>
  <r>
    <s v="Kourdoglou,Rosemary"/>
    <x v="111"/>
    <x v="456"/>
    <s v="ERS/EOS Admin (001)"/>
    <d v="2014-06-23T00:00:00"/>
    <x v="2322"/>
    <n v="47828"/>
    <n v="42162.720000000001"/>
  </r>
  <r>
    <s v="Koushall,Marlon S"/>
    <x v="8"/>
    <x v="39"/>
    <s v="Police Department (004)"/>
    <d v="2011-11-21T00:00:00"/>
    <x v="3232"/>
    <n v="88715"/>
    <n v="98354.26"/>
  </r>
  <r>
    <s v="Kouwenhoven,Christine W"/>
    <x v="807"/>
    <x v="660"/>
    <s v="Enoch Pratt Free Library (051)"/>
    <d v="2018-10-09T00:00:00"/>
    <x v="460"/>
    <n v="58679"/>
    <n v="40498.11"/>
  </r>
  <r>
    <s v="Kowalewski Jr,David W"/>
    <x v="27"/>
    <x v="29"/>
    <s v="General Services (604)"/>
    <d v="1999-10-07T00:00:00"/>
    <x v="3233"/>
    <n v="65042"/>
    <n v="62334.17"/>
  </r>
  <r>
    <s v="Kpaka,Mohamed"/>
    <x v="12"/>
    <x v="12"/>
    <s v="DPW-Water &amp; Waste Water (101)"/>
    <d v="2017-01-30T00:00:00"/>
    <x v="941"/>
    <n v="71729"/>
    <n v="71883.94"/>
  </r>
  <r>
    <s v="Krabbe,Gordon E"/>
    <x v="175"/>
    <x v="582"/>
    <s v="Enoch Pratt Free Library (052)"/>
    <d v="1989-11-06T00:00:00"/>
    <x v="3234"/>
    <n v="108630"/>
    <n v="111451.33"/>
  </r>
  <r>
    <s v="Krafchik,Melissa M"/>
    <x v="172"/>
    <x v="424"/>
    <s v="Police Department (380)"/>
    <d v="2007-03-19T00:00:00"/>
    <x v="105"/>
    <n v="64505"/>
    <n v="64704.41"/>
  </r>
  <r>
    <s v="Kraft,David S"/>
    <x v="7"/>
    <x v="514"/>
    <s v="Fire Department (157)"/>
    <d v="1984-04-02T00:00:00"/>
    <x v="1038"/>
    <n v="84065"/>
    <n v="95710.13"/>
  </r>
  <r>
    <s v="Kramer,Donald F"/>
    <x v="134"/>
    <x v="281"/>
    <s v="Police Department (415)"/>
    <d v="2006-06-30T00:00:00"/>
    <x v="3235"/>
    <n v="41995"/>
    <n v="35995.620000000003"/>
  </r>
  <r>
    <s v="Kramp,Greg B"/>
    <x v="81"/>
    <x v="362"/>
    <s v="Fire Department (142)"/>
    <d v="2011-10-19T00:00:00"/>
    <x v="164"/>
    <n v="67636"/>
    <n v="66765.05"/>
  </r>
  <r>
    <s v="Kranz Jr,Robert L"/>
    <x v="631"/>
    <x v="329"/>
    <s v="Fire Department (003)"/>
    <d v="1997-10-15T00:00:00"/>
    <x v="3236"/>
    <n v="83338"/>
    <n v="91122.04"/>
  </r>
  <r>
    <s v="Kratz,Brian D"/>
    <x v="159"/>
    <x v="122"/>
    <s v="Police Department (005)"/>
    <d v="1996-09-30T00:00:00"/>
    <x v="3063"/>
    <n v="106039"/>
    <n v="186883.65"/>
  </r>
  <r>
    <s v="Kraus,Stephen M"/>
    <x v="464"/>
    <x v="228"/>
    <s v="FIN-Admin &amp; Budgets (001)"/>
    <d v="2003-09-18T00:00:00"/>
    <x v="2809"/>
    <n v="170146"/>
    <n v="171796.59"/>
  </r>
  <r>
    <s v="Krause,Nathaniel P"/>
    <x v="76"/>
    <x v="92"/>
    <s v="DPW-Water &amp; Waste Water (401)"/>
    <d v="2012-06-11T00:00:00"/>
    <x v="386"/>
    <n v="82940"/>
    <n v="80552.2"/>
  </r>
  <r>
    <s v="Krauss,Damion M"/>
    <x v="3"/>
    <x v="53"/>
    <s v="Police Department (304)"/>
    <d v="2006-03-29T00:00:00"/>
    <x v="3237"/>
    <n v="81045"/>
    <n v="90175.9"/>
  </r>
  <r>
    <s v="Krautkremer,Derek J"/>
    <x v="38"/>
    <x v="234"/>
    <s v="Police Department (162)"/>
    <d v="2014-07-21T00:00:00"/>
    <x v="398"/>
    <n v="73999"/>
    <n v="96456.68"/>
  </r>
  <r>
    <s v="Kreafle,Anthony B"/>
    <x v="3"/>
    <x v="85"/>
    <s v="Police Department (033)"/>
    <d v="1998-07-20T00:00:00"/>
    <x v="3238"/>
    <n v="89466"/>
    <n v="103249.31"/>
  </r>
  <r>
    <s v="Krebs,Joshua D"/>
    <x v="7"/>
    <x v="488"/>
    <s v="Fire Department (141)"/>
    <d v="2001-01-17T00:00:00"/>
    <x v="140"/>
    <n v="74419"/>
    <n v="72905.570000000007"/>
  </r>
  <r>
    <s v="Kreiter,Calvin M"/>
    <x v="3"/>
    <x v="188"/>
    <s v="Police Department (095)"/>
    <d v="2017-07-26T00:00:00"/>
    <x v="3239"/>
    <n v="54454"/>
    <n v="69642.350000000006"/>
  </r>
  <r>
    <s v="Kresslein,Cynthia L"/>
    <x v="64"/>
    <x v="558"/>
    <s v="Housing &amp; Community Dev (031)"/>
    <d v="2011-05-23T00:00:00"/>
    <x v="1697"/>
    <n v="66352"/>
    <n v="66180.759999999995"/>
  </r>
  <r>
    <s v="Kriz,Elaina T"/>
    <x v="249"/>
    <x v="309"/>
    <s v="R&amp;P-Administration (004)"/>
    <d v="2013-07-15T00:00:00"/>
    <x v="1242"/>
    <n v="51708"/>
    <n v="57381.27"/>
  </r>
  <r>
    <s v="Kroen,Christopher T"/>
    <x v="650"/>
    <x v="282"/>
    <s v="DPW-Water &amp; Waste Water (207)"/>
    <d v="1997-02-24T00:00:00"/>
    <x v="3240"/>
    <n v="63065"/>
    <n v="63758.94"/>
  </r>
  <r>
    <s v="Kroger,James L"/>
    <x v="217"/>
    <x v="148"/>
    <s v="M-R Info Technology (002)"/>
    <d v="2005-07-05T00:00:00"/>
    <x v="914"/>
    <n v="40042"/>
    <n v="42538.64"/>
  </r>
  <r>
    <s v="Krohn,Zoe M"/>
    <x v="212"/>
    <x v="171"/>
    <s v="Police Department (386)"/>
    <d v="2014-08-07T00:00:00"/>
    <x v="302"/>
    <n v="59429"/>
    <n v="72630.850000000006"/>
  </r>
  <r>
    <s v="Kroll,Ira S"/>
    <x v="195"/>
    <x v="55"/>
    <s v="DPW-Water &amp; Waste Water (209)"/>
    <d v="2015-12-07T00:00:00"/>
    <x v="180"/>
    <n v="34755"/>
    <n v="33646.129999999997"/>
  </r>
  <r>
    <s v="Kromphold,Raymond W"/>
    <x v="81"/>
    <x v="138"/>
    <s v="Fire Department (136)"/>
    <d v="2009-02-23T00:00:00"/>
    <x v="1119"/>
    <n v="69980"/>
    <n v="79889.03"/>
  </r>
  <r>
    <s v="Kron,Paul R"/>
    <x v="406"/>
    <x v="45"/>
    <s v="Fire Department (466)"/>
    <d v="2010-04-28T00:00:00"/>
    <x v="264"/>
    <n v="78721"/>
    <n v="86268.76"/>
  </r>
  <r>
    <s v="Kroner,Carla"/>
    <x v="32"/>
    <x v="432"/>
    <s v="HLTH-Health Department (098)"/>
    <d v="2015-08-25T00:00:00"/>
    <x v="742"/>
    <n v="57819"/>
    <n v="58348.53"/>
  </r>
  <r>
    <s v="Krouse,Laura M"/>
    <x v="113"/>
    <x v="602"/>
    <s v="Enoch Pratt Free Library (054)"/>
    <d v="2019-05-06T00:00:00"/>
    <x v="587"/>
    <n v="38926"/>
    <n v="4491.4799999999996"/>
  </r>
  <r>
    <s v="Krout,Christopher G"/>
    <x v="642"/>
    <x v="282"/>
    <s v="DPW-Water &amp; Waste Water (207)"/>
    <d v="1992-10-06T00:00:00"/>
    <x v="3241"/>
    <n v="77010"/>
    <n v="78758.55"/>
  </r>
  <r>
    <s v="Kruesi,Kyle W"/>
    <x v="3"/>
    <x v="626"/>
    <s v="Police Department (166)"/>
    <d v="2014-06-03T00:00:00"/>
    <x v="335"/>
    <n v="72254"/>
    <n v="75455.34"/>
  </r>
  <r>
    <s v="Krummerich,Richard G"/>
    <x v="582"/>
    <x v="565"/>
    <s v="Council Services (001)"/>
    <d v="2001-08-21T00:00:00"/>
    <x v="3242"/>
    <n v="82620"/>
    <n v="84080.91"/>
  </r>
  <r>
    <s v="Kuhn,Nicholas P"/>
    <x v="38"/>
    <x v="584"/>
    <s v="Police Department (221)"/>
    <d v="2013-01-22T00:00:00"/>
    <x v="923"/>
    <n v="74737"/>
    <n v="87920.06"/>
  </r>
  <r>
    <s v="Kuhn,Wayne J"/>
    <x v="734"/>
    <x v="610"/>
    <s v="Housing &amp; Community Dev (036)"/>
    <d v="2008-08-25T00:00:00"/>
    <x v="1006"/>
    <n v="54728"/>
    <n v="54381.09"/>
  </r>
  <r>
    <s v="Kukucka,Glenn C"/>
    <x v="286"/>
    <x v="512"/>
    <s v="Fire Department (106)"/>
    <d v="1985-09-30T00:00:00"/>
    <x v="1724"/>
    <n v="123642"/>
    <n v="145943.13"/>
  </r>
  <r>
    <s v="Kulathunkal,Idiculla"/>
    <x v="69"/>
    <x v="168"/>
    <s v="TRANS-Highways (104)"/>
    <d v="2006-02-27T00:00:00"/>
    <x v="1472"/>
    <n v="52456"/>
    <n v="55549.94"/>
  </r>
  <r>
    <s v="Kumta,Asha A"/>
    <x v="627"/>
    <x v="168"/>
    <s v="TRANS-Highways (104)"/>
    <d v="2007-11-26T00:00:00"/>
    <x v="1988"/>
    <n v="37512"/>
    <n v="37949.839999999997"/>
  </r>
  <r>
    <s v="Kunce,Ellen H"/>
    <x v="37"/>
    <x v="417"/>
    <s v="Enoch Pratt Free Library (038)"/>
    <d v="2018-09-10T00:00:00"/>
    <x v="508"/>
    <n v="21008"/>
    <n v="6519.55"/>
  </r>
  <r>
    <s v="Kuperman,Gledis M"/>
    <x v="4"/>
    <x v="75"/>
    <s v="States Attorneys Office (010)"/>
    <d v="2019-03-05T00:00:00"/>
    <x v="1153"/>
    <n v="68562"/>
    <n v="11078.85"/>
  </r>
  <r>
    <s v="Kuperman,Sarah F"/>
    <x v="231"/>
    <x v="566"/>
    <s v="Enoch Pratt Free Library (064)"/>
    <d v="2003-07-21T00:00:00"/>
    <x v="1743"/>
    <n v="67462"/>
    <n v="66282.42"/>
  </r>
  <r>
    <s v="Kusner,James E"/>
    <x v="81"/>
    <x v="383"/>
    <s v="Fire Department (210)"/>
    <d v="2010-11-10T00:00:00"/>
    <x v="728"/>
    <n v="67636"/>
    <n v="73432.89"/>
  </r>
  <r>
    <s v="Kuzawinski,Corey"/>
    <x v="171"/>
    <x v="146"/>
    <s v="DPW-Water &amp; Waste Water (208)"/>
    <d v="2018-07-28T00:00:00"/>
    <x v="3243"/>
    <n v="34993"/>
    <n v="34138.65"/>
  </r>
  <r>
    <s v="Kuzniarski,John S"/>
    <x v="153"/>
    <x v="23"/>
    <s v="General Services (301)"/>
    <d v="2009-06-18T00:00:00"/>
    <x v="3244"/>
    <n v="46107"/>
    <n v="57703.27"/>
  </r>
  <r>
    <s v="Kwarta,Christopher T"/>
    <x v="81"/>
    <x v="285"/>
    <s v="Fire Department (223)"/>
    <d v="2017-03-08T00:00:00"/>
    <x v="380"/>
    <n v="49887"/>
    <n v="48902.55"/>
  </r>
  <r>
    <s v="Kyomugisha,Asiya K"/>
    <x v="808"/>
    <x v="646"/>
    <s v="HLTH-Health Department (011)"/>
    <d v="2008-06-12T00:00:00"/>
    <x v="2083"/>
    <n v="92500"/>
    <n v="89642.65"/>
  </r>
  <r>
    <s v="La Cruze,Angela M"/>
    <x v="299"/>
    <x v="146"/>
    <s v="DPW-Water &amp; Waste Water (208)"/>
    <d v="1988-04-27T00:00:00"/>
    <x v="3245"/>
    <n v="57743"/>
    <n v="68919.649999999994"/>
  </r>
  <r>
    <s v="La Hatte,Steve W"/>
    <x v="200"/>
    <x v="498"/>
    <s v="Fire Department (156)"/>
    <d v="1984-10-08T00:00:00"/>
    <x v="1313"/>
    <n v="107227"/>
    <n v="115012.26"/>
  </r>
  <r>
    <s v="La Noue,George J"/>
    <x v="75"/>
    <x v="661"/>
    <s v="Planning Department (105)"/>
    <d v="2017-01-03T00:00:00"/>
    <x v="56"/>
    <n v="70397"/>
    <n v="70798.81"/>
  </r>
  <r>
    <s v="La Prade,Angelo"/>
    <x v="115"/>
    <x v="0"/>
    <s v="DPW-Water &amp; Waste Water (550)"/>
    <d v="2004-06-07T00:00:00"/>
    <x v="1239"/>
    <n v="40927"/>
    <n v="43933.87"/>
  </r>
  <r>
    <s v="La Prade,Lawrence"/>
    <x v="3"/>
    <x v="190"/>
    <s v="Police Department (195)"/>
    <d v="1995-07-11T00:00:00"/>
    <x v="2905"/>
    <n v="92548"/>
    <n v="103904.53"/>
  </r>
  <r>
    <s v="La Tova,Daniel G"/>
    <x v="642"/>
    <x v="282"/>
    <s v="DPW-Water &amp; Waste Water (207)"/>
    <d v="1985-12-02T00:00:00"/>
    <x v="2743"/>
    <n v="78948"/>
    <n v="80886.649999999994"/>
  </r>
  <r>
    <s v="La Valley,Ray L"/>
    <x v="15"/>
    <x v="644"/>
    <s v="FIN-Collections (009)"/>
    <d v="2000-09-07T00:00:00"/>
    <x v="1884"/>
    <n v="38490"/>
    <n v="40775.360000000001"/>
  </r>
  <r>
    <s v="Labang,Seng Nu"/>
    <x v="220"/>
    <x v="295"/>
    <s v="COMP-Communication Services"/>
    <d v="2019-07-10T00:00:00"/>
    <x v="484"/>
    <n v="31169"/>
    <m/>
  </r>
  <r>
    <s v="Labar,Robert A"/>
    <x v="3"/>
    <x v="234"/>
    <s v="Police Department (162)"/>
    <d v="2011-09-14T00:00:00"/>
    <x v="2238"/>
    <n v="75806"/>
    <n v="79906.820000000007"/>
  </r>
  <r>
    <s v="Labbe,Teri J"/>
    <x v="189"/>
    <x v="171"/>
    <s v="Police Department (386)"/>
    <d v="2001-12-03T00:00:00"/>
    <x v="879"/>
    <n v="71478"/>
    <n v="76530.03"/>
  </r>
  <r>
    <s v="Laboy,Jahaziel"/>
    <x v="3"/>
    <x v="298"/>
    <s v="Police Department (164)"/>
    <d v="2007-04-25T00:00:00"/>
    <x v="1004"/>
    <n v="80295"/>
    <n v="117206.89"/>
  </r>
  <r>
    <s v="Laboy,Luis"/>
    <x v="454"/>
    <x v="34"/>
    <s v="HLTH-Health Department (026)"/>
    <d v="2008-05-01T00:00:00"/>
    <x v="683"/>
    <n v="41599"/>
    <n v="63828.02"/>
  </r>
  <r>
    <s v="Labus,Sarah M"/>
    <x v="440"/>
    <x v="80"/>
    <s v="States Attorneys Office (036)"/>
    <d v="2016-06-15T00:00:00"/>
    <x v="3246"/>
    <n v="66800"/>
    <n v="66019.27"/>
  </r>
  <r>
    <s v="Lacayo,Kenneth A"/>
    <x v="55"/>
    <x v="600"/>
    <s v="Fire Department (158)"/>
    <d v="2014-10-15T00:00:00"/>
    <x v="1188"/>
    <n v="67161"/>
    <n v="79437.240000000005"/>
  </r>
  <r>
    <s v="Lachman,Jesse M"/>
    <x v="4"/>
    <x v="75"/>
    <s v="States Attorneys Office (010)"/>
    <d v="2019-03-05T00:00:00"/>
    <x v="1153"/>
    <n v="68562"/>
    <n v="13358.54"/>
  </r>
  <r>
    <s v="Lacks,Brandon D"/>
    <x v="679"/>
    <x v="23"/>
    <s v="General Services (301)"/>
    <d v="2009-04-23T00:00:00"/>
    <x v="965"/>
    <n v="34578"/>
    <n v="39823.42"/>
  </r>
  <r>
    <s v="LaCour,Valorie L"/>
    <x v="6"/>
    <x v="99"/>
    <s v="TRANS-Highways (101)"/>
    <d v="2009-08-10T00:00:00"/>
    <x v="147"/>
    <n v="94244"/>
    <n v="96132.32"/>
  </r>
  <r>
    <s v="Laditan,Adetola A"/>
    <x v="105"/>
    <x v="506"/>
    <s v="M-R Human Services (009)"/>
    <d v="2019-08-26T00:00:00"/>
    <x v="64"/>
    <n v="43718"/>
    <m/>
  </r>
  <r>
    <s v="Ladson Gillis,Paula"/>
    <x v="118"/>
    <x v="284"/>
    <s v="HLTH-Health Department (012)"/>
    <d v="1984-10-01T00:00:00"/>
    <x v="946"/>
    <n v="107263"/>
    <n v="108349.51"/>
  </r>
  <r>
    <s v="Ladson,Woodrow"/>
    <x v="26"/>
    <x v="611"/>
    <s v="DPW-Solid Waste (wkly) (358)"/>
    <d v="1995-12-26T00:00:00"/>
    <x v="1965"/>
    <n v="35225"/>
    <n v="40859.25"/>
  </r>
  <r>
    <s v="Lafex II,Francis J"/>
    <x v="115"/>
    <x v="377"/>
    <s v="DPW-Water &amp; Waste Water (306)"/>
    <d v="2005-12-05T00:00:00"/>
    <x v="1228"/>
    <n v="40927"/>
    <n v="44382.37"/>
  </r>
  <r>
    <s v="Lageman,Travis J"/>
    <x v="259"/>
    <x v="494"/>
    <s v="DPW-Solid Waste (101)"/>
    <d v="2019-08-26T00:00:00"/>
    <x v="64"/>
    <n v="35360"/>
    <m/>
  </r>
  <r>
    <s v="Lago,Louis A"/>
    <x v="81"/>
    <x v="290"/>
    <s v="Fire Department (108)"/>
    <d v="2014-10-15T00:00:00"/>
    <x v="1188"/>
    <n v="65334"/>
    <n v="72586.62"/>
  </r>
  <r>
    <s v="Lago,Louis R"/>
    <x v="286"/>
    <x v="488"/>
    <s v="Fire Department (141)"/>
    <d v="1985-12-09T00:00:00"/>
    <x v="3247"/>
    <n v="123642"/>
    <n v="143706.73000000001"/>
  </r>
  <r>
    <s v="Lagola,Neil F"/>
    <x v="3"/>
    <x v="135"/>
    <s v="Police Department (093)"/>
    <d v="2014-07-23T00:00:00"/>
    <x v="3223"/>
    <n v="72254"/>
    <n v="65548.509999999995"/>
  </r>
  <r>
    <s v="Lagree,Kimberly M"/>
    <x v="35"/>
    <x v="199"/>
    <s v="Police Department (324)"/>
    <d v="2016-07-01T00:00:00"/>
    <x v="1736"/>
    <n v="61984"/>
    <n v="64573.35"/>
  </r>
  <r>
    <s v="Lair,Larry"/>
    <x v="281"/>
    <x v="563"/>
    <s v="DPW-Water &amp; Waste Water (582)"/>
    <d v="1978-09-05T00:00:00"/>
    <x v="3248"/>
    <n v="39709"/>
    <n v="41490.339999999997"/>
  </r>
  <r>
    <s v="Laird,Jasmine F"/>
    <x v="20"/>
    <x v="10"/>
    <s v="R&amp;P-Recreation (part-time) ("/>
    <d v="2007-06-23T00:00:00"/>
    <x v="48"/>
    <n v="21008"/>
    <n v="10990.23"/>
  </r>
  <r>
    <s v="Lake,Thomas S"/>
    <x v="200"/>
    <x v="273"/>
    <s v="Fire Department (121)"/>
    <d v="1995-09-18T00:00:00"/>
    <x v="1112"/>
    <n v="101075"/>
    <n v="101065.47"/>
  </r>
  <r>
    <s v="Lakew,Mesfin"/>
    <x v="35"/>
    <x v="99"/>
    <s v="TRANS-Highways (101)"/>
    <d v="2019-05-06T00:00:00"/>
    <x v="587"/>
    <n v="145600"/>
    <n v="6883.1"/>
  </r>
  <r>
    <s v="Lam,Moussa A"/>
    <x v="3"/>
    <x v="195"/>
    <s v="Police Department (194)"/>
    <d v="2008-07-07T00:00:00"/>
    <x v="3249"/>
    <n v="79544"/>
    <n v="156103.72"/>
  </r>
  <r>
    <s v="Lamartina,Dominic W"/>
    <x v="106"/>
    <x v="114"/>
    <s v="Mayors Office (001)"/>
    <d v="2015-09-14T00:00:00"/>
    <x v="200"/>
    <n v="53040"/>
    <n v="53488.04"/>
  </r>
  <r>
    <s v="Lamartina,James M"/>
    <x v="138"/>
    <x v="285"/>
    <s v="Fire Department (223)"/>
    <d v="2001-01-17T00:00:00"/>
    <x v="140"/>
    <n v="75993"/>
    <n v="74723.47"/>
  </r>
  <r>
    <s v="Lamb,Ckoy"/>
    <x v="220"/>
    <x v="295"/>
    <s v="COMP-Communication Services"/>
    <d v="2019-02-28T00:00:00"/>
    <x v="1147"/>
    <n v="31169"/>
    <n v="9662.43"/>
  </r>
  <r>
    <s v="Lamb,Sharon P"/>
    <x v="38"/>
    <x v="40"/>
    <s v="Police Department (125)"/>
    <d v="2008-11-05T00:00:00"/>
    <x v="2942"/>
    <n v="80696"/>
    <n v="119923.54"/>
  </r>
  <r>
    <s v="Lambert,Michele B"/>
    <x v="238"/>
    <x v="104"/>
    <s v="States Attorneys Office (008)"/>
    <d v="2006-09-11T00:00:00"/>
    <x v="1080"/>
    <n v="105500"/>
    <n v="98902.28"/>
  </r>
  <r>
    <s v="Lambert,Tonya M"/>
    <x v="50"/>
    <x v="59"/>
    <s v="TRANS-Crossing Guards (786)"/>
    <d v="2009-09-17T00:00:00"/>
    <x v="3092"/>
    <n v="10974"/>
    <n v="10639.87"/>
  </r>
  <r>
    <s v="Lambert,Tyra"/>
    <x v="216"/>
    <x v="34"/>
    <s v="HLTH-Health Department (026)"/>
    <d v="2005-07-01T00:00:00"/>
    <x v="2655"/>
    <n v="60655"/>
    <n v="6998.67"/>
  </r>
  <r>
    <s v="Lambirth,Darnell D"/>
    <x v="162"/>
    <x v="401"/>
    <s v="DPW-Water &amp; Waste Water (603)"/>
    <d v="2015-10-26T00:00:00"/>
    <x v="1469"/>
    <n v="40933"/>
    <n v="55229.62"/>
  </r>
  <r>
    <s v="Lambirth,Warren L"/>
    <x v="408"/>
    <x v="213"/>
    <s v="M-R Convention Center (013)"/>
    <d v="2016-11-10T00:00:00"/>
    <x v="1808"/>
    <n v="37110"/>
    <n v="39932.129999999997"/>
  </r>
  <r>
    <s v="Lammeree,Rachael M"/>
    <x v="158"/>
    <x v="322"/>
    <s v="Fire Department (462)"/>
    <d v="2014-08-20T00:00:00"/>
    <x v="323"/>
    <n v="73193"/>
    <n v="86683.35"/>
  </r>
  <r>
    <s v="Lamont,Daniel C"/>
    <x v="189"/>
    <x v="171"/>
    <s v="Police Department (386)"/>
    <d v="2005-06-07T00:00:00"/>
    <x v="3227"/>
    <n v="92001"/>
    <n v="125504.01"/>
  </r>
  <r>
    <s v="Lamoureux,John R"/>
    <x v="809"/>
    <x v="541"/>
    <s v="HLTH-Health Department (527)"/>
    <d v="1994-12-15T00:00:00"/>
    <x v="3250"/>
    <n v="68136"/>
    <n v="69902.080000000002"/>
  </r>
  <r>
    <s v="Lampkin,Mary T"/>
    <x v="50"/>
    <x v="59"/>
    <s v="TRANS-Crossing Guards (786)"/>
    <d v="2012-04-30T00:00:00"/>
    <x v="2160"/>
    <n v="10974"/>
    <n v="10487.43"/>
  </r>
  <r>
    <s v="Lamsal,Rupa"/>
    <x v="150"/>
    <x v="316"/>
    <s v="DPW-Water &amp; Waste Water (204)"/>
    <d v="2019-08-10T00:00:00"/>
    <x v="2178"/>
    <n v="45660"/>
    <m/>
  </r>
  <r>
    <s v="Lance,Robert C"/>
    <x v="3"/>
    <x v="281"/>
    <s v="Police Department (415)"/>
    <d v="2011-08-18T00:00:00"/>
    <x v="2131"/>
    <n v="75806"/>
    <n v="75988.78"/>
  </r>
  <r>
    <s v="Lancellotti Jr,Harry J"/>
    <x v="366"/>
    <x v="111"/>
    <s v="Fire Department (301)"/>
    <d v="1997-10-29T00:00:00"/>
    <x v="3251"/>
    <n v="103250"/>
    <n v="44750.879999999997"/>
  </r>
  <r>
    <s v="Lancetta,Nicholas G"/>
    <x v="38"/>
    <x v="237"/>
    <s v="Police Department (123)"/>
    <d v="2013-01-07T00:00:00"/>
    <x v="2255"/>
    <n v="74737"/>
    <n v="105402.57"/>
  </r>
  <r>
    <s v="Land,Quintin D"/>
    <x v="312"/>
    <x v="410"/>
    <s v="Police Department (362)"/>
    <d v="2008-11-17T00:00:00"/>
    <x v="482"/>
    <n v="38876"/>
    <n v="42239.18"/>
  </r>
  <r>
    <s v="Landers,Dawn P"/>
    <x v="101"/>
    <x v="446"/>
    <s v="DPW-Water &amp; Waste Water (303)"/>
    <d v="1987-05-18T00:00:00"/>
    <x v="1169"/>
    <n v="39832"/>
    <n v="40460.01"/>
  </r>
  <r>
    <s v="Landing,Corey L"/>
    <x v="3"/>
    <x v="373"/>
    <s v="Police Department (334)"/>
    <d v="1996-07-31T00:00:00"/>
    <x v="2682"/>
    <n v="91008"/>
    <n v="146760.85999999999"/>
  </r>
  <r>
    <s v="Landsman,Joseph C"/>
    <x v="8"/>
    <x v="429"/>
    <s v="Police Department (200)"/>
    <d v="2001-07-01T00:00:00"/>
    <x v="3252"/>
    <n v="99300"/>
    <n v="96582.91"/>
  </r>
  <r>
    <s v="Lane Jr,Rodney L"/>
    <x v="14"/>
    <x v="317"/>
    <s v="R&amp;P-Recreation (003)"/>
    <d v="2014-06-13T00:00:00"/>
    <x v="3253"/>
    <n v="32131"/>
    <n v="17545.12"/>
  </r>
  <r>
    <s v="Lane,Alethea A"/>
    <x v="162"/>
    <x v="211"/>
    <s v="DPW-Administration (116)"/>
    <d v="2019-03-09T00:00:00"/>
    <x v="1418"/>
    <n v="35168"/>
    <n v="9308.4"/>
  </r>
  <r>
    <s v="Lane,Antonio"/>
    <x v="116"/>
    <x v="444"/>
    <s v="R&amp;P-Recreation (007)"/>
    <d v="2007-07-02T00:00:00"/>
    <x v="2875"/>
    <n v="21008"/>
    <n v="3797.6"/>
  </r>
  <r>
    <s v="Lane,Arrit J"/>
    <x v="48"/>
    <x v="56"/>
    <s v="Police Department (372)"/>
    <d v="2011-11-17T00:00:00"/>
    <x v="1714"/>
    <n v="50928"/>
    <n v="52037.45"/>
  </r>
  <r>
    <s v="Lane,Charles R"/>
    <x v="810"/>
    <x v="340"/>
    <s v="Enoch Pratt Free Library (082)"/>
    <d v="1994-01-17T00:00:00"/>
    <x v="3057"/>
    <n v="37733"/>
    <n v="45597.47"/>
  </r>
  <r>
    <s v="Lane,Craig K"/>
    <x v="143"/>
    <x v="531"/>
    <s v="DPW-Water &amp; Waste Water (304)"/>
    <d v="1989-06-26T00:00:00"/>
    <x v="3254"/>
    <n v="65500"/>
    <n v="67106.52"/>
  </r>
  <r>
    <s v="Lane,Edwin"/>
    <x v="3"/>
    <x v="47"/>
    <s v="Police Department (224)"/>
    <d v="2002-07-30T00:00:00"/>
    <x v="2620"/>
    <n v="86379"/>
    <n v="88101.42"/>
  </r>
  <r>
    <s v="Lane,Edwin J"/>
    <x v="298"/>
    <x v="2"/>
    <s v="City Council (002)"/>
    <d v="2019-03-11T00:00:00"/>
    <x v="504"/>
    <n v="37741"/>
    <n v="5264.77"/>
  </r>
  <r>
    <s v="Lane,Farrell"/>
    <x v="50"/>
    <x v="59"/>
    <s v="TRANS-Crossing Guards (786)"/>
    <d v="2013-04-15T00:00:00"/>
    <x v="3255"/>
    <n v="10054"/>
    <n v="9189.24"/>
  </r>
  <r>
    <s v="Lane,James W"/>
    <x v="123"/>
    <x v="160"/>
    <s v="Sheriff's Office (001)"/>
    <d v="2003-01-30T00:00:00"/>
    <x v="3256"/>
    <n v="61533"/>
    <n v="77834.66"/>
  </r>
  <r>
    <s v="Lane,Jonathan F"/>
    <x v="3"/>
    <x v="232"/>
    <s v="Police Department (395)"/>
    <d v="2011-02-28T00:00:00"/>
    <x v="3257"/>
    <n v="76547"/>
    <n v="95297.2"/>
  </r>
  <r>
    <s v="Lane,Justin S"/>
    <x v="2"/>
    <x v="2"/>
    <s v="City Council (002)"/>
    <d v="2013-03-18T00:00:00"/>
    <x v="1064"/>
    <n v="65897"/>
    <n v="66100.36"/>
  </r>
  <r>
    <s v="Lane,Reginald M"/>
    <x v="241"/>
    <x v="153"/>
    <s v="DPW-Water &amp; Waste Water (602)"/>
    <d v="2000-02-22T00:00:00"/>
    <x v="2975"/>
    <n v="39969"/>
    <n v="87506.2"/>
  </r>
  <r>
    <s v="Lane,Sandra K"/>
    <x v="15"/>
    <x v="319"/>
    <s v="ERS/EOS Admin (002)"/>
    <d v="1989-09-02T00:00:00"/>
    <x v="3258"/>
    <n v="41757"/>
    <n v="40952.69"/>
  </r>
  <r>
    <s v="Lane,Shamara V"/>
    <x v="227"/>
    <x v="1"/>
    <s v="OED-Employment Dev (031)"/>
    <d v="2017-08-28T00:00:00"/>
    <x v="2388"/>
    <n v="35299"/>
    <n v="35408"/>
  </r>
  <r>
    <s v="Lang,Ernest G"/>
    <x v="153"/>
    <x v="23"/>
    <s v="General Services (301)"/>
    <d v="1994-01-03T00:00:00"/>
    <x v="2437"/>
    <n v="50136"/>
    <n v="55965.26"/>
  </r>
  <r>
    <s v="Lang,Michael J"/>
    <x v="3"/>
    <x v="40"/>
    <s v="Police Department (125)"/>
    <d v="1994-05-23T00:00:00"/>
    <x v="3259"/>
    <n v="92548"/>
    <n v="136533.79999999999"/>
  </r>
  <r>
    <s v="Lang,Susan D"/>
    <x v="61"/>
    <x v="70"/>
    <s v="City Council (003)"/>
    <d v="2005-05-23T00:00:00"/>
    <x v="792"/>
    <n v="56222"/>
    <n v="57078.41"/>
  </r>
  <r>
    <s v="Langan,Robert G"/>
    <x v="93"/>
    <x v="370"/>
    <s v="Fire Department (133)"/>
    <d v="1986-01-06T00:00:00"/>
    <x v="3172"/>
    <n v="81700"/>
    <n v="81168"/>
  </r>
  <r>
    <s v="Langford Jr,Gary M"/>
    <x v="39"/>
    <x v="419"/>
    <s v="Fire Department (152)"/>
    <d v="2008-08-18T00:00:00"/>
    <x v="432"/>
    <n v="73964"/>
    <n v="90970.42"/>
  </r>
  <r>
    <s v="Langford,Richard F"/>
    <x v="55"/>
    <x v="233"/>
    <s v="Fire Department (203)"/>
    <d v="2002-01-07T00:00:00"/>
    <x v="874"/>
    <n v="74346"/>
    <n v="88957.15"/>
  </r>
  <r>
    <s v="Langjahr,Steven F"/>
    <x v="3"/>
    <x v="135"/>
    <s v="Police Department (093)"/>
    <d v="2010-04-26T00:00:00"/>
    <x v="3182"/>
    <n v="78044"/>
    <n v="78051.02"/>
  </r>
  <r>
    <s v="Langley,Judith A"/>
    <x v="20"/>
    <x v="20"/>
    <s v="R&amp;P-Recreation (015)"/>
    <d v="2009-06-22T00:00:00"/>
    <x v="382"/>
    <n v="24960"/>
    <m/>
  </r>
  <r>
    <s v="Langley,Marcus L"/>
    <x v="18"/>
    <x v="18"/>
    <s v="Police Department (416)"/>
    <d v="2019-02-28T00:00:00"/>
    <x v="1147"/>
    <n v="53512"/>
    <n v="16412.96"/>
  </r>
  <r>
    <s v="Langley,Renee E"/>
    <x v="254"/>
    <x v="301"/>
    <s v="R&amp;P-Recreation (002)"/>
    <d v="2018-12-13T00:00:00"/>
    <x v="406"/>
    <n v="39101"/>
    <n v="20518.13"/>
  </r>
  <r>
    <s v="Langley,William R"/>
    <x v="101"/>
    <x v="141"/>
    <s v="DPW-Water &amp; Waste Water (606)"/>
    <d v="2008-04-28T00:00:00"/>
    <x v="3045"/>
    <n v="34633"/>
    <n v="44378.55"/>
  </r>
  <r>
    <s v="Langrehr,Franklin D"/>
    <x v="26"/>
    <x v="90"/>
    <s v="DPW-Water &amp; Waste Water (212)"/>
    <d v="1988-07-11T00:00:00"/>
    <x v="1286"/>
    <n v="37180"/>
    <n v="38079.379999999997"/>
  </r>
  <r>
    <s v="Langs,Beulah"/>
    <x v="50"/>
    <x v="59"/>
    <s v="TRANS-Crossing Guards (786)"/>
    <d v="2005-03-15T00:00:00"/>
    <x v="3188"/>
    <n v="11303"/>
    <n v="10854.16"/>
  </r>
  <r>
    <s v="Lank,Sarah E"/>
    <x v="35"/>
    <x v="513"/>
    <s v="R&amp;P-Administration (007)"/>
    <d v="2019-07-24T00:00:00"/>
    <x v="1860"/>
    <n v="52000"/>
    <m/>
  </r>
  <r>
    <s v="Lankford Jr,James E"/>
    <x v="274"/>
    <x v="436"/>
    <s v="Fire Department (140)"/>
    <d v="1998-11-23T00:00:00"/>
    <x v="470"/>
    <n v="91381"/>
    <n v="103026.29"/>
  </r>
  <r>
    <s v="Lann,Bernadette L"/>
    <x v="26"/>
    <x v="350"/>
    <s v="DPW-Water &amp; Waste Water (618)"/>
    <d v="1998-02-20T00:00:00"/>
    <x v="3260"/>
    <n v="35225"/>
    <n v="38254.53"/>
  </r>
  <r>
    <s v="Lansey,Anthony D"/>
    <x v="3"/>
    <x v="65"/>
    <s v="Police Department (330)"/>
    <d v="1993-02-22T00:00:00"/>
    <x v="3261"/>
    <n v="92548"/>
    <n v="173323.37"/>
  </r>
  <r>
    <s v="Lansey,Lorraine P"/>
    <x v="189"/>
    <x v="171"/>
    <s v="Police Department (386)"/>
    <d v="1983-08-22T00:00:00"/>
    <x v="1439"/>
    <n v="103124"/>
    <n v="103706.22"/>
  </r>
  <r>
    <s v="Lansey,Stephanie C"/>
    <x v="403"/>
    <x v="129"/>
    <s v="Police Department (422)"/>
    <d v="2000-06-01T00:00:00"/>
    <x v="2866"/>
    <n v="131438"/>
    <n v="131234.59"/>
  </r>
  <r>
    <s v="Lapolla,Tonya M"/>
    <x v="238"/>
    <x v="261"/>
    <s v="States Attorneys Office (017)"/>
    <d v="1996-10-15T00:00:00"/>
    <x v="3262"/>
    <n v="121100"/>
    <n v="120277.14"/>
  </r>
  <r>
    <s v="LaPorta,Dylan R"/>
    <x v="3"/>
    <x v="67"/>
    <s v="Police Department (262)"/>
    <d v="2013-12-04T00:00:00"/>
    <x v="3263"/>
    <n v="72254"/>
    <n v="83778.75"/>
  </r>
  <r>
    <s v="Laracuente,Eddie J"/>
    <x v="3"/>
    <x v="237"/>
    <s v="Police Department (123)"/>
    <d v="2007-08-16T00:00:00"/>
    <x v="364"/>
    <n v="80295"/>
    <n v="104985.77"/>
  </r>
  <r>
    <s v="Larbi,Manuel J"/>
    <x v="3"/>
    <x v="378"/>
    <s v="Police Department (322)"/>
    <d v="2007-02-13T00:00:00"/>
    <x v="3264"/>
    <n v="80295"/>
    <n v="140551.57999999999"/>
  </r>
  <r>
    <s v="Larkins Jr,Kevin E"/>
    <x v="278"/>
    <x v="266"/>
    <s v="Fire Department (206)"/>
    <d v="2006-11-13T00:00:00"/>
    <x v="688"/>
    <n v="71572"/>
    <n v="78298.36"/>
  </r>
  <r>
    <s v="Larkins,Ayesha A M"/>
    <x v="319"/>
    <x v="171"/>
    <s v="Police Department (386)"/>
    <d v="1994-09-19T00:00:00"/>
    <x v="730"/>
    <n v="83426"/>
    <n v="83715.42"/>
  </r>
  <r>
    <s v="Larkins,Eastun D"/>
    <x v="176"/>
    <x v="321"/>
    <s v="DPW-Solid Waste (310)"/>
    <d v="2019-08-12T00:00:00"/>
    <x v="111"/>
    <n v="22318"/>
    <m/>
  </r>
  <r>
    <s v="Larmore,Kevin B"/>
    <x v="184"/>
    <x v="457"/>
    <s v="Fire Department (216)"/>
    <d v="2010-11-10T00:00:00"/>
    <x v="728"/>
    <n v="78345"/>
    <n v="78911.210000000006"/>
  </r>
  <r>
    <s v="Larson,Brian J"/>
    <x v="3"/>
    <x v="122"/>
    <s v="Police Department (005)"/>
    <d v="2018-03-26T00:00:00"/>
    <x v="967"/>
    <n v="53640"/>
    <n v="55222.47"/>
  </r>
  <r>
    <s v="Lasan,Beverly A"/>
    <x v="94"/>
    <x v="119"/>
    <s v="DPW-Water &amp; Waste Water (701)"/>
    <d v="2016-06-02T00:00:00"/>
    <x v="1069"/>
    <n v="35169"/>
    <n v="35102.67"/>
  </r>
  <r>
    <s v="Lasan,Brian O"/>
    <x v="82"/>
    <x v="114"/>
    <s v="Mayors Office (001)"/>
    <d v="2015-02-02T00:00:00"/>
    <x v="3265"/>
    <n v="73440"/>
    <n v="74232.11"/>
  </r>
  <r>
    <s v="Lascelle,Shawn E"/>
    <x v="3"/>
    <x v="429"/>
    <s v="Police Department (200)"/>
    <d v="1998-08-03T00:00:00"/>
    <x v="2474"/>
    <n v="89466"/>
    <n v="86330.92"/>
  </r>
  <r>
    <s v="Lash,Michael V"/>
    <x v="38"/>
    <x v="161"/>
    <s v="Police Department (323)"/>
    <d v="1999-11-21T00:00:00"/>
    <x v="840"/>
    <n v="90042"/>
    <n v="106636.52"/>
  </r>
  <r>
    <s v="Lash,Vincent M"/>
    <x v="38"/>
    <x v="429"/>
    <s v="Police Department (200)"/>
    <d v="1999-11-21T00:00:00"/>
    <x v="840"/>
    <n v="90042"/>
    <n v="112822.13"/>
  </r>
  <r>
    <s v="Lashley,Abadaya"/>
    <x v="256"/>
    <x v="228"/>
    <s v="FIN-Admin &amp; Budgets (001)"/>
    <d v="2008-06-18T00:00:00"/>
    <x v="2826"/>
    <n v="90200"/>
    <n v="76797.460000000006"/>
  </r>
  <r>
    <s v="Lashley,Leonoid R"/>
    <x v="547"/>
    <x v="147"/>
    <s v="Housing &amp; Community Dev (011)"/>
    <d v="2012-08-20T00:00:00"/>
    <x v="1222"/>
    <n v="65959"/>
    <n v="66574.66"/>
  </r>
  <r>
    <s v="Lashley,Nichelle J"/>
    <x v="811"/>
    <x v="265"/>
    <s v="ERS/EOS Admin (003)"/>
    <d v="2005-08-15T00:00:00"/>
    <x v="3266"/>
    <n v="84764"/>
    <n v="84887.94"/>
  </r>
  <r>
    <s v="Lassiter,Annette L"/>
    <x v="15"/>
    <x v="107"/>
    <s v="Police Department (333)"/>
    <d v="1985-02-05T00:00:00"/>
    <x v="3267"/>
    <n v="41757"/>
    <n v="50898.57"/>
  </r>
  <r>
    <s v="Laster,Theodore"/>
    <x v="214"/>
    <x v="157"/>
    <s v="COMP-Real Estate (001)"/>
    <d v="2007-03-28T00:00:00"/>
    <x v="3268"/>
    <n v="69817"/>
    <n v="67828.34"/>
  </r>
  <r>
    <s v="Latimer,Jo Anne"/>
    <x v="15"/>
    <x v="493"/>
    <s v="TRANS-Traffic (041)"/>
    <d v="1995-09-05T00:00:00"/>
    <x v="1210"/>
    <n v="39579"/>
    <n v="39287.64"/>
  </r>
  <r>
    <s v="Latimer,Linda"/>
    <x v="812"/>
    <x v="524"/>
    <s v="HR-Human Resources (002)"/>
    <d v="1987-04-16T00:00:00"/>
    <x v="3269"/>
    <n v="86572"/>
    <n v="87204.59"/>
  </r>
  <r>
    <s v="Latimer,Nicole Y"/>
    <x v="40"/>
    <x v="43"/>
    <s v="TRANS-Traffic (201)"/>
    <d v="2006-09-07T00:00:00"/>
    <x v="824"/>
    <n v="41537"/>
    <n v="55340.57"/>
  </r>
  <r>
    <s v="Latney,Carla L"/>
    <x v="66"/>
    <x v="34"/>
    <s v="HLTH-Health Department (026)"/>
    <d v="1993-12-30T00:00:00"/>
    <x v="1440"/>
    <n v="69500"/>
    <n v="62632.77"/>
  </r>
  <r>
    <s v="Lattanzi,Adam E"/>
    <x v="159"/>
    <x v="129"/>
    <s v="Police Department (422)"/>
    <d v="2004-12-07T00:00:00"/>
    <x v="338"/>
    <n v="94637"/>
    <n v="97114.02"/>
  </r>
  <r>
    <s v="Lattimore,Genara M"/>
    <x v="3"/>
    <x v="190"/>
    <s v="Police Department (195)"/>
    <d v="2008-08-21T00:00:00"/>
    <x v="2122"/>
    <n v="76547"/>
    <n v="90135.71"/>
  </r>
  <r>
    <s v="Lauber,Jeanne A"/>
    <x v="235"/>
    <x v="580"/>
    <s v="Enoch Pratt Free Library (066)"/>
    <d v="2014-04-28T00:00:00"/>
    <x v="3270"/>
    <n v="57857"/>
    <n v="57813.37"/>
  </r>
  <r>
    <s v="Lauenstein,Amy M"/>
    <x v="773"/>
    <x v="52"/>
    <s v="DPW-Administration (101)"/>
    <d v="2018-01-16T00:00:00"/>
    <x v="692"/>
    <n v="51708"/>
    <n v="53863.74"/>
  </r>
  <r>
    <s v="Lauer,Pamela J"/>
    <x v="113"/>
    <x v="398"/>
    <s v="Enoch Pratt Free Library (010)"/>
    <d v="2010-02-22T00:00:00"/>
    <x v="972"/>
    <n v="46904"/>
    <n v="47049.83"/>
  </r>
  <r>
    <s v="Laughlin,Blair F"/>
    <x v="319"/>
    <x v="171"/>
    <s v="Police Department (386)"/>
    <d v="1975-06-09T00:00:00"/>
    <x v="3271"/>
    <n v="85054"/>
    <n v="86120.15"/>
  </r>
  <r>
    <s v="Lauman,David L"/>
    <x v="813"/>
    <x v="78"/>
    <s v="DPW-Water &amp; Waste Water (609)"/>
    <d v="1979-09-01T00:00:00"/>
    <x v="3272"/>
    <n v="80900"/>
    <n v="82396.84"/>
  </r>
  <r>
    <s v="Laumann,Vernon W"/>
    <x v="192"/>
    <x v="200"/>
    <s v="Police Department (370)"/>
    <d v="1997-08-04T00:00:00"/>
    <x v="1016"/>
    <n v="42374"/>
    <n v="42966.09"/>
  </r>
  <r>
    <s v="Laurenceau,Danielle A"/>
    <x v="814"/>
    <x v="70"/>
    <s v="City Council (003)"/>
    <d v="2005-11-08T00:00:00"/>
    <x v="3273"/>
    <n v="70000"/>
    <n v="67707.179999999993"/>
  </r>
  <r>
    <s v="Laurenceau,Jhane M"/>
    <x v="20"/>
    <x v="250"/>
    <s v="DPW-Solid Waste (103)"/>
    <d v="2011-06-07T00:00:00"/>
    <x v="776"/>
    <n v="29120"/>
    <n v="18053"/>
  </r>
  <r>
    <s v="Laury,Lakeisha S"/>
    <x v="261"/>
    <x v="27"/>
    <s v="DPW-Water &amp; Waste Water (100)"/>
    <d v="2008-09-02T00:00:00"/>
    <x v="2415"/>
    <n v="36312"/>
    <n v="35236.089999999997"/>
  </r>
  <r>
    <s v="Laury,Tonya S"/>
    <x v="26"/>
    <x v="446"/>
    <s v="DPW-Water &amp; Waste Water (303)"/>
    <d v="2013-08-19T00:00:00"/>
    <x v="239"/>
    <n v="32292"/>
    <n v="32989.29"/>
  </r>
  <r>
    <s v="LaValley,Theresa M"/>
    <x v="71"/>
    <x v="84"/>
    <s v="Fire Department (461)"/>
    <d v="2015-09-23T00:00:00"/>
    <x v="419"/>
    <n v="49046"/>
    <n v="64508.18"/>
  </r>
  <r>
    <s v="Lavery,Michael J"/>
    <x v="38"/>
    <x v="662"/>
    <s v="Police Department (307)"/>
    <d v="1998-07-22T00:00:00"/>
    <x v="3274"/>
    <n v="91625"/>
    <n v="101262.05"/>
  </r>
  <r>
    <s v="Law,Kaitlin R"/>
    <x v="74"/>
    <x v="345"/>
    <s v="HLTH-Health Department (033)"/>
    <d v="2016-11-17T00:00:00"/>
    <x v="3275"/>
    <n v="63957"/>
    <n v="59390.73"/>
  </r>
  <r>
    <s v="Lawal,Kafayat M"/>
    <x v="75"/>
    <x v="89"/>
    <s v="Planning Department (103)"/>
    <d v="2015-01-05T00:00:00"/>
    <x v="623"/>
    <n v="70468"/>
    <n v="66457.55"/>
  </r>
  <r>
    <s v="Lawler,David W"/>
    <x v="777"/>
    <x v="90"/>
    <s v="DPW-Water &amp; Waste Water (212)"/>
    <d v="1981-11-02T00:00:00"/>
    <x v="1040"/>
    <n v="96900"/>
    <n v="75834.25"/>
  </r>
  <r>
    <s v="Lawrence,Bridget T"/>
    <x v="83"/>
    <x v="335"/>
    <s v="FIN-Collections (006)"/>
    <d v="1996-11-21T00:00:00"/>
    <x v="3276"/>
    <n v="43957"/>
    <n v="71015.31"/>
  </r>
  <r>
    <s v="Lawrence,James B"/>
    <x v="815"/>
    <x v="154"/>
    <s v="R&amp;P-Administration (011)"/>
    <d v="2014-05-20T00:00:00"/>
    <x v="3277"/>
    <n v="60700"/>
    <n v="61939.28"/>
  </r>
  <r>
    <s v="Lawrence,James F"/>
    <x v="206"/>
    <x v="227"/>
    <s v="M-R Info Technology (001)"/>
    <d v="2015-09-14T00:00:00"/>
    <x v="200"/>
    <n v="63735"/>
    <n v="63263.33"/>
  </r>
  <r>
    <s v="Lawrence,LaShawn"/>
    <x v="705"/>
    <x v="227"/>
    <s v="M-R Info Technology (001)"/>
    <d v="2018-12-03T00:00:00"/>
    <x v="324"/>
    <n v="139229"/>
    <n v="72827.17"/>
  </r>
  <r>
    <s v="Lawrence,Roann A"/>
    <x v="15"/>
    <x v="335"/>
    <s v="FIN-Collections (006)"/>
    <d v="2019-07-09T00:00:00"/>
    <x v="3050"/>
    <n v="31488"/>
    <m/>
  </r>
  <r>
    <s v="Lawrence,Scott J"/>
    <x v="3"/>
    <x v="67"/>
    <s v="Police Department (262)"/>
    <d v="2007-02-13T00:00:00"/>
    <x v="3264"/>
    <n v="80295"/>
    <n v="142786.10999999999"/>
  </r>
  <r>
    <s v="Lawrence,Sean E"/>
    <x v="21"/>
    <x v="517"/>
    <s v="OED-Employment Dev (064)"/>
    <d v="2007-04-04T00:00:00"/>
    <x v="1734"/>
    <n v="33751"/>
    <n v="33725.480000000003"/>
  </r>
  <r>
    <s v="Lawrence,Sherry M"/>
    <x v="193"/>
    <x v="213"/>
    <s v="M-R Convention Center (013)"/>
    <d v="2000-05-18T00:00:00"/>
    <x v="1159"/>
    <n v="32623"/>
    <n v="34236.080000000002"/>
  </r>
  <r>
    <s v="Lawrence-Covington,Cherey E"/>
    <x v="101"/>
    <x v="71"/>
    <s v="DPW-Solid Waste (105)"/>
    <d v="2015-10-10T00:00:00"/>
    <x v="2326"/>
    <n v="33727"/>
    <n v="29379.48"/>
  </r>
  <r>
    <s v="Laws,Allan A"/>
    <x v="50"/>
    <x v="59"/>
    <s v="TRANS-Crossing Guards (786)"/>
    <d v="2007-06-14T00:00:00"/>
    <x v="8"/>
    <n v="11303"/>
    <n v="11900.75"/>
  </r>
  <r>
    <s v="Lawson,Adrianne"/>
    <x v="816"/>
    <x v="189"/>
    <s v="Circuit Court (017)"/>
    <d v="2016-03-21T00:00:00"/>
    <x v="3278"/>
    <n v="50103"/>
    <n v="44478"/>
  </r>
  <r>
    <s v="Lawson,Alexander M"/>
    <x v="265"/>
    <x v="305"/>
    <s v="Enoch Pratt Free Library (025)"/>
    <d v="2017-10-23T00:00:00"/>
    <x v="617"/>
    <n v="44061"/>
    <n v="42882.38"/>
  </r>
  <r>
    <s v="Lawson,Danielle"/>
    <x v="254"/>
    <x v="301"/>
    <s v="R&amp;P-Recreation (002)"/>
    <d v="2004-02-17T00:00:00"/>
    <x v="1847"/>
    <n v="47746"/>
    <n v="47321.88"/>
  </r>
  <r>
    <s v="Lawson,Darren E"/>
    <x v="557"/>
    <x v="304"/>
    <s v="DPW-Water &amp; Waste Water (553)"/>
    <d v="1988-07-18T00:00:00"/>
    <x v="1123"/>
    <n v="49771"/>
    <n v="77625.72"/>
  </r>
  <r>
    <s v="Lawson,James B"/>
    <x v="73"/>
    <x v="90"/>
    <s v="DPW-Water &amp; Waste Water (212)"/>
    <d v="1994-10-24T00:00:00"/>
    <x v="1338"/>
    <n v="50697"/>
    <n v="62936.94"/>
  </r>
  <r>
    <s v="Lawson,Janet R"/>
    <x v="322"/>
    <x v="628"/>
    <s v="FIN-Acct &amp; Payroll (001)"/>
    <d v="2013-04-22T00:00:00"/>
    <x v="3279"/>
    <n v="52268"/>
    <n v="63854.9"/>
  </r>
  <r>
    <s v="Lawson,John C"/>
    <x v="15"/>
    <x v="176"/>
    <s v="DPW-Water &amp; Waste Water (601)"/>
    <d v="2017-07-31T00:00:00"/>
    <x v="259"/>
    <n v="31488"/>
    <n v="30586.52"/>
  </r>
  <r>
    <s v="Lawson,Joseph G"/>
    <x v="176"/>
    <x v="539"/>
    <s v="DPW-Solid Waste (340)"/>
    <d v="2019-02-11T00:00:00"/>
    <x v="564"/>
    <n v="29120"/>
    <n v="16747.5"/>
  </r>
  <r>
    <s v="Lawson,Kionna D"/>
    <x v="131"/>
    <x v="172"/>
    <s v="HLTH-Health Dept. Location 195"/>
    <d v="2019-06-26T00:00:00"/>
    <x v="103"/>
    <n v="30701"/>
    <m/>
  </r>
  <r>
    <s v="Lawson,Kionna D"/>
    <x v="194"/>
    <x v="490"/>
    <s v="HLTH-Health Department (095)"/>
    <d v="2006-06-24T00:00:00"/>
    <x v="49"/>
    <n v="26543"/>
    <n v="18429.84"/>
  </r>
  <r>
    <s v="Lawson,Maurice J"/>
    <x v="128"/>
    <x v="124"/>
    <s v="DPW-Solid Waste (415)"/>
    <d v="2004-08-30T00:00:00"/>
    <x v="2093"/>
    <n v="37723"/>
    <n v="41663.339999999997"/>
  </r>
  <r>
    <s v="Lawson,Michael W"/>
    <x v="189"/>
    <x v="171"/>
    <s v="Police Department (386)"/>
    <d v="2015-04-16T00:00:00"/>
    <x v="1951"/>
    <n v="72792"/>
    <n v="72912.009999999995"/>
  </r>
  <r>
    <s v="Lawson,Nicole J"/>
    <x v="123"/>
    <x v="160"/>
    <s v="Sheriff's Office (001)"/>
    <d v="2002-06-18T00:00:00"/>
    <x v="3099"/>
    <n v="59244"/>
    <n v="72902.12"/>
  </r>
  <r>
    <s v="Lawson,Paulette"/>
    <x v="15"/>
    <x v="33"/>
    <s v="TRANS-Highways (300)"/>
    <d v="2006-12-18T00:00:00"/>
    <x v="311"/>
    <n v="37401"/>
    <n v="38855.03"/>
  </r>
  <r>
    <s v="Lawson,Vickie M"/>
    <x v="15"/>
    <x v="125"/>
    <s v="Police Department (001)"/>
    <d v="2015-01-12T00:00:00"/>
    <x v="3280"/>
    <n v="36312"/>
    <n v="46730.65"/>
  </r>
  <r>
    <s v="Lawyer II,Charles A"/>
    <x v="171"/>
    <x v="282"/>
    <s v="DPW-Water &amp; Waste Water (207)"/>
    <d v="2017-11-18T00:00:00"/>
    <x v="781"/>
    <n v="36000"/>
    <n v="49159.07"/>
  </r>
  <r>
    <s v="Lay,Donnell P"/>
    <x v="26"/>
    <x v="464"/>
    <s v="TRANS-Highways (wkly) (411)"/>
    <d v="1988-06-20T00:00:00"/>
    <x v="2885"/>
    <n v="37180"/>
    <n v="54496.42"/>
  </r>
  <r>
    <s v="Laycock,Joshua D"/>
    <x v="38"/>
    <x v="40"/>
    <s v="Police Department (125)"/>
    <d v="1999-11-21T00:00:00"/>
    <x v="840"/>
    <n v="90042"/>
    <n v="89480.05"/>
  </r>
  <r>
    <s v="Layne,Dedra D"/>
    <x v="452"/>
    <x v="114"/>
    <s v="Mayors Office (001)"/>
    <d v="2014-12-04T00:00:00"/>
    <x v="2746"/>
    <n v="75800"/>
    <n v="78657.61"/>
  </r>
  <r>
    <s v="Lazzelle,Charles J"/>
    <x v="184"/>
    <x v="285"/>
    <s v="Fire Department (223)"/>
    <d v="2004-02-25T00:00:00"/>
    <x v="1583"/>
    <n v="83775"/>
    <n v="94619.37"/>
  </r>
  <r>
    <s v="Leach,Kayla J"/>
    <x v="20"/>
    <x v="20"/>
    <s v="R&amp;P-Recreation (015)"/>
    <d v="2017-05-27T00:00:00"/>
    <x v="476"/>
    <n v="24960"/>
    <n v="4565.5"/>
  </r>
  <r>
    <s v="Leacock,Zoelia L"/>
    <x v="48"/>
    <x v="56"/>
    <s v="Police Department (372)"/>
    <d v="2016-08-01T00:00:00"/>
    <x v="1624"/>
    <n v="50103"/>
    <n v="40015.230000000003"/>
  </r>
  <r>
    <s v="Leahy,Cynthia M"/>
    <x v="2"/>
    <x v="2"/>
    <s v="City Council (002)"/>
    <d v="2007-04-04T00:00:00"/>
    <x v="1734"/>
    <n v="67874"/>
    <n v="68605.990000000005"/>
  </r>
  <r>
    <s v="Leak II,Matthew T"/>
    <x v="55"/>
    <x v="419"/>
    <s v="Fire Department (152)"/>
    <d v="2002-10-07T00:00:00"/>
    <x v="47"/>
    <n v="74346"/>
    <n v="83730.19"/>
  </r>
  <r>
    <s v="Leak,Clayton D"/>
    <x v="3"/>
    <x v="561"/>
    <s v="Police Department (120)"/>
    <d v="2017-02-15T00:00:00"/>
    <x v="3281"/>
    <n v="54454"/>
    <n v="83669.19"/>
  </r>
  <r>
    <s v="Leak,Mahasin"/>
    <x v="74"/>
    <x v="495"/>
    <s v="HLTH-Health Department (013)"/>
    <d v="2008-01-11T00:00:00"/>
    <x v="3282"/>
    <n v="75088"/>
    <n v="75384.72"/>
  </r>
  <r>
    <s v="Leake,Darnell"/>
    <x v="162"/>
    <x v="401"/>
    <s v="DPW-Water &amp; Waste Water (603)"/>
    <d v="2019-03-23T00:00:00"/>
    <x v="765"/>
    <n v="35168"/>
    <n v="9000.84"/>
  </r>
  <r>
    <s v="Leake,Nicole D"/>
    <x v="3"/>
    <x v="663"/>
    <s v="Police Department (266)"/>
    <d v="1992-07-01T00:00:00"/>
    <x v="3283"/>
    <n v="92548"/>
    <n v="147895.6"/>
  </r>
  <r>
    <s v="Leamon,Edmond"/>
    <x v="3"/>
    <x v="115"/>
    <s v="Police Department (408)"/>
    <d v="2007-06-19T00:00:00"/>
    <x v="3284"/>
    <n v="80295"/>
    <n v="80655.91"/>
  </r>
  <r>
    <s v="Leandry,Richard W"/>
    <x v="82"/>
    <x v="114"/>
    <s v="Mayors Office (001)"/>
    <d v="2013-07-12T00:00:00"/>
    <x v="376"/>
    <n v="63240"/>
    <n v="63678.46"/>
  </r>
  <r>
    <s v="Leary,Keven R"/>
    <x v="3"/>
    <x v="115"/>
    <s v="Police Department (408)"/>
    <d v="2001-06-27T00:00:00"/>
    <x v="3285"/>
    <n v="87151"/>
    <n v="84586.12"/>
  </r>
  <r>
    <s v="Leasure,Amy B"/>
    <x v="175"/>
    <x v="482"/>
    <s v="Fire Department (001)"/>
    <d v="2009-09-14T00:00:00"/>
    <x v="2370"/>
    <n v="126600"/>
    <n v="128977.77"/>
  </r>
  <r>
    <s v="Leaverton,Christopher M"/>
    <x v="159"/>
    <x v="200"/>
    <s v="Police Department (370)"/>
    <d v="1995-06-26T00:00:00"/>
    <x v="1977"/>
    <n v="107807"/>
    <n v="131059.28"/>
  </r>
  <r>
    <s v="Leavy,Gregory L"/>
    <x v="325"/>
    <x v="401"/>
    <s v="DPW-Water &amp; Waste Water (603)"/>
    <d v="2000-01-27T00:00:00"/>
    <x v="3046"/>
    <n v="53984"/>
    <n v="62831.38"/>
  </r>
  <r>
    <s v="Lebrun,John L"/>
    <x v="3"/>
    <x v="188"/>
    <s v="Police Department (095)"/>
    <d v="2009-10-01T00:00:00"/>
    <x v="3286"/>
    <n v="78044"/>
    <n v="97346.38"/>
  </r>
  <r>
    <s v="Lebrun,Robert L"/>
    <x v="3"/>
    <x v="429"/>
    <s v="Police Department (200)"/>
    <d v="1998-07-20T00:00:00"/>
    <x v="3238"/>
    <n v="89466"/>
    <n v="92162.02"/>
  </r>
  <r>
    <s v="Lecato,Camille R"/>
    <x v="217"/>
    <x v="148"/>
    <s v="M-R Info Technology (002)"/>
    <d v="2005-07-05T00:00:00"/>
    <x v="914"/>
    <n v="40042"/>
    <n v="42665.49"/>
  </r>
  <r>
    <s v="Lecato,Teresa A"/>
    <x v="44"/>
    <x v="117"/>
    <s v="Enoch Pratt Free Library (079)"/>
    <d v="1980-01-07T00:00:00"/>
    <x v="3287"/>
    <n v="38744"/>
    <n v="51537.97"/>
  </r>
  <r>
    <s v="Ledbetter III,Alvin L"/>
    <x v="195"/>
    <x v="23"/>
    <s v="General Services (301)"/>
    <d v="2018-11-22T00:00:00"/>
    <x v="1305"/>
    <n v="30795"/>
    <n v="20610.27"/>
  </r>
  <r>
    <s v="Lee III,Clarence"/>
    <x v="26"/>
    <x v="90"/>
    <s v="DPW-Water &amp; Waste Water (212)"/>
    <d v="2017-08-28T00:00:00"/>
    <x v="2388"/>
    <n v="31256"/>
    <n v="34047.589999999997"/>
  </r>
  <r>
    <s v="Lee Jr,Aaron L"/>
    <x v="79"/>
    <x v="95"/>
    <s v="General Services (302)"/>
    <d v="2003-06-17T00:00:00"/>
    <x v="3288"/>
    <n v="61329"/>
    <n v="126887.78"/>
  </r>
  <r>
    <s v="Lee Jr,Charles H"/>
    <x v="817"/>
    <x v="525"/>
    <s v="Housing &amp; Community Dev (041)"/>
    <d v="1995-09-05T00:00:00"/>
    <x v="1210"/>
    <n v="71306"/>
    <n v="72606.12"/>
  </r>
  <r>
    <s v="Lee,Alexander C"/>
    <x v="159"/>
    <x v="67"/>
    <s v="Police Department (262)"/>
    <d v="1996-09-10T00:00:00"/>
    <x v="3289"/>
    <n v="106039"/>
    <n v="103836.35"/>
  </r>
  <r>
    <s v="Lee,Angela"/>
    <x v="132"/>
    <x v="174"/>
    <s v="HLTH-Health Department (072)"/>
    <d v="2015-12-15T00:00:00"/>
    <x v="3290"/>
    <n v="5512"/>
    <n v="1985.5"/>
  </r>
  <r>
    <s v="Lee,Anthony C"/>
    <x v="26"/>
    <x v="196"/>
    <s v="DPW-Solid Waste (360)"/>
    <d v="2012-06-04T00:00:00"/>
    <x v="1189"/>
    <n v="32292"/>
    <n v="34172.01"/>
  </r>
  <r>
    <s v="Lee,Antonio V"/>
    <x v="43"/>
    <x v="48"/>
    <s v="DPW-Water &amp; Waste Water (803)"/>
    <d v="2017-12-04T00:00:00"/>
    <x v="213"/>
    <n v="39101"/>
    <n v="47197.32"/>
  </r>
  <r>
    <s v="Lee,April B"/>
    <x v="15"/>
    <x v="561"/>
    <s v="Police Department (120)"/>
    <d v="2002-02-14T00:00:00"/>
    <x v="717"/>
    <n v="38490"/>
    <n v="39073.660000000003"/>
  </r>
  <r>
    <s v="Lee,Carla V"/>
    <x v="50"/>
    <x v="59"/>
    <s v="TRANS-Crossing Guards (786)"/>
    <d v="2005-03-15T00:00:00"/>
    <x v="3188"/>
    <n v="11303"/>
    <n v="10932.67"/>
  </r>
  <r>
    <s v="Lee,Carolyn E"/>
    <x v="567"/>
    <x v="638"/>
    <s v="Enoch Pratt Free Library (075)"/>
    <d v="1968-09-03T00:00:00"/>
    <x v="3291"/>
    <n v="39419"/>
    <n v="39692.39"/>
  </r>
  <r>
    <s v="Lee,Cederic T"/>
    <x v="79"/>
    <x v="95"/>
    <s v="General Services (302)"/>
    <d v="1979-06-28T00:00:00"/>
    <x v="3292"/>
    <n v="67694"/>
    <n v="98975.48"/>
  </r>
  <r>
    <s v="Lee,Charles A"/>
    <x v="26"/>
    <x v="153"/>
    <s v="DPW-Water &amp; Waste Water (602)"/>
    <d v="1987-03-30T00:00:00"/>
    <x v="2433"/>
    <n v="37180"/>
    <n v="78269.820000000007"/>
  </r>
  <r>
    <s v="Lee,Charles E"/>
    <x v="3"/>
    <x v="150"/>
    <s v="Police Department (002)"/>
    <d v="1993-10-14T00:00:00"/>
    <x v="1635"/>
    <n v="92548"/>
    <n v="176974.13"/>
  </r>
  <r>
    <s v="Lee,Craig D"/>
    <x v="810"/>
    <x v="340"/>
    <s v="Enoch Pratt Free Library (082)"/>
    <d v="2012-11-13T00:00:00"/>
    <x v="3293"/>
    <n v="33689"/>
    <n v="41042.81"/>
  </r>
  <r>
    <s v="Lee,Darrick J"/>
    <x v="134"/>
    <x v="365"/>
    <s v="Police Department (397)"/>
    <d v="1991-03-12T00:00:00"/>
    <x v="3294"/>
    <n v="41995"/>
    <n v="36846.5"/>
  </r>
  <r>
    <s v="Lee,Doyoun"/>
    <x v="125"/>
    <x v="37"/>
    <s v="Enoch Pratt Free Library (008)"/>
    <d v="2019-06-17T00:00:00"/>
    <x v="976"/>
    <n v="31200"/>
    <m/>
  </r>
  <r>
    <s v="Lee,Edward"/>
    <x v="148"/>
    <x v="24"/>
    <s v="TRANS-Highways (102)"/>
    <d v="1975-01-24T00:00:00"/>
    <x v="3295"/>
    <n v="64860"/>
    <n v="95213.86"/>
  </r>
  <r>
    <s v="Lee,Elaine V"/>
    <x v="21"/>
    <x v="517"/>
    <s v="OED-Employment Dev (064)"/>
    <d v="1998-08-24T00:00:00"/>
    <x v="1280"/>
    <n v="40580"/>
    <n v="40861.56"/>
  </r>
  <r>
    <s v="Lee,Eric A"/>
    <x v="63"/>
    <x v="563"/>
    <s v="DPW-Water &amp; Waste Water (582)"/>
    <d v="2008-08-25T00:00:00"/>
    <x v="1006"/>
    <n v="37426"/>
    <n v="48987.96"/>
  </r>
  <r>
    <s v="Lee,Eric C"/>
    <x v="410"/>
    <x v="144"/>
    <s v="DPW-Water &amp; Waste Water (702)"/>
    <d v="1993-08-30T00:00:00"/>
    <x v="334"/>
    <n v="46590"/>
    <n v="60565.04"/>
  </r>
  <r>
    <s v="Lee,Jason T"/>
    <x v="3"/>
    <x v="237"/>
    <s v="Police Department (123)"/>
    <d v="2001-10-09T00:00:00"/>
    <x v="749"/>
    <n v="86379"/>
    <n v="144199.63"/>
  </r>
  <r>
    <s v="Lee,Juana L"/>
    <x v="132"/>
    <x v="174"/>
    <s v="HLTH-Health Department (072)"/>
    <d v="2014-07-30T00:00:00"/>
    <x v="3296"/>
    <n v="5512"/>
    <n v="2438.0700000000002"/>
  </r>
  <r>
    <s v="Lee,Justin A"/>
    <x v="50"/>
    <x v="59"/>
    <s v="TRANS-Crossing Guards (786)"/>
    <d v="2006-06-24T00:00:00"/>
    <x v="49"/>
    <n v="10054"/>
    <n v="7204.19"/>
  </r>
  <r>
    <s v="Lee,Kevin G"/>
    <x v="56"/>
    <x v="434"/>
    <s v="DPW-Solid Waste (wkly) (412)"/>
    <d v="2014-02-04T00:00:00"/>
    <x v="3297"/>
    <n v="33441"/>
    <n v="51607.88"/>
  </r>
  <r>
    <s v="Lee,Lakea I"/>
    <x v="38"/>
    <x v="161"/>
    <s v="Police Department (323)"/>
    <d v="2006-06-24T00:00:00"/>
    <x v="49"/>
    <n v="77635"/>
    <n v="114140.91"/>
  </r>
  <r>
    <s v="Lee,Latreese N"/>
    <x v="8"/>
    <x v="274"/>
    <s v="Police Department (030)"/>
    <d v="2008-05-21T00:00:00"/>
    <x v="3298"/>
    <n v="91334"/>
    <n v="103068.81"/>
  </r>
  <r>
    <s v="Lee,Linda D"/>
    <x v="818"/>
    <x v="132"/>
    <s v="Housing &amp; Community Dev (015)"/>
    <d v="2019-01-14T00:00:00"/>
    <x v="146"/>
    <n v="38254"/>
    <n v="16164.15"/>
  </r>
  <r>
    <s v="Lee,Lolita M"/>
    <x v="281"/>
    <x v="72"/>
    <s v="TRANS-Highways (wkly) (308)"/>
    <d v="1991-08-26T00:00:00"/>
    <x v="1318"/>
    <n v="38004"/>
    <n v="41235.68"/>
  </r>
  <r>
    <s v="Lee,Martha J"/>
    <x v="50"/>
    <x v="59"/>
    <s v="TRANS-Crossing Guards (786)"/>
    <d v="2018-08-23T00:00:00"/>
    <x v="2506"/>
    <n v="10054"/>
    <n v="9658.31"/>
  </r>
  <r>
    <s v="Lee,Michelle R"/>
    <x v="558"/>
    <x v="185"/>
    <s v="States Attorneys Office (022)"/>
    <d v="1997-08-04T00:00:00"/>
    <x v="1016"/>
    <n v="65000"/>
    <n v="62759.519999999997"/>
  </r>
  <r>
    <s v="Lee,Monchel N"/>
    <x v="74"/>
    <x v="431"/>
    <s v="HLTH-Health Dept Location 198"/>
    <d v="2015-06-18T00:00:00"/>
    <x v="227"/>
    <n v="78187"/>
    <n v="3242.8"/>
  </r>
  <r>
    <s v="Lee,Monchel N"/>
    <x v="32"/>
    <x v="432"/>
    <s v="HLTH-Health Department (098)"/>
    <d v="2015-02-12T00:00:00"/>
    <x v="2357"/>
    <n v="60745"/>
    <n v="61049.38"/>
  </r>
  <r>
    <s v="Lee,Nicholas"/>
    <x v="100"/>
    <x v="114"/>
    <s v="Mayors Office (001)"/>
    <d v="2018-08-02T00:00:00"/>
    <x v="287"/>
    <n v="40248"/>
    <n v="3347.55"/>
  </r>
  <r>
    <s v="Lee,Nicole P"/>
    <x v="81"/>
    <x v="559"/>
    <s v="Fire Department (150)"/>
    <d v="2005-01-18T00:00:00"/>
    <x v="51"/>
    <n v="69980"/>
    <n v="86031.2"/>
  </r>
  <r>
    <s v="Lee,Peter W"/>
    <x v="81"/>
    <x v="514"/>
    <s v="Fire Department (157)"/>
    <d v="2017-12-27T00:00:00"/>
    <x v="403"/>
    <n v="49887"/>
    <n v="52768.38"/>
  </r>
  <r>
    <s v="Lee,Phyllis T"/>
    <x v="256"/>
    <x v="469"/>
    <s v="HLTH-Health Department (005)"/>
    <d v="2004-11-22T00:00:00"/>
    <x v="166"/>
    <n v="85360"/>
    <n v="83120.78"/>
  </r>
  <r>
    <s v="Lee,Regina"/>
    <x v="788"/>
    <x v="410"/>
    <s v="Police Department (362)"/>
    <d v="2004-09-02T00:00:00"/>
    <x v="1326"/>
    <n v="45883"/>
    <n v="66511.55"/>
  </r>
  <r>
    <s v="Lee,Richard D"/>
    <x v="90"/>
    <x v="71"/>
    <s v="DPW-Solid Waste (105)"/>
    <d v="2005-08-01T00:00:00"/>
    <x v="1381"/>
    <n v="57099"/>
    <n v="57757.19"/>
  </r>
  <r>
    <s v="Lee,Rijin M"/>
    <x v="485"/>
    <x v="295"/>
    <s v="COMP-Communication Services"/>
    <d v="2019-01-10T00:00:00"/>
    <x v="3299"/>
    <n v="76000"/>
    <n v="33270.21"/>
  </r>
  <r>
    <s v="Lee,Shira' A"/>
    <x v="78"/>
    <x v="439"/>
    <s v="R&amp;P-Administration (001)"/>
    <d v="2009-01-26T00:00:00"/>
    <x v="3106"/>
    <n v="46395"/>
    <n v="53187.29"/>
  </r>
  <r>
    <s v="Lee,Tarnisha"/>
    <x v="81"/>
    <x v="83"/>
    <s v="Fire Department (154)"/>
    <d v="1999-09-15T00:00:00"/>
    <x v="1368"/>
    <n v="72324"/>
    <n v="77676.41"/>
  </r>
  <r>
    <s v="Lee,Tynikia L"/>
    <x v="322"/>
    <x v="308"/>
    <s v="FIN-Acct &amp; Payroll (002)"/>
    <d v="2010-07-01T00:00:00"/>
    <x v="1986"/>
    <n v="53134"/>
    <n v="89307.25"/>
  </r>
  <r>
    <s v="Lee,Vermont B"/>
    <x v="27"/>
    <x v="254"/>
    <s v="M-R Human Services (002)"/>
    <d v="1994-11-22T00:00:00"/>
    <x v="3300"/>
    <n v="62881"/>
    <n v="63735.43"/>
  </r>
  <r>
    <s v="Lee,Wendy T"/>
    <x v="35"/>
    <x v="114"/>
    <s v="Mayors Office (001)"/>
    <d v="2018-12-12T00:00:00"/>
    <x v="399"/>
    <n v="95368"/>
    <n v="46598.73"/>
  </r>
  <r>
    <s v="Lee-Afolabi,Linda C"/>
    <x v="44"/>
    <x v="528"/>
    <s v="Enoch Pratt Free Library (023)"/>
    <d v="2017-12-18T00:00:00"/>
    <x v="684"/>
    <n v="30316"/>
    <n v="29936.82"/>
  </r>
  <r>
    <s v="Leeder,Asher D"/>
    <x v="158"/>
    <x v="322"/>
    <s v="Fire Department (462)"/>
    <d v="2017-07-12T00:00:00"/>
    <x v="168"/>
    <n v="47749"/>
    <n v="49182.94"/>
  </r>
  <r>
    <s v="Leeds,Sharon L"/>
    <x v="227"/>
    <x v="572"/>
    <s v="OED-Employment Dev (027)"/>
    <d v="1992-10-08T00:00:00"/>
    <x v="3301"/>
    <n v="57330"/>
    <n v="57286.46"/>
  </r>
  <r>
    <s v="Leedy,Michael E"/>
    <x v="238"/>
    <x v="543"/>
    <s v="States Attorneys Office (003)"/>
    <d v="2001-02-13T00:00:00"/>
    <x v="2894"/>
    <n v="93500"/>
    <n v="91969.19"/>
  </r>
  <r>
    <s v="Leepa,Matthew R"/>
    <x v="3"/>
    <x v="8"/>
    <s v="Police Department (160)"/>
    <d v="2014-06-09T00:00:00"/>
    <x v="426"/>
    <n v="72254"/>
    <n v="87753.52"/>
  </r>
  <r>
    <s v="Leepa,Robert C"/>
    <x v="3"/>
    <x v="396"/>
    <s v="Police Department (312)"/>
    <d v="1986-04-04T00:00:00"/>
    <x v="3302"/>
    <n v="92548"/>
    <n v="92394.91"/>
  </r>
  <r>
    <s v="Leftwich,Gregory D"/>
    <x v="278"/>
    <x v="98"/>
    <s v="Fire Department (201)"/>
    <d v="2008-08-18T00:00:00"/>
    <x v="432"/>
    <n v="71572"/>
    <n v="77789.91"/>
  </r>
  <r>
    <s v="Leggett,Keith l"/>
    <x v="153"/>
    <x v="23"/>
    <s v="General Services (301)"/>
    <d v="2015-01-22T00:00:00"/>
    <x v="329"/>
    <n v="44764"/>
    <n v="51306.99"/>
  </r>
  <r>
    <s v="Leggette,Jason J"/>
    <x v="55"/>
    <x v="419"/>
    <s v="Fire Department (152)"/>
    <d v="2006-11-13T00:00:00"/>
    <x v="688"/>
    <n v="71937"/>
    <n v="94224.02"/>
  </r>
  <r>
    <s v="Leggs Lawson,Karen Y"/>
    <x v="50"/>
    <x v="59"/>
    <s v="TRANS-Crossing Guards (786)"/>
    <d v="1988-09-03T00:00:00"/>
    <x v="3303"/>
    <n v="12619"/>
    <n v="12334.15"/>
  </r>
  <r>
    <s v="Leggs,Kyle B"/>
    <x v="75"/>
    <x v="89"/>
    <s v="Planning Department (103)"/>
    <d v="1997-03-24T00:00:00"/>
    <x v="1070"/>
    <n v="74545"/>
    <n v="75255.33"/>
  </r>
  <r>
    <s v="Legrand,Terrell C"/>
    <x v="101"/>
    <x v="302"/>
    <s v="DPW-Solid Waste (wkly) (105)"/>
    <d v="2006-12-06T00:00:00"/>
    <x v="353"/>
    <n v="35673"/>
    <n v="44581.03"/>
  </r>
  <r>
    <s v="Lehman,Christopher M"/>
    <x v="3"/>
    <x v="359"/>
    <s v="Police Department (032)"/>
    <d v="2005-12-22T00:00:00"/>
    <x v="3304"/>
    <n v="81045"/>
    <n v="114317.56"/>
  </r>
  <r>
    <s v="Leigh,Travis D"/>
    <x v="123"/>
    <x v="160"/>
    <s v="Sheriff's Office (001)"/>
    <d v="2013-02-28T00:00:00"/>
    <x v="1423"/>
    <n v="57045"/>
    <n v="59757.17"/>
  </r>
  <r>
    <s v="Leisher II,Jerome L"/>
    <x v="3"/>
    <x v="576"/>
    <s v="Police Department (061)"/>
    <d v="1997-10-28T00:00:00"/>
    <x v="427"/>
    <n v="89466"/>
    <n v="135379.42000000001"/>
  </r>
  <r>
    <s v="Leisher,Christopher R"/>
    <x v="8"/>
    <x v="429"/>
    <s v="Police Department (200)"/>
    <d v="1998-09-24T00:00:00"/>
    <x v="3305"/>
    <n v="102879"/>
    <n v="106927.09"/>
  </r>
  <r>
    <s v="Leister,Shannon M"/>
    <x v="3"/>
    <x v="190"/>
    <s v="Police Department (195)"/>
    <d v="2018-02-06T00:00:00"/>
    <x v="255"/>
    <n v="53640"/>
    <n v="64908.59"/>
  </r>
  <r>
    <s v="Leitch,Eric R"/>
    <x v="141"/>
    <x v="238"/>
    <s v="Police Department (265)"/>
    <d v="2000-02-10T00:00:00"/>
    <x v="3103"/>
    <n v="115881"/>
    <n v="183902.56"/>
  </r>
  <r>
    <s v="Leitch,Jessica E"/>
    <x v="244"/>
    <x v="200"/>
    <s v="Police Department (370)"/>
    <d v="2007-06-20T00:00:00"/>
    <x v="2578"/>
    <n v="107391"/>
    <n v="105766.64"/>
  </r>
  <r>
    <s v="Leith,Kim"/>
    <x v="265"/>
    <x v="638"/>
    <s v="Enoch Pratt Free Library (075)"/>
    <d v="2001-10-01T00:00:00"/>
    <x v="1623"/>
    <n v="53983"/>
    <n v="53942.83"/>
  </r>
  <r>
    <s v="Leitner,Daniel R"/>
    <x v="323"/>
    <x v="118"/>
    <s v="Fire Department (139)"/>
    <d v="1990-09-17T00:00:00"/>
    <x v="370"/>
    <n v="93133"/>
    <n v="110311.12"/>
  </r>
  <r>
    <s v="LeMaitre,Christopher J"/>
    <x v="3"/>
    <x v="115"/>
    <s v="Police Department (408)"/>
    <d v="2013-04-17T00:00:00"/>
    <x v="106"/>
    <n v="72977"/>
    <n v="70770.8"/>
  </r>
  <r>
    <s v="Lemmon,Mark S"/>
    <x v="200"/>
    <x v="380"/>
    <s v="Fire Department (151)"/>
    <d v="1990-03-26T00:00:00"/>
    <x v="803"/>
    <n v="107227"/>
    <n v="119106.29"/>
  </r>
  <r>
    <s v="Lemon,Yvonne B"/>
    <x v="15"/>
    <x v="227"/>
    <s v="M-R Info Technology (001)"/>
    <d v="2018-03-26T00:00:00"/>
    <x v="967"/>
    <n v="31488"/>
    <n v="29728.49"/>
  </r>
  <r>
    <s v="Lennon,Dontez J"/>
    <x v="176"/>
    <x v="412"/>
    <s v="DPW-Solid Waste (370)"/>
    <d v="2018-11-05T00:00:00"/>
    <x v="1090"/>
    <n v="22318"/>
    <n v="14318.7"/>
  </r>
  <r>
    <s v="Lentz,Waverly L"/>
    <x v="133"/>
    <x v="178"/>
    <s v="Housing &amp; Community Dev (065)"/>
    <d v="2019-06-17T00:00:00"/>
    <x v="976"/>
    <n v="29120"/>
    <m/>
  </r>
  <r>
    <s v="Leon,Jamal R"/>
    <x v="164"/>
    <x v="213"/>
    <s v="M-R Convention Center (013)"/>
    <d v="2006-11-09T00:00:00"/>
    <x v="2542"/>
    <n v="33342"/>
    <n v="33781.51"/>
  </r>
  <r>
    <s v="Leon,Walter E"/>
    <x v="75"/>
    <x v="268"/>
    <s v="Planning Department (104)"/>
    <d v="1994-10-22T00:00:00"/>
    <x v="2881"/>
    <n v="77293"/>
    <n v="78077.19"/>
  </r>
  <r>
    <s v="Leonard III,Rudolph L"/>
    <x v="55"/>
    <x v="112"/>
    <s v="Fire Department (135)"/>
    <d v="1999-07-12T00:00:00"/>
    <x v="74"/>
    <n v="79165"/>
    <n v="101234.98"/>
  </r>
  <r>
    <s v="Leonard,Jennifer R"/>
    <x v="75"/>
    <x v="89"/>
    <s v="Planning Department (103)"/>
    <d v="2016-01-04T00:00:00"/>
    <x v="1045"/>
    <n v="81204"/>
    <n v="81667.38"/>
  </r>
  <r>
    <s v="Leonard,Pamela S"/>
    <x v="23"/>
    <x v="22"/>
    <s v="COMP-Audits (002)"/>
    <d v="2017-04-24T00:00:00"/>
    <x v="548"/>
    <n v="68201"/>
    <n v="68408.63"/>
  </r>
  <r>
    <s v="Leonard,Percy L"/>
    <x v="312"/>
    <x v="410"/>
    <s v="Police Department (362)"/>
    <d v="2012-10-24T00:00:00"/>
    <x v="595"/>
    <n v="38254"/>
    <n v="43710.06"/>
  </r>
  <r>
    <s v="Leone,Jason M"/>
    <x v="278"/>
    <x v="285"/>
    <s v="Fire Department (223)"/>
    <d v="2010-11-10T00:00:00"/>
    <x v="728"/>
    <n v="69175"/>
    <n v="77889.25"/>
  </r>
  <r>
    <s v="Leopold,Vernetta R"/>
    <x v="195"/>
    <x v="220"/>
    <s v="Police Department (356)"/>
    <d v="1988-09-08T00:00:00"/>
    <x v="3306"/>
    <n v="40593"/>
    <n v="43617.1"/>
  </r>
  <r>
    <s v="Lepper,Stephen M"/>
    <x v="3"/>
    <x v="122"/>
    <s v="Police Department (005)"/>
    <d v="2018-02-12T00:00:00"/>
    <x v="1277"/>
    <n v="53640"/>
    <n v="57456.2"/>
  </r>
  <r>
    <s v="Leppo,Jordan E"/>
    <x v="3"/>
    <x v="30"/>
    <s v="Police Department (034)"/>
    <d v="2018-02-06T00:00:00"/>
    <x v="255"/>
    <n v="53640"/>
    <n v="56974.12"/>
  </r>
  <r>
    <s v="Lepus,Walter A"/>
    <x v="361"/>
    <x v="297"/>
    <s v="DPW-Water &amp; Waste Water (206)"/>
    <d v="1988-01-25T00:00:00"/>
    <x v="3307"/>
    <n v="58568"/>
    <n v="74249.429999999993"/>
  </r>
  <r>
    <s v="Lesane,Edward S"/>
    <x v="48"/>
    <x v="56"/>
    <s v="Police Department (372)"/>
    <d v="1985-02-19T00:00:00"/>
    <x v="3308"/>
    <n v="58568"/>
    <n v="62503.59"/>
  </r>
  <r>
    <s v="Lesane,Shanita R"/>
    <x v="645"/>
    <x v="214"/>
    <s v="States Attorneys Office (001)"/>
    <d v="1991-10-07T00:00:00"/>
    <x v="3309"/>
    <n v="54696"/>
    <n v="54654.65"/>
  </r>
  <r>
    <s v="Lesane,Tammie"/>
    <x v="501"/>
    <x v="299"/>
    <s v="Fire Department (004)"/>
    <d v="2013-07-25T00:00:00"/>
    <x v="357"/>
    <n v="43285"/>
    <n v="44598.82"/>
  </r>
  <r>
    <s v="Lescano,Jeannette M"/>
    <x v="20"/>
    <x v="542"/>
    <s v="Housing &amp; Community Dev (034)"/>
    <d v="2018-08-13T00:00:00"/>
    <x v="401"/>
    <n v="29120"/>
    <n v="20736.099999999999"/>
  </r>
  <r>
    <s v="Leslie,Janel D"/>
    <x v="110"/>
    <x v="282"/>
    <s v="DPW-Water &amp; Waste Water (207)"/>
    <d v="2013-12-23T00:00:00"/>
    <x v="1288"/>
    <n v="43088"/>
    <n v="49621.47"/>
  </r>
  <r>
    <s v="Lesniewski,Stephen J"/>
    <x v="118"/>
    <x v="52"/>
    <s v="DPW-Administration (101)"/>
    <d v="2014-02-15T00:00:00"/>
    <x v="3310"/>
    <n v="103000"/>
    <n v="100444.3"/>
  </r>
  <r>
    <s v="Lester Sr,Barry K"/>
    <x v="124"/>
    <x v="235"/>
    <s v="Sheriff's Office (002)"/>
    <d v="1991-10-07T00:00:00"/>
    <x v="3309"/>
    <n v="49719"/>
    <n v="84413.7"/>
  </r>
  <r>
    <s v="Lester,Catonya"/>
    <x v="227"/>
    <x v="209"/>
    <s v="OED-Employment Dev (094)"/>
    <d v="2018-02-26T00:00:00"/>
    <x v="465"/>
    <n v="45900"/>
    <n v="45865.3"/>
  </r>
  <r>
    <s v="Lettau,Shane T"/>
    <x v="3"/>
    <x v="429"/>
    <s v="Police Department (200)"/>
    <d v="2002-01-29T00:00:00"/>
    <x v="2113"/>
    <n v="86379"/>
    <n v="111611.97"/>
  </r>
  <r>
    <s v="Letteron,Gary"/>
    <x v="170"/>
    <x v="218"/>
    <s v="R&amp;P-Parks (001)"/>
    <d v="2005-12-21T00:00:00"/>
    <x v="3311"/>
    <n v="57857"/>
    <n v="66543.259999999995"/>
  </r>
  <r>
    <s v="Lettman,Dawn S"/>
    <x v="36"/>
    <x v="36"/>
    <s v="Law Department (001)"/>
    <d v="1990-06-21T00:00:00"/>
    <x v="3312"/>
    <n v="99400"/>
    <n v="103220.97"/>
  </r>
  <r>
    <s v="Leuschner,Steven B"/>
    <x v="69"/>
    <x v="168"/>
    <s v="TRANS-Highways (104)"/>
    <d v="1987-03-23T00:00:00"/>
    <x v="3313"/>
    <n v="58568"/>
    <n v="58942.07"/>
  </r>
  <r>
    <s v="Levasseur,Michael W"/>
    <x v="3"/>
    <x v="357"/>
    <s v="Police Department (193)"/>
    <d v="2015-06-08T00:00:00"/>
    <x v="39"/>
    <n v="68487"/>
    <n v="67829.820000000007"/>
  </r>
  <r>
    <s v="Levendosky,Edward A"/>
    <x v="81"/>
    <x v="273"/>
    <s v="Fire Department (121)"/>
    <d v="2010-11-10T00:00:00"/>
    <x v="728"/>
    <n v="67636"/>
    <n v="66752.77"/>
  </r>
  <r>
    <s v="Leventhall,Jason M"/>
    <x v="3"/>
    <x v="409"/>
    <s v="Police Department (222)"/>
    <d v="2011-06-27T00:00:00"/>
    <x v="1911"/>
    <n v="76547"/>
    <n v="92053.51"/>
  </r>
  <r>
    <s v="LeVere,James C"/>
    <x v="147"/>
    <x v="64"/>
    <s v="TRANS-Traffic (002)"/>
    <d v="2017-09-19T00:00:00"/>
    <x v="3314"/>
    <n v="30316"/>
    <n v="40796.06"/>
  </r>
  <r>
    <s v="Levere,Queen E"/>
    <x v="219"/>
    <x v="294"/>
    <s v="Fire Department (603)"/>
    <d v="2003-01-06T00:00:00"/>
    <x v="2796"/>
    <n v="55794"/>
    <n v="65934.039999999994"/>
  </r>
  <r>
    <s v="Leverett,Terry"/>
    <x v="20"/>
    <x v="10"/>
    <s v="R&amp;P-Recreation (part-time) ("/>
    <d v="2018-07-27T00:00:00"/>
    <x v="3315"/>
    <n v="21008"/>
    <n v="9260.7999999999993"/>
  </r>
  <r>
    <s v="Levierge,Anthony E"/>
    <x v="3"/>
    <x v="30"/>
    <s v="Police Department (034)"/>
    <d v="2016-06-06T00:00:00"/>
    <x v="748"/>
    <n v="64431"/>
    <n v="113205.56"/>
  </r>
  <r>
    <s v="Levin,JoAnn E"/>
    <x v="152"/>
    <x v="36"/>
    <s v="Law Department (001)"/>
    <d v="2008-02-04T00:00:00"/>
    <x v="3316"/>
    <n v="116900"/>
    <n v="117261.41"/>
  </r>
  <r>
    <s v="Levine,Adam S"/>
    <x v="211"/>
    <x v="36"/>
    <s v="Law Department (001)"/>
    <d v="1996-12-16T00:00:00"/>
    <x v="3317"/>
    <n v="115436"/>
    <n v="110510.32"/>
  </r>
  <r>
    <s v="Levy Jr,Victor M"/>
    <x v="123"/>
    <x v="160"/>
    <s v="Sheriff's Office (001)"/>
    <d v="2003-07-03T00:00:00"/>
    <x v="3318"/>
    <n v="60377"/>
    <n v="81660.5"/>
  </r>
  <r>
    <s v="Lewis III,Robert N"/>
    <x v="48"/>
    <x v="56"/>
    <s v="Police Department (372)"/>
    <d v="2000-04-13T00:00:00"/>
    <x v="3319"/>
    <n v="44061"/>
    <n v="45151.01"/>
  </r>
  <r>
    <s v="Lewis Jr,Michael"/>
    <x v="227"/>
    <x v="1"/>
    <s v="OED-Employment Dev (031)"/>
    <d v="2018-01-16T00:00:00"/>
    <x v="692"/>
    <n v="38000"/>
    <n v="1461.54"/>
  </r>
  <r>
    <s v="Lewis Jr,Thomas O"/>
    <x v="344"/>
    <x v="542"/>
    <s v="Housing &amp; Community Dev (034)"/>
    <d v="1995-11-01T00:00:00"/>
    <x v="3320"/>
    <n v="65848"/>
    <n v="66558.149999999994"/>
  </r>
  <r>
    <s v="Lewis Sr,Kavon A"/>
    <x v="56"/>
    <x v="124"/>
    <s v="DPW-Solid Waste (415)"/>
    <d v="2018-11-13T00:00:00"/>
    <x v="1845"/>
    <n v="32227"/>
    <n v="14675.7"/>
  </r>
  <r>
    <s v="Lewis,Alexander W"/>
    <x v="249"/>
    <x v="377"/>
    <s v="DPW-Water &amp; Waste Water (306)"/>
    <d v="2019-06-29T00:00:00"/>
    <x v="3321"/>
    <n v="68000"/>
    <m/>
  </r>
  <r>
    <s v="Lewis,Andrea E"/>
    <x v="125"/>
    <x v="523"/>
    <s v="Enoch Pratt Free Library (083)"/>
    <d v="2018-07-30T00:00:00"/>
    <x v="277"/>
    <n v="31200"/>
    <n v="12240"/>
  </r>
  <r>
    <s v="Lewis,Andrea N"/>
    <x v="217"/>
    <x v="148"/>
    <s v="M-R Info Technology (002)"/>
    <d v="2005-07-05T00:00:00"/>
    <x v="914"/>
    <n v="40042"/>
    <n v="45969.3"/>
  </r>
  <r>
    <s v="Lewis,Anthony L"/>
    <x v="467"/>
    <x v="504"/>
    <s v="M-R Convention Center (014)"/>
    <d v="1997-11-06T00:00:00"/>
    <x v="3322"/>
    <n v="50697"/>
    <n v="56631.94"/>
  </r>
  <r>
    <s v="Lewis,Antione J"/>
    <x v="8"/>
    <x v="88"/>
    <s v="Police Department (225)"/>
    <d v="2008-06-23T00:00:00"/>
    <x v="1989"/>
    <n v="93089"/>
    <n v="147288.75"/>
  </r>
  <r>
    <s v="Lewis,Aortense E"/>
    <x v="15"/>
    <x v="61"/>
    <s v="Police Department (220)"/>
    <d v="2017-10-16T00:00:00"/>
    <x v="1415"/>
    <n v="32270"/>
    <n v="39263.08"/>
  </r>
  <r>
    <s v="Lewis,Brian C"/>
    <x v="3"/>
    <x v="378"/>
    <s v="Police Department (322)"/>
    <d v="1998-04-20T00:00:00"/>
    <x v="368"/>
    <n v="89466"/>
    <n v="125987"/>
  </r>
  <r>
    <s v="Lewis,Carlos E"/>
    <x v="421"/>
    <x v="90"/>
    <s v="DPW-Water &amp; Waste Water (212)"/>
    <d v="1993-08-02T00:00:00"/>
    <x v="2475"/>
    <n v="42047"/>
    <n v="40859.93"/>
  </r>
  <r>
    <s v="Lewis,Charla S"/>
    <x v="245"/>
    <x v="119"/>
    <s v="DPW-Water &amp; Waste Water (701)"/>
    <d v="2015-08-31T00:00:00"/>
    <x v="662"/>
    <n v="37741"/>
    <n v="40908.06"/>
  </r>
  <r>
    <s v="Lewis,Christopher K"/>
    <x v="819"/>
    <x v="660"/>
    <s v="Enoch Pratt Free Library (051)"/>
    <d v="2015-01-05T00:00:00"/>
    <x v="623"/>
    <n v="56390"/>
    <n v="51850.94"/>
  </r>
  <r>
    <s v="Lewis,Craig B"/>
    <x v="118"/>
    <x v="382"/>
    <s v="OED-Employment Dev (084)"/>
    <d v="2001-01-22T00:00:00"/>
    <x v="194"/>
    <n v="97104"/>
    <n v="99150.33"/>
  </r>
  <r>
    <s v="Lewis,Danice H"/>
    <x v="31"/>
    <x v="76"/>
    <s v="COMP-Comptroller's Office"/>
    <d v="1995-12-14T00:00:00"/>
    <x v="3323"/>
    <n v="103208"/>
    <n v="105724.09"/>
  </r>
  <r>
    <s v="Lewis,Danielle A"/>
    <x v="3"/>
    <x v="274"/>
    <s v="Police Department (030)"/>
    <d v="2012-10-30T00:00:00"/>
    <x v="3324"/>
    <n v="72977"/>
    <n v="129417.29"/>
  </r>
  <r>
    <s v="Lewis,Donavan"/>
    <x v="5"/>
    <x v="301"/>
    <s v="R&amp;P-Recreation (002)"/>
    <d v="2006-06-10T00:00:00"/>
    <x v="2562"/>
    <n v="21008"/>
    <n v="7525.8"/>
  </r>
  <r>
    <s v="Lewis,Donyetta M"/>
    <x v="273"/>
    <x v="465"/>
    <s v="HLTH-Health Department (008)"/>
    <d v="2019-06-13T00:00:00"/>
    <x v="20"/>
    <n v="47604"/>
    <m/>
  </r>
  <r>
    <s v="Lewis,Dymone S"/>
    <x v="20"/>
    <x v="20"/>
    <s v="R&amp;P-Recreation (015)"/>
    <d v="2017-04-29T00:00:00"/>
    <x v="574"/>
    <n v="24960"/>
    <n v="1111"/>
  </r>
  <r>
    <s v="Lewis,Elizabeth M"/>
    <x v="13"/>
    <x v="247"/>
    <s v="HLTH-Health Department (006)"/>
    <d v="2019-02-21T00:00:00"/>
    <x v="698"/>
    <n v="37741"/>
    <n v="11592.59"/>
  </r>
  <r>
    <s v="Lewis,Emmanuel M"/>
    <x v="259"/>
    <x v="474"/>
    <s v="Housing &amp; Community Dev (001)"/>
    <d v="2014-06-11T00:00:00"/>
    <x v="715"/>
    <n v="21008"/>
    <n v="9036.06"/>
  </r>
  <r>
    <s v="Lewis,Eric D"/>
    <x v="3"/>
    <x v="122"/>
    <s v="Police Department (005)"/>
    <d v="2011-07-27T00:00:00"/>
    <x v="3325"/>
    <n v="76547"/>
    <n v="114312.05"/>
  </r>
  <r>
    <s v="Lewis,Erica C"/>
    <x v="48"/>
    <x v="56"/>
    <s v="Police Department (372)"/>
    <d v="1997-03-12T00:00:00"/>
    <x v="3326"/>
    <n v="55512"/>
    <n v="56431.9"/>
  </r>
  <r>
    <s v="Lewis,Jane H"/>
    <x v="36"/>
    <x v="36"/>
    <s v="Law Department (001)"/>
    <d v="2012-03-05T00:00:00"/>
    <x v="1520"/>
    <n v="94000"/>
    <n v="18076.900000000001"/>
  </r>
  <r>
    <s v="Lewis,Jasmine"/>
    <x v="20"/>
    <x v="20"/>
    <s v="R&amp;P-Recreation (015)"/>
    <d v="2019-06-13T00:00:00"/>
    <x v="20"/>
    <n v="24960"/>
    <m/>
  </r>
  <r>
    <s v="Lewis,Jillian C"/>
    <x v="295"/>
    <x v="171"/>
    <s v="Police Department (386)"/>
    <d v="2010-03-22T00:00:00"/>
    <x v="3327"/>
    <n v="60412"/>
    <n v="63555.25"/>
  </r>
  <r>
    <s v="Lewis,Jose R"/>
    <x v="26"/>
    <x v="146"/>
    <s v="DPW-Water &amp; Waste Water (208)"/>
    <d v="1993-12-09T00:00:00"/>
    <x v="3328"/>
    <n v="36202"/>
    <n v="39676.47"/>
  </r>
  <r>
    <s v="Lewis,Josie M"/>
    <x v="3"/>
    <x v="220"/>
    <s v="Police Department (356)"/>
    <d v="2007-07-18T00:00:00"/>
    <x v="2701"/>
    <n v="80295"/>
    <n v="79528.649999999994"/>
  </r>
  <r>
    <s v="Lewis,Julia V"/>
    <x v="132"/>
    <x v="174"/>
    <s v="HLTH-Health Department (072)"/>
    <d v="2017-07-31T00:00:00"/>
    <x v="259"/>
    <n v="5512"/>
    <n v="1857.45"/>
  </r>
  <r>
    <s v="Lewis,Kenneth A"/>
    <x v="518"/>
    <x v="556"/>
    <s v="TRANS-Traffic (040)"/>
    <d v="1993-05-06T00:00:00"/>
    <x v="3222"/>
    <n v="64801"/>
    <n v="90756.49"/>
  </r>
  <r>
    <s v="Lewis,Kenneth L"/>
    <x v="101"/>
    <x v="286"/>
    <s v="DPW-Water &amp; Waste Water (502)"/>
    <d v="2002-04-01T00:00:00"/>
    <x v="817"/>
    <n v="36712"/>
    <n v="37147.230000000003"/>
  </r>
  <r>
    <s v="Lewis,Lakesia D"/>
    <x v="14"/>
    <x v="182"/>
    <s v="R&amp;P-Recreation (004)"/>
    <d v="2008-10-16T00:00:00"/>
    <x v="2252"/>
    <n v="38637"/>
    <n v="39322.6"/>
  </r>
  <r>
    <s v="Lewis,Lakishna N"/>
    <x v="3"/>
    <x v="256"/>
    <s v="Police Department (297)"/>
    <d v="1996-09-18T00:00:00"/>
    <x v="3329"/>
    <n v="90236"/>
    <n v="93362.15"/>
  </r>
  <r>
    <s v="Lewis,Latonya D"/>
    <x v="524"/>
    <x v="544"/>
    <s v="Housing &amp; Community Dev (016)"/>
    <d v="1986-11-03T00:00:00"/>
    <x v="3330"/>
    <n v="53939"/>
    <n v="54302.239999999998"/>
  </r>
  <r>
    <s v="Lewis,Latonya N"/>
    <x v="403"/>
    <x v="200"/>
    <s v="Police Department (370)"/>
    <d v="1994-03-31T00:00:00"/>
    <x v="505"/>
    <n v="131438"/>
    <n v="138548.51"/>
  </r>
  <r>
    <s v="Lewis,Lauryn A"/>
    <x v="20"/>
    <x v="20"/>
    <s v="R&amp;P-Recreation (015)"/>
    <d v="2019-07-03T00:00:00"/>
    <x v="2910"/>
    <n v="24960"/>
    <m/>
  </r>
  <r>
    <s v="Lewis,Lawrence L"/>
    <x v="18"/>
    <x v="18"/>
    <s v="Police Department (416)"/>
    <d v="2018-05-22T00:00:00"/>
    <x v="3331"/>
    <n v="53640"/>
    <n v="51305.42"/>
  </r>
  <r>
    <s v="Lewis,Mary"/>
    <x v="132"/>
    <x v="174"/>
    <s v="HLTH-Health Department (072)"/>
    <d v="2019-06-21T00:00:00"/>
    <x v="3332"/>
    <n v="4576"/>
    <m/>
  </r>
  <r>
    <s v="Lewis,Michael L"/>
    <x v="144"/>
    <x v="23"/>
    <s v="General Services (301)"/>
    <d v="2008-09-11T00:00:00"/>
    <x v="3061"/>
    <n v="51836"/>
    <n v="77930.41"/>
  </r>
  <r>
    <s v="Lewis,Millicent R"/>
    <x v="15"/>
    <x v="491"/>
    <s v="Police Department (365)"/>
    <d v="2006-05-25T00:00:00"/>
    <x v="3333"/>
    <n v="37401"/>
    <n v="47857.8"/>
  </r>
  <r>
    <s v="Lewis,Montrice L"/>
    <x v="315"/>
    <x v="270"/>
    <s v="TRANS-Highways (350)"/>
    <d v="2000-06-12T00:00:00"/>
    <x v="1644"/>
    <n v="39795"/>
    <n v="58407.519999999997"/>
  </r>
  <r>
    <s v="Lewis,Regina M"/>
    <x v="50"/>
    <x v="59"/>
    <s v="TRANS-Crossing Guards (786)"/>
    <d v="2007-04-05T00:00:00"/>
    <x v="537"/>
    <n v="11303"/>
    <n v="10958.83"/>
  </r>
  <r>
    <s v="Lewis,Richard"/>
    <x v="100"/>
    <x v="114"/>
    <s v="Mayors Office (001)"/>
    <d v="2018-08-02T00:00:00"/>
    <x v="287"/>
    <n v="40248"/>
    <n v="4798.8"/>
  </r>
  <r>
    <s v="Lewis,Shenika"/>
    <x v="501"/>
    <x v="87"/>
    <s v="Housing &amp; Community Dev (033)"/>
    <d v="2009-10-05T00:00:00"/>
    <x v="1903"/>
    <n v="42588"/>
    <n v="42556.86"/>
  </r>
  <r>
    <s v="Lewis,Taneira C"/>
    <x v="71"/>
    <x v="322"/>
    <s v="Fire Department (462)"/>
    <d v="2015-09-23T00:00:00"/>
    <x v="419"/>
    <n v="49046"/>
    <n v="52724.95"/>
  </r>
  <r>
    <s v="Lewis,Terrance T"/>
    <x v="820"/>
    <x v="183"/>
    <s v="Fire Department (006)"/>
    <d v="1997-10-14T00:00:00"/>
    <x v="1769"/>
    <n v="81691"/>
    <n v="97656.2"/>
  </r>
  <r>
    <s v="Lewis,Therese C"/>
    <x v="35"/>
    <x v="185"/>
    <s v="States Attorneys Office (022)"/>
    <d v="2018-08-13T00:00:00"/>
    <x v="401"/>
    <n v="50918"/>
    <n v="37251.39"/>
  </r>
  <r>
    <s v="Lewis,Trina D"/>
    <x v="57"/>
    <x v="69"/>
    <s v="States Attorneys Office (004)"/>
    <d v="2001-04-02T00:00:00"/>
    <x v="3334"/>
    <n v="41208"/>
    <n v="41176.949999999997"/>
  </r>
  <r>
    <s v="Lewis,Valerie A"/>
    <x v="20"/>
    <x v="31"/>
    <s v="FIN-Collections (003)"/>
    <d v="2006-06-24T00:00:00"/>
    <x v="49"/>
    <n v="27040"/>
    <n v="23080.98"/>
  </r>
  <r>
    <s v="Lewis,Willie J"/>
    <x v="20"/>
    <x v="272"/>
    <s v="R&amp;P-Recreation (001)"/>
    <d v="2013-07-02T00:00:00"/>
    <x v="700"/>
    <n v="21008"/>
    <n v="8322.74"/>
  </r>
  <r>
    <s v="Lewis,Yolanda L"/>
    <x v="71"/>
    <x v="322"/>
    <s v="Fire Department (462)"/>
    <d v="2015-09-23T00:00:00"/>
    <x v="419"/>
    <n v="49046"/>
    <n v="47075.82"/>
  </r>
  <r>
    <s v="Lewis-Ott,Henrietta Y"/>
    <x v="274"/>
    <x v="7"/>
    <s v="Fire Department (120)"/>
    <d v="1998-11-23T00:00:00"/>
    <x v="470"/>
    <n v="91381"/>
    <n v="88860.6"/>
  </r>
  <r>
    <s v="Liberto,John T"/>
    <x v="81"/>
    <x v="595"/>
    <s v="Fire Department (113)"/>
    <d v="2008-08-18T00:00:00"/>
    <x v="432"/>
    <n v="69980"/>
    <n v="83521.53"/>
  </r>
  <r>
    <s v="Lichtenberg,Benjamin B"/>
    <x v="55"/>
    <x v="266"/>
    <s v="Fire Department (206)"/>
    <d v="2006-11-13T00:00:00"/>
    <x v="688"/>
    <n v="71937"/>
    <n v="88973.71"/>
  </r>
  <r>
    <s v="Lichtenberg,Russell W"/>
    <x v="278"/>
    <x v="500"/>
    <s v="Fire Department (221)"/>
    <d v="1986-08-25T00:00:00"/>
    <x v="2242"/>
    <n v="83557"/>
    <n v="94132.46"/>
  </r>
  <r>
    <s v="Liebermann,Bastian J"/>
    <x v="641"/>
    <x v="388"/>
    <s v="Police Department (302)"/>
    <d v="2016-11-28T00:00:00"/>
    <x v="87"/>
    <n v="83582"/>
    <n v="95370.33"/>
  </r>
  <r>
    <s v="Lievers,Michael V"/>
    <x v="299"/>
    <x v="282"/>
    <s v="DPW-Water &amp; Waste Water (207)"/>
    <d v="1988-12-12T00:00:00"/>
    <x v="109"/>
    <n v="58568"/>
    <n v="77399.53"/>
  </r>
  <r>
    <s v="Lifson,Randi S"/>
    <x v="4"/>
    <x v="69"/>
    <s v="States Attorneys Office (004)"/>
    <d v="1990-11-19T00:00:00"/>
    <x v="3335"/>
    <n v="101900"/>
    <n v="101823.06"/>
  </r>
  <r>
    <s v="Lightner,Shanel S"/>
    <x v="224"/>
    <x v="213"/>
    <s v="M-R Convention Center (013)"/>
    <d v="2018-09-12T00:00:00"/>
    <x v="494"/>
    <n v="21840"/>
    <n v="6309.78"/>
  </r>
  <r>
    <s v="Lightsey,Carla P"/>
    <x v="821"/>
    <x v="162"/>
    <s v="Sheriff's Office (006)"/>
    <d v="1990-03-29T00:00:00"/>
    <x v="3336"/>
    <n v="46904"/>
    <n v="46869.68"/>
  </r>
  <r>
    <s v="Ligon,Demond"/>
    <x v="176"/>
    <x v="23"/>
    <s v="General Services (301)"/>
    <d v="2019-08-29T00:00:00"/>
    <x v="367"/>
    <n v="21008"/>
    <m/>
  </r>
  <r>
    <s v="Lilley,Carroll B"/>
    <x v="110"/>
    <x v="282"/>
    <s v="DPW-Water &amp; Waste Water (207)"/>
    <d v="1982-10-25T00:00:00"/>
    <x v="3228"/>
    <n v="49553"/>
    <n v="54629.919999999998"/>
  </r>
  <r>
    <s v="Lilli,Mathew L"/>
    <x v="138"/>
    <x v="266"/>
    <s v="Fire Department (206)"/>
    <d v="2004-02-25T00:00:00"/>
    <x v="1583"/>
    <n v="75993"/>
    <n v="83475.199999999997"/>
  </r>
  <r>
    <s v="Lilli,Michael J"/>
    <x v="81"/>
    <x v="460"/>
    <s v="Fire Department (127)"/>
    <d v="2011-03-30T00:00:00"/>
    <x v="7"/>
    <n v="67636"/>
    <n v="69073.02"/>
  </r>
  <r>
    <s v="Lilly,Darrell"/>
    <x v="467"/>
    <x v="504"/>
    <s v="M-R Convention Center (014)"/>
    <d v="1998-01-29T00:00:00"/>
    <x v="3337"/>
    <n v="50697"/>
    <n v="54431.56"/>
  </r>
  <r>
    <s v="Lilly,Jeffrey J"/>
    <x v="3"/>
    <x v="429"/>
    <s v="Police Department (200)"/>
    <d v="2004-11-18T00:00:00"/>
    <x v="2431"/>
    <n v="80295"/>
    <n v="103746.6"/>
  </r>
  <r>
    <s v="Lim,Joseph C"/>
    <x v="4"/>
    <x v="4"/>
    <s v="States Attorneys Office (011)"/>
    <d v="2000-01-06T00:00:00"/>
    <x v="3338"/>
    <n v="83110"/>
    <n v="82539.960000000006"/>
  </r>
  <r>
    <s v="Lima,Arlishanna M"/>
    <x v="160"/>
    <x v="21"/>
    <s v="OED-Employment Dev (092)"/>
    <d v="2013-09-03T00:00:00"/>
    <x v="2338"/>
    <n v="61000"/>
    <n v="62657.68"/>
  </r>
  <r>
    <s v="Lima,Babila R"/>
    <x v="6"/>
    <x v="240"/>
    <s v="General Services (100)"/>
    <d v="2007-01-29T00:00:00"/>
    <x v="263"/>
    <n v="98839"/>
    <n v="99444.03"/>
  </r>
  <r>
    <s v="Lincoln,Karen NATALIE"/>
    <x v="40"/>
    <x v="43"/>
    <s v="TRANS-Traffic (201)"/>
    <d v="2019-05-02T00:00:00"/>
    <x v="1039"/>
    <n v="34039"/>
    <n v="3927.57"/>
  </r>
  <r>
    <s v="Lind,Michael J"/>
    <x v="3"/>
    <x v="357"/>
    <s v="Police Department (193)"/>
    <d v="1997-04-03T00:00:00"/>
    <x v="3339"/>
    <n v="90236"/>
    <n v="88267.4"/>
  </r>
  <r>
    <s v="Lindbeck,John D"/>
    <x v="81"/>
    <x v="383"/>
    <s v="Fire Department (210)"/>
    <d v="2007-12-12T00:00:00"/>
    <x v="137"/>
    <n v="69980"/>
    <n v="82089.66"/>
  </r>
  <r>
    <s v="Lindenbaum,Glenda"/>
    <x v="353"/>
    <x v="582"/>
    <s v="Enoch Pratt Free Library (052)"/>
    <d v="2012-09-04T00:00:00"/>
    <x v="1597"/>
    <n v="65897"/>
    <n v="64958.85"/>
  </r>
  <r>
    <s v="Lindsay,Terence W"/>
    <x v="501"/>
    <x v="6"/>
    <s v="TRANS-Traffic (005)"/>
    <d v="2014-07-07T00:00:00"/>
    <x v="1709"/>
    <n v="42588"/>
    <n v="41143.75"/>
  </r>
  <r>
    <s v="Lindsey,Adrian L"/>
    <x v="176"/>
    <x v="505"/>
    <s v="R&amp;P-Parks (004)"/>
    <d v="2019-06-08T00:00:00"/>
    <x v="3340"/>
    <n v="21008"/>
    <n v="404"/>
  </r>
  <r>
    <s v="Lindsey,Kerney S"/>
    <x v="466"/>
    <x v="244"/>
    <s v="DPW-Water &amp; Waste Water (509)"/>
    <d v="1992-12-07T00:00:00"/>
    <x v="3341"/>
    <n v="42047"/>
    <n v="51726.87"/>
  </r>
  <r>
    <s v="Linhard,Rachel M"/>
    <x v="4"/>
    <x v="69"/>
    <s v="States Attorneys Office (004)"/>
    <d v="2006-02-13T00:00:00"/>
    <x v="3342"/>
    <n v="91300"/>
    <n v="89930.68"/>
  </r>
  <r>
    <s v="Linkins,Jerome"/>
    <x v="4"/>
    <x v="300"/>
    <s v="States Attorneys Office (045)"/>
    <d v="2015-11-30T00:00:00"/>
    <x v="159"/>
    <n v="69600"/>
    <n v="69181.41"/>
  </r>
  <r>
    <s v="Linthicum,Amanda D"/>
    <x v="3"/>
    <x v="256"/>
    <s v="Police Department (297)"/>
    <d v="1988-09-13T00:00:00"/>
    <x v="3343"/>
    <n v="92548"/>
    <n v="117233.07"/>
  </r>
  <r>
    <s v="Linton,Makayla M"/>
    <x v="20"/>
    <x v="20"/>
    <s v="R&amp;P-Recreation (015)"/>
    <d v="2013-06-28T00:00:00"/>
    <x v="3344"/>
    <n v="24960"/>
    <m/>
  </r>
  <r>
    <s v="Lipka Jr,Joseph E"/>
    <x v="184"/>
    <x v="252"/>
    <s v="Fire Department (130)"/>
    <d v="1997-03-31T00:00:00"/>
    <x v="409"/>
    <n v="89205"/>
    <n v="111359.88"/>
  </r>
  <r>
    <s v="Lipka,Alex M"/>
    <x v="81"/>
    <x v="488"/>
    <s v="Fire Department (141)"/>
    <d v="2017-03-08T00:00:00"/>
    <x v="380"/>
    <n v="49887"/>
    <n v="48398.45"/>
  </r>
  <r>
    <s v="Lipka,Alexander J"/>
    <x v="18"/>
    <x v="18"/>
    <s v="Police Department (416)"/>
    <d v="2018-11-26T00:00:00"/>
    <x v="219"/>
    <n v="53512"/>
    <n v="30538.67"/>
  </r>
  <r>
    <s v="Lipka,Kenneth"/>
    <x v="54"/>
    <x v="64"/>
    <s v="TRANS-Traffic (002)"/>
    <d v="1985-04-04T00:00:00"/>
    <x v="3345"/>
    <n v="41757"/>
    <n v="52714.23"/>
  </r>
  <r>
    <s v="Lipka,Thomas R"/>
    <x v="822"/>
    <x v="402"/>
    <s v="TRANS-Highways (505)"/>
    <d v="1986-02-10T00:00:00"/>
    <x v="538"/>
    <n v="67951"/>
    <n v="72219.89"/>
  </r>
  <r>
    <s v="Lippe,Philip B"/>
    <x v="3"/>
    <x v="65"/>
    <s v="Police Department (330)"/>
    <d v="2015-08-03T00:00:00"/>
    <x v="1101"/>
    <n v="68487"/>
    <n v="85962.92"/>
  </r>
  <r>
    <s v="Lipscomb,Antwan M"/>
    <x v="424"/>
    <x v="446"/>
    <s v="DPW-Water &amp; Waste Water (303)"/>
    <d v="2007-09-10T00:00:00"/>
    <x v="1261"/>
    <n v="34993"/>
    <n v="39259.599999999999"/>
  </r>
  <r>
    <s v="Lipscomb,Lauren R"/>
    <x v="238"/>
    <x v="543"/>
    <s v="States Attorneys Office (003)"/>
    <d v="2003-11-10T00:00:00"/>
    <x v="2406"/>
    <n v="101700"/>
    <n v="94568.51"/>
  </r>
  <r>
    <s v="Lisbon,Nakishia S"/>
    <x v="158"/>
    <x v="349"/>
    <s v="Fire Department (460)"/>
    <d v="2006-11-28T00:00:00"/>
    <x v="163"/>
    <n v="75729"/>
    <n v="92028.67"/>
  </r>
  <r>
    <s v="Lisle,Karen A"/>
    <x v="87"/>
    <x v="104"/>
    <s v="States Attorneys Office (008)"/>
    <d v="1997-05-06T00:00:00"/>
    <x v="3346"/>
    <n v="63065"/>
    <n v="63017.32"/>
  </r>
  <r>
    <s v="Little,Aaron M"/>
    <x v="31"/>
    <x v="52"/>
    <s v="DPW-Administration (101)"/>
    <d v="2016-02-16T00:00:00"/>
    <x v="940"/>
    <n v="72450"/>
    <n v="71413.36"/>
  </r>
  <r>
    <s v="Little,Ericka L"/>
    <x v="183"/>
    <x v="155"/>
    <s v="TRANS-Towing (401)"/>
    <d v="2013-06-27T00:00:00"/>
    <x v="3347"/>
    <n v="37512"/>
    <n v="35946.6"/>
  </r>
  <r>
    <s v="Little,Rachelle L"/>
    <x v="194"/>
    <x v="248"/>
    <s v="HLTH-Health Department (096)"/>
    <d v="2006-07-01T00:00:00"/>
    <x v="929"/>
    <n v="29162"/>
    <n v="29772.39"/>
  </r>
  <r>
    <s v="Little,Shawn P"/>
    <x v="278"/>
    <x v="329"/>
    <s v="Fire Department (003)"/>
    <d v="1995-09-18T00:00:00"/>
    <x v="1112"/>
    <n v="78763"/>
    <n v="87937.19"/>
  </r>
  <r>
    <s v="Little,Sonya M"/>
    <x v="217"/>
    <x v="148"/>
    <s v="M-R Info Technology (002)"/>
    <d v="2002-10-15T00:00:00"/>
    <x v="3348"/>
    <n v="41208"/>
    <n v="32624.51"/>
  </r>
  <r>
    <s v="Little,Takeya"/>
    <x v="71"/>
    <x v="45"/>
    <s v="Fire Department (466)"/>
    <d v="2008-10-30T00:00:00"/>
    <x v="472"/>
    <n v="49046"/>
    <n v="66081.72"/>
  </r>
  <r>
    <s v="Little,Tempestt C"/>
    <x v="452"/>
    <x v="79"/>
    <s v="HLTH-Health Department (075)"/>
    <d v="2016-06-06T00:00:00"/>
    <x v="748"/>
    <n v="66770"/>
    <n v="64060.07"/>
  </r>
  <r>
    <s v="Little,Wayne A"/>
    <x v="26"/>
    <x v="548"/>
    <s v="DPW-Solid Waste (wkly) (370)"/>
    <d v="2010-06-21T00:00:00"/>
    <x v="1226"/>
    <n v="32292"/>
    <n v="39346.15"/>
  </r>
  <r>
    <s v="Littlejohn,Cinder L"/>
    <x v="50"/>
    <x v="59"/>
    <s v="TRANS-Crossing Guards (786)"/>
    <d v="1995-09-30T00:00:00"/>
    <x v="2572"/>
    <n v="11961"/>
    <n v="11893.69"/>
  </r>
  <r>
    <s v="Littlejohn,Rashida J"/>
    <x v="85"/>
    <x v="159"/>
    <s v="Police Department (399)"/>
    <d v="2018-05-14T00:00:00"/>
    <x v="1311"/>
    <n v="86700"/>
    <n v="86967.7"/>
  </r>
  <r>
    <s v="Littlejohn,Yvetta"/>
    <x v="95"/>
    <x v="120"/>
    <s v="M-R Convention Center (015)"/>
    <d v="2008-04-24T00:00:00"/>
    <x v="3349"/>
    <n v="44584"/>
    <n v="46180.93"/>
  </r>
  <r>
    <s v="Little-Staten,Lolita B"/>
    <x v="333"/>
    <x v="340"/>
    <s v="Enoch Pratt Free Library (082)"/>
    <d v="2012-02-06T00:00:00"/>
    <x v="23"/>
    <n v="43285"/>
    <n v="47753.17"/>
  </r>
  <r>
    <s v="Litzenberger,Stephen T"/>
    <x v="437"/>
    <x v="646"/>
    <s v="HLTH-Health Department (011)"/>
    <d v="1995-10-11T00:00:00"/>
    <x v="3350"/>
    <n v="68600"/>
    <n v="69649.98"/>
  </r>
  <r>
    <s v="Liu,Victor L"/>
    <x v="3"/>
    <x v="561"/>
    <s v="Police Department (120)"/>
    <d v="2009-09-03T00:00:00"/>
    <x v="3351"/>
    <n v="78791"/>
    <n v="94257.600000000006"/>
  </r>
  <r>
    <s v="Liu,Xiaoyan"/>
    <x v="84"/>
    <x v="470"/>
    <s v="HLTH-Health Department (041)"/>
    <d v="2004-08-26T00:00:00"/>
    <x v="3089"/>
    <n v="64036"/>
    <n v="62176.69"/>
  </r>
  <r>
    <s v="Liu,Yiping"/>
    <x v="12"/>
    <x v="12"/>
    <s v="DPW-Water &amp; Waste Water (101)"/>
    <d v="2017-02-27T00:00:00"/>
    <x v="554"/>
    <n v="73542"/>
    <n v="74389.27"/>
  </r>
  <r>
    <s v="Livesay Jr,Ricky A"/>
    <x v="8"/>
    <x v="281"/>
    <s v="Police Department (415)"/>
    <d v="1999-09-09T00:00:00"/>
    <x v="1908"/>
    <n v="101941"/>
    <n v="118001.83"/>
  </r>
  <r>
    <s v="Livezey,Joan D"/>
    <x v="125"/>
    <x v="163"/>
    <s v="Enoch Pratt Free Library (088)"/>
    <d v="1999-09-21T00:00:00"/>
    <x v="3352"/>
    <n v="41600"/>
    <n v="18674.599999999999"/>
  </r>
  <r>
    <s v="Livingston,Dakea L"/>
    <x v="95"/>
    <x v="120"/>
    <s v="M-R Convention Center (015)"/>
    <d v="2007-06-23T00:00:00"/>
    <x v="48"/>
    <n v="43285"/>
    <n v="48040.03"/>
  </r>
  <r>
    <s v="Livingston,Kevin C"/>
    <x v="297"/>
    <x v="415"/>
    <s v="TRANS-Highways (103)"/>
    <d v="1990-08-06T00:00:00"/>
    <x v="1329"/>
    <n v="70643"/>
    <n v="61539.77"/>
  </r>
  <r>
    <s v="Livingston,Luan S"/>
    <x v="43"/>
    <x v="48"/>
    <s v="DPW-Water &amp; Waste Water (803)"/>
    <d v="2005-04-11T00:00:00"/>
    <x v="2461"/>
    <n v="39102"/>
    <n v="41626.53"/>
  </r>
  <r>
    <s v="Lizardo,Volmy"/>
    <x v="3"/>
    <x v="374"/>
    <s v="Police Department (090)"/>
    <d v="2001-01-04T00:00:00"/>
    <x v="439"/>
    <n v="87151"/>
    <n v="128563.36"/>
  </r>
  <r>
    <s v="Llewellyn,StacyAnn"/>
    <x v="238"/>
    <x v="194"/>
    <s v="States Attorneys Office (016)"/>
    <d v="2015-06-15T00:00:00"/>
    <x v="282"/>
    <n v="106326"/>
    <n v="95096.4"/>
  </r>
  <r>
    <s v="Lloyd,Grant D"/>
    <x v="20"/>
    <x v="20"/>
    <s v="R&amp;P-Recreation (015)"/>
    <d v="2007-06-23T00:00:00"/>
    <x v="48"/>
    <n v="24960"/>
    <m/>
  </r>
  <r>
    <s v="Lloyd,James A"/>
    <x v="8"/>
    <x v="378"/>
    <s v="Police Department (322)"/>
    <d v="2000-06-26T00:00:00"/>
    <x v="2597"/>
    <n v="101031"/>
    <n v="138530.91"/>
  </r>
  <r>
    <s v="Lloyd,Lanika"/>
    <x v="20"/>
    <x v="515"/>
    <s v="Housing &amp; Community Dev (074)"/>
    <d v="2018-06-12T00:00:00"/>
    <x v="643"/>
    <n v="32302"/>
    <n v="28060.93"/>
  </r>
  <r>
    <s v="Lloyd,Margaret C"/>
    <x v="15"/>
    <x v="449"/>
    <s v="R&amp;P-Administration (005)"/>
    <d v="2016-07-11T00:00:00"/>
    <x v="2793"/>
    <n v="35750"/>
    <n v="33916.370000000003"/>
  </r>
  <r>
    <s v="Lloyd,Pierre A"/>
    <x v="26"/>
    <x v="180"/>
    <s v="TRANS-Highways (320)"/>
    <d v="2011-07-18T00:00:00"/>
    <x v="3353"/>
    <n v="32292"/>
    <n v="34616.35"/>
  </r>
  <r>
    <s v="Lloyd,Raymond"/>
    <x v="159"/>
    <x v="129"/>
    <s v="Police Department (422)"/>
    <d v="2002-12-17T00:00:00"/>
    <x v="2986"/>
    <n v="100693"/>
    <n v="125500.87"/>
  </r>
  <r>
    <s v="Lloyd,Summer"/>
    <x v="42"/>
    <x v="45"/>
    <s v="Fire Department (466)"/>
    <d v="2003-01-15T00:00:00"/>
    <x v="418"/>
    <n v="75054"/>
    <n v="102218.28"/>
  </r>
  <r>
    <s v="Lloyd,Tamika"/>
    <x v="20"/>
    <x v="515"/>
    <s v="Housing &amp; Community Dev (074)"/>
    <d v="2018-11-05T00:00:00"/>
    <x v="1090"/>
    <n v="32302"/>
    <n v="17840.72"/>
  </r>
  <r>
    <s v="Lloyd-Williams,Karen"/>
    <x v="74"/>
    <x v="534"/>
    <s v="HLTH-Health Dept. Location 199"/>
    <d v="2016-06-22T00:00:00"/>
    <x v="849"/>
    <n v="76253"/>
    <n v="7051.04"/>
  </r>
  <r>
    <s v="Lloyd-Williams,Karen"/>
    <x v="32"/>
    <x v="386"/>
    <s v="HLTH-Health Department (099)"/>
    <d v="2015-08-25T00:00:00"/>
    <x v="742"/>
    <n v="59263"/>
    <n v="60299.68"/>
  </r>
  <r>
    <s v="Lockett,Ray N"/>
    <x v="184"/>
    <x v="333"/>
    <s v="Fire Department (220)"/>
    <d v="1990-06-25T00:00:00"/>
    <x v="1251"/>
    <n v="94635"/>
    <n v="112234.96"/>
  </r>
  <r>
    <s v="Lockett,Steven M"/>
    <x v="93"/>
    <x v="595"/>
    <s v="Fire Department (113)"/>
    <d v="1995-09-18T00:00:00"/>
    <x v="1112"/>
    <n v="77012"/>
    <n v="75935.039999999994"/>
  </r>
  <r>
    <s v="Lockett,William D"/>
    <x v="660"/>
    <x v="492"/>
    <s v="DPW-Water &amp; Waste Water (580)"/>
    <d v="2008-04-21T00:00:00"/>
    <x v="3354"/>
    <n v="42847"/>
    <n v="42926.04"/>
  </r>
  <r>
    <s v="Lockhart,Iris T"/>
    <x v="3"/>
    <x v="150"/>
    <s v="Police Department (002)"/>
    <d v="2005-07-01T00:00:00"/>
    <x v="2655"/>
    <n v="80295"/>
    <n v="85333.03"/>
  </r>
  <r>
    <s v="Locklear,George H"/>
    <x v="290"/>
    <x v="44"/>
    <s v="TRANS-Highways (506)"/>
    <d v="2006-08-23T00:00:00"/>
    <x v="2869"/>
    <n v="39420"/>
    <n v="42557.41"/>
  </r>
  <r>
    <s v="Locklear,Jason"/>
    <x v="351"/>
    <x v="0"/>
    <s v="DPW-Water &amp; Waste Water (550)"/>
    <d v="2008-04-08T00:00:00"/>
    <x v="3355"/>
    <n v="37809"/>
    <n v="48752.98"/>
  </r>
  <r>
    <s v="Locklear,John M"/>
    <x v="73"/>
    <x v="90"/>
    <s v="DPW-Water &amp; Waste Water (212)"/>
    <d v="1984-10-15T00:00:00"/>
    <x v="2663"/>
    <n v="53487"/>
    <n v="65077.01"/>
  </r>
  <r>
    <s v="Locklear,Phillip"/>
    <x v="118"/>
    <x v="23"/>
    <s v="General Services (301)"/>
    <d v="1979-08-27T00:00:00"/>
    <x v="1681"/>
    <n v="90230"/>
    <n v="88942.25"/>
  </r>
  <r>
    <s v="Lockley,Adrian G"/>
    <x v="823"/>
    <x v="64"/>
    <s v="TRANS-Traffic (002)"/>
    <d v="2018-01-29T00:00:00"/>
    <x v="1053"/>
    <n v="73000"/>
    <n v="72952.41"/>
  </r>
  <r>
    <s v="Lockley,Sharon A"/>
    <x v="618"/>
    <x v="22"/>
    <s v="COMP-Audits (002)"/>
    <d v="1980-01-28T00:00:00"/>
    <x v="3356"/>
    <n v="111064"/>
    <n v="111970.21"/>
  </r>
  <r>
    <s v="Lockwood,Evan R"/>
    <x v="3"/>
    <x v="91"/>
    <s v="Police Department (006)"/>
    <d v="2018-06-25T00:00:00"/>
    <x v="1257"/>
    <n v="53640"/>
    <n v="54551.35"/>
  </r>
  <r>
    <s v="Lodge,Michael A"/>
    <x v="63"/>
    <x v="141"/>
    <s v="DPW-Water &amp; Waste Water (606)"/>
    <d v="2015-04-16T00:00:00"/>
    <x v="1951"/>
    <n v="34080"/>
    <n v="53626.05"/>
  </r>
  <r>
    <s v="Loeffler,Derek J"/>
    <x v="592"/>
    <x v="664"/>
    <s v="Police Department (389)"/>
    <d v="2006-11-28T00:00:00"/>
    <x v="163"/>
    <n v="124396"/>
    <n v="115529.97"/>
  </r>
  <r>
    <s v="Loesch,Sally D"/>
    <x v="15"/>
    <x v="642"/>
    <s v="Enoch Pratt Free Library (060)"/>
    <d v="2017-12-18T00:00:00"/>
    <x v="684"/>
    <n v="36312"/>
    <n v="31305.360000000001"/>
  </r>
  <r>
    <s v="Loewenthal,Michele E"/>
    <x v="310"/>
    <x v="408"/>
    <s v="Orphan's Court (001)"/>
    <d v="2011-07-25T00:00:00"/>
    <x v="2158"/>
    <n v="74000"/>
    <n v="74000.160000000003"/>
  </r>
  <r>
    <s v="Lofton,Aryne P"/>
    <x v="8"/>
    <x v="369"/>
    <s v="Police Department (190)"/>
    <d v="1998-02-05T00:00:00"/>
    <x v="3357"/>
    <n v="101031"/>
    <n v="110528.93"/>
  </r>
  <r>
    <s v="Lofton,Elijah J"/>
    <x v="22"/>
    <x v="10"/>
    <s v="R&amp;P-Recreation (part-time) ("/>
    <d v="2016-05-28T00:00:00"/>
    <x v="295"/>
    <n v="23920"/>
    <n v="8946.69"/>
  </r>
  <r>
    <s v="Lofton,Osiris"/>
    <x v="3"/>
    <x v="397"/>
    <s v="Police Department (396)"/>
    <d v="2001-08-16T00:00:00"/>
    <x v="1190"/>
    <n v="87151"/>
    <n v="121400.33"/>
  </r>
  <r>
    <s v="Logan Bell,Chantel L"/>
    <x v="44"/>
    <x v="385"/>
    <s v="Enoch Pratt Free Library (072)"/>
    <d v="1990-12-26T00:00:00"/>
    <x v="3358"/>
    <n v="37734"/>
    <n v="41383.78"/>
  </r>
  <r>
    <s v="Logan Jr,Cedric G"/>
    <x v="329"/>
    <x v="55"/>
    <s v="DPW-Water &amp; Waste Water (209)"/>
    <d v="1998-06-15T00:00:00"/>
    <x v="1504"/>
    <n v="45873"/>
    <n v="52406.75"/>
  </r>
  <r>
    <s v="Logan,Billy"/>
    <x v="220"/>
    <x v="33"/>
    <s v="TRANS-Highways (300)"/>
    <d v="2000-12-11T00:00:00"/>
    <x v="931"/>
    <n v="35065"/>
    <n v="44561"/>
  </r>
  <r>
    <s v="Logan,Britton H"/>
    <x v="5"/>
    <x v="444"/>
    <s v="R&amp;P-Recreation (007)"/>
    <d v="2010-06-03T00:00:00"/>
    <x v="187"/>
    <n v="21008"/>
    <n v="14439.8"/>
  </r>
  <r>
    <s v="Logan,Dejuan M"/>
    <x v="14"/>
    <x v="63"/>
    <s v="HLTH-Health Department (200)"/>
    <d v="2015-02-18T00:00:00"/>
    <x v="3359"/>
    <n v="37512"/>
    <n v="37169.07"/>
  </r>
  <r>
    <s v="Logan,Denise E"/>
    <x v="312"/>
    <x v="410"/>
    <s v="Police Department (362)"/>
    <d v="2007-10-25T00:00:00"/>
    <x v="3360"/>
    <n v="40042"/>
    <n v="52381.68"/>
  </r>
  <r>
    <s v="Logan,Destiny D"/>
    <x v="20"/>
    <x v="154"/>
    <s v="R&amp;P-Administration (011)"/>
    <d v="2011-06-07T00:00:00"/>
    <x v="776"/>
    <n v="24960"/>
    <m/>
  </r>
  <r>
    <s v="Logan,Dineka M"/>
    <x v="207"/>
    <x v="556"/>
    <s v="TRANS-Traffic (040)"/>
    <d v="2004-10-04T00:00:00"/>
    <x v="3361"/>
    <n v="52456"/>
    <n v="76031.38"/>
  </r>
  <r>
    <s v="Logan,Jessica M"/>
    <x v="51"/>
    <x v="361"/>
    <s v="Circuit Court (012)"/>
    <d v="2014-04-14T00:00:00"/>
    <x v="1155"/>
    <n v="52044"/>
    <n v="49608.95"/>
  </r>
  <r>
    <s v="Logan,Kevin N"/>
    <x v="368"/>
    <x v="458"/>
    <s v="Mayors Office (030)"/>
    <d v="2006-11-27T00:00:00"/>
    <x v="115"/>
    <n v="79325"/>
    <n v="81515.11"/>
  </r>
  <r>
    <s v="Logan,Princess D"/>
    <x v="16"/>
    <x v="16"/>
    <s v="Fire Department (604)"/>
    <d v="2006-03-20T00:00:00"/>
    <x v="193"/>
    <n v="54728"/>
    <n v="64917.86"/>
  </r>
  <r>
    <s v="Logue,Matthew S"/>
    <x v="159"/>
    <x v="187"/>
    <s v="Police Department (035)"/>
    <d v="1999-11-21T00:00:00"/>
    <x v="840"/>
    <n v="103331"/>
    <n v="111791.02"/>
  </r>
  <r>
    <s v="Lohmann,Katherine"/>
    <x v="3"/>
    <x v="115"/>
    <s v="Police Department (408)"/>
    <d v="2007-12-17T00:00:00"/>
    <x v="410"/>
    <n v="79544"/>
    <n v="118891.19"/>
  </r>
  <r>
    <s v="Loiero,Brian C"/>
    <x v="38"/>
    <x v="53"/>
    <s v="Police Department (304)"/>
    <d v="2010-04-28T00:00:00"/>
    <x v="264"/>
    <n v="79923"/>
    <n v="92625.03"/>
  </r>
  <r>
    <s v="Lomax Bey,Ronald W"/>
    <x v="26"/>
    <x v="72"/>
    <s v="TRANS-Highways (wkly) (308)"/>
    <d v="2001-12-11T00:00:00"/>
    <x v="2816"/>
    <n v="34247"/>
    <n v="36127.5"/>
  </r>
  <r>
    <s v="Lomax,Cindy C"/>
    <x v="15"/>
    <x v="665"/>
    <s v="M-R Info Technology (300)"/>
    <d v="1985-02-06T00:00:00"/>
    <x v="3362"/>
    <n v="41757"/>
    <n v="45868.44"/>
  </r>
  <r>
    <s v="Lombard,Sarah C"/>
    <x v="295"/>
    <x v="171"/>
    <s v="Police Department (386)"/>
    <d v="2016-07-21T00:00:00"/>
    <x v="2728"/>
    <n v="49651"/>
    <n v="53557.93"/>
  </r>
  <r>
    <s v="Lombardi,Robert S"/>
    <x v="233"/>
    <x v="146"/>
    <s v="DPW-Water &amp; Waste Water (208)"/>
    <d v="1994-06-06T00:00:00"/>
    <x v="1312"/>
    <n v="62088"/>
    <n v="63207.17"/>
  </r>
  <r>
    <s v="Lombardo,Pauline M"/>
    <x v="96"/>
    <x v="510"/>
    <s v="Enoch Pratt Free Library (063)"/>
    <d v="2018-01-02T00:00:00"/>
    <x v="1411"/>
    <n v="31488"/>
    <n v="30535.95"/>
  </r>
  <r>
    <s v="London,Darrell T"/>
    <x v="3"/>
    <x v="318"/>
    <s v="Police Department (091)"/>
    <d v="2008-05-08T00:00:00"/>
    <x v="1492"/>
    <n v="76547"/>
    <n v="125461.61"/>
  </r>
  <r>
    <s v="Loney,Vanessa J"/>
    <x v="110"/>
    <x v="146"/>
    <s v="DPW-Water &amp; Waste Water (208)"/>
    <d v="1997-02-10T00:00:00"/>
    <x v="1427"/>
    <n v="46967"/>
    <n v="59231.95"/>
  </r>
  <r>
    <s v="Long Sr,Jeffrey"/>
    <x v="452"/>
    <x v="338"/>
    <s v="HLTH-Health Department (017)"/>
    <d v="2005-07-01T00:00:00"/>
    <x v="2655"/>
    <n v="70125"/>
    <n v="71393.100000000006"/>
  </r>
  <r>
    <s v="Long,Andrew B"/>
    <x v="20"/>
    <x v="182"/>
    <s v="R&amp;P-Recreation (004)"/>
    <d v="2019-06-11T00:00:00"/>
    <x v="499"/>
    <n v="21008"/>
    <m/>
  </r>
  <r>
    <s v="Long,Bryan M"/>
    <x v="195"/>
    <x v="90"/>
    <s v="DPW-Water &amp; Waste Water (212)"/>
    <d v="2017-07-15T00:00:00"/>
    <x v="3185"/>
    <n v="31627"/>
    <n v="33004.25"/>
  </r>
  <r>
    <s v="Long,Christopher W"/>
    <x v="3"/>
    <x v="39"/>
    <s v="Police Department (004)"/>
    <d v="2008-07-01T00:00:00"/>
    <x v="3001"/>
    <n v="79544"/>
    <n v="81057"/>
  </r>
  <r>
    <s v="Long,Donte D"/>
    <x v="135"/>
    <x v="569"/>
    <s v="TRANS-Highways (wkly) (330)"/>
    <d v="2002-09-16T00:00:00"/>
    <x v="191"/>
    <n v="36712"/>
    <n v="38048.01"/>
  </r>
  <r>
    <s v="Long,Florentina V"/>
    <x v="20"/>
    <x v="619"/>
    <s v="R&amp;P-Recreation (010)"/>
    <d v="2016-03-15T00:00:00"/>
    <x v="3363"/>
    <n v="21008"/>
    <n v="2923.85"/>
  </r>
  <r>
    <s v="Long,James"/>
    <x v="20"/>
    <x v="619"/>
    <s v="R&amp;P-Recreation (010)"/>
    <d v="2006-06-24T00:00:00"/>
    <x v="49"/>
    <n v="21008"/>
    <n v="2911.14"/>
  </r>
  <r>
    <s v="Long,Katrina R"/>
    <x v="435"/>
    <x v="344"/>
    <s v="Housing &amp; Community Dev (032)"/>
    <d v="2008-12-29T00:00:00"/>
    <x v="701"/>
    <n v="40042"/>
    <n v="39820.75"/>
  </r>
  <r>
    <s v="Long,Keegan B"/>
    <x v="824"/>
    <x v="660"/>
    <s v="Enoch Pratt Free Library (051)"/>
    <d v="2018-10-29T00:00:00"/>
    <x v="165"/>
    <n v="37741"/>
    <n v="24025.77"/>
  </r>
  <r>
    <s v="Long,Michael"/>
    <x v="3"/>
    <x v="281"/>
    <s v="Police Department (415)"/>
    <d v="2001-04-25T00:00:00"/>
    <x v="3167"/>
    <n v="87151"/>
    <n v="90203.73"/>
  </r>
  <r>
    <s v="Long,Sharon D"/>
    <x v="182"/>
    <x v="64"/>
    <s v="TRANS-Traffic (002)"/>
    <d v="1985-09-16T00:00:00"/>
    <x v="2229"/>
    <n v="53185"/>
    <n v="57594.36"/>
  </r>
  <r>
    <s v="Long,Sherina"/>
    <x v="244"/>
    <x v="129"/>
    <s v="Police Department (422)"/>
    <d v="1984-09-21T00:00:00"/>
    <x v="1192"/>
    <n v="123441"/>
    <n v="151203.26"/>
  </r>
  <r>
    <s v="Long,Terry E"/>
    <x v="192"/>
    <x v="241"/>
    <s v="Police Department (405)"/>
    <d v="1997-02-18T00:00:00"/>
    <x v="3220"/>
    <n v="42374"/>
    <n v="43567.11"/>
  </r>
  <r>
    <s v="Longmire,Colette"/>
    <x v="3"/>
    <x v="150"/>
    <s v="Police Department (002)"/>
    <d v="2002-01-09T00:00:00"/>
    <x v="1424"/>
    <n v="86379"/>
    <n v="130976.14"/>
  </r>
  <r>
    <s v="Longo,Patricia P"/>
    <x v="708"/>
    <x v="247"/>
    <s v="HLTH-Health Department (006)"/>
    <d v="2006-06-29T00:00:00"/>
    <x v="392"/>
    <n v="66200"/>
    <n v="67213.58"/>
  </r>
  <r>
    <s v="Longshore,Mobutu A"/>
    <x v="48"/>
    <x v="56"/>
    <s v="Police Department (372)"/>
    <d v="2004-05-24T00:00:00"/>
    <x v="2125"/>
    <n v="53984"/>
    <n v="61268.75"/>
  </r>
  <r>
    <s v="Lonon III,Leroy"/>
    <x v="26"/>
    <x v="302"/>
    <s v="DPW-Solid Waste (wkly) (105)"/>
    <d v="2006-05-22T00:00:00"/>
    <x v="1076"/>
    <n v="33271"/>
    <n v="35835.879999999997"/>
  </r>
  <r>
    <s v="Lonon Jr.,Leroy"/>
    <x v="115"/>
    <x v="389"/>
    <s v="DPW-Solid Waste (402)"/>
    <d v="2004-11-08T00:00:00"/>
    <x v="1356"/>
    <n v="44381"/>
    <n v="52834.23"/>
  </r>
  <r>
    <s v="Lonon,Marie L"/>
    <x v="128"/>
    <x v="124"/>
    <s v="DPW-Solid Waste (415)"/>
    <d v="2016-08-29T00:00:00"/>
    <x v="221"/>
    <n v="36398"/>
    <n v="33613.730000000003"/>
  </r>
  <r>
    <s v="Lopez,Angel L"/>
    <x v="3"/>
    <x v="115"/>
    <s v="Police Department (408)"/>
    <d v="1996-06-19T00:00:00"/>
    <x v="3364"/>
    <n v="91008"/>
    <n v="87247.41"/>
  </r>
  <r>
    <s v="Lopez,Bruce W"/>
    <x v="81"/>
    <x v="595"/>
    <s v="Fire Department (113)"/>
    <d v="2011-01-19T00:00:00"/>
    <x v="647"/>
    <n v="67636"/>
    <n v="80176.259999999995"/>
  </r>
  <r>
    <s v="Lopez,Israel I"/>
    <x v="3"/>
    <x v="526"/>
    <s v="Police Department (161)"/>
    <d v="2012-11-29T00:00:00"/>
    <x v="3365"/>
    <n v="72977"/>
    <n v="111102.85"/>
  </r>
  <r>
    <s v="Lopez,Jennie"/>
    <x v="42"/>
    <x v="84"/>
    <s v="Fire Department (461)"/>
    <d v="2006-11-13T00:00:00"/>
    <x v="688"/>
    <n v="72622"/>
    <n v="121201.44"/>
  </r>
  <r>
    <s v="Lopez,Leonel A"/>
    <x v="3"/>
    <x v="188"/>
    <s v="Police Department (095)"/>
    <d v="2016-06-06T00:00:00"/>
    <x v="748"/>
    <n v="64431"/>
    <n v="82091.08"/>
  </r>
  <r>
    <s v="Lopez,Mark A"/>
    <x v="184"/>
    <x v="42"/>
    <s v="Fire Department (131)"/>
    <d v="2003-08-13T00:00:00"/>
    <x v="245"/>
    <n v="83775"/>
    <n v="92802.33"/>
  </r>
  <r>
    <s v="Lopez,Nelson A"/>
    <x v="18"/>
    <x v="621"/>
    <s v="Police Department (126)"/>
    <d v="2018-04-27T00:00:00"/>
    <x v="3366"/>
    <n v="53512"/>
    <n v="41558.97"/>
  </r>
  <r>
    <s v="Lopez,Olga M"/>
    <x v="15"/>
    <x v="137"/>
    <s v="M-R Human Services (008)"/>
    <d v="1990-08-20T00:00:00"/>
    <x v="1197"/>
    <n v="40668"/>
    <n v="40949.71"/>
  </r>
  <r>
    <s v="Lorenzo,Berta D"/>
    <x v="23"/>
    <x v="578"/>
    <s v="COMP-Audits (001)"/>
    <d v="2007-04-02T00:00:00"/>
    <x v="1706"/>
    <n v="67267"/>
    <n v="67910.42"/>
  </r>
  <r>
    <s v="Loskarn,Charles G"/>
    <x v="308"/>
    <x v="639"/>
    <s v="OED-Employment Dev (093)"/>
    <d v="1977-12-22T00:00:00"/>
    <x v="3367"/>
    <n v="84700"/>
    <n v="86135.86"/>
  </r>
  <r>
    <s v="Lottes,John J"/>
    <x v="148"/>
    <x v="24"/>
    <s v="TRANS-Highways (102)"/>
    <d v="2017-09-11T00:00:00"/>
    <x v="1304"/>
    <n v="47828"/>
    <n v="58032.19"/>
  </r>
  <r>
    <s v="Lotz,John M"/>
    <x v="323"/>
    <x v="118"/>
    <s v="Fire Department (139)"/>
    <d v="1980-10-20T00:00:00"/>
    <x v="3368"/>
    <n v="93133"/>
    <n v="112884.42"/>
  </r>
  <r>
    <s v="Louden,Brooks G"/>
    <x v="81"/>
    <x v="460"/>
    <s v="Fire Department (127)"/>
    <d v="2007-12-12T00:00:00"/>
    <x v="137"/>
    <n v="69980"/>
    <n v="73613.63"/>
  </r>
  <r>
    <s v="Louden,Kevin A"/>
    <x v="26"/>
    <x v="144"/>
    <s v="DPW-Water &amp; Waste Water (702)"/>
    <d v="2001-11-10T00:00:00"/>
    <x v="3369"/>
    <n v="34247"/>
    <n v="35676.910000000003"/>
  </r>
  <r>
    <s v="Loughrey,Cullen D"/>
    <x v="3"/>
    <x v="343"/>
    <s v="Police Department (062)"/>
    <d v="2017-09-07T00:00:00"/>
    <x v="1235"/>
    <n v="53640"/>
    <n v="57373.57"/>
  </r>
  <r>
    <s v="Louis,Akeem A"/>
    <x v="128"/>
    <x v="540"/>
    <s v="DPW-Solid Waste (wkly) (413)"/>
    <d v="2012-06-04T00:00:00"/>
    <x v="1189"/>
    <n v="37723"/>
    <n v="41477.53"/>
  </r>
  <r>
    <s v="Louissaint,Reuben D"/>
    <x v="81"/>
    <x v="98"/>
    <s v="Fire Department (201)"/>
    <d v="2017-12-27T00:00:00"/>
    <x v="403"/>
    <n v="49887"/>
    <n v="48264.83"/>
  </r>
  <r>
    <s v="Louvado,Ivo M"/>
    <x v="38"/>
    <x v="429"/>
    <s v="Police Department (200)"/>
    <d v="1999-11-21T00:00:00"/>
    <x v="840"/>
    <n v="90042"/>
    <n v="159012.62"/>
  </r>
  <r>
    <s v="Love Jr,Terry W"/>
    <x v="3"/>
    <x v="220"/>
    <s v="Police Department (356)"/>
    <d v="1999-10-25T00:00:00"/>
    <x v="1342"/>
    <n v="87924"/>
    <n v="96970.63"/>
  </r>
  <r>
    <s v="Love,Alissa M"/>
    <x v="116"/>
    <x v="154"/>
    <s v="R&amp;P-Administration (011)"/>
    <d v="2015-07-12T00:00:00"/>
    <x v="551"/>
    <n v="21008"/>
    <n v="1434.2"/>
  </r>
  <r>
    <s v="Love,Kaye V"/>
    <x v="825"/>
    <x v="481"/>
    <s v="HR-Human Resources (007)"/>
    <d v="2018-09-24T00:00:00"/>
    <x v="670"/>
    <n v="56919"/>
    <n v="41594.61"/>
  </r>
  <r>
    <s v="Lovelace,John Z"/>
    <x v="138"/>
    <x v="519"/>
    <s v="Fire Department (205)"/>
    <d v="1999-02-16T00:00:00"/>
    <x v="155"/>
    <n v="80918"/>
    <n v="91156.4"/>
  </r>
  <r>
    <s v="Lovelist,Thomas L"/>
    <x v="81"/>
    <x v="362"/>
    <s v="Fire Department (142)"/>
    <d v="2006-03-20T00:00:00"/>
    <x v="193"/>
    <n v="69980"/>
    <n v="82379.41"/>
  </r>
  <r>
    <s v="Lovell,Kyle A"/>
    <x v="158"/>
    <x v="311"/>
    <s v="Fire Department (464)"/>
    <d v="2016-10-19T00:00:00"/>
    <x v="567"/>
    <n v="54344"/>
    <n v="78924.509999999995"/>
  </r>
  <r>
    <s v="Lovett,Kristine M"/>
    <x v="3"/>
    <x v="197"/>
    <s v="Police Department (407)"/>
    <d v="1993-09-29T00:00:00"/>
    <x v="3370"/>
    <n v="92548"/>
    <n v="92839.66"/>
  </r>
  <r>
    <s v="Lovette,Lynda G"/>
    <x v="826"/>
    <x v="410"/>
    <s v="Police Department (362)"/>
    <d v="2005-11-10T00:00:00"/>
    <x v="1640"/>
    <n v="50301"/>
    <n v="59672.82"/>
  </r>
  <r>
    <s v="Lovings,Theresa M"/>
    <x v="348"/>
    <x v="180"/>
    <s v="TRANS-Highways (320)"/>
    <d v="1989-10-02T00:00:00"/>
    <x v="2777"/>
    <n v="57040"/>
    <n v="67642.28"/>
  </r>
  <r>
    <s v="Lowe,Thyra L"/>
    <x v="298"/>
    <x v="2"/>
    <s v="City Council (002)"/>
    <d v="2016-12-12T00:00:00"/>
    <x v="2"/>
    <n v="39102"/>
    <n v="21514.45"/>
  </r>
  <r>
    <s v="Lowery,Andrew M"/>
    <x v="3"/>
    <x v="67"/>
    <s v="Police Department (262)"/>
    <d v="2017-05-16T00:00:00"/>
    <x v="1944"/>
    <n v="54454"/>
    <n v="90395.1"/>
  </r>
  <r>
    <s v="Lowery,Antoine P"/>
    <x v="56"/>
    <x v="364"/>
    <s v="DPW-Solid Waste (wkly) (410)"/>
    <d v="2011-09-13T00:00:00"/>
    <x v="2079"/>
    <n v="33441"/>
    <n v="44983.88"/>
  </r>
  <r>
    <s v="Lowery,Ericka M"/>
    <x v="37"/>
    <x v="139"/>
    <s v="Enoch Pratt Free Library (009)"/>
    <d v="2017-04-29T00:00:00"/>
    <x v="574"/>
    <n v="21008"/>
    <n v="4259.08"/>
  </r>
  <r>
    <s v="Lowery,Tiffany T"/>
    <x v="663"/>
    <x v="573"/>
    <s v="R&amp;P-Administration (010)"/>
    <d v="1997-09-15T00:00:00"/>
    <x v="1924"/>
    <n v="57050"/>
    <n v="54874.23"/>
  </r>
  <r>
    <s v="Lowery,Tishanna J"/>
    <x v="71"/>
    <x v="322"/>
    <s v="Fire Department (462)"/>
    <d v="2018-09-19T00:00:00"/>
    <x v="97"/>
    <n v="34298"/>
    <n v="25684.93"/>
  </r>
  <r>
    <s v="Lowndes,Joseph A"/>
    <x v="123"/>
    <x v="160"/>
    <s v="Sheriff's Office (001)"/>
    <d v="2007-11-15T00:00:00"/>
    <x v="3371"/>
    <n v="60377"/>
    <n v="63200.43"/>
  </r>
  <r>
    <s v="Lowther,Wanya R"/>
    <x v="124"/>
    <x v="162"/>
    <s v="Sheriff's Office (006)"/>
    <d v="2014-05-21T00:00:00"/>
    <x v="1081"/>
    <n v="41262"/>
    <n v="17040.259999999998"/>
  </r>
  <r>
    <s v="Loyal,Melvin T"/>
    <x v="300"/>
    <x v="446"/>
    <s v="DPW-Water &amp; Waste Water (303)"/>
    <d v="2007-01-16T00:00:00"/>
    <x v="669"/>
    <n v="47907"/>
    <n v="49084.45"/>
  </r>
  <r>
    <s v="Loyal,Tyrone L"/>
    <x v="116"/>
    <x v="182"/>
    <s v="R&amp;P-Recreation (004)"/>
    <d v="2009-06-11T00:00:00"/>
    <x v="591"/>
    <n v="21008"/>
    <n v="2817.9"/>
  </r>
  <r>
    <s v="Lozada Jr,David A"/>
    <x v="3"/>
    <x v="30"/>
    <s v="Police Department (034)"/>
    <d v="2016-07-25T00:00:00"/>
    <x v="3372"/>
    <n v="64431"/>
    <n v="63821.440000000002"/>
  </r>
  <r>
    <s v="Lozano,Alvaro"/>
    <x v="25"/>
    <x v="415"/>
    <s v="TRANS-Highways (103)"/>
    <d v="2001-10-29T00:00:00"/>
    <x v="3164"/>
    <n v="88161"/>
    <n v="88320.88"/>
  </r>
  <r>
    <s v="Lozupone,Kristina"/>
    <x v="77"/>
    <x v="4"/>
    <s v="States Attorneys Office (011)"/>
    <d v="2017-07-31T00:00:00"/>
    <x v="259"/>
    <n v="40677"/>
    <n v="39895.18"/>
  </r>
  <r>
    <s v="Lu,You"/>
    <x v="705"/>
    <x v="227"/>
    <s v="M-R Info Technology (001)"/>
    <d v="2018-06-04T00:00:00"/>
    <x v="984"/>
    <n v="158100"/>
    <n v="157881.51999999999"/>
  </r>
  <r>
    <s v="Luby Jr.,Joseph"/>
    <x v="218"/>
    <x v="24"/>
    <s v="TRANS-Highways (102)"/>
    <d v="2011-10-17T00:00:00"/>
    <x v="1345"/>
    <n v="37512"/>
    <n v="52359.27"/>
  </r>
  <r>
    <s v="Lucas,Anthony M"/>
    <x v="171"/>
    <x v="146"/>
    <s v="DPW-Water &amp; Waste Water (208)"/>
    <d v="2018-06-30T00:00:00"/>
    <x v="1762"/>
    <n v="34307"/>
    <n v="36767.72"/>
  </r>
  <r>
    <s v="Lucas,Calvin"/>
    <x v="827"/>
    <x v="510"/>
    <s v="Enoch Pratt Free Library (063)"/>
    <d v="2007-11-05T00:00:00"/>
    <x v="1030"/>
    <n v="56000"/>
    <n v="57503.85"/>
  </r>
  <r>
    <s v="Lucas,Chanda R"/>
    <x v="16"/>
    <x v="16"/>
    <s v="Fire Department (604)"/>
    <d v="2018-06-16T00:00:00"/>
    <x v="1302"/>
    <n v="43855"/>
    <n v="46470.64"/>
  </r>
  <r>
    <s v="Lucas,Darnell A"/>
    <x v="153"/>
    <x v="95"/>
    <s v="General Services (302)"/>
    <d v="2008-09-11T00:00:00"/>
    <x v="3061"/>
    <n v="46107"/>
    <n v="50769.5"/>
  </r>
  <r>
    <s v="Lucas,Kenyona N"/>
    <x v="131"/>
    <x v="508"/>
    <s v="HLTH-Health Dept. Location 113"/>
    <d v="2010-06-22T00:00:00"/>
    <x v="257"/>
    <n v="32739"/>
    <n v="2686.03"/>
  </r>
  <r>
    <s v="Lucas,Kenyona N"/>
    <x v="194"/>
    <x v="509"/>
    <s v="HLTH-Health Department (103)"/>
    <d v="2009-05-18T00:00:00"/>
    <x v="1034"/>
    <n v="29162"/>
    <n v="29050.92"/>
  </r>
  <r>
    <s v="Lucas,Micheal"/>
    <x v="65"/>
    <x v="260"/>
    <s v="DPW-Solid Waste (104)"/>
    <d v="2000-07-24T00:00:00"/>
    <x v="1003"/>
    <n v="73338"/>
    <n v="77175.39"/>
  </r>
  <r>
    <s v="Lucas,Paulette V"/>
    <x v="110"/>
    <x v="146"/>
    <s v="DPW-Water &amp; Waste Water (208)"/>
    <d v="1983-10-24T00:00:00"/>
    <x v="1456"/>
    <n v="49553"/>
    <n v="76502.91"/>
  </r>
  <r>
    <s v="Lucas,Rachel A D"/>
    <x v="342"/>
    <x v="171"/>
    <s v="Police Department (386)"/>
    <d v="2003-02-06T00:00:00"/>
    <x v="1198"/>
    <n v="96753"/>
    <n v="95013.49"/>
  </r>
  <r>
    <s v="Lucas,Tina"/>
    <x v="520"/>
    <x v="208"/>
    <s v="Housing &amp; Community Dev (009)"/>
    <d v="2017-06-19T00:00:00"/>
    <x v="89"/>
    <n v="69385"/>
    <n v="69769.119999999995"/>
  </r>
  <r>
    <s v="Luchansky,Bruce M"/>
    <x v="828"/>
    <x v="605"/>
    <s v="Elections (001)"/>
    <d v="2019-06-13T00:00:00"/>
    <x v="20"/>
    <n v="11000"/>
    <m/>
  </r>
  <r>
    <s v="Lucien,Monique N"/>
    <x v="159"/>
    <x v="363"/>
    <s v="Police Department (299)"/>
    <d v="2004-11-23T00:00:00"/>
    <x v="1599"/>
    <n v="96451"/>
    <n v="93930.32"/>
  </r>
  <r>
    <s v="Luck,Shenquia T"/>
    <x v="193"/>
    <x v="213"/>
    <s v="M-R Convention Center (013)"/>
    <d v="2004-10-28T00:00:00"/>
    <x v="3373"/>
    <n v="31700"/>
    <n v="33131.72"/>
  </r>
  <r>
    <s v="Luckett,Carl R"/>
    <x v="829"/>
    <x v="666"/>
    <s v="TRANS-Highways (106)"/>
    <d v="2008-04-21T00:00:00"/>
    <x v="3354"/>
    <n v="40327"/>
    <n v="38457.040000000001"/>
  </r>
  <r>
    <s v="Luckett,Reginald"/>
    <x v="134"/>
    <x v="80"/>
    <s v="States Attorneys Office (036)"/>
    <d v="2011-10-03T00:00:00"/>
    <x v="3374"/>
    <n v="50918"/>
    <n v="36311.11"/>
  </r>
  <r>
    <s v="Luckett,Towanda N"/>
    <x v="4"/>
    <x v="69"/>
    <s v="States Attorneys Office (004)"/>
    <d v="2005-08-08T00:00:00"/>
    <x v="3065"/>
    <n v="68562"/>
    <n v="62343.58"/>
  </r>
  <r>
    <s v="Luckey,Mahiri"/>
    <x v="5"/>
    <x v="20"/>
    <s v="R&amp;P-Recreation (015)"/>
    <d v="2019-06-13T00:00:00"/>
    <x v="20"/>
    <n v="31200"/>
    <m/>
  </r>
  <r>
    <s v="Luckhardt,Samantha L"/>
    <x v="830"/>
    <x v="227"/>
    <s v="M-R Info Technology (001)"/>
    <d v="2007-11-17T00:00:00"/>
    <x v="3375"/>
    <n v="83028"/>
    <n v="79800.490000000005"/>
  </r>
  <r>
    <s v="Ludd,Jason J"/>
    <x v="17"/>
    <x v="17"/>
    <s v="General Services (001)"/>
    <d v="2017-03-02T00:00:00"/>
    <x v="2197"/>
    <n v="82130"/>
    <n v="78717.38"/>
  </r>
  <r>
    <s v="Luddy,Cathal A"/>
    <x v="3"/>
    <x v="195"/>
    <s v="Police Department (194)"/>
    <d v="2012-08-20T00:00:00"/>
    <x v="1222"/>
    <n v="75806"/>
    <n v="75167.240000000005"/>
  </r>
  <r>
    <s v="Ludwig,Douglas B"/>
    <x v="134"/>
    <x v="80"/>
    <s v="States Attorneys Office (036)"/>
    <d v="1985-09-04T00:00:00"/>
    <x v="3376"/>
    <n v="77979"/>
    <n v="37699.620000000003"/>
  </r>
  <r>
    <s v="Lufadeju,Evert A"/>
    <x v="159"/>
    <x v="584"/>
    <s v="Police Department (221)"/>
    <d v="1999-05-21T00:00:00"/>
    <x v="2879"/>
    <n v="104271"/>
    <n v="171812.92"/>
  </r>
  <r>
    <s v="Lugo Jr,Ramon"/>
    <x v="3"/>
    <x v="487"/>
    <s v="Police Department (331)"/>
    <d v="2001-06-11T00:00:00"/>
    <x v="54"/>
    <n v="87151"/>
    <n v="109786.6"/>
  </r>
  <r>
    <s v="Luke,Ramone O"/>
    <x v="159"/>
    <x v="195"/>
    <s v="Police Department (194)"/>
    <d v="2014-07-18T00:00:00"/>
    <x v="3377"/>
    <n v="85863"/>
    <n v="90422.36"/>
  </r>
  <r>
    <s v="Lukiewski,John"/>
    <x v="184"/>
    <x v="406"/>
    <s v="Fire Department (102)"/>
    <d v="1987-04-20T00:00:00"/>
    <x v="1217"/>
    <n v="94635"/>
    <n v="112713.43"/>
  </r>
  <r>
    <s v="Lukiewski,Kara A"/>
    <x v="42"/>
    <x v="84"/>
    <s v="Fire Department (461)"/>
    <d v="2003-01-15T00:00:00"/>
    <x v="418"/>
    <n v="75054"/>
    <n v="88977.51"/>
  </r>
  <r>
    <s v="Lukiewski,Robert"/>
    <x v="284"/>
    <x v="353"/>
    <s v="HLTH-Health Department (042)"/>
    <d v="2012-04-12T00:00:00"/>
    <x v="1463"/>
    <n v="43088"/>
    <n v="42547.17"/>
  </r>
  <r>
    <s v="Lulandala,Ezra"/>
    <x v="86"/>
    <x v="22"/>
    <s v="COMP-Audits (002)"/>
    <d v="2018-11-05T00:00:00"/>
    <x v="1090"/>
    <n v="80000"/>
    <n v="49555.72"/>
  </r>
  <r>
    <s v="Lull,Colleen"/>
    <x v="406"/>
    <x v="349"/>
    <s v="Fire Department (460)"/>
    <d v="2006-03-20T00:00:00"/>
    <x v="193"/>
    <n v="81449"/>
    <n v="86017.44"/>
  </r>
  <r>
    <s v="Lumpkins,David E"/>
    <x v="483"/>
    <x v="17"/>
    <s v="General Services (001)"/>
    <d v="2019-04-25T00:00:00"/>
    <x v="280"/>
    <n v="34080"/>
    <n v="6118.72"/>
  </r>
  <r>
    <s v="Lundy,Abdul M"/>
    <x v="244"/>
    <x v="256"/>
    <s v="Police Department (297)"/>
    <d v="1987-09-09T00:00:00"/>
    <x v="3378"/>
    <n v="123441"/>
    <n v="144565.78"/>
  </r>
  <r>
    <s v="Lundy,Christopher R"/>
    <x v="152"/>
    <x v="36"/>
    <s v="Law Department (001)"/>
    <d v="2010-11-01T00:00:00"/>
    <x v="3379"/>
    <n v="99000"/>
    <n v="94449.73"/>
  </r>
  <r>
    <s v="Lunn,Antonio N"/>
    <x v="5"/>
    <x v="5"/>
    <s v="R&amp;P-Parks (002)"/>
    <d v="2015-06-04T00:00:00"/>
    <x v="361"/>
    <n v="29120"/>
    <n v="11451.97"/>
  </r>
  <r>
    <s v="Lunsford,David C"/>
    <x v="158"/>
    <x v="322"/>
    <s v="Fire Department (462)"/>
    <d v="2003-01-15T00:00:00"/>
    <x v="418"/>
    <n v="78265"/>
    <n v="159263.32"/>
  </r>
  <r>
    <s v="Lunsford,Kevin D"/>
    <x v="82"/>
    <x v="54"/>
    <s v="FIN-Purchasing (001)"/>
    <d v="2010-12-30T00:00:00"/>
    <x v="3380"/>
    <n v="64445"/>
    <n v="55478.69"/>
  </r>
  <r>
    <s v="Lunsford,William M"/>
    <x v="26"/>
    <x v="244"/>
    <s v="DPW-Water &amp; Waste Water (509)"/>
    <d v="2002-09-30T00:00:00"/>
    <x v="1176"/>
    <n v="34247"/>
    <n v="34933.839999999997"/>
  </r>
  <r>
    <s v="Luo,Xiao"/>
    <x v="20"/>
    <x v="558"/>
    <s v="Housing &amp; Community Dev (031)"/>
    <d v="2018-09-24T00:00:00"/>
    <x v="670"/>
    <n v="31200"/>
    <n v="9286.9500000000007"/>
  </r>
  <r>
    <s v="Lurry,Brandon A"/>
    <x v="81"/>
    <x v="460"/>
    <s v="Fire Department (127)"/>
    <d v="2011-10-19T00:00:00"/>
    <x v="164"/>
    <n v="67636"/>
    <n v="74647.179999999993"/>
  </r>
  <r>
    <s v="Lust,Bradley"/>
    <x v="274"/>
    <x v="123"/>
    <s v="Fire Department (147)"/>
    <d v="2011-10-19T00:00:00"/>
    <x v="164"/>
    <n v="80257"/>
    <n v="98053.23"/>
  </r>
  <r>
    <s v="Lust,Cory W"/>
    <x v="3"/>
    <x v="503"/>
    <s v="Police Department (096)"/>
    <d v="2018-05-15T00:00:00"/>
    <x v="3381"/>
    <n v="53640"/>
    <n v="53838.3"/>
  </r>
  <r>
    <s v="Luster,Troy"/>
    <x v="116"/>
    <x v="182"/>
    <s v="R&amp;P-Recreation (004)"/>
    <d v="2016-07-15T00:00:00"/>
    <x v="3382"/>
    <n v="21008"/>
    <n v="11968.77"/>
  </r>
  <r>
    <s v="Lutz,Joshua L"/>
    <x v="18"/>
    <x v="18"/>
    <s v="Police Department (416)"/>
    <d v="2019-03-05T00:00:00"/>
    <x v="1153"/>
    <n v="53512"/>
    <n v="15812.6"/>
  </r>
  <r>
    <s v="Lybarger,Jeffrey M"/>
    <x v="3"/>
    <x v="232"/>
    <s v="Police Department (395)"/>
    <d v="2011-06-28T00:00:00"/>
    <x v="3383"/>
    <n v="76547"/>
    <n v="94971.6"/>
  </r>
  <r>
    <s v="Lyell,Jennifer"/>
    <x v="68"/>
    <x v="24"/>
    <s v="TRANS-Highways (102)"/>
    <d v="2005-12-01T00:00:00"/>
    <x v="833"/>
    <n v="34701"/>
    <n v="35207.79"/>
  </r>
  <r>
    <s v="Lyles Jr,Timothy J"/>
    <x v="63"/>
    <x v="141"/>
    <s v="DPW-Water &amp; Waste Water (606)"/>
    <d v="2004-12-27T00:00:00"/>
    <x v="2907"/>
    <n v="34080"/>
    <n v="59921.58"/>
  </r>
  <r>
    <s v="Lyles,Bria L"/>
    <x v="3"/>
    <x v="396"/>
    <s v="Police Department (312)"/>
    <d v="2007-06-23T00:00:00"/>
    <x v="48"/>
    <n v="68487"/>
    <n v="82229"/>
  </r>
  <r>
    <s v="Lyles,Jabari"/>
    <x v="82"/>
    <x v="114"/>
    <s v="Mayors Office (001)"/>
    <d v="2018-09-10T00:00:00"/>
    <x v="508"/>
    <n v="65000"/>
    <n v="43514.78"/>
  </r>
  <r>
    <s v="Lyles,Jared N"/>
    <x v="5"/>
    <x v="5"/>
    <s v="R&amp;P-Parks (002)"/>
    <d v="2010-03-15T00:00:00"/>
    <x v="542"/>
    <n v="37440"/>
    <m/>
  </r>
  <r>
    <s v="Lyles,Latisha"/>
    <x v="15"/>
    <x v="282"/>
    <s v="DPW-Water &amp; Waste Water (207)"/>
    <d v="2006-11-20T00:00:00"/>
    <x v="2102"/>
    <n v="37401"/>
    <n v="37414.46"/>
  </r>
  <r>
    <s v="Lyles,Michele D"/>
    <x v="110"/>
    <x v="146"/>
    <s v="DPW-Water &amp; Waste Water (208)"/>
    <d v="1997-02-10T00:00:00"/>
    <x v="1427"/>
    <n v="46967"/>
    <n v="61165.54"/>
  </r>
  <r>
    <s v="Lyles,Richard S"/>
    <x v="3"/>
    <x v="477"/>
    <s v="Police Department (300)"/>
    <d v="1993-08-23T00:00:00"/>
    <x v="2515"/>
    <n v="90236"/>
    <n v="125936.1"/>
  </r>
  <r>
    <s v="Lyles,Terrell G"/>
    <x v="81"/>
    <x v="476"/>
    <s v="Fire Department (104)"/>
    <d v="2012-07-05T00:00:00"/>
    <x v="360"/>
    <n v="49887"/>
    <n v="52638.13"/>
  </r>
  <r>
    <s v="Lyles,Timothy"/>
    <x v="90"/>
    <x v="77"/>
    <s v="DPW-Solid Waste (410)"/>
    <d v="1995-10-16T00:00:00"/>
    <x v="3384"/>
    <n v="60425"/>
    <n v="61487.73"/>
  </r>
  <r>
    <s v="Lynch III,Stanley A"/>
    <x v="3"/>
    <x v="165"/>
    <s v="Police Department (409)"/>
    <d v="1994-04-13T00:00:00"/>
    <x v="3385"/>
    <n v="92548"/>
    <n v="90971.12"/>
  </r>
  <r>
    <s v="Lynch Jr,Larry M"/>
    <x v="467"/>
    <x v="504"/>
    <s v="M-R Convention Center (014)"/>
    <d v="2002-08-08T00:00:00"/>
    <x v="3386"/>
    <n v="46512"/>
    <n v="50071.65"/>
  </r>
  <r>
    <s v="Lynch,Alison C"/>
    <x v="35"/>
    <x v="375"/>
    <s v="R&amp;P-Administration (009)"/>
    <d v="2019-01-14T00:00:00"/>
    <x v="146"/>
    <n v="57845"/>
    <n v="43177.7"/>
  </r>
  <r>
    <s v="Lynch,Brenda"/>
    <x v="176"/>
    <x v="155"/>
    <s v="TRANS-Towing (401)"/>
    <d v="2019-08-15T00:00:00"/>
    <x v="565"/>
    <n v="22880"/>
    <m/>
  </r>
  <r>
    <s v="Lynch,Carolyn"/>
    <x v="50"/>
    <x v="59"/>
    <s v="TRANS-Crossing Guards (786)"/>
    <d v="2002-11-07T00:00:00"/>
    <x v="3387"/>
    <n v="11632"/>
    <n v="11387.73"/>
  </r>
  <r>
    <s v="Lynch,Kara K"/>
    <x v="152"/>
    <x v="36"/>
    <s v="Law Department (001)"/>
    <d v="2012-05-26T00:00:00"/>
    <x v="3388"/>
    <n v="94820"/>
    <n v="94042.64"/>
  </r>
  <r>
    <s v="Lynch,Latia O"/>
    <x v="107"/>
    <x v="43"/>
    <s v="TRANS-Traffic (201)"/>
    <d v="2004-01-26T00:00:00"/>
    <x v="1100"/>
    <n v="45883"/>
    <n v="67049.63"/>
  </r>
  <r>
    <s v="Lynch,Lia E"/>
    <x v="61"/>
    <x v="70"/>
    <s v="City Council (003)"/>
    <d v="2012-11-26T00:00:00"/>
    <x v="233"/>
    <n v="51000"/>
    <n v="45570.63"/>
  </r>
  <r>
    <s v="Lynch,Maxine"/>
    <x v="594"/>
    <x v="629"/>
    <s v="HLTH-Health Department (105)"/>
    <d v="1987-08-31T00:00:00"/>
    <x v="2937"/>
    <n v="44706"/>
    <n v="44672.26"/>
  </r>
  <r>
    <s v="Lynch,Tamiyana D"/>
    <x v="20"/>
    <x v="20"/>
    <s v="R&amp;P-Recreation (015)"/>
    <d v="2015-05-31T00:00:00"/>
    <x v="350"/>
    <n v="24960"/>
    <n v="4299.6000000000004"/>
  </r>
  <r>
    <s v="Lynch,Tynisha S"/>
    <x v="40"/>
    <x v="43"/>
    <s v="TRANS-Traffic (201)"/>
    <d v="2007-06-28T00:00:00"/>
    <x v="877"/>
    <n v="41537"/>
    <n v="83164.429999999993"/>
  </r>
  <r>
    <s v="Lynn,Joshua A"/>
    <x v="45"/>
    <x v="51"/>
    <s v="DPW-Water &amp; Waste Water (804)"/>
    <d v="2007-11-05T00:00:00"/>
    <x v="1030"/>
    <n v="40042"/>
    <n v="61826.43"/>
  </r>
  <r>
    <s v="Lynn,Michael L"/>
    <x v="39"/>
    <x v="83"/>
    <s v="Fire Department (154)"/>
    <d v="2003-01-15T00:00:00"/>
    <x v="418"/>
    <n v="76441"/>
    <n v="83456.34"/>
  </r>
  <r>
    <s v="Lyons,Matthew C"/>
    <x v="831"/>
    <x v="388"/>
    <s v="Police Department (302)"/>
    <d v="2013-01-28T00:00:00"/>
    <x v="3389"/>
    <n v="80633"/>
    <n v="128306.91"/>
  </r>
  <r>
    <s v="Lyons,Michael P"/>
    <x v="81"/>
    <x v="387"/>
    <s v="Fire Department (227)"/>
    <d v="2010-11-10T00:00:00"/>
    <x v="728"/>
    <n v="67636"/>
    <n v="66632.52"/>
  </r>
  <r>
    <s v="Lyons,Natasha N"/>
    <x v="12"/>
    <x v="87"/>
    <s v="Housing &amp; Community Dev (033)"/>
    <d v="2011-12-12T00:00:00"/>
    <x v="3009"/>
    <n v="66280"/>
    <n v="66911.19"/>
  </r>
  <r>
    <s v="Lytle,Lynnette M"/>
    <x v="125"/>
    <x v="518"/>
    <s v="Enoch Pratt Free Library (028)"/>
    <d v="2018-01-16T00:00:00"/>
    <x v="692"/>
    <n v="25709"/>
    <n v="11698.74"/>
  </r>
  <r>
    <s v="Mabatto,Marius O"/>
    <x v="3"/>
    <x v="234"/>
    <s v="Police Department (162)"/>
    <d v="2017-10-05T00:00:00"/>
    <x v="393"/>
    <n v="53640"/>
    <n v="80499.34"/>
  </r>
  <r>
    <s v="Mabin,Shereen"/>
    <x v="101"/>
    <x v="581"/>
    <s v="DPW-Water &amp; Waste Water (608)"/>
    <d v="2019-04-02T00:00:00"/>
    <x v="3390"/>
    <n v="33132"/>
    <n v="10838.79"/>
  </r>
  <r>
    <s v="Mable,Brandall D"/>
    <x v="18"/>
    <x v="442"/>
    <s v="Police Department (264)"/>
    <d v="2018-08-28T00:00:00"/>
    <x v="3113"/>
    <n v="53640"/>
    <n v="43900.33"/>
  </r>
  <r>
    <s v="Mable,Ezra N"/>
    <x v="56"/>
    <x v="124"/>
    <s v="DPW-Solid Waste (415)"/>
    <d v="2018-08-13T00:00:00"/>
    <x v="401"/>
    <n v="32227"/>
    <n v="18281.099999999999"/>
  </r>
  <r>
    <s v="Mabrey,Kevin C"/>
    <x v="119"/>
    <x v="119"/>
    <s v="DPW-Water &amp; Waste Water (701)"/>
    <d v="2008-05-12T00:00:00"/>
    <x v="1708"/>
    <n v="39420"/>
    <n v="38301.46"/>
  </r>
  <r>
    <s v="Mabry,Shan V"/>
    <x v="68"/>
    <x v="55"/>
    <s v="DPW-Water &amp; Waste Water (209)"/>
    <d v="2018-04-23T00:00:00"/>
    <x v="431"/>
    <n v="29638"/>
    <n v="26009.43"/>
  </r>
  <r>
    <s v="Macakanja,Zeljko"/>
    <x v="26"/>
    <x v="23"/>
    <s v="General Services (301)"/>
    <d v="2016-01-21T00:00:00"/>
    <x v="624"/>
    <n v="32293"/>
    <n v="44305.46"/>
  </r>
  <r>
    <s v="Macas,Stephen J"/>
    <x v="55"/>
    <x v="559"/>
    <s v="Fire Department (150)"/>
    <d v="1992-12-21T00:00:00"/>
    <x v="3391"/>
    <n v="83984"/>
    <n v="93125.06"/>
  </r>
  <r>
    <s v="Macatee,Joseph E"/>
    <x v="278"/>
    <x v="479"/>
    <s v="Fire Department (226)"/>
    <d v="1990-03-26T00:00:00"/>
    <x v="803"/>
    <n v="83557"/>
    <n v="86852.29"/>
  </r>
  <r>
    <s v="MacDonald,William E"/>
    <x v="8"/>
    <x v="397"/>
    <s v="Police Department (396)"/>
    <d v="1992-10-27T00:00:00"/>
    <x v="1450"/>
    <n v="107364"/>
    <n v="163506.98000000001"/>
  </r>
  <r>
    <s v="Macer Mc Donald,Karen G"/>
    <x v="15"/>
    <x v="34"/>
    <s v="HLTH-Health Department (026)"/>
    <d v="1972-10-05T00:00:00"/>
    <x v="3392"/>
    <n v="42483"/>
    <n v="46891.16"/>
  </r>
  <r>
    <s v="Macer,Darlene T"/>
    <x v="59"/>
    <x v="54"/>
    <s v="FIN-Purchasing (001)"/>
    <d v="1973-11-05T00:00:00"/>
    <x v="3393"/>
    <n v="70680"/>
    <n v="71442.44"/>
  </r>
  <r>
    <s v="MacFarlane,Daniel E"/>
    <x v="184"/>
    <x v="263"/>
    <s v="Fire Department (229)"/>
    <d v="1988-02-08T00:00:00"/>
    <x v="2926"/>
    <n v="94635"/>
    <n v="104702.77"/>
  </r>
  <r>
    <s v="MacFetrich,Nancy L"/>
    <x v="5"/>
    <x v="25"/>
    <s v="R&amp;P-Recreation (009)"/>
    <d v="2012-03-10T00:00:00"/>
    <x v="3394"/>
    <n v="31200"/>
    <n v="4050"/>
  </r>
  <r>
    <s v="Machado,Brendan G"/>
    <x v="3"/>
    <x v="135"/>
    <s v="Police Department (093)"/>
    <d v="2017-03-22T00:00:00"/>
    <x v="1830"/>
    <n v="54454"/>
    <n v="71932.740000000005"/>
  </r>
  <r>
    <s v="Machado,Darcy D"/>
    <x v="349"/>
    <x v="171"/>
    <s v="Police Department (386)"/>
    <d v="2019-02-19T00:00:00"/>
    <x v="345"/>
    <n v="35168"/>
    <n v="12358.74"/>
  </r>
  <r>
    <s v="Machen,John P"/>
    <x v="35"/>
    <x v="36"/>
    <s v="Law Department (001)"/>
    <d v="2012-10-01T00:00:00"/>
    <x v="1470"/>
    <n v="163800"/>
    <n v="72698.080000000002"/>
  </r>
  <r>
    <s v="Mack Jr,George W"/>
    <x v="26"/>
    <x v="72"/>
    <s v="TRANS-Highways (wkly) (308)"/>
    <d v="2003-11-24T00:00:00"/>
    <x v="3395"/>
    <n v="34247"/>
    <n v="36371.31"/>
  </r>
  <r>
    <s v="Mack,Alexis C"/>
    <x v="71"/>
    <x v="314"/>
    <s v="Fire Department (463)"/>
    <d v="2014-06-23T00:00:00"/>
    <x v="2322"/>
    <n v="37728"/>
    <n v="45160.28"/>
  </r>
  <r>
    <s v="Mack,Carlos W"/>
    <x v="153"/>
    <x v="23"/>
    <s v="General Services (301)"/>
    <d v="2016-10-27T00:00:00"/>
    <x v="3396"/>
    <n v="40730"/>
    <n v="59902.78"/>
  </r>
  <r>
    <s v="Mack,Charles"/>
    <x v="361"/>
    <x v="297"/>
    <s v="DPW-Water &amp; Waste Water (206)"/>
    <d v="2006-06-24T00:00:00"/>
    <x v="49"/>
    <n v="50927"/>
    <n v="55822.27"/>
  </r>
  <r>
    <s v="Mack,Daryl K"/>
    <x v="35"/>
    <x v="338"/>
    <s v="HLTH-Health Department (017)"/>
    <d v="2017-07-13T00:00:00"/>
    <x v="37"/>
    <n v="40643"/>
    <n v="33685.760000000002"/>
  </r>
  <r>
    <s v="Mack,Desiree I"/>
    <x v="832"/>
    <x v="440"/>
    <s v="M-R Human Services (005)"/>
    <d v="1991-07-04T00:00:00"/>
    <x v="3397"/>
    <n v="71029"/>
    <n v="71686.53"/>
  </r>
  <r>
    <s v="Mack,Dominic J"/>
    <x v="81"/>
    <x v="42"/>
    <s v="Fire Department (131)"/>
    <d v="2007-12-27T00:00:00"/>
    <x v="1839"/>
    <n v="52901"/>
    <n v="52587.25"/>
  </r>
  <r>
    <s v="Mack,Duwayne A"/>
    <x v="137"/>
    <x v="90"/>
    <s v="DPW-Water &amp; Waste Water (212)"/>
    <d v="1984-12-17T00:00:00"/>
    <x v="943"/>
    <n v="61104"/>
    <n v="74970.25"/>
  </r>
  <r>
    <s v="Mack,Elisha M"/>
    <x v="116"/>
    <x v="317"/>
    <s v="R&amp;P-Recreation (003)"/>
    <d v="2008-06-21T00:00:00"/>
    <x v="34"/>
    <n v="21008"/>
    <n v="10909.21"/>
  </r>
  <r>
    <s v="Mack,Gloroustine"/>
    <x v="68"/>
    <x v="247"/>
    <s v="HLTH-Health Department (006)"/>
    <d v="2008-01-28T00:00:00"/>
    <x v="1877"/>
    <n v="34701"/>
    <n v="34733.89"/>
  </r>
  <r>
    <s v="Mack,Nikia C"/>
    <x v="82"/>
    <x v="99"/>
    <s v="TRANS-Highways (101)"/>
    <d v="2005-08-22T00:00:00"/>
    <x v="3110"/>
    <n v="74661"/>
    <n v="80006.75"/>
  </r>
  <r>
    <s v="Mack,Pamala P"/>
    <x v="436"/>
    <x v="493"/>
    <s v="TRANS-Traffic (041)"/>
    <d v="2006-12-11T00:00:00"/>
    <x v="1334"/>
    <n v="44584"/>
    <n v="44830.36"/>
  </r>
  <r>
    <s v="Mack,Reginald"/>
    <x v="106"/>
    <x v="114"/>
    <s v="Mayors Office (001)"/>
    <d v="2013-11-10T00:00:00"/>
    <x v="3398"/>
    <n v="47900"/>
    <n v="48415.06"/>
  </r>
  <r>
    <s v="Mack,Sharon"/>
    <x v="131"/>
    <x v="172"/>
    <s v="HLTH-Health Dept. Location 195"/>
    <d v="2010-06-21T00:00:00"/>
    <x v="1226"/>
    <n v="32739"/>
    <m/>
  </r>
  <r>
    <s v="Mack,Sharon"/>
    <x v="194"/>
    <x v="490"/>
    <s v="HLTH-Health Department (095)"/>
    <d v="2006-07-01T00:00:00"/>
    <x v="929"/>
    <n v="29162"/>
    <n v="29038.03"/>
  </r>
  <r>
    <s v="Mack,Shelley"/>
    <x v="20"/>
    <x v="20"/>
    <s v="R&amp;P-Recreation (015)"/>
    <d v="2019-06-13T00:00:00"/>
    <x v="20"/>
    <n v="24960"/>
    <m/>
  </r>
  <r>
    <s v="Mack,Stephon J"/>
    <x v="26"/>
    <x v="297"/>
    <s v="DPW-Water &amp; Waste Water (206)"/>
    <d v="2019-02-09T00:00:00"/>
    <x v="1145"/>
    <n v="31256"/>
    <n v="11181.58"/>
  </r>
  <r>
    <s v="Mack,Steven"/>
    <x v="26"/>
    <x v="581"/>
    <s v="DPW-Water &amp; Waste Water (608)"/>
    <d v="2002-04-01T00:00:00"/>
    <x v="817"/>
    <n v="34247"/>
    <n v="41509.4"/>
  </r>
  <r>
    <s v="Mackall,Joeann"/>
    <x v="16"/>
    <x v="16"/>
    <s v="Fire Department (604)"/>
    <d v="1987-11-16T00:00:00"/>
    <x v="3399"/>
    <n v="61104"/>
    <n v="85735.31"/>
  </r>
  <r>
    <s v="Mackall,Larry C"/>
    <x v="3"/>
    <x v="61"/>
    <s v="Police Department (220)"/>
    <d v="2009-12-08T00:00:00"/>
    <x v="3400"/>
    <n v="78044"/>
    <n v="102557.57"/>
  </r>
  <r>
    <s v="Mackall,Nicolas A"/>
    <x v="259"/>
    <x v="2"/>
    <s v="City Council (002)"/>
    <d v="2019-07-29T00:00:00"/>
    <x v="77"/>
    <n v="31200"/>
    <m/>
  </r>
  <r>
    <s v="Macken,John P"/>
    <x v="366"/>
    <x v="595"/>
    <s v="Fire Department (113)"/>
    <d v="2002-01-07T00:00:00"/>
    <x v="874"/>
    <n v="96965"/>
    <n v="109497.41"/>
  </r>
  <r>
    <s v="Mackey,Antonette D"/>
    <x v="51"/>
    <x v="361"/>
    <s v="Circuit Court (012)"/>
    <d v="1996-10-04T00:00:00"/>
    <x v="3401"/>
    <n v="65847"/>
    <n v="66546.31"/>
  </r>
  <r>
    <s v="Mackey,Devonte J"/>
    <x v="116"/>
    <x v="154"/>
    <s v="R&amp;P-Administration (011)"/>
    <d v="2017-06-01T00:00:00"/>
    <x v="10"/>
    <n v="21008"/>
    <n v="6284.09"/>
  </r>
  <r>
    <s v="Mackey,Prince E"/>
    <x v="833"/>
    <x v="596"/>
    <s v="TRANS-Highways (107)"/>
    <d v="1980-06-09T00:00:00"/>
    <x v="2120"/>
    <n v="53940"/>
    <n v="55233.85"/>
  </r>
  <r>
    <s v="Macklin,Deborah A"/>
    <x v="34"/>
    <x v="198"/>
    <s v="HLTH-Health Department (027)"/>
    <d v="2000-06-30T00:00:00"/>
    <x v="3402"/>
    <n v="53983"/>
    <n v="62606.879999999997"/>
  </r>
  <r>
    <s v="Macklin,Demetrius J"/>
    <x v="147"/>
    <x v="64"/>
    <s v="TRANS-Traffic (002)"/>
    <d v="2019-05-13T00:00:00"/>
    <x v="986"/>
    <n v="29638"/>
    <n v="4132.32"/>
  </r>
  <r>
    <s v="Macklin,Destinee L"/>
    <x v="3"/>
    <x v="134"/>
    <s v="Police Department (335)"/>
    <d v="2013-07-16T00:00:00"/>
    <x v="3403"/>
    <n v="72977"/>
    <n v="89529.9"/>
  </r>
  <r>
    <s v="Maclin,Tiffany A"/>
    <x v="87"/>
    <x v="4"/>
    <s v="States Attorneys Office (011)"/>
    <d v="2018-06-11T00:00:00"/>
    <x v="616"/>
    <n v="47604"/>
    <n v="47567.040000000001"/>
  </r>
  <r>
    <s v="MacNeill,David T"/>
    <x v="3"/>
    <x v="238"/>
    <s v="Police Department (265)"/>
    <d v="2009-12-21T00:00:00"/>
    <x v="1396"/>
    <n v="80295"/>
    <n v="112643"/>
  </r>
  <r>
    <s v="Madden,Davon L"/>
    <x v="20"/>
    <x v="20"/>
    <s v="R&amp;P-Recreation (015)"/>
    <d v="2008-06-21T00:00:00"/>
    <x v="34"/>
    <n v="24960"/>
    <m/>
  </r>
  <r>
    <s v="Madden,John"/>
    <x v="26"/>
    <x v="72"/>
    <s v="TRANS-Highways (wkly) (308)"/>
    <d v="2001-04-16T00:00:00"/>
    <x v="938"/>
    <n v="34247"/>
    <n v="33455.19"/>
  </r>
  <r>
    <s v="Maddox,DeVaughn C"/>
    <x v="184"/>
    <x v="263"/>
    <s v="Fire Department (229)"/>
    <d v="2007-12-12T00:00:00"/>
    <x v="137"/>
    <n v="81060"/>
    <n v="90079.33"/>
  </r>
  <r>
    <s v="Maddox,Gregory E"/>
    <x v="55"/>
    <x v="436"/>
    <s v="Fire Department (140)"/>
    <d v="2004-11-15T00:00:00"/>
    <x v="800"/>
    <n v="71937"/>
    <n v="130123.16"/>
  </r>
  <r>
    <s v="Maddox,Janae L"/>
    <x v="96"/>
    <x v="372"/>
    <s v="Enoch Pratt Free Library (067)"/>
    <d v="2013-09-30T00:00:00"/>
    <x v="1005"/>
    <n v="36312"/>
    <n v="39089.5"/>
  </r>
  <r>
    <s v="Maddox,Tarsia R"/>
    <x v="3"/>
    <x v="195"/>
    <s v="Police Department (194)"/>
    <d v="2015-08-26T00:00:00"/>
    <x v="2740"/>
    <n v="68487"/>
    <n v="78163.09"/>
  </r>
  <r>
    <s v="Maddred,Terrill K"/>
    <x v="3"/>
    <x v="126"/>
    <s v="Police Department (060)"/>
    <d v="2005-03-31T00:00:00"/>
    <x v="1419"/>
    <n v="81795"/>
    <n v="119320.19"/>
  </r>
  <r>
    <s v="Madigan,John M"/>
    <x v="38"/>
    <x v="65"/>
    <s v="Police Department (330)"/>
    <d v="1986-01-10T00:00:00"/>
    <x v="3404"/>
    <n v="94783"/>
    <n v="137174.26"/>
  </r>
  <r>
    <s v="Madison,Jacquelyn"/>
    <x v="99"/>
    <x v="499"/>
    <s v="HLTH-Health Department (038)"/>
    <d v="2015-04-13T00:00:00"/>
    <x v="3405"/>
    <n v="35750"/>
    <n v="58182.32"/>
  </r>
  <r>
    <s v="Madison,Wayne"/>
    <x v="20"/>
    <x v="272"/>
    <s v="R&amp;P-Recreation (001)"/>
    <d v="2018-06-01T00:00:00"/>
    <x v="232"/>
    <n v="21008"/>
    <n v="11583.4"/>
  </r>
  <r>
    <s v="Maduabuchi,Ephraim A"/>
    <x v="84"/>
    <x v="181"/>
    <s v="HLTH-Health Department (508)"/>
    <d v="2006-03-09T00:00:00"/>
    <x v="3406"/>
    <n v="62224"/>
    <n v="62895.03"/>
  </r>
  <r>
    <s v="Magaha Jr,John D"/>
    <x v="200"/>
    <x v="552"/>
    <s v="Fire Department (144)"/>
    <d v="1991-05-13T00:00:00"/>
    <x v="400"/>
    <n v="107227"/>
    <n v="126066.74"/>
  </r>
  <r>
    <s v="MaGee,Evan C"/>
    <x v="81"/>
    <x v="111"/>
    <s v="Fire Department (301)"/>
    <d v="2008-08-18T00:00:00"/>
    <x v="432"/>
    <n v="69980"/>
    <n v="70102.27"/>
  </r>
  <r>
    <s v="Maggio,Anthony"/>
    <x v="8"/>
    <x v="576"/>
    <s v="Police Department (061)"/>
    <d v="1999-09-08T00:00:00"/>
    <x v="2967"/>
    <n v="101941"/>
    <n v="115648.07"/>
  </r>
  <r>
    <s v="Maggio,Iris B"/>
    <x v="436"/>
    <x v="493"/>
    <s v="TRANS-Traffic (041)"/>
    <d v="1995-09-05T00:00:00"/>
    <x v="1210"/>
    <n v="47182"/>
    <n v="41139.85"/>
  </r>
  <r>
    <s v="Magliano,Joseph P"/>
    <x v="333"/>
    <x v="340"/>
    <s v="Enoch Pratt Free Library (082)"/>
    <d v="2018-03-12T00:00:00"/>
    <x v="479"/>
    <n v="36396"/>
    <n v="43245.3"/>
  </r>
  <r>
    <s v="Magness,Kristian M"/>
    <x v="18"/>
    <x v="18"/>
    <s v="Police Department (416)"/>
    <d v="2019-05-28T00:00:00"/>
    <x v="237"/>
    <n v="53512"/>
    <n v="3802.26"/>
  </r>
  <r>
    <s v="Magwood,Anthony M"/>
    <x v="3"/>
    <x v="150"/>
    <s v="Police Department (002)"/>
    <d v="2005-02-24T00:00:00"/>
    <x v="2486"/>
    <n v="81795"/>
    <n v="90376.23"/>
  </r>
  <r>
    <s v="Magwood-Phoenix,Sherree N"/>
    <x v="85"/>
    <x v="469"/>
    <s v="HLTH-Health Department (005)"/>
    <d v="2018-09-06T00:00:00"/>
    <x v="1372"/>
    <n v="114950"/>
    <n v="76365.850000000006"/>
  </r>
  <r>
    <s v="Mahach,Joseph C"/>
    <x v="259"/>
    <x v="2"/>
    <s v="City Council (002)"/>
    <d v="2018-09-24T00:00:00"/>
    <x v="670"/>
    <n v="31200"/>
    <n v="10635"/>
  </r>
  <r>
    <s v="Mahan,Steven M"/>
    <x v="3"/>
    <x v="288"/>
    <s v="Police Department (097)"/>
    <d v="1995-07-10T00:00:00"/>
    <x v="1632"/>
    <n v="91780"/>
    <n v="173461.44"/>
  </r>
  <r>
    <s v="Maher Sr,John P"/>
    <x v="73"/>
    <x v="55"/>
    <s v="DPW-Water &amp; Waste Water (209)"/>
    <d v="1983-05-23T00:00:00"/>
    <x v="3407"/>
    <n v="53487"/>
    <n v="67997.960000000006"/>
  </r>
  <r>
    <s v="Maher,Kristoffer W"/>
    <x v="278"/>
    <x v="66"/>
    <s v="Fire Department (225)"/>
    <d v="1996-09-09T00:00:00"/>
    <x v="279"/>
    <n v="78763"/>
    <n v="95340.14"/>
  </r>
  <r>
    <s v="Mahomes,Allen L"/>
    <x v="315"/>
    <x v="152"/>
    <s v="TRANS-Highways (370)"/>
    <d v="2000-08-07T00:00:00"/>
    <x v="2249"/>
    <n v="39795"/>
    <n v="52654.01"/>
  </r>
  <r>
    <s v="Mahomes,Chestine"/>
    <x v="15"/>
    <x v="167"/>
    <s v="FIN-Collections (007)"/>
    <d v="2007-02-01T00:00:00"/>
    <x v="2482"/>
    <n v="37401"/>
    <n v="38986.26"/>
  </r>
  <r>
    <s v="Mahoney,Sean"/>
    <x v="244"/>
    <x v="561"/>
    <s v="Police Department (120)"/>
    <d v="1993-04-19T00:00:00"/>
    <x v="2499"/>
    <n v="123441"/>
    <n v="186166.94"/>
  </r>
  <r>
    <s v="Mahonski,Lydia M"/>
    <x v="212"/>
    <x v="171"/>
    <s v="Police Department (386)"/>
    <d v="2018-10-29T00:00:00"/>
    <x v="165"/>
    <n v="49651"/>
    <n v="33031.949999999997"/>
  </r>
  <r>
    <s v="Mahuta,Brian D"/>
    <x v="38"/>
    <x v="115"/>
    <s v="Police Department (408)"/>
    <d v="2008-04-15T00:00:00"/>
    <x v="1194"/>
    <n v="81464"/>
    <n v="95034.8"/>
  </r>
  <r>
    <s v="Main,James M"/>
    <x v="274"/>
    <x v="263"/>
    <s v="Fire Department (229)"/>
    <d v="2004-12-13T00:00:00"/>
    <x v="266"/>
    <n v="83038"/>
    <n v="83901.6"/>
  </r>
  <r>
    <s v="Mainen,Allison M"/>
    <x v="4"/>
    <x v="41"/>
    <s v="States Attorneys Office (005)"/>
    <d v="2015-02-17T00:00:00"/>
    <x v="3408"/>
    <n v="73706"/>
    <n v="72190.13"/>
  </r>
  <r>
    <s v="Maith,Robin M"/>
    <x v="297"/>
    <x v="12"/>
    <s v="DPW-Water &amp; Waste Water (101)"/>
    <d v="2009-06-29T00:00:00"/>
    <x v="642"/>
    <n v="64967"/>
    <n v="62363.67"/>
  </r>
  <r>
    <s v="Maith,Stanley"/>
    <x v="115"/>
    <x v="153"/>
    <s v="DPW-Water &amp; Waste Water (602)"/>
    <d v="1996-08-12T00:00:00"/>
    <x v="3409"/>
    <n v="46967"/>
    <n v="66478.320000000007"/>
  </r>
  <r>
    <s v="Maith,Teresa"/>
    <x v="21"/>
    <x v="1"/>
    <s v="OED-Employment Dev (031)"/>
    <d v="1987-10-19T00:00:00"/>
    <x v="539"/>
    <n v="44241"/>
    <n v="44718.06"/>
  </r>
  <r>
    <s v="Maitland,Keith B"/>
    <x v="18"/>
    <x v="18"/>
    <s v="Police Department (416)"/>
    <d v="2018-08-07T00:00:00"/>
    <x v="1130"/>
    <n v="53640"/>
    <n v="46560.08"/>
  </r>
  <r>
    <s v="Majalca,Gustovo R"/>
    <x v="3"/>
    <x v="3"/>
    <s v="Police Department (094)"/>
    <d v="2018-04-03T00:00:00"/>
    <x v="632"/>
    <n v="53640"/>
    <n v="55923.519999999997"/>
  </r>
  <r>
    <s v="Majette,Jerry L"/>
    <x v="81"/>
    <x v="476"/>
    <s v="Fire Department (104)"/>
    <d v="2005-09-19T00:00:00"/>
    <x v="301"/>
    <n v="69980"/>
    <n v="84114.02"/>
  </r>
  <r>
    <s v="Majid,Mohammed A"/>
    <x v="189"/>
    <x v="171"/>
    <s v="Police Department (386)"/>
    <d v="2002-07-01T00:00:00"/>
    <x v="1466"/>
    <n v="76201"/>
    <n v="77120.960000000006"/>
  </r>
  <r>
    <s v="Major Whiteford,Elise N"/>
    <x v="35"/>
    <x v="482"/>
    <s v="Fire Department (001)"/>
    <d v="2017-09-06T00:00:00"/>
    <x v="1948"/>
    <n v="55994"/>
    <n v="48191.49"/>
  </r>
  <r>
    <s v="Major,Sheila P"/>
    <x v="111"/>
    <x v="87"/>
    <s v="Housing &amp; Community Dev (033)"/>
    <d v="2011-06-27T00:00:00"/>
    <x v="1911"/>
    <n v="45660"/>
    <n v="39576.089999999997"/>
  </r>
  <r>
    <s v="Majors Jr,James R"/>
    <x v="175"/>
    <x v="634"/>
    <s v="Housing &amp; Community Dev (005)"/>
    <d v="1987-06-03T00:00:00"/>
    <x v="3410"/>
    <n v="114849"/>
    <n v="111272.65"/>
  </r>
  <r>
    <s v="Makanjuola,Rafiu T"/>
    <x v="38"/>
    <x v="343"/>
    <s v="Police Department (062)"/>
    <d v="1997-07-30T00:00:00"/>
    <x v="3411"/>
    <n v="92415"/>
    <n v="209385.13"/>
  </r>
  <r>
    <s v="Makell,Edith"/>
    <x v="50"/>
    <x v="59"/>
    <s v="TRANS-Crossing Guards (786)"/>
    <d v="2003-05-22T00:00:00"/>
    <x v="2512"/>
    <n v="11632"/>
    <n v="10900.82"/>
  </r>
  <r>
    <s v="Makhnichenko,Maksym"/>
    <x v="3"/>
    <x v="195"/>
    <s v="Police Department (194)"/>
    <d v="2015-12-09T00:00:00"/>
    <x v="3412"/>
    <n v="64431"/>
    <n v="73414.149999999994"/>
  </r>
  <r>
    <s v="Makini,Kamau A"/>
    <x v="834"/>
    <x v="116"/>
    <s v="HR-Human Resources (001)"/>
    <d v="2012-02-21T00:00:00"/>
    <x v="3413"/>
    <n v="64505"/>
    <n v="59555.6"/>
  </r>
  <r>
    <s v="Makkar,Marina R"/>
    <x v="4"/>
    <x v="4"/>
    <s v="States Attorneys Office (011)"/>
    <d v="2017-06-21T00:00:00"/>
    <x v="128"/>
    <n v="68562"/>
    <n v="61207.05"/>
  </r>
  <r>
    <s v="Makowski,Jason L"/>
    <x v="3"/>
    <x v="357"/>
    <s v="Police Department (193)"/>
    <d v="2011-09-26T00:00:00"/>
    <x v="2790"/>
    <n v="75806"/>
    <n v="81384.05"/>
  </r>
  <r>
    <s v="Malamphy,David B"/>
    <x v="7"/>
    <x v="552"/>
    <s v="Fire Department (144)"/>
    <d v="1990-03-26T00:00:00"/>
    <x v="803"/>
    <n v="84065"/>
    <n v="88865.81"/>
  </r>
  <r>
    <s v="Malcolm,Nordia C"/>
    <x v="46"/>
    <x v="151"/>
    <s v="Planning Department (101)"/>
    <d v="2018-06-18T00:00:00"/>
    <x v="207"/>
    <n v="70730"/>
    <n v="64497.21"/>
  </r>
  <r>
    <s v="Maldeis,Glenn J"/>
    <x v="93"/>
    <x v="406"/>
    <s v="Fire Department (102)"/>
    <d v="1990-09-17T00:00:00"/>
    <x v="370"/>
    <n v="81700"/>
    <n v="97858.26"/>
  </r>
  <r>
    <s v="Maldonado Canales,Santos E"/>
    <x v="18"/>
    <x v="18"/>
    <s v="Police Department (416)"/>
    <d v="2019-07-31T00:00:00"/>
    <x v="3229"/>
    <n v="53512"/>
    <m/>
  </r>
  <r>
    <s v="Maldonado Lopez,Jose A"/>
    <x v="3"/>
    <x v="187"/>
    <s v="Police Department (035)"/>
    <d v="2017-05-31T00:00:00"/>
    <x v="3414"/>
    <n v="54454"/>
    <n v="73179.600000000006"/>
  </r>
  <r>
    <s v="Maley,Michael B"/>
    <x v="12"/>
    <x v="12"/>
    <s v="DPW-Water &amp; Waste Water (101)"/>
    <d v="2016-11-07T00:00:00"/>
    <x v="950"/>
    <n v="64505"/>
    <n v="65589.600000000006"/>
  </r>
  <r>
    <s v="Malik,N. Jay"/>
    <x v="4"/>
    <x v="455"/>
    <s v="States Attorneys Office (007)"/>
    <d v="2014-09-22T00:00:00"/>
    <x v="1468"/>
    <n v="75328"/>
    <n v="73444.960000000006"/>
  </r>
  <r>
    <s v="Malina,Matthew J"/>
    <x v="18"/>
    <x v="442"/>
    <s v="Police Department (264)"/>
    <d v="2018-09-12T00:00:00"/>
    <x v="494"/>
    <n v="53512"/>
    <n v="41766.42"/>
  </r>
  <r>
    <s v="Malinowski,John D"/>
    <x v="25"/>
    <x v="24"/>
    <s v="TRANS-Highways (102)"/>
    <d v="2015-12-07T00:00:00"/>
    <x v="180"/>
    <n v="89089"/>
    <n v="88934.05"/>
  </r>
  <r>
    <s v="Malla,Dinesh K"/>
    <x v="69"/>
    <x v="168"/>
    <s v="TRANS-Highways (104)"/>
    <d v="2007-12-19T00:00:00"/>
    <x v="2068"/>
    <n v="52456"/>
    <n v="70974"/>
  </r>
  <r>
    <s v="Malla,Ramesh K"/>
    <x v="835"/>
    <x v="168"/>
    <s v="TRANS-Highways (104)"/>
    <d v="2011-09-19T00:00:00"/>
    <x v="2148"/>
    <n v="41599"/>
    <n v="42238.62"/>
  </r>
  <r>
    <s v="Mallory,Bernard L"/>
    <x v="47"/>
    <x v="531"/>
    <s v="DPW-Water &amp; Waste Water (304)"/>
    <d v="1994-08-15T00:00:00"/>
    <x v="804"/>
    <n v="46480"/>
    <n v="52264.4"/>
  </r>
  <r>
    <s v="Mallory,Carl T"/>
    <x v="184"/>
    <x v="552"/>
    <s v="Fire Department (144)"/>
    <d v="1987-10-26T00:00:00"/>
    <x v="864"/>
    <n v="94635"/>
    <n v="109649.96"/>
  </r>
  <r>
    <s v="Malloy,Benjamin C"/>
    <x v="549"/>
    <x v="446"/>
    <s v="DPW-Water &amp; Waste Water (303)"/>
    <d v="1998-10-05T00:00:00"/>
    <x v="1954"/>
    <n v="61914"/>
    <n v="66034.06"/>
  </r>
  <r>
    <s v="Malloy,Marsha T"/>
    <x v="26"/>
    <x v="302"/>
    <s v="DPW-Solid Waste (wkly) (105)"/>
    <d v="2005-10-03T00:00:00"/>
    <x v="1507"/>
    <n v="33270"/>
    <n v="36504.47"/>
  </r>
  <r>
    <s v="Malloy,Reginald M"/>
    <x v="415"/>
    <x v="95"/>
    <s v="General Services (302)"/>
    <d v="2018-02-01T00:00:00"/>
    <x v="1211"/>
    <n v="34192"/>
    <n v="41687.24"/>
  </r>
  <r>
    <s v="Malloy,Terhern"/>
    <x v="415"/>
    <x v="23"/>
    <s v="General Services (301)"/>
    <d v="2018-08-02T00:00:00"/>
    <x v="287"/>
    <n v="33048"/>
    <n v="34774.410000000003"/>
  </r>
  <r>
    <s v="Malone Jr,C"/>
    <x v="115"/>
    <x v="377"/>
    <s v="DPW-Water &amp; Waste Water (306)"/>
    <d v="2006-09-11T00:00:00"/>
    <x v="1080"/>
    <n v="40927"/>
    <n v="43565.43"/>
  </r>
  <r>
    <s v="Malone,Andrew A"/>
    <x v="81"/>
    <x v="514"/>
    <s v="Fire Department (157)"/>
    <d v="2008-08-18T00:00:00"/>
    <x v="432"/>
    <n v="69980"/>
    <n v="77125.279999999999"/>
  </r>
  <r>
    <s v="Malone,John P"/>
    <x v="7"/>
    <x v="224"/>
    <s v="Fire Department (126)"/>
    <d v="2010-11-10T00:00:00"/>
    <x v="728"/>
    <n v="69595"/>
    <n v="75992.56"/>
  </r>
  <r>
    <s v="Malone,Maggie S"/>
    <x v="520"/>
    <x v="208"/>
    <s v="Housing &amp; Community Dev (009)"/>
    <d v="2018-11-05T00:00:00"/>
    <x v="1090"/>
    <n v="68562"/>
    <n v="39157.68"/>
  </r>
  <r>
    <s v="Malveaux,Herbert"/>
    <x v="85"/>
    <x v="659"/>
    <s v="Enoch Pratt Free Library (001)"/>
    <d v="2015-07-06T00:00:00"/>
    <x v="651"/>
    <n v="100210"/>
    <n v="94993.01"/>
  </r>
  <r>
    <s v="Mance,Yolanda L"/>
    <x v="131"/>
    <x v="508"/>
    <s v="HLTH-Health Dept. Location 113"/>
    <d v="2019-06-26T00:00:00"/>
    <x v="103"/>
    <n v="30701"/>
    <m/>
  </r>
  <r>
    <s v="Mance,Yolanda L"/>
    <x v="194"/>
    <x v="509"/>
    <s v="HLTH-Health Department (103)"/>
    <d v="2018-11-15T00:00:00"/>
    <x v="1029"/>
    <n v="26543"/>
    <n v="18432.599999999999"/>
  </r>
  <r>
    <s v="Mancuso,Michael T"/>
    <x v="159"/>
    <x v="623"/>
    <s v="Police Department (350)"/>
    <d v="1988-05-05T00:00:00"/>
    <x v="1343"/>
    <n v="108755"/>
    <n v="148954.26"/>
  </r>
  <r>
    <s v="Mangal,Deepak"/>
    <x v="503"/>
    <x v="416"/>
    <s v="DPW-Administration (103)"/>
    <d v="2018-09-08T00:00:00"/>
    <x v="1051"/>
    <n v="42131"/>
    <n v="42872.99"/>
  </r>
  <r>
    <s v="Mangano Jr,John"/>
    <x v="3"/>
    <x v="115"/>
    <s v="Police Department (408)"/>
    <d v="2007-04-03T00:00:00"/>
    <x v="909"/>
    <n v="80295"/>
    <n v="76933.22"/>
  </r>
  <r>
    <s v="Mange,Jennifer A"/>
    <x v="836"/>
    <x v="334"/>
    <s v="Enoch Pratt Free Library (050)"/>
    <d v="2007-08-13T00:00:00"/>
    <x v="516"/>
    <n v="64600"/>
    <n v="65946.14"/>
  </r>
  <r>
    <s v="Manigault,Keith K"/>
    <x v="472"/>
    <x v="542"/>
    <s v="Housing &amp; Community Dev (034)"/>
    <d v="2018-04-09T00:00:00"/>
    <x v="38"/>
    <n v="43856"/>
    <n v="52614.05"/>
  </r>
  <r>
    <s v="Manik,Paul A"/>
    <x v="837"/>
    <x v="402"/>
    <s v="TRANS-Highways (505)"/>
    <d v="1978-03-20T00:00:00"/>
    <x v="3415"/>
    <n v="81276"/>
    <n v="82041.240000000005"/>
  </r>
  <r>
    <s v="Mankarious,Suzan"/>
    <x v="838"/>
    <x v="79"/>
    <s v="HLTH-Health Department (075)"/>
    <d v="2000-01-24T00:00:00"/>
    <x v="3416"/>
    <n v="95500"/>
    <n v="96821.84"/>
  </r>
  <r>
    <s v="Manley,Ra'Shana M"/>
    <x v="491"/>
    <x v="652"/>
    <s v="Sheriff's Office (005)"/>
    <d v="2012-08-30T00:00:00"/>
    <x v="596"/>
    <n v="47842"/>
    <n v="50064.07"/>
  </r>
  <r>
    <s v="Manley,Shaconda A"/>
    <x v="15"/>
    <x v="260"/>
    <s v="DPW-Solid Waste (104)"/>
    <d v="1998-01-12T00:00:00"/>
    <x v="2167"/>
    <n v="39017"/>
    <n v="42574.47"/>
  </r>
  <r>
    <s v="Manmekito,Zerihun N"/>
    <x v="69"/>
    <x v="33"/>
    <s v="TRANS-Highways (300)"/>
    <d v="2019-07-08T00:00:00"/>
    <x v="44"/>
    <n v="42131"/>
    <m/>
  </r>
  <r>
    <s v="Mann,Darnell M"/>
    <x v="176"/>
    <x v="196"/>
    <s v="DPW-Solid Waste (360)"/>
    <d v="2018-10-29T00:00:00"/>
    <x v="165"/>
    <n v="22318"/>
    <n v="17892.53"/>
  </r>
  <r>
    <s v="Mann,Dorothy E"/>
    <x v="249"/>
    <x v="449"/>
    <s v="R&amp;P-Administration (005)"/>
    <d v="1978-07-06T00:00:00"/>
    <x v="3417"/>
    <n v="70124"/>
    <n v="70609.320000000007"/>
  </r>
  <r>
    <s v="Manners,Charles W"/>
    <x v="159"/>
    <x v="65"/>
    <s v="Police Department (330)"/>
    <d v="2000-03-26T00:00:00"/>
    <x v="3418"/>
    <n v="103331"/>
    <n v="108828.17"/>
  </r>
  <r>
    <s v="Manning,Aaron C"/>
    <x v="20"/>
    <x v="10"/>
    <s v="R&amp;P-Recreation (part-time) ("/>
    <d v="2019-06-13T00:00:00"/>
    <x v="20"/>
    <n v="21008"/>
    <m/>
  </r>
  <r>
    <s v="Manning,Cheryl V"/>
    <x v="51"/>
    <x v="361"/>
    <s v="Circuit Court (012)"/>
    <d v="2000-05-30T00:00:00"/>
    <x v="3419"/>
    <n v="64035"/>
    <n v="64139.74"/>
  </r>
  <r>
    <s v="Manning,Cynthia S"/>
    <x v="16"/>
    <x v="16"/>
    <s v="Fire Department (604)"/>
    <d v="2001-08-27T00:00:00"/>
    <x v="3420"/>
    <n v="56322"/>
    <n v="60040.35"/>
  </r>
  <r>
    <s v="Manning,Damien D"/>
    <x v="3"/>
    <x v="107"/>
    <s v="Police Department (333)"/>
    <d v="2002-10-29T00:00:00"/>
    <x v="3421"/>
    <n v="85609"/>
    <n v="122259.19"/>
  </r>
  <r>
    <s v="Manning,Derrick L"/>
    <x v="55"/>
    <x v="253"/>
    <s v="Fire Department (153)"/>
    <d v="2008-08-18T00:00:00"/>
    <x v="432"/>
    <n v="71937"/>
    <n v="82991.320000000007"/>
  </r>
  <r>
    <s v="Manning,Jemirror R"/>
    <x v="26"/>
    <x v="72"/>
    <s v="TRANS-Highways (wkly) (308)"/>
    <d v="2003-03-25T00:00:00"/>
    <x v="3422"/>
    <n v="34247"/>
    <n v="39145.69"/>
  </r>
  <r>
    <s v="Manning,Phillip F"/>
    <x v="81"/>
    <x v="383"/>
    <s v="Fire Department (210)"/>
    <d v="2007-10-23T00:00:00"/>
    <x v="120"/>
    <n v="69980"/>
    <n v="80564.87"/>
  </r>
  <r>
    <s v="Manning,Sharon D"/>
    <x v="20"/>
    <x v="34"/>
    <s v="HLTH-Health Department (026)"/>
    <d v="2006-09-05T00:00:00"/>
    <x v="383"/>
    <n v="31200"/>
    <n v="360"/>
  </r>
  <r>
    <s v="Manning-Butler,Kim L"/>
    <x v="740"/>
    <x v="619"/>
    <s v="R&amp;P-Recreation (010)"/>
    <d v="2009-06-22T00:00:00"/>
    <x v="382"/>
    <n v="45044"/>
    <n v="48111.55"/>
  </r>
  <r>
    <s v="Manno,Jeffrey M"/>
    <x v="55"/>
    <x v="362"/>
    <s v="Fire Department (142)"/>
    <d v="2008-08-18T00:00:00"/>
    <x v="432"/>
    <n v="71937"/>
    <n v="80900.78"/>
  </r>
  <r>
    <s v="Manns,Karen D"/>
    <x v="3"/>
    <x v="337"/>
    <s v="Police Department (338)"/>
    <d v="1992-05-19T00:00:00"/>
    <x v="903"/>
    <n v="92548"/>
    <n v="140834.09"/>
  </r>
  <r>
    <s v="Manson,April"/>
    <x v="32"/>
    <x v="103"/>
    <s v="HLTH-Health Department (101)"/>
    <d v="2004-10-21T00:00:00"/>
    <x v="1482"/>
    <n v="62567"/>
    <n v="63509.56"/>
  </r>
  <r>
    <s v="Manu,Kwaku B"/>
    <x v="228"/>
    <x v="24"/>
    <s v="TRANS-Highways (102)"/>
    <d v="2017-08-03T00:00:00"/>
    <x v="1866"/>
    <n v="45153"/>
    <n v="43677.43"/>
  </r>
  <r>
    <s v="Manz,Leonard C"/>
    <x v="754"/>
    <x v="329"/>
    <s v="Fire Department (003)"/>
    <d v="2007-10-23T00:00:00"/>
    <x v="120"/>
    <n v="73626"/>
    <n v="90231.17"/>
  </r>
  <r>
    <s v="Manzano Jr.,Peter L"/>
    <x v="164"/>
    <x v="213"/>
    <s v="M-R Convention Center (013)"/>
    <d v="2005-05-12T00:00:00"/>
    <x v="2637"/>
    <n v="30702"/>
    <n v="13502.3"/>
  </r>
  <r>
    <s v="Manzano,Hector G"/>
    <x v="509"/>
    <x v="92"/>
    <s v="DPW-Water &amp; Waste Water (401)"/>
    <d v="1994-08-29T00:00:00"/>
    <x v="2152"/>
    <n v="73805"/>
    <n v="72283.039999999994"/>
  </r>
  <r>
    <s v="Maple III,Ernest"/>
    <x v="351"/>
    <x v="153"/>
    <s v="DPW-Water &amp; Waste Water (602)"/>
    <d v="2015-03-23T00:00:00"/>
    <x v="182"/>
    <n v="35168"/>
    <n v="71655.39"/>
  </r>
  <r>
    <s v="Maple,Gregory B"/>
    <x v="278"/>
    <x v="184"/>
    <s v="Fire Department (208)"/>
    <d v="2011-03-30T00:00:00"/>
    <x v="7"/>
    <n v="69175"/>
    <n v="71810.429999999993"/>
  </r>
  <r>
    <s v="Maqsood,Iqbal"/>
    <x v="250"/>
    <x v="316"/>
    <s v="DPW-Water &amp; Waste Water (204)"/>
    <d v="1979-08-06T00:00:00"/>
    <x v="3423"/>
    <n v="77100"/>
    <n v="76021.350000000006"/>
  </r>
  <r>
    <s v="Marable,Gerard E"/>
    <x v="146"/>
    <x v="575"/>
    <s v="DPW-Solid Waste (wkly) (403)"/>
    <d v="2004-01-08T00:00:00"/>
    <x v="584"/>
    <n v="39025"/>
    <n v="41918.15"/>
  </r>
  <r>
    <s v="Marable,Lindsey D"/>
    <x v="4"/>
    <x v="69"/>
    <s v="States Attorneys Office (004)"/>
    <d v="2016-01-04T00:00:00"/>
    <x v="1045"/>
    <n v="68600"/>
    <n v="68546.990000000005"/>
  </r>
  <r>
    <s v="Maragh,Nigel O"/>
    <x v="153"/>
    <x v="95"/>
    <s v="General Services (302)"/>
    <d v="2004-01-26T00:00:00"/>
    <x v="1100"/>
    <n v="47450"/>
    <n v="52496.02"/>
  </r>
  <r>
    <s v="Maralusha,Adrian R"/>
    <x v="3"/>
    <x v="281"/>
    <s v="Police Department (415)"/>
    <d v="2003-09-17T00:00:00"/>
    <x v="3424"/>
    <n v="85609"/>
    <n v="123876.18"/>
  </r>
  <r>
    <s v="Marbury,Mia"/>
    <x v="591"/>
    <x v="60"/>
    <s v="Circuit Court (001)"/>
    <d v="2018-06-25T00:00:00"/>
    <x v="1257"/>
    <n v="51800"/>
    <n v="49655.89"/>
  </r>
  <r>
    <s v="Marcellino,August F"/>
    <x v="55"/>
    <x v="263"/>
    <s v="Fire Department (229)"/>
    <d v="1999-07-12T00:00:00"/>
    <x v="74"/>
    <n v="79165"/>
    <n v="87915.86"/>
  </r>
  <r>
    <s v="March,Karen D"/>
    <x v="191"/>
    <x v="308"/>
    <s v="FIN-Acct &amp; Payroll (002)"/>
    <d v="1986-09-29T00:00:00"/>
    <x v="2098"/>
    <n v="51799"/>
    <n v="52843.9"/>
  </r>
  <r>
    <s v="Marchanti,Aaron J"/>
    <x v="278"/>
    <x v="259"/>
    <s v="Fire Department (218)"/>
    <d v="2011-03-30T00:00:00"/>
    <x v="7"/>
    <n v="69175"/>
    <n v="72003.41"/>
  </r>
  <r>
    <s v="Marchanti,La'Desha B"/>
    <x v="81"/>
    <x v="476"/>
    <s v="Fire Department (104)"/>
    <d v="2008-08-18T00:00:00"/>
    <x v="432"/>
    <n v="69980"/>
    <n v="68122.740000000005"/>
  </r>
  <r>
    <s v="Marciszewski,Anthony P"/>
    <x v="144"/>
    <x v="95"/>
    <s v="General Services (302)"/>
    <d v="1981-10-26T00:00:00"/>
    <x v="3000"/>
    <n v="57876"/>
    <n v="77988.86"/>
  </r>
  <r>
    <s v="Marciszewski,Daryl J"/>
    <x v="673"/>
    <x v="299"/>
    <s v="Fire Department (004)"/>
    <d v="1998-11-23T00:00:00"/>
    <x v="470"/>
    <n v="77925"/>
    <n v="74233.289999999994"/>
  </r>
  <r>
    <s v="Marcus Sr,Albert M"/>
    <x v="134"/>
    <x v="179"/>
    <s v="States Attorneys Office (002)"/>
    <d v="1975-02-03T00:00:00"/>
    <x v="3425"/>
    <n v="58843"/>
    <n v="49689.279999999999"/>
  </r>
  <r>
    <s v="Marcus,Kevin"/>
    <x v="179"/>
    <x v="227"/>
    <s v="M-R Info Technology (001)"/>
    <d v="2014-06-09T00:00:00"/>
    <x v="426"/>
    <n v="64505"/>
    <n v="65825.600000000006"/>
  </r>
  <r>
    <s v="Marfo,Gloria"/>
    <x v="253"/>
    <x v="465"/>
    <s v="HLTH-Health Department (008)"/>
    <d v="2018-01-25T00:00:00"/>
    <x v="681"/>
    <n v="53500"/>
    <n v="47253.43"/>
  </r>
  <r>
    <s v="Margiotta,Keith R"/>
    <x v="81"/>
    <x v="266"/>
    <s v="Fire Department (206)"/>
    <d v="2010-11-10T00:00:00"/>
    <x v="728"/>
    <n v="67636"/>
    <n v="67525.66"/>
  </r>
  <r>
    <s v="Margolis,Samuel C"/>
    <x v="437"/>
    <x v="365"/>
    <s v="Police Department (397)"/>
    <d v="2015-02-09T00:00:00"/>
    <x v="2744"/>
    <n v="73493"/>
    <n v="69216.38"/>
  </r>
  <r>
    <s v="Marigny,Raschad P"/>
    <x v="3"/>
    <x v="195"/>
    <s v="Police Department (194)"/>
    <d v="2008-08-04T00:00:00"/>
    <x v="2656"/>
    <n v="53640"/>
    <n v="57581.05"/>
  </r>
  <r>
    <s v="Marius,Wilnick"/>
    <x v="3"/>
    <x v="195"/>
    <s v="Police Department (194)"/>
    <d v="2009-01-26T00:00:00"/>
    <x v="3106"/>
    <n v="78791"/>
    <n v="117676.36"/>
  </r>
  <r>
    <s v="Mark,Kevin B"/>
    <x v="207"/>
    <x v="43"/>
    <s v="TRANS-Traffic (201)"/>
    <d v="2017-02-23T00:00:00"/>
    <x v="3426"/>
    <n v="44061"/>
    <n v="45616.6"/>
  </r>
  <r>
    <s v="Markey,Eric M"/>
    <x v="3"/>
    <x v="3"/>
    <s v="Police Department (094)"/>
    <d v="1996-09-10T00:00:00"/>
    <x v="3289"/>
    <n v="90236"/>
    <n v="87911.679999999993"/>
  </r>
  <r>
    <s v="Markham,Danielle L"/>
    <x v="113"/>
    <x v="139"/>
    <s v="Enoch Pratt Free Library (009)"/>
    <d v="2017-12-04T00:00:00"/>
    <x v="213"/>
    <n v="38926"/>
    <n v="32141.42"/>
  </r>
  <r>
    <s v="Markov,Sharon"/>
    <x v="134"/>
    <x v="249"/>
    <s v="Police Department (363)"/>
    <d v="2006-05-11T00:00:00"/>
    <x v="3427"/>
    <n v="41995"/>
    <n v="40147.57"/>
  </r>
  <r>
    <s v="Marks,Renee"/>
    <x v="113"/>
    <x v="420"/>
    <s v="Enoch Pratt Free Library (017)"/>
    <d v="2009-08-24T00:00:00"/>
    <x v="1593"/>
    <n v="48312"/>
    <n v="47143.37"/>
  </r>
  <r>
    <s v="Marley,John R"/>
    <x v="38"/>
    <x v="288"/>
    <s v="Police Department (097)"/>
    <d v="2012-01-03T00:00:00"/>
    <x v="344"/>
    <n v="77635"/>
    <n v="83778.55"/>
  </r>
  <r>
    <s v="Marmion,Katherine G"/>
    <x v="839"/>
    <x v="19"/>
    <s v="Enoch Pratt Free Library (055)"/>
    <d v="2018-10-22T00:00:00"/>
    <x v="819"/>
    <n v="42131"/>
    <n v="27567.15"/>
  </r>
  <r>
    <s v="Marmol Jr,Miguel A"/>
    <x v="176"/>
    <x v="51"/>
    <s v="DPW-Water &amp; Waste Water (804)"/>
    <d v="2019-06-04T00:00:00"/>
    <x v="22"/>
    <n v="22318"/>
    <n v="1"/>
  </r>
  <r>
    <s v="Marmolejos,Steven M"/>
    <x v="18"/>
    <x v="18"/>
    <s v="Police Department (416)"/>
    <d v="2018-08-07T00:00:00"/>
    <x v="1130"/>
    <n v="53640"/>
    <n v="46515.39"/>
  </r>
  <r>
    <s v="Marquez,Adrian"/>
    <x v="71"/>
    <x v="311"/>
    <s v="Fire Department (464)"/>
    <d v="2018-09-19T00:00:00"/>
    <x v="97"/>
    <n v="34298"/>
    <n v="27350.11"/>
  </r>
  <r>
    <s v="Marrero Gonzalez,Jesse J"/>
    <x v="18"/>
    <x v="18"/>
    <s v="Police Department (416)"/>
    <d v="2019-05-30T00:00:00"/>
    <x v="501"/>
    <n v="87924"/>
    <n v="5543.25"/>
  </r>
  <r>
    <s v="Marrero,Ruben"/>
    <x v="38"/>
    <x v="351"/>
    <s v="Police Department (124)"/>
    <d v="2007-01-29T00:00:00"/>
    <x v="263"/>
    <n v="88464"/>
    <n v="113286.99"/>
  </r>
  <r>
    <s v="Marrow,Anthony T"/>
    <x v="299"/>
    <x v="146"/>
    <s v="DPW-Water &amp; Waste Water (208)"/>
    <d v="1986-04-21T00:00:00"/>
    <x v="1129"/>
    <n v="58568"/>
    <n v="94622.75"/>
  </r>
  <r>
    <s v="Marrow,Glenn T"/>
    <x v="152"/>
    <x v="36"/>
    <s v="Law Department (001)"/>
    <d v="2011-03-28T00:00:00"/>
    <x v="1913"/>
    <n v="122500"/>
    <m/>
  </r>
  <r>
    <s v="Marrow,Sheryl W"/>
    <x v="15"/>
    <x v="477"/>
    <s v="Police Department (300)"/>
    <d v="1991-06-03T00:00:00"/>
    <x v="3428"/>
    <n v="40668"/>
    <n v="40637.279999999999"/>
  </r>
  <r>
    <s v="Marsalek,Robert J"/>
    <x v="110"/>
    <x v="146"/>
    <s v="DPW-Water &amp; Waste Water (208)"/>
    <d v="1985-02-25T00:00:00"/>
    <x v="78"/>
    <n v="49553"/>
    <n v="62276.58"/>
  </r>
  <r>
    <s v="Marsh Jr,Henry B"/>
    <x v="238"/>
    <x v="179"/>
    <s v="States Attorneys Office (002)"/>
    <d v="2003-10-20T00:00:00"/>
    <x v="1441"/>
    <n v="96380"/>
    <n v="91258.26"/>
  </r>
  <r>
    <s v="Marsh,James N"/>
    <x v="3"/>
    <x v="397"/>
    <s v="Police Department (396)"/>
    <d v="1997-01-23T00:00:00"/>
    <x v="2818"/>
    <n v="90236"/>
    <n v="117356.14"/>
  </r>
  <r>
    <s v="Marsh,Marvin L"/>
    <x v="241"/>
    <x v="277"/>
    <s v="TRANS-Highways (507)"/>
    <d v="2010-02-01T00:00:00"/>
    <x v="3429"/>
    <n v="37723"/>
    <n v="51122.82"/>
  </r>
  <r>
    <s v="Marsh,Sean A"/>
    <x v="3"/>
    <x v="526"/>
    <s v="Police Department (161)"/>
    <d v="2014-02-07T00:00:00"/>
    <x v="1526"/>
    <n v="72254"/>
    <n v="107532.8"/>
  </r>
  <r>
    <s v="Marsh,Terry L"/>
    <x v="72"/>
    <x v="55"/>
    <s v="DPW-Water &amp; Waste Water (209)"/>
    <d v="2001-12-10T00:00:00"/>
    <x v="2312"/>
    <n v="49302"/>
    <n v="51463.38"/>
  </r>
  <r>
    <s v="Marshall Jr,Theodis"/>
    <x v="26"/>
    <x v="95"/>
    <s v="General Services (302)"/>
    <d v="2003-06-09T00:00:00"/>
    <x v="1997"/>
    <n v="34247"/>
    <n v="61897.63"/>
  </r>
  <r>
    <s v="Marshall,Charles E"/>
    <x v="8"/>
    <x v="351"/>
    <s v="Police Department (124)"/>
    <d v="1994-10-25T00:00:00"/>
    <x v="375"/>
    <n v="104649"/>
    <n v="108637.8"/>
  </r>
  <r>
    <s v="Marshall,Gregory K"/>
    <x v="56"/>
    <x v="434"/>
    <s v="DPW-Solid Waste (wkly) (412)"/>
    <d v="2005-09-06T00:00:00"/>
    <x v="2224"/>
    <n v="34439"/>
    <n v="37646.660000000003"/>
  </r>
  <r>
    <s v="Marshall,Hilda L"/>
    <x v="94"/>
    <x v="119"/>
    <s v="DPW-Water &amp; Waste Water (701)"/>
    <d v="2014-08-07T00:00:00"/>
    <x v="302"/>
    <n v="41598"/>
    <n v="50251.3"/>
  </r>
  <r>
    <s v="Marshall,Jeffrey I"/>
    <x v="333"/>
    <x v="340"/>
    <s v="Enoch Pratt Free Library (082)"/>
    <d v="2018-03-26T00:00:00"/>
    <x v="967"/>
    <n v="36396"/>
    <n v="42355.6"/>
  </r>
  <r>
    <s v="Marshall,Marguerite A"/>
    <x v="62"/>
    <x v="423"/>
    <s v="TRANS-Highways (100)"/>
    <d v="1990-02-07T00:00:00"/>
    <x v="3430"/>
    <n v="57040"/>
    <n v="59564"/>
  </r>
  <r>
    <s v="Marshall,Monique N"/>
    <x v="2"/>
    <x v="2"/>
    <s v="City Council (002)"/>
    <d v="2017-04-25T00:00:00"/>
    <x v="3431"/>
    <n v="54044"/>
    <n v="52161.98"/>
  </r>
  <r>
    <s v="Marshall,Phillip M"/>
    <x v="333"/>
    <x v="340"/>
    <s v="Enoch Pratt Free Library (082)"/>
    <d v="2019-02-11T00:00:00"/>
    <x v="564"/>
    <n v="36396"/>
    <n v="17361.48"/>
  </r>
  <r>
    <s v="Marshall,Shaborah L"/>
    <x v="227"/>
    <x v="1"/>
    <s v="OED-Employment Dev (031)"/>
    <d v="2003-09-17T00:00:00"/>
    <x v="3424"/>
    <n v="46916"/>
    <n v="47421.45"/>
  </r>
  <r>
    <s v="Marshall,Veronica"/>
    <x v="256"/>
    <x v="52"/>
    <s v="DPW-Administration (101)"/>
    <d v="2017-01-02T00:00:00"/>
    <x v="535"/>
    <n v="73868"/>
    <n v="60203.11"/>
  </r>
  <r>
    <s v="Martell,Taryn G"/>
    <x v="18"/>
    <x v="18"/>
    <s v="Police Department (416)"/>
    <d v="2019-02-12T00:00:00"/>
    <x v="3432"/>
    <n v="75806"/>
    <n v="26654.84"/>
  </r>
  <r>
    <s v="Martello,John T"/>
    <x v="170"/>
    <x v="218"/>
    <s v="R&amp;P-Parks (001)"/>
    <d v="2015-03-09T00:00:00"/>
    <x v="1722"/>
    <n v="56919"/>
    <n v="57685.95"/>
  </r>
  <r>
    <s v="Martin,Alphonso O"/>
    <x v="171"/>
    <x v="146"/>
    <s v="DPW-Water &amp; Waste Water (208)"/>
    <d v="2016-05-07T00:00:00"/>
    <x v="627"/>
    <n v="38892"/>
    <n v="45479.12"/>
  </r>
  <r>
    <s v="Martin,Bronshela"/>
    <x v="131"/>
    <x v="508"/>
    <s v="HLTH-Health Dept. Location 113"/>
    <d v="2015-06-18T00:00:00"/>
    <x v="227"/>
    <n v="32739"/>
    <m/>
  </r>
  <r>
    <s v="Martin,Bronshela"/>
    <x v="194"/>
    <x v="509"/>
    <s v="HLTH-Health Department (103)"/>
    <d v="2006-07-01T00:00:00"/>
    <x v="929"/>
    <n v="29162"/>
    <n v="28984.46"/>
  </r>
  <r>
    <s v="Martin,Charity N"/>
    <x v="4"/>
    <x v="4"/>
    <s v="States Attorneys Office (011)"/>
    <d v="2017-11-20T00:00:00"/>
    <x v="1364"/>
    <n v="68562"/>
    <n v="61693.58"/>
  </r>
  <r>
    <s v="Martin,Christina M"/>
    <x v="20"/>
    <x v="20"/>
    <s v="R&amp;P-Recreation (015)"/>
    <d v="2006-06-24T00:00:00"/>
    <x v="49"/>
    <n v="24960"/>
    <m/>
  </r>
  <r>
    <s v="Martin,Daniel S"/>
    <x v="8"/>
    <x v="359"/>
    <s v="Police Department (032)"/>
    <d v="2001-04-26T00:00:00"/>
    <x v="2128"/>
    <n v="101031"/>
    <n v="141973.95000000001"/>
  </r>
  <r>
    <s v="Martin,David W"/>
    <x v="35"/>
    <x v="240"/>
    <s v="General Services (100)"/>
    <d v="2017-09-28T00:00:00"/>
    <x v="3433"/>
    <n v="70013"/>
    <n v="57359.72"/>
  </r>
  <r>
    <s v="Martin,Diamond"/>
    <x v="77"/>
    <x v="69"/>
    <s v="States Attorneys Office (004)"/>
    <d v="2016-08-11T00:00:00"/>
    <x v="124"/>
    <n v="40677"/>
    <n v="39031.040000000001"/>
  </r>
  <r>
    <s v="Martin,Erica A"/>
    <x v="8"/>
    <x v="126"/>
    <s v="Police Department (060)"/>
    <d v="2004-11-10T00:00:00"/>
    <x v="3434"/>
    <n v="95097"/>
    <n v="99009.97"/>
  </r>
  <r>
    <s v="Martin,Fern"/>
    <x v="21"/>
    <x v="572"/>
    <s v="OED-Employment Dev (027)"/>
    <d v="2002-10-07T00:00:00"/>
    <x v="47"/>
    <n v="40992"/>
    <n v="40981.589999999997"/>
  </r>
  <r>
    <s v="Martin,Ganesha"/>
    <x v="464"/>
    <x v="114"/>
    <s v="Mayors Office (001)"/>
    <d v="2012-02-06T00:00:00"/>
    <x v="23"/>
    <n v="172000"/>
    <n v="68618.990000000005"/>
  </r>
  <r>
    <s v="Martin,Henry A"/>
    <x v="840"/>
    <x v="160"/>
    <s v="Sheriff's Office (001)"/>
    <d v="1999-10-28T00:00:00"/>
    <x v="2880"/>
    <n v="120756"/>
    <n v="116435.82"/>
  </r>
  <r>
    <s v="Martin,Jennifer L"/>
    <x v="211"/>
    <x v="62"/>
    <s v="HLTH-Health Department (004)"/>
    <d v="2009-05-01T00:00:00"/>
    <x v="3435"/>
    <n v="135597"/>
    <n v="133616.72"/>
  </r>
  <r>
    <s v="Martin,Jerrod A"/>
    <x v="123"/>
    <x v="320"/>
    <s v="Sheriff's Office (004)"/>
    <d v="2009-02-23T00:00:00"/>
    <x v="1119"/>
    <n v="60377"/>
    <n v="72595.539999999994"/>
  </r>
  <r>
    <s v="Martin,Jo Ann"/>
    <x v="517"/>
    <x v="35"/>
    <s v="Liquor License Board (001)"/>
    <d v="1995-12-27T00:00:00"/>
    <x v="3436"/>
    <n v="57916"/>
    <n v="58470.39"/>
  </r>
  <r>
    <s v="Martin,Jonathan W"/>
    <x v="81"/>
    <x v="42"/>
    <s v="Fire Department (131)"/>
    <d v="2007-12-12T00:00:00"/>
    <x v="137"/>
    <n v="69980"/>
    <n v="83451.41"/>
  </r>
  <r>
    <s v="Martin,Kendra N"/>
    <x v="233"/>
    <x v="201"/>
    <s v="DPW-Water &amp; Waste Water (305)"/>
    <d v="2014-11-24T00:00:00"/>
    <x v="2675"/>
    <n v="55436"/>
    <n v="55624.83"/>
  </r>
  <r>
    <s v="Martin,Kevin W"/>
    <x v="20"/>
    <x v="20"/>
    <s v="R&amp;P-Recreation (015)"/>
    <d v="2017-04-29T00:00:00"/>
    <x v="574"/>
    <n v="24960"/>
    <n v="1212"/>
  </r>
  <r>
    <s v="Martin,Lambert J"/>
    <x v="158"/>
    <x v="322"/>
    <s v="Fire Department (462)"/>
    <d v="2016-10-19T00:00:00"/>
    <x v="567"/>
    <n v="54344"/>
    <n v="89227.09"/>
  </r>
  <r>
    <s v="Martin,Latoya T"/>
    <x v="424"/>
    <x v="313"/>
    <s v="DPW-Water &amp; Waste Water (211)"/>
    <d v="2007-06-23T00:00:00"/>
    <x v="48"/>
    <n v="34993"/>
    <n v="34981.129999999997"/>
  </r>
  <r>
    <s v="Martin,Marcus M"/>
    <x v="278"/>
    <x v="329"/>
    <s v="Fire Department (003)"/>
    <d v="1995-09-18T00:00:00"/>
    <x v="1112"/>
    <n v="78763"/>
    <n v="87477.9"/>
  </r>
  <r>
    <s v="Martin,Princetill A"/>
    <x v="50"/>
    <x v="59"/>
    <s v="TRANS-Crossing Guards (786)"/>
    <d v="2005-03-15T00:00:00"/>
    <x v="3188"/>
    <n v="11303"/>
    <n v="10960.92"/>
  </r>
  <r>
    <s v="Martin,Ryan K"/>
    <x v="56"/>
    <x v="124"/>
    <s v="DPW-Solid Waste (415)"/>
    <d v="2006-06-24T00:00:00"/>
    <x v="49"/>
    <n v="32734"/>
    <n v="36849.29"/>
  </r>
  <r>
    <s v="Martin,Stephon D"/>
    <x v="58"/>
    <x v="48"/>
    <s v="DPW-Water &amp; Waste Water (803)"/>
    <d v="1998-06-18T00:00:00"/>
    <x v="3437"/>
    <n v="59976"/>
    <n v="103361.9"/>
  </r>
  <r>
    <s v="Martin,Thomas J"/>
    <x v="3"/>
    <x v="378"/>
    <s v="Police Department (322)"/>
    <d v="1989-08-04T00:00:00"/>
    <x v="3438"/>
    <n v="92548"/>
    <n v="91253.4"/>
  </r>
  <r>
    <s v="Martin,Tina"/>
    <x v="82"/>
    <x v="168"/>
    <s v="TRANS-Highways (104)"/>
    <d v="1994-07-21T00:00:00"/>
    <x v="3439"/>
    <n v="66214"/>
    <n v="66834.789999999994"/>
  </r>
  <r>
    <s v="Martin,Zakiayah"/>
    <x v="71"/>
    <x v="314"/>
    <s v="Fire Department (463)"/>
    <d v="2015-06-03T00:00:00"/>
    <x v="613"/>
    <n v="49046"/>
    <n v="57320.4"/>
  </r>
  <r>
    <s v="Martinez,Elijah O"/>
    <x v="81"/>
    <x v="273"/>
    <s v="Fire Department (121)"/>
    <d v="2017-07-12T00:00:00"/>
    <x v="168"/>
    <n v="49887"/>
    <n v="49919.66"/>
  </r>
  <r>
    <s v="Martinez,Elizabeth R"/>
    <x v="152"/>
    <x v="36"/>
    <s v="Law Department (001)"/>
    <d v="2008-06-02T00:00:00"/>
    <x v="1554"/>
    <n v="93500"/>
    <n v="86531.54"/>
  </r>
  <r>
    <s v="Martinez,Henry J"/>
    <x v="18"/>
    <x v="18"/>
    <s v="Police Department (416)"/>
    <d v="2019-05-21T00:00:00"/>
    <x v="3440"/>
    <n v="53512"/>
    <n v="4813.66"/>
  </r>
  <r>
    <s v="Martinez,Miguel"/>
    <x v="3"/>
    <x v="150"/>
    <s v="Police Department (002)"/>
    <d v="2006-03-30T00:00:00"/>
    <x v="545"/>
    <n v="87151"/>
    <n v="114074.54"/>
  </r>
  <r>
    <s v="Martinez-Contreras,Miguel A"/>
    <x v="3"/>
    <x v="88"/>
    <s v="Police Department (225)"/>
    <d v="2009-07-21T00:00:00"/>
    <x v="3441"/>
    <n v="78791"/>
    <n v="85266.18"/>
  </r>
  <r>
    <s v="Marty,Jonathan"/>
    <x v="3"/>
    <x v="47"/>
    <s v="Police Department (224)"/>
    <d v="2012-01-17T00:00:00"/>
    <x v="2313"/>
    <n v="75806"/>
    <n v="84604.07"/>
  </r>
  <r>
    <s v="Martz,Jocelyn L"/>
    <x v="226"/>
    <x v="397"/>
    <s v="Police Department (396)"/>
    <d v="2010-07-15T00:00:00"/>
    <x v="3442"/>
    <n v="66223"/>
    <n v="66621.81"/>
  </r>
  <r>
    <s v="Maruffi,Maria V"/>
    <x v="50"/>
    <x v="59"/>
    <s v="TRANS-Crossing Guards (786)"/>
    <d v="2004-03-25T00:00:00"/>
    <x v="2386"/>
    <n v="11632"/>
    <n v="11083.7"/>
  </r>
  <r>
    <s v="Marvel,Bobby A"/>
    <x v="3"/>
    <x v="281"/>
    <s v="Police Department (415)"/>
    <d v="2000-07-18T00:00:00"/>
    <x v="710"/>
    <n v="87924"/>
    <n v="122383.23"/>
  </r>
  <r>
    <s v="Marvin,Aaron"/>
    <x v="116"/>
    <x v="154"/>
    <s v="R&amp;P-Administration (011)"/>
    <d v="2019-03-18T00:00:00"/>
    <x v="1182"/>
    <n v="21008"/>
    <n v="2775.78"/>
  </r>
  <r>
    <s v="Marzetta,Susan M"/>
    <x v="670"/>
    <x v="60"/>
    <s v="Circuit Court (001)"/>
    <d v="1990-03-19T00:00:00"/>
    <x v="1214"/>
    <n v="139436"/>
    <n v="132206.49"/>
  </r>
  <r>
    <s v="Maseruka,Dennis M"/>
    <x v="3"/>
    <x v="621"/>
    <s v="Police Department (126)"/>
    <d v="2018-04-23T00:00:00"/>
    <x v="431"/>
    <n v="53640"/>
    <n v="55030.62"/>
  </r>
  <r>
    <s v="Mason III,Mark"/>
    <x v="253"/>
    <x v="465"/>
    <s v="HLTH-Health Department (008)"/>
    <d v="2017-10-19T00:00:00"/>
    <x v="1314"/>
    <n v="54000"/>
    <n v="50468.17"/>
  </r>
  <r>
    <s v="Mason,Barbara A"/>
    <x v="568"/>
    <x v="211"/>
    <s v="DPW-Administration (116)"/>
    <d v="2005-03-07T00:00:00"/>
    <x v="543"/>
    <n v="48312"/>
    <n v="54080.28"/>
  </r>
  <r>
    <s v="Mason,Barry T"/>
    <x v="299"/>
    <x v="282"/>
    <s v="DPW-Water &amp; Waste Water (207)"/>
    <d v="1977-10-04T00:00:00"/>
    <x v="3443"/>
    <n v="59587"/>
    <n v="78456.31"/>
  </r>
  <r>
    <s v="Mason,Beverly A"/>
    <x v="191"/>
    <x v="169"/>
    <s v="Police Department (410)"/>
    <d v="1965-07-08T00:00:00"/>
    <x v="3444"/>
    <n v="52700"/>
    <n v="69069.350000000006"/>
  </r>
  <r>
    <s v="Mason,Dayvon"/>
    <x v="26"/>
    <x v="367"/>
    <s v="DPW-Solid Waste (414)"/>
    <d v="2017-09-27T00:00:00"/>
    <x v="2501"/>
    <n v="31256"/>
    <n v="37918.14"/>
  </r>
  <r>
    <s v="Mason,Iesha B"/>
    <x v="68"/>
    <x v="260"/>
    <s v="DPW-Solid Waste (104)"/>
    <d v="2008-06-21T00:00:00"/>
    <x v="34"/>
    <n v="30316"/>
    <n v="31087.87"/>
  </r>
  <r>
    <s v="Mason,Jacqueline L"/>
    <x v="94"/>
    <x v="119"/>
    <s v="DPW-Water &amp; Waste Water (701)"/>
    <d v="2001-07-09T00:00:00"/>
    <x v="1476"/>
    <n v="44094"/>
    <n v="44378.75"/>
  </r>
  <r>
    <s v="Mason,Rodney A"/>
    <x v="3"/>
    <x v="399"/>
    <s v="Police Department (347)"/>
    <d v="1995-05-09T00:00:00"/>
    <x v="702"/>
    <n v="91780"/>
    <n v="95114.38"/>
  </r>
  <r>
    <s v="Mason,Sharron S"/>
    <x v="3"/>
    <x v="199"/>
    <s v="Police Department (324)"/>
    <d v="1997-05-15T00:00:00"/>
    <x v="845"/>
    <n v="87151"/>
    <n v="105488.83"/>
  </r>
  <r>
    <s v="Mason,Stephen A"/>
    <x v="81"/>
    <x v="252"/>
    <s v="Fire Department (130)"/>
    <d v="2009-02-23T00:00:00"/>
    <x v="1119"/>
    <n v="69980"/>
    <n v="72330.039999999994"/>
  </r>
  <r>
    <s v="Mason,Steven M"/>
    <x v="101"/>
    <x v="196"/>
    <s v="DPW-Solid Waste (360)"/>
    <d v="2018-10-08T00:00:00"/>
    <x v="3445"/>
    <n v="33132"/>
    <n v="27371.47"/>
  </r>
  <r>
    <s v="Mason,Tamika S"/>
    <x v="82"/>
    <x v="567"/>
    <s v="Housing &amp; Community Dev (008)"/>
    <d v="2017-09-11T00:00:00"/>
    <x v="1304"/>
    <n v="63688"/>
    <n v="55708.24"/>
  </r>
  <r>
    <s v="Mason,Tia S"/>
    <x v="42"/>
    <x v="322"/>
    <s v="Fire Department (462)"/>
    <d v="2018-03-21T00:00:00"/>
    <x v="777"/>
    <n v="45981"/>
    <n v="46239.53"/>
  </r>
  <r>
    <s v="Mason,Tierra S"/>
    <x v="5"/>
    <x v="20"/>
    <s v="R&amp;P-Recreation (015)"/>
    <d v="2018-06-11T00:00:00"/>
    <x v="616"/>
    <n v="31200"/>
    <n v="3982.5"/>
  </r>
  <r>
    <s v="Mason,Von M"/>
    <x v="392"/>
    <x v="52"/>
    <s v="DPW-Administration (101)"/>
    <d v="2014-01-21T00:00:00"/>
    <x v="2604"/>
    <n v="35329"/>
    <n v="38725.18"/>
  </r>
  <r>
    <s v="Mason,Warren M"/>
    <x v="424"/>
    <x v="446"/>
    <s v="DPW-Water &amp; Waste Water (303)"/>
    <d v="1999-06-15T00:00:00"/>
    <x v="3446"/>
    <n v="37457"/>
    <n v="40051.160000000003"/>
  </r>
  <r>
    <s v="Massenburg,Montice"/>
    <x v="135"/>
    <x v="164"/>
    <s v="TRANS-Highways (310)"/>
    <d v="2019-05-28T00:00:00"/>
    <x v="237"/>
    <n v="33132"/>
    <n v="1784.02"/>
  </r>
  <r>
    <s v="Massenburg-Bey,Charles"/>
    <x v="14"/>
    <x v="301"/>
    <s v="R&amp;P-Recreation (002)"/>
    <d v="2014-06-19T00:00:00"/>
    <x v="33"/>
    <n v="37512"/>
    <n v="45671.519999999997"/>
  </r>
  <r>
    <s v="Massey,Alan L"/>
    <x v="488"/>
    <x v="23"/>
    <s v="General Services (301)"/>
    <d v="2007-10-25T00:00:00"/>
    <x v="3360"/>
    <n v="56205"/>
    <n v="57209.95"/>
  </r>
  <r>
    <s v="Massey,Clarence D"/>
    <x v="241"/>
    <x v="71"/>
    <s v="DPW-Solid Waste (105)"/>
    <d v="2013-06-20T00:00:00"/>
    <x v="975"/>
    <n v="35383"/>
    <n v="35788.239999999998"/>
  </r>
  <r>
    <s v="Massiah,Gerard F"/>
    <x v="40"/>
    <x v="43"/>
    <s v="TRANS-Traffic (201)"/>
    <d v="2010-06-10T00:00:00"/>
    <x v="3447"/>
    <n v="40327"/>
    <n v="43195.86"/>
  </r>
  <r>
    <s v="Massie,Pamela M"/>
    <x v="91"/>
    <x v="403"/>
    <s v="HLTH-Health Department (201)"/>
    <d v="2005-09-06T00:00:00"/>
    <x v="2224"/>
    <n v="66708"/>
    <n v="66933.820000000007"/>
  </r>
  <r>
    <s v="Masters,Catherine A"/>
    <x v="20"/>
    <x v="20"/>
    <s v="R&amp;P-Recreation (015)"/>
    <d v="2019-07-09T00:00:00"/>
    <x v="3050"/>
    <n v="24960"/>
    <m/>
  </r>
  <r>
    <s v="Masters,Erin"/>
    <x v="38"/>
    <x v="663"/>
    <s v="Police Department (266)"/>
    <d v="2008-04-15T00:00:00"/>
    <x v="1194"/>
    <n v="81464"/>
    <n v="102049.02"/>
  </r>
  <r>
    <s v="Masters,Michele"/>
    <x v="814"/>
    <x v="239"/>
    <s v="Civil Rights &amp; Wage Enforce (0"/>
    <d v="1988-07-25T00:00:00"/>
    <x v="1763"/>
    <n v="71871"/>
    <n v="72004.02"/>
  </r>
  <r>
    <s v="Matano,Brucelee K"/>
    <x v="753"/>
    <x v="340"/>
    <s v="Enoch Pratt Free Library (082)"/>
    <d v="2015-05-26T00:00:00"/>
    <x v="646"/>
    <n v="48045"/>
    <n v="72333.94"/>
  </r>
  <r>
    <s v="Matchett,Steven F"/>
    <x v="38"/>
    <x v="399"/>
    <s v="Police Department (347)"/>
    <d v="1997-08-05T00:00:00"/>
    <x v="3448"/>
    <n v="92415"/>
    <n v="100771.54"/>
  </r>
  <r>
    <s v="Mateo,Helen G"/>
    <x v="3"/>
    <x v="161"/>
    <s v="Police Department (323)"/>
    <d v="2005-12-28T00:00:00"/>
    <x v="325"/>
    <n v="81045"/>
    <n v="89607.46"/>
  </r>
  <r>
    <s v="Matera,Matthew W"/>
    <x v="4"/>
    <x v="354"/>
    <s v="States Attorneys Office (006)"/>
    <d v="2016-03-07T00:00:00"/>
    <x v="2626"/>
    <n v="68600"/>
    <n v="68547.03"/>
  </r>
  <r>
    <s v="Mathe,Daniel T"/>
    <x v="7"/>
    <x v="467"/>
    <s v="Fire Department (155)"/>
    <d v="2007-12-12T00:00:00"/>
    <x v="137"/>
    <n v="72007"/>
    <n v="70672.350000000006"/>
  </r>
  <r>
    <s v="Matherly,Dorcas L"/>
    <x v="193"/>
    <x v="213"/>
    <s v="M-R Convention Center (013)"/>
    <d v="1997-10-16T00:00:00"/>
    <x v="3449"/>
    <n v="33546"/>
    <n v="32311.360000000001"/>
  </r>
  <r>
    <s v="Mathers,Dustin C"/>
    <x v="513"/>
    <x v="470"/>
    <s v="HLTH-Health Department (041)"/>
    <d v="2019-06-13T00:00:00"/>
    <x v="20"/>
    <n v="43855"/>
    <m/>
  </r>
  <r>
    <s v="Mathew,Kurian E"/>
    <x v="153"/>
    <x v="95"/>
    <s v="General Services (302)"/>
    <d v="1986-03-27T00:00:00"/>
    <x v="3450"/>
    <n v="51479"/>
    <n v="56578.22"/>
  </r>
  <r>
    <s v="Mathis,Jahlik K"/>
    <x v="3"/>
    <x v="620"/>
    <s v="Police Department (163)"/>
    <d v="2018-05-08T00:00:00"/>
    <x v="3451"/>
    <n v="53640"/>
    <n v="54560.94"/>
  </r>
  <r>
    <s v="Matier,Sandra L"/>
    <x v="331"/>
    <x v="99"/>
    <s v="TRANS-Highways (101)"/>
    <d v="2013-08-12T00:00:00"/>
    <x v="2027"/>
    <n v="57857"/>
    <n v="78015.03"/>
  </r>
  <r>
    <s v="Matih,Mahwish"/>
    <x v="542"/>
    <x v="240"/>
    <s v="General Services (100)"/>
    <d v="2012-06-28T00:00:00"/>
    <x v="3452"/>
    <n v="60655"/>
    <n v="43921.84"/>
  </r>
  <r>
    <s v="Matricciani,Albert"/>
    <x v="841"/>
    <x v="635"/>
    <s v="Liquor License Board (002)"/>
    <d v="2016-04-27T00:00:00"/>
    <x v="2621"/>
    <n v="31230"/>
    <n v="29725.02"/>
  </r>
  <r>
    <s v="Matro,Keith"/>
    <x v="128"/>
    <x v="540"/>
    <s v="DPW-Solid Waste (wkly) (413)"/>
    <d v="1984-11-05T00:00:00"/>
    <x v="3453"/>
    <n v="43339"/>
    <n v="79739.81"/>
  </r>
  <r>
    <s v="Matthew,Kenneth T"/>
    <x v="38"/>
    <x v="234"/>
    <s v="Police Department (162)"/>
    <d v="2008-11-19T00:00:00"/>
    <x v="2800"/>
    <n v="80696"/>
    <n v="134005.24"/>
  </r>
  <r>
    <s v="Matthews Bey,Damon"/>
    <x v="26"/>
    <x v="277"/>
    <s v="TRANS-Highways (507)"/>
    <d v="2005-03-03T00:00:00"/>
    <x v="3454"/>
    <n v="32292"/>
    <n v="37376.54"/>
  </r>
  <r>
    <s v="Matthews,Adongo"/>
    <x v="832"/>
    <x v="391"/>
    <s v="M-R Human Services (006)"/>
    <d v="2013-10-15T00:00:00"/>
    <x v="2207"/>
    <n v="62276"/>
    <n v="61418.559999999998"/>
  </r>
  <r>
    <s v="Matthews,Albert E"/>
    <x v="124"/>
    <x v="162"/>
    <s v="Sheriff's Office (006)"/>
    <d v="2014-01-16T00:00:00"/>
    <x v="3455"/>
    <n v="48919"/>
    <n v="46237.14"/>
  </r>
  <r>
    <s v="Matthews,Angela D"/>
    <x v="78"/>
    <x v="381"/>
    <s v="Enoch Pratt Free Library (062)"/>
    <d v="1998-09-08T00:00:00"/>
    <x v="3154"/>
    <n v="48376"/>
    <n v="56001.61"/>
  </r>
  <r>
    <s v="Matthews,Annette"/>
    <x v="132"/>
    <x v="174"/>
    <s v="HLTH-Health Department (072)"/>
    <d v="2018-04-06T00:00:00"/>
    <x v="1475"/>
    <n v="5512"/>
    <m/>
  </r>
  <r>
    <s v="Matthews,April L"/>
    <x v="87"/>
    <x v="4"/>
    <s v="States Attorneys Office (011)"/>
    <d v="1994-07-21T00:00:00"/>
    <x v="3439"/>
    <n v="64801"/>
    <n v="63667.44"/>
  </r>
  <r>
    <s v="Matthews,Ashlee N"/>
    <x v="15"/>
    <x v="158"/>
    <s v="Housing &amp; Community Dev (053)"/>
    <d v="2015-08-17T00:00:00"/>
    <x v="320"/>
    <n v="36312"/>
    <n v="35722.92"/>
  </r>
  <r>
    <s v="Matthews,Carnell M"/>
    <x v="477"/>
    <x v="504"/>
    <s v="M-R Convention Center (014)"/>
    <d v="2017-10-02T00:00:00"/>
    <x v="2105"/>
    <n v="33409"/>
    <n v="33933.519999999997"/>
  </r>
  <r>
    <s v="Matthews,Cecile D"/>
    <x v="443"/>
    <x v="403"/>
    <s v="HLTH-Health Department (201)"/>
    <d v="2013-09-03T00:00:00"/>
    <x v="2338"/>
    <n v="48836"/>
    <n v="48548.49"/>
  </r>
  <r>
    <s v="Matthews,Delroy"/>
    <x v="232"/>
    <x v="164"/>
    <s v="TRANS-Highways (310)"/>
    <d v="1988-03-28T00:00:00"/>
    <x v="2661"/>
    <n v="47725"/>
    <n v="52872.639999999999"/>
  </r>
  <r>
    <s v="Matthews,Domonique C"/>
    <x v="842"/>
    <x v="352"/>
    <s v="HLTH-Health Department (501)"/>
    <d v="2007-06-23T00:00:00"/>
    <x v="48"/>
    <n v="80737"/>
    <n v="10247.31"/>
  </r>
  <r>
    <s v="Matthews,Emma"/>
    <x v="116"/>
    <x v="154"/>
    <s v="R&amp;P-Administration (011)"/>
    <d v="2019-02-12T00:00:00"/>
    <x v="3432"/>
    <n v="21008"/>
    <n v="356.03"/>
  </r>
  <r>
    <s v="Matthews,Ernest R"/>
    <x v="153"/>
    <x v="23"/>
    <s v="General Services (301)"/>
    <d v="2007-06-07T00:00:00"/>
    <x v="3456"/>
    <n v="46107"/>
    <n v="70233.03"/>
  </r>
  <r>
    <s v="Matthews,James"/>
    <x v="116"/>
    <x v="444"/>
    <s v="R&amp;P-Recreation (007)"/>
    <d v="2010-07-19T00:00:00"/>
    <x v="2901"/>
    <n v="21008"/>
    <n v="11445.1"/>
  </r>
  <r>
    <s v="Matthews,Jennifer T"/>
    <x v="843"/>
    <x v="546"/>
    <s v="Housing &amp; Community Dev (062)"/>
    <d v="2019-01-14T00:00:00"/>
    <x v="146"/>
    <n v="90000"/>
    <n v="38076.94"/>
  </r>
  <r>
    <s v="Matthews,Kenneth A"/>
    <x v="146"/>
    <x v="575"/>
    <s v="DPW-Solid Waste (wkly) (403)"/>
    <d v="1996-09-23T00:00:00"/>
    <x v="154"/>
    <n v="42519"/>
    <n v="48282.73"/>
  </r>
  <r>
    <s v="Matthews,Lewis"/>
    <x v="50"/>
    <x v="59"/>
    <s v="TRANS-Crossing Guards (786)"/>
    <d v="2010-12-01T00:00:00"/>
    <x v="1115"/>
    <n v="10974"/>
    <n v="10622.07"/>
  </r>
  <r>
    <s v="Matthews,Mark P"/>
    <x v="105"/>
    <x v="583"/>
    <s v="M-R Human Services (007)"/>
    <d v="2006-09-18T00:00:00"/>
    <x v="3457"/>
    <n v="51836"/>
    <n v="45843.23"/>
  </r>
  <r>
    <s v="Matthews,Melvin A"/>
    <x v="810"/>
    <x v="340"/>
    <s v="Enoch Pratt Free Library (082)"/>
    <d v="1978-12-11T00:00:00"/>
    <x v="3458"/>
    <n v="39419"/>
    <n v="47991.55"/>
  </r>
  <r>
    <s v="Matthews,Michelle"/>
    <x v="5"/>
    <x v="14"/>
    <s v="R&amp;P-Recreation (005)"/>
    <d v="2013-07-15T00:00:00"/>
    <x v="1242"/>
    <n v="21008"/>
    <n v="10602.05"/>
  </r>
  <r>
    <s v="Matthews,Norman"/>
    <x v="315"/>
    <x v="93"/>
    <s v="TRANS-Highways (308)"/>
    <d v="1996-01-29T00:00:00"/>
    <x v="3459"/>
    <n v="40921"/>
    <n v="46420.33"/>
  </r>
  <r>
    <s v="Matthews,Quinton D"/>
    <x v="82"/>
    <x v="449"/>
    <s v="R&amp;P-Administration (005)"/>
    <d v="2018-09-10T00:00:00"/>
    <x v="508"/>
    <n v="76500"/>
    <n v="57380.53"/>
  </r>
  <r>
    <s v="Matthews,Valerie"/>
    <x v="677"/>
    <x v="64"/>
    <s v="TRANS-Traffic (002)"/>
    <d v="1989-05-25T00:00:00"/>
    <x v="354"/>
    <n v="45856"/>
    <n v="56846.87"/>
  </r>
  <r>
    <s v="Matthews,Valrie A"/>
    <x v="26"/>
    <x v="667"/>
    <s v="DPW-Solid Waste (wkly) (354)"/>
    <d v="1998-06-29T00:00:00"/>
    <x v="3460"/>
    <n v="35225"/>
    <n v="39302.17"/>
  </r>
  <r>
    <s v="Matthews,William J"/>
    <x v="844"/>
    <x v="160"/>
    <s v="Sheriff's Office (001)"/>
    <d v="1999-06-10T00:00:00"/>
    <x v="1327"/>
    <n v="103968"/>
    <n v="100373.45"/>
  </r>
  <r>
    <s v="Mattison,Gaye L"/>
    <x v="15"/>
    <x v="210"/>
    <s v="FPR Admin (002)"/>
    <d v="1990-04-12T00:00:00"/>
    <x v="2763"/>
    <n v="40668"/>
    <n v="40637.29"/>
  </r>
  <r>
    <s v="Mattox,Anthony C"/>
    <x v="164"/>
    <x v="213"/>
    <s v="M-R Convention Center (013)"/>
    <d v="2014-08-06T00:00:00"/>
    <x v="3461"/>
    <n v="32371"/>
    <n v="34725.769999999997"/>
  </r>
  <r>
    <s v="Mattox,Brandon C"/>
    <x v="55"/>
    <x v="384"/>
    <s v="Fire Department (123)"/>
    <d v="2006-03-20T00:00:00"/>
    <x v="193"/>
    <n v="71937"/>
    <n v="74185.58"/>
  </r>
  <r>
    <s v="Matulonis,Brian A"/>
    <x v="244"/>
    <x v="527"/>
    <s v="Police Department (332)"/>
    <d v="1987-08-10T00:00:00"/>
    <x v="1273"/>
    <n v="123441"/>
    <n v="134435.73000000001"/>
  </r>
  <r>
    <s v="Matysek,Gregory A"/>
    <x v="184"/>
    <x v="264"/>
    <s v="Fire Department (129)"/>
    <d v="1995-08-09T00:00:00"/>
    <x v="3462"/>
    <n v="89205"/>
    <n v="100632.69"/>
  </r>
  <r>
    <s v="Matz,Christopher L"/>
    <x v="278"/>
    <x v="387"/>
    <s v="Fire Department (227)"/>
    <d v="2011-03-30T00:00:00"/>
    <x v="7"/>
    <n v="69175"/>
    <n v="76706.28"/>
  </r>
  <r>
    <s v="Matz,James U"/>
    <x v="266"/>
    <x v="349"/>
    <s v="Fire Department (460)"/>
    <d v="1996-12-16T00:00:00"/>
    <x v="3317"/>
    <n v="114472"/>
    <n v="150986.54"/>
  </r>
  <r>
    <s v="Maultsby,Amari O"/>
    <x v="22"/>
    <x v="10"/>
    <s v="R&amp;P-Recreation (part-time) ("/>
    <d v="2017-05-27T00:00:00"/>
    <x v="476"/>
    <n v="23920"/>
    <n v="2954.25"/>
  </r>
  <r>
    <s v="Maultsby,Vernon E"/>
    <x v="410"/>
    <x v="51"/>
    <s v="DPW-Water &amp; Waste Water (804)"/>
    <d v="2013-06-17T00:00:00"/>
    <x v="1618"/>
    <n v="40933"/>
    <n v="68179.27"/>
  </r>
  <r>
    <s v="Maung,Thandee K"/>
    <x v="845"/>
    <x v="22"/>
    <s v="COMP-Audits (002)"/>
    <d v="2019-06-10T00:00:00"/>
    <x v="1927"/>
    <n v="140000"/>
    <n v="2176.84"/>
  </r>
  <r>
    <s v="Maurer,Mark T"/>
    <x v="93"/>
    <x v="406"/>
    <s v="Fire Department (102)"/>
    <d v="1987-07-20T00:00:00"/>
    <x v="561"/>
    <n v="81700"/>
    <n v="89848.2"/>
  </r>
  <r>
    <s v="Maurer,Thomas A"/>
    <x v="192"/>
    <x v="200"/>
    <s v="Police Department (370)"/>
    <d v="1997-06-16T00:00:00"/>
    <x v="498"/>
    <n v="42374"/>
    <n v="44064.25"/>
  </r>
  <r>
    <s v="Mauri Jr.,Robert A"/>
    <x v="3"/>
    <x v="3"/>
    <s v="Police Department (094)"/>
    <d v="2017-05-30T00:00:00"/>
    <x v="365"/>
    <n v="54454"/>
    <n v="64677.63"/>
  </r>
  <r>
    <s v="Maurice,Michael J"/>
    <x v="8"/>
    <x v="126"/>
    <s v="Police Department (060)"/>
    <d v="2003-02-06T00:00:00"/>
    <x v="1198"/>
    <n v="99300"/>
    <n v="99454.52"/>
  </r>
  <r>
    <s v="Mavronis,Stefanie M"/>
    <x v="61"/>
    <x v="70"/>
    <s v="City Council (003)"/>
    <d v="2018-11-19T00:00:00"/>
    <x v="785"/>
    <n v="58679"/>
    <n v="27718.2"/>
  </r>
  <r>
    <s v="Max-Browne,Commia A"/>
    <x v="846"/>
    <x v="34"/>
    <s v="HLTH-Health Department (026)"/>
    <d v="2016-08-25T00:00:00"/>
    <x v="2236"/>
    <n v="51800"/>
    <n v="51023.199999999997"/>
  </r>
  <r>
    <s v="Maxey,Preston I"/>
    <x v="847"/>
    <x v="92"/>
    <s v="DPW-Water &amp; Waste Water (401)"/>
    <d v="2017-04-29T00:00:00"/>
    <x v="574"/>
    <n v="28681"/>
    <n v="19744.580000000002"/>
  </r>
  <r>
    <s v="May,Kenneth W"/>
    <x v="278"/>
    <x v="418"/>
    <s v="Fire Department (230)"/>
    <d v="1993-08-30T00:00:00"/>
    <x v="334"/>
    <n v="83557"/>
    <n v="99988.22"/>
  </r>
  <r>
    <s v="Maye,Darlene"/>
    <x v="657"/>
    <x v="174"/>
    <s v="HLTH-Health Department (072)"/>
    <d v="2018-07-09T00:00:00"/>
    <x v="1320"/>
    <n v="5512"/>
    <m/>
  </r>
  <r>
    <s v="Mayer,Michael J"/>
    <x v="38"/>
    <x v="135"/>
    <s v="Police Department (093)"/>
    <d v="2009-12-03T00:00:00"/>
    <x v="2762"/>
    <n v="79923"/>
    <n v="93611.07"/>
  </r>
  <r>
    <s v="Mayers,David"/>
    <x v="56"/>
    <x v="212"/>
    <s v="DPW-Solid Waste (wkly) (350)"/>
    <d v="2004-01-26T00:00:00"/>
    <x v="1100"/>
    <n v="35438"/>
    <n v="41499.15"/>
  </r>
  <r>
    <s v="Mayes,Anthony"/>
    <x v="26"/>
    <x v="367"/>
    <s v="DPW-Solid Waste (414)"/>
    <d v="2015-09-28T00:00:00"/>
    <x v="480"/>
    <n v="31720"/>
    <n v="20765.8"/>
  </r>
  <r>
    <s v="Mayfield Sr,Derrick E"/>
    <x v="8"/>
    <x v="8"/>
    <s v="Police Department (160)"/>
    <d v="1986-12-15T00:00:00"/>
    <x v="1043"/>
    <n v="107364"/>
    <n v="166001.01999999999"/>
  </r>
  <r>
    <s v="Mayfield,Aretha M"/>
    <x v="373"/>
    <x v="141"/>
    <s v="DPW-Water &amp; Waste Water (606)"/>
    <d v="1994-01-31T00:00:00"/>
    <x v="3463"/>
    <n v="71060"/>
    <n v="66177.81"/>
  </r>
  <r>
    <s v="Mayfield,James A"/>
    <x v="90"/>
    <x v="77"/>
    <s v="DPW-Solid Waste (410)"/>
    <d v="2011-10-18T00:00:00"/>
    <x v="3464"/>
    <n v="55436"/>
    <n v="55711.82"/>
  </r>
  <r>
    <s v="Mayfield,Patrick A"/>
    <x v="81"/>
    <x v="263"/>
    <s v="Fire Department (229)"/>
    <d v="2008-08-18T00:00:00"/>
    <x v="432"/>
    <n v="69980"/>
    <n v="75213.94"/>
  </r>
  <r>
    <s v="Maylor,Jeffrey R"/>
    <x v="4"/>
    <x v="261"/>
    <s v="States Attorneys Office (017)"/>
    <d v="2016-11-28T00:00:00"/>
    <x v="87"/>
    <n v="74300"/>
    <n v="72378.899999999994"/>
  </r>
  <r>
    <s v="Maynard Jr,David J"/>
    <x v="3"/>
    <x v="122"/>
    <s v="Police Department (005)"/>
    <d v="1997-10-28T00:00:00"/>
    <x v="427"/>
    <n v="89466"/>
    <n v="91854.01"/>
  </r>
  <r>
    <s v="Mayne,Elouise M"/>
    <x v="85"/>
    <x v="63"/>
    <s v="HLTH-Health Department (200)"/>
    <d v="1988-11-21T00:00:00"/>
    <x v="3465"/>
    <n v="105700"/>
    <n v="106743.78"/>
  </r>
  <r>
    <s v="Maynor,Verdell"/>
    <x v="35"/>
    <x v="17"/>
    <s v="General Services (001)"/>
    <d v="2019-04-01T00:00:00"/>
    <x v="3466"/>
    <n v="21008"/>
    <n v="10650.78"/>
  </r>
  <r>
    <s v="Mayo,Angela R"/>
    <x v="50"/>
    <x v="59"/>
    <s v="TRANS-Crossing Guards (786)"/>
    <d v="2005-02-10T00:00:00"/>
    <x v="1393"/>
    <n v="11303"/>
    <n v="11065.58"/>
  </r>
  <r>
    <s v="Mayo,Barry D"/>
    <x v="20"/>
    <x v="170"/>
    <s v="R&amp;P-Parks (011)"/>
    <d v="2019-05-28T00:00:00"/>
    <x v="237"/>
    <n v="21008"/>
    <n v="614.38"/>
  </r>
  <r>
    <s v="Mayo,Donta"/>
    <x v="56"/>
    <x v="124"/>
    <s v="DPW-Solid Waste (415)"/>
    <d v="2017-02-27T00:00:00"/>
    <x v="554"/>
    <n v="32734"/>
    <n v="47229.62"/>
  </r>
  <r>
    <s v="Mayo,Jaida M"/>
    <x v="158"/>
    <x v="314"/>
    <s v="Fire Department (463)"/>
    <d v="2017-07-12T00:00:00"/>
    <x v="168"/>
    <n v="54344"/>
    <n v="47911.81"/>
  </r>
  <r>
    <s v="Mayo,Tykia S"/>
    <x v="20"/>
    <x v="260"/>
    <s v="DPW-Solid Waste (104)"/>
    <d v="2012-06-12T00:00:00"/>
    <x v="2143"/>
    <n v="29120"/>
    <n v="22606.22"/>
  </r>
  <r>
    <s v="Mays,Robert L"/>
    <x v="176"/>
    <x v="389"/>
    <s v="DPW-Solid Waste (402)"/>
    <d v="2019-07-29T00:00:00"/>
    <x v="77"/>
    <n v="22318"/>
    <m/>
  </r>
  <r>
    <s v="Mays,Stephen R"/>
    <x v="159"/>
    <x v="561"/>
    <s v="Police Department (120)"/>
    <d v="2004-08-24T00:00:00"/>
    <x v="754"/>
    <n v="99784"/>
    <n v="144817.09"/>
  </r>
  <r>
    <s v="Maze,Stephen K"/>
    <x v="278"/>
    <x v="259"/>
    <s v="Fire Department (218)"/>
    <d v="2002-01-07T00:00:00"/>
    <x v="874"/>
    <n v="73969"/>
    <n v="85450.2"/>
  </r>
  <r>
    <s v="Mazeska,Ryan J"/>
    <x v="509"/>
    <x v="377"/>
    <s v="DPW-Water &amp; Waste Water (306)"/>
    <d v="2004-01-05T00:00:00"/>
    <x v="1559"/>
    <n v="69851"/>
    <n v="69202.960000000006"/>
  </r>
  <r>
    <s v="Mbakwe,Anthony C"/>
    <x v="209"/>
    <x v="48"/>
    <s v="DPW-Water &amp; Waste Water (803)"/>
    <d v="2013-12-09T00:00:00"/>
    <x v="306"/>
    <n v="60700"/>
    <n v="62027.02"/>
  </r>
  <r>
    <s v="Mc Daniels,Shay"/>
    <x v="14"/>
    <x v="272"/>
    <s v="R&amp;P-Recreation (001)"/>
    <d v="2011-06-20T00:00:00"/>
    <x v="721"/>
    <n v="36913"/>
    <n v="34680.370000000003"/>
  </r>
  <r>
    <s v="McAfee,Karen"/>
    <x v="14"/>
    <x v="317"/>
    <s v="R&amp;P-Recreation (003)"/>
    <d v="2012-08-28T00:00:00"/>
    <x v="3467"/>
    <n v="32131"/>
    <n v="7827.5"/>
  </r>
  <r>
    <s v="McAlexander,Lewis R"/>
    <x v="3"/>
    <x v="126"/>
    <s v="Police Department (060)"/>
    <d v="1995-06-20T00:00:00"/>
    <x v="3468"/>
    <n v="91780"/>
    <n v="114097.24"/>
  </r>
  <r>
    <s v="McAlily,Dominic B"/>
    <x v="61"/>
    <x v="70"/>
    <s v="City Council (003)"/>
    <d v="2016-12-05T00:00:00"/>
    <x v="2463"/>
    <n v="62357"/>
    <n v="57082.81"/>
  </r>
  <r>
    <s v="McAlister,Kelley L"/>
    <x v="287"/>
    <x v="324"/>
    <s v="Housing &amp; Community Dev (019)"/>
    <d v="2018-08-06T00:00:00"/>
    <x v="1322"/>
    <n v="70000"/>
    <n v="28693.39"/>
  </r>
  <r>
    <s v="McAllister,Jennifer B"/>
    <x v="4"/>
    <x v="104"/>
    <s v="States Attorneys Office (008)"/>
    <d v="1999-05-17T00:00:00"/>
    <x v="3469"/>
    <n v="104200"/>
    <n v="102580.79"/>
  </r>
  <r>
    <s v="McArdle,Flannery K"/>
    <x v="298"/>
    <x v="2"/>
    <s v="City Council (002)"/>
    <d v="2018-05-21T00:00:00"/>
    <x v="424"/>
    <n v="37741"/>
    <n v="5081.3100000000004"/>
  </r>
  <r>
    <s v="McAulay,Robert"/>
    <x v="233"/>
    <x v="92"/>
    <s v="DPW-Water &amp; Waste Water (401)"/>
    <d v="1987-05-18T00:00:00"/>
    <x v="1169"/>
    <n v="63751"/>
    <n v="56229.52"/>
  </r>
  <r>
    <s v="McAuley-Moses,Adrianne"/>
    <x v="308"/>
    <x v="46"/>
    <s v="OED-Employment Dev (085)"/>
    <d v="1995-06-12T00:00:00"/>
    <x v="2039"/>
    <n v="73236"/>
    <n v="74741.33"/>
  </r>
  <r>
    <s v="McBean,Cheryl A"/>
    <x v="214"/>
    <x v="132"/>
    <s v="Housing &amp; Community Dev (015)"/>
    <d v="2007-06-28T00:00:00"/>
    <x v="877"/>
    <n v="67059"/>
    <n v="67170.25"/>
  </r>
  <r>
    <s v="McBee,Omar T"/>
    <x v="52"/>
    <x v="403"/>
    <s v="HLTH-Health Department (201)"/>
    <d v="2007-10-15T00:00:00"/>
    <x v="3470"/>
    <n v="55600"/>
    <n v="55248.89"/>
  </r>
  <r>
    <s v="McBride Jr,Eljay C"/>
    <x v="848"/>
    <x v="17"/>
    <s v="General Services (001)"/>
    <d v="2012-01-26T00:00:00"/>
    <x v="1858"/>
    <n v="38892"/>
    <n v="52916.74"/>
  </r>
  <r>
    <s v="McBride,Arthur L"/>
    <x v="115"/>
    <x v="367"/>
    <s v="DPW-Solid Waste (414)"/>
    <d v="2012-11-27T00:00:00"/>
    <x v="3471"/>
    <n v="38339"/>
    <n v="49234.75"/>
  </r>
  <r>
    <s v="McBride,Channell"/>
    <x v="449"/>
    <x v="34"/>
    <s v="HLTH-Health Department (026)"/>
    <d v="2016-03-24T00:00:00"/>
    <x v="3472"/>
    <n v="43855"/>
    <n v="49205.8"/>
  </r>
  <r>
    <s v="McBride,Desmond"/>
    <x v="153"/>
    <x v="23"/>
    <s v="General Services (301)"/>
    <d v="2017-12-07T00:00:00"/>
    <x v="1567"/>
    <n v="39634"/>
    <n v="47110.13"/>
  </r>
  <r>
    <s v="McBride,Latasha Q"/>
    <x v="38"/>
    <x v="122"/>
    <s v="Police Department (005)"/>
    <d v="2008-11-17T00:00:00"/>
    <x v="482"/>
    <n v="80696"/>
    <n v="91048.7"/>
  </r>
  <r>
    <s v="McCabe,Natalie I"/>
    <x v="832"/>
    <x v="583"/>
    <s v="M-R Human Services (007)"/>
    <d v="2016-07-05T00:00:00"/>
    <x v="2123"/>
    <n v="62892"/>
    <n v="62783.53"/>
  </r>
  <r>
    <s v="McCafferty,James E"/>
    <x v="820"/>
    <x v="183"/>
    <s v="Fire Department (006)"/>
    <d v="1995-09-18T00:00:00"/>
    <x v="1112"/>
    <n v="81691"/>
    <n v="99354.52"/>
  </r>
  <r>
    <s v="McCain,Nena"/>
    <x v="116"/>
    <x v="154"/>
    <s v="R&amp;P-Administration (011)"/>
    <d v="2019-02-28T00:00:00"/>
    <x v="1147"/>
    <n v="21008"/>
    <n v="4378.46"/>
  </r>
  <r>
    <s v="McCall,Markkeder A"/>
    <x v="3"/>
    <x v="88"/>
    <s v="Police Department (225)"/>
    <d v="2007-09-18T00:00:00"/>
    <x v="1232"/>
    <n v="78044"/>
    <n v="121466.78"/>
  </r>
  <r>
    <s v="McCall,Michael K"/>
    <x v="224"/>
    <x v="213"/>
    <s v="M-R Convention Center (013)"/>
    <d v="2019-05-16T00:00:00"/>
    <x v="3473"/>
    <n v="21840"/>
    <n v="687.44"/>
  </r>
  <r>
    <s v="McCalla,Terri Anne C"/>
    <x v="506"/>
    <x v="119"/>
    <s v="DPW-Water &amp; Waste Water (701)"/>
    <d v="2014-09-15T00:00:00"/>
    <x v="1137"/>
    <n v="50927"/>
    <n v="71902.23"/>
  </r>
  <r>
    <s v="McCallum,Alton T"/>
    <x v="3"/>
    <x v="607"/>
    <s v="Police Department (165)"/>
    <d v="2008-09-09T00:00:00"/>
    <x v="3474"/>
    <n v="78791"/>
    <n v="109792.32000000001"/>
  </r>
  <r>
    <s v="McCallum,Iantha"/>
    <x v="15"/>
    <x v="666"/>
    <s v="TRANS-Highways (106)"/>
    <d v="1985-04-29T00:00:00"/>
    <x v="1499"/>
    <n v="41757"/>
    <n v="43189.18"/>
  </r>
  <r>
    <s v="McCallum,Keisha M"/>
    <x v="718"/>
    <x v="441"/>
    <s v="M-R Convention Center (011)"/>
    <d v="2019-08-14T00:00:00"/>
    <x v="3475"/>
    <n v="46150"/>
    <m/>
  </r>
  <r>
    <s v="McCallum,Twyla R"/>
    <x v="30"/>
    <x v="31"/>
    <s v="FIN-Collections (003)"/>
    <d v="2005-05-12T00:00:00"/>
    <x v="2637"/>
    <n v="40042"/>
    <n v="32786.080000000002"/>
  </r>
  <r>
    <s v="McCan,Antonio"/>
    <x v="128"/>
    <x v="434"/>
    <s v="DPW-Solid Waste (wkly) (412)"/>
    <d v="2003-09-22T00:00:00"/>
    <x v="3476"/>
    <n v="39969"/>
    <n v="42475.53"/>
  </r>
  <r>
    <s v="McCann,Phyllis A"/>
    <x v="238"/>
    <x v="69"/>
    <s v="States Attorneys Office (004)"/>
    <d v="1990-03-15T00:00:00"/>
    <x v="3477"/>
    <n v="125338"/>
    <n v="124511.98"/>
  </r>
  <r>
    <s v="McCann,Shaun D"/>
    <x v="3"/>
    <x v="281"/>
    <s v="Police Department (415)"/>
    <d v="2012-06-19T00:00:00"/>
    <x v="1201"/>
    <n v="75806"/>
    <n v="96677.65"/>
  </r>
  <r>
    <s v="McCargo,Karen J"/>
    <x v="506"/>
    <x v="119"/>
    <s v="DPW-Water &amp; Waste Water (701)"/>
    <d v="1979-09-20T00:00:00"/>
    <x v="3478"/>
    <n v="58567"/>
    <n v="78176.06"/>
  </r>
  <r>
    <s v="McCargo,Thomas W"/>
    <x v="14"/>
    <x v="427"/>
    <s v="R&amp;P-Recreation (011)"/>
    <d v="2000-10-30T00:00:00"/>
    <x v="3479"/>
    <n v="32131"/>
    <n v="11579.95"/>
  </r>
  <r>
    <s v="McCarren,William L"/>
    <x v="266"/>
    <x v="349"/>
    <s v="Fire Department (460)"/>
    <d v="1988-01-18T00:00:00"/>
    <x v="3480"/>
    <n v="121440"/>
    <n v="142568.99"/>
  </r>
  <r>
    <s v="McCarthy,Jeffrey A"/>
    <x v="55"/>
    <x v="224"/>
    <s v="Fire Department (126)"/>
    <d v="2000-11-27T00:00:00"/>
    <x v="141"/>
    <n v="74346"/>
    <n v="81694.27"/>
  </r>
  <r>
    <s v="McCarthy,Killian R"/>
    <x v="81"/>
    <x v="98"/>
    <s v="Fire Department (201)"/>
    <d v="2015-09-23T00:00:00"/>
    <x v="419"/>
    <n v="65334"/>
    <n v="51649.66"/>
  </r>
  <r>
    <s v="McCarthy,Richard J"/>
    <x v="3"/>
    <x v="396"/>
    <s v="Police Department (312)"/>
    <d v="1985-04-23T00:00:00"/>
    <x v="2769"/>
    <n v="92548"/>
    <n v="131653.81"/>
  </r>
  <r>
    <s v="McCartney,Steven K"/>
    <x v="184"/>
    <x v="406"/>
    <s v="Fire Department (102)"/>
    <d v="2004-12-13T00:00:00"/>
    <x v="266"/>
    <n v="81060"/>
    <n v="97656.4"/>
  </r>
  <r>
    <s v="McCarty,Andrew M"/>
    <x v="38"/>
    <x v="561"/>
    <s v="Police Department (120)"/>
    <d v="1999-02-13T00:00:00"/>
    <x v="1052"/>
    <n v="90833"/>
    <n v="146693.34"/>
  </r>
  <r>
    <s v="McCaskill,Carl"/>
    <x v="20"/>
    <x v="14"/>
    <s v="R&amp;P-Recreation (005)"/>
    <d v="2018-06-01T00:00:00"/>
    <x v="232"/>
    <n v="21008"/>
    <n v="9157.7099999999991"/>
  </r>
  <r>
    <s v="McCauley,Angela D"/>
    <x v="66"/>
    <x v="223"/>
    <s v="M-R Human Services (004)"/>
    <d v="2018-05-21T00:00:00"/>
    <x v="424"/>
    <n v="71400"/>
    <n v="71996.11"/>
  </r>
  <r>
    <s v="McCauley,Charles M"/>
    <x v="159"/>
    <x v="134"/>
    <s v="Police Department (335)"/>
    <d v="1987-04-14T00:00:00"/>
    <x v="3481"/>
    <n v="108755"/>
    <n v="182067.11"/>
  </r>
  <r>
    <s v="McCauley,Howard S"/>
    <x v="7"/>
    <x v="436"/>
    <s v="Fire Department (140)"/>
    <d v="2011-01-19T00:00:00"/>
    <x v="647"/>
    <n v="69595"/>
    <n v="79678.67"/>
  </r>
  <r>
    <s v="McCauley,John W"/>
    <x v="146"/>
    <x v="575"/>
    <s v="DPW-Solid Waste (wkly) (403)"/>
    <d v="1998-01-14T00:00:00"/>
    <x v="3482"/>
    <n v="42519"/>
    <n v="45838.18"/>
  </r>
  <r>
    <s v="McClain,James T"/>
    <x v="110"/>
    <x v="146"/>
    <s v="DPW-Water &amp; Waste Water (208)"/>
    <d v="2008-04-07T00:00:00"/>
    <x v="2938"/>
    <n v="44381"/>
    <n v="58393.61"/>
  </r>
  <r>
    <s v="Mcclain,Landon C"/>
    <x v="124"/>
    <x v="235"/>
    <s v="Sheriff's Office (002)"/>
    <d v="2011-06-07T00:00:00"/>
    <x v="776"/>
    <n v="43118"/>
    <n v="41230.65"/>
  </r>
  <r>
    <s v="McClain,London C"/>
    <x v="124"/>
    <x v="162"/>
    <s v="Sheriff's Office (006)"/>
    <d v="2011-06-07T00:00:00"/>
    <x v="776"/>
    <n v="41262"/>
    <m/>
  </r>
  <r>
    <s v="McClain,Russell S"/>
    <x v="96"/>
    <x v="642"/>
    <s v="Enoch Pratt Free Library (060)"/>
    <d v="2014-09-02T00:00:00"/>
    <x v="2909"/>
    <n v="32270"/>
    <n v="32101.86"/>
  </r>
  <r>
    <s v="McClain-Bey,Lovey"/>
    <x v="20"/>
    <x v="20"/>
    <s v="R&amp;P-Recreation (015)"/>
    <d v="2019-06-13T00:00:00"/>
    <x v="20"/>
    <n v="24960"/>
    <m/>
  </r>
  <r>
    <s v="McClairn,Barbara J"/>
    <x v="134"/>
    <x v="291"/>
    <s v="Police Department (303)"/>
    <d v="1980-05-14T00:00:00"/>
    <x v="3483"/>
    <n v="41995"/>
    <n v="32326.29"/>
  </r>
  <r>
    <s v="McClairn,Jerry"/>
    <x v="3"/>
    <x v="129"/>
    <s v="Police Department (422)"/>
    <d v="1988-04-25T00:00:00"/>
    <x v="2780"/>
    <n v="92548"/>
    <n v="130648.75"/>
  </r>
  <r>
    <s v="McClammy,Erika M"/>
    <x v="35"/>
    <x v="616"/>
    <s v="M-R Environmental Cntrl (001)"/>
    <d v="2019-03-01T00:00:00"/>
    <x v="3484"/>
    <n v="187200"/>
    <n v="8752.5"/>
  </r>
  <r>
    <s v="McClammzy,Andre"/>
    <x v="26"/>
    <x v="153"/>
    <s v="DPW-Water &amp; Waste Water (602)"/>
    <d v="2008-01-28T00:00:00"/>
    <x v="1877"/>
    <n v="33270"/>
    <n v="53375.44"/>
  </r>
  <r>
    <s v="McCleary,LaShawn A"/>
    <x v="15"/>
    <x v="140"/>
    <s v="FIN-Risk Management Oper (002)"/>
    <d v="2009-06-13T00:00:00"/>
    <x v="3485"/>
    <n v="36312"/>
    <n v="36284.589999999997"/>
  </r>
  <r>
    <s v="McClinton,Dwayne A"/>
    <x v="101"/>
    <x v="124"/>
    <s v="DPW-Solid Waste (415)"/>
    <d v="2013-05-30T00:00:00"/>
    <x v="1474"/>
    <n v="34632"/>
    <n v="50775.09"/>
  </r>
  <r>
    <s v="McClinton,Jack P"/>
    <x v="642"/>
    <x v="282"/>
    <s v="DPW-Water &amp; Waste Water (207)"/>
    <d v="1981-09-21T00:00:00"/>
    <x v="3486"/>
    <n v="80900"/>
    <n v="82676.350000000006"/>
  </r>
  <r>
    <s v="McClung,Craig E"/>
    <x v="7"/>
    <x v="109"/>
    <s v="Fire Department (114)"/>
    <d v="1999-02-16T00:00:00"/>
    <x v="155"/>
    <n v="79242"/>
    <n v="80479.11"/>
  </r>
  <r>
    <s v="McClung,Deborah S"/>
    <x v="160"/>
    <x v="668"/>
    <s v="OED-Employment Dev (072)"/>
    <d v="2014-12-15T00:00:00"/>
    <x v="762"/>
    <n v="64500"/>
    <n v="54915.38"/>
  </r>
  <r>
    <s v="Mcclurkin,Tanira T"/>
    <x v="35"/>
    <x v="154"/>
    <s v="R&amp;P-Administration (011)"/>
    <d v="2009-06-11T00:00:00"/>
    <x v="591"/>
    <n v="47715"/>
    <n v="45463.81"/>
  </r>
  <r>
    <s v="McClurkin,Tashira"/>
    <x v="20"/>
    <x v="20"/>
    <s v="R&amp;P-Recreation (015)"/>
    <d v="2018-06-04T00:00:00"/>
    <x v="984"/>
    <n v="24960"/>
    <n v="6264.5"/>
  </r>
  <r>
    <s v="McColley,Eldery M"/>
    <x v="155"/>
    <x v="204"/>
    <s v="TRANS-Highways (390)"/>
    <d v="2000-05-01T00:00:00"/>
    <x v="1403"/>
    <n v="39795"/>
    <n v="81199.89"/>
  </r>
  <r>
    <s v="McCollum,LaTosha M"/>
    <x v="738"/>
    <x v="481"/>
    <s v="HR-Human Resources (007)"/>
    <d v="2012-02-27T00:00:00"/>
    <x v="437"/>
    <n v="57857"/>
    <n v="59309.73"/>
  </r>
  <r>
    <s v="McConnell,Daren R"/>
    <x v="503"/>
    <x v="560"/>
    <s v="R&amp;P-Administration (003)"/>
    <d v="2018-11-19T00:00:00"/>
    <x v="785"/>
    <n v="42131"/>
    <n v="24723.29"/>
  </r>
  <r>
    <s v="McConnell,Kevin T"/>
    <x v="26"/>
    <x v="302"/>
    <s v="DPW-Solid Waste (wkly) (105)"/>
    <d v="2005-11-21T00:00:00"/>
    <x v="846"/>
    <n v="32293"/>
    <n v="36717.050000000003"/>
  </r>
  <r>
    <s v="McConnell,Mya J"/>
    <x v="617"/>
    <x v="488"/>
    <s v="Fire Department (141)"/>
    <d v="2005-01-18T00:00:00"/>
    <x v="51"/>
    <n v="107885"/>
    <n v="130138.97"/>
  </r>
  <r>
    <s v="McCorkell,Meghan M"/>
    <x v="849"/>
    <x v="334"/>
    <s v="Enoch Pratt Free Library (050)"/>
    <d v="2017-01-30T00:00:00"/>
    <x v="941"/>
    <n v="85833"/>
    <n v="82322.070000000007"/>
  </r>
  <r>
    <s v="McCorkle,Jamal"/>
    <x v="20"/>
    <x v="20"/>
    <s v="R&amp;P-Recreation (015)"/>
    <d v="2019-06-13T00:00:00"/>
    <x v="20"/>
    <n v="24960"/>
    <m/>
  </r>
  <r>
    <s v="McCorkle,Shantay L"/>
    <x v="123"/>
    <x v="160"/>
    <s v="Sheriff's Office (001)"/>
    <d v="2013-06-20T00:00:00"/>
    <x v="975"/>
    <n v="55975"/>
    <n v="64485.83"/>
  </r>
  <r>
    <s v="Mccormick,Jennifer M"/>
    <x v="291"/>
    <x v="471"/>
    <s v="M-R Human Services (011)"/>
    <d v="2018-11-19T00:00:00"/>
    <x v="785"/>
    <n v="32272"/>
    <n v="18709.21"/>
  </r>
  <r>
    <s v="McCormick,John R"/>
    <x v="375"/>
    <x v="213"/>
    <s v="M-R Convention Center (013)"/>
    <d v="2001-06-14T00:00:00"/>
    <x v="3487"/>
    <n v="49060"/>
    <n v="53158.76"/>
  </r>
  <r>
    <s v="Mccormick,Latonya R"/>
    <x v="20"/>
    <x v="20"/>
    <s v="R&amp;P-Recreation (015)"/>
    <d v="2013-06-10T00:00:00"/>
    <x v="1079"/>
    <n v="24960"/>
    <m/>
  </r>
  <r>
    <s v="McCormick,Purdie E"/>
    <x v="535"/>
    <x v="60"/>
    <s v="Circuit Court (001)"/>
    <d v="1999-04-20T00:00:00"/>
    <x v="3488"/>
    <n v="43957"/>
    <n v="42900.800000000003"/>
  </r>
  <r>
    <s v="McCorvey,Derrick E"/>
    <x v="35"/>
    <x v="240"/>
    <s v="General Services (100)"/>
    <d v="2018-12-19T00:00:00"/>
    <x v="3489"/>
    <n v="49982"/>
    <n v="35073.06"/>
  </r>
  <r>
    <s v="McCown,Charlotte T"/>
    <x v="20"/>
    <x v="10"/>
    <s v="R&amp;P-Recreation (part-time) ("/>
    <d v="2017-05-27T00:00:00"/>
    <x v="476"/>
    <n v="21008"/>
    <n v="2758.8"/>
  </r>
  <r>
    <s v="McCoy Jr,Alexander"/>
    <x v="483"/>
    <x v="17"/>
    <s v="General Services (001)"/>
    <d v="2007-12-20T00:00:00"/>
    <x v="3209"/>
    <n v="38669"/>
    <n v="61253.11"/>
  </r>
  <r>
    <s v="McCoy,Alvin L"/>
    <x v="8"/>
    <x v="281"/>
    <s v="Police Department (415)"/>
    <d v="1995-02-27T00:00:00"/>
    <x v="3490"/>
    <n v="106415"/>
    <n v="129283.14"/>
  </r>
  <r>
    <s v="McCoy,Damin A"/>
    <x v="56"/>
    <x v="364"/>
    <s v="DPW-Solid Waste (wkly) (410)"/>
    <d v="1997-06-30T00:00:00"/>
    <x v="1477"/>
    <n v="36436"/>
    <n v="45084.35"/>
  </r>
  <r>
    <s v="McCoy,Denise"/>
    <x v="121"/>
    <x v="494"/>
    <s v="DPW-Solid Waste (101)"/>
    <d v="2000-12-11T00:00:00"/>
    <x v="931"/>
    <n v="47746"/>
    <n v="47709.73"/>
  </r>
  <r>
    <s v="McCoy,Desimoune V"/>
    <x v="61"/>
    <x v="70"/>
    <s v="City Council (003)"/>
    <d v="2011-12-12T00:00:00"/>
    <x v="3009"/>
    <n v="60704"/>
    <n v="61358.720000000001"/>
  </r>
  <r>
    <s v="McCoy,Dorrein J"/>
    <x v="259"/>
    <x v="23"/>
    <s v="General Services (301)"/>
    <d v="2016-01-20T00:00:00"/>
    <x v="3491"/>
    <n v="24960"/>
    <m/>
  </r>
  <r>
    <s v="McCoy,Marsha E"/>
    <x v="49"/>
    <x v="58"/>
    <s v="HR-Test Monitor (004)"/>
    <d v="2013-05-04T00:00:00"/>
    <x v="3492"/>
    <n v="21008"/>
    <n v="1686.5"/>
  </r>
  <r>
    <s v="Mccoy,Nathaniel"/>
    <x v="116"/>
    <x v="317"/>
    <s v="R&amp;P-Recreation (003)"/>
    <d v="2017-04-29T00:00:00"/>
    <x v="574"/>
    <n v="21008"/>
    <n v="10893.12"/>
  </r>
  <r>
    <s v="McCoy,Phillip N"/>
    <x v="633"/>
    <x v="466"/>
    <s v="Enoch Pratt Free Library (081)"/>
    <d v="2018-07-16T00:00:00"/>
    <x v="531"/>
    <n v="31488"/>
    <n v="38356.32"/>
  </r>
  <r>
    <s v="McCoy,Ronda L"/>
    <x v="403"/>
    <x v="159"/>
    <s v="Police Department (399)"/>
    <d v="1992-06-15T00:00:00"/>
    <x v="2257"/>
    <n v="131438"/>
    <n v="124215.75"/>
  </r>
  <r>
    <s v="Mccoy,Shaquille J"/>
    <x v="20"/>
    <x v="20"/>
    <s v="R&amp;P-Recreation (015)"/>
    <d v="2011-06-07T00:00:00"/>
    <x v="776"/>
    <n v="24960"/>
    <m/>
  </r>
  <r>
    <s v="McCoy,Sherylind A"/>
    <x v="436"/>
    <x v="493"/>
    <s v="TRANS-Traffic (041)"/>
    <d v="2004-12-06T00:00:00"/>
    <x v="523"/>
    <n v="44584"/>
    <n v="51513.46"/>
  </r>
  <r>
    <s v="McCoy,Tavon D"/>
    <x v="3"/>
    <x v="378"/>
    <s v="Police Department (322)"/>
    <d v="2004-07-20T00:00:00"/>
    <x v="2297"/>
    <n v="85609"/>
    <n v="112041.03"/>
  </r>
  <r>
    <s v="McCrae,Columbus J"/>
    <x v="171"/>
    <x v="146"/>
    <s v="DPW-Water &amp; Waste Water (208)"/>
    <d v="2016-07-16T00:00:00"/>
    <x v="3493"/>
    <n v="38892"/>
    <n v="49407.77"/>
  </r>
  <r>
    <s v="McCrae-Mathurin,Rachel E"/>
    <x v="68"/>
    <x v="31"/>
    <s v="FIN-Collections (003)"/>
    <d v="2015-12-24T00:00:00"/>
    <x v="3494"/>
    <n v="33171"/>
    <n v="32219.62"/>
  </r>
  <r>
    <s v="McCray,Brenda P"/>
    <x v="15"/>
    <x v="132"/>
    <s v="Housing &amp; Community Dev (015)"/>
    <d v="1966-11-21T00:00:00"/>
    <x v="3495"/>
    <n v="42483"/>
    <n v="42451.16"/>
  </r>
  <r>
    <s v="McCray,Cedric K"/>
    <x v="118"/>
    <x v="239"/>
    <s v="Civil Rights &amp; Wage Enforce (0"/>
    <d v="2019-01-28T00:00:00"/>
    <x v="308"/>
    <n v="100000"/>
    <n v="39615.24"/>
  </r>
  <r>
    <s v="McCray,Charlene V"/>
    <x v="40"/>
    <x v="43"/>
    <s v="TRANS-Traffic (201)"/>
    <d v="2003-12-04T00:00:00"/>
    <x v="1677"/>
    <n v="42747"/>
    <n v="50435.78"/>
  </r>
  <r>
    <s v="McCray,Danielle N"/>
    <x v="314"/>
    <x v="411"/>
    <s v="City Council (001)"/>
    <d v="2014-02-26T00:00:00"/>
    <x v="3496"/>
    <n v="71186"/>
    <n v="48799.19"/>
  </r>
  <r>
    <s v="McCray,Harold"/>
    <x v="35"/>
    <x v="170"/>
    <s v="R&amp;P-Parks (011)"/>
    <d v="2014-05-13T00:00:00"/>
    <x v="3497"/>
    <n v="38189"/>
    <n v="35376.550000000003"/>
  </r>
  <r>
    <s v="McCray,Latasha M"/>
    <x v="94"/>
    <x v="119"/>
    <s v="DPW-Water &amp; Waste Water (701)"/>
    <d v="2018-07-05T00:00:00"/>
    <x v="3498"/>
    <n v="35168"/>
    <n v="30843.79"/>
  </r>
  <r>
    <s v="McCray-Lathan,Ellesse D"/>
    <x v="3"/>
    <x v="197"/>
    <s v="Police Department (407)"/>
    <d v="2009-11-18T00:00:00"/>
    <x v="3499"/>
    <n v="78044"/>
    <n v="120631.43"/>
  </r>
  <r>
    <s v="McCrea,Cynthia L"/>
    <x v="134"/>
    <x v="197"/>
    <s v="Police Department (407)"/>
    <d v="1986-01-17T00:00:00"/>
    <x v="3500"/>
    <n v="41995"/>
    <n v="38441.5"/>
  </r>
  <r>
    <s v="McCrea,Daryl D"/>
    <x v="5"/>
    <x v="301"/>
    <s v="R&amp;P-Recreation (002)"/>
    <d v="2002-07-01T00:00:00"/>
    <x v="1466"/>
    <n v="24960"/>
    <n v="15057"/>
  </r>
  <r>
    <s v="McCrea,Ebony M"/>
    <x v="141"/>
    <x v="61"/>
    <s v="Police Department (220)"/>
    <d v="1995-03-02T00:00:00"/>
    <x v="1007"/>
    <n v="118960"/>
    <n v="158925.6"/>
  </r>
  <r>
    <s v="McCready,Anika"/>
    <x v="376"/>
    <x v="16"/>
    <s v="Fire Department (604)"/>
    <d v="1997-03-27T00:00:00"/>
    <x v="3501"/>
    <n v="60425"/>
    <n v="69065.52"/>
  </r>
  <r>
    <s v="McCready,Quentin G"/>
    <x v="220"/>
    <x v="260"/>
    <s v="DPW-Solid Waste (104)"/>
    <d v="1995-10-26T00:00:00"/>
    <x v="3502"/>
    <n v="36057"/>
    <n v="36454.9"/>
  </r>
  <r>
    <s v="McCrimmon,Gregory T"/>
    <x v="42"/>
    <x v="45"/>
    <s v="Fire Department (466)"/>
    <d v="2005-09-19T00:00:00"/>
    <x v="301"/>
    <n v="72622"/>
    <n v="106533.82"/>
  </r>
  <r>
    <s v="McCullegan,Tiara D"/>
    <x v="94"/>
    <x v="119"/>
    <s v="DPW-Water &amp; Waste Water (701)"/>
    <d v="2015-11-02T00:00:00"/>
    <x v="3503"/>
    <n v="40933"/>
    <n v="40071.879999999997"/>
  </r>
  <r>
    <s v="McCullough,Eugene"/>
    <x v="223"/>
    <x v="299"/>
    <s v="Fire Department (004)"/>
    <d v="2002-09-30T00:00:00"/>
    <x v="1176"/>
    <n v="75011"/>
    <n v="97368.5"/>
  </r>
  <r>
    <s v="Mccullough,Holden r"/>
    <x v="28"/>
    <x v="435"/>
    <s v="Housing &amp; Community Dev (083)"/>
    <d v="2017-03-27T00:00:00"/>
    <x v="21"/>
    <n v="44061"/>
    <n v="43720.84"/>
  </r>
  <r>
    <s v="McCullough,Keonah"/>
    <x v="274"/>
    <x v="253"/>
    <s v="Fire Department (153)"/>
    <d v="2002-01-07T00:00:00"/>
    <x v="874"/>
    <n v="85819"/>
    <n v="90708.34"/>
  </r>
  <r>
    <s v="McCullough,Nathaniel A"/>
    <x v="3"/>
    <x v="126"/>
    <s v="Police Department (060)"/>
    <d v="2007-08-16T00:00:00"/>
    <x v="364"/>
    <n v="80295"/>
    <n v="93783.3"/>
  </r>
  <r>
    <s v="McCullough,Robert L"/>
    <x v="740"/>
    <x v="25"/>
    <s v="R&amp;P-Recreation (009)"/>
    <d v="2017-05-27T00:00:00"/>
    <x v="476"/>
    <n v="37741"/>
    <n v="7000.11"/>
  </r>
  <r>
    <s v="McCullough,Samuel P"/>
    <x v="305"/>
    <x v="402"/>
    <s v="TRANS-Highways (505)"/>
    <d v="2019-03-25T00:00:00"/>
    <x v="52"/>
    <n v="45873"/>
    <n v="11720.49"/>
  </r>
  <r>
    <s v="McCullough,Steven G"/>
    <x v="164"/>
    <x v="213"/>
    <s v="M-R Convention Center (013)"/>
    <d v="2012-06-12T00:00:00"/>
    <x v="2143"/>
    <n v="32371"/>
    <n v="32058"/>
  </r>
  <r>
    <s v="McCullum,Komisha M"/>
    <x v="15"/>
    <x v="447"/>
    <s v="HLTH-Health Department (086)"/>
    <d v="2001-01-16T00:00:00"/>
    <x v="3504"/>
    <n v="38490"/>
    <n v="39120.07"/>
  </r>
  <r>
    <s v="McCurdy,Meisha J"/>
    <x v="234"/>
    <x v="628"/>
    <s v="FIN-Acct &amp; Payroll (001)"/>
    <d v="2019-01-28T00:00:00"/>
    <x v="308"/>
    <n v="72800"/>
    <n v="27999.98"/>
  </r>
  <r>
    <s v="McCurnin,Allison M"/>
    <x v="111"/>
    <x v="76"/>
    <s v="COMP-Comptroller's Office"/>
    <d v="2014-10-30T00:00:00"/>
    <x v="317"/>
    <n v="55436"/>
    <n v="54634.15"/>
  </r>
  <r>
    <s v="McCutchen,Michele D"/>
    <x v="55"/>
    <x v="123"/>
    <s v="Fire Department (147)"/>
    <d v="1999-02-23T00:00:00"/>
    <x v="3505"/>
    <n v="79165"/>
    <n v="86617.8"/>
  </r>
  <r>
    <s v="McCutcheon,Tierra K"/>
    <x v="26"/>
    <x v="389"/>
    <s v="DPW-Solid Waste (402)"/>
    <d v="2006-02-27T00:00:00"/>
    <x v="1472"/>
    <n v="33270"/>
    <n v="36529.620000000003"/>
  </r>
  <r>
    <s v="McDaniel,Charmane T"/>
    <x v="850"/>
    <x v="73"/>
    <s v="FIN-Risk Management Oper (001)"/>
    <d v="2002-04-15T00:00:00"/>
    <x v="3506"/>
    <n v="105418"/>
    <n v="106027.42"/>
  </r>
  <r>
    <s v="McDaniel,Dustin A"/>
    <x v="773"/>
    <x v="52"/>
    <s v="DPW-Administration (101)"/>
    <d v="2008-10-06T00:00:00"/>
    <x v="2002"/>
    <n v="57099"/>
    <n v="70593.960000000006"/>
  </r>
  <r>
    <s v="McDaniel,Laura"/>
    <x v="772"/>
    <x v="228"/>
    <s v="FIN-Admin &amp; Budgets (001)"/>
    <d v="2016-11-07T00:00:00"/>
    <x v="950"/>
    <n v="74478"/>
    <n v="74674.55"/>
  </r>
  <r>
    <s v="McDaniel,Stephen A"/>
    <x v="81"/>
    <x v="488"/>
    <s v="Fire Department (141)"/>
    <d v="2017-03-08T00:00:00"/>
    <x v="380"/>
    <n v="49887"/>
    <n v="47612.54"/>
  </r>
  <r>
    <s v="McDaniels,Larry K"/>
    <x v="73"/>
    <x v="90"/>
    <s v="DPW-Water &amp; Waste Water (212)"/>
    <d v="1986-07-07T00:00:00"/>
    <x v="3507"/>
    <n v="53487"/>
    <n v="54328.33"/>
  </r>
  <r>
    <s v="McDaniels,Nicole K"/>
    <x v="35"/>
    <x v="202"/>
    <s v="R&amp;P-Parks (005)"/>
    <d v="2018-01-08T00:00:00"/>
    <x v="2583"/>
    <n v="59405"/>
    <n v="53920.3"/>
  </r>
  <r>
    <s v="McDermott,Leighton A"/>
    <x v="3"/>
    <x v="232"/>
    <s v="Police Department (395)"/>
    <d v="2007-05-09T00:00:00"/>
    <x v="2841"/>
    <n v="80295"/>
    <n v="79649.81"/>
  </r>
  <r>
    <s v="McDonald Sr.,Cleveland R"/>
    <x v="182"/>
    <x v="571"/>
    <s v="DPW-Administration (106)"/>
    <d v="1986-03-20T00:00:00"/>
    <x v="3508"/>
    <n v="53940"/>
    <n v="54759.81"/>
  </r>
  <r>
    <s v="McDonald,Alan P"/>
    <x v="20"/>
    <x v="292"/>
    <s v="R&amp;P-Recreation (part-time) ("/>
    <d v="2002-12-30T00:00:00"/>
    <x v="3509"/>
    <n v="31200"/>
    <n v="4582.3599999999997"/>
  </r>
  <r>
    <s v="McDonald,Cherise M"/>
    <x v="44"/>
    <x v="591"/>
    <s v="Enoch Pratt Free Library (027)"/>
    <d v="2017-11-20T00:00:00"/>
    <x v="1364"/>
    <n v="30316"/>
    <n v="29233.88"/>
  </r>
  <r>
    <s v="McDonald,Daneka"/>
    <x v="194"/>
    <x v="386"/>
    <s v="HLTH-Health Department (099)"/>
    <d v="2006-07-01T00:00:00"/>
    <x v="929"/>
    <n v="29162"/>
    <n v="4406.66"/>
  </r>
  <r>
    <s v="McDonald,Darlene"/>
    <x v="851"/>
    <x v="432"/>
    <s v="HLTH-Health Department (098)"/>
    <d v="2017-12-14T00:00:00"/>
    <x v="1349"/>
    <n v="51731"/>
    <n v="43255.59"/>
  </r>
  <r>
    <s v="McDonald,Luther"/>
    <x v="290"/>
    <x v="180"/>
    <s v="TRANS-Highways (320)"/>
    <d v="2004-07-29T00:00:00"/>
    <x v="3510"/>
    <n v="40586"/>
    <n v="70191.14"/>
  </r>
  <r>
    <s v="McDonald,Marie J"/>
    <x v="671"/>
    <x v="574"/>
    <s v="TRANS-Crossing Guards (900)"/>
    <d v="1975-11-17T00:00:00"/>
    <x v="3511"/>
    <n v="13288"/>
    <n v="12760.17"/>
  </r>
  <r>
    <s v="McDonald,Marina L"/>
    <x v="219"/>
    <x v="294"/>
    <s v="Fire Department (603)"/>
    <d v="1986-12-08T00:00:00"/>
    <x v="3512"/>
    <n v="63026"/>
    <n v="82679.539999999994"/>
  </r>
  <r>
    <s v="McDonald,Paula D"/>
    <x v="110"/>
    <x v="146"/>
    <s v="DPW-Water &amp; Waste Water (208)"/>
    <d v="1989-03-06T00:00:00"/>
    <x v="3513"/>
    <n v="49553"/>
    <n v="52698.7"/>
  </r>
  <r>
    <s v="McDonald,Roslyn L"/>
    <x v="68"/>
    <x v="236"/>
    <s v="HLTH-Health Department (531)"/>
    <d v="2011-06-23T00:00:00"/>
    <x v="3514"/>
    <n v="33690"/>
    <n v="31595.52"/>
  </r>
  <r>
    <s v="McDonald,Thomas C"/>
    <x v="330"/>
    <x v="329"/>
    <s v="Fire Department (003)"/>
    <d v="2019-02-20T00:00:00"/>
    <x v="838"/>
    <n v="38827"/>
    <n v="11712.64"/>
  </r>
  <r>
    <s v="McDonald,Tia D"/>
    <x v="105"/>
    <x v="137"/>
    <s v="M-R Human Services (008)"/>
    <d v="2019-08-26T00:00:00"/>
    <x v="64"/>
    <n v="43718"/>
    <m/>
  </r>
  <r>
    <s v="McDonald,Tyliah"/>
    <x v="113"/>
    <x v="37"/>
    <s v="Enoch Pratt Free Library (008)"/>
    <d v="2009-05-16T00:00:00"/>
    <x v="3515"/>
    <n v="46904"/>
    <n v="47230.5"/>
  </r>
  <r>
    <s v="McDonnell,Jade O"/>
    <x v="106"/>
    <x v="114"/>
    <s v="Mayors Office (001)"/>
    <d v="2019-01-14T00:00:00"/>
    <x v="146"/>
    <n v="47858"/>
    <n v="14740.55"/>
  </r>
  <r>
    <s v="McDonnell,Steven A"/>
    <x v="38"/>
    <x v="378"/>
    <s v="Police Department (322)"/>
    <d v="2002-06-18T00:00:00"/>
    <x v="3099"/>
    <n v="88464"/>
    <n v="138493.82999999999"/>
  </r>
  <r>
    <s v="McDonough,Evan"/>
    <x v="77"/>
    <x v="75"/>
    <s v="States Attorneys Office (010)"/>
    <d v="2019-05-20T00:00:00"/>
    <x v="1136"/>
    <n v="38926"/>
    <n v="2844.48"/>
  </r>
  <r>
    <s v="McDougald,Jerry"/>
    <x v="580"/>
    <x v="23"/>
    <s v="General Services (301)"/>
    <d v="2017-03-06T00:00:00"/>
    <x v="1394"/>
    <n v="32272"/>
    <n v="26228.35"/>
  </r>
  <r>
    <s v="Mcdowell,Antrel D"/>
    <x v="176"/>
    <x v="119"/>
    <s v="DPW-Water &amp; Waste Water (701)"/>
    <d v="2011-06-07T00:00:00"/>
    <x v="776"/>
    <n v="29120"/>
    <n v="1"/>
  </r>
  <r>
    <s v="McDowell,Gary M"/>
    <x v="26"/>
    <x v="328"/>
    <s v="TRANS-Highways (wkly) (410)"/>
    <d v="1995-12-06T00:00:00"/>
    <x v="1950"/>
    <n v="35225"/>
    <n v="28979.72"/>
  </r>
  <r>
    <s v="McDowell,Patricia M"/>
    <x v="30"/>
    <x v="31"/>
    <s v="FIN-Collections (003)"/>
    <d v="2018-06-21T00:00:00"/>
    <x v="811"/>
    <n v="33048"/>
    <n v="40241.42"/>
  </r>
  <r>
    <s v="McDowell,Timothy M"/>
    <x v="184"/>
    <x v="512"/>
    <s v="Fire Department (106)"/>
    <d v="2001-01-17T00:00:00"/>
    <x v="140"/>
    <n v="83775"/>
    <n v="85627.54"/>
  </r>
  <r>
    <s v="McDowell,Tomorrow D"/>
    <x v="20"/>
    <x v="10"/>
    <s v="R&amp;P-Recreation (part-time) ("/>
    <d v="2013-05-25T00:00:00"/>
    <x v="2756"/>
    <n v="21008"/>
    <n v="4260.33"/>
  </r>
  <r>
    <s v="McDuffie,Carnest L"/>
    <x v="3"/>
    <x v="49"/>
    <s v="Police Department (064)"/>
    <d v="2005-03-22T00:00:00"/>
    <x v="2779"/>
    <n v="81795"/>
    <n v="164650.47"/>
  </r>
  <r>
    <s v="McDuffie,Marchiel"/>
    <x v="131"/>
    <x v="172"/>
    <s v="HLTH-Health Dept. Location 195"/>
    <d v="2015-06-18T00:00:00"/>
    <x v="227"/>
    <n v="32739"/>
    <m/>
  </r>
  <r>
    <s v="McDuffie,Marchiel"/>
    <x v="194"/>
    <x v="490"/>
    <s v="HLTH-Health Department (095)"/>
    <d v="2006-07-01T00:00:00"/>
    <x v="929"/>
    <n v="29162"/>
    <n v="28821.62"/>
  </r>
  <r>
    <s v="McDuffie,Rochelle A"/>
    <x v="94"/>
    <x v="119"/>
    <s v="DPW-Water &amp; Waste Water (701)"/>
    <d v="2006-09-25T00:00:00"/>
    <x v="307"/>
    <n v="42846"/>
    <n v="60131.76"/>
  </r>
  <r>
    <s v="McEachern,Rayford F"/>
    <x v="642"/>
    <x v="282"/>
    <s v="DPW-Water &amp; Waste Water (207)"/>
    <d v="1987-04-20T00:00:00"/>
    <x v="1217"/>
    <n v="78948"/>
    <n v="80720.2"/>
  </r>
  <r>
    <s v="McElroy,Denise C"/>
    <x v="15"/>
    <x v="107"/>
    <s v="Police Department (333)"/>
    <d v="1982-09-15T00:00:00"/>
    <x v="3516"/>
    <n v="41757"/>
    <n v="42837.73"/>
  </r>
  <r>
    <s v="McElveen,Chez D"/>
    <x v="220"/>
    <x v="260"/>
    <s v="DPW-Solid Waste (104)"/>
    <d v="2007-06-23T00:00:00"/>
    <x v="48"/>
    <n v="33081"/>
    <n v="35244.550000000003"/>
  </r>
  <r>
    <s v="McElveen,William V"/>
    <x v="3"/>
    <x v="125"/>
    <s v="Police Department (001)"/>
    <d v="1993-09-22T00:00:00"/>
    <x v="3517"/>
    <n v="92548"/>
    <n v="156389.95000000001"/>
  </r>
  <r>
    <s v="McElwee,Sheraton"/>
    <x v="101"/>
    <x v="71"/>
    <s v="DPW-Solid Waste (105)"/>
    <d v="2017-06-19T00:00:00"/>
    <x v="89"/>
    <n v="33132"/>
    <n v="33946.65"/>
  </r>
  <r>
    <s v="McElyea,Randall M"/>
    <x v="81"/>
    <x v="83"/>
    <s v="Fire Department (154)"/>
    <d v="2007-10-23T00:00:00"/>
    <x v="120"/>
    <n v="69980"/>
    <n v="76598.02"/>
  </r>
  <r>
    <s v="McEntyre Roundtree,Tara B"/>
    <x v="177"/>
    <x v="4"/>
    <s v="States Attorneys Office (011)"/>
    <d v="2002-07-01T00:00:00"/>
    <x v="1466"/>
    <n v="61329"/>
    <n v="61282.73"/>
  </r>
  <r>
    <s v="McEntyre,Joan C"/>
    <x v="124"/>
    <x v="235"/>
    <s v="Sheriff's Office (002)"/>
    <d v="2012-07-05T00:00:00"/>
    <x v="360"/>
    <n v="48919"/>
    <n v="44646.559999999998"/>
  </r>
  <r>
    <s v="McEntyre,Marius"/>
    <x v="124"/>
    <x v="162"/>
    <s v="Sheriff's Office (006)"/>
    <d v="2019-06-27T00:00:00"/>
    <x v="580"/>
    <n v="41262"/>
    <m/>
  </r>
  <r>
    <s v="McEntyre,Marlon J"/>
    <x v="8"/>
    <x v="97"/>
    <s v="Police Department (308)"/>
    <d v="1990-07-05T00:00:00"/>
    <x v="3518"/>
    <n v="107364"/>
    <n v="157391.64000000001"/>
  </r>
  <r>
    <s v="McEwan,Jeremy P"/>
    <x v="543"/>
    <x v="292"/>
    <s v="R&amp;P-Recreation (part-time) ("/>
    <d v="2010-08-27T00:00:00"/>
    <x v="3519"/>
    <n v="21008"/>
    <n v="12029.99"/>
  </r>
  <r>
    <s v="McFadden Jr.,Dean M"/>
    <x v="3"/>
    <x v="281"/>
    <s v="Police Department (415)"/>
    <d v="2013-01-23T00:00:00"/>
    <x v="131"/>
    <n v="72977"/>
    <n v="122344.77"/>
  </r>
  <r>
    <s v="McFadden,Brenda L"/>
    <x v="435"/>
    <x v="344"/>
    <s v="Housing &amp; Community Dev (032)"/>
    <d v="2011-11-07T00:00:00"/>
    <x v="3520"/>
    <n v="38876"/>
    <n v="37054.76"/>
  </r>
  <r>
    <s v="McFadden,Byron K"/>
    <x v="26"/>
    <x v="90"/>
    <s v="DPW-Water &amp; Waste Water (212)"/>
    <d v="1989-02-06T00:00:00"/>
    <x v="2390"/>
    <n v="37180"/>
    <n v="37073.980000000003"/>
  </r>
  <r>
    <s v="McFadden,Charles R"/>
    <x v="573"/>
    <x v="146"/>
    <s v="DPW-Water &amp; Waste Water (208)"/>
    <d v="1978-01-24T00:00:00"/>
    <x v="3521"/>
    <n v="75100"/>
    <n v="76788.81"/>
  </r>
  <r>
    <s v="McFadden,Donald E"/>
    <x v="153"/>
    <x v="23"/>
    <s v="General Services (301)"/>
    <d v="2006-04-13T00:00:00"/>
    <x v="1271"/>
    <n v="46107"/>
    <n v="69289.460000000006"/>
  </r>
  <r>
    <s v="McFadden,Jodie P"/>
    <x v="244"/>
    <x v="125"/>
    <s v="Police Department (001)"/>
    <d v="1995-04-06T00:00:00"/>
    <x v="3522"/>
    <n v="123441"/>
    <n v="126973.83"/>
  </r>
  <r>
    <s v="McFadden,Johnnie F"/>
    <x v="58"/>
    <x v="168"/>
    <s v="TRANS-Highways (104)"/>
    <d v="1987-01-28T00:00:00"/>
    <x v="3523"/>
    <n v="72535"/>
    <n v="78352.87"/>
  </r>
  <r>
    <s v="McFadden,Kevin"/>
    <x v="299"/>
    <x v="146"/>
    <s v="DPW-Water &amp; Waste Water (208)"/>
    <d v="1988-03-07T00:00:00"/>
    <x v="3524"/>
    <n v="58568"/>
    <n v="94055.44"/>
  </r>
  <r>
    <s v="McFadden,Nathaniel J"/>
    <x v="601"/>
    <x v="90"/>
    <s v="DPW-Water &amp; Waste Water (212)"/>
    <d v="1989-02-06T00:00:00"/>
    <x v="2390"/>
    <n v="39763"/>
    <n v="40267.97"/>
  </r>
  <r>
    <s v="McFadden,Ronald A"/>
    <x v="153"/>
    <x v="23"/>
    <s v="General Services (301)"/>
    <d v="2008-01-03T00:00:00"/>
    <x v="3525"/>
    <n v="46107"/>
    <n v="59043.76"/>
  </r>
  <r>
    <s v="McFadden,Shamika D"/>
    <x v="68"/>
    <x v="158"/>
    <s v="Housing &amp; Community Dev (053)"/>
    <d v="2017-04-24T00:00:00"/>
    <x v="548"/>
    <n v="30316"/>
    <n v="30163.26"/>
  </r>
  <r>
    <s v="McFadden,Tanya J"/>
    <x v="852"/>
    <x v="160"/>
    <s v="Sheriff's Office (001)"/>
    <d v="2004-06-10T00:00:00"/>
    <x v="16"/>
    <n v="52513"/>
    <n v="53909.1"/>
  </r>
  <r>
    <s v="McFall,Lakeisha S"/>
    <x v="87"/>
    <x v="185"/>
    <s v="States Attorneys Office (022)"/>
    <d v="2019-07-08T00:00:00"/>
    <x v="44"/>
    <n v="47604"/>
    <m/>
  </r>
  <r>
    <s v="McFarland,Chcolby"/>
    <x v="853"/>
    <x v="99"/>
    <s v="TRANS-Highways (101)"/>
    <d v="2014-09-22T00:00:00"/>
    <x v="1468"/>
    <n v="75716"/>
    <n v="77286.59"/>
  </r>
  <r>
    <s v="Mcfarlane,Anthony"/>
    <x v="227"/>
    <x v="572"/>
    <s v="OED-Employment Dev (027)"/>
    <d v="2014-07-07T00:00:00"/>
    <x v="1709"/>
    <n v="48645"/>
    <n v="48981.46"/>
  </r>
  <r>
    <s v="McFarlane,Dorthea L"/>
    <x v="15"/>
    <x v="6"/>
    <s v="TRANS-Traffic (005)"/>
    <d v="1980-04-13T00:00:00"/>
    <x v="3526"/>
    <n v="56161"/>
    <n v="61370.96"/>
  </r>
  <r>
    <s v="McGaney,Darren"/>
    <x v="100"/>
    <x v="114"/>
    <s v="Mayors Office (001)"/>
    <d v="2018-08-02T00:00:00"/>
    <x v="287"/>
    <n v="40248"/>
    <n v="3947.4"/>
  </r>
  <r>
    <s v="Mcganey,Darren J"/>
    <x v="259"/>
    <x v="23"/>
    <s v="General Services (301)"/>
    <d v="2017-04-29T00:00:00"/>
    <x v="574"/>
    <n v="24960"/>
    <m/>
  </r>
  <r>
    <s v="McGarry,Brian C"/>
    <x v="244"/>
    <x v="161"/>
    <s v="Police Department (323)"/>
    <d v="1999-02-13T00:00:00"/>
    <x v="1052"/>
    <n v="118338"/>
    <n v="129527.08"/>
  </r>
  <r>
    <s v="McGee,Alex M"/>
    <x v="81"/>
    <x v="384"/>
    <s v="Fire Department (123)"/>
    <d v="2018-08-22T00:00:00"/>
    <x v="420"/>
    <n v="41905"/>
    <n v="30913.89"/>
  </r>
  <r>
    <s v="McGee,Derrick"/>
    <x v="81"/>
    <x v="400"/>
    <s v="Fire Department (143)"/>
    <d v="2002-01-07T00:00:00"/>
    <x v="874"/>
    <n v="72324"/>
    <n v="71931.460000000006"/>
  </r>
  <r>
    <s v="McGee,Keith P"/>
    <x v="3"/>
    <x v="323"/>
    <s v="Police Department (127)"/>
    <d v="2000-10-16T00:00:00"/>
    <x v="27"/>
    <n v="87151"/>
    <n v="128844.84"/>
  </r>
  <r>
    <s v="McGee,Maria K"/>
    <x v="78"/>
    <x v="33"/>
    <s v="TRANS-Highways (300)"/>
    <d v="2008-07-03T00:00:00"/>
    <x v="868"/>
    <n v="45674"/>
    <n v="35484.589999999997"/>
  </r>
  <r>
    <s v="McGee,Marisa C"/>
    <x v="20"/>
    <x v="182"/>
    <s v="R&amp;P-Recreation (004)"/>
    <d v="2005-04-08T00:00:00"/>
    <x v="3527"/>
    <n v="21008"/>
    <n v="11647.36"/>
  </r>
  <r>
    <s v="McGee,Nathaniel"/>
    <x v="153"/>
    <x v="95"/>
    <s v="General Services (302)"/>
    <d v="1988-11-03T00:00:00"/>
    <x v="3528"/>
    <n v="51479"/>
    <n v="57237.5"/>
  </r>
  <r>
    <s v="McGee,Timothy C"/>
    <x v="11"/>
    <x v="52"/>
    <s v="DPW-Administration (101)"/>
    <d v="2015-11-23T00:00:00"/>
    <x v="2073"/>
    <n v="56919"/>
    <n v="53905.07"/>
  </r>
  <r>
    <s v="McGee,Ty r"/>
    <x v="81"/>
    <x v="384"/>
    <s v="Fire Department (123)"/>
    <d v="2018-08-22T00:00:00"/>
    <x v="420"/>
    <n v="41905"/>
    <n v="30887.82"/>
  </r>
  <r>
    <s v="McGhee,Charles A"/>
    <x v="95"/>
    <x v="120"/>
    <s v="M-R Convention Center (015)"/>
    <d v="2016-08-05T00:00:00"/>
    <x v="3529"/>
    <n v="37918"/>
    <n v="38883.4"/>
  </r>
  <r>
    <s v="Mcghee,Tiffany M"/>
    <x v="71"/>
    <x v="45"/>
    <s v="Fire Department (466)"/>
    <d v="2013-06-10T00:00:00"/>
    <x v="1079"/>
    <n v="37728"/>
    <n v="38465.72"/>
  </r>
  <r>
    <s v="McGhee-Bey,Ruth A"/>
    <x v="596"/>
    <x v="520"/>
    <s v="HLTH-Health Department (509)"/>
    <d v="2010-09-13T00:00:00"/>
    <x v="464"/>
    <n v="38876"/>
    <n v="38846.550000000003"/>
  </r>
  <r>
    <s v="McGhie,Maurice M"/>
    <x v="3"/>
    <x v="454"/>
    <s v="Police Department (263)"/>
    <d v="2017-05-01T00:00:00"/>
    <x v="1550"/>
    <n v="54454"/>
    <n v="97986.86"/>
  </r>
  <r>
    <s v="McGilveary,Sean V"/>
    <x v="26"/>
    <x v="453"/>
    <s v="TRANS-Highways (412)"/>
    <d v="2004-03-01T00:00:00"/>
    <x v="515"/>
    <n v="34247"/>
    <n v="49799.360000000001"/>
  </r>
  <r>
    <s v="McGinnis,Adrian"/>
    <x v="3"/>
    <x v="318"/>
    <s v="Police Department (091)"/>
    <d v="2002-08-13T00:00:00"/>
    <x v="673"/>
    <n v="86379"/>
    <n v="91954.5"/>
  </r>
  <r>
    <s v="McGinnis,David L"/>
    <x v="181"/>
    <x v="229"/>
    <s v="Housing &amp; Community Dev (075)"/>
    <d v="2016-01-04T00:00:00"/>
    <x v="1045"/>
    <n v="50927"/>
    <n v="68239.850000000006"/>
  </r>
  <r>
    <s v="McGlothlin,James C"/>
    <x v="235"/>
    <x v="642"/>
    <s v="Enoch Pratt Free Library (060)"/>
    <d v="2008-12-01T00:00:00"/>
    <x v="1956"/>
    <n v="59593"/>
    <n v="58676.63"/>
  </r>
  <r>
    <s v="McGlotten,Timothy D"/>
    <x v="26"/>
    <x v="124"/>
    <s v="DPW-Solid Waste (415)"/>
    <d v="2013-08-20T00:00:00"/>
    <x v="3196"/>
    <n v="32293"/>
    <n v="37993.24"/>
  </r>
  <r>
    <s v="McGougan,Walter L"/>
    <x v="110"/>
    <x v="282"/>
    <s v="DPW-Water &amp; Waste Water (207)"/>
    <d v="1990-03-19T00:00:00"/>
    <x v="1214"/>
    <n v="48260"/>
    <n v="54337.43"/>
  </r>
  <r>
    <s v="McGowan,Anthony L"/>
    <x v="26"/>
    <x v="350"/>
    <s v="DPW-Water &amp; Waste Water (618)"/>
    <d v="1997-05-08T00:00:00"/>
    <x v="2351"/>
    <n v="35225"/>
    <n v="37361.79"/>
  </r>
  <r>
    <s v="McGowan,Nikko R"/>
    <x v="57"/>
    <x v="69"/>
    <s v="States Attorneys Office (004)"/>
    <d v="2006-06-24T00:00:00"/>
    <x v="49"/>
    <n v="38876"/>
    <n v="38846.720000000001"/>
  </r>
  <r>
    <s v="McGowens,Sade M"/>
    <x v="109"/>
    <x v="145"/>
    <s v="M-R Convention Center (018)"/>
    <d v="2019-01-08T00:00:00"/>
    <x v="3530"/>
    <n v="23920"/>
    <n v="3729.84"/>
  </r>
  <r>
    <s v="McGrath,Albert J"/>
    <x v="7"/>
    <x v="488"/>
    <s v="Fire Department (141)"/>
    <d v="1989-11-13T00:00:00"/>
    <x v="667"/>
    <n v="84065"/>
    <n v="111917.08"/>
  </r>
  <r>
    <s v="McGrath,Jennifer E"/>
    <x v="8"/>
    <x v="429"/>
    <s v="Police Department (200)"/>
    <d v="2002-01-03T00:00:00"/>
    <x v="3531"/>
    <n v="100211"/>
    <n v="113555.39"/>
  </r>
  <r>
    <s v="McGrath,Michael J"/>
    <x v="3"/>
    <x v="150"/>
    <s v="Police Department (002)"/>
    <d v="2009-12-08T00:00:00"/>
    <x v="3400"/>
    <n v="78044"/>
    <n v="79027.740000000005"/>
  </r>
  <r>
    <s v="McGriff,Horace"/>
    <x v="159"/>
    <x v="351"/>
    <s v="Police Department (124)"/>
    <d v="1993-12-22T00:00:00"/>
    <x v="3532"/>
    <n v="108755"/>
    <n v="173369.09"/>
  </r>
  <r>
    <s v="McGuiness,Lindsey M"/>
    <x v="3"/>
    <x v="30"/>
    <s v="Police Department (034)"/>
    <d v="2016-10-24T00:00:00"/>
    <x v="521"/>
    <n v="54454"/>
    <n v="74785.14"/>
  </r>
  <r>
    <s v="McGuire,Garland"/>
    <x v="101"/>
    <x v="64"/>
    <s v="TRANS-Traffic (002)"/>
    <d v="2018-03-05T00:00:00"/>
    <x v="853"/>
    <n v="33727"/>
    <n v="49240.84"/>
  </r>
  <r>
    <s v="McGuire,Lashiya"/>
    <x v="251"/>
    <x v="137"/>
    <s v="M-R Human Services (008)"/>
    <d v="2002-09-30T00:00:00"/>
    <x v="1176"/>
    <n v="39795"/>
    <n v="40985.910000000003"/>
  </r>
  <r>
    <s v="McGuire,Sean M"/>
    <x v="67"/>
    <x v="592"/>
    <s v="Enoch Pratt Free Library (086)"/>
    <d v="1998-09-08T00:00:00"/>
    <x v="3154"/>
    <n v="78303"/>
    <n v="77748.31"/>
  </r>
  <r>
    <s v="McGuire,Valerie"/>
    <x v="854"/>
    <x v="82"/>
    <s v="R&amp;P-Administration (002)"/>
    <d v="2000-07-17T00:00:00"/>
    <x v="2493"/>
    <n v="84012"/>
    <n v="85048.16"/>
  </r>
  <r>
    <s v="McHenry,Jordan M"/>
    <x v="3"/>
    <x v="343"/>
    <s v="Police Department (062)"/>
    <d v="2011-09-19T00:00:00"/>
    <x v="2148"/>
    <n v="75806"/>
    <n v="82043.44"/>
  </r>
  <r>
    <s v="McIntosh,DeAndre"/>
    <x v="20"/>
    <x v="20"/>
    <s v="R&amp;P-Recreation (015)"/>
    <d v="2019-06-13T00:00:00"/>
    <x v="20"/>
    <n v="24960"/>
    <m/>
  </r>
  <r>
    <s v="Mcintosh,Mario D"/>
    <x v="171"/>
    <x v="282"/>
    <s v="DPW-Water &amp; Waste Water (207)"/>
    <d v="2017-11-18T00:00:00"/>
    <x v="781"/>
    <n v="36000"/>
    <n v="39062.620000000003"/>
  </r>
  <r>
    <s v="McIntye,Kedrick A"/>
    <x v="331"/>
    <x v="52"/>
    <s v="DPW-Administration (101)"/>
    <d v="2009-06-15T00:00:00"/>
    <x v="1108"/>
    <n v="56919"/>
    <n v="69172.53"/>
  </r>
  <r>
    <s v="McIntyre,Conswella"/>
    <x v="99"/>
    <x v="499"/>
    <s v="HLTH-Health Department (038)"/>
    <d v="2015-04-23T00:00:00"/>
    <x v="572"/>
    <n v="35750"/>
    <n v="46748.2"/>
  </r>
  <r>
    <s v="Mcintyre,Eric J"/>
    <x v="5"/>
    <x v="14"/>
    <s v="R&amp;P-Recreation (005)"/>
    <d v="2010-06-03T00:00:00"/>
    <x v="187"/>
    <n v="21008"/>
    <n v="12306.65"/>
  </r>
  <r>
    <s v="McIver,Linda"/>
    <x v="579"/>
    <x v="100"/>
    <s v="HLTH-Health Department (048)"/>
    <d v="1993-12-02T00:00:00"/>
    <x v="3533"/>
    <n v="76908"/>
    <n v="78048.91"/>
  </r>
  <r>
    <s v="McJilton,Alexander J"/>
    <x v="330"/>
    <x v="329"/>
    <s v="Fire Department (003)"/>
    <d v="2019-02-20T00:00:00"/>
    <x v="838"/>
    <n v="38827"/>
    <n v="11712.64"/>
  </r>
  <r>
    <s v="McJilton,Ottolie M"/>
    <x v="53"/>
    <x v="63"/>
    <s v="HLTH-Health Department (200)"/>
    <d v="2006-10-01T00:00:00"/>
    <x v="1057"/>
    <n v="38876"/>
    <n v="24255.05"/>
  </r>
  <r>
    <s v="McKay,Michael A"/>
    <x v="652"/>
    <x v="136"/>
    <s v="DPW-Water &amp; Waste Water (302)"/>
    <d v="1987-11-30T00:00:00"/>
    <x v="493"/>
    <n v="49553"/>
    <n v="55027.99"/>
  </r>
  <r>
    <s v="McKay,Michael J"/>
    <x v="71"/>
    <x v="133"/>
    <s v="Fire Department (465)"/>
    <d v="2017-07-12T00:00:00"/>
    <x v="168"/>
    <n v="37728"/>
    <n v="39445.46"/>
  </r>
  <r>
    <s v="McKeever,Valerie D"/>
    <x v="87"/>
    <x v="261"/>
    <s v="States Attorneys Office (017)"/>
    <d v="2017-03-13T00:00:00"/>
    <x v="247"/>
    <n v="56919"/>
    <n v="43255.85"/>
  </r>
  <r>
    <s v="McKendry,Jason"/>
    <x v="3"/>
    <x v="343"/>
    <s v="Police Department (062)"/>
    <d v="2003-02-06T00:00:00"/>
    <x v="1198"/>
    <n v="85609"/>
    <n v="87546.06"/>
  </r>
  <r>
    <s v="McKenstry,Loretta A"/>
    <x v="550"/>
    <x v="403"/>
    <s v="HLTH-Health Department (201)"/>
    <d v="2017-07-13T00:00:00"/>
    <x v="37"/>
    <n v="36396"/>
    <n v="19536.099999999999"/>
  </r>
  <r>
    <s v="McKenstry,Marvin"/>
    <x v="227"/>
    <x v="572"/>
    <s v="OED-Employment Dev (027)"/>
    <d v="2005-03-07T00:00:00"/>
    <x v="543"/>
    <n v="48737"/>
    <n v="48887.41"/>
  </r>
  <r>
    <s v="McKenzey,C W"/>
    <x v="855"/>
    <x v="60"/>
    <s v="Circuit Court (001)"/>
    <d v="2002-08-19T00:00:00"/>
    <x v="3534"/>
    <n v="44094"/>
    <n v="44570.37"/>
  </r>
  <r>
    <s v="McKenzie,David G"/>
    <x v="26"/>
    <x v="446"/>
    <s v="DPW-Water &amp; Waste Water (303)"/>
    <d v="1996-11-25T00:00:00"/>
    <x v="3535"/>
    <n v="35225"/>
    <n v="36368.559999999998"/>
  </r>
  <r>
    <s v="McKenzie,Devin M"/>
    <x v="81"/>
    <x v="476"/>
    <s v="Fire Department (104)"/>
    <d v="2010-11-10T00:00:00"/>
    <x v="728"/>
    <n v="67636"/>
    <n v="67809.570000000007"/>
  </r>
  <r>
    <s v="McKenzie,Quanshay R"/>
    <x v="3"/>
    <x v="40"/>
    <s v="Police Department (125)"/>
    <d v="2017-02-21T00:00:00"/>
    <x v="2292"/>
    <n v="54454"/>
    <n v="81425.63"/>
  </r>
  <r>
    <s v="McKenzie,Sean I"/>
    <x v="179"/>
    <x v="227"/>
    <s v="M-R Info Technology (001)"/>
    <d v="2018-02-12T00:00:00"/>
    <x v="1277"/>
    <n v="70000"/>
    <n v="66993.98"/>
  </r>
  <r>
    <s v="McKeron,Meaghan E"/>
    <x v="235"/>
    <x v="566"/>
    <s v="Enoch Pratt Free Library (064)"/>
    <d v="2015-01-20T00:00:00"/>
    <x v="31"/>
    <n v="57857"/>
    <n v="57386.05"/>
  </r>
  <r>
    <s v="McKinney,Robert L"/>
    <x v="432"/>
    <x v="260"/>
    <s v="DPW-Solid Waste (104)"/>
    <d v="2006-07-17T00:00:00"/>
    <x v="1244"/>
    <n v="33342"/>
    <n v="42540.99"/>
  </r>
  <r>
    <s v="McKinnon III,Alexander"/>
    <x v="26"/>
    <x v="367"/>
    <s v="DPW-Solid Waste (414)"/>
    <d v="2008-06-21T00:00:00"/>
    <x v="34"/>
    <n v="31720"/>
    <n v="42472.65"/>
  </r>
  <r>
    <s v="McKinnon,Anthony"/>
    <x v="176"/>
    <x v="539"/>
    <s v="DPW-Solid Waste (340)"/>
    <d v="2019-06-17T00:00:00"/>
    <x v="976"/>
    <n v="22318"/>
    <m/>
  </r>
  <r>
    <s v="McKinnon,Pamela S"/>
    <x v="94"/>
    <x v="119"/>
    <s v="DPW-Water &amp; Waste Water (701)"/>
    <d v="2018-09-08T00:00:00"/>
    <x v="1051"/>
    <n v="35168"/>
    <n v="31124.82"/>
  </r>
  <r>
    <s v="McKissick,Traci L"/>
    <x v="3"/>
    <x v="159"/>
    <s v="Police Department (399)"/>
    <d v="2003-09-16T00:00:00"/>
    <x v="2847"/>
    <n v="84838"/>
    <n v="100775.26"/>
  </r>
  <r>
    <s v="McKnight,Alisha M"/>
    <x v="46"/>
    <x v="241"/>
    <s v="Police Department (405)"/>
    <d v="2019-08-26T00:00:00"/>
    <x v="64"/>
    <n v="60655"/>
    <m/>
  </r>
  <r>
    <s v="McKnight,Chakka"/>
    <x v="37"/>
    <x v="466"/>
    <s v="Enoch Pratt Free Library (081)"/>
    <d v="2019-05-20T00:00:00"/>
    <x v="1136"/>
    <n v="21008"/>
    <n v="717.1"/>
  </r>
  <r>
    <s v="McKnight,Charlene J"/>
    <x v="334"/>
    <x v="430"/>
    <s v="OED-Employment Dev (073)"/>
    <d v="2011-11-21T00:00:00"/>
    <x v="3232"/>
    <n v="37399"/>
    <n v="37370.35"/>
  </r>
  <r>
    <s v="McKnight,Jeffrey M"/>
    <x v="3"/>
    <x v="357"/>
    <s v="Police Department (193)"/>
    <d v="1992-11-16T00:00:00"/>
    <x v="3536"/>
    <n v="92548"/>
    <n v="104058.29"/>
  </r>
  <r>
    <s v="McKnight,Leven S"/>
    <x v="101"/>
    <x v="270"/>
    <s v="TRANS-Highways (350)"/>
    <d v="2014-03-10T00:00:00"/>
    <x v="1018"/>
    <n v="33132"/>
    <n v="22867.45"/>
  </r>
  <r>
    <s v="McKoy,Anthony S"/>
    <x v="5"/>
    <x v="25"/>
    <s v="R&amp;P-Recreation (009)"/>
    <d v="2007-06-25T00:00:00"/>
    <x v="26"/>
    <n v="24960"/>
    <n v="4752"/>
  </r>
  <r>
    <s v="McKoy,Delores"/>
    <x v="50"/>
    <x v="59"/>
    <s v="TRANS-Crossing Guards (786)"/>
    <d v="2011-10-05T00:00:00"/>
    <x v="3537"/>
    <n v="10181"/>
    <n v="9677.98"/>
  </r>
  <r>
    <s v="McKoy,Kurtia A"/>
    <x v="291"/>
    <x v="506"/>
    <s v="M-R Human Services (009)"/>
    <d v="2018-11-19T00:00:00"/>
    <x v="785"/>
    <n v="32272"/>
    <n v="18707.34"/>
  </r>
  <r>
    <s v="McKoy,Tijuana D"/>
    <x v="48"/>
    <x v="56"/>
    <s v="Police Department (372)"/>
    <d v="2005-08-22T00:00:00"/>
    <x v="3110"/>
    <n v="52456"/>
    <n v="53696.41"/>
  </r>
  <r>
    <s v="McLain,Napoleon"/>
    <x v="123"/>
    <x v="160"/>
    <s v="Sheriff's Office (001)"/>
    <d v="1980-04-16T00:00:00"/>
    <x v="3538"/>
    <n v="57045"/>
    <n v="55161.17"/>
  </r>
  <r>
    <s v="McLamb,Kevin M"/>
    <x v="85"/>
    <x v="639"/>
    <s v="OED-Employment Dev (093)"/>
    <d v="2001-01-02T00:00:00"/>
    <x v="3539"/>
    <n v="118728"/>
    <n v="120323.72"/>
  </r>
  <r>
    <s v="McLarney,Terrence P"/>
    <x v="244"/>
    <x v="378"/>
    <s v="Police Department (322)"/>
    <d v="1976-08-29T00:00:00"/>
    <x v="3540"/>
    <n v="123441"/>
    <n v="120818.65"/>
  </r>
  <r>
    <s v="McLarty,Jay W"/>
    <x v="3"/>
    <x v="298"/>
    <s v="Police Department (164)"/>
    <d v="2005-12-20T00:00:00"/>
    <x v="1666"/>
    <n v="81045"/>
    <n v="111849.60000000001"/>
  </r>
  <r>
    <s v="McLaughlin,Hanna M"/>
    <x v="3"/>
    <x v="195"/>
    <s v="Police Department (194)"/>
    <d v="2014-07-18T00:00:00"/>
    <x v="3377"/>
    <n v="72254"/>
    <n v="82231.240000000005"/>
  </r>
  <r>
    <s v="McLaughlin,John"/>
    <x v="372"/>
    <x v="376"/>
    <s v="TRANS-Towing (402)"/>
    <d v="1987-11-05T00:00:00"/>
    <x v="3541"/>
    <n v="40555"/>
    <n v="53753.9"/>
  </r>
  <r>
    <s v="McLaughlin,Mary E"/>
    <x v="3"/>
    <x v="351"/>
    <s v="Police Department (124)"/>
    <d v="2015-01-10T00:00:00"/>
    <x v="3542"/>
    <n v="54454"/>
    <n v="75181.13"/>
  </r>
  <r>
    <s v="McLaughlin,Melvin"/>
    <x v="50"/>
    <x v="59"/>
    <s v="TRANS-Crossing Guards (786)"/>
    <d v="2007-09-27T00:00:00"/>
    <x v="1259"/>
    <n v="11303"/>
    <n v="10906.49"/>
  </r>
  <r>
    <s v="McLaughlin,Ryan M"/>
    <x v="3"/>
    <x v="108"/>
    <s v="Police Department (348)"/>
    <d v="2014-07-21T00:00:00"/>
    <x v="398"/>
    <n v="72254"/>
    <n v="77325.69"/>
  </r>
  <r>
    <s v="McLean,Andre L"/>
    <x v="56"/>
    <x v="540"/>
    <s v="DPW-Solid Waste (wkly) (413)"/>
    <d v="2011-01-13T00:00:00"/>
    <x v="3543"/>
    <n v="33441"/>
    <n v="34527.64"/>
  </r>
  <r>
    <s v="McLean,Hubert"/>
    <x v="109"/>
    <x v="145"/>
    <s v="M-R Convention Center (018)"/>
    <d v="2008-04-24T00:00:00"/>
    <x v="3349"/>
    <n v="23920"/>
    <n v="14065.73"/>
  </r>
  <r>
    <s v="McLean,Latarsha"/>
    <x v="168"/>
    <x v="260"/>
    <s v="DPW-Solid Waste (104)"/>
    <d v="2012-12-10T00:00:00"/>
    <x v="228"/>
    <n v="39634"/>
    <n v="45390.49"/>
  </r>
  <r>
    <s v="McLean,Linda Y"/>
    <x v="40"/>
    <x v="43"/>
    <s v="TRANS-Traffic (201)"/>
    <d v="2002-04-25T00:00:00"/>
    <x v="2209"/>
    <n v="42747"/>
    <n v="39658.129999999997"/>
  </r>
  <r>
    <s v="McLean,Sheritha a"/>
    <x v="71"/>
    <x v="311"/>
    <s v="Fire Department (464)"/>
    <d v="2018-09-19T00:00:00"/>
    <x v="97"/>
    <n v="34298"/>
    <n v="26291.18"/>
  </r>
  <r>
    <s v="Mclean,Tyonia T"/>
    <x v="81"/>
    <x v="252"/>
    <s v="Fire Department (130)"/>
    <d v="2012-06-12T00:00:00"/>
    <x v="2143"/>
    <n v="49887"/>
    <n v="61762.71"/>
  </r>
  <r>
    <s v="McLee,George S"/>
    <x v="220"/>
    <x v="260"/>
    <s v="DPW-Solid Waste (104)"/>
    <d v="2002-05-13T00:00:00"/>
    <x v="1362"/>
    <n v="35065"/>
    <n v="42166.43"/>
  </r>
  <r>
    <s v="McLendon,Errin D"/>
    <x v="38"/>
    <x v="115"/>
    <s v="Police Department (408)"/>
    <d v="2001-04-26T00:00:00"/>
    <x v="2128"/>
    <n v="90042"/>
    <n v="45880.18"/>
  </r>
  <r>
    <s v="McLeod,Anthony G"/>
    <x v="138"/>
    <x v="259"/>
    <s v="Fire Department (218)"/>
    <d v="2001-11-12T00:00:00"/>
    <x v="691"/>
    <n v="75993"/>
    <n v="74346.539999999994"/>
  </r>
  <r>
    <s v="McLeod,Barbara"/>
    <x v="1"/>
    <x v="404"/>
    <s v="OED-Employment Dev (026)"/>
    <d v="1986-11-10T00:00:00"/>
    <x v="1773"/>
    <n v="52348"/>
    <n v="52317.22"/>
  </r>
  <r>
    <s v="McLeod,John M"/>
    <x v="233"/>
    <x v="307"/>
    <s v="DPW-Water &amp; Waste Water (402)"/>
    <d v="1986-12-01T00:00:00"/>
    <x v="15"/>
    <n v="63751"/>
    <n v="63993.61"/>
  </r>
  <r>
    <s v="McLeod,Kendrick K"/>
    <x v="36"/>
    <x v="438"/>
    <s v="Law Department (004)"/>
    <d v="2018-05-29T00:00:00"/>
    <x v="2435"/>
    <n v="74000"/>
    <n v="74227.08"/>
  </r>
  <r>
    <s v="McLeod,Rafael G"/>
    <x v="3"/>
    <x v="186"/>
    <s v="Police Department (167)"/>
    <d v="2001-11-28T00:00:00"/>
    <x v="3544"/>
    <n v="86379"/>
    <n v="106206.34"/>
  </r>
  <r>
    <s v="McLeod,Randolph"/>
    <x v="110"/>
    <x v="282"/>
    <s v="DPW-Water &amp; Waste Water (207)"/>
    <d v="2003-11-10T00:00:00"/>
    <x v="2406"/>
    <n v="45674"/>
    <n v="57618.78"/>
  </r>
  <r>
    <s v="Mcleod,Teresa S"/>
    <x v="116"/>
    <x v="444"/>
    <s v="R&amp;P-Recreation (007)"/>
    <d v="2019-02-07T00:00:00"/>
    <x v="198"/>
    <n v="21008"/>
    <n v="3302.7"/>
  </r>
  <r>
    <s v="McMahon,Creed M"/>
    <x v="3"/>
    <x v="323"/>
    <s v="Police Department (127)"/>
    <d v="1999-01-21T00:00:00"/>
    <x v="3545"/>
    <n v="88694"/>
    <n v="103025.64"/>
  </r>
  <r>
    <s v="McMahon,Joseph I"/>
    <x v="134"/>
    <x v="220"/>
    <s v="Police Department (356)"/>
    <d v="2006-10-12T00:00:00"/>
    <x v="629"/>
    <n v="41995"/>
    <n v="37518"/>
  </r>
  <r>
    <s v="McMaster,John E"/>
    <x v="81"/>
    <x v="109"/>
    <s v="Fire Department (114)"/>
    <d v="2015-09-23T00:00:00"/>
    <x v="419"/>
    <n v="65334"/>
    <n v="66684.17"/>
  </r>
  <r>
    <s v="McMillan,David B"/>
    <x v="688"/>
    <x v="482"/>
    <s v="Fire Department (001)"/>
    <d v="2011-03-30T00:00:00"/>
    <x v="7"/>
    <n v="132600"/>
    <n v="132059.13"/>
  </r>
  <r>
    <s v="McMillan,Kathleen R"/>
    <x v="131"/>
    <x v="431"/>
    <s v="HLTH-Health Dept Location 198"/>
    <d v="2016-06-22T00:00:00"/>
    <x v="849"/>
    <n v="32739"/>
    <m/>
  </r>
  <r>
    <s v="McMillan,Kathleen R"/>
    <x v="194"/>
    <x v="432"/>
    <s v="HLTH-Health Department (098)"/>
    <d v="2015-08-25T00:00:00"/>
    <x v="742"/>
    <n v="28313"/>
    <n v="27933.24"/>
  </r>
  <r>
    <s v="McMillan,Katina"/>
    <x v="121"/>
    <x v="73"/>
    <s v="FIN-Risk Management Oper (001)"/>
    <d v="1997-02-01T00:00:00"/>
    <x v="3546"/>
    <n v="49097"/>
    <n v="53881.16"/>
  </r>
  <r>
    <s v="McMillan,Nakita N"/>
    <x v="3"/>
    <x v="115"/>
    <s v="Police Department (408)"/>
    <d v="2000-05-15T00:00:00"/>
    <x v="2265"/>
    <n v="87924"/>
    <n v="4129.1499999999996"/>
  </r>
  <r>
    <s v="McMillen,Robert L"/>
    <x v="856"/>
    <x v="329"/>
    <s v="Fire Department (003)"/>
    <d v="1987-07-20T00:00:00"/>
    <x v="561"/>
    <n v="85956"/>
    <n v="128333.77"/>
  </r>
  <r>
    <s v="McMillian,James D"/>
    <x v="5"/>
    <x v="309"/>
    <s v="R&amp;P-Administration (004)"/>
    <d v="2006-06-26T00:00:00"/>
    <x v="477"/>
    <n v="41600"/>
    <n v="10905"/>
  </r>
  <r>
    <s v="McMillian,Paul"/>
    <x v="159"/>
    <x v="396"/>
    <s v="Police Department (312)"/>
    <d v="2000-10-25T00:00:00"/>
    <x v="3547"/>
    <n v="102424"/>
    <n v="204140.78"/>
  </r>
  <r>
    <s v="McMillian,Tanya P"/>
    <x v="50"/>
    <x v="59"/>
    <s v="TRANS-Crossing Guards (786)"/>
    <d v="1994-06-11T00:00:00"/>
    <x v="2456"/>
    <n v="12290"/>
    <n v="11847.35"/>
  </r>
  <r>
    <s v="McMillian,Thadius O"/>
    <x v="3"/>
    <x v="115"/>
    <s v="Police Department (408)"/>
    <d v="2012-01-17T00:00:00"/>
    <x v="2313"/>
    <n v="75806"/>
    <n v="107814.99"/>
  </r>
  <r>
    <s v="McMillion,Curtis L"/>
    <x v="3"/>
    <x v="378"/>
    <s v="Police Department (322)"/>
    <d v="2006-07-25T00:00:00"/>
    <x v="659"/>
    <n v="81795"/>
    <n v="170479.01"/>
  </r>
  <r>
    <s v="McMillion,Theresa"/>
    <x v="15"/>
    <x v="494"/>
    <s v="DPW-Solid Waste (101)"/>
    <d v="1997-01-25T00:00:00"/>
    <x v="3548"/>
    <n v="39579"/>
    <n v="39619.75"/>
  </r>
  <r>
    <s v="McMillon,Ernest"/>
    <x v="3"/>
    <x v="165"/>
    <s v="Police Department (409)"/>
    <d v="2004-12-09T00:00:00"/>
    <x v="1625"/>
    <n v="81795"/>
    <n v="89228.63"/>
  </r>
  <r>
    <s v="McMorris,Philip"/>
    <x v="159"/>
    <x v="135"/>
    <s v="Police Department (093)"/>
    <d v="2004-02-09T00:00:00"/>
    <x v="3549"/>
    <n v="99784"/>
    <n v="152863.39000000001"/>
  </r>
  <r>
    <s v="McNair III,Stancil"/>
    <x v="56"/>
    <x v="124"/>
    <s v="DPW-Solid Waste (415)"/>
    <d v="2013-04-18T00:00:00"/>
    <x v="779"/>
    <n v="33441"/>
    <n v="38603.94"/>
  </r>
  <r>
    <s v="McNair Jr.,Stanford R"/>
    <x v="56"/>
    <x v="124"/>
    <s v="DPW-Solid Waste (415)"/>
    <d v="2018-08-13T00:00:00"/>
    <x v="401"/>
    <n v="32227"/>
    <n v="29764.29"/>
  </r>
  <r>
    <s v="McNair,Anthony C"/>
    <x v="20"/>
    <x v="175"/>
    <s v="R&amp;P-Recreation (008)"/>
    <d v="2013-05-06T00:00:00"/>
    <x v="594"/>
    <n v="21008"/>
    <m/>
  </r>
  <r>
    <s v="McNair,Brandon"/>
    <x v="81"/>
    <x v="224"/>
    <s v="Fire Department (126)"/>
    <d v="1999-07-12T00:00:00"/>
    <x v="74"/>
    <n v="77012"/>
    <n v="75402.27"/>
  </r>
  <r>
    <s v="McNair,Brian T"/>
    <x v="44"/>
    <x v="566"/>
    <s v="Enoch Pratt Free Library (064)"/>
    <d v="2015-03-02T00:00:00"/>
    <x v="1086"/>
    <n v="33689"/>
    <n v="34313.78"/>
  </r>
  <r>
    <s v="McNair,Cicely D"/>
    <x v="68"/>
    <x v="315"/>
    <s v="Housing &amp; Community Dev (012)"/>
    <d v="2018-04-23T00:00:00"/>
    <x v="431"/>
    <n v="29638"/>
    <n v="31361.279999999999"/>
  </r>
  <r>
    <s v="McNair,Edward D"/>
    <x v="55"/>
    <x v="600"/>
    <s v="Fire Department (158)"/>
    <d v="2002-01-07T00:00:00"/>
    <x v="874"/>
    <n v="74346"/>
    <n v="89549.01"/>
  </r>
  <r>
    <s v="McNair,Gary R"/>
    <x v="63"/>
    <x v="350"/>
    <s v="DPW-Water &amp; Waste Water (618)"/>
    <d v="2013-11-04T00:00:00"/>
    <x v="815"/>
    <n v="34079"/>
    <n v="49637.03"/>
  </r>
  <r>
    <s v="McNair,Janine L"/>
    <x v="15"/>
    <x v="52"/>
    <s v="DPW-Administration (101)"/>
    <d v="2008-10-20T00:00:00"/>
    <x v="714"/>
    <n v="37401"/>
    <n v="38075.730000000003"/>
  </r>
  <r>
    <s v="McNair,Jo Ann"/>
    <x v="125"/>
    <x v="518"/>
    <s v="Enoch Pratt Free Library (028)"/>
    <d v="2007-10-22T00:00:00"/>
    <x v="1361"/>
    <n v="25709"/>
    <n v="12057.18"/>
  </r>
  <r>
    <s v="McNair,Kenneth"/>
    <x v="34"/>
    <x v="296"/>
    <s v="HLTH-Health Department (092)"/>
    <d v="1995-12-11T00:00:00"/>
    <x v="675"/>
    <n v="55511"/>
    <n v="72909.97"/>
  </r>
  <r>
    <s v="McNair,LaTrenda"/>
    <x v="15"/>
    <x v="99"/>
    <s v="TRANS-Highways (101)"/>
    <d v="2019-01-28T00:00:00"/>
    <x v="308"/>
    <n v="31488"/>
    <n v="12110.8"/>
  </r>
  <r>
    <s v="McNair,Ronald T"/>
    <x v="373"/>
    <x v="176"/>
    <s v="DPW-Water &amp; Waste Water (601)"/>
    <d v="1994-06-27T00:00:00"/>
    <x v="2336"/>
    <n v="72840"/>
    <n v="64980.82"/>
  </r>
  <r>
    <s v="McNair,Shantae R"/>
    <x v="123"/>
    <x v="160"/>
    <s v="Sheriff's Office (001)"/>
    <d v="2003-06-19T00:00:00"/>
    <x v="3550"/>
    <n v="59244"/>
    <n v="84375.73"/>
  </r>
  <r>
    <s v="Mcnatt,Dwayne E"/>
    <x v="857"/>
    <x v="160"/>
    <s v="Sheriff's Office (001)"/>
    <d v="1990-08-30T00:00:00"/>
    <x v="1742"/>
    <n v="80184"/>
    <n v="90249.51"/>
  </r>
  <r>
    <s v="McNeal,Atiya E"/>
    <x v="50"/>
    <x v="59"/>
    <s v="TRANS-Crossing Guards (786)"/>
    <d v="2009-06-11T00:00:00"/>
    <x v="591"/>
    <n v="10181"/>
    <n v="9783.0300000000007"/>
  </r>
  <r>
    <s v="McNeal,Bethany A"/>
    <x v="718"/>
    <x v="482"/>
    <s v="Fire Department (001)"/>
    <d v="2007-01-02T00:00:00"/>
    <x v="1050"/>
    <n v="47557"/>
    <n v="46503.47"/>
  </r>
  <r>
    <s v="McNeal,Evan R"/>
    <x v="330"/>
    <x v="329"/>
    <s v="Fire Department (003)"/>
    <d v="2018-08-22T00:00:00"/>
    <x v="420"/>
    <n v="38827"/>
    <n v="30384.66"/>
  </r>
  <r>
    <s v="McNeil,George"/>
    <x v="176"/>
    <x v="243"/>
    <s v="DPW-Solid Waste (404)"/>
    <d v="2019-05-06T00:00:00"/>
    <x v="587"/>
    <n v="22318"/>
    <n v="2295.54"/>
  </r>
  <r>
    <s v="McNeil,Harry"/>
    <x v="375"/>
    <x v="213"/>
    <s v="M-R Convention Center (013)"/>
    <d v="1990-05-14T00:00:00"/>
    <x v="3551"/>
    <n v="59510"/>
    <n v="59253.85"/>
  </r>
  <r>
    <s v="McNeil,Kenneth B"/>
    <x v="103"/>
    <x v="71"/>
    <s v="DPW-Solid Waste (105)"/>
    <d v="2015-04-27T00:00:00"/>
    <x v="766"/>
    <n v="33865"/>
    <n v="48895.46"/>
  </r>
  <r>
    <s v="McNeil,Kenneth K"/>
    <x v="325"/>
    <x v="401"/>
    <s v="DPW-Water &amp; Waste Water (603)"/>
    <d v="2006-08-28T00:00:00"/>
    <x v="1506"/>
    <n v="43659"/>
    <n v="51010.58"/>
  </r>
  <r>
    <s v="McNeil,Kim"/>
    <x v="315"/>
    <x v="81"/>
    <s v="TRANS-Highways (330)"/>
    <d v="2000-02-14T00:00:00"/>
    <x v="3552"/>
    <n v="39795"/>
    <n v="40467.279999999999"/>
  </r>
  <r>
    <s v="McNeil,Leslie C"/>
    <x v="449"/>
    <x v="368"/>
    <s v="HLTH-Health Department (014)"/>
    <d v="2009-06-29T00:00:00"/>
    <x v="642"/>
    <n v="54728"/>
    <n v="54216.43"/>
  </r>
  <r>
    <s v="McNeil,Rhonda A"/>
    <x v="68"/>
    <x v="152"/>
    <s v="TRANS-Highways (370)"/>
    <d v="2006-03-27T00:00:00"/>
    <x v="2868"/>
    <n v="34701"/>
    <n v="24708.99"/>
  </r>
  <r>
    <s v="McNeil,Rose A"/>
    <x v="50"/>
    <x v="59"/>
    <s v="TRANS-Crossing Guards (786)"/>
    <d v="2002-05-23T00:00:00"/>
    <x v="1766"/>
    <n v="11632"/>
    <n v="11170.08"/>
  </r>
  <r>
    <s v="McNeil,Tahlea S"/>
    <x v="11"/>
    <x v="324"/>
    <s v="Housing &amp; Community Dev (019)"/>
    <d v="2007-08-20T00:00:00"/>
    <x v="3553"/>
    <n v="59593"/>
    <n v="59548.08"/>
  </r>
  <r>
    <s v="McNeill,Carol"/>
    <x v="96"/>
    <x v="538"/>
    <s v="Enoch Pratt Free Library (029)"/>
    <d v="1975-02-03T00:00:00"/>
    <x v="3425"/>
    <n v="42483"/>
    <n v="42534.64"/>
  </r>
  <r>
    <s v="McNeill,Keith D"/>
    <x v="8"/>
    <x v="126"/>
    <s v="Police Department (060)"/>
    <d v="1994-12-12T00:00:00"/>
    <x v="3554"/>
    <n v="106415"/>
    <n v="101755.62"/>
  </r>
  <r>
    <s v="McNeill,Kenneth G"/>
    <x v="184"/>
    <x v="400"/>
    <s v="Fire Department (143)"/>
    <d v="1990-06-25T00:00:00"/>
    <x v="1251"/>
    <n v="94635"/>
    <n v="112860.24"/>
  </r>
  <r>
    <s v="Mcneill,Taliyah D"/>
    <x v="100"/>
    <x v="177"/>
    <s v="HLTH-Health Department (001)"/>
    <d v="2010-06-03T00:00:00"/>
    <x v="187"/>
    <n v="11310"/>
    <m/>
  </r>
  <r>
    <s v="McNeilly,Lisa D"/>
    <x v="85"/>
    <x v="89"/>
    <s v="Planning Department (103)"/>
    <d v="2017-06-19T00:00:00"/>
    <x v="89"/>
    <n v="103123"/>
    <n v="103570.76"/>
  </r>
  <r>
    <s v="McNill,Darryl J"/>
    <x v="220"/>
    <x v="295"/>
    <s v="COMP-Communication Services"/>
    <d v="2016-10-17T00:00:00"/>
    <x v="3555"/>
    <n v="31698"/>
    <n v="33948.04"/>
  </r>
  <r>
    <s v="McNulty,Joseph L"/>
    <x v="39"/>
    <x v="370"/>
    <s v="Fire Department (133)"/>
    <d v="2001-01-17T00:00:00"/>
    <x v="140"/>
    <n v="76441"/>
    <n v="86202.12"/>
  </r>
  <r>
    <s v="McNutt,Scott B"/>
    <x v="81"/>
    <x v="559"/>
    <s v="Fire Department (150)"/>
    <d v="2007-12-12T00:00:00"/>
    <x v="137"/>
    <n v="69980"/>
    <n v="77812.91"/>
  </r>
  <r>
    <s v="McPeek,Anthony R"/>
    <x v="520"/>
    <x v="208"/>
    <s v="Housing &amp; Community Dev (009)"/>
    <d v="2018-06-04T00:00:00"/>
    <x v="984"/>
    <n v="74500"/>
    <n v="74728.97"/>
  </r>
  <r>
    <s v="McPhaul,Allison V"/>
    <x v="48"/>
    <x v="56"/>
    <s v="Police Department (372)"/>
    <d v="1993-05-24T00:00:00"/>
    <x v="2773"/>
    <n v="57040"/>
    <n v="48639.03"/>
  </r>
  <r>
    <s v="McPherson,David N"/>
    <x v="226"/>
    <x v="397"/>
    <s v="Police Department (396)"/>
    <d v="2018-04-30T00:00:00"/>
    <x v="892"/>
    <n v="64505"/>
    <n v="64704.41"/>
  </r>
  <r>
    <s v="McPherson,Floyd M"/>
    <x v="15"/>
    <x v="6"/>
    <s v="TRANS-Traffic (005)"/>
    <d v="1988-02-01T00:00:00"/>
    <x v="2717"/>
    <n v="41757"/>
    <n v="42046.73"/>
  </r>
  <r>
    <s v="McPherson,Sheryl A"/>
    <x v="68"/>
    <x v="236"/>
    <s v="HLTH-Health Department (531)"/>
    <d v="1980-09-25T00:00:00"/>
    <x v="3556"/>
    <n v="38745"/>
    <n v="40354.639999999999"/>
  </r>
  <r>
    <s v="McQueen Bey,Jamin J"/>
    <x v="138"/>
    <x v="184"/>
    <s v="Fire Department (208)"/>
    <d v="1999-07-12T00:00:00"/>
    <x v="74"/>
    <n v="80918"/>
    <n v="95327.98"/>
  </r>
  <r>
    <s v="McQueen,Earl N"/>
    <x v="124"/>
    <x v="235"/>
    <s v="Sheriff's Office (002)"/>
    <d v="2018-05-25T00:00:00"/>
    <x v="1650"/>
    <n v="48919"/>
    <n v="75825.13"/>
  </r>
  <r>
    <s v="McRae,Evelyn P"/>
    <x v="227"/>
    <x v="572"/>
    <s v="OED-Employment Dev (027)"/>
    <d v="2008-02-25T00:00:00"/>
    <x v="1220"/>
    <n v="51498"/>
    <n v="51741.89"/>
  </r>
  <r>
    <s v="McRae,Sarah L"/>
    <x v="37"/>
    <x v="331"/>
    <s v="Enoch Pratt Free Library (042)"/>
    <d v="1975-03-18T00:00:00"/>
    <x v="3557"/>
    <n v="21008"/>
    <n v="3471.07"/>
  </r>
  <r>
    <s v="McRoy-Gray,Rakiya N"/>
    <x v="81"/>
    <x v="329"/>
    <s v="Fire Department (003)"/>
    <d v="2017-12-27T00:00:00"/>
    <x v="403"/>
    <n v="49887"/>
    <n v="42324.53"/>
  </r>
  <r>
    <s v="McShane,James E"/>
    <x v="38"/>
    <x v="429"/>
    <s v="Police Department (200)"/>
    <d v="2005-03-29T00:00:00"/>
    <x v="1850"/>
    <n v="83770"/>
    <n v="126061.73"/>
  </r>
  <r>
    <s v="McSpadden,Shannon M"/>
    <x v="38"/>
    <x v="399"/>
    <s v="Police Department (347)"/>
    <d v="2001-11-08T00:00:00"/>
    <x v="3558"/>
    <n v="88464"/>
    <n v="95368.6"/>
  </r>
  <r>
    <s v="McTeer,Lin C"/>
    <x v="158"/>
    <x v="133"/>
    <s v="Fire Department (465)"/>
    <d v="2014-08-20T00:00:00"/>
    <x v="323"/>
    <n v="73193"/>
    <n v="76994.759999999995"/>
  </r>
  <r>
    <s v="McWilliams,Brandon M"/>
    <x v="3"/>
    <x v="617"/>
    <s v="Police Department (122)"/>
    <d v="2005-12-27T00:00:00"/>
    <x v="1695"/>
    <n v="81045"/>
    <n v="129996.5"/>
  </r>
  <r>
    <s v="McWilliams,Melinda D"/>
    <x v="284"/>
    <x v="353"/>
    <s v="HLTH-Health Department (042)"/>
    <d v="2002-09-05T00:00:00"/>
    <x v="3559"/>
    <n v="45674"/>
    <n v="50552.22"/>
  </r>
  <r>
    <s v="McWilliams,Thomas A"/>
    <x v="38"/>
    <x v="267"/>
    <s v="Police Department (305)"/>
    <d v="1979-06-05T00:00:00"/>
    <x v="3560"/>
    <n v="94783"/>
    <n v="132821.1"/>
  </r>
  <r>
    <s v="Meade,Vondalia A"/>
    <x v="15"/>
    <x v="250"/>
    <s v="DPW-Solid Waste (103)"/>
    <d v="2006-05-01T00:00:00"/>
    <x v="3561"/>
    <n v="37401"/>
    <n v="49163.45"/>
  </r>
  <r>
    <s v="Meade,William L"/>
    <x v="315"/>
    <x v="71"/>
    <s v="DPW-Solid Waste (105)"/>
    <d v="2005-11-07T00:00:00"/>
    <x v="61"/>
    <n v="38669"/>
    <n v="42797.66"/>
  </r>
  <r>
    <s v="Meadowcroft Jr,Jon C"/>
    <x v="184"/>
    <x v="233"/>
    <s v="Fire Department (203)"/>
    <d v="2003-01-15T00:00:00"/>
    <x v="418"/>
    <n v="83775"/>
    <n v="102621.23"/>
  </r>
  <r>
    <s v="Meadows,Charquis"/>
    <x v="858"/>
    <x v="342"/>
    <s v="Circuit Court (009)"/>
    <d v="2009-03-23T00:00:00"/>
    <x v="3562"/>
    <n v="55436"/>
    <n v="55607.54"/>
  </r>
  <r>
    <s v="Meagher,Geoffrey S"/>
    <x v="3"/>
    <x v="281"/>
    <s v="Police Department (415)"/>
    <d v="1994-11-07T00:00:00"/>
    <x v="2049"/>
    <n v="91780"/>
    <n v="113294.52"/>
  </r>
  <r>
    <s v="Mealey,Ronald"/>
    <x v="3"/>
    <x v="662"/>
    <s v="Police Department (307)"/>
    <d v="2002-06-03T00:00:00"/>
    <x v="3563"/>
    <n v="86379"/>
    <n v="84151.09"/>
  </r>
  <r>
    <s v="Means Jr,James A"/>
    <x v="26"/>
    <x v="26"/>
    <s v="DPW-Solid Waste (wkly) (357)"/>
    <d v="2007-06-06T00:00:00"/>
    <x v="978"/>
    <n v="33271"/>
    <n v="40568.82"/>
  </r>
  <r>
    <s v="Means,Dawn M"/>
    <x v="51"/>
    <x v="361"/>
    <s v="Circuit Court (012)"/>
    <d v="2000-07-10T00:00:00"/>
    <x v="987"/>
    <n v="64035"/>
    <n v="64726.76"/>
  </r>
  <r>
    <s v="Means,Ryan G"/>
    <x v="22"/>
    <x v="10"/>
    <s v="R&amp;P-Recreation (part-time) ("/>
    <d v="2017-06-03T00:00:00"/>
    <x v="3564"/>
    <n v="23920"/>
    <n v="3106.9"/>
  </r>
  <r>
    <s v="Medley,Angela D"/>
    <x v="68"/>
    <x v="376"/>
    <s v="TRANS-Towing (402)"/>
    <d v="2018-04-23T00:00:00"/>
    <x v="431"/>
    <n v="29638"/>
    <n v="34233.31"/>
  </r>
  <r>
    <s v="Medley,Ceasar R"/>
    <x v="81"/>
    <x v="289"/>
    <s v="Fire Department (146)"/>
    <d v="2003-08-13T00:00:00"/>
    <x v="245"/>
    <n v="72324"/>
    <n v="86631.34"/>
  </r>
  <r>
    <s v="Medley-Williams,Jessica L"/>
    <x v="20"/>
    <x v="10"/>
    <s v="R&amp;P-Recreation (part-time) ("/>
    <d v="2009-06-20T00:00:00"/>
    <x v="1241"/>
    <n v="21008"/>
    <n v="12659.76"/>
  </r>
  <r>
    <s v="Meehan,Daniel P"/>
    <x v="3"/>
    <x v="53"/>
    <s v="Police Department (304)"/>
    <d v="2001-05-22T00:00:00"/>
    <x v="3565"/>
    <n v="87151"/>
    <n v="117733.65"/>
  </r>
  <r>
    <s v="Meehan,Raymond R"/>
    <x v="3"/>
    <x v="234"/>
    <s v="Police Department (162)"/>
    <d v="2011-09-19T00:00:00"/>
    <x v="2148"/>
    <n v="75806"/>
    <n v="99213.81"/>
  </r>
  <r>
    <s v="Meekins,Cheryl"/>
    <x v="15"/>
    <x v="176"/>
    <s v="DPW-Water &amp; Waste Water (601)"/>
    <d v="1980-05-21T00:00:00"/>
    <x v="3566"/>
    <n v="41757"/>
    <n v="59081.63"/>
  </r>
  <r>
    <s v="Meertens,Ian G"/>
    <x v="3"/>
    <x v="607"/>
    <s v="Police Department (165)"/>
    <d v="2004-03-01T00:00:00"/>
    <x v="515"/>
    <n v="84838"/>
    <n v="103828.77"/>
  </r>
  <r>
    <s v="Meiler,Cory J"/>
    <x v="3"/>
    <x v="126"/>
    <s v="Police Department (060)"/>
    <d v="2013-01-23T00:00:00"/>
    <x v="131"/>
    <n v="72977"/>
    <n v="107469.75999999999"/>
  </r>
  <r>
    <s v="Meinhardt,Victor B"/>
    <x v="189"/>
    <x v="171"/>
    <s v="Police Department (386)"/>
    <d v="1991-08-19T00:00:00"/>
    <x v="481"/>
    <n v="91546"/>
    <n v="121347.55"/>
  </r>
  <r>
    <s v="Meissner,Nathan P"/>
    <x v="55"/>
    <x v="264"/>
    <s v="Fire Department (129)"/>
    <d v="2003-08-22T00:00:00"/>
    <x v="1610"/>
    <n v="74346"/>
    <n v="76178.94"/>
  </r>
  <r>
    <s v="Mejia,Jothuel D"/>
    <x v="3"/>
    <x v="115"/>
    <s v="Police Department (408)"/>
    <d v="2013-09-25T00:00:00"/>
    <x v="2362"/>
    <n v="72254"/>
    <n v="82257.850000000006"/>
  </r>
  <r>
    <s v="Mejias-Ditzenberger,Maritza"/>
    <x v="58"/>
    <x v="168"/>
    <s v="TRANS-Highways (104)"/>
    <d v="2012-02-13T00:00:00"/>
    <x v="2696"/>
    <n v="63075"/>
    <n v="67077.759999999995"/>
  </r>
  <r>
    <s v="Mekins III,Joseph A"/>
    <x v="81"/>
    <x v="273"/>
    <s v="Fire Department (121)"/>
    <d v="2005-01-18T00:00:00"/>
    <x v="51"/>
    <n v="69980"/>
    <n v="76501.460000000006"/>
  </r>
  <r>
    <s v="Melancon,Eric J"/>
    <x v="464"/>
    <x v="371"/>
    <s v="Police Department (390)"/>
    <d v="2019-04-15T00:00:00"/>
    <x v="1528"/>
    <n v="165000"/>
    <n v="31730.75"/>
  </r>
  <r>
    <s v="Melchior,George W"/>
    <x v="715"/>
    <x v="200"/>
    <s v="Police Department (370)"/>
    <d v="1974-08-19T00:00:00"/>
    <x v="3567"/>
    <n v="73348"/>
    <n v="75679.89"/>
  </r>
  <r>
    <s v="Meleady,Jennifer L"/>
    <x v="31"/>
    <x v="482"/>
    <s v="Fire Department (001)"/>
    <d v="2017-09-20T00:00:00"/>
    <x v="2284"/>
    <n v="101000"/>
    <n v="101305.08"/>
  </r>
  <r>
    <s v="Melendez,Edwin"/>
    <x v="3"/>
    <x v="477"/>
    <s v="Police Department (300)"/>
    <d v="2007-06-06T00:00:00"/>
    <x v="978"/>
    <n v="86379"/>
    <n v="114944.88"/>
  </r>
  <r>
    <s v="Melendez,Gaston"/>
    <x v="3"/>
    <x v="49"/>
    <s v="Police Department (064)"/>
    <d v="2006-03-28T00:00:00"/>
    <x v="598"/>
    <n v="81045"/>
    <n v="115086.36"/>
  </r>
  <r>
    <s v="Melendez,Russell M"/>
    <x v="171"/>
    <x v="297"/>
    <s v="DPW-Water &amp; Waste Water (206)"/>
    <d v="2016-05-07T00:00:00"/>
    <x v="627"/>
    <n v="38892"/>
    <n v="43009.23"/>
  </r>
  <r>
    <s v="Melendez-Ortiz,Edgardo L"/>
    <x v="3"/>
    <x v="135"/>
    <s v="Police Department (093)"/>
    <d v="2017-03-27T00:00:00"/>
    <x v="21"/>
    <n v="76547"/>
    <n v="117132.67"/>
  </r>
  <r>
    <s v="Melendez-Ortiz,Jose' R"/>
    <x v="3"/>
    <x v="135"/>
    <s v="Police Department (093)"/>
    <d v="2017-02-15T00:00:00"/>
    <x v="3281"/>
    <n v="54454"/>
    <n v="72606.03"/>
  </r>
  <r>
    <s v="Melette,Katiza L"/>
    <x v="15"/>
    <x v="105"/>
    <s v="Police Department (260)"/>
    <d v="1996-11-06T00:00:00"/>
    <x v="3568"/>
    <n v="39579"/>
    <n v="47355.28"/>
  </r>
  <r>
    <s v="Meli,Teresa V"/>
    <x v="46"/>
    <x v="573"/>
    <s v="R&amp;P-Administration (010)"/>
    <d v="1995-11-06T00:00:00"/>
    <x v="3569"/>
    <n v="73900"/>
    <n v="75296.33"/>
  </r>
  <r>
    <s v="Mellerson,Phillip T"/>
    <x v="859"/>
    <x v="24"/>
    <s v="TRANS-Highways (102)"/>
    <d v="2019-06-17T00:00:00"/>
    <x v="976"/>
    <n v="77000"/>
    <m/>
  </r>
  <r>
    <s v="Mellott,Jeffrey L"/>
    <x v="134"/>
    <x v="129"/>
    <s v="Police Department (422)"/>
    <d v="2008-02-14T00:00:00"/>
    <x v="1246"/>
    <n v="41995"/>
    <n v="40507.410000000003"/>
  </r>
  <r>
    <s v="Melnick,Stephanie E"/>
    <x v="38"/>
    <x v="429"/>
    <s v="Police Department (200)"/>
    <d v="2011-09-14T00:00:00"/>
    <x v="2238"/>
    <n v="77635"/>
    <n v="75727.789999999994"/>
  </r>
  <r>
    <s v="Melnyk,Meghan A"/>
    <x v="189"/>
    <x v="171"/>
    <s v="Police Department (386)"/>
    <d v="2017-05-30T00:00:00"/>
    <x v="365"/>
    <n v="65215"/>
    <n v="66251.13"/>
  </r>
  <r>
    <s v="Melo,Jeffrey"/>
    <x v="3"/>
    <x v="357"/>
    <s v="Police Department (193)"/>
    <d v="2015-03-30T00:00:00"/>
    <x v="712"/>
    <n v="68487"/>
    <n v="83249.41"/>
  </r>
  <r>
    <s v="Melton,Emmanuel J"/>
    <x v="7"/>
    <x v="552"/>
    <s v="Fire Department (144)"/>
    <d v="2011-10-19T00:00:00"/>
    <x v="164"/>
    <n v="69595"/>
    <n v="68222.320000000007"/>
  </r>
  <r>
    <s v="Melvin,Antonio C"/>
    <x v="176"/>
    <x v="196"/>
    <s v="DPW-Solid Waste (360)"/>
    <d v="2018-05-07T00:00:00"/>
    <x v="1067"/>
    <n v="29120"/>
    <n v="29583.61"/>
  </r>
  <r>
    <s v="Melvin,Marcus C"/>
    <x v="81"/>
    <x v="138"/>
    <s v="Fire Department (136)"/>
    <d v="2017-07-12T00:00:00"/>
    <x v="168"/>
    <n v="49887"/>
    <n v="49837.919999999998"/>
  </r>
  <r>
    <s v="Melvin,Timothy M"/>
    <x v="18"/>
    <x v="18"/>
    <s v="Police Department (416)"/>
    <d v="2009-06-11T00:00:00"/>
    <x v="591"/>
    <n v="53512"/>
    <n v="25150.880000000001"/>
  </r>
  <r>
    <s v="Melvin,Tory R"/>
    <x v="241"/>
    <x v="153"/>
    <s v="DPW-Water &amp; Waste Water (602)"/>
    <d v="1991-01-21T00:00:00"/>
    <x v="2444"/>
    <n v="42216"/>
    <n v="56365.64"/>
  </r>
  <r>
    <s v="Mende,Samuel A"/>
    <x v="274"/>
    <x v="406"/>
    <s v="Fire Department (102)"/>
    <d v="2004-02-25T00:00:00"/>
    <x v="1583"/>
    <n v="85819"/>
    <n v="83936.57"/>
  </r>
  <r>
    <s v="Mendez Jr,Edward"/>
    <x v="3"/>
    <x v="343"/>
    <s v="Police Department (062)"/>
    <d v="1999-09-07T00:00:00"/>
    <x v="2631"/>
    <n v="87924"/>
    <n v="108254.94"/>
  </r>
  <r>
    <s v="Mendez,Angel M"/>
    <x v="38"/>
    <x v="150"/>
    <s v="Police Department (002)"/>
    <d v="2006-10-03T00:00:00"/>
    <x v="1437"/>
    <n v="88464"/>
    <n v="108126.32"/>
  </r>
  <r>
    <s v="Mendez,Xavier A"/>
    <x v="38"/>
    <x v="47"/>
    <s v="Police Department (224)"/>
    <d v="2012-06-26T00:00:00"/>
    <x v="1539"/>
    <n v="77635"/>
    <n v="78695.929999999993"/>
  </r>
  <r>
    <s v="Mengel,Jeffrey S"/>
    <x v="323"/>
    <x v="118"/>
    <s v="Fire Department (139)"/>
    <d v="1993-08-30T00:00:00"/>
    <x v="334"/>
    <n v="93133"/>
    <n v="105248.35"/>
  </r>
  <r>
    <s v="Menikheim III,Joseph E"/>
    <x v="81"/>
    <x v="436"/>
    <s v="Fire Department (140)"/>
    <d v="2017-03-08T00:00:00"/>
    <x v="380"/>
    <n v="49887"/>
    <n v="49516.29"/>
  </r>
  <r>
    <s v="Mensuphu Bey,Rosemarie"/>
    <x v="353"/>
    <x v="582"/>
    <s v="Enoch Pratt Free Library (052)"/>
    <d v="1977-10-31T00:00:00"/>
    <x v="3570"/>
    <n v="77100"/>
    <n v="98262.41"/>
  </r>
  <r>
    <s v="Mercado,Brenda Y"/>
    <x v="217"/>
    <x v="148"/>
    <s v="M-R Info Technology (002)"/>
    <d v="2005-09-10T00:00:00"/>
    <x v="2724"/>
    <n v="40042"/>
    <n v="39340.9"/>
  </r>
  <r>
    <s v="Mercado,Edgardo"/>
    <x v="3"/>
    <x v="396"/>
    <s v="Police Department (312)"/>
    <d v="2006-08-15T00:00:00"/>
    <x v="3571"/>
    <n v="81045"/>
    <n v="106299.61"/>
  </r>
  <r>
    <s v="Mercado,Jose L"/>
    <x v="18"/>
    <x v="18"/>
    <s v="Police Department (416)"/>
    <d v="2019-02-21T00:00:00"/>
    <x v="698"/>
    <n v="89466"/>
    <n v="31700.66"/>
  </r>
  <r>
    <s v="Mercado,Michael A"/>
    <x v="141"/>
    <x v="298"/>
    <s v="Police Department (164)"/>
    <d v="2010-12-13T00:00:00"/>
    <x v="352"/>
    <n v="101130"/>
    <n v="128964.4"/>
  </r>
  <r>
    <s v="Mercer,Marjorie G"/>
    <x v="5"/>
    <x v="25"/>
    <s v="R&amp;P-Recreation (009)"/>
    <d v="2017-06-01T00:00:00"/>
    <x v="10"/>
    <n v="31200"/>
    <n v="11381.25"/>
  </r>
  <r>
    <s v="Mercer,Tammy"/>
    <x v="315"/>
    <x v="277"/>
    <s v="TRANS-Highways (507)"/>
    <d v="2004-03-01T00:00:00"/>
    <x v="515"/>
    <n v="37543"/>
    <n v="39981.949999999997"/>
  </r>
  <r>
    <s v="Merchant,Dawntta"/>
    <x v="16"/>
    <x v="16"/>
    <s v="Fire Department (604)"/>
    <d v="2018-06-16T00:00:00"/>
    <x v="1302"/>
    <n v="43855"/>
    <n v="48117.37"/>
  </r>
  <r>
    <s v="Merchant,Eric T"/>
    <x v="497"/>
    <x v="206"/>
    <s v="DPW-Water &amp; Waste Water (307)"/>
    <d v="2012-01-23T00:00:00"/>
    <x v="3177"/>
    <n v="48351"/>
    <n v="83801.58"/>
  </r>
  <r>
    <s v="Merchant,Maia D"/>
    <x v="20"/>
    <x v="329"/>
    <s v="Fire Department (003)"/>
    <d v="2014-07-01T00:00:00"/>
    <x v="351"/>
    <n v="22880"/>
    <n v="17219.96"/>
  </r>
  <r>
    <s v="Merchant,Sonja D"/>
    <x v="57"/>
    <x v="4"/>
    <s v="States Attorneys Office (011)"/>
    <d v="2017-02-27T00:00:00"/>
    <x v="554"/>
    <n v="38876"/>
    <n v="38846.68"/>
  </r>
  <r>
    <s v="Meredith,Donald A"/>
    <x v="164"/>
    <x v="213"/>
    <s v="M-R Convention Center (013)"/>
    <d v="2015-12-10T00:00:00"/>
    <x v="3572"/>
    <n v="31169"/>
    <n v="27594.26"/>
  </r>
  <r>
    <s v="Meredith,James"/>
    <x v="95"/>
    <x v="120"/>
    <s v="M-R Convention Center (015)"/>
    <d v="2008-04-24T00:00:00"/>
    <x v="3349"/>
    <n v="43285"/>
    <n v="47362.93"/>
  </r>
  <r>
    <s v="Merino,Christopher S"/>
    <x v="159"/>
    <x v="274"/>
    <s v="Police Department (030)"/>
    <d v="2004-02-19T00:00:00"/>
    <x v="3573"/>
    <n v="99784"/>
    <n v="178950.29"/>
  </r>
  <r>
    <s v="Merlier-Rowen,Sylvie"/>
    <x v="235"/>
    <x v="614"/>
    <s v="Enoch Pratt Free Library (068)"/>
    <d v="2013-06-24T00:00:00"/>
    <x v="560"/>
    <n v="47604"/>
    <n v="47151.29"/>
  </r>
  <r>
    <s v="Merrick,Damien D"/>
    <x v="333"/>
    <x v="340"/>
    <s v="Enoch Pratt Free Library (082)"/>
    <d v="2017-10-23T00:00:00"/>
    <x v="617"/>
    <n v="37918"/>
    <n v="55386.61"/>
  </r>
  <r>
    <s v="Merrick,Raechelle Y"/>
    <x v="52"/>
    <x v="352"/>
    <s v="HLTH-Health Department (501)"/>
    <d v="2011-06-07T00:00:00"/>
    <x v="776"/>
    <n v="59000"/>
    <n v="43115.06"/>
  </r>
  <r>
    <s v="Merrill,Christopher"/>
    <x v="115"/>
    <x v="218"/>
    <s v="R&amp;P-Parks (001)"/>
    <d v="1984-11-22T00:00:00"/>
    <x v="3574"/>
    <n v="49553"/>
    <n v="71356.52"/>
  </r>
  <r>
    <s v="Merrill,Kacey N"/>
    <x v="81"/>
    <x v="130"/>
    <s v="Fire Department (145)"/>
    <d v="2017-03-08T00:00:00"/>
    <x v="380"/>
    <n v="49887"/>
    <n v="51566.44"/>
  </r>
  <r>
    <s v="Merritt III,Melvin W"/>
    <x v="46"/>
    <x v="441"/>
    <s v="M-R Convention Center (011)"/>
    <d v="2018-06-25T00:00:00"/>
    <x v="1257"/>
    <n v="66300"/>
    <n v="66237.2"/>
  </r>
  <r>
    <s v="Merritt,Candice L"/>
    <x v="94"/>
    <x v="119"/>
    <s v="DPW-Water &amp; Waste Water (701)"/>
    <d v="2014-10-27T00:00:00"/>
    <x v="285"/>
    <n v="40933"/>
    <n v="42052.39"/>
  </r>
  <r>
    <s v="Merritt,Jade N"/>
    <x v="20"/>
    <x v="473"/>
    <s v="R&amp;P-Administration (006)"/>
    <d v="2019-07-22T00:00:00"/>
    <x v="660"/>
    <n v="29120"/>
    <m/>
  </r>
  <r>
    <s v="Merritt,Matthew L"/>
    <x v="81"/>
    <x v="406"/>
    <s v="Fire Department (102)"/>
    <d v="2009-02-23T00:00:00"/>
    <x v="1119"/>
    <n v="69980"/>
    <n v="71883.520000000004"/>
  </r>
  <r>
    <s v="Merson,Justin P"/>
    <x v="38"/>
    <x v="53"/>
    <s v="Police Department (304)"/>
    <d v="2005-10-27T00:00:00"/>
    <x v="2511"/>
    <n v="82999"/>
    <n v="95717.06"/>
  </r>
  <r>
    <s v="Mesekale,Nathaniel S"/>
    <x v="125"/>
    <x v="417"/>
    <s v="Enoch Pratt Free Library (038)"/>
    <d v="2019-06-03T00:00:00"/>
    <x v="1013"/>
    <n v="31200"/>
    <n v="570"/>
  </r>
  <r>
    <s v="Messimer,Ryan L"/>
    <x v="3"/>
    <x v="187"/>
    <s v="Police Department (035)"/>
    <d v="2016-04-18T00:00:00"/>
    <x v="1854"/>
    <n v="64431"/>
    <n v="77587.25"/>
  </r>
  <r>
    <s v="Messoria,Robert M"/>
    <x v="7"/>
    <x v="406"/>
    <s v="Fire Department (102)"/>
    <d v="1990-09-17T00:00:00"/>
    <x v="370"/>
    <n v="84065"/>
    <n v="105182.49"/>
  </r>
  <r>
    <s v="Metcalf,C W"/>
    <x v="591"/>
    <x v="585"/>
    <s v="Circuit Court (014)"/>
    <d v="1989-04-17T00:00:00"/>
    <x v="3575"/>
    <n v="72535"/>
    <n v="70880.929999999993"/>
  </r>
  <r>
    <s v="Mewe-Pira,Oritse Jolomi O"/>
    <x v="81"/>
    <x v="7"/>
    <s v="Fire Department (120)"/>
    <d v="2017-03-08T00:00:00"/>
    <x v="380"/>
    <n v="49887"/>
    <n v="54457.760000000002"/>
  </r>
  <r>
    <s v="Meyers,Laura D"/>
    <x v="16"/>
    <x v="16"/>
    <s v="Fire Department (604)"/>
    <d v="1995-01-20T00:00:00"/>
    <x v="3576"/>
    <n v="57916"/>
    <n v="67578.100000000006"/>
  </r>
  <r>
    <s v="Meyers,Michael C"/>
    <x v="184"/>
    <x v="290"/>
    <s v="Fire Department (108)"/>
    <d v="1991-10-07T00:00:00"/>
    <x v="3309"/>
    <n v="94635"/>
    <n v="122203.02"/>
  </r>
  <r>
    <s v="Miales,David K"/>
    <x v="119"/>
    <x v="119"/>
    <s v="DPW-Water &amp; Waste Water (701)"/>
    <d v="2006-06-24T00:00:00"/>
    <x v="49"/>
    <n v="33048"/>
    <n v="28043.15"/>
  </r>
  <r>
    <s v="Michael,Glenn R"/>
    <x v="822"/>
    <x v="402"/>
    <s v="TRANS-Highways (505)"/>
    <d v="1982-02-25T00:00:00"/>
    <x v="3577"/>
    <n v="71268"/>
    <n v="80053.42"/>
  </r>
  <r>
    <s v="Michal,Zoe A"/>
    <x v="82"/>
    <x v="114"/>
    <s v="Mayors Office (001)"/>
    <d v="1999-12-27T00:00:00"/>
    <x v="3578"/>
    <n v="86816"/>
    <n v="79471.12"/>
  </r>
  <r>
    <s v="Michie,Loretta"/>
    <x v="131"/>
    <x v="425"/>
    <s v="HLTH-Health Dept. Location 196"/>
    <d v="2007-07-05T00:00:00"/>
    <x v="834"/>
    <n v="32739"/>
    <m/>
  </r>
  <r>
    <s v="Michie,Loretta"/>
    <x v="194"/>
    <x v="248"/>
    <s v="HLTH-Health Department (096)"/>
    <d v="1986-12-08T00:00:00"/>
    <x v="3512"/>
    <n v="32558"/>
    <n v="33480.71"/>
  </r>
  <r>
    <s v="Miciche Jr,William P"/>
    <x v="184"/>
    <x v="400"/>
    <s v="Fire Department (143)"/>
    <d v="1990-06-25T00:00:00"/>
    <x v="1251"/>
    <n v="94635"/>
    <n v="102722.19"/>
  </r>
  <r>
    <s v="Mickens,Saddiquie J"/>
    <x v="20"/>
    <x v="154"/>
    <s v="R&amp;P-Administration (011)"/>
    <d v="2018-06-12T00:00:00"/>
    <x v="643"/>
    <n v="21008"/>
    <n v="1663.06"/>
  </r>
  <r>
    <s v="Mickens,Shakir D"/>
    <x v="392"/>
    <x v="423"/>
    <s v="TRANS-Highways (100)"/>
    <d v="2015-05-26T00:00:00"/>
    <x v="646"/>
    <n v="35329"/>
    <n v="34697.449999999997"/>
  </r>
  <r>
    <s v="Mickey,Larry D"/>
    <x v="860"/>
    <x v="243"/>
    <s v="DPW-Solid Waste (404)"/>
    <d v="1973-10-29T00:00:00"/>
    <x v="2820"/>
    <n v="50415"/>
    <n v="75560.149999999994"/>
  </r>
  <r>
    <s v="Mickings Jr,Charles"/>
    <x v="26"/>
    <x v="90"/>
    <s v="DPW-Water &amp; Waste Water (212)"/>
    <d v="1999-08-09T00:00:00"/>
    <x v="3579"/>
    <n v="35225"/>
    <n v="35815.67"/>
  </r>
  <r>
    <s v="Mickings,Mary"/>
    <x v="78"/>
    <x v="641"/>
    <s v="DPW-Water &amp; Waste Water (301)"/>
    <d v="1983-03-14T00:00:00"/>
    <x v="3580"/>
    <n v="51799"/>
    <n v="52591.37"/>
  </r>
  <r>
    <s v="Middleton III,James K"/>
    <x v="93"/>
    <x v="259"/>
    <s v="Fire Department (218)"/>
    <d v="1987-10-26T00:00:00"/>
    <x v="864"/>
    <n v="81700"/>
    <n v="82964.67"/>
  </r>
  <r>
    <s v="Middleton Jr,Glenard S"/>
    <x v="82"/>
    <x v="114"/>
    <s v="Mayors Office (001)"/>
    <d v="2006-06-24T00:00:00"/>
    <x v="49"/>
    <n v="60700"/>
    <n v="61352.67"/>
  </r>
  <r>
    <s v="Middleton Sr,Glenard S"/>
    <x v="281"/>
    <x v="669"/>
    <s v="TRANS-Highways (wkly) (999)"/>
    <d v="1974-04-18T00:00:00"/>
    <x v="3581"/>
    <n v="42142"/>
    <n v="500"/>
  </r>
  <r>
    <s v="Middleton,Anika T"/>
    <x v="214"/>
    <x v="208"/>
    <s v="Housing &amp; Community Dev (009)"/>
    <d v="2006-07-31T00:00:00"/>
    <x v="190"/>
    <n v="66452"/>
    <n v="66314.02"/>
  </r>
  <r>
    <s v="Middleton,Henrietta L"/>
    <x v="8"/>
    <x v="561"/>
    <s v="Police Department (120)"/>
    <d v="2006-06-22T00:00:00"/>
    <x v="1768"/>
    <n v="94231"/>
    <n v="136431.57999999999"/>
  </r>
  <r>
    <s v="Middleton,Lawrence A"/>
    <x v="26"/>
    <x v="304"/>
    <s v="DPW-Water &amp; Waste Water (553)"/>
    <d v="1996-03-12T00:00:00"/>
    <x v="3582"/>
    <n v="35225"/>
    <n v="42759.72"/>
  </r>
  <r>
    <s v="Middleton,Myshala E"/>
    <x v="556"/>
    <x v="327"/>
    <s v="Municipal &amp; Zoning Appeals 001"/>
    <d v="2011-10-24T00:00:00"/>
    <x v="256"/>
    <n v="8062"/>
    <n v="1863.05"/>
  </r>
  <r>
    <s v="Middleton,Sharon F"/>
    <x v="861"/>
    <x v="411"/>
    <s v="City Council (001)"/>
    <d v="2007-02-26T00:00:00"/>
    <x v="151"/>
    <n v="78679"/>
    <n v="78295.78"/>
  </r>
  <r>
    <s v="Mihm,Joseph A"/>
    <x v="3"/>
    <x v="526"/>
    <s v="Police Department (161)"/>
    <d v="1990-05-30T00:00:00"/>
    <x v="3583"/>
    <n v="92548"/>
    <n v="126687.65"/>
  </r>
  <r>
    <s v="Milaninia,Massoud"/>
    <x v="25"/>
    <x v="12"/>
    <s v="DPW-Water &amp; Waste Water (101)"/>
    <d v="2016-01-18T00:00:00"/>
    <x v="2931"/>
    <n v="89046"/>
    <n v="90591.44"/>
  </r>
  <r>
    <s v="Milburn,Myrna C"/>
    <x v="121"/>
    <x v="371"/>
    <s v="Police Department (390)"/>
    <d v="1980-02-21T00:00:00"/>
    <x v="3584"/>
    <n v="51799"/>
    <n v="69435.58"/>
  </r>
  <r>
    <s v="Milburn,William M"/>
    <x v="410"/>
    <x v="144"/>
    <s v="DPW-Water &amp; Waste Water (702)"/>
    <d v="2002-05-30T00:00:00"/>
    <x v="3585"/>
    <n v="44094"/>
    <n v="47003.55"/>
  </r>
  <r>
    <s v="Milchling,Gene F"/>
    <x v="642"/>
    <x v="146"/>
    <s v="DPW-Water &amp; Waste Water (208)"/>
    <d v="1981-12-21T00:00:00"/>
    <x v="3586"/>
    <n v="78948"/>
    <n v="80847.33"/>
  </r>
  <r>
    <s v="Miles,Avery L"/>
    <x v="20"/>
    <x v="20"/>
    <s v="R&amp;P-Recreation (015)"/>
    <d v="2019-06-13T00:00:00"/>
    <x v="20"/>
    <n v="24960"/>
    <m/>
  </r>
  <r>
    <s v="Miles,James"/>
    <x v="442"/>
    <x v="585"/>
    <s v="Circuit Court (014)"/>
    <d v="2018-09-06T00:00:00"/>
    <x v="1372"/>
    <n v="58300"/>
    <n v="44846"/>
  </r>
  <r>
    <s v="Miles,Linda"/>
    <x v="20"/>
    <x v="423"/>
    <s v="TRANS-Highways (100)"/>
    <d v="2019-01-16T00:00:00"/>
    <x v="3587"/>
    <n v="29120"/>
    <n v="3683.68"/>
  </r>
  <r>
    <s v="Miles,Mary V"/>
    <x v="85"/>
    <x v="281"/>
    <s v="Police Department (415)"/>
    <d v="2017-08-21T00:00:00"/>
    <x v="820"/>
    <n v="106078"/>
    <n v="107770.03"/>
  </r>
  <r>
    <s v="Miles,Michelle D"/>
    <x v="308"/>
    <x v="404"/>
    <s v="OED-Employment Dev (026)"/>
    <d v="1989-05-01T00:00:00"/>
    <x v="3588"/>
    <n v="81420"/>
    <n v="81637.399999999994"/>
  </r>
  <r>
    <s v="Miles,Rachel E"/>
    <x v="15"/>
    <x v="491"/>
    <s v="Police Department (365)"/>
    <d v="2005-11-01T00:00:00"/>
    <x v="2520"/>
    <n v="37401"/>
    <n v="38583.47"/>
  </r>
  <r>
    <s v="Miles,Van E"/>
    <x v="115"/>
    <x v="141"/>
    <s v="DPW-Water &amp; Waste Water (606)"/>
    <d v="1982-09-20T00:00:00"/>
    <x v="3589"/>
    <n v="49553"/>
    <n v="68955.56"/>
  </r>
  <r>
    <s v="Millan,Jennifer A"/>
    <x v="68"/>
    <x v="23"/>
    <s v="General Services (301)"/>
    <d v="2019-01-03T00:00:00"/>
    <x v="1809"/>
    <n v="29638"/>
    <n v="13742.83"/>
  </r>
  <r>
    <s v="Millar,Kameron B"/>
    <x v="4"/>
    <x v="300"/>
    <s v="States Attorneys Office (045)"/>
    <d v="2016-03-07T00:00:00"/>
    <x v="2626"/>
    <n v="71100"/>
    <n v="69585.240000000005"/>
  </r>
  <r>
    <s v="Millard,Charles"/>
    <x v="26"/>
    <x v="453"/>
    <s v="TRANS-Highways (412)"/>
    <d v="2014-11-10T00:00:00"/>
    <x v="1451"/>
    <n v="31720"/>
    <n v="36558.269999999997"/>
  </r>
  <r>
    <s v="Millay,Laura A"/>
    <x v="369"/>
    <x v="293"/>
    <s v="Enoch Pratt Free Library (020)"/>
    <d v="2016-11-07T00:00:00"/>
    <x v="950"/>
    <n v="64505"/>
    <n v="64955.519999999997"/>
  </r>
  <r>
    <s v="Miller Jr,Bernard J"/>
    <x v="54"/>
    <x v="64"/>
    <s v="TRANS-Traffic (002)"/>
    <d v="1986-09-18T00:00:00"/>
    <x v="3590"/>
    <n v="41757"/>
    <n v="50374.22"/>
  </r>
  <r>
    <s v="Miller,Bobby T"/>
    <x v="281"/>
    <x v="367"/>
    <s v="DPW-Solid Waste (414)"/>
    <d v="2004-10-02T00:00:00"/>
    <x v="1794"/>
    <n v="34946"/>
    <n v="45174.53"/>
  </r>
  <r>
    <s v="Miller,Brandon L"/>
    <x v="329"/>
    <x v="90"/>
    <s v="DPW-Water &amp; Waste Water (212)"/>
    <d v="2008-08-25T00:00:00"/>
    <x v="1006"/>
    <n v="52268"/>
    <n v="41024.19"/>
  </r>
  <r>
    <s v="Miller,Casey L"/>
    <x v="18"/>
    <x v="18"/>
    <s v="Police Department (416)"/>
    <d v="2019-02-28T00:00:00"/>
    <x v="1147"/>
    <n v="53512"/>
    <n v="16416.16"/>
  </r>
  <r>
    <s v="Miller,Charles"/>
    <x v="20"/>
    <x v="619"/>
    <s v="R&amp;P-Recreation (010)"/>
    <d v="2016-03-07T00:00:00"/>
    <x v="2626"/>
    <n v="21008"/>
    <n v="4041.35"/>
  </r>
  <r>
    <s v="Miller,Christopher B"/>
    <x v="3"/>
    <x v="40"/>
    <s v="Police Department (125)"/>
    <d v="2016-11-21T00:00:00"/>
    <x v="586"/>
    <n v="54454"/>
    <n v="62633.15"/>
  </r>
  <r>
    <s v="Miller,Clare R"/>
    <x v="44"/>
    <x v="149"/>
    <s v="Enoch Pratt Free Library (004)"/>
    <d v="2018-01-02T00:00:00"/>
    <x v="1411"/>
    <n v="30316"/>
    <n v="30033.88"/>
  </r>
  <r>
    <s v="Miller,Cory D"/>
    <x v="81"/>
    <x v="380"/>
    <s v="Fire Department (151)"/>
    <d v="2007-12-12T00:00:00"/>
    <x v="137"/>
    <n v="69980"/>
    <n v="71707.320000000007"/>
  </r>
  <r>
    <s v="Miller,Daniel N"/>
    <x v="55"/>
    <x v="259"/>
    <s v="Fire Department (218)"/>
    <d v="2006-11-13T00:00:00"/>
    <x v="688"/>
    <n v="71937"/>
    <n v="85376.34"/>
  </r>
  <r>
    <s v="Miller,David E"/>
    <x v="3"/>
    <x v="47"/>
    <s v="Police Department (224)"/>
    <d v="2005-10-04T00:00:00"/>
    <x v="1221"/>
    <n v="81045"/>
    <n v="94815.87"/>
  </r>
  <r>
    <s v="Miller,Donte B"/>
    <x v="10"/>
    <x v="10"/>
    <s v="R&amp;P-Recreation (part-time) ("/>
    <d v="2017-06-01T00:00:00"/>
    <x v="10"/>
    <n v="28554"/>
    <n v="5673.56"/>
  </r>
  <r>
    <s v="Miller,Edward J"/>
    <x v="552"/>
    <x v="170"/>
    <s v="R&amp;P-Parks (011)"/>
    <d v="2000-02-07T00:00:00"/>
    <x v="2703"/>
    <n v="37381"/>
    <n v="39678.57"/>
  </r>
  <r>
    <s v="Miller,Emily K"/>
    <x v="5"/>
    <x v="257"/>
    <s v="R&amp;P-Administration (012)"/>
    <d v="2018-02-14T00:00:00"/>
    <x v="3591"/>
    <n v="31200"/>
    <m/>
  </r>
  <r>
    <s v="Miller,Erica Y"/>
    <x v="227"/>
    <x v="46"/>
    <s v="OED-Employment Dev (085)"/>
    <d v="2018-08-13T00:00:00"/>
    <x v="401"/>
    <n v="36000"/>
    <n v="24961.3"/>
  </r>
  <r>
    <s v="Miller,Francis W"/>
    <x v="3"/>
    <x v="378"/>
    <s v="Police Department (322)"/>
    <d v="1994-01-12T00:00:00"/>
    <x v="3592"/>
    <n v="92548"/>
    <n v="164818.42000000001"/>
  </r>
  <r>
    <s v="Miller,Gabrielle E"/>
    <x v="235"/>
    <x v="398"/>
    <s v="Enoch Pratt Free Library (010)"/>
    <d v="2016-11-07T00:00:00"/>
    <x v="950"/>
    <n v="56919"/>
    <n v="45016.77"/>
  </r>
  <r>
    <s v="Miller,Garrett E"/>
    <x v="3"/>
    <x v="662"/>
    <s v="Police Department (307)"/>
    <d v="2012-04-09T00:00:00"/>
    <x v="2355"/>
    <n v="75806"/>
    <n v="83398.16"/>
  </r>
  <r>
    <s v="Miller,Gregory"/>
    <x v="73"/>
    <x v="422"/>
    <s v="DPW-Water &amp; Waste Water (309)"/>
    <d v="1993-08-09T00:00:00"/>
    <x v="3593"/>
    <n v="52092"/>
    <n v="54735.02"/>
  </r>
  <r>
    <s v="Miller,James B"/>
    <x v="4"/>
    <x v="104"/>
    <s v="States Attorneys Office (008)"/>
    <d v="2015-07-27T00:00:00"/>
    <x v="121"/>
    <n v="72327"/>
    <n v="70081.37"/>
  </r>
  <r>
    <s v="Miller,James R"/>
    <x v="42"/>
    <x v="45"/>
    <s v="Fire Department (466)"/>
    <d v="2015-09-23T00:00:00"/>
    <x v="419"/>
    <n v="67802"/>
    <n v="82166.960000000006"/>
  </r>
  <r>
    <s v="Miller,Jimira S"/>
    <x v="40"/>
    <x v="43"/>
    <s v="TRANS-Traffic (201)"/>
    <d v="2015-03-19T00:00:00"/>
    <x v="1442"/>
    <n v="35329"/>
    <n v="32354.58"/>
  </r>
  <r>
    <s v="Miller,John E"/>
    <x v="184"/>
    <x v="273"/>
    <s v="Fire Department (121)"/>
    <d v="1994-02-22T00:00:00"/>
    <x v="355"/>
    <n v="94635"/>
    <n v="102948.44"/>
  </r>
  <r>
    <s v="Miller,Joseph A"/>
    <x v="610"/>
    <x v="299"/>
    <s v="Fire Department (004)"/>
    <d v="1994-02-22T00:00:00"/>
    <x v="355"/>
    <n v="97394"/>
    <n v="125029.28"/>
  </r>
  <r>
    <s v="Miller,Karl V"/>
    <x v="7"/>
    <x v="273"/>
    <s v="Fire Department (121)"/>
    <d v="1999-07-12T00:00:00"/>
    <x v="74"/>
    <n v="79242"/>
    <n v="80882.210000000006"/>
  </r>
  <r>
    <s v="Miller,Katelyn L"/>
    <x v="82"/>
    <x v="114"/>
    <s v="Mayors Office (001)"/>
    <d v="2016-07-06T00:00:00"/>
    <x v="405"/>
    <n v="61710"/>
    <n v="61041.9"/>
  </r>
  <r>
    <s v="Miller,LaShella C"/>
    <x v="862"/>
    <x v="23"/>
    <s v="General Services (301)"/>
    <d v="2018-07-05T00:00:00"/>
    <x v="3498"/>
    <n v="71000"/>
    <n v="70277.16"/>
  </r>
  <r>
    <s v="Miller,Linda J"/>
    <x v="348"/>
    <x v="426"/>
    <s v="TRANS-Highways (335)"/>
    <d v="1989-11-13T00:00:00"/>
    <x v="667"/>
    <n v="57040"/>
    <n v="52891.99"/>
  </r>
  <r>
    <s v="Miller,Lucretia D"/>
    <x v="28"/>
    <x v="433"/>
    <s v="Housing &amp; Community Dev (017)"/>
    <d v="2009-06-15T00:00:00"/>
    <x v="1108"/>
    <n v="42131"/>
    <n v="6052.5"/>
  </r>
  <r>
    <s v="Miller,Marcus J"/>
    <x v="330"/>
    <x v="329"/>
    <s v="Fire Department (003)"/>
    <d v="2019-02-20T00:00:00"/>
    <x v="838"/>
    <n v="38827"/>
    <n v="11712.64"/>
  </r>
  <r>
    <s v="Miller,Martha E"/>
    <x v="5"/>
    <x v="619"/>
    <s v="R&amp;P-Recreation (010)"/>
    <d v="2004-08-26T00:00:00"/>
    <x v="3089"/>
    <n v="21008"/>
    <n v="11409.03"/>
  </r>
  <r>
    <s v="Miller,Michael D"/>
    <x v="38"/>
    <x v="65"/>
    <s v="Police Department (330)"/>
    <d v="1998-11-30T00:00:00"/>
    <x v="1890"/>
    <n v="88464"/>
    <n v="140935.48000000001"/>
  </r>
  <r>
    <s v="Miller,Michael G"/>
    <x v="209"/>
    <x v="336"/>
    <s v="Housing &amp; Community Dev (073)"/>
    <d v="2013-10-07T00:00:00"/>
    <x v="46"/>
    <n v="63461"/>
    <n v="64065.06"/>
  </r>
  <r>
    <s v="Miller,Michael I"/>
    <x v="3"/>
    <x v="429"/>
    <s v="Police Department (200)"/>
    <d v="2002-06-20T00:00:00"/>
    <x v="3594"/>
    <n v="86379"/>
    <n v="90962.6"/>
  </r>
  <r>
    <s v="Miller,Ravic"/>
    <x v="25"/>
    <x v="168"/>
    <s v="TRANS-Highways (104)"/>
    <d v="2015-07-20T00:00:00"/>
    <x v="2427"/>
    <n v="72168"/>
    <n v="65475.57"/>
  </r>
  <r>
    <s v="Miller,Regan W"/>
    <x v="3"/>
    <x v="343"/>
    <s v="Police Department (062)"/>
    <d v="2017-01-09T00:00:00"/>
    <x v="1867"/>
    <n v="54454"/>
    <n v="78985.08"/>
  </r>
  <r>
    <s v="Miller,Robert J"/>
    <x v="24"/>
    <x v="23"/>
    <s v="General Services (301)"/>
    <d v="2003-05-01T00:00:00"/>
    <x v="3595"/>
    <n v="58762"/>
    <n v="64336.89"/>
  </r>
  <r>
    <s v="Miller,Sean D"/>
    <x v="141"/>
    <x v="105"/>
    <s v="Police Department (260)"/>
    <d v="1996-08-01T00:00:00"/>
    <x v="997"/>
    <n v="122049"/>
    <n v="186656.15"/>
  </r>
  <r>
    <s v="Miller,Shacorya P"/>
    <x v="20"/>
    <x v="20"/>
    <s v="R&amp;P-Recreation (015)"/>
    <d v="2018-06-27T00:00:00"/>
    <x v="2094"/>
    <n v="24960"/>
    <n v="2628"/>
  </r>
  <r>
    <s v="Miller,Sha'Nika S"/>
    <x v="81"/>
    <x v="600"/>
    <s v="Fire Department (158)"/>
    <d v="2017-07-12T00:00:00"/>
    <x v="168"/>
    <n v="49887"/>
    <n v="50373.83"/>
  </r>
  <r>
    <s v="Miller,Sharon L"/>
    <x v="70"/>
    <x v="472"/>
    <s v="DPW-Administration (102)"/>
    <d v="1983-02-02T00:00:00"/>
    <x v="3596"/>
    <n v="63751"/>
    <n v="64193.19"/>
  </r>
  <r>
    <s v="Miller,Shawn K"/>
    <x v="71"/>
    <x v="314"/>
    <s v="Fire Department (463)"/>
    <d v="2015-09-23T00:00:00"/>
    <x v="419"/>
    <n v="49046"/>
    <n v="64197.54"/>
  </r>
  <r>
    <s v="Miller,Tashima S"/>
    <x v="121"/>
    <x v="334"/>
    <s v="Enoch Pratt Free Library (050)"/>
    <d v="2015-03-19T00:00:00"/>
    <x v="1442"/>
    <n v="45044"/>
    <n v="45037.82"/>
  </r>
  <r>
    <s v="Miller,Tonya"/>
    <x v="561"/>
    <x v="496"/>
    <s v="M-R Cable &amp; Comm (035)"/>
    <d v="2018-02-12T00:00:00"/>
    <x v="1277"/>
    <n v="151470"/>
    <n v="138655.31"/>
  </r>
  <r>
    <s v="Miller,Tria N"/>
    <x v="224"/>
    <x v="213"/>
    <s v="M-R Convention Center (013)"/>
    <d v="2016-12-05T00:00:00"/>
    <x v="2463"/>
    <n v="21840"/>
    <n v="8830.24"/>
  </r>
  <r>
    <s v="Miller,Wendell"/>
    <x v="160"/>
    <x v="430"/>
    <s v="OED-Employment Dev (073)"/>
    <d v="2017-06-05T00:00:00"/>
    <x v="203"/>
    <n v="64500"/>
    <n v="64974"/>
  </r>
  <r>
    <s v="Milles,Jeffrey L"/>
    <x v="38"/>
    <x v="397"/>
    <s v="Police Department (396)"/>
    <d v="2010-10-07T00:00:00"/>
    <x v="1826"/>
    <n v="78394"/>
    <n v="120541.18"/>
  </r>
  <r>
    <s v="Milligan,Derrick"/>
    <x v="344"/>
    <x v="132"/>
    <s v="Housing &amp; Community Dev (015)"/>
    <d v="2007-06-28T00:00:00"/>
    <x v="877"/>
    <n v="62223"/>
    <n v="61611.199999999997"/>
  </r>
  <r>
    <s v="Milligan,Monique T"/>
    <x v="48"/>
    <x v="56"/>
    <s v="Police Department (372)"/>
    <d v="1997-02-06T00:00:00"/>
    <x v="1110"/>
    <n v="55512"/>
    <n v="57414.28"/>
  </r>
  <r>
    <s v="Milligan,Sharon"/>
    <x v="68"/>
    <x v="28"/>
    <s v="Housing &amp; Community Dev (014)"/>
    <d v="1978-08-15T00:00:00"/>
    <x v="3597"/>
    <n v="39418"/>
    <n v="47446.79"/>
  </r>
  <r>
    <s v="Millings,Valerie N"/>
    <x v="84"/>
    <x v="181"/>
    <s v="HLTH-Health Department (508)"/>
    <d v="1998-05-04T00:00:00"/>
    <x v="1378"/>
    <n v="65848"/>
    <n v="65797.95"/>
  </r>
  <r>
    <s v="Million,James A"/>
    <x v="38"/>
    <x v="195"/>
    <s v="Police Department (194)"/>
    <d v="2014-05-30T00:00:00"/>
    <x v="387"/>
    <n v="73999"/>
    <n v="62027.45"/>
  </r>
  <r>
    <s v="Mills,Denise"/>
    <x v="26"/>
    <x v="215"/>
    <s v="DPW-Solid Waste (wkly) (356)"/>
    <d v="2012-11-27T00:00:00"/>
    <x v="3471"/>
    <n v="32292"/>
    <n v="39746"/>
  </r>
  <r>
    <s v="Mills,Jerome A"/>
    <x v="73"/>
    <x v="55"/>
    <s v="DPW-Water &amp; Waste Water (209)"/>
    <d v="1989-12-26T00:00:00"/>
    <x v="514"/>
    <n v="52092"/>
    <n v="53190.18"/>
  </r>
  <r>
    <s v="Mills,Martina"/>
    <x v="26"/>
    <x v="93"/>
    <s v="TRANS-Highways (308)"/>
    <d v="2006-09-26T00:00:00"/>
    <x v="3598"/>
    <n v="32293"/>
    <n v="37759.89"/>
  </r>
  <r>
    <s v="Mills,Ridgway N"/>
    <x v="4"/>
    <x v="69"/>
    <s v="States Attorneys Office (004)"/>
    <d v="2015-03-30T00:00:00"/>
    <x v="712"/>
    <n v="68600"/>
    <n v="68282.960000000006"/>
  </r>
  <r>
    <s v="Mills,Sharon B"/>
    <x v="37"/>
    <x v="293"/>
    <s v="Enoch Pratt Free Library (020)"/>
    <d v="2019-07-29T00:00:00"/>
    <x v="77"/>
    <n v="21008"/>
    <m/>
  </r>
  <r>
    <s v="Mills,Stacy N"/>
    <x v="40"/>
    <x v="43"/>
    <s v="TRANS-Traffic (201)"/>
    <d v="2018-11-15T00:00:00"/>
    <x v="1029"/>
    <n v="34039"/>
    <n v="26327.69"/>
  </r>
  <r>
    <s v="Mills,Vernon A"/>
    <x v="168"/>
    <x v="260"/>
    <s v="DPW-Solid Waste (104)"/>
    <d v="2017-02-27T00:00:00"/>
    <x v="554"/>
    <n v="40730"/>
    <n v="48058.73"/>
  </r>
  <r>
    <s v="Millsap,Lovie J"/>
    <x v="81"/>
    <x v="7"/>
    <s v="Fire Department (120)"/>
    <d v="2014-03-03T00:00:00"/>
    <x v="1208"/>
    <n v="49887"/>
    <n v="56133.34"/>
  </r>
  <r>
    <s v="Mills-Meeks,Sheryl"/>
    <x v="131"/>
    <x v="172"/>
    <s v="HLTH-Health Dept. Location 195"/>
    <d v="2015-06-18T00:00:00"/>
    <x v="227"/>
    <n v="32739"/>
    <m/>
  </r>
  <r>
    <s v="Mills-Meeks,Sheryl"/>
    <x v="194"/>
    <x v="490"/>
    <s v="HLTH-Health Department (095)"/>
    <d v="2011-01-06T00:00:00"/>
    <x v="1203"/>
    <n v="28313"/>
    <n v="28103.31"/>
  </r>
  <r>
    <s v="Milnor,Patrick D"/>
    <x v="863"/>
    <x v="504"/>
    <s v="M-R Convention Center (014)"/>
    <d v="1997-10-09T00:00:00"/>
    <x v="3599"/>
    <n v="42393"/>
    <n v="42861.14"/>
  </r>
  <r>
    <s v="Miloff,Andrew C"/>
    <x v="38"/>
    <x v="30"/>
    <s v="Police Department (034)"/>
    <d v="2013-03-19T00:00:00"/>
    <x v="3600"/>
    <n v="74737"/>
    <n v="90689.66"/>
  </r>
  <r>
    <s v="Milton,LaTrisha E"/>
    <x v="864"/>
    <x v="381"/>
    <s v="Enoch Pratt Free Library (062)"/>
    <d v="2016-10-24T00:00:00"/>
    <x v="521"/>
    <n v="64505"/>
    <n v="65452.41"/>
  </r>
  <r>
    <s v="Mims,Dario D"/>
    <x v="627"/>
    <x v="24"/>
    <s v="TRANS-Highways (102)"/>
    <d v="2019-07-15T00:00:00"/>
    <x v="95"/>
    <n v="36396"/>
    <m/>
  </r>
  <r>
    <s v="Min,Julian J"/>
    <x v="38"/>
    <x v="378"/>
    <s v="Police Department (322)"/>
    <d v="2000-12-20T00:00:00"/>
    <x v="3601"/>
    <n v="89256"/>
    <n v="109886.41"/>
  </r>
  <r>
    <s v="Mina,Gehan S"/>
    <x v="27"/>
    <x v="177"/>
    <s v="HLTH-Health Department (001)"/>
    <d v="2019-05-02T00:00:00"/>
    <x v="1039"/>
    <n v="60655"/>
    <n v="6765.19"/>
  </r>
  <r>
    <s v="Minaya,Juan C"/>
    <x v="38"/>
    <x v="359"/>
    <s v="Police Department (032)"/>
    <d v="2007-10-04T00:00:00"/>
    <x v="1247"/>
    <n v="81464"/>
    <n v="119962.7"/>
  </r>
  <r>
    <s v="Mincarelli,Paul X"/>
    <x v="440"/>
    <x v="424"/>
    <s v="Police Department (380)"/>
    <d v="2018-01-29T00:00:00"/>
    <x v="1053"/>
    <n v="71400"/>
    <n v="71895.31"/>
  </r>
  <r>
    <s v="Mingo,Daoud A"/>
    <x v="3"/>
    <x v="115"/>
    <s v="Police Department (408)"/>
    <d v="2000-05-03T00:00:00"/>
    <x v="1359"/>
    <n v="87924"/>
    <n v="72911.66"/>
  </r>
  <r>
    <s v="Mingo,Jacqueline S"/>
    <x v="51"/>
    <x v="361"/>
    <s v="Circuit Court (012)"/>
    <d v="2011-10-19T00:00:00"/>
    <x v="164"/>
    <n v="60411"/>
    <n v="60598.8"/>
  </r>
  <r>
    <s v="Minnie,Donald"/>
    <x v="20"/>
    <x v="301"/>
    <s v="R&amp;P-Recreation (002)"/>
    <d v="2004-07-01T00:00:00"/>
    <x v="2902"/>
    <n v="21008"/>
    <n v="13207.47"/>
  </r>
  <r>
    <s v="Minoglio,Vince J"/>
    <x v="332"/>
    <x v="426"/>
    <s v="TRANS-Highways (335)"/>
    <d v="1982-01-26T00:00:00"/>
    <x v="3602"/>
    <n v="39763"/>
    <n v="40656.35"/>
  </r>
  <r>
    <s v="Minor,Alvester T"/>
    <x v="55"/>
    <x v="419"/>
    <s v="Fire Department (152)"/>
    <d v="2004-03-08T00:00:00"/>
    <x v="2184"/>
    <n v="74346"/>
    <n v="82809.86"/>
  </r>
  <r>
    <s v="Minor,Shawnte'"/>
    <x v="778"/>
    <x v="257"/>
    <s v="R&amp;P-Administration (012)"/>
    <d v="2015-11-23T00:00:00"/>
    <x v="2073"/>
    <n v="42131"/>
    <n v="45854.74"/>
  </r>
  <r>
    <s v="Minor,Vernon D"/>
    <x v="171"/>
    <x v="206"/>
    <s v="DPW-Water &amp; Waste Water (307)"/>
    <d v="2016-06-06T00:00:00"/>
    <x v="748"/>
    <n v="38892"/>
    <n v="50921.46"/>
  </r>
  <r>
    <s v="Minott,Travis C"/>
    <x v="865"/>
    <x v="422"/>
    <s v="DPW-Water &amp; Waste Water (309)"/>
    <d v="1995-03-27T00:00:00"/>
    <x v="3603"/>
    <n v="82620"/>
    <n v="84374.15"/>
  </r>
  <r>
    <s v="Minto,Mahkelia"/>
    <x v="20"/>
    <x v="309"/>
    <s v="R&amp;P-Administration (004)"/>
    <d v="2019-07-01T00:00:00"/>
    <x v="50"/>
    <n v="24960"/>
    <m/>
  </r>
  <r>
    <s v="Minutoli,Brian"/>
    <x v="366"/>
    <x v="123"/>
    <s v="Fire Department (147)"/>
    <d v="2004-11-15T00:00:00"/>
    <x v="800"/>
    <n v="93823"/>
    <n v="114345.71"/>
  </r>
  <r>
    <s v="Miranda,Alejandrina M"/>
    <x v="687"/>
    <x v="352"/>
    <s v="HLTH-Health Department (501)"/>
    <d v="2007-11-29T00:00:00"/>
    <x v="3604"/>
    <n v="31774"/>
    <n v="32250.11"/>
  </r>
  <r>
    <s v="Miranda,Victor"/>
    <x v="522"/>
    <x v="423"/>
    <s v="TRANS-Highways (100)"/>
    <d v="2008-05-19T00:00:00"/>
    <x v="630"/>
    <n v="83800"/>
    <n v="69486"/>
  </r>
  <r>
    <s v="Miranto,Beverly A"/>
    <x v="37"/>
    <x v="117"/>
    <s v="Enoch Pratt Free Library (079)"/>
    <d v="1990-04-02T00:00:00"/>
    <x v="1684"/>
    <n v="21008"/>
    <n v="9234.27"/>
  </r>
  <r>
    <s v="Mistry,Prakash M"/>
    <x v="76"/>
    <x v="92"/>
    <s v="DPW-Water &amp; Waste Water (401)"/>
    <d v="1986-04-21T00:00:00"/>
    <x v="1129"/>
    <n v="91200"/>
    <n v="92283.22"/>
  </r>
  <r>
    <s v="Mistry,Sureshbhai M"/>
    <x v="25"/>
    <x v="87"/>
    <s v="Housing &amp; Community Dev (033)"/>
    <d v="2001-09-19T00:00:00"/>
    <x v="3605"/>
    <n v="79321"/>
    <n v="79407.240000000005"/>
  </r>
  <r>
    <s v="Mistry,Umeshkumar H"/>
    <x v="329"/>
    <x v="531"/>
    <s v="DPW-Water &amp; Waste Water (304)"/>
    <d v="2003-07-07T00:00:00"/>
    <x v="2090"/>
    <n v="56322"/>
    <n v="61341.59"/>
  </r>
  <r>
    <s v="Mistysyn Jr,Thomas"/>
    <x v="141"/>
    <x v="88"/>
    <s v="Police Department (225)"/>
    <d v="1990-05-22T00:00:00"/>
    <x v="2112"/>
    <n v="122049"/>
    <n v="247182.82"/>
  </r>
  <r>
    <s v="Mitchell Jr,Ira L"/>
    <x v="264"/>
    <x v="118"/>
    <s v="Fire Department (139)"/>
    <d v="1986-01-23T00:00:00"/>
    <x v="3606"/>
    <n v="84065"/>
    <n v="86850.07"/>
  </r>
  <r>
    <s v="Mitchell Jr.,James A"/>
    <x v="3"/>
    <x v="318"/>
    <s v="Police Department (091)"/>
    <d v="2014-03-20T00:00:00"/>
    <x v="3607"/>
    <n v="72254"/>
    <n v="110869.01"/>
  </r>
  <r>
    <s v="Mitchell,Ashley T"/>
    <x v="369"/>
    <x v="518"/>
    <s v="Enoch Pratt Free Library (028)"/>
    <d v="2018-09-24T00:00:00"/>
    <x v="670"/>
    <n v="64505"/>
    <n v="47138.239999999998"/>
  </r>
  <r>
    <s v="Mitchell,Charles E"/>
    <x v="134"/>
    <x v="337"/>
    <s v="Police Department (338)"/>
    <d v="2005-10-03T00:00:00"/>
    <x v="1507"/>
    <n v="41995"/>
    <n v="34749.07"/>
  </r>
  <r>
    <s v="Mitchell,David D"/>
    <x v="523"/>
    <x v="257"/>
    <s v="R&amp;P-Administration (012)"/>
    <d v="2019-04-15T00:00:00"/>
    <x v="1528"/>
    <n v="47604"/>
    <n v="7772.99"/>
  </r>
  <r>
    <s v="Mitchell,Derrick"/>
    <x v="194"/>
    <x v="32"/>
    <s v="HLTH-Health Department (102)"/>
    <d v="2017-09-12T00:00:00"/>
    <x v="860"/>
    <n v="27023"/>
    <n v="26943.18"/>
  </r>
  <r>
    <s v="Mitchell,Erica"/>
    <x v="216"/>
    <x v="284"/>
    <s v="HLTH-Health Department (012)"/>
    <d v="2013-12-16T00:00:00"/>
    <x v="156"/>
    <n v="67116"/>
    <n v="67376.92"/>
  </r>
  <r>
    <s v="Mitchell,Jade A"/>
    <x v="759"/>
    <x v="36"/>
    <s v="Law Department (001)"/>
    <d v="2018-09-24T00:00:00"/>
    <x v="670"/>
    <n v="74000"/>
    <n v="54077.03"/>
  </r>
  <r>
    <s v="Mitchell,Kenneth L"/>
    <x v="249"/>
    <x v="223"/>
    <s v="M-R Human Services (004)"/>
    <d v="2018-03-26T00:00:00"/>
    <x v="967"/>
    <n v="51708"/>
    <n v="51360.14"/>
  </r>
  <r>
    <s v="Mitchell,Linnile A"/>
    <x v="569"/>
    <x v="339"/>
    <s v="FIN-Collections (005)"/>
    <d v="2002-04-18T00:00:00"/>
    <x v="3608"/>
    <n v="34225"/>
    <n v="34052.050000000003"/>
  </r>
  <r>
    <s v="Mitchell,Paula C"/>
    <x v="736"/>
    <x v="502"/>
    <s v="Enoch Pratt Free Library (056)"/>
    <d v="2017-06-05T00:00:00"/>
    <x v="203"/>
    <n v="45200"/>
    <n v="45930.83"/>
  </r>
  <r>
    <s v="Mitchell,Rasheeda T"/>
    <x v="217"/>
    <x v="148"/>
    <s v="M-R Info Technology (002)"/>
    <d v="2002-09-28T00:00:00"/>
    <x v="3609"/>
    <n v="41208"/>
    <n v="44333.8"/>
  </r>
  <r>
    <s v="Mitchell,Robert W"/>
    <x v="3"/>
    <x v="195"/>
    <s v="Police Department (194)"/>
    <d v="2001-10-11T00:00:00"/>
    <x v="2565"/>
    <n v="86379"/>
    <n v="119819.61"/>
  </r>
  <r>
    <s v="Mitchell,Stephanie Y"/>
    <x v="131"/>
    <x v="86"/>
    <s v="HLTH-Heatlh Dept."/>
    <d v="2011-06-22T00:00:00"/>
    <x v="1165"/>
    <n v="32739"/>
    <n v="2869.96"/>
  </r>
  <r>
    <s v="Mitchell,Stephanie Y"/>
    <x v="194"/>
    <x v="32"/>
    <s v="HLTH-Health Department (102)"/>
    <d v="2006-07-01T00:00:00"/>
    <x v="929"/>
    <n v="29162"/>
    <n v="29946.47"/>
  </r>
  <r>
    <s v="Mitchell,Theresa"/>
    <x v="50"/>
    <x v="59"/>
    <s v="TRANS-Crossing Guards (786)"/>
    <d v="2009-09-17T00:00:00"/>
    <x v="3092"/>
    <n v="10974"/>
    <n v="10538.24"/>
  </r>
  <r>
    <s v="Mitchell,Yolanda N"/>
    <x v="15"/>
    <x v="553"/>
    <s v="TRANS-Traffic (045)"/>
    <d v="2013-02-04T00:00:00"/>
    <x v="127"/>
    <n v="36312"/>
    <n v="52007.76"/>
  </r>
  <r>
    <s v="Mitchell-Green,Tracy R"/>
    <x v="659"/>
    <x v="507"/>
    <s v="FIN-Purchasing (002)"/>
    <d v="2003-04-03T00:00:00"/>
    <x v="3610"/>
    <n v="39762"/>
    <n v="35725.4"/>
  </r>
  <r>
    <s v="Mitcheltree Jr,John R"/>
    <x v="278"/>
    <x v="111"/>
    <s v="Fire Department (301)"/>
    <d v="1993-03-15T00:00:00"/>
    <x v="737"/>
    <n v="83557"/>
    <n v="94799.01"/>
  </r>
  <r>
    <s v="Mitrus,Nicholas"/>
    <x v="509"/>
    <x v="92"/>
    <s v="DPW-Water &amp; Waste Water (401)"/>
    <d v="2003-12-22T00:00:00"/>
    <x v="3026"/>
    <n v="68777"/>
    <n v="65578.34"/>
  </r>
  <r>
    <s v="Mitter,Roderick T"/>
    <x v="38"/>
    <x v="526"/>
    <s v="Police Department (161)"/>
    <d v="2005-08-11T00:00:00"/>
    <x v="250"/>
    <n v="82999"/>
    <n v="105590.23"/>
  </r>
  <r>
    <s v="Mitz,Lacoya J"/>
    <x v="55"/>
    <x v="498"/>
    <s v="Fire Department (156)"/>
    <d v="2002-10-07T00:00:00"/>
    <x v="47"/>
    <n v="74346"/>
    <n v="112016.29"/>
  </r>
  <r>
    <s v="Mitzel,Harry R"/>
    <x v="137"/>
    <x v="55"/>
    <s v="DPW-Water &amp; Waste Water (209)"/>
    <d v="1998-06-01T00:00:00"/>
    <x v="83"/>
    <n v="57916"/>
    <n v="55450.83"/>
  </r>
  <r>
    <s v="Mizurak,Alex"/>
    <x v="71"/>
    <x v="311"/>
    <s v="Fire Department (464)"/>
    <d v="2010-09-27T00:00:00"/>
    <x v="884"/>
    <n v="50777"/>
    <n v="56366"/>
  </r>
  <r>
    <s v="Mndolo,Vanessa J"/>
    <x v="499"/>
    <x v="223"/>
    <s v="M-R Human Services (004)"/>
    <d v="2013-10-15T00:00:00"/>
    <x v="2207"/>
    <n v="65621"/>
    <n v="65443.62"/>
  </r>
  <r>
    <s v="Mobley,Adrian A"/>
    <x v="3"/>
    <x v="195"/>
    <s v="Police Department (194)"/>
    <d v="2015-03-16T00:00:00"/>
    <x v="3611"/>
    <n v="68487"/>
    <n v="73517.86"/>
  </r>
  <r>
    <s v="Mobley,Chaniece S"/>
    <x v="193"/>
    <x v="213"/>
    <s v="M-R Convention Center (013)"/>
    <d v="2004-07-22T00:00:00"/>
    <x v="1461"/>
    <n v="32623"/>
    <n v="35773.21"/>
  </r>
  <r>
    <s v="Mobley,Cynthia C"/>
    <x v="514"/>
    <x v="128"/>
    <s v="HLTH-Health Department (025)"/>
    <d v="1994-01-13T00:00:00"/>
    <x v="3132"/>
    <n v="137800"/>
    <n v="121009.87"/>
  </r>
  <r>
    <s v="Mobley,Darryn"/>
    <x v="12"/>
    <x v="12"/>
    <s v="DPW-Water &amp; Waste Water (101)"/>
    <d v="2019-02-23T00:00:00"/>
    <x v="952"/>
    <n v="77406"/>
    <n v="23817.279999999999"/>
  </r>
  <r>
    <s v="Mobley,Dedric L"/>
    <x v="408"/>
    <x v="213"/>
    <s v="M-R Convention Center (013)"/>
    <d v="2001-01-11T00:00:00"/>
    <x v="1156"/>
    <n v="39600"/>
    <n v="40289.1"/>
  </r>
  <r>
    <s v="Mobley,Edna"/>
    <x v="370"/>
    <x v="461"/>
    <s v="HLTH-Health Department (007)"/>
    <d v="2007-02-13T00:00:00"/>
    <x v="3264"/>
    <n v="26171"/>
    <n v="25950.63"/>
  </r>
  <r>
    <s v="Mobley,Rodney W"/>
    <x v="141"/>
    <x v="49"/>
    <s v="Police Department (064)"/>
    <d v="1999-07-27T00:00:00"/>
    <x v="3612"/>
    <n v="116947"/>
    <n v="117664.56"/>
  </r>
  <r>
    <s v="Modha,Deepti K"/>
    <x v="256"/>
    <x v="573"/>
    <s v="R&amp;P-Administration (010)"/>
    <d v="2018-05-07T00:00:00"/>
    <x v="1067"/>
    <n v="94290"/>
    <n v="93429.35"/>
  </r>
  <r>
    <s v="Moffatt,Tracy M"/>
    <x v="25"/>
    <x v="12"/>
    <s v="DPW-Water &amp; Waste Water (101)"/>
    <d v="1994-07-11T00:00:00"/>
    <x v="96"/>
    <n v="79200"/>
    <n v="80676.479999999996"/>
  </r>
  <r>
    <s v="Mohamed,Ceasar E"/>
    <x v="3"/>
    <x v="378"/>
    <s v="Police Department (322)"/>
    <d v="2011-07-13T00:00:00"/>
    <x v="3613"/>
    <n v="76547"/>
    <n v="156338.23999999999"/>
  </r>
  <r>
    <s v="Mohammed,Shawn"/>
    <x v="26"/>
    <x v="81"/>
    <s v="TRANS-Highways (330)"/>
    <d v="2007-06-18T00:00:00"/>
    <x v="1836"/>
    <n v="32292"/>
    <n v="36935.440000000002"/>
  </r>
  <r>
    <s v="Mohr,Chad R"/>
    <x v="3"/>
    <x v="298"/>
    <s v="Police Department (164)"/>
    <d v="2013-12-27T00:00:00"/>
    <x v="3614"/>
    <n v="72254"/>
    <n v="80434.77"/>
  </r>
  <r>
    <s v="Mohr,Susan"/>
    <x v="245"/>
    <x v="119"/>
    <s v="DPW-Water &amp; Waste Water (701)"/>
    <d v="1977-12-31T00:00:00"/>
    <x v="3615"/>
    <n v="52700"/>
    <n v="52832.77"/>
  </r>
  <r>
    <s v="Moiforay,McCay M"/>
    <x v="34"/>
    <x v="34"/>
    <s v="HLTH-Health Department (026)"/>
    <d v="2015-02-24T00:00:00"/>
    <x v="905"/>
    <n v="50103"/>
    <n v="44759.51"/>
  </r>
  <r>
    <s v="Moise,Merrick M"/>
    <x v="87"/>
    <x v="185"/>
    <s v="States Attorneys Office (022)"/>
    <d v="2015-08-03T00:00:00"/>
    <x v="1101"/>
    <n v="56919"/>
    <n v="55850.96"/>
  </r>
  <r>
    <s v="Moisides,Yoanna X"/>
    <x v="211"/>
    <x v="228"/>
    <s v="FIN-Admin &amp; Budgets (001)"/>
    <d v="2013-09-28T00:00:00"/>
    <x v="3616"/>
    <n v="122468"/>
    <n v="123657.85"/>
  </r>
  <r>
    <s v="Molinaro,Eugene S"/>
    <x v="3"/>
    <x v="429"/>
    <s v="Police Department (200)"/>
    <d v="1995-08-17T00:00:00"/>
    <x v="2623"/>
    <n v="91780"/>
    <n v="183746.18"/>
  </r>
  <r>
    <s v="Molinaro,Michelle L"/>
    <x v="499"/>
    <x v="424"/>
    <s v="Police Department (380)"/>
    <d v="2019-07-08T00:00:00"/>
    <x v="44"/>
    <n v="71000"/>
    <m/>
  </r>
  <r>
    <s v="Molino,Scott A"/>
    <x v="330"/>
    <x v="329"/>
    <s v="Fire Department (003)"/>
    <d v="2019-02-20T00:00:00"/>
    <x v="838"/>
    <n v="38827"/>
    <n v="11712.64"/>
  </r>
  <r>
    <s v="Molock,Sharod A"/>
    <x v="3"/>
    <x v="298"/>
    <s v="Police Department (164)"/>
    <d v="2006-02-21T00:00:00"/>
    <x v="3014"/>
    <n v="81045"/>
    <n v="98052.29"/>
  </r>
  <r>
    <s v="Monah,Levar B"/>
    <x v="3"/>
    <x v="67"/>
    <s v="Police Department (262)"/>
    <d v="2003-10-03T00:00:00"/>
    <x v="2342"/>
    <n v="84838"/>
    <n v="14944.21"/>
  </r>
  <r>
    <s v="Monahan,Cynthia T"/>
    <x v="118"/>
    <x v="660"/>
    <s v="Enoch Pratt Free Library (051)"/>
    <d v="2014-09-29T00:00:00"/>
    <x v="2422"/>
    <n v="97308"/>
    <n v="98884.45"/>
  </r>
  <r>
    <s v="Mondell,Benjamin F"/>
    <x v="134"/>
    <x v="578"/>
    <s v="COMP-Audits (001)"/>
    <d v="2016-09-26T00:00:00"/>
    <x v="413"/>
    <n v="84864"/>
    <n v="40807.480000000003"/>
  </r>
  <r>
    <s v="Mongelli III,Peter J"/>
    <x v="124"/>
    <x v="235"/>
    <s v="Sheriff's Office (002)"/>
    <d v="1993-11-08T00:00:00"/>
    <x v="2235"/>
    <n v="49719"/>
    <n v="55635.42"/>
  </r>
  <r>
    <s v="Monk,Kecia T"/>
    <x v="50"/>
    <x v="59"/>
    <s v="TRANS-Crossing Guards (786)"/>
    <d v="2018-03-08T00:00:00"/>
    <x v="2995"/>
    <n v="10054"/>
    <n v="9654.66"/>
  </r>
  <r>
    <s v="Monk,Keith E"/>
    <x v="123"/>
    <x v="160"/>
    <s v="Sheriff's Office (001)"/>
    <d v="2007-12-03T00:00:00"/>
    <x v="2103"/>
    <n v="57045"/>
    <n v="67595.64"/>
  </r>
  <r>
    <s v="Monkres,Jeremy S"/>
    <x v="189"/>
    <x v="171"/>
    <s v="Police Department (386)"/>
    <d v="2018-01-02T00:00:00"/>
    <x v="1411"/>
    <n v="83900"/>
    <n v="84532.69"/>
  </r>
  <r>
    <s v="Monroe Jr.,Freddie L"/>
    <x v="123"/>
    <x v="160"/>
    <s v="Sheriff's Office (001)"/>
    <d v="2011-04-14T00:00:00"/>
    <x v="3617"/>
    <n v="58133"/>
    <n v="70826.710000000006"/>
  </r>
  <r>
    <s v="Monroe,Andre O"/>
    <x v="159"/>
    <x v="388"/>
    <s v="Police Department (302)"/>
    <d v="1993-11-12T00:00:00"/>
    <x v="2118"/>
    <n v="108755"/>
    <n v="187667.09"/>
  </r>
  <r>
    <s v="Monroe,Eleanor A"/>
    <x v="51"/>
    <x v="361"/>
    <s v="Circuit Court (012)"/>
    <d v="1990-08-20T00:00:00"/>
    <x v="1197"/>
    <n v="67659"/>
    <n v="68389.78"/>
  </r>
  <r>
    <s v="Monroe,Jeffrey H"/>
    <x v="26"/>
    <x v="286"/>
    <s v="DPW-Water &amp; Waste Water (502)"/>
    <d v="2001-11-26T00:00:00"/>
    <x v="1512"/>
    <n v="34247"/>
    <n v="37837.61"/>
  </r>
  <r>
    <s v="Monroe,Joann"/>
    <x v="177"/>
    <x v="69"/>
    <s v="States Attorneys Office (004)"/>
    <d v="1996-04-10T00:00:00"/>
    <x v="3618"/>
    <n v="63065"/>
    <n v="63022.64"/>
  </r>
  <r>
    <s v="Monroe,Malcolm"/>
    <x v="26"/>
    <x v="645"/>
    <s v="R&amp;P-Parks (wkly) (010)"/>
    <d v="2005-04-25T00:00:00"/>
    <x v="2805"/>
    <n v="33270"/>
    <n v="39314.050000000003"/>
  </r>
  <r>
    <s v="Monroe,Marvin"/>
    <x v="26"/>
    <x v="627"/>
    <s v="TRANS-Highways (wkly) (350)"/>
    <d v="2001-12-11T00:00:00"/>
    <x v="2816"/>
    <n v="34247"/>
    <n v="39501.269999999997"/>
  </r>
  <r>
    <s v="Monroe,Megan A"/>
    <x v="71"/>
    <x v="45"/>
    <s v="Fire Department (466)"/>
    <d v="2015-09-23T00:00:00"/>
    <x v="419"/>
    <n v="49046"/>
    <n v="55531.07"/>
  </r>
  <r>
    <s v="Monroe,Nicole S"/>
    <x v="3"/>
    <x v="599"/>
    <s v="Police Department (391)"/>
    <d v="1994-07-12T00:00:00"/>
    <x v="3619"/>
    <n v="92548"/>
    <n v="130672.56"/>
  </r>
  <r>
    <s v="Monroe,Ra'mon"/>
    <x v="116"/>
    <x v="154"/>
    <s v="R&amp;P-Administration (011)"/>
    <d v="2019-05-14T00:00:00"/>
    <x v="724"/>
    <n v="21008"/>
    <n v="696.9"/>
  </r>
  <r>
    <s v="Monroe,Ronnell T"/>
    <x v="56"/>
    <x v="124"/>
    <s v="DPW-Solid Waste (415)"/>
    <d v="2016-06-02T00:00:00"/>
    <x v="1069"/>
    <n v="32227"/>
    <n v="30752.86"/>
  </r>
  <r>
    <s v="Monroe,Tracy M"/>
    <x v="450"/>
    <x v="394"/>
    <s v="HLTH-Health Department (030)"/>
    <d v="1997-12-15T00:00:00"/>
    <x v="29"/>
    <n v="39579"/>
    <n v="39758.300000000003"/>
  </r>
  <r>
    <s v="Mont,Dorene C"/>
    <x v="214"/>
    <x v="208"/>
    <s v="Housing &amp; Community Dev (009)"/>
    <d v="2014-01-27T00:00:00"/>
    <x v="449"/>
    <n v="66452"/>
    <n v="66889.42"/>
  </r>
  <r>
    <s v="Mont,Ronnie R"/>
    <x v="79"/>
    <x v="95"/>
    <s v="General Services (302)"/>
    <d v="1986-04-14T00:00:00"/>
    <x v="3620"/>
    <n v="66537"/>
    <n v="96601.03"/>
  </r>
  <r>
    <s v="Mont,Terri B"/>
    <x v="226"/>
    <x v="397"/>
    <s v="Police Department (396)"/>
    <d v="2015-02-09T00:00:00"/>
    <x v="2744"/>
    <n v="66223"/>
    <n v="66117.929999999993"/>
  </r>
  <r>
    <s v="Montague,David D"/>
    <x v="81"/>
    <x v="552"/>
    <s v="Fire Department (144)"/>
    <d v="2011-07-06T00:00:00"/>
    <x v="697"/>
    <n v="67636"/>
    <n v="94017.77"/>
  </r>
  <r>
    <s v="Montague,James Q"/>
    <x v="247"/>
    <x v="51"/>
    <s v="DPW-Water &amp; Waste Water (804)"/>
    <d v="1988-01-23T00:00:00"/>
    <x v="3621"/>
    <n v="53940"/>
    <n v="85535.46"/>
  </r>
  <r>
    <s v="Montague,Kia M"/>
    <x v="78"/>
    <x v="487"/>
    <s v="Police Department (331)"/>
    <d v="1988-05-23T00:00:00"/>
    <x v="3622"/>
    <n v="51799"/>
    <n v="61451.46"/>
  </r>
  <r>
    <s v="Montague,Ophelia"/>
    <x v="116"/>
    <x v="619"/>
    <s v="R&amp;P-Recreation (010)"/>
    <d v="2018-02-12T00:00:00"/>
    <x v="1277"/>
    <n v="21008"/>
    <n v="8111.55"/>
  </r>
  <r>
    <s v="Montanez,Jaziel L"/>
    <x v="104"/>
    <x v="18"/>
    <s v="Police Department (416)"/>
    <d v="2019-04-02T00:00:00"/>
    <x v="3390"/>
    <n v="31389"/>
    <n v="7122.8"/>
  </r>
  <r>
    <s v="Montano,Klaus F"/>
    <x v="3"/>
    <x v="67"/>
    <s v="Police Department (262)"/>
    <d v="2017-08-16T00:00:00"/>
    <x v="438"/>
    <n v="54454"/>
    <n v="85414.51"/>
  </r>
  <r>
    <s v="Monte,Elijah J"/>
    <x v="20"/>
    <x v="472"/>
    <s v="DPW-Administration (102)"/>
    <d v="2015-05-14T00:00:00"/>
    <x v="2165"/>
    <n v="29120"/>
    <n v="10093.719999999999"/>
  </r>
  <r>
    <s v="Montella,Robert W"/>
    <x v="81"/>
    <x v="138"/>
    <s v="Fire Department (136)"/>
    <d v="2017-03-08T00:00:00"/>
    <x v="380"/>
    <n v="49887"/>
    <n v="49336.94"/>
  </r>
  <r>
    <s v="Montemarano,Nicholas J"/>
    <x v="3"/>
    <x v="122"/>
    <s v="Police Department (005)"/>
    <d v="2007-04-24T00:00:00"/>
    <x v="3623"/>
    <n v="78791"/>
    <m/>
  </r>
  <r>
    <s v="Monterio,Tanderlara D"/>
    <x v="50"/>
    <x v="59"/>
    <s v="TRANS-Crossing Guards (786)"/>
    <d v="2005-02-08T00:00:00"/>
    <x v="3624"/>
    <n v="11303"/>
    <n v="11149.79"/>
  </r>
  <r>
    <s v="Monterosso,Linda R"/>
    <x v="20"/>
    <x v="20"/>
    <s v="R&amp;P-Recreation (015)"/>
    <d v="2019-07-10T00:00:00"/>
    <x v="484"/>
    <n v="24960"/>
    <m/>
  </r>
  <r>
    <s v="Montgomery Jr,Luke A"/>
    <x v="123"/>
    <x v="160"/>
    <s v="Sheriff's Office (001)"/>
    <d v="2001-02-01T00:00:00"/>
    <x v="3625"/>
    <n v="66414"/>
    <n v="73172.17"/>
  </r>
  <r>
    <s v="Montgomery,Chase L"/>
    <x v="3"/>
    <x v="298"/>
    <s v="Police Department (164)"/>
    <d v="2014-01-27T00:00:00"/>
    <x v="449"/>
    <n v="72254"/>
    <n v="68625.75"/>
  </r>
  <r>
    <s v="Montgomery,Chenille B"/>
    <x v="177"/>
    <x v="543"/>
    <s v="States Attorneys Office (003)"/>
    <d v="2005-02-14T00:00:00"/>
    <x v="2679"/>
    <n v="59593"/>
    <n v="59547.78"/>
  </r>
  <r>
    <s v="Montgomery,Christopher M"/>
    <x v="71"/>
    <x v="45"/>
    <s v="Fire Department (466)"/>
    <d v="2018-09-19T00:00:00"/>
    <x v="97"/>
    <n v="34298"/>
    <n v="26273.919999999998"/>
  </r>
  <r>
    <s v="Montgomery,Erika N"/>
    <x v="20"/>
    <x v="20"/>
    <s v="R&amp;P-Recreation (015)"/>
    <d v="2019-06-13T00:00:00"/>
    <x v="20"/>
    <n v="24960"/>
    <m/>
  </r>
  <r>
    <s v="Montgomery,Gia M"/>
    <x v="61"/>
    <x v="70"/>
    <s v="City Council (003)"/>
    <d v="2007-06-23T00:00:00"/>
    <x v="48"/>
    <n v="51000"/>
    <n v="50961.279999999999"/>
  </r>
  <r>
    <s v="Montgomery,James"/>
    <x v="241"/>
    <x v="260"/>
    <s v="DPW-Solid Waste (104)"/>
    <d v="2007-05-30T00:00:00"/>
    <x v="3626"/>
    <n v="35383"/>
    <n v="22554.560000000001"/>
  </r>
  <r>
    <s v="Montgomery,Joseph A"/>
    <x v="26"/>
    <x v="90"/>
    <s v="DPW-Water &amp; Waste Water (212)"/>
    <d v="2018-12-01T00:00:00"/>
    <x v="3129"/>
    <n v="31256"/>
    <n v="18522.45"/>
  </r>
  <r>
    <s v="Montgomery,Kayode A"/>
    <x v="81"/>
    <x v="130"/>
    <s v="Fire Department (145)"/>
    <d v="2005-09-19T00:00:00"/>
    <x v="301"/>
    <n v="69980"/>
    <n v="77994.19"/>
  </r>
  <r>
    <s v="Montgomery,Michael A"/>
    <x v="219"/>
    <x v="294"/>
    <s v="Fire Department (603)"/>
    <d v="2019-05-15T00:00:00"/>
    <x v="1453"/>
    <n v="42938"/>
    <n v="3238.16"/>
  </r>
  <r>
    <s v="Montgomery,Raekwon M"/>
    <x v="100"/>
    <x v="114"/>
    <s v="Mayors Office (001)"/>
    <d v="2018-12-31T00:00:00"/>
    <x v="423"/>
    <n v="40248"/>
    <n v="1993.05"/>
  </r>
  <r>
    <s v="Montgomery,Rodney D"/>
    <x v="165"/>
    <x v="171"/>
    <s v="Police Department (386)"/>
    <d v="2009-08-03T00:00:00"/>
    <x v="3627"/>
    <n v="57248"/>
    <n v="64740.61"/>
  </r>
  <r>
    <s v="Montgomery,Ryan L"/>
    <x v="3"/>
    <x v="91"/>
    <s v="Police Department (006)"/>
    <d v="2018-06-25T00:00:00"/>
    <x v="1257"/>
    <n v="53640"/>
    <n v="53975.15"/>
  </r>
  <r>
    <s v="Montgomery,Shakia T"/>
    <x v="131"/>
    <x v="102"/>
    <s v="HLTH-Health Dept. Location 111"/>
    <d v="2012-06-19T00:00:00"/>
    <x v="1201"/>
    <n v="32739"/>
    <m/>
  </r>
  <r>
    <s v="Montgomery,Shakia T"/>
    <x v="194"/>
    <x v="103"/>
    <s v="HLTH-Health Department (101)"/>
    <d v="2009-05-18T00:00:00"/>
    <x v="1034"/>
    <n v="29162"/>
    <n v="28996.99"/>
  </r>
  <r>
    <s v="Montgomery,Shelby"/>
    <x v="5"/>
    <x v="513"/>
    <s v="R&amp;P-Administration (007)"/>
    <d v="2019-08-19T00:00:00"/>
    <x v="1519"/>
    <n v="37440"/>
    <m/>
  </r>
  <r>
    <s v="Montgomery,Stacy"/>
    <x v="75"/>
    <x v="268"/>
    <s v="Planning Department (104)"/>
    <d v="2010-07-19T00:00:00"/>
    <x v="2901"/>
    <n v="70249"/>
    <n v="68489.69"/>
  </r>
  <r>
    <s v="Montgomery,Toni S"/>
    <x v="46"/>
    <x v="469"/>
    <s v="HLTH-Health Department (005)"/>
    <d v="2018-09-06T00:00:00"/>
    <x v="1372"/>
    <n v="60655"/>
    <n v="46657.8"/>
  </r>
  <r>
    <s v="Montmorency,Johnathan R"/>
    <x v="38"/>
    <x v="396"/>
    <s v="Police Department (312)"/>
    <d v="2010-12-28T00:00:00"/>
    <x v="1430"/>
    <n v="78394"/>
    <n v="142277.68"/>
  </r>
  <r>
    <s v="Montrose,Telisecia A"/>
    <x v="18"/>
    <x v="18"/>
    <s v="Police Department (416)"/>
    <d v="2007-06-23T00:00:00"/>
    <x v="48"/>
    <n v="53640"/>
    <n v="52278.23"/>
  </r>
  <r>
    <s v="Montroy,Melissa L"/>
    <x v="51"/>
    <x v="361"/>
    <s v="Circuit Court (012)"/>
    <d v="2002-07-08T00:00:00"/>
    <x v="2922"/>
    <n v="64035"/>
    <n v="63976.480000000003"/>
  </r>
  <r>
    <s v="Monts,Byron L"/>
    <x v="866"/>
    <x v="60"/>
    <s v="Circuit Court (001)"/>
    <d v="2013-04-01T00:00:00"/>
    <x v="1141"/>
    <n v="80300"/>
    <n v="80797.36"/>
  </r>
  <r>
    <s v="Monzeglio,Scott"/>
    <x v="830"/>
    <x v="227"/>
    <s v="M-R Info Technology (001)"/>
    <d v="2014-06-09T00:00:00"/>
    <x v="426"/>
    <n v="80800"/>
    <n v="81683.399999999994"/>
  </r>
  <r>
    <s v="Moody,Cheryl D"/>
    <x v="436"/>
    <x v="493"/>
    <s v="TRANS-Traffic (041)"/>
    <d v="1984-04-23T00:00:00"/>
    <x v="3628"/>
    <n v="49780"/>
    <n v="49592.67"/>
  </r>
  <r>
    <s v="Moody,Darryl B"/>
    <x v="14"/>
    <x v="427"/>
    <s v="R&amp;P-Recreation (011)"/>
    <d v="2007-09-20T00:00:00"/>
    <x v="2693"/>
    <n v="38637"/>
    <n v="41434.83"/>
  </r>
  <r>
    <s v="Moody,Donna S"/>
    <x v="15"/>
    <x v="71"/>
    <s v="DPW-Solid Waste (105)"/>
    <d v="2007-06-23T00:00:00"/>
    <x v="48"/>
    <n v="31488"/>
    <n v="35748.639999999999"/>
  </r>
  <r>
    <s v="Moody,Evelyn B"/>
    <x v="535"/>
    <x v="34"/>
    <s v="HLTH-Health Department (026)"/>
    <d v="1969-11-20T00:00:00"/>
    <x v="3629"/>
    <n v="47184"/>
    <n v="47314.92"/>
  </r>
  <r>
    <s v="Moody,Joshua A"/>
    <x v="3"/>
    <x v="195"/>
    <s v="Police Department (194)"/>
    <d v="2013-06-10T00:00:00"/>
    <x v="1079"/>
    <n v="54454"/>
    <n v="63361.41"/>
  </r>
  <r>
    <s v="Moody,Krystal Y"/>
    <x v="3"/>
    <x v="232"/>
    <s v="Police Department (395)"/>
    <d v="2005-09-27T00:00:00"/>
    <x v="2608"/>
    <n v="80295"/>
    <n v="96551.06"/>
  </r>
  <r>
    <s v="Moody,Shawn P"/>
    <x v="0"/>
    <x v="153"/>
    <s v="DPW-Water &amp; Waste Water (602)"/>
    <d v="2006-12-25T00:00:00"/>
    <x v="3630"/>
    <n v="31454"/>
    <n v="38062.36"/>
  </r>
  <r>
    <s v="Moody,Todd A"/>
    <x v="3"/>
    <x v="443"/>
    <s v="Police Department (394)"/>
    <d v="1998-10-13T00:00:00"/>
    <x v="1375"/>
    <n v="88694"/>
    <n v="97500.39"/>
  </r>
  <r>
    <s v="Moore Carter,Deborah F"/>
    <x v="561"/>
    <x v="278"/>
    <s v="M-R Labor Commissioner (001)"/>
    <d v="1979-01-29T00:00:00"/>
    <x v="2053"/>
    <n v="136700"/>
    <n v="138098.88"/>
  </r>
  <r>
    <s v="Moore Durant,Diedre Z"/>
    <x v="227"/>
    <x v="209"/>
    <s v="OED-Employment Dev (094)"/>
    <d v="2001-11-12T00:00:00"/>
    <x v="691"/>
    <n v="58683"/>
    <n v="58636.33"/>
  </r>
  <r>
    <s v="Moore Edwards,Wanda"/>
    <x v="15"/>
    <x v="497"/>
    <s v="Housing &amp; Community Dev (013)"/>
    <d v="2001-01-22T00:00:00"/>
    <x v="194"/>
    <n v="38490"/>
    <n v="39165.82"/>
  </r>
  <r>
    <s v="Moore II,Dana M"/>
    <x v="27"/>
    <x v="254"/>
    <s v="M-R Human Services (002)"/>
    <d v="2015-02-02T00:00:00"/>
    <x v="3265"/>
    <n v="63200"/>
    <n v="63647.06"/>
  </r>
  <r>
    <s v="Moore III,Johnnie"/>
    <x v="373"/>
    <x v="176"/>
    <s v="DPW-Water &amp; Waste Water (601)"/>
    <d v="2012-06-25T00:00:00"/>
    <x v="3631"/>
    <n v="72840"/>
    <n v="64980.88"/>
  </r>
  <r>
    <s v="Moore Jackson,Yvonne D"/>
    <x v="175"/>
    <x v="494"/>
    <s v="DPW-Solid Waste (101)"/>
    <d v="1997-03-24T00:00:00"/>
    <x v="1070"/>
    <n v="121800"/>
    <n v="123938.05"/>
  </r>
  <r>
    <s v="Moore Jr,Thomas D"/>
    <x v="16"/>
    <x v="16"/>
    <s v="Fire Department (604)"/>
    <d v="2006-09-20T00:00:00"/>
    <x v="2525"/>
    <n v="54728"/>
    <n v="90320.67"/>
  </r>
  <r>
    <s v="Moore Jr,Vincent C"/>
    <x v="293"/>
    <x v="206"/>
    <s v="DPW-Water &amp; Waste Water (307)"/>
    <d v="2003-09-27T00:00:00"/>
    <x v="3632"/>
    <n v="45674"/>
    <n v="66142.16"/>
  </r>
  <r>
    <s v="Moore Jr.,Fernando C"/>
    <x v="832"/>
    <x v="506"/>
    <s v="M-R Human Services (009)"/>
    <d v="2013-10-15T00:00:00"/>
    <x v="2207"/>
    <n v="61155"/>
    <n v="58721.57"/>
  </r>
  <r>
    <s v="Moore Jr.,Reginald A"/>
    <x v="26"/>
    <x v="141"/>
    <s v="DPW-Water &amp; Waste Water (606)"/>
    <d v="2018-09-22T00:00:00"/>
    <x v="729"/>
    <n v="31256"/>
    <n v="28717.16"/>
  </r>
  <r>
    <s v="Moore,Aaron M"/>
    <x v="527"/>
    <x v="228"/>
    <s v="FIN-Admin &amp; Budgets (001)"/>
    <d v="2019-04-22T00:00:00"/>
    <x v="1283"/>
    <n v="72500"/>
    <n v="11153.84"/>
  </r>
  <r>
    <s v="Moore,Andre T"/>
    <x v="68"/>
    <x v="249"/>
    <s v="Police Department (363)"/>
    <d v="2005-02-17T00:00:00"/>
    <x v="3633"/>
    <n v="34701"/>
    <n v="35075.31"/>
  </r>
  <r>
    <s v="Moore,Anthony I"/>
    <x v="56"/>
    <x v="364"/>
    <s v="DPW-Solid Waste (wkly) (410)"/>
    <d v="1981-07-27T00:00:00"/>
    <x v="3634"/>
    <n v="38433"/>
    <n v="53754.69"/>
  </r>
  <r>
    <s v="Moore,Aretha J"/>
    <x v="162"/>
    <x v="211"/>
    <s v="DPW-Administration (116)"/>
    <d v="2012-08-20T00:00:00"/>
    <x v="1222"/>
    <n v="41599"/>
    <n v="55454.03"/>
  </r>
  <r>
    <s v="Moore,Barbara"/>
    <x v="504"/>
    <x v="294"/>
    <s v="Fire Department (603)"/>
    <d v="2001-06-06T00:00:00"/>
    <x v="3635"/>
    <n v="76092"/>
    <n v="107701.49"/>
  </r>
  <r>
    <s v="Moore,Barbara A"/>
    <x v="524"/>
    <x v="33"/>
    <s v="TRANS-Highways (300)"/>
    <d v="1996-04-08T00:00:00"/>
    <x v="80"/>
    <n v="51126"/>
    <n v="51610.27"/>
  </r>
  <r>
    <s v="Moore,Bryant D"/>
    <x v="141"/>
    <x v="373"/>
    <s v="Police Department (334)"/>
    <d v="1992-09-18T00:00:00"/>
    <x v="920"/>
    <n v="122049"/>
    <n v="137019.03"/>
  </r>
  <r>
    <s v="Moore,Crystal C"/>
    <x v="5"/>
    <x v="25"/>
    <s v="R&amp;P-Recreation (009)"/>
    <d v="2017-06-01T00:00:00"/>
    <x v="10"/>
    <n v="27040"/>
    <n v="3224"/>
  </r>
  <r>
    <s v="Moore,Dana P"/>
    <x v="350"/>
    <x v="36"/>
    <s v="Law Department (001)"/>
    <d v="2014-06-23T00:00:00"/>
    <x v="2322"/>
    <n v="163000"/>
    <n v="159773.87"/>
  </r>
  <r>
    <s v="Moore,Darren"/>
    <x v="3"/>
    <x v="115"/>
    <s v="Police Department (408)"/>
    <d v="2002-08-19T00:00:00"/>
    <x v="3534"/>
    <n v="85609"/>
    <n v="82762.7"/>
  </r>
  <r>
    <s v="Moore,DaSean A"/>
    <x v="3"/>
    <x v="39"/>
    <s v="Police Department (004)"/>
    <d v="2007-06-23T00:00:00"/>
    <x v="48"/>
    <n v="72977"/>
    <n v="120403.12"/>
  </r>
  <r>
    <s v="Moore,De'Quan"/>
    <x v="20"/>
    <x v="20"/>
    <s v="R&amp;P-Recreation (015)"/>
    <d v="2019-06-13T00:00:00"/>
    <x v="20"/>
    <n v="24960"/>
    <m/>
  </r>
  <r>
    <s v="Moore,Dondi L"/>
    <x v="101"/>
    <x v="152"/>
    <s v="TRANS-Highways (370)"/>
    <d v="2012-01-24T00:00:00"/>
    <x v="2636"/>
    <n v="34632"/>
    <n v="43600.12"/>
  </r>
  <r>
    <s v="Moore,Doreen H"/>
    <x v="90"/>
    <x v="77"/>
    <s v="DPW-Solid Waste (410)"/>
    <d v="2000-07-10T00:00:00"/>
    <x v="987"/>
    <n v="58762"/>
    <n v="59971.62"/>
  </r>
  <r>
    <s v="Moore,Doris"/>
    <x v="37"/>
    <x v="331"/>
    <s v="Enoch Pratt Free Library (042)"/>
    <d v="2019-06-17T00:00:00"/>
    <x v="976"/>
    <n v="21008"/>
    <m/>
  </r>
  <r>
    <s v="Moore,Gwendolyn S"/>
    <x v="5"/>
    <x v="182"/>
    <s v="R&amp;P-Recreation (004)"/>
    <d v="2005-06-11T00:00:00"/>
    <x v="2759"/>
    <n v="21008"/>
    <n v="10408.23"/>
  </r>
  <r>
    <s v="Moore,Hansberry"/>
    <x v="134"/>
    <x v="317"/>
    <s v="R&amp;P-Recreation (003)"/>
    <d v="2006-06-29T00:00:00"/>
    <x v="392"/>
    <n v="21008"/>
    <n v="6009.8"/>
  </r>
  <r>
    <s v="Moore,Jenelle Y"/>
    <x v="177"/>
    <x v="543"/>
    <s v="States Attorneys Office (003)"/>
    <d v="2017-01-03T00:00:00"/>
    <x v="56"/>
    <n v="49884"/>
    <n v="49760.5"/>
  </r>
  <r>
    <s v="Moore,Jerome S"/>
    <x v="128"/>
    <x v="124"/>
    <s v="DPW-Solid Waste (415)"/>
    <d v="2016-11-21T00:00:00"/>
    <x v="586"/>
    <n v="35383"/>
    <n v="41612.68"/>
  </r>
  <r>
    <s v="Moore,Joely R"/>
    <x v="87"/>
    <x v="300"/>
    <s v="States Attorneys Office (045)"/>
    <d v="1998-09-14T00:00:00"/>
    <x v="3636"/>
    <n v="62127"/>
    <n v="56275.32"/>
  </r>
  <r>
    <s v="Moore,Jordan G"/>
    <x v="8"/>
    <x v="238"/>
    <s v="Police Department (265)"/>
    <d v="2008-06-18T00:00:00"/>
    <x v="2826"/>
    <n v="93089"/>
    <n v="155425.32999999999"/>
  </r>
  <r>
    <s v="Moore,Karon D"/>
    <x v="214"/>
    <x v="208"/>
    <s v="Housing &amp; Community Dev (009)"/>
    <d v="1989-04-10T00:00:00"/>
    <x v="2366"/>
    <n v="77222"/>
    <n v="77942.77"/>
  </r>
  <r>
    <s v="Moore,Kendra A"/>
    <x v="795"/>
    <x v="473"/>
    <s v="R&amp;P-Administration (006)"/>
    <d v="2019-05-20T00:00:00"/>
    <x v="1136"/>
    <n v="85000"/>
    <n v="6533.03"/>
  </r>
  <r>
    <s v="Moore,Kira L"/>
    <x v="217"/>
    <x v="148"/>
    <s v="M-R Info Technology (002)"/>
    <d v="2006-10-07T00:00:00"/>
    <x v="3637"/>
    <n v="40042"/>
    <n v="41812.910000000003"/>
  </r>
  <r>
    <s v="Moore,Lakeesha S"/>
    <x v="211"/>
    <x v="73"/>
    <s v="FIN-Risk Management Oper (001)"/>
    <d v="2002-04-04T00:00:00"/>
    <x v="3638"/>
    <n v="90619"/>
    <n v="78467.56"/>
  </r>
  <r>
    <s v="Moore,Lionel"/>
    <x v="867"/>
    <x v="60"/>
    <s v="Circuit Court (001)"/>
    <d v="2016-08-08T00:00:00"/>
    <x v="3639"/>
    <n v="148600"/>
    <n v="152385.09"/>
  </r>
  <r>
    <s v="Moore,Nathaniel D"/>
    <x v="81"/>
    <x v="130"/>
    <s v="Fire Department (145)"/>
    <d v="2004-12-13T00:00:00"/>
    <x v="266"/>
    <n v="69980"/>
    <n v="74908.42"/>
  </r>
  <r>
    <s v="Moore,Nicole A"/>
    <x v="336"/>
    <x v="148"/>
    <s v="M-R Info Technology (002)"/>
    <d v="2003-12-22T00:00:00"/>
    <x v="3026"/>
    <n v="56322"/>
    <n v="56523.9"/>
  </r>
  <r>
    <s v="Moore,Raquez"/>
    <x v="5"/>
    <x v="20"/>
    <s v="R&amp;P-Recreation (015)"/>
    <d v="2019-06-13T00:00:00"/>
    <x v="20"/>
    <n v="31200"/>
    <m/>
  </r>
  <r>
    <s v="Moore,Reginald"/>
    <x v="26"/>
    <x v="367"/>
    <s v="DPW-Solid Waste (414)"/>
    <d v="2017-09-25T00:00:00"/>
    <x v="821"/>
    <n v="31256"/>
    <n v="33027.910000000003"/>
  </r>
  <r>
    <s v="Moore,Reginald R"/>
    <x v="397"/>
    <x v="439"/>
    <s v="R&amp;P-Administration (001)"/>
    <d v="2017-07-01T00:00:00"/>
    <x v="3139"/>
    <n v="180035"/>
    <n v="181652.04"/>
  </r>
  <r>
    <s v="Moore,Richard L"/>
    <x v="3"/>
    <x v="378"/>
    <s v="Police Department (322)"/>
    <d v="1990-09-28T00:00:00"/>
    <x v="3640"/>
    <n v="92548"/>
    <n v="149992.38"/>
  </r>
  <r>
    <s v="Moore,Robert C"/>
    <x v="3"/>
    <x v="234"/>
    <s v="Police Department (162)"/>
    <d v="2004-11-29T00:00:00"/>
    <x v="222"/>
    <n v="81795"/>
    <n v="100102.96"/>
  </r>
  <r>
    <s v="Moore,Sandra L"/>
    <x v="8"/>
    <x v="134"/>
    <s v="Police Department (335)"/>
    <d v="1987-08-03T00:00:00"/>
    <x v="3044"/>
    <n v="107364"/>
    <n v="170600.97"/>
  </r>
  <r>
    <s v="Moore,Shawn L"/>
    <x v="169"/>
    <x v="365"/>
    <s v="Police Department (397)"/>
    <d v="1994-10-13T00:00:00"/>
    <x v="3641"/>
    <n v="68751"/>
    <n v="68699.08"/>
  </r>
  <r>
    <s v="Moore,Shawnetta Y"/>
    <x v="219"/>
    <x v="294"/>
    <s v="Fire Department (603)"/>
    <d v="2000-02-22T00:00:00"/>
    <x v="2975"/>
    <n v="55794"/>
    <n v="67390.47"/>
  </r>
  <r>
    <s v="Moore,Stephanie D"/>
    <x v="133"/>
    <x v="178"/>
    <s v="Housing &amp; Community Dev (065)"/>
    <d v="2016-07-05T00:00:00"/>
    <x v="2123"/>
    <n v="31200"/>
    <n v="3920"/>
  </r>
  <r>
    <s v="Moore,Stephen D"/>
    <x v="133"/>
    <x v="178"/>
    <s v="Housing &amp; Community Dev (065)"/>
    <d v="2001-06-02T00:00:00"/>
    <x v="3642"/>
    <n v="31200"/>
    <n v="2280"/>
  </r>
  <r>
    <s v="Moore,Terran V"/>
    <x v="660"/>
    <x v="492"/>
    <s v="DPW-Water &amp; Waste Water (580)"/>
    <d v="1996-05-28T00:00:00"/>
    <x v="2748"/>
    <n v="45343"/>
    <n v="44330.42"/>
  </r>
  <r>
    <s v="Moore,Terri A"/>
    <x v="11"/>
    <x v="324"/>
    <s v="Housing &amp; Community Dev (019)"/>
    <d v="2009-07-13T00:00:00"/>
    <x v="3643"/>
    <n v="59593"/>
    <n v="58463.37"/>
  </r>
  <r>
    <s v="Moore,Thomas O"/>
    <x v="3"/>
    <x v="65"/>
    <s v="Police Department (330)"/>
    <d v="1991-07-15T00:00:00"/>
    <x v="3644"/>
    <n v="92548"/>
    <n v="162091.32"/>
  </r>
  <r>
    <s v="Moorhead,Robert J"/>
    <x v="38"/>
    <x v="230"/>
    <s v="Police Department (036)"/>
    <d v="2013-01-22T00:00:00"/>
    <x v="923"/>
    <n v="74737"/>
    <n v="91453.33"/>
  </r>
  <r>
    <s v="Mootoo-Balram,Beverley J"/>
    <x v="46"/>
    <x v="456"/>
    <s v="ERS/EOS Admin (001)"/>
    <d v="2007-09-24T00:00:00"/>
    <x v="1407"/>
    <n v="65207"/>
    <n v="65058.28"/>
  </r>
  <r>
    <s v="Morales Jr,Ronaldo E"/>
    <x v="8"/>
    <x v="448"/>
    <s v="Police Department (352)"/>
    <d v="1990-07-30T00:00:00"/>
    <x v="3645"/>
    <n v="107364"/>
    <n v="132220.35999999999"/>
  </r>
  <r>
    <s v="Morales,Jose A"/>
    <x v="3"/>
    <x v="357"/>
    <s v="Police Department (193)"/>
    <d v="2007-03-15T00:00:00"/>
    <x v="371"/>
    <n v="80295"/>
    <n v="113866.2"/>
  </r>
  <r>
    <s v="Morales,Michael D"/>
    <x v="93"/>
    <x v="83"/>
    <s v="Fire Department (154)"/>
    <d v="1987-04-20T00:00:00"/>
    <x v="1217"/>
    <n v="81700"/>
    <n v="103304.35"/>
  </r>
  <r>
    <s v="Morales,Nelson"/>
    <x v="3"/>
    <x v="40"/>
    <s v="Police Department (125)"/>
    <d v="2016-11-21T00:00:00"/>
    <x v="586"/>
    <n v="54454"/>
    <n v="63164.62"/>
  </r>
  <r>
    <s v="Morales,Tierra M"/>
    <x v="253"/>
    <x v="378"/>
    <s v="Police Department (322)"/>
    <d v="2018-07-09T00:00:00"/>
    <x v="1320"/>
    <n v="45000"/>
    <n v="41763.480000000003"/>
  </r>
  <r>
    <s v="Morales-Mendez,Kenneth"/>
    <x v="3"/>
    <x v="135"/>
    <s v="Police Department (093)"/>
    <d v="2017-06-05T00:00:00"/>
    <x v="203"/>
    <n v="54454"/>
    <n v="67288.63"/>
  </r>
  <r>
    <s v="Moran,Michael A"/>
    <x v="3"/>
    <x v="378"/>
    <s v="Police Department (322)"/>
    <d v="1992-07-20T00:00:00"/>
    <x v="3646"/>
    <n v="92548"/>
    <n v="134029.79999999999"/>
  </r>
  <r>
    <s v="Moran,Robin L"/>
    <x v="85"/>
    <x v="590"/>
    <s v="Enoch Pratt Free Library (053)"/>
    <d v="2017-07-17T00:00:00"/>
    <x v="12"/>
    <n v="104924"/>
    <n v="105744.84"/>
  </r>
  <r>
    <s v="Morant,Anshrea D"/>
    <x v="15"/>
    <x v="92"/>
    <s v="DPW-Water &amp; Waste Water (401)"/>
    <d v="2012-09-04T00:00:00"/>
    <x v="1597"/>
    <n v="36312"/>
    <n v="37110.080000000002"/>
  </r>
  <r>
    <s v="More,Tavon S"/>
    <x v="3"/>
    <x v="232"/>
    <s v="Police Department (395)"/>
    <d v="2006-11-30T00:00:00"/>
    <x v="1688"/>
    <n v="80295"/>
    <n v="150510.92000000001"/>
  </r>
  <r>
    <s v="Moreno Jr,Joseph"/>
    <x v="230"/>
    <x v="44"/>
    <s v="TRANS-Highways (506)"/>
    <d v="2008-09-08T00:00:00"/>
    <x v="1857"/>
    <n v="40042"/>
    <n v="52515.1"/>
  </r>
  <r>
    <s v="Moreno,Henry"/>
    <x v="95"/>
    <x v="120"/>
    <s v="M-R Convention Center (015)"/>
    <d v="2017-10-12T00:00:00"/>
    <x v="1099"/>
    <n v="37918"/>
    <n v="39644.550000000003"/>
  </r>
  <r>
    <s v="Moreno,Michelle L"/>
    <x v="271"/>
    <x v="316"/>
    <s v="DPW-Water &amp; Waste Water (204)"/>
    <d v="1982-06-07T00:00:00"/>
    <x v="3647"/>
    <n v="41786"/>
    <n v="46604.84"/>
  </r>
  <r>
    <s v="Morfe,Patricia"/>
    <x v="118"/>
    <x v="21"/>
    <s v="OED-Employment Dev (092)"/>
    <d v="1983-09-06T00:00:00"/>
    <x v="3648"/>
    <n v="111500"/>
    <n v="113523.03"/>
  </r>
  <r>
    <s v="Morgan,Brian A"/>
    <x v="554"/>
    <x v="229"/>
    <s v="Housing &amp; Community Dev (075)"/>
    <d v="2009-06-29T00:00:00"/>
    <x v="642"/>
    <n v="64967"/>
    <n v="71046.83"/>
  </r>
  <r>
    <s v="Morgan,Brian M"/>
    <x v="35"/>
    <x v="29"/>
    <s v="General Services (604)"/>
    <d v="2018-08-29T00:00:00"/>
    <x v="3649"/>
    <n v="41600"/>
    <n v="25372.6"/>
  </r>
  <r>
    <s v="Morgan,Brittanie M"/>
    <x v="105"/>
    <x v="506"/>
    <s v="M-R Human Services (009)"/>
    <d v="2019-08-26T00:00:00"/>
    <x v="64"/>
    <n v="43718"/>
    <m/>
  </r>
  <r>
    <s v="Morgan,Cameron A"/>
    <x v="100"/>
    <x v="114"/>
    <s v="Mayors Office (001)"/>
    <d v="2019-02-13T00:00:00"/>
    <x v="3650"/>
    <n v="35360"/>
    <n v="3391.5"/>
  </r>
  <r>
    <s v="Morgan,Deborah C"/>
    <x v="15"/>
    <x v="494"/>
    <s v="DPW-Solid Waste (101)"/>
    <d v="2006-11-01T00:00:00"/>
    <x v="1905"/>
    <n v="37401"/>
    <n v="38946.82"/>
  </r>
  <r>
    <s v="Morgan,Dynetta A"/>
    <x v="50"/>
    <x v="59"/>
    <s v="TRANS-Crossing Guards (786)"/>
    <d v="2005-10-06T00:00:00"/>
    <x v="1671"/>
    <n v="11303"/>
    <n v="10854.17"/>
  </r>
  <r>
    <s v="Morgan,Jane D"/>
    <x v="37"/>
    <x v="590"/>
    <s v="Enoch Pratt Free Library (053)"/>
    <d v="2015-10-19T00:00:00"/>
    <x v="3651"/>
    <n v="27040"/>
    <n v="11435.58"/>
  </r>
  <r>
    <s v="Morgan,Jason"/>
    <x v="156"/>
    <x v="205"/>
    <s v="Housing &amp; Community Dev (010)"/>
    <d v="2006-06-29T00:00:00"/>
    <x v="392"/>
    <n v="52122"/>
    <n v="52682.94"/>
  </r>
  <r>
    <s v="Morgan,Jennifer E"/>
    <x v="82"/>
    <x v="5"/>
    <s v="R&amp;P-Parks (002)"/>
    <d v="2004-03-27T00:00:00"/>
    <x v="3652"/>
    <n v="78540"/>
    <n v="80184.639999999999"/>
  </r>
  <r>
    <s v="Morgan,Lee R"/>
    <x v="7"/>
    <x v="406"/>
    <s v="Fire Department (102)"/>
    <d v="2009-02-23T00:00:00"/>
    <x v="1119"/>
    <n v="72007"/>
    <n v="84433.64"/>
  </r>
  <r>
    <s v="Morgan,Lesley A"/>
    <x v="289"/>
    <x v="206"/>
    <s v="DPW-Water &amp; Waste Water (307)"/>
    <d v="1989-08-05T00:00:00"/>
    <x v="3653"/>
    <n v="61104"/>
    <n v="77857.73"/>
  </r>
  <r>
    <s v="Morgan,Lisa"/>
    <x v="20"/>
    <x v="277"/>
    <s v="TRANS-Highways (507)"/>
    <d v="2017-01-11T00:00:00"/>
    <x v="3654"/>
    <n v="27040"/>
    <n v="23508.1"/>
  </r>
  <r>
    <s v="Morgan,Michelle"/>
    <x v="503"/>
    <x v="423"/>
    <s v="TRANS-Highways (100)"/>
    <d v="2015-05-26T00:00:00"/>
    <x v="646"/>
    <n v="50103"/>
    <n v="46620.54"/>
  </r>
  <r>
    <s v="Morgan,Nadya H"/>
    <x v="464"/>
    <x v="474"/>
    <s v="Housing &amp; Community Dev (001)"/>
    <d v="2012-11-26T00:00:00"/>
    <x v="233"/>
    <n v="150026"/>
    <n v="151892.9"/>
  </r>
  <r>
    <s v="Morgan,Sean C"/>
    <x v="3"/>
    <x v="3"/>
    <s v="Police Department (094)"/>
    <d v="2012-07-31T00:00:00"/>
    <x v="3655"/>
    <n v="75806"/>
    <n v="36688.730000000003"/>
  </r>
  <r>
    <s v="Morgan,Terry J"/>
    <x v="93"/>
    <x v="498"/>
    <s v="Fire Department (156)"/>
    <d v="1987-10-26T00:00:00"/>
    <x v="864"/>
    <n v="81700"/>
    <n v="97431.49"/>
  </r>
  <r>
    <s v="Moriarty,Susan"/>
    <x v="868"/>
    <x v="544"/>
    <s v="Housing &amp; Community Dev (016)"/>
    <d v="2019-01-28T00:00:00"/>
    <x v="308"/>
    <n v="94000"/>
    <n v="36153.82"/>
  </r>
  <r>
    <s v="Moro,Manuel A"/>
    <x v="3"/>
    <x v="207"/>
    <s v="Police Department (261)"/>
    <d v="1996-07-24T00:00:00"/>
    <x v="3656"/>
    <n v="91780"/>
    <n v="152021.24"/>
  </r>
  <r>
    <s v="Morosan,Carmen M"/>
    <x v="75"/>
    <x v="89"/>
    <s v="Planning Department (103)"/>
    <d v="2007-09-04T00:00:00"/>
    <x v="2101"/>
    <n v="72260"/>
    <n v="73615.72"/>
  </r>
  <r>
    <s v="Morozin,John V"/>
    <x v="3"/>
    <x v="18"/>
    <s v="Police Department (416)"/>
    <d v="2019-07-31T00:00:00"/>
    <x v="3229"/>
    <n v="53512"/>
    <m/>
  </r>
  <r>
    <s v="Morrell,Vanea A"/>
    <x v="4"/>
    <x v="41"/>
    <s v="States Attorneys Office (005)"/>
    <d v="2007-06-13T00:00:00"/>
    <x v="3657"/>
    <n v="75828"/>
    <n v="73579.61"/>
  </r>
  <r>
    <s v="Morris Jr,Charles R"/>
    <x v="7"/>
    <x v="138"/>
    <s v="Fire Department (136)"/>
    <d v="1990-09-17T00:00:00"/>
    <x v="370"/>
    <n v="84065"/>
    <n v="82712.77"/>
  </r>
  <r>
    <s v="Morris Jr,Robert W"/>
    <x v="244"/>
    <x v="399"/>
    <s v="Police Department (347)"/>
    <d v="1993-10-14T00:00:00"/>
    <x v="1635"/>
    <n v="123441"/>
    <n v="138943.66"/>
  </r>
  <r>
    <s v="Morris Jr,Tyrone N"/>
    <x v="93"/>
    <x v="400"/>
    <s v="Fire Department (143)"/>
    <d v="1987-10-26T00:00:00"/>
    <x v="864"/>
    <n v="81700"/>
    <n v="89890.7"/>
  </r>
  <r>
    <s v="Morris,Garnetta"/>
    <x v="124"/>
    <x v="162"/>
    <s v="Sheriff's Office (006)"/>
    <d v="2019-04-18T00:00:00"/>
    <x v="774"/>
    <n v="41262"/>
    <n v="7032.27"/>
  </r>
  <r>
    <s v="Morris,James"/>
    <x v="45"/>
    <x v="51"/>
    <s v="DPW-Water &amp; Waste Water (804)"/>
    <d v="2002-11-25T00:00:00"/>
    <x v="123"/>
    <n v="41208"/>
    <n v="50952.83"/>
  </r>
  <r>
    <s v="Morris,John R"/>
    <x v="278"/>
    <x v="285"/>
    <s v="Fire Department (223)"/>
    <d v="2011-01-19T00:00:00"/>
    <x v="647"/>
    <n v="69175"/>
    <n v="82070.39"/>
  </r>
  <r>
    <s v="Morris,Kenneth S"/>
    <x v="344"/>
    <x v="542"/>
    <s v="Housing &amp; Community Dev (034)"/>
    <d v="2009-03-09T00:00:00"/>
    <x v="1392"/>
    <n v="61241"/>
    <n v="53338.54"/>
  </r>
  <r>
    <s v="Morris,Linda"/>
    <x v="50"/>
    <x v="59"/>
    <s v="TRANS-Crossing Guards (786)"/>
    <d v="2018-08-23T00:00:00"/>
    <x v="2506"/>
    <n v="10054"/>
    <n v="10007.42"/>
  </r>
  <r>
    <s v="Morris,Paul R"/>
    <x v="164"/>
    <x v="213"/>
    <s v="M-R Convention Center (013)"/>
    <d v="2013-07-30T00:00:00"/>
    <x v="3658"/>
    <n v="32371"/>
    <n v="32167.119999999999"/>
  </r>
  <r>
    <s v="Morris,Robert J"/>
    <x v="5"/>
    <x v="619"/>
    <s v="R&amp;P-Recreation (010)"/>
    <d v="2012-04-25T00:00:00"/>
    <x v="3659"/>
    <n v="31200"/>
    <n v="4640.1000000000004"/>
  </r>
  <r>
    <s v="Morrison,Angelia L"/>
    <x v="134"/>
    <x v="619"/>
    <s v="R&amp;P-Recreation (010)"/>
    <d v="1977-08-18T00:00:00"/>
    <x v="3660"/>
    <n v="36150"/>
    <n v="10010.86"/>
  </r>
  <r>
    <s v="Morrison,Cynthia A"/>
    <x v="15"/>
    <x v="270"/>
    <s v="TRANS-Highways (350)"/>
    <d v="2006-02-27T00:00:00"/>
    <x v="1472"/>
    <n v="37401"/>
    <n v="39439.69"/>
  </r>
  <r>
    <s v="Morrison,Karen L"/>
    <x v="68"/>
    <x v="447"/>
    <s v="HLTH-Health Department (086)"/>
    <d v="1999-03-04T00:00:00"/>
    <x v="3661"/>
    <n v="36722"/>
    <n v="36368.300000000003"/>
  </r>
  <r>
    <s v="Morrison,Latrice N"/>
    <x v="788"/>
    <x v="410"/>
    <s v="Police Department (362)"/>
    <d v="1997-07-07T00:00:00"/>
    <x v="1151"/>
    <n v="42588"/>
    <n v="39392.68"/>
  </r>
  <r>
    <s v="Morrison,Matthew R"/>
    <x v="71"/>
    <x v="322"/>
    <s v="Fire Department (462)"/>
    <d v="2015-06-03T00:00:00"/>
    <x v="613"/>
    <n v="49046"/>
    <n v="57108.49"/>
  </r>
  <r>
    <s v="Morrison,Tyler A"/>
    <x v="4"/>
    <x v="455"/>
    <s v="States Attorneys Office (007)"/>
    <d v="2016-03-10T00:00:00"/>
    <x v="3662"/>
    <n v="70100"/>
    <n v="70006.39"/>
  </r>
  <r>
    <s v="Morroni Jr,Raymond A"/>
    <x v="38"/>
    <x v="357"/>
    <s v="Police Department (193)"/>
    <d v="1995-08-23T00:00:00"/>
    <x v="3663"/>
    <n v="93994"/>
    <n v="122650.47"/>
  </r>
  <r>
    <s v="Morrow,James W"/>
    <x v="55"/>
    <x v="500"/>
    <s v="Fire Department (221)"/>
    <d v="1999-07-12T00:00:00"/>
    <x v="74"/>
    <n v="79165"/>
    <n v="90202.21"/>
  </r>
  <r>
    <s v="Morse,Nancy I"/>
    <x v="295"/>
    <x v="171"/>
    <s v="Police Department (386)"/>
    <d v="2003-09-18T00:00:00"/>
    <x v="2809"/>
    <n v="64036"/>
    <n v="65467.75"/>
  </r>
  <r>
    <s v="Morsy,Omar A"/>
    <x v="12"/>
    <x v="12"/>
    <s v="DPW-Water &amp; Waste Water (101)"/>
    <d v="2017-07-31T00:00:00"/>
    <x v="259"/>
    <n v="64505"/>
    <n v="65777.5"/>
  </r>
  <r>
    <s v="Morton Bey,James W"/>
    <x v="26"/>
    <x v="645"/>
    <s v="R&amp;P-Parks (wkly) (010)"/>
    <d v="2004-12-13T00:00:00"/>
    <x v="266"/>
    <n v="33270"/>
    <n v="49802.99"/>
  </r>
  <r>
    <s v="Morton,Angelisa P"/>
    <x v="15"/>
    <x v="495"/>
    <s v="HLTH-Health Department (013)"/>
    <d v="2001-10-11T00:00:00"/>
    <x v="2565"/>
    <n v="38490"/>
    <n v="38907.480000000003"/>
  </r>
  <r>
    <s v="Morton,Jordan C"/>
    <x v="3"/>
    <x v="503"/>
    <s v="Police Department (096)"/>
    <d v="2018-05-10T00:00:00"/>
    <x v="736"/>
    <n v="53640"/>
    <n v="53895.73"/>
  </r>
  <r>
    <s v="Morton,Kimberly R"/>
    <x v="464"/>
    <x v="52"/>
    <s v="DPW-Administration (101)"/>
    <d v="2004-08-16T00:00:00"/>
    <x v="732"/>
    <n v="183300"/>
    <n v="184570"/>
  </r>
  <r>
    <s v="Morton,Romeko"/>
    <x v="209"/>
    <x v="48"/>
    <s v="DPW-Water &amp; Waste Water (803)"/>
    <d v="2004-07-03T00:00:00"/>
    <x v="3664"/>
    <n v="71464"/>
    <n v="86673.2"/>
  </r>
  <r>
    <s v="Morton,Wendy K"/>
    <x v="3"/>
    <x v="159"/>
    <s v="Police Department (399)"/>
    <d v="2004-09-07T00:00:00"/>
    <x v="2376"/>
    <n v="81795"/>
    <n v="88060.99"/>
  </r>
  <r>
    <s v="Morton,Zachary C"/>
    <x v="110"/>
    <x v="282"/>
    <s v="DPW-Water &amp; Waste Water (207)"/>
    <d v="1981-04-06T00:00:00"/>
    <x v="3665"/>
    <n v="49553"/>
    <n v="70877.47"/>
  </r>
  <r>
    <s v="Mosby,Armikua G"/>
    <x v="131"/>
    <x v="86"/>
    <s v="HLTH-Heatlh Dept."/>
    <d v="2015-06-18T00:00:00"/>
    <x v="227"/>
    <n v="32739"/>
    <n v="1759"/>
  </r>
  <r>
    <s v="Mosby,Armikua G"/>
    <x v="194"/>
    <x v="32"/>
    <s v="HLTH-Health Department (102)"/>
    <d v="2009-05-18T00:00:00"/>
    <x v="1034"/>
    <n v="29162"/>
    <n v="28946.15"/>
  </r>
  <r>
    <s v="Mosby,Marilyn J"/>
    <x v="869"/>
    <x v="214"/>
    <s v="States Attorneys Office (001)"/>
    <d v="2005-08-01T00:00:00"/>
    <x v="1381"/>
    <n v="238772"/>
    <n v="238772.04"/>
  </r>
  <r>
    <s v="Mosby,Nate R"/>
    <x v="20"/>
    <x v="20"/>
    <s v="R&amp;P-Recreation (015)"/>
    <d v="2012-07-02T00:00:00"/>
    <x v="1843"/>
    <n v="24960"/>
    <n v="3876"/>
  </r>
  <r>
    <s v="Mosca,Antonio E"/>
    <x v="18"/>
    <x v="18"/>
    <s v="Police Department (416)"/>
    <d v="2018-11-19T00:00:00"/>
    <x v="785"/>
    <n v="53512"/>
    <n v="31683.759999999998"/>
  </r>
  <r>
    <s v="Moschera,Kyle B"/>
    <x v="3"/>
    <x v="351"/>
    <s v="Police Department (124)"/>
    <d v="2011-07-20T00:00:00"/>
    <x v="2753"/>
    <n v="76547"/>
    <n v="74255.77"/>
  </r>
  <r>
    <s v="Moseley,Andre Ann C"/>
    <x v="125"/>
    <x v="614"/>
    <s v="Enoch Pratt Free Library (068)"/>
    <d v="2002-09-16T00:00:00"/>
    <x v="191"/>
    <n v="31200"/>
    <n v="13653.75"/>
  </r>
  <r>
    <s v="Moseley,Andre W"/>
    <x v="865"/>
    <x v="206"/>
    <s v="DPW-Water &amp; Waste Water (307)"/>
    <d v="1992-05-26T00:00:00"/>
    <x v="171"/>
    <n v="84800"/>
    <n v="86594"/>
  </r>
  <r>
    <s v="Moseley,Travis E"/>
    <x v="16"/>
    <x v="16"/>
    <s v="Fire Department (604)"/>
    <d v="2018-06-16T00:00:00"/>
    <x v="1302"/>
    <n v="43856"/>
    <n v="45196.43"/>
  </r>
  <r>
    <s v="Moser,Scott H"/>
    <x v="870"/>
    <x v="22"/>
    <s v="COMP-Audits (002)"/>
    <d v="2014-04-30T00:00:00"/>
    <x v="3666"/>
    <n v="56919"/>
    <n v="55966.32"/>
  </r>
  <r>
    <s v="Moses III,David"/>
    <x v="31"/>
    <x v="159"/>
    <s v="Police Department (399)"/>
    <d v="2006-06-24T00:00:00"/>
    <x v="49"/>
    <n v="64505"/>
    <n v="64780.959999999999"/>
  </r>
  <r>
    <s v="Moses Jr,James D"/>
    <x v="38"/>
    <x v="599"/>
    <s v="Police Department (391)"/>
    <d v="1995-07-05T00:00:00"/>
    <x v="3667"/>
    <n v="93994"/>
    <n v="117507.49"/>
  </r>
  <r>
    <s v="Moses,Angela"/>
    <x v="26"/>
    <x v="153"/>
    <s v="DPW-Water &amp; Waste Water (602)"/>
    <d v="2001-04-05T00:00:00"/>
    <x v="1594"/>
    <n v="34248"/>
    <n v="50057.120000000003"/>
  </r>
  <r>
    <s v="Moses,David"/>
    <x v="345"/>
    <x v="444"/>
    <s v="R&amp;P-Recreation (007)"/>
    <d v="2015-03-26T00:00:00"/>
    <x v="3668"/>
    <n v="40933"/>
    <n v="43192.94"/>
  </r>
  <r>
    <s v="Moses,Kevin"/>
    <x v="26"/>
    <x v="611"/>
    <s v="DPW-Solid Waste (wkly) (358)"/>
    <d v="2002-05-13T00:00:00"/>
    <x v="1362"/>
    <n v="34247"/>
    <n v="46930.5"/>
  </r>
  <r>
    <s v="Moses,Miriam"/>
    <x v="618"/>
    <x v="22"/>
    <s v="COMP-Audits (002)"/>
    <d v="2005-09-06T00:00:00"/>
    <x v="2224"/>
    <n v="89662"/>
    <n v="89507.1"/>
  </r>
  <r>
    <s v="Moses,Sarah A"/>
    <x v="50"/>
    <x v="59"/>
    <s v="TRANS-Crossing Guards (786)"/>
    <d v="2004-11-18T00:00:00"/>
    <x v="2431"/>
    <n v="11303"/>
    <n v="10906.49"/>
  </r>
  <r>
    <s v="Mosetti,Margaret"/>
    <x v="396"/>
    <x v="308"/>
    <s v="FIN-Acct &amp; Payroll (002)"/>
    <d v="1982-11-15T00:00:00"/>
    <x v="148"/>
    <n v="105418"/>
    <n v="106039.98"/>
  </r>
  <r>
    <s v="Mosley Jr,Howard T"/>
    <x v="810"/>
    <x v="340"/>
    <s v="Enoch Pratt Free Library (082)"/>
    <d v="2006-09-11T00:00:00"/>
    <x v="1080"/>
    <n v="34701"/>
    <n v="42343.94"/>
  </r>
  <r>
    <s v="Mosley,Ginger"/>
    <x v="96"/>
    <x v="591"/>
    <s v="Enoch Pratt Free Library (027)"/>
    <d v="2000-06-26T00:00:00"/>
    <x v="2597"/>
    <n v="38490"/>
    <n v="38463.360000000001"/>
  </r>
  <r>
    <s v="Moss,Calvin P"/>
    <x v="3"/>
    <x v="230"/>
    <s v="Police Department (036)"/>
    <d v="2004-02-25T00:00:00"/>
    <x v="1583"/>
    <n v="84838"/>
    <n v="105075.09"/>
  </r>
  <r>
    <s v="Moss,Gary L"/>
    <x v="26"/>
    <x v="446"/>
    <s v="DPW-Water &amp; Waste Water (303)"/>
    <d v="2006-08-28T00:00:00"/>
    <x v="1506"/>
    <n v="33270"/>
    <n v="35179.129999999997"/>
  </r>
  <r>
    <s v="Mossovitz,Howard I"/>
    <x v="211"/>
    <x v="242"/>
    <s v="FPR Admin (004)"/>
    <d v="2002-10-10T00:00:00"/>
    <x v="3669"/>
    <n v="125000"/>
    <n v="102727.11"/>
  </r>
  <r>
    <s v="Moss-Teams,Karlice"/>
    <x v="871"/>
    <x v="199"/>
    <s v="Police Department (324)"/>
    <d v="2010-03-17T00:00:00"/>
    <x v="3670"/>
    <n v="64515"/>
    <n v="64465.87"/>
  </r>
  <r>
    <s v="Motsay,Patrick J"/>
    <x v="238"/>
    <x v="80"/>
    <s v="States Attorneys Office (036)"/>
    <d v="1982-11-30T00:00:00"/>
    <x v="3671"/>
    <n v="129114"/>
    <n v="129916"/>
  </r>
  <r>
    <s v="Mott,Ronald S"/>
    <x v="650"/>
    <x v="146"/>
    <s v="DPW-Water &amp; Waste Water (208)"/>
    <d v="1997-02-10T00:00:00"/>
    <x v="1427"/>
    <n v="63065"/>
    <n v="64162.47"/>
  </r>
  <r>
    <s v="Moulden,Aurlenota S"/>
    <x v="3"/>
    <x v="442"/>
    <s v="Police Department (264)"/>
    <d v="2010-06-03T00:00:00"/>
    <x v="187"/>
    <n v="53640"/>
    <n v="54327.66"/>
  </r>
  <r>
    <s v="Moulden,Ruby L"/>
    <x v="15"/>
    <x v="180"/>
    <s v="TRANS-Highways (320)"/>
    <d v="2017-04-24T00:00:00"/>
    <x v="548"/>
    <n v="32270"/>
    <n v="34477"/>
  </r>
  <r>
    <s v="Mox,Eric C"/>
    <x v="159"/>
    <x v="49"/>
    <s v="Police Department (064)"/>
    <d v="2012-08-20T00:00:00"/>
    <x v="1222"/>
    <n v="90056"/>
    <n v="97091.27"/>
  </r>
  <r>
    <s v="Moxey,Gregory J"/>
    <x v="3"/>
    <x v="532"/>
    <s v="Police Department (311)"/>
    <d v="2008-11-19T00:00:00"/>
    <x v="2800"/>
    <n v="78791"/>
    <n v="146623.01999999999"/>
  </r>
  <r>
    <s v="Moyd Jr,Ricky"/>
    <x v="226"/>
    <x v="303"/>
    <s v="HLTH-Health Department (010)"/>
    <d v="2009-08-17T00:00:00"/>
    <x v="3672"/>
    <n v="71000"/>
    <n v="72076.91"/>
  </r>
  <r>
    <s v="Moyd,Stephanie D"/>
    <x v="121"/>
    <x v="634"/>
    <s v="Housing &amp; Community Dev (005)"/>
    <d v="2014-11-24T00:00:00"/>
    <x v="2675"/>
    <n v="52700"/>
    <n v="51196.89"/>
  </r>
  <r>
    <s v="Moyd,Tanelle L"/>
    <x v="105"/>
    <x v="391"/>
    <s v="M-R Human Services (006)"/>
    <d v="2017-09-11T00:00:00"/>
    <x v="1304"/>
    <n v="45321"/>
    <n v="44865.52"/>
  </r>
  <r>
    <s v="Moye,Edwin C"/>
    <x v="655"/>
    <x v="90"/>
    <s v="DPW-Water &amp; Waste Water (212)"/>
    <d v="1993-08-16T00:00:00"/>
    <x v="657"/>
    <n v="64300"/>
    <n v="65029.03"/>
  </r>
  <r>
    <s v="Moye,Tambra N"/>
    <x v="872"/>
    <x v="189"/>
    <s v="Circuit Court (017)"/>
    <d v="2015-08-13T00:00:00"/>
    <x v="2851"/>
    <n v="46904"/>
    <n v="46744.81"/>
  </r>
  <r>
    <s v="Moynihan,David K"/>
    <x v="3"/>
    <x v="378"/>
    <s v="Police Department (322)"/>
    <d v="1993-12-21T00:00:00"/>
    <x v="2485"/>
    <n v="92548"/>
    <n v="146482.78"/>
  </r>
  <r>
    <s v="Mozell,Carolyn O"/>
    <x v="873"/>
    <x v="651"/>
    <s v="Mayor's Office (020)"/>
    <d v="2001-05-14T00:00:00"/>
    <x v="772"/>
    <n v="175000"/>
    <n v="129713.16"/>
  </r>
  <r>
    <s v="Mrgan,Stefan L"/>
    <x v="81"/>
    <x v="111"/>
    <s v="Fire Department (301)"/>
    <d v="2017-07-13T00:00:00"/>
    <x v="37"/>
    <n v="49887"/>
    <n v="51888.49"/>
  </r>
  <r>
    <s v="Mthembu,Sabelo S"/>
    <x v="259"/>
    <x v="240"/>
    <s v="General Services (100)"/>
    <d v="2019-06-03T00:00:00"/>
    <x v="1013"/>
    <n v="39208"/>
    <n v="1724.78"/>
  </r>
  <r>
    <s v="Mudra,Charles"/>
    <x v="278"/>
    <x v="263"/>
    <s v="Fire Department (229)"/>
    <d v="2008-08-18T00:00:00"/>
    <x v="432"/>
    <n v="71572"/>
    <n v="67291.31"/>
  </r>
  <r>
    <s v="Mueller,Charles W"/>
    <x v="200"/>
    <x v="400"/>
    <s v="Fire Department (143)"/>
    <d v="1999-07-12T00:00:00"/>
    <x v="74"/>
    <n v="101075"/>
    <n v="102339.27"/>
  </r>
  <r>
    <s v="Mueller,Russell W"/>
    <x v="39"/>
    <x v="600"/>
    <s v="Fire Department (158)"/>
    <d v="2003-01-15T00:00:00"/>
    <x v="418"/>
    <n v="76441"/>
    <n v="78822.320000000007"/>
  </r>
  <r>
    <s v="Mueva,Eduardo M"/>
    <x v="25"/>
    <x v="531"/>
    <s v="DPW-Water &amp; Waste Water (304)"/>
    <d v="1995-04-10T00:00:00"/>
    <x v="1972"/>
    <n v="79200"/>
    <n v="78917.47"/>
  </r>
  <r>
    <s v="Mugabi,Ronald"/>
    <x v="95"/>
    <x v="120"/>
    <s v="M-R Convention Center (015)"/>
    <d v="2015-09-02T00:00:00"/>
    <x v="3673"/>
    <n v="42588"/>
    <n v="45002.39"/>
  </r>
  <r>
    <s v="Muhammad,Akilah"/>
    <x v="5"/>
    <x v="272"/>
    <s v="R&amp;P-Recreation (001)"/>
    <d v="2017-05-25T00:00:00"/>
    <x v="901"/>
    <n v="41600"/>
    <n v="280"/>
  </r>
  <r>
    <s v="Muhammad,Alimayo"/>
    <x v="100"/>
    <x v="114"/>
    <s v="Mayors Office (001)"/>
    <d v="2018-08-02T00:00:00"/>
    <x v="287"/>
    <n v="40248"/>
    <n v="6075.9"/>
  </r>
  <r>
    <s v="Muhammad,Fareed"/>
    <x v="3"/>
    <x v="115"/>
    <s v="Police Department (408)"/>
    <d v="2007-02-05T00:00:00"/>
    <x v="2968"/>
    <n v="80295"/>
    <n v="102782.25"/>
  </r>
  <r>
    <s v="Muhammad,Isaiah D"/>
    <x v="100"/>
    <x v="114"/>
    <s v="Mayors Office (001)"/>
    <d v="2007-06-23T00:00:00"/>
    <x v="48"/>
    <n v="40248"/>
    <n v="5708.25"/>
  </r>
  <r>
    <s v="Muhammad,Michelle D"/>
    <x v="452"/>
    <x v="303"/>
    <s v="HLTH-Health Department (010)"/>
    <d v="2011-07-01T00:00:00"/>
    <x v="411"/>
    <n v="74613"/>
    <n v="70261.69"/>
  </r>
  <r>
    <s v="Muhammad,Ndera S"/>
    <x v="676"/>
    <x v="10"/>
    <s v="R&amp;P-Recreation (part-time) ("/>
    <d v="2017-05-28T00:00:00"/>
    <x v="1500"/>
    <n v="26000"/>
    <n v="5410.83"/>
  </r>
  <r>
    <s v="Muhammad,Nurideen I"/>
    <x v="81"/>
    <x v="112"/>
    <s v="Fire Department (135)"/>
    <d v="2017-03-08T00:00:00"/>
    <x v="380"/>
    <n v="49887"/>
    <n v="50647.68"/>
  </r>
  <r>
    <s v="Muhammad,Omar"/>
    <x v="100"/>
    <x v="114"/>
    <s v="Mayors Office (001)"/>
    <d v="2019-01-28T00:00:00"/>
    <x v="308"/>
    <n v="40248"/>
    <n v="1006.2"/>
  </r>
  <r>
    <s v="Muhly,Derek A"/>
    <x v="81"/>
    <x v="233"/>
    <s v="Fire Department (203)"/>
    <d v="2006-03-20T00:00:00"/>
    <x v="193"/>
    <n v="69980"/>
    <n v="86203.42"/>
  </r>
  <r>
    <s v="Mui,Alex T"/>
    <x v="55"/>
    <x v="264"/>
    <s v="Fire Department (129)"/>
    <d v="2006-03-20T00:00:00"/>
    <x v="193"/>
    <n v="71937"/>
    <n v="71266.960000000006"/>
  </r>
  <r>
    <s v="Muir Jr,Donald R"/>
    <x v="3"/>
    <x v="230"/>
    <s v="Police Department (036)"/>
    <d v="2003-12-09T00:00:00"/>
    <x v="991"/>
    <n v="84838"/>
    <n v="119156.16"/>
  </r>
  <r>
    <s v="Muir,Deborah"/>
    <x v="51"/>
    <x v="361"/>
    <s v="Circuit Court (012)"/>
    <d v="2009-03-12T00:00:00"/>
    <x v="1281"/>
    <n v="62223"/>
    <n v="61086.64"/>
  </r>
  <r>
    <s v="Muir,Tamira"/>
    <x v="118"/>
    <x v="472"/>
    <s v="DPW-Administration (102)"/>
    <d v="2019-07-25T00:00:00"/>
    <x v="70"/>
    <n v="90000"/>
    <m/>
  </r>
  <r>
    <s v="Mukasa,Juliet"/>
    <x v="5"/>
    <x v="154"/>
    <s v="R&amp;P-Administration (011)"/>
    <d v="2019-09-04T00:00:00"/>
    <x v="1332"/>
    <n v="21008"/>
    <m/>
  </r>
  <r>
    <s v="Mukherjee,Poonam"/>
    <x v="369"/>
    <x v="347"/>
    <s v="Enoch Pratt Free Library (022)"/>
    <d v="2005-11-07T00:00:00"/>
    <x v="61"/>
    <n v="65000"/>
    <n v="66599.86"/>
  </r>
  <r>
    <s v="Muldrow,Dante W"/>
    <x v="56"/>
    <x v="124"/>
    <s v="DPW-Solid Waste (415)"/>
    <d v="2010-09-28T00:00:00"/>
    <x v="3674"/>
    <n v="32227"/>
    <n v="22658.79"/>
  </r>
  <r>
    <s v="Muleyyar,Umoja B"/>
    <x v="509"/>
    <x v="92"/>
    <s v="DPW-Water &amp; Waste Water (401)"/>
    <d v="1984-06-11T00:00:00"/>
    <x v="3675"/>
    <n v="75782"/>
    <n v="75985.34"/>
  </r>
  <r>
    <s v="Mullen,Dwayne C"/>
    <x v="81"/>
    <x v="123"/>
    <s v="Fire Department (147)"/>
    <d v="2014-10-15T00:00:00"/>
    <x v="1188"/>
    <n v="65334"/>
    <n v="70390.679999999993"/>
  </r>
  <r>
    <s v="Mullen,James J"/>
    <x v="42"/>
    <x v="314"/>
    <s v="Fire Department (463)"/>
    <d v="2007-10-23T00:00:00"/>
    <x v="120"/>
    <n v="72622"/>
    <n v="113537.46"/>
  </r>
  <r>
    <s v="Mullen,William M"/>
    <x v="152"/>
    <x v="438"/>
    <s v="Law Department (004)"/>
    <d v="2014-02-15T00:00:00"/>
    <x v="3310"/>
    <n v="115400"/>
    <n v="118642.71"/>
  </r>
  <r>
    <s v="Muller,David J"/>
    <x v="576"/>
    <x v="388"/>
    <s v="Police Department (302)"/>
    <d v="1995-08-09T00:00:00"/>
    <x v="3462"/>
    <n v="107387"/>
    <n v="105997.02"/>
  </r>
  <r>
    <s v="Mullin,Robert R"/>
    <x v="81"/>
    <x v="224"/>
    <s v="Fire Department (126)"/>
    <d v="2008-06-25T00:00:00"/>
    <x v="1767"/>
    <n v="69980"/>
    <n v="73787.789999999994"/>
  </r>
  <r>
    <s v="Mullins,Gregory R"/>
    <x v="184"/>
    <x v="519"/>
    <s v="Fire Department (205)"/>
    <d v="1990-06-18T00:00:00"/>
    <x v="810"/>
    <n v="94635"/>
    <n v="107543.12"/>
  </r>
  <r>
    <s v="Mullins-Welch,Tonsharona M"/>
    <x v="194"/>
    <x v="32"/>
    <s v="HLTH-Health Department (102)"/>
    <d v="2009-05-18T00:00:00"/>
    <x v="1034"/>
    <n v="29162"/>
    <n v="28972.37"/>
  </r>
  <r>
    <s v="Mumaw,Blaine M"/>
    <x v="874"/>
    <x v="421"/>
    <s v="HR-Human Resources (006)"/>
    <d v="2016-03-28T00:00:00"/>
    <x v="2803"/>
    <n v="54542"/>
    <n v="49341.25"/>
  </r>
  <r>
    <s v="Mumey,Christopher T"/>
    <x v="3"/>
    <x v="576"/>
    <s v="Police Department (061)"/>
    <d v="2012-09-17T00:00:00"/>
    <x v="1770"/>
    <n v="72977"/>
    <n v="94692.54"/>
  </r>
  <r>
    <s v="Mummey,Janelle B"/>
    <x v="82"/>
    <x v="52"/>
    <s v="DPW-Administration (101)"/>
    <d v="2007-10-09T00:00:00"/>
    <x v="639"/>
    <n v="90000"/>
    <m/>
  </r>
  <r>
    <s v="Munchel,Joseph A"/>
    <x v="293"/>
    <x v="206"/>
    <s v="DPW-Water &amp; Waste Water (307)"/>
    <d v="2003-04-14T00:00:00"/>
    <x v="1195"/>
    <n v="45674"/>
    <n v="53724.62"/>
  </r>
  <r>
    <s v="Mundy,Bart A"/>
    <x v="81"/>
    <x v="109"/>
    <s v="Fire Department (114)"/>
    <d v="2014-10-15T00:00:00"/>
    <x v="1188"/>
    <n v="65334"/>
    <n v="81397.2"/>
  </r>
  <r>
    <s v="Mundy,Frank B"/>
    <x v="38"/>
    <x v="67"/>
    <s v="Police Department (262)"/>
    <d v="1999-02-13T00:00:00"/>
    <x v="1052"/>
    <n v="90833"/>
    <n v="100026.07"/>
  </r>
  <r>
    <s v="Munoz,Daniel D"/>
    <x v="443"/>
    <x v="13"/>
    <s v="HLTH-Health Department (028)"/>
    <d v="2018-01-11T00:00:00"/>
    <x v="1642"/>
    <n v="48836"/>
    <n v="47840.42"/>
  </r>
  <r>
    <s v="Munoz,Manolo V"/>
    <x v="3"/>
    <x v="40"/>
    <s v="Police Department (125)"/>
    <d v="2001-10-10T00:00:00"/>
    <x v="169"/>
    <n v="86379"/>
    <n v="84886.38"/>
  </r>
  <r>
    <s v="Munyan,David B"/>
    <x v="3"/>
    <x v="281"/>
    <s v="Police Department (415)"/>
    <d v="2004-11-09T00:00:00"/>
    <x v="1546"/>
    <n v="81795"/>
    <n v="94647.59"/>
  </r>
  <r>
    <s v="Munye,Ahmed A"/>
    <x v="23"/>
    <x v="22"/>
    <s v="COMP-Audits (002)"/>
    <d v="2008-01-28T00:00:00"/>
    <x v="1877"/>
    <n v="67267"/>
    <n v="67149.490000000005"/>
  </r>
  <r>
    <s v="Murchison,Deborah"/>
    <x v="255"/>
    <x v="34"/>
    <s v="HLTH-Health Department (026)"/>
    <d v="2016-03-10T00:00:00"/>
    <x v="3662"/>
    <n v="38926"/>
    <n v="38805.279999999999"/>
  </r>
  <r>
    <s v="Murdock,Stephanie L"/>
    <x v="2"/>
    <x v="2"/>
    <s v="City Council (002)"/>
    <d v="2012-07-23T00:00:00"/>
    <x v="664"/>
    <n v="65897"/>
    <n v="64754.78"/>
  </r>
  <r>
    <s v="Muriithi,Kenneth N"/>
    <x v="511"/>
    <x v="227"/>
    <s v="M-R Info Technology (001)"/>
    <d v="2016-04-18T00:00:00"/>
    <x v="1854"/>
    <n v="98365"/>
    <n v="98474.61"/>
  </r>
  <r>
    <s v="Murphey,Taivon T"/>
    <x v="424"/>
    <x v="55"/>
    <s v="DPW-Water &amp; Waste Water (209)"/>
    <d v="2007-06-23T00:00:00"/>
    <x v="48"/>
    <n v="34080"/>
    <n v="22837.599999999999"/>
  </r>
  <r>
    <s v="Murphy Jr,Frank J"/>
    <x v="175"/>
    <x v="423"/>
    <s v="TRANS-Highways (100)"/>
    <d v="1974-07-29T00:00:00"/>
    <x v="3676"/>
    <n v="146486"/>
    <n v="140962.32"/>
  </r>
  <r>
    <s v="Murphy Sr.,Byron J"/>
    <x v="220"/>
    <x v="643"/>
    <s v="HLTH-Health Department (057)"/>
    <d v="2003-12-04T00:00:00"/>
    <x v="1677"/>
    <n v="35065"/>
    <n v="35306.75"/>
  </r>
  <r>
    <s v="Murphy,Aidrine R"/>
    <x v="38"/>
    <x v="207"/>
    <s v="Police Department (261)"/>
    <d v="1992-01-06T00:00:00"/>
    <x v="3677"/>
    <n v="94783"/>
    <n v="147522.29999999999"/>
  </r>
  <r>
    <s v="Murphy,Antonio"/>
    <x v="249"/>
    <x v="449"/>
    <s v="R&amp;P-Administration (005)"/>
    <d v="2019-03-25T00:00:00"/>
    <x v="52"/>
    <n v="67158"/>
    <n v="15498"/>
  </r>
  <r>
    <s v="Murphy,Bomani S"/>
    <x v="3"/>
    <x v="532"/>
    <s v="Police Department (311)"/>
    <d v="2001-02-21T00:00:00"/>
    <x v="1685"/>
    <n v="87151"/>
    <n v="123885.59"/>
  </r>
  <r>
    <s v="Murphy,Brandi B"/>
    <x v="254"/>
    <x v="427"/>
    <s v="R&amp;P-Recreation (011)"/>
    <d v="2004-02-17T00:00:00"/>
    <x v="1847"/>
    <n v="47746"/>
    <n v="49659.66"/>
  </r>
  <r>
    <s v="Murphy,Brenda J"/>
    <x v="44"/>
    <x v="342"/>
    <s v="Circuit Court (009)"/>
    <d v="2004-01-05T00:00:00"/>
    <x v="1559"/>
    <n v="35711"/>
    <n v="35885.18"/>
  </r>
  <r>
    <s v="Murphy,Charles"/>
    <x v="875"/>
    <x v="218"/>
    <s v="R&amp;P-Parks (001)"/>
    <d v="2008-08-11T00:00:00"/>
    <x v="863"/>
    <n v="64521"/>
    <n v="65467.82"/>
  </r>
  <r>
    <s v="Murphy,Daniel P"/>
    <x v="682"/>
    <x v="159"/>
    <s v="Police Department (399)"/>
    <d v="2019-04-08T00:00:00"/>
    <x v="86"/>
    <n v="195000"/>
    <n v="41250"/>
  </r>
  <r>
    <s v="Murphy,Daryl D"/>
    <x v="592"/>
    <x v="374"/>
    <s v="Police Department (090)"/>
    <d v="1996-12-10T00:00:00"/>
    <x v="1462"/>
    <n v="124396"/>
    <n v="134626.67000000001"/>
  </r>
  <r>
    <s v="Murphy,Eileen M"/>
    <x v="287"/>
    <x v="324"/>
    <s v="Housing &amp; Community Dev (019)"/>
    <d v="2003-09-02T00:00:00"/>
    <x v="511"/>
    <n v="88209"/>
    <n v="89598.35"/>
  </r>
  <r>
    <s v="Murphy,Jill M"/>
    <x v="3"/>
    <x v="187"/>
    <s v="Police Department (035)"/>
    <d v="1999-05-10T00:00:00"/>
    <x v="2764"/>
    <n v="88694"/>
    <n v="113849.63"/>
  </r>
  <r>
    <s v="Murphy,Katelyn A"/>
    <x v="106"/>
    <x v="114"/>
    <s v="Mayors Office (001)"/>
    <d v="2019-02-11T00:00:00"/>
    <x v="564"/>
    <n v="55000"/>
    <n v="17917.32"/>
  </r>
  <r>
    <s v="Murphy,Keenan P"/>
    <x v="8"/>
    <x v="108"/>
    <s v="Police Department (348)"/>
    <d v="2009-04-01T00:00:00"/>
    <x v="3678"/>
    <n v="92212"/>
    <n v="102247.11"/>
  </r>
  <r>
    <s v="Murphy,Kevin M"/>
    <x v="569"/>
    <x v="339"/>
    <s v="FIN-Collections (005)"/>
    <d v="1997-02-27T00:00:00"/>
    <x v="3679"/>
    <n v="35194"/>
    <n v="35167.25"/>
  </r>
  <r>
    <s v="Murphy,Kim M"/>
    <x v="499"/>
    <x v="254"/>
    <s v="M-R Human Services (002)"/>
    <d v="1999-06-14T00:00:00"/>
    <x v="3680"/>
    <n v="78100"/>
    <n v="67714.16"/>
  </r>
  <r>
    <s v="Murphy,Laquetta D"/>
    <x v="14"/>
    <x v="317"/>
    <s v="R&amp;P-Recreation (003)"/>
    <d v="2014-05-21T00:00:00"/>
    <x v="1081"/>
    <n v="32131"/>
    <n v="18951.349999999999"/>
  </r>
  <r>
    <s v="Murphy,Natalie T"/>
    <x v="40"/>
    <x v="43"/>
    <s v="TRANS-Traffic (201)"/>
    <d v="2015-03-19T00:00:00"/>
    <x v="1442"/>
    <n v="35329"/>
    <n v="52889.53"/>
  </r>
  <r>
    <s v="Murphy,Niklaus C"/>
    <x v="81"/>
    <x v="384"/>
    <s v="Fire Department (123)"/>
    <d v="2015-05-31T00:00:00"/>
    <x v="350"/>
    <n v="41905"/>
    <n v="29866.74"/>
  </r>
  <r>
    <s v="Murphy,Patricia L"/>
    <x v="31"/>
    <x v="27"/>
    <s v="DPW-Water &amp; Waste Water (100)"/>
    <d v="1977-10-24T00:00:00"/>
    <x v="3681"/>
    <n v="96300"/>
    <n v="97960.72"/>
  </r>
  <r>
    <s v="Murphy,Patrick E"/>
    <x v="81"/>
    <x v="595"/>
    <s v="Fire Department (113)"/>
    <d v="2007-12-12T00:00:00"/>
    <x v="137"/>
    <n v="69980"/>
    <n v="82772.289999999994"/>
  </r>
  <r>
    <s v="Murphy,Rozie L"/>
    <x v="105"/>
    <x v="391"/>
    <s v="M-R Human Services (006)"/>
    <d v="2019-08-26T00:00:00"/>
    <x v="64"/>
    <n v="43718"/>
    <m/>
  </r>
  <r>
    <s v="Murphy,Ryan T"/>
    <x v="138"/>
    <x v="285"/>
    <s v="Fire Department (223)"/>
    <d v="2005-01-18T00:00:00"/>
    <x v="51"/>
    <n v="73530"/>
    <n v="72759.56"/>
  </r>
  <r>
    <s v="Murphy,Thomas"/>
    <x v="20"/>
    <x v="292"/>
    <s v="R&amp;P-Recreation (part-time) ("/>
    <d v="2010-08-28T00:00:00"/>
    <x v="3682"/>
    <n v="31200"/>
    <n v="19929.71"/>
  </r>
  <r>
    <s v="Murphy,William B"/>
    <x v="7"/>
    <x v="559"/>
    <s v="Fire Department (150)"/>
    <d v="1993-03-15T00:00:00"/>
    <x v="737"/>
    <n v="84065"/>
    <n v="82599.990000000005"/>
  </r>
  <r>
    <s v="Murphy,Winfred"/>
    <x v="35"/>
    <x v="368"/>
    <s v="HLTH-Health Department (014)"/>
    <d v="1974-09-23T00:00:00"/>
    <x v="3683"/>
    <n v="47840"/>
    <m/>
  </r>
  <r>
    <s v="Murphy-Baumgardner,Jeanine"/>
    <x v="362"/>
    <x v="228"/>
    <s v="FIN-Admin &amp; Budgets (001)"/>
    <d v="2017-09-23T00:00:00"/>
    <x v="858"/>
    <n v="46000"/>
    <n v="37907.99"/>
  </r>
  <r>
    <s v="Murray III,Fred E"/>
    <x v="3"/>
    <x v="88"/>
    <s v="Police Department (225)"/>
    <d v="2006-10-31T00:00:00"/>
    <x v="3684"/>
    <n v="80295"/>
    <n v="91608.07"/>
  </r>
  <r>
    <s v="Murray IV,Richard J"/>
    <x v="184"/>
    <x v="290"/>
    <s v="Fire Department (108)"/>
    <d v="1998-11-23T00:00:00"/>
    <x v="470"/>
    <n v="89205"/>
    <n v="90938.53"/>
  </r>
  <r>
    <s v="Murray,Alexa S"/>
    <x v="4"/>
    <x v="4"/>
    <s v="States Attorneys Office (011)"/>
    <d v="2016-10-11T00:00:00"/>
    <x v="1880"/>
    <n v="69100"/>
    <n v="69046.8"/>
  </r>
  <r>
    <s v="Murray,Bradley M"/>
    <x v="278"/>
    <x v="263"/>
    <s v="Fire Department (229)"/>
    <d v="2004-02-25T00:00:00"/>
    <x v="1583"/>
    <n v="73969"/>
    <n v="71260.05"/>
  </r>
  <r>
    <s v="Murray,Charlene"/>
    <x v="26"/>
    <x v="212"/>
    <s v="DPW-Solid Waste (wkly) (350)"/>
    <d v="2001-03-19T00:00:00"/>
    <x v="2821"/>
    <n v="34248"/>
    <n v="35876.050000000003"/>
  </r>
  <r>
    <s v="Murray,Connor S"/>
    <x v="18"/>
    <x v="503"/>
    <s v="Police Department (096)"/>
    <d v="2018-07-26T00:00:00"/>
    <x v="1616"/>
    <n v="53640"/>
    <n v="48364.78"/>
  </r>
  <r>
    <s v="Murray,Deborah"/>
    <x v="3"/>
    <x v="343"/>
    <s v="Police Department (062)"/>
    <d v="2007-02-13T00:00:00"/>
    <x v="3264"/>
    <n v="80295"/>
    <n v="83387.960000000006"/>
  </r>
  <r>
    <s v="Murray,George"/>
    <x v="50"/>
    <x v="59"/>
    <s v="TRANS-Crossing Guards (786)"/>
    <d v="2007-02-22T00:00:00"/>
    <x v="2920"/>
    <n v="11303"/>
    <n v="10844.21"/>
  </r>
  <r>
    <s v="Murray,Gregory J"/>
    <x v="90"/>
    <x v="77"/>
    <s v="DPW-Solid Waste (410)"/>
    <d v="1987-05-18T00:00:00"/>
    <x v="1169"/>
    <n v="45660"/>
    <n v="8894.6"/>
  </r>
  <r>
    <s v="Murray,James A"/>
    <x v="81"/>
    <x v="253"/>
    <s v="Fire Department (153)"/>
    <d v="2011-07-06T00:00:00"/>
    <x v="697"/>
    <n v="67636"/>
    <n v="66425.179999999993"/>
  </r>
  <r>
    <s v="Murray,James K"/>
    <x v="110"/>
    <x v="146"/>
    <s v="DPW-Water &amp; Waste Water (208)"/>
    <d v="2014-01-21T00:00:00"/>
    <x v="2604"/>
    <n v="43088"/>
    <n v="53232.46"/>
  </r>
  <r>
    <s v="Murray,Logan R"/>
    <x v="81"/>
    <x v="98"/>
    <s v="Fire Department (201)"/>
    <d v="2017-03-08T00:00:00"/>
    <x v="380"/>
    <n v="49887"/>
    <n v="52169.97"/>
  </r>
  <r>
    <s v="Murray,Maria P"/>
    <x v="158"/>
    <x v="84"/>
    <s v="Fire Department (461)"/>
    <d v="2005-09-19T00:00:00"/>
    <x v="301"/>
    <n v="75729"/>
    <n v="88009.05"/>
  </r>
  <r>
    <s v="Murray,Saundra D"/>
    <x v="116"/>
    <x v="182"/>
    <s v="R&amp;P-Recreation (004)"/>
    <d v="2018-06-27T00:00:00"/>
    <x v="2094"/>
    <n v="21008"/>
    <n v="5160.88"/>
  </r>
  <r>
    <s v="Murray,Shamika D"/>
    <x v="443"/>
    <x v="403"/>
    <s v="HLTH-Health Department (201)"/>
    <d v="2018-11-15T00:00:00"/>
    <x v="1029"/>
    <n v="40487"/>
    <n v="23046.17"/>
  </r>
  <r>
    <s v="Murray,Younetta"/>
    <x v="3"/>
    <x v="115"/>
    <s v="Police Department (408)"/>
    <d v="1999-09-27T00:00:00"/>
    <x v="665"/>
    <n v="87924"/>
    <n v="92573.61"/>
  </r>
  <r>
    <s v="Murrill,David N"/>
    <x v="153"/>
    <x v="23"/>
    <s v="General Services (301)"/>
    <d v="2012-12-13T00:00:00"/>
    <x v="3685"/>
    <n v="44764"/>
    <n v="54615.02"/>
  </r>
  <r>
    <s v="Murrill,Nathaniel W"/>
    <x v="364"/>
    <x v="120"/>
    <s v="M-R Convention Center (015)"/>
    <d v="2002-12-12T00:00:00"/>
    <x v="3686"/>
    <n v="56322"/>
    <n v="61587.41"/>
  </r>
  <r>
    <s v="Muse,Marcus"/>
    <x v="35"/>
    <x v="214"/>
    <s v="States Attorneys Office (001)"/>
    <d v="2019-07-02T00:00:00"/>
    <x v="634"/>
    <n v="42453"/>
    <m/>
  </r>
  <r>
    <s v="Muse,Rodney T"/>
    <x v="90"/>
    <x v="77"/>
    <s v="DPW-Solid Waste (410)"/>
    <d v="2019-07-29T00:00:00"/>
    <x v="77"/>
    <n v="45660"/>
    <m/>
  </r>
  <r>
    <s v="Musema,Edson T"/>
    <x v="3"/>
    <x v="234"/>
    <s v="Police Department (162)"/>
    <d v="2008-03-27T00:00:00"/>
    <x v="2737"/>
    <n v="79544"/>
    <n v="116363.69"/>
  </r>
  <r>
    <s v="Mustafa,Najiyyah M"/>
    <x v="3"/>
    <x v="88"/>
    <s v="Police Department (225)"/>
    <d v="2017-09-05T00:00:00"/>
    <x v="202"/>
    <n v="54454"/>
    <n v="64268.49"/>
  </r>
  <r>
    <s v="Musto,John J"/>
    <x v="876"/>
    <x v="388"/>
    <s v="Police Department (302)"/>
    <d v="2002-07-18T00:00:00"/>
    <x v="3687"/>
    <n v="97294"/>
    <n v="98248.93"/>
  </r>
  <r>
    <s v="Muth,Jennifer A"/>
    <x v="55"/>
    <x v="118"/>
    <s v="Fire Department (139)"/>
    <d v="2002-01-07T00:00:00"/>
    <x v="874"/>
    <n v="74346"/>
    <n v="84749.15"/>
  </r>
  <r>
    <s v="Muth,Jill M"/>
    <x v="249"/>
    <x v="239"/>
    <s v="Civil Rights &amp; Wage Enforce (0"/>
    <d v="2016-07-21T00:00:00"/>
    <x v="2728"/>
    <n v="51708"/>
    <n v="52316.76"/>
  </r>
  <r>
    <s v="Mwaura,Thomas K"/>
    <x v="547"/>
    <x v="148"/>
    <s v="M-R Info Technology (002)"/>
    <d v="2003-01-21T00:00:00"/>
    <x v="1778"/>
    <n v="64600"/>
    <n v="66199.350000000006"/>
  </r>
  <r>
    <s v="Myer,Alexsandro J"/>
    <x v="18"/>
    <x v="18"/>
    <s v="Police Department (416)"/>
    <d v="2018-11-09T00:00:00"/>
    <x v="3688"/>
    <n v="53512"/>
    <n v="32555.79"/>
  </r>
  <r>
    <s v="Myers,Aimee E"/>
    <x v="158"/>
    <x v="84"/>
    <s v="Fire Department (461)"/>
    <d v="2015-09-23T00:00:00"/>
    <x v="419"/>
    <n v="70698"/>
    <n v="86177.8"/>
  </r>
  <r>
    <s v="Myers,Ann M"/>
    <x v="35"/>
    <x v="114"/>
    <s v="Mayors Office (001)"/>
    <d v="2018-12-12T00:00:00"/>
    <x v="399"/>
    <n v="41600"/>
    <n v="1600"/>
  </r>
  <r>
    <s v="Myers,David R"/>
    <x v="432"/>
    <x v="270"/>
    <s v="TRANS-Highways (350)"/>
    <d v="2012-10-01T00:00:00"/>
    <x v="1470"/>
    <n v="32371"/>
    <n v="36998.550000000003"/>
  </r>
  <r>
    <s v="Myers,Heather D"/>
    <x v="3"/>
    <x v="343"/>
    <s v="Police Department (062)"/>
    <d v="2015-06-03T00:00:00"/>
    <x v="613"/>
    <n v="53640"/>
    <n v="74666.460000000006"/>
  </r>
  <r>
    <s v="Myers,Jacob T"/>
    <x v="3"/>
    <x v="3"/>
    <s v="Police Department (094)"/>
    <d v="2014-04-07T00:00:00"/>
    <x v="1279"/>
    <n v="72254"/>
    <n v="71019.37"/>
  </r>
  <r>
    <s v="Myers,Joseph E"/>
    <x v="20"/>
    <x v="155"/>
    <s v="TRANS-Towing (401)"/>
    <d v="2017-10-12T00:00:00"/>
    <x v="1099"/>
    <n v="22880"/>
    <n v="23737.26"/>
  </r>
  <r>
    <s v="Myers,Rodsheta"/>
    <x v="40"/>
    <x v="43"/>
    <s v="TRANS-Traffic (201)"/>
    <d v="2019-05-02T00:00:00"/>
    <x v="1039"/>
    <n v="34039"/>
    <n v="3927.57"/>
  </r>
  <r>
    <s v="Myers,Scott D"/>
    <x v="170"/>
    <x v="218"/>
    <s v="R&amp;P-Parks (001)"/>
    <d v="2009-11-23T00:00:00"/>
    <x v="3689"/>
    <n v="57857"/>
    <n v="58257.82"/>
  </r>
  <r>
    <s v="Myers,Shawn M"/>
    <x v="44"/>
    <x v="417"/>
    <s v="Enoch Pratt Free Library (038)"/>
    <d v="2017-12-04T00:00:00"/>
    <x v="213"/>
    <n v="30316"/>
    <n v="29869.65"/>
  </r>
  <r>
    <s v="Myers,Tanya"/>
    <x v="784"/>
    <x v="198"/>
    <s v="HLTH-Health Department (027)"/>
    <d v="2008-08-07T00:00:00"/>
    <x v="1962"/>
    <n v="73605"/>
    <n v="71989.23"/>
  </r>
  <r>
    <s v="Myers,Timothy L"/>
    <x v="278"/>
    <x v="184"/>
    <s v="Fire Department (208)"/>
    <d v="2008-08-18T00:00:00"/>
    <x v="432"/>
    <n v="71572"/>
    <n v="82609.84"/>
  </r>
  <r>
    <s v="Myles,Melvin C"/>
    <x v="168"/>
    <x v="260"/>
    <s v="DPW-Solid Waste (104)"/>
    <d v="2007-03-07T00:00:00"/>
    <x v="3690"/>
    <n v="40730"/>
    <n v="47716.46"/>
  </r>
  <r>
    <s v="Myrick,Sharonda S"/>
    <x v="16"/>
    <x v="16"/>
    <s v="Fire Department (604)"/>
    <d v="2013-07-22T00:00:00"/>
    <x v="609"/>
    <n v="53134"/>
    <n v="61011.72"/>
  </r>
  <r>
    <s v="Naccari-Mueller,Tyler J"/>
    <x v="3"/>
    <x v="442"/>
    <s v="Police Department (264)"/>
    <d v="2018-05-30T00:00:00"/>
    <x v="1996"/>
    <n v="53640"/>
    <n v="54404.47"/>
  </r>
  <r>
    <s v="Nafisi,David"/>
    <x v="76"/>
    <x v="29"/>
    <s v="General Services (604)"/>
    <d v="2002-11-25T00:00:00"/>
    <x v="123"/>
    <n v="95000"/>
    <n v="86199.88"/>
  </r>
  <r>
    <s v="Nagle,Andrew J"/>
    <x v="3"/>
    <x v="195"/>
    <s v="Police Department (194)"/>
    <d v="2012-08-20T00:00:00"/>
    <x v="1222"/>
    <n v="75806"/>
    <n v="76477.69"/>
  </r>
  <r>
    <s v="Nagle,Brendan E"/>
    <x v="35"/>
    <x v="52"/>
    <s v="DPW-Administration (101)"/>
    <d v="2017-07-17T00:00:00"/>
    <x v="12"/>
    <n v="40789"/>
    <n v="31334.89"/>
  </r>
  <r>
    <s v="Nagovich,Valentine"/>
    <x v="3"/>
    <x v="536"/>
    <s v="Police Department (065)"/>
    <d v="2003-02-27T00:00:00"/>
    <x v="3691"/>
    <n v="85609"/>
    <n v="121693.83"/>
  </r>
  <r>
    <s v="Nah,Tyler"/>
    <x v="580"/>
    <x v="95"/>
    <s v="General Services (302)"/>
    <d v="2017-03-06T00:00:00"/>
    <x v="1394"/>
    <n v="32272"/>
    <n v="32244.03"/>
  </r>
  <r>
    <s v="Nakhon,Samuel"/>
    <x v="12"/>
    <x v="12"/>
    <s v="DPW-Water &amp; Waste Water (101)"/>
    <d v="1998-08-24T00:00:00"/>
    <x v="1280"/>
    <n v="68136"/>
    <n v="69494.34"/>
  </r>
  <r>
    <s v="Nance-Frierson,Joyce"/>
    <x v="172"/>
    <x v="544"/>
    <s v="Housing &amp; Community Dev (016)"/>
    <d v="2014-03-31T00:00:00"/>
    <x v="1269"/>
    <n v="70025"/>
    <n v="69865.61"/>
  </r>
  <r>
    <s v="Nandi,Paroma"/>
    <x v="52"/>
    <x v="223"/>
    <s v="M-R Human Services (004)"/>
    <d v="2019-07-01T00:00:00"/>
    <x v="50"/>
    <n v="68000"/>
    <m/>
  </r>
  <r>
    <s v="Nanna Jr,Louis C"/>
    <x v="38"/>
    <x v="281"/>
    <s v="Police Department (415)"/>
    <d v="1997-12-21T00:00:00"/>
    <x v="606"/>
    <n v="91625"/>
    <n v="101006.74"/>
  </r>
  <r>
    <s v="Napper Jr,Michael J"/>
    <x v="56"/>
    <x v="434"/>
    <s v="DPW-Solid Waste (wkly) (412)"/>
    <d v="2010-08-16T00:00:00"/>
    <x v="2540"/>
    <n v="33441"/>
    <n v="39878.9"/>
  </r>
  <r>
    <s v="Napper,Helena V"/>
    <x v="396"/>
    <x v="308"/>
    <s v="FIN-Acct &amp; Payroll (002)"/>
    <d v="2008-08-25T00:00:00"/>
    <x v="1006"/>
    <n v="95125"/>
    <n v="95043.29"/>
  </r>
  <r>
    <s v="Naquin,Jacob T"/>
    <x v="37"/>
    <x v="293"/>
    <s v="Enoch Pratt Free Library (020)"/>
    <d v="2016-01-20T00:00:00"/>
    <x v="3491"/>
    <n v="21008"/>
    <n v="7090.2"/>
  </r>
  <r>
    <s v="Narala,Yugandhar"/>
    <x v="405"/>
    <x v="416"/>
    <s v="DPW-Administration (103)"/>
    <d v="2016-09-26T00:00:00"/>
    <x v="413"/>
    <n v="135300"/>
    <n v="136342.65"/>
  </r>
  <r>
    <s v="Narsavage,Sarah"/>
    <x v="520"/>
    <x v="208"/>
    <s v="Housing &amp; Community Dev (009)"/>
    <d v="2017-07-31T00:00:00"/>
    <x v="259"/>
    <n v="69385"/>
    <n v="69241.42"/>
  </r>
  <r>
    <s v="Narvell Jr,Frank J"/>
    <x v="309"/>
    <x v="482"/>
    <s v="Fire Department (001)"/>
    <d v="1987-04-27T00:00:00"/>
    <x v="268"/>
    <n v="72216"/>
    <n v="73511.570000000007"/>
  </r>
  <r>
    <s v="Nash Jr,Reginald T"/>
    <x v="315"/>
    <x v="93"/>
    <s v="TRANS-Highways (308)"/>
    <d v="1991-08-26T00:00:00"/>
    <x v="1318"/>
    <n v="42047"/>
    <n v="48850"/>
  </r>
  <r>
    <s v="Nash,Jaleel"/>
    <x v="170"/>
    <x v="218"/>
    <s v="R&amp;P-Parks (001)"/>
    <d v="2009-11-30T00:00:00"/>
    <x v="1319"/>
    <n v="57857"/>
    <n v="60788.97"/>
  </r>
  <r>
    <s v="Nash,Kevin J"/>
    <x v="849"/>
    <x v="474"/>
    <s v="Housing &amp; Community Dev (001)"/>
    <d v="2018-09-10T00:00:00"/>
    <x v="508"/>
    <n v="78500"/>
    <n v="60384.61"/>
  </r>
  <r>
    <s v="Nash,Terence C"/>
    <x v="238"/>
    <x v="543"/>
    <s v="States Attorneys Office (003)"/>
    <d v="2004-07-12T00:00:00"/>
    <x v="2977"/>
    <n v="115322"/>
    <n v="113774.14"/>
  </r>
  <r>
    <s v="Natale,Vincent J"/>
    <x v="3"/>
    <x v="442"/>
    <s v="Police Department (264)"/>
    <d v="2018-05-23T00:00:00"/>
    <x v="2206"/>
    <n v="53640"/>
    <n v="55128.84"/>
  </r>
  <r>
    <s v="Nathaniel,Shemare A"/>
    <x v="26"/>
    <x v="428"/>
    <s v="R&amp;P-Parks (008)"/>
    <d v="2018-03-26T00:00:00"/>
    <x v="967"/>
    <n v="31256"/>
    <n v="29517.279999999999"/>
  </r>
  <r>
    <s v="Nauman,Kenneth L"/>
    <x v="3"/>
    <x v="159"/>
    <s v="Police Department (399)"/>
    <d v="1983-12-16T00:00:00"/>
    <x v="3692"/>
    <n v="92548"/>
    <n v="109791.42"/>
  </r>
  <r>
    <s v="Naumowicz,Lucyna B"/>
    <x v="186"/>
    <x v="106"/>
    <s v="FIN-Collections (001)"/>
    <d v="1998-11-19T00:00:00"/>
    <x v="3693"/>
    <n v="39579"/>
    <n v="40142.370000000003"/>
  </r>
  <r>
    <s v="Naurath,Charles A"/>
    <x v="254"/>
    <x v="427"/>
    <s v="R&amp;P-Recreation (011)"/>
    <d v="2017-12-05T00:00:00"/>
    <x v="3694"/>
    <n v="37741"/>
    <n v="34318.17"/>
  </r>
  <r>
    <s v="Navarro,Carlos A"/>
    <x v="5"/>
    <x v="257"/>
    <s v="R&amp;P-Administration (012)"/>
    <d v="2009-05-02T00:00:00"/>
    <x v="3695"/>
    <n v="41600"/>
    <n v="44595"/>
  </r>
  <r>
    <s v="Navarro,Eddys"/>
    <x v="38"/>
    <x v="337"/>
    <s v="Police Department (338)"/>
    <d v="2002-07-30T00:00:00"/>
    <x v="2620"/>
    <n v="88464"/>
    <n v="162597.29"/>
  </r>
  <r>
    <s v="Navarro,Marianne P"/>
    <x v="82"/>
    <x v="634"/>
    <s v="Housing &amp; Community Dev (005)"/>
    <d v="2013-04-08T00:00:00"/>
    <x v="3696"/>
    <n v="86200"/>
    <n v="86466.25"/>
  </r>
  <r>
    <s v="Nave Jr,William H"/>
    <x v="3"/>
    <x v="129"/>
    <s v="Police Department (422)"/>
    <d v="2001-05-24T00:00:00"/>
    <x v="3697"/>
    <n v="87151"/>
    <n v="92354.53"/>
  </r>
  <r>
    <s v="Nayden,Matthew W"/>
    <x v="211"/>
    <x v="203"/>
    <s v="Law Department (002)"/>
    <d v="2007-08-13T00:00:00"/>
    <x v="516"/>
    <n v="149100"/>
    <n v="150706.57999999999"/>
  </r>
  <r>
    <s v="Naylor III,Walter H"/>
    <x v="3"/>
    <x v="443"/>
    <s v="Police Department (394)"/>
    <d v="2001-02-20T00:00:00"/>
    <x v="1162"/>
    <n v="87151"/>
    <n v="105814.68"/>
  </r>
  <r>
    <s v="Naylor Jr,Herbert E"/>
    <x v="877"/>
    <x v="446"/>
    <s v="DPW-Water &amp; Waste Water (303)"/>
    <d v="1988-03-21T00:00:00"/>
    <x v="589"/>
    <n v="104040"/>
    <n v="106222.37"/>
  </r>
  <r>
    <s v="Naylor,Carrie L"/>
    <x v="324"/>
    <x v="314"/>
    <s v="Fire Department (463)"/>
    <d v="2001-03-28T00:00:00"/>
    <x v="607"/>
    <n v="94303"/>
    <n v="136359.69"/>
  </r>
  <r>
    <s v="Naylor,Roy C"/>
    <x v="3"/>
    <x v="195"/>
    <s v="Police Department (194)"/>
    <d v="1997-10-21T00:00:00"/>
    <x v="3698"/>
    <n v="89466"/>
    <n v="118332.36"/>
  </r>
  <r>
    <s v="Ndirangu,Hilda W"/>
    <x v="178"/>
    <x v="34"/>
    <s v="HLTH-Health Department (026)"/>
    <d v="2010-12-01T00:00:00"/>
    <x v="1115"/>
    <n v="68136"/>
    <n v="69558.06"/>
  </r>
  <r>
    <s v="Ndou,Livhuwani"/>
    <x v="287"/>
    <x v="327"/>
    <s v="Municipal &amp; Zoning Appeals 001"/>
    <d v="2013-08-15T00:00:00"/>
    <x v="1678"/>
    <n v="70000"/>
    <n v="16961.419999999998"/>
  </r>
  <r>
    <s v="Neal,Gregory P"/>
    <x v="58"/>
    <x v="48"/>
    <s v="DPW-Water &amp; Waste Water (803)"/>
    <d v="1992-04-11T00:00:00"/>
    <x v="3699"/>
    <n v="70643"/>
    <n v="72316.53"/>
  </r>
  <r>
    <s v="Neal,Gregory P"/>
    <x v="128"/>
    <x v="540"/>
    <s v="DPW-Solid Waste (wkly) (413)"/>
    <d v="2007-03-12T00:00:00"/>
    <x v="1630"/>
    <n v="38846"/>
    <n v="51061.61"/>
  </r>
  <r>
    <s v="Neal,John"/>
    <x v="774"/>
    <x v="277"/>
    <s v="TRANS-Highways (507)"/>
    <d v="1987-03-19T00:00:00"/>
    <x v="216"/>
    <n v="45961"/>
    <n v="50509.34"/>
  </r>
  <r>
    <s v="Neal,Kim A"/>
    <x v="1"/>
    <x v="1"/>
    <s v="OED-Employment Dev (031)"/>
    <d v="1990-06-05T00:00:00"/>
    <x v="3700"/>
    <n v="60200"/>
    <n v="60154.37"/>
  </r>
  <r>
    <s v="Neal,Lenita S"/>
    <x v="123"/>
    <x v="160"/>
    <s v="Sheriff's Office (001)"/>
    <d v="2007-11-01T00:00:00"/>
    <x v="1432"/>
    <n v="60377"/>
    <n v="60723.6"/>
  </r>
  <r>
    <s v="Neal,Lorenzo E"/>
    <x v="26"/>
    <x v="0"/>
    <s v="DPW-Water &amp; Waste Water (550)"/>
    <d v="2018-09-22T00:00:00"/>
    <x v="729"/>
    <n v="31256"/>
    <n v="23922.68"/>
  </r>
  <r>
    <s v="Neal,Patricia J"/>
    <x v="158"/>
    <x v="45"/>
    <s v="Fire Department (466)"/>
    <d v="2016-05-18T00:00:00"/>
    <x v="798"/>
    <n v="70698"/>
    <n v="64602.31"/>
  </r>
  <r>
    <s v="Neale,Natasha M"/>
    <x v="258"/>
    <x v="616"/>
    <s v="M-R Environmental Cntrl (001)"/>
    <d v="2013-08-05T00:00:00"/>
    <x v="3701"/>
    <n v="64823"/>
    <n v="73002"/>
  </r>
  <r>
    <s v="Neale,Vincent E"/>
    <x v="348"/>
    <x v="93"/>
    <s v="TRANS-Highways (308)"/>
    <d v="1988-06-21T00:00:00"/>
    <x v="844"/>
    <n v="58568"/>
    <n v="68153.070000000007"/>
  </r>
  <r>
    <s v="Neals,Dominique"/>
    <x v="20"/>
    <x v="20"/>
    <s v="R&amp;P-Recreation (015)"/>
    <d v="2019-06-13T00:00:00"/>
    <x v="20"/>
    <n v="24960"/>
    <m/>
  </r>
  <r>
    <s v="Neals,Tashona D"/>
    <x v="146"/>
    <x v="196"/>
    <s v="DPW-Solid Waste (360)"/>
    <d v="2012-05-07T00:00:00"/>
    <x v="175"/>
    <n v="36399"/>
    <n v="37034.300000000003"/>
  </r>
  <r>
    <s v="Neaves,Percy L"/>
    <x v="81"/>
    <x v="66"/>
    <s v="Fire Department (225)"/>
    <d v="2002-01-07T00:00:00"/>
    <x v="874"/>
    <n v="72324"/>
    <n v="74420.509999999995"/>
  </r>
  <r>
    <s v="Necheva,Zaharinka"/>
    <x v="878"/>
    <x v="510"/>
    <s v="Enoch Pratt Free Library (063)"/>
    <d v="2001-11-26T00:00:00"/>
    <x v="1512"/>
    <n v="65000"/>
    <n v="65449.9"/>
  </r>
  <r>
    <s v="Nedab,Ellysha T"/>
    <x v="435"/>
    <x v="344"/>
    <s v="Housing &amp; Community Dev (032)"/>
    <d v="2018-03-12T00:00:00"/>
    <x v="479"/>
    <n v="33048"/>
    <n v="32996.449999999997"/>
  </r>
  <r>
    <s v="Needleman,Joseph"/>
    <x v="5"/>
    <x v="619"/>
    <s v="R&amp;P-Recreation (010)"/>
    <d v="2013-07-03T00:00:00"/>
    <x v="3702"/>
    <n v="31200"/>
    <n v="4892.55"/>
  </r>
  <r>
    <s v="Neely,Sharon J"/>
    <x v="249"/>
    <x v="223"/>
    <s v="M-R Human Services (004)"/>
    <d v="2016-07-27T00:00:00"/>
    <x v="3703"/>
    <n v="56100"/>
    <n v="56056.76"/>
  </r>
  <r>
    <s v="Neffke,Eric R"/>
    <x v="265"/>
    <x v="587"/>
    <s v="Enoch Pratt Free Library (071)"/>
    <d v="2000-11-13T00:00:00"/>
    <x v="469"/>
    <n v="53984"/>
    <n v="53943.28"/>
  </r>
  <r>
    <s v="Negi,Shobhit S"/>
    <x v="879"/>
    <x v="366"/>
    <s v="Circuit Court (003)"/>
    <d v="2015-07-15T00:00:00"/>
    <x v="2547"/>
    <n v="74300"/>
    <n v="75099.56"/>
  </r>
  <r>
    <s v="Negron,Porfirio"/>
    <x v="3"/>
    <x v="126"/>
    <s v="Police Department (060)"/>
    <d v="2004-02-19T00:00:00"/>
    <x v="3573"/>
    <n v="84838"/>
    <n v="102287.53"/>
  </r>
  <r>
    <s v="Negron-Santiago,Ashley A"/>
    <x v="18"/>
    <x v="503"/>
    <s v="Police Department (096)"/>
    <d v="2018-02-05T00:00:00"/>
    <x v="343"/>
    <n v="53640"/>
    <n v="55463.77"/>
  </r>
  <r>
    <s v="Nehms,Haley M"/>
    <x v="3"/>
    <x v="526"/>
    <s v="Police Department (161)"/>
    <d v="2017-05-23T00:00:00"/>
    <x v="3704"/>
    <n v="54454"/>
    <n v="69592.02"/>
  </r>
  <r>
    <s v="Neidig,Robert W"/>
    <x v="81"/>
    <x v="552"/>
    <s v="Fire Department (144)"/>
    <d v="2008-08-18T00:00:00"/>
    <x v="432"/>
    <n v="69980"/>
    <n v="72053.070000000007"/>
  </r>
  <r>
    <s v="Neil,Kathleen"/>
    <x v="235"/>
    <x v="566"/>
    <s v="Enoch Pratt Free Library (064)"/>
    <d v="2006-04-10T00:00:00"/>
    <x v="1910"/>
    <n v="59593"/>
    <n v="59548.07"/>
  </r>
  <r>
    <s v="Neill,Bernice C"/>
    <x v="16"/>
    <x v="16"/>
    <s v="Fire Department (604)"/>
    <d v="1999-06-13T00:00:00"/>
    <x v="3705"/>
    <n v="57916"/>
    <n v="59858.01"/>
  </r>
  <r>
    <s v="Neill,Melissa"/>
    <x v="35"/>
    <x v="513"/>
    <s v="R&amp;P-Administration (007)"/>
    <d v="2018-01-02T00:00:00"/>
    <x v="1411"/>
    <n v="45760"/>
    <n v="28952.46"/>
  </r>
  <r>
    <s v="Neisser,James A"/>
    <x v="7"/>
    <x v="552"/>
    <s v="Fire Department (144)"/>
    <d v="2008-08-18T00:00:00"/>
    <x v="432"/>
    <n v="72007"/>
    <n v="80550.240000000005"/>
  </r>
  <r>
    <s v="Neisser,Jason A"/>
    <x v="200"/>
    <x v="406"/>
    <s v="Fire Department (102)"/>
    <d v="2006-11-13T00:00:00"/>
    <x v="688"/>
    <n v="91847"/>
    <n v="103528.75"/>
  </r>
  <r>
    <s v="Nelson,Akeem O"/>
    <x v="3"/>
    <x v="47"/>
    <s v="Police Department (224)"/>
    <d v="2008-06-25T00:00:00"/>
    <x v="1767"/>
    <n v="79544"/>
    <n v="138085.31"/>
  </r>
  <r>
    <s v="Nelson,Anita L"/>
    <x v="132"/>
    <x v="174"/>
    <s v="HLTH-Health Department (072)"/>
    <d v="2017-08-17T00:00:00"/>
    <x v="157"/>
    <n v="5512"/>
    <n v="2276.0500000000002"/>
  </r>
  <r>
    <s v="Nelson,Chemene M"/>
    <x v="3"/>
    <x v="129"/>
    <s v="Police Department (422)"/>
    <d v="2002-05-28T00:00:00"/>
    <x v="3706"/>
    <n v="86379"/>
    <n v="83064.850000000006"/>
  </r>
  <r>
    <s v="Nelson,Damon L"/>
    <x v="38"/>
    <x v="101"/>
    <s v="Police Department (063)"/>
    <d v="1998-04-07T00:00:00"/>
    <x v="2149"/>
    <n v="91625"/>
    <n v="138558.57999999999"/>
  </r>
  <r>
    <s v="Nelson,Danielle L"/>
    <x v="48"/>
    <x v="56"/>
    <s v="Police Department (372)"/>
    <d v="2016-01-21T00:00:00"/>
    <x v="624"/>
    <n v="50103"/>
    <n v="50232.639999999999"/>
  </r>
  <r>
    <s v="Nelson,Dawson D"/>
    <x v="483"/>
    <x v="17"/>
    <s v="General Services (001)"/>
    <d v="2007-10-11T00:00:00"/>
    <x v="1853"/>
    <n v="38669"/>
    <n v="57919.48"/>
  </r>
  <r>
    <s v="Nelson,Demetrius I"/>
    <x v="22"/>
    <x v="10"/>
    <s v="R&amp;P-Recreation (part-time) ("/>
    <d v="2018-07-03T00:00:00"/>
    <x v="3707"/>
    <n v="23920"/>
    <n v="1222.0999999999999"/>
  </r>
  <r>
    <s v="Nelson,Gregory W"/>
    <x v="278"/>
    <x v="111"/>
    <s v="Fire Department (301)"/>
    <d v="2007-10-23T00:00:00"/>
    <x v="120"/>
    <n v="71572"/>
    <n v="76309.070000000007"/>
  </r>
  <r>
    <s v="Nelson,Juanita H"/>
    <x v="271"/>
    <x v="296"/>
    <s v="HLTH-Health Department (092)"/>
    <d v="2018-03-21T00:00:00"/>
    <x v="777"/>
    <n v="33409"/>
    <n v="34062.11"/>
  </r>
  <r>
    <s v="Nelson,Kenneth"/>
    <x v="20"/>
    <x v="317"/>
    <s v="R&amp;P-Recreation (003)"/>
    <d v="2019-06-17T00:00:00"/>
    <x v="976"/>
    <n v="24960"/>
    <m/>
  </r>
  <r>
    <s v="Nelson,Lanesha S"/>
    <x v="18"/>
    <x v="18"/>
    <s v="Police Department (416)"/>
    <d v="2018-11-09T00:00:00"/>
    <x v="3688"/>
    <n v="53512"/>
    <n v="33134.78"/>
  </r>
  <r>
    <s v="Nelson,Loren E"/>
    <x v="245"/>
    <x v="119"/>
    <s v="DPW-Water &amp; Waste Water (701)"/>
    <d v="2017-05-08T00:00:00"/>
    <x v="1556"/>
    <n v="37741"/>
    <n v="39820.550000000003"/>
  </r>
  <r>
    <s v="Nelson,Michael A"/>
    <x v="184"/>
    <x v="476"/>
    <s v="Fire Department (104)"/>
    <d v="2011-07-06T00:00:00"/>
    <x v="697"/>
    <n v="69595"/>
    <n v="68947.360000000001"/>
  </r>
  <r>
    <s v="Nelson,Michelle"/>
    <x v="131"/>
    <x v="86"/>
    <s v="HLTH-Heatlh Dept."/>
    <d v="2010-06-22T00:00:00"/>
    <x v="257"/>
    <n v="32739"/>
    <n v="2203.39"/>
  </r>
  <r>
    <s v="Nelson,Michelle"/>
    <x v="194"/>
    <x v="32"/>
    <s v="HLTH-Health Department (102)"/>
    <d v="2006-07-01T00:00:00"/>
    <x v="929"/>
    <n v="29162"/>
    <n v="29133.01"/>
  </r>
  <r>
    <s v="Nelson,Norman A"/>
    <x v="18"/>
    <x v="18"/>
    <s v="Police Department (416)"/>
    <d v="2019-08-26T00:00:00"/>
    <x v="64"/>
    <n v="53512"/>
    <m/>
  </r>
  <r>
    <s v="Nelson,Richard E"/>
    <x v="151"/>
    <x v="17"/>
    <s v="General Services (001)"/>
    <d v="1981-06-08T00:00:00"/>
    <x v="1215"/>
    <n v="75782"/>
    <n v="76014.64"/>
  </r>
  <r>
    <s v="Nelson,Rodney T"/>
    <x v="39"/>
    <x v="130"/>
    <s v="Fire Department (145)"/>
    <d v="1997-04-01T00:00:00"/>
    <x v="3708"/>
    <n v="81396"/>
    <n v="94858.29"/>
  </r>
  <r>
    <s v="Nelson,Simona E"/>
    <x v="15"/>
    <x v="306"/>
    <s v="FIN-Acct &amp; Payroll (003)"/>
    <d v="2017-03-27T00:00:00"/>
    <x v="21"/>
    <n v="32270"/>
    <n v="33081.1"/>
  </r>
  <r>
    <s v="Nelson,Timothy B"/>
    <x v="375"/>
    <x v="213"/>
    <s v="M-R Convention Center (013)"/>
    <d v="2015-08-10T00:00:00"/>
    <x v="284"/>
    <n v="52268"/>
    <n v="55280.09"/>
  </r>
  <r>
    <s v="Nelson,Towanda"/>
    <x v="131"/>
    <x v="425"/>
    <s v="HLTH-Health Dept. Location 196"/>
    <d v="2015-06-18T00:00:00"/>
    <x v="227"/>
    <n v="32739"/>
    <n v="1296.0999999999999"/>
  </r>
  <r>
    <s v="Nelson,Towanda"/>
    <x v="194"/>
    <x v="248"/>
    <s v="HLTH-Health Department (096)"/>
    <d v="2009-10-29T00:00:00"/>
    <x v="162"/>
    <n v="28313"/>
    <n v="29129.78"/>
  </r>
  <r>
    <s v="Nelson,Yolanda A"/>
    <x v="3"/>
    <x v="298"/>
    <s v="Police Department (164)"/>
    <d v="2008-06-18T00:00:00"/>
    <x v="2826"/>
    <n v="79544"/>
    <n v="90631.16"/>
  </r>
  <r>
    <s v="Nemec,Reba A"/>
    <x v="94"/>
    <x v="144"/>
    <s v="DPW-Water &amp; Waste Water (702)"/>
    <d v="2014-10-27T00:00:00"/>
    <x v="285"/>
    <n v="36561"/>
    <n v="58764.78"/>
  </r>
  <r>
    <s v="Neptune,Mark M"/>
    <x v="38"/>
    <x v="429"/>
    <s v="Police Department (200)"/>
    <d v="2008-09-02T00:00:00"/>
    <x v="2415"/>
    <n v="81464"/>
    <n v="106291.43"/>
  </r>
  <r>
    <s v="Nero,Edward M"/>
    <x v="38"/>
    <x v="388"/>
    <s v="Police Department (302)"/>
    <d v="2012-06-26T00:00:00"/>
    <x v="1539"/>
    <n v="77635"/>
    <n v="110507.24"/>
  </r>
  <r>
    <s v="Nesbit,Keith B"/>
    <x v="123"/>
    <x v="160"/>
    <s v="Sheriff's Office (001)"/>
    <d v="2005-01-13T00:00:00"/>
    <x v="769"/>
    <n v="59244"/>
    <n v="59972.06"/>
  </r>
  <r>
    <s v="Nesbit,Rodney"/>
    <x v="26"/>
    <x v="423"/>
    <s v="TRANS-Highways (100)"/>
    <d v="2007-06-23T00:00:00"/>
    <x v="48"/>
    <n v="32292"/>
    <n v="37261.35"/>
  </r>
  <r>
    <s v="Nesbitt,Diane O"/>
    <x v="832"/>
    <x v="137"/>
    <s v="M-R Human Services (008)"/>
    <d v="1994-03-14T00:00:00"/>
    <x v="3709"/>
    <n v="70424"/>
    <n v="70429.37"/>
  </r>
  <r>
    <s v="Nestor,Wayne A"/>
    <x v="3"/>
    <x v="187"/>
    <s v="Police Department (035)"/>
    <d v="2009-04-01T00:00:00"/>
    <x v="3678"/>
    <n v="78791"/>
    <n v="81758.7"/>
  </r>
  <r>
    <s v="Nettey,Tonya M"/>
    <x v="4"/>
    <x v="104"/>
    <s v="States Attorneys Office (008)"/>
    <d v="2015-07-27T00:00:00"/>
    <x v="121"/>
    <n v="72100"/>
    <n v="71274.899999999994"/>
  </r>
  <r>
    <s v="Neuberger,John V"/>
    <x v="200"/>
    <x v="512"/>
    <s v="Fire Department (106)"/>
    <d v="1990-09-17T00:00:00"/>
    <x v="370"/>
    <n v="107227"/>
    <n v="119831.27"/>
  </r>
  <r>
    <s v="Neutzel,Jeffrey C"/>
    <x v="184"/>
    <x v="285"/>
    <s v="Fire Department (223)"/>
    <d v="1993-03-15T00:00:00"/>
    <x v="737"/>
    <n v="94635"/>
    <n v="116405.42"/>
  </r>
  <r>
    <s v="Neverdon Christmas,Sherrie S"/>
    <x v="78"/>
    <x v="665"/>
    <s v="M-R Info Technology (300)"/>
    <d v="1987-05-04T00:00:00"/>
    <x v="3710"/>
    <n v="51799"/>
    <n v="56464.33"/>
  </r>
  <r>
    <s v="Neverdon,David"/>
    <x v="134"/>
    <x v="220"/>
    <s v="Police Department (356)"/>
    <d v="2014-11-26T00:00:00"/>
    <x v="3711"/>
    <n v="41995"/>
    <n v="31195.42"/>
  </r>
  <r>
    <s v="Nevers-Sewell,Natoya N"/>
    <x v="224"/>
    <x v="213"/>
    <s v="M-R Convention Center (013)"/>
    <d v="2019-05-14T00:00:00"/>
    <x v="724"/>
    <n v="21840"/>
    <n v="78.75"/>
  </r>
  <r>
    <s v="Nevin,Kristen A"/>
    <x v="23"/>
    <x v="22"/>
    <s v="COMP-Audits (002)"/>
    <d v="2014-04-30T00:00:00"/>
    <x v="3666"/>
    <n v="65053"/>
    <n v="64940.53"/>
  </r>
  <r>
    <s v="New Jr,Dale H"/>
    <x v="81"/>
    <x v="264"/>
    <s v="Fire Department (129)"/>
    <d v="2011-01-19T00:00:00"/>
    <x v="647"/>
    <n v="67636"/>
    <n v="85754"/>
  </r>
  <r>
    <s v="Newberg,Ethan R"/>
    <x v="159"/>
    <x v="61"/>
    <s v="Police Department (220)"/>
    <d v="1995-06-26T00:00:00"/>
    <x v="1977"/>
    <n v="107807"/>
    <n v="260775.26"/>
  </r>
  <r>
    <s v="Newby,Kenneth L"/>
    <x v="26"/>
    <x v="94"/>
    <s v="DPW-Solid Waste (wkly) (104)"/>
    <d v="2004-11-01T00:00:00"/>
    <x v="1106"/>
    <n v="33271"/>
    <n v="47366.01"/>
  </r>
  <r>
    <s v="Newby,Kenya"/>
    <x v="791"/>
    <x v="128"/>
    <s v="HLTH-Health Department (025)"/>
    <d v="2017-07-27T00:00:00"/>
    <x v="1979"/>
    <n v="39101"/>
    <n v="36721.97"/>
  </r>
  <r>
    <s v="Newkirk,Benjamin T"/>
    <x v="3"/>
    <x v="150"/>
    <s v="Police Department (002)"/>
    <d v="1993-05-17T00:00:00"/>
    <x v="2218"/>
    <n v="92548"/>
    <n v="89296.26"/>
  </r>
  <r>
    <s v="Newkirk,Lannette S"/>
    <x v="880"/>
    <x v="260"/>
    <s v="DPW-Solid Waste (104)"/>
    <d v="2004-06-02T00:00:00"/>
    <x v="3712"/>
    <n v="69700"/>
    <n v="70236.45"/>
  </r>
  <r>
    <s v="Newman,Derrick"/>
    <x v="115"/>
    <x v="453"/>
    <s v="TRANS-Highways (412)"/>
    <d v="2011-12-19T00:00:00"/>
    <x v="3713"/>
    <n v="38339"/>
    <n v="56551.74"/>
  </r>
  <r>
    <s v="Newman,Mark A"/>
    <x v="299"/>
    <x v="146"/>
    <s v="DPW-Water &amp; Waste Water (208)"/>
    <d v="1987-01-12T00:00:00"/>
    <x v="3714"/>
    <n v="58568"/>
    <n v="71425.25"/>
  </r>
  <r>
    <s v="Newman,Noelle W"/>
    <x v="238"/>
    <x v="354"/>
    <s v="States Attorneys Office (006)"/>
    <d v="2006-11-06T00:00:00"/>
    <x v="3091"/>
    <n v="100114"/>
    <n v="98212.91"/>
  </r>
  <r>
    <s v="Newman,Sheena I"/>
    <x v="38"/>
    <x v="199"/>
    <s v="Police Department (324)"/>
    <d v="2003-12-09T00:00:00"/>
    <x v="991"/>
    <n v="86884"/>
    <n v="94740.68"/>
  </r>
  <r>
    <s v="Newmuis,Michael T"/>
    <x v="95"/>
    <x v="120"/>
    <s v="M-R Convention Center (015)"/>
    <d v="2011-10-20T00:00:00"/>
    <x v="1339"/>
    <n v="43285"/>
    <n v="44527.18"/>
  </r>
  <r>
    <s v="New-Schneider,Daniel"/>
    <x v="520"/>
    <x v="60"/>
    <s v="Circuit Court (001)"/>
    <d v="2012-04-18T00:00:00"/>
    <x v="2536"/>
    <n v="73848"/>
    <n v="74442.22"/>
  </r>
  <r>
    <s v="Newton,Gary Q"/>
    <x v="374"/>
    <x v="466"/>
    <s v="Enoch Pratt Free Library (081)"/>
    <d v="2016-12-05T00:00:00"/>
    <x v="2463"/>
    <n v="28681"/>
    <n v="42415.94"/>
  </r>
  <r>
    <s v="Newton,Joshua A"/>
    <x v="20"/>
    <x v="472"/>
    <s v="DPW-Administration (102)"/>
    <d v="2019-01-28T00:00:00"/>
    <x v="308"/>
    <n v="31200"/>
    <n v="10672.28"/>
  </r>
  <r>
    <s v="Newton,Lashawn D"/>
    <x v="193"/>
    <x v="213"/>
    <s v="M-R Convention Center (013)"/>
    <d v="2007-06-23T00:00:00"/>
    <x v="48"/>
    <n v="29889"/>
    <n v="32593.29"/>
  </r>
  <r>
    <s v="Newton,Michael P"/>
    <x v="141"/>
    <x v="378"/>
    <s v="Police Department (322)"/>
    <d v="1980-01-03T00:00:00"/>
    <x v="3715"/>
    <n v="122049"/>
    <n v="203662.52"/>
  </r>
  <r>
    <s v="Newton,Renee"/>
    <x v="249"/>
    <x v="52"/>
    <s v="DPW-Administration (101)"/>
    <d v="2016-07-18T00:00:00"/>
    <x v="641"/>
    <n v="72000"/>
    <n v="68242.559999999998"/>
  </r>
  <r>
    <s v="Newton,Tia N"/>
    <x v="35"/>
    <x v="375"/>
    <s v="R&amp;P-Administration (009)"/>
    <d v="2019-02-09T00:00:00"/>
    <x v="1145"/>
    <n v="58240"/>
    <n v="30940.14"/>
  </r>
  <r>
    <s v="Newton-Putty,Carolyn A"/>
    <x v="254"/>
    <x v="272"/>
    <s v="R&amp;P-Recreation (001)"/>
    <d v="1999-08-19T00:00:00"/>
    <x v="2410"/>
    <n v="49097"/>
    <n v="61624.61"/>
  </r>
  <r>
    <s v="Ngamsnga,Kompan"/>
    <x v="178"/>
    <x v="34"/>
    <s v="HLTH-Health Department (026)"/>
    <d v="2008-07-10T00:00:00"/>
    <x v="1398"/>
    <n v="68136"/>
    <n v="68084.600000000006"/>
  </r>
  <r>
    <s v="Ngo,Thanh K"/>
    <x v="881"/>
    <x v="510"/>
    <s v="Enoch Pratt Free Library (063)"/>
    <d v="2000-10-02T00:00:00"/>
    <x v="3716"/>
    <n v="65000"/>
    <n v="66849.89"/>
  </r>
  <r>
    <s v="Ngongang Ouandji,Nana T"/>
    <x v="350"/>
    <x v="99"/>
    <s v="TRANS-Highways (101)"/>
    <d v="2005-10-24T00:00:00"/>
    <x v="1282"/>
    <n v="160000"/>
    <n v="151384.70000000001"/>
  </r>
  <r>
    <s v="Nguyen,Christopher H"/>
    <x v="18"/>
    <x v="18"/>
    <s v="Police Department (416)"/>
    <d v="2018-12-28T00:00:00"/>
    <x v="18"/>
    <n v="53512"/>
    <n v="25445.43"/>
  </r>
  <r>
    <s v="Nguyen,Kim M"/>
    <x v="202"/>
    <x v="265"/>
    <s v="ERS/EOS Admin (003)"/>
    <d v="2005-10-03T00:00:00"/>
    <x v="1507"/>
    <n v="63210"/>
    <n v="63479.13"/>
  </r>
  <r>
    <s v="Nibber,Dpaul S"/>
    <x v="82"/>
    <x v="62"/>
    <s v="HLTH-Health Department (004)"/>
    <d v="2014-11-24T00:00:00"/>
    <x v="2675"/>
    <n v="74500"/>
    <n v="75787.38"/>
  </r>
  <r>
    <s v="Nicholas,Richard O"/>
    <x v="144"/>
    <x v="95"/>
    <s v="General Services (302)"/>
    <d v="1981-09-08T00:00:00"/>
    <x v="3717"/>
    <n v="57876"/>
    <n v="78629.23"/>
  </r>
  <r>
    <s v="Nicholl,Michael D"/>
    <x v="8"/>
    <x v="477"/>
    <s v="Police Department (300)"/>
    <d v="1993-08-19T00:00:00"/>
    <x v="2114"/>
    <n v="107364"/>
    <n v="125524.12"/>
  </r>
  <r>
    <s v="Nichols,Ann K"/>
    <x v="6"/>
    <x v="481"/>
    <s v="HR-Human Resources (007)"/>
    <d v="2017-11-20T00:00:00"/>
    <x v="1364"/>
    <n v="86700"/>
    <n v="87551.64"/>
  </r>
  <r>
    <s v="Nichols,Candice"/>
    <x v="13"/>
    <x v="403"/>
    <s v="HLTH-Health Department (201)"/>
    <d v="2014-01-30T00:00:00"/>
    <x v="1122"/>
    <n v="45044"/>
    <n v="44926.61"/>
  </r>
  <r>
    <s v="Nichols,Carnell L"/>
    <x v="3"/>
    <x v="256"/>
    <s v="Police Department (297)"/>
    <d v="1986-12-29T00:00:00"/>
    <x v="1704"/>
    <n v="92548"/>
    <n v="132377.85999999999"/>
  </r>
  <r>
    <s v="Nichols,Don A"/>
    <x v="128"/>
    <x v="540"/>
    <s v="DPW-Solid Waste (wkly) (413)"/>
    <d v="2007-02-01T00:00:00"/>
    <x v="2482"/>
    <n v="37723"/>
    <n v="46725.09"/>
  </r>
  <r>
    <s v="Nichols,Leatrice"/>
    <x v="50"/>
    <x v="59"/>
    <s v="TRANS-Crossing Guards (786)"/>
    <d v="2007-09-27T00:00:00"/>
    <x v="1259"/>
    <n v="11303"/>
    <n v="11044.63"/>
  </r>
  <r>
    <s v="Nichols,Sean D"/>
    <x v="3"/>
    <x v="357"/>
    <s v="Police Department (193)"/>
    <d v="2007-05-23T00:00:00"/>
    <x v="3718"/>
    <n v="78791"/>
    <n v="128858.51"/>
  </r>
  <r>
    <s v="Nicholson,Daniel T"/>
    <x v="3"/>
    <x v="337"/>
    <s v="Police Department (338)"/>
    <d v="1994-10-31T00:00:00"/>
    <x v="2599"/>
    <n v="91780"/>
    <n v="88137.82"/>
  </r>
  <r>
    <s v="Nicholson,Dashawn"/>
    <x v="220"/>
    <x v="643"/>
    <s v="HLTH-Health Department (057)"/>
    <d v="2018-01-11T00:00:00"/>
    <x v="1642"/>
    <n v="31697"/>
    <n v="32087.4"/>
  </r>
  <r>
    <s v="Nicholson,Evelyn D. Franklin"/>
    <x v="308"/>
    <x v="609"/>
    <s v="OED-Employment Dev (083)"/>
    <d v="2012-08-06T00:00:00"/>
    <x v="3719"/>
    <n v="75500"/>
    <n v="76442.34"/>
  </r>
  <r>
    <s v="Nicholson,George M"/>
    <x v="497"/>
    <x v="206"/>
    <s v="DPW-Water &amp; Waste Water (307)"/>
    <d v="2002-04-01T00:00:00"/>
    <x v="817"/>
    <n v="51253"/>
    <n v="72034.98"/>
  </r>
  <r>
    <s v="Nicholson,Nicole A"/>
    <x v="37"/>
    <x v="466"/>
    <s v="Enoch Pratt Free Library (081)"/>
    <d v="2019-04-22T00:00:00"/>
    <x v="1283"/>
    <n v="21008"/>
    <n v="2408.85"/>
  </r>
  <r>
    <s v="Nicholson,Robert K"/>
    <x v="25"/>
    <x v="55"/>
    <s v="DPW-Water &amp; Waste Water (209)"/>
    <d v="1982-08-30T00:00:00"/>
    <x v="3720"/>
    <n v="87312"/>
    <n v="88420.66"/>
  </r>
  <r>
    <s v="Nicholson,Viola H"/>
    <x v="26"/>
    <x v="627"/>
    <s v="TRANS-Highways (wkly) (350)"/>
    <d v="1998-04-09T00:00:00"/>
    <x v="3721"/>
    <n v="35225"/>
    <n v="36789.47"/>
  </r>
  <r>
    <s v="Nickens,Steve"/>
    <x v="424"/>
    <x v="313"/>
    <s v="DPW-Water &amp; Waste Water (211)"/>
    <d v="2018-05-05T00:00:00"/>
    <x v="1821"/>
    <n v="34079"/>
    <n v="34211.01"/>
  </r>
  <r>
    <s v="Nickerson,Michael L"/>
    <x v="81"/>
    <x v="479"/>
    <s v="Fire Department (226)"/>
    <d v="1996-08-26T00:00:00"/>
    <x v="2822"/>
    <n v="77012"/>
    <n v="80731.66"/>
  </r>
  <r>
    <s v="Nickles,William E"/>
    <x v="3"/>
    <x v="561"/>
    <s v="Police Department (120)"/>
    <d v="1999-04-20T00:00:00"/>
    <x v="3488"/>
    <n v="88694"/>
    <n v="87224.57"/>
  </r>
  <r>
    <s v="Nickoles Jr,David H"/>
    <x v="73"/>
    <x v="446"/>
    <s v="DPW-Water &amp; Waste Water (303)"/>
    <d v="1987-08-31T00:00:00"/>
    <x v="2937"/>
    <n v="53487"/>
    <n v="54872.18"/>
  </r>
  <r>
    <s v="Nickoles,James A"/>
    <x v="7"/>
    <x v="362"/>
    <s v="Fire Department (142)"/>
    <d v="2011-07-06T00:00:00"/>
    <x v="697"/>
    <n v="69595"/>
    <n v="81891.69"/>
  </r>
  <r>
    <s v="Nicol,Evelyn A"/>
    <x v="68"/>
    <x v="299"/>
    <s v="Fire Department (004)"/>
    <d v="2005-10-17T00:00:00"/>
    <x v="434"/>
    <n v="34701"/>
    <n v="34674.89"/>
  </r>
  <r>
    <s v="Nicolas,Hans A"/>
    <x v="141"/>
    <x v="522"/>
    <s v="Police Department (296)"/>
    <d v="1995-07-10T00:00:00"/>
    <x v="1632"/>
    <n v="120970"/>
    <n v="150373.67000000001"/>
  </r>
  <r>
    <s v="Nicolau,Aurelian"/>
    <x v="209"/>
    <x v="48"/>
    <s v="DPW-Water &amp; Waste Water (803)"/>
    <d v="2011-10-17T00:00:00"/>
    <x v="1345"/>
    <n v="73338"/>
    <n v="74188.31"/>
  </r>
  <r>
    <s v="Niedermeier,Gary G"/>
    <x v="3"/>
    <x v="378"/>
    <s v="Police Department (322)"/>
    <d v="1996-09-24T00:00:00"/>
    <x v="3722"/>
    <n v="90236"/>
    <n v="169612.57"/>
  </r>
  <r>
    <s v="Niemczyk,Katherine A"/>
    <x v="235"/>
    <x v="580"/>
    <s v="Enoch Pratt Free Library (066)"/>
    <d v="1979-09-10T00:00:00"/>
    <x v="85"/>
    <n v="66537"/>
    <n v="66486.89"/>
  </r>
  <r>
    <s v="Nieves,Heriberto"/>
    <x v="38"/>
    <x v="532"/>
    <s v="Police Department (311)"/>
    <d v="2006-08-28T00:00:00"/>
    <x v="1506"/>
    <n v="89256"/>
    <n v="114776.98"/>
  </r>
  <r>
    <s v="Nieves,Luis M"/>
    <x v="18"/>
    <x v="18"/>
    <s v="Police Department (416)"/>
    <d v="2018-11-16T00:00:00"/>
    <x v="3723"/>
    <n v="53512"/>
    <n v="33169.660000000003"/>
  </r>
  <r>
    <s v="Nimely,Joe"/>
    <x v="615"/>
    <x v="648"/>
    <s v="OED-Employment Dev (086)"/>
    <d v="2002-07-29T00:00:00"/>
    <x v="3724"/>
    <n v="73900"/>
    <n v="75469.8"/>
  </r>
  <r>
    <s v="Nine Jr,Robert I"/>
    <x v="184"/>
    <x v="380"/>
    <s v="Fire Department (151)"/>
    <d v="1994-02-22T00:00:00"/>
    <x v="355"/>
    <n v="94635"/>
    <n v="99025.16"/>
  </r>
  <r>
    <s v="Nipper Jr.,Kenneth"/>
    <x v="101"/>
    <x v="153"/>
    <s v="DPW-Water &amp; Waste Water (602)"/>
    <d v="2017-07-17T00:00:00"/>
    <x v="12"/>
    <n v="33132"/>
    <n v="38983.949999999997"/>
  </r>
  <r>
    <s v="Nisevic,Damjan T"/>
    <x v="81"/>
    <x v="418"/>
    <s v="Fire Department (230)"/>
    <d v="2017-03-08T00:00:00"/>
    <x v="380"/>
    <n v="49887"/>
    <n v="53248.98"/>
  </r>
  <r>
    <s v="Nita,Ovidiu T"/>
    <x v="236"/>
    <x v="510"/>
    <s v="Enoch Pratt Free Library (063)"/>
    <d v="2001-08-20T00:00:00"/>
    <x v="2812"/>
    <n v="67728"/>
    <n v="68837.240000000005"/>
  </r>
  <r>
    <s v="Nitz,Paul G"/>
    <x v="93"/>
    <x v="400"/>
    <s v="Fire Department (143)"/>
    <d v="1993-03-15T00:00:00"/>
    <x v="737"/>
    <n v="81700"/>
    <n v="81462.23"/>
  </r>
  <r>
    <s v="Nitzsche,Paul W"/>
    <x v="427"/>
    <x v="504"/>
    <s v="M-R Convention Center (014)"/>
    <d v="1986-01-03T00:00:00"/>
    <x v="3725"/>
    <n v="61104"/>
    <n v="64306.07"/>
  </r>
  <r>
    <s v="Nixon,Gary A"/>
    <x v="882"/>
    <x v="649"/>
    <s v="Police Department (353)"/>
    <d v="1991-09-16T00:00:00"/>
    <x v="3726"/>
    <n v="36255"/>
    <n v="37015.589999999997"/>
  </r>
  <r>
    <s v="Nixon,Thomas D"/>
    <x v="81"/>
    <x v="436"/>
    <s v="Fire Department (140)"/>
    <d v="2014-10-15T00:00:00"/>
    <x v="1188"/>
    <n v="65334"/>
    <n v="74240.19"/>
  </r>
  <r>
    <s v="Nkere,Monique"/>
    <x v="74"/>
    <x v="670"/>
    <s v="HLTH-Heatlh Dept. Location 115"/>
    <d v="2016-06-22T00:00:00"/>
    <x v="849"/>
    <n v="78187"/>
    <n v="4440.43"/>
  </r>
  <r>
    <s v="Nkere,Monique"/>
    <x v="32"/>
    <x v="629"/>
    <s v="HLTH-Health Department (105)"/>
    <d v="2012-03-15T00:00:00"/>
    <x v="3016"/>
    <n v="60745"/>
    <n v="57701.59"/>
  </r>
  <r>
    <s v="Nkrumah,Nicole T"/>
    <x v="28"/>
    <x v="28"/>
    <s v="Housing &amp; Community Dev (014)"/>
    <d v="2017-12-18T00:00:00"/>
    <x v="684"/>
    <n v="44061"/>
    <n v="43235.22"/>
  </r>
  <r>
    <s v="Noah,John E"/>
    <x v="883"/>
    <x v="329"/>
    <s v="Fire Department (003)"/>
    <d v="2007-12-12T00:00:00"/>
    <x v="137"/>
    <n v="73914"/>
    <n v="79660.62"/>
  </r>
  <r>
    <s v="Noble,Jonathan R"/>
    <x v="184"/>
    <x v="514"/>
    <s v="Fire Department (157)"/>
    <d v="2011-03-30T00:00:00"/>
    <x v="7"/>
    <n v="78345"/>
    <n v="78078.84"/>
  </r>
  <r>
    <s v="Noble,Quionne' G"/>
    <x v="68"/>
    <x v="64"/>
    <s v="TRANS-Traffic (002)"/>
    <d v="2014-02-18T00:00:00"/>
    <x v="269"/>
    <n v="33171"/>
    <n v="33460.92"/>
  </r>
  <r>
    <s v="Noble,Reginald G"/>
    <x v="56"/>
    <x v="68"/>
    <s v="DPW-Solid Waste (wkly) (411)"/>
    <d v="1985-09-09T00:00:00"/>
    <x v="3727"/>
    <n v="38433"/>
    <n v="41665.58"/>
  </r>
  <r>
    <s v="Noble,Tuwanda"/>
    <x v="50"/>
    <x v="59"/>
    <s v="TRANS-Crossing Guards (786)"/>
    <d v="2018-11-01T00:00:00"/>
    <x v="767"/>
    <n v="10054"/>
    <n v="7447.36"/>
  </r>
  <r>
    <s v="Noble-Anderson,Diamond O"/>
    <x v="20"/>
    <x v="20"/>
    <s v="R&amp;P-Recreation (015)"/>
    <d v="2016-06-02T00:00:00"/>
    <x v="1069"/>
    <n v="24960"/>
    <n v="995.85"/>
  </r>
  <r>
    <s v="Nocar IV,Joseph J"/>
    <x v="81"/>
    <x v="383"/>
    <s v="Fire Department (210)"/>
    <d v="2004-02-25T00:00:00"/>
    <x v="1583"/>
    <n v="72324"/>
    <n v="87084.07"/>
  </r>
  <r>
    <s v="Noel Jr,Roy"/>
    <x v="128"/>
    <x v="540"/>
    <s v="DPW-Solid Waste (wkly) (413)"/>
    <d v="2004-11-01T00:00:00"/>
    <x v="1106"/>
    <n v="38846"/>
    <n v="47160.06"/>
  </r>
  <r>
    <s v="Noel,Iris N"/>
    <x v="48"/>
    <x v="56"/>
    <s v="Police Department (372)"/>
    <d v="2007-01-25T00:00:00"/>
    <x v="1433"/>
    <n v="52456"/>
    <n v="55431.77"/>
  </r>
  <r>
    <s v="Noesi,Darwin S"/>
    <x v="3"/>
    <x v="91"/>
    <s v="Police Department (006)"/>
    <d v="2014-03-19T00:00:00"/>
    <x v="2684"/>
    <n v="72254"/>
    <n v="90958.17"/>
  </r>
  <r>
    <s v="Nolan,Allin L"/>
    <x v="171"/>
    <x v="146"/>
    <s v="DPW-Water &amp; Waste Water (208)"/>
    <d v="2018-06-30T00:00:00"/>
    <x v="1762"/>
    <n v="34307"/>
    <n v="36689.49"/>
  </r>
  <r>
    <s v="Nolan,Brenden"/>
    <x v="5"/>
    <x v="154"/>
    <s v="R&amp;P-Administration (011)"/>
    <d v="2019-03-18T00:00:00"/>
    <x v="1182"/>
    <n v="24960"/>
    <n v="939.96"/>
  </r>
  <r>
    <s v="Nolan,John K"/>
    <x v="38"/>
    <x v="623"/>
    <s v="Police Department (350)"/>
    <d v="1976-12-20T00:00:00"/>
    <x v="3728"/>
    <n v="94783"/>
    <n v="91104.21"/>
  </r>
  <r>
    <s v="Nolan,Roger W"/>
    <x v="3"/>
    <x v="91"/>
    <s v="Police Department (006)"/>
    <d v="1992-07-10T00:00:00"/>
    <x v="3729"/>
    <n v="92548"/>
    <n v="142308.64000000001"/>
  </r>
  <r>
    <s v="Nolan,Ryan T"/>
    <x v="81"/>
    <x v="112"/>
    <s v="Fire Department (135)"/>
    <d v="2017-07-12T00:00:00"/>
    <x v="168"/>
    <n v="49887"/>
    <n v="41903.21"/>
  </r>
  <r>
    <s v="Nolan-Anderson,Michael E"/>
    <x v="3"/>
    <x v="359"/>
    <s v="Police Department (032)"/>
    <d v="2014-02-04T00:00:00"/>
    <x v="3297"/>
    <n v="72254"/>
    <n v="98490.19"/>
  </r>
  <r>
    <s v="Nole,Antonio P"/>
    <x v="26"/>
    <x v="302"/>
    <s v="DPW-Solid Waste (wkly) (105)"/>
    <d v="2005-09-26T00:00:00"/>
    <x v="342"/>
    <n v="33270"/>
    <n v="50513.23"/>
  </r>
  <r>
    <s v="Nolet,Jean P"/>
    <x v="3"/>
    <x v="237"/>
    <s v="Police Department (123)"/>
    <d v="1995-05-16T00:00:00"/>
    <x v="3730"/>
    <n v="91780"/>
    <n v="176819.28"/>
  </r>
  <r>
    <s v="Nolt,Jeffrey"/>
    <x v="35"/>
    <x v="154"/>
    <s v="R&amp;P-Administration (011)"/>
    <d v="2010-01-11T00:00:00"/>
    <x v="1648"/>
    <n v="83200"/>
    <n v="13570"/>
  </r>
  <r>
    <s v="Noratel,Jessica L"/>
    <x v="130"/>
    <x v="171"/>
    <s v="Police Department (386)"/>
    <d v="2018-10-09T00:00:00"/>
    <x v="460"/>
    <n v="40487"/>
    <n v="31341.41"/>
  </r>
  <r>
    <s v="Nord,Leslie D"/>
    <x v="282"/>
    <x v="117"/>
    <s v="Enoch Pratt Free Library (079)"/>
    <d v="1974-10-21T00:00:00"/>
    <x v="3731"/>
    <n v="69697"/>
    <n v="66808.27"/>
  </r>
  <r>
    <s v="Nordeen,Felicia A"/>
    <x v="736"/>
    <x v="151"/>
    <s v="Planning Department (101)"/>
    <d v="2019-07-29T00:00:00"/>
    <x v="77"/>
    <n v="52000"/>
    <m/>
  </r>
  <r>
    <s v="Nordvik,Shane O"/>
    <x v="81"/>
    <x v="479"/>
    <s v="Fire Department (226)"/>
    <d v="2016-10-19T00:00:00"/>
    <x v="567"/>
    <n v="49887"/>
    <n v="48085.52"/>
  </r>
  <r>
    <s v="Norman,Devon G"/>
    <x v="281"/>
    <x v="645"/>
    <s v="R&amp;P-Parks (wkly) (010)"/>
    <d v="1996-12-02T00:00:00"/>
    <x v="391"/>
    <n v="36985"/>
    <n v="43746.74"/>
  </r>
  <r>
    <s v="Norman,Kelsey R"/>
    <x v="55"/>
    <x v="109"/>
    <s v="Fire Department (114)"/>
    <d v="2006-11-13T00:00:00"/>
    <x v="688"/>
    <n v="71937"/>
    <n v="77072.81"/>
  </r>
  <r>
    <s v="Norman,William"/>
    <x v="604"/>
    <x v="118"/>
    <s v="Fire Department (139)"/>
    <d v="1995-02-21T00:00:00"/>
    <x v="2872"/>
    <n v="81396"/>
    <n v="110650.85"/>
  </r>
  <r>
    <s v="Norris,Adrian E"/>
    <x v="241"/>
    <x v="71"/>
    <s v="DPW-Solid Waste (105)"/>
    <d v="2003-07-28T00:00:00"/>
    <x v="1490"/>
    <n v="35383"/>
    <n v="52834.99"/>
  </r>
  <r>
    <s v="Norris,Gregg"/>
    <x v="254"/>
    <x v="444"/>
    <s v="R&amp;P-Recreation (007)"/>
    <d v="2015-02-12T00:00:00"/>
    <x v="2357"/>
    <n v="39101"/>
    <n v="41365.65"/>
  </r>
  <r>
    <s v="Norris,Jermaine A"/>
    <x v="26"/>
    <x v="275"/>
    <s v="TRANS-Highways (wkly) (320)"/>
    <d v="2007-04-09T00:00:00"/>
    <x v="2443"/>
    <n v="33270"/>
    <n v="39027.629999999997"/>
  </r>
  <r>
    <s v="Norris,Marlene"/>
    <x v="119"/>
    <x v="144"/>
    <s v="DPW-Water &amp; Waste Water (702)"/>
    <d v="2001-03-03T00:00:00"/>
    <x v="3732"/>
    <n v="40586"/>
    <n v="48243.54"/>
  </r>
  <r>
    <s v="Norris,Michael K"/>
    <x v="244"/>
    <x v="129"/>
    <s v="Police Department (422)"/>
    <d v="1990-12-06T00:00:00"/>
    <x v="3733"/>
    <n v="123441"/>
    <n v="141104.51999999999"/>
  </r>
  <r>
    <s v="Norton,Herbert H"/>
    <x v="26"/>
    <x v="304"/>
    <s v="DPW-Water &amp; Waste Water (553)"/>
    <d v="2007-08-13T00:00:00"/>
    <x v="516"/>
    <n v="33270"/>
    <n v="44265.51"/>
  </r>
  <r>
    <s v="Norton,Phaedra D"/>
    <x v="51"/>
    <x v="361"/>
    <s v="Circuit Court (012)"/>
    <d v="2008-06-02T00:00:00"/>
    <x v="1554"/>
    <n v="62223"/>
    <n v="63545.03"/>
  </r>
  <r>
    <s v="Norton,Tamica C"/>
    <x v="4"/>
    <x v="300"/>
    <s v="States Attorneys Office (045)"/>
    <d v="2016-09-26T00:00:00"/>
    <x v="413"/>
    <n v="69600"/>
    <n v="69181.45"/>
  </r>
  <r>
    <s v="Nosek,Thomas G"/>
    <x v="184"/>
    <x v="488"/>
    <s v="Fire Department (141)"/>
    <d v="1989-11-13T00:00:00"/>
    <x v="667"/>
    <n v="94635"/>
    <n v="117401.83"/>
  </r>
  <r>
    <s v="Nott,Daniel L"/>
    <x v="200"/>
    <x v="519"/>
    <s v="Fire Department (205)"/>
    <d v="2006-11-13T00:00:00"/>
    <x v="688"/>
    <n v="91847"/>
    <n v="112314.05"/>
  </r>
  <r>
    <s v="Novack,Jeffrey M"/>
    <x v="278"/>
    <x v="383"/>
    <s v="Fire Department (210)"/>
    <d v="2005-09-19T00:00:00"/>
    <x v="301"/>
    <n v="71572"/>
    <n v="81365.34"/>
  </r>
  <r>
    <s v="Novack,Scott A"/>
    <x v="55"/>
    <x v="290"/>
    <s v="Fire Department (108)"/>
    <d v="2005-09-19T00:00:00"/>
    <x v="301"/>
    <n v="71937"/>
    <n v="84497.81"/>
  </r>
  <r>
    <s v="Novak Jr,Paul M"/>
    <x v="504"/>
    <x v="294"/>
    <s v="Fire Department (603)"/>
    <d v="1997-04-21T00:00:00"/>
    <x v="2612"/>
    <n v="81024"/>
    <n v="89953.279999999999"/>
  </r>
  <r>
    <s v="Novak,Casey M"/>
    <x v="39"/>
    <x v="595"/>
    <s v="Fire Department (113)"/>
    <d v="2000-11-27T00:00:00"/>
    <x v="141"/>
    <n v="76441"/>
    <n v="109236.09"/>
  </r>
  <r>
    <s v="Novak,Courtney L"/>
    <x v="158"/>
    <x v="322"/>
    <s v="Fire Department (462)"/>
    <d v="2014-08-20T00:00:00"/>
    <x v="323"/>
    <n v="73193"/>
    <n v="89101.27"/>
  </r>
  <r>
    <s v="Novak,Jessica L"/>
    <x v="284"/>
    <x v="353"/>
    <s v="HLTH-Health Department (042)"/>
    <d v="2011-02-28T00:00:00"/>
    <x v="3257"/>
    <n v="43088"/>
    <n v="45513.77"/>
  </r>
  <r>
    <s v="Novak,Zachary J"/>
    <x v="159"/>
    <x v="88"/>
    <s v="Police Department (225)"/>
    <d v="2012-05-22T00:00:00"/>
    <x v="3734"/>
    <n v="90056"/>
    <n v="80327.960000000006"/>
  </r>
  <r>
    <s v="Nowakowski,Jacob N"/>
    <x v="81"/>
    <x v="457"/>
    <s v="Fire Department (216)"/>
    <d v="2011-03-30T00:00:00"/>
    <x v="7"/>
    <n v="67636"/>
    <n v="78826.509999999995"/>
  </r>
  <r>
    <s v="Nowell,Charlene A"/>
    <x v="3"/>
    <x v="126"/>
    <s v="Police Department (060)"/>
    <d v="2008-02-25T00:00:00"/>
    <x v="1220"/>
    <n v="79544"/>
    <n v="123942.85"/>
  </r>
  <r>
    <s v="Nowlin,Mary"/>
    <x v="131"/>
    <x v="172"/>
    <s v="HLTH-Health Dept. Location 195"/>
    <d v="2013-06-20T00:00:00"/>
    <x v="975"/>
    <n v="32739"/>
    <n v="2746.5"/>
  </r>
  <r>
    <s v="Nowlin,Mary"/>
    <x v="194"/>
    <x v="490"/>
    <s v="HLTH-Health Department (095)"/>
    <d v="2006-07-01T00:00:00"/>
    <x v="929"/>
    <n v="29162"/>
    <n v="30361.3"/>
  </r>
  <r>
    <s v="Nowowiejski,Wayne D"/>
    <x v="200"/>
    <x v="418"/>
    <s v="Fire Department (230)"/>
    <d v="1973-12-03T00:00:00"/>
    <x v="3735"/>
    <n v="107227"/>
    <n v="142789.84"/>
  </r>
  <r>
    <s v="Nunez,Adriel"/>
    <x v="3"/>
    <x v="281"/>
    <s v="Police Department (415)"/>
    <d v="2006-05-31T00:00:00"/>
    <x v="1044"/>
    <n v="81045"/>
    <n v="124607.52"/>
  </r>
  <r>
    <s v="Nunez,Israel M"/>
    <x v="254"/>
    <x v="182"/>
    <s v="R&amp;P-Recreation (004)"/>
    <d v="2016-07-18T00:00:00"/>
    <x v="641"/>
    <n v="39101"/>
    <n v="40529.72"/>
  </r>
  <r>
    <s v="Nunez,Juan C"/>
    <x v="259"/>
    <x v="2"/>
    <s v="City Council (002)"/>
    <d v="2019-08-12T00:00:00"/>
    <x v="111"/>
    <n v="31200"/>
    <m/>
  </r>
  <r>
    <s v="Nunley,Larry"/>
    <x v="331"/>
    <x v="52"/>
    <s v="DPW-Administration (101)"/>
    <d v="2008-02-25T00:00:00"/>
    <x v="1220"/>
    <n v="59593"/>
    <n v="69353.929999999993"/>
  </r>
  <r>
    <s v="Nunn,Carla D"/>
    <x v="207"/>
    <x v="43"/>
    <s v="TRANS-Traffic (201)"/>
    <d v="1995-09-05T00:00:00"/>
    <x v="1210"/>
    <n v="55511"/>
    <n v="63861.63"/>
  </r>
  <r>
    <s v="Nunn,Christopher J"/>
    <x v="3"/>
    <x v="526"/>
    <s v="Police Department (161)"/>
    <d v="2013-01-23T00:00:00"/>
    <x v="131"/>
    <n v="72977"/>
    <n v="90883.04"/>
  </r>
  <r>
    <s v="Nunn,Whitney E"/>
    <x v="42"/>
    <x v="314"/>
    <s v="Fire Department (463)"/>
    <d v="2005-01-03T00:00:00"/>
    <x v="1571"/>
    <n v="72622"/>
    <n v="96237.74"/>
  </r>
  <r>
    <s v="Nunnally Jr,Daniel A"/>
    <x v="884"/>
    <x v="132"/>
    <s v="Housing &amp; Community Dev (015)"/>
    <d v="2018-04-23T00:00:00"/>
    <x v="431"/>
    <n v="49651"/>
    <n v="45261.760000000002"/>
  </r>
  <r>
    <s v="Nunnally,Sonya"/>
    <x v="370"/>
    <x v="461"/>
    <s v="HLTH-Health Department (007)"/>
    <d v="2016-10-11T00:00:00"/>
    <x v="1880"/>
    <n v="25410"/>
    <n v="28504.61"/>
  </r>
  <r>
    <s v="Nunnally,Sonya"/>
    <x v="371"/>
    <x v="462"/>
    <s v="HLTH-Health Dept. Location 117"/>
    <d v="2019-06-26T00:00:00"/>
    <x v="103"/>
    <n v="29390"/>
    <m/>
  </r>
  <r>
    <s v="Nunnally,Tiffani N"/>
    <x v="472"/>
    <x v="132"/>
    <s v="Housing &amp; Community Dev (015)"/>
    <d v="2016-11-07T00:00:00"/>
    <x v="950"/>
    <n v="45873"/>
    <n v="39409.21"/>
  </r>
  <r>
    <s v="Nushann,Josiah Y"/>
    <x v="424"/>
    <x v="446"/>
    <s v="DPW-Water &amp; Waste Water (303)"/>
    <d v="2016-09-26T00:00:00"/>
    <x v="413"/>
    <n v="34993"/>
    <n v="42754.27"/>
  </r>
  <r>
    <s v="Nutile,Christina"/>
    <x v="696"/>
    <x v="170"/>
    <s v="R&amp;P-Parks (011)"/>
    <d v="2006-05-25T00:00:00"/>
    <x v="3333"/>
    <n v="62429"/>
    <n v="62549.88"/>
  </r>
  <r>
    <s v="Nutt,Charles"/>
    <x v="26"/>
    <x v="141"/>
    <s v="DPW-Water &amp; Waste Water (606)"/>
    <d v="2015-08-31T00:00:00"/>
    <x v="662"/>
    <n v="31720"/>
    <n v="47293.85"/>
  </r>
  <r>
    <s v="Nutter,Derrick"/>
    <x v="20"/>
    <x v="20"/>
    <s v="R&amp;P-Recreation (015)"/>
    <d v="2019-06-17T00:00:00"/>
    <x v="976"/>
    <n v="24960"/>
    <m/>
  </r>
  <r>
    <s v="Nwodim,Ugochi S"/>
    <x v="32"/>
    <x v="103"/>
    <s v="HLTH-Health Department (101)"/>
    <d v="2008-02-21T00:00:00"/>
    <x v="831"/>
    <n v="62567"/>
    <n v="62297.74"/>
  </r>
  <r>
    <s v="Nyabagosi,Peter"/>
    <x v="885"/>
    <x v="147"/>
    <s v="Housing &amp; Community Dev (011)"/>
    <d v="2006-07-31T00:00:00"/>
    <x v="190"/>
    <n v="88502"/>
    <n v="89323.49"/>
  </r>
  <r>
    <s v="Nyagah-Nash,Chichi G"/>
    <x v="397"/>
    <x v="240"/>
    <s v="General Services (100)"/>
    <d v="2012-04-24T00:00:00"/>
    <x v="3736"/>
    <n v="175450"/>
    <n v="137067.57999999999"/>
  </r>
  <r>
    <s v="Nyakoe,Raymond L"/>
    <x v="154"/>
    <x v="82"/>
    <s v="R&amp;P-Administration (002)"/>
    <d v="2018-07-02T00:00:00"/>
    <x v="733"/>
    <n v="70000"/>
    <n v="66230.070000000007"/>
  </r>
  <r>
    <s v="Nyberg,Christopher D"/>
    <x v="244"/>
    <x v="281"/>
    <s v="Police Department (415)"/>
    <d v="1996-01-11T00:00:00"/>
    <x v="956"/>
    <n v="120349"/>
    <n v="115515.22"/>
  </r>
  <r>
    <s v="Nye,Kyle M"/>
    <x v="81"/>
    <x v="263"/>
    <s v="Fire Department (229)"/>
    <d v="2017-03-08T00:00:00"/>
    <x v="380"/>
    <n v="49887"/>
    <n v="59705.07"/>
  </r>
  <r>
    <s v="Nykiel,Katarzyna A"/>
    <x v="214"/>
    <x v="208"/>
    <s v="Housing &amp; Community Dev (009)"/>
    <d v="2014-01-27T00:00:00"/>
    <x v="449"/>
    <n v="66452"/>
    <n v="66314.429999999993"/>
  </r>
  <r>
    <s v="O Malley,Paul"/>
    <x v="287"/>
    <x v="324"/>
    <s v="Housing &amp; Community Dev (019)"/>
    <d v="2011-03-21T00:00:00"/>
    <x v="745"/>
    <n v="81422"/>
    <n v="81254.740000000005"/>
  </r>
  <r>
    <s v="Oakley,Kenneth"/>
    <x v="56"/>
    <x v="124"/>
    <s v="DPW-Solid Waste (415)"/>
    <d v="2017-02-27T00:00:00"/>
    <x v="554"/>
    <n v="32734"/>
    <n v="35141.279999999999"/>
  </r>
  <r>
    <s v="Oaks,Alice L"/>
    <x v="719"/>
    <x v="69"/>
    <s v="States Attorneys Office (004)"/>
    <d v="2007-04-07T00:00:00"/>
    <x v="297"/>
    <n v="30934"/>
    <n v="30361.040000000001"/>
  </r>
  <r>
    <s v="Obot,Emmanuel O"/>
    <x v="189"/>
    <x v="171"/>
    <s v="Police Department (386)"/>
    <d v="1994-11-21T00:00:00"/>
    <x v="1534"/>
    <n v="76201"/>
    <n v="87447.63"/>
  </r>
  <r>
    <s v="Obot,Kaleema J"/>
    <x v="2"/>
    <x v="2"/>
    <s v="City Council (002)"/>
    <d v="2016-12-08T00:00:00"/>
    <x v="381"/>
    <n v="56688"/>
    <n v="56885.22"/>
  </r>
  <r>
    <s v="Obot,Marcella R"/>
    <x v="48"/>
    <x v="56"/>
    <s v="Police Department (372)"/>
    <d v="1996-03-14T00:00:00"/>
    <x v="3737"/>
    <n v="55512"/>
    <n v="69953.31"/>
  </r>
  <r>
    <s v="Obrien,Darren P"/>
    <x v="238"/>
    <x v="356"/>
    <s v="States Attorneys Office (012)"/>
    <d v="1998-04-06T00:00:00"/>
    <x v="3155"/>
    <n v="129114"/>
    <n v="129016"/>
  </r>
  <r>
    <s v="O'Brien,James T"/>
    <x v="3"/>
    <x v="454"/>
    <s v="Police Department (263)"/>
    <d v="2010-10-19T00:00:00"/>
    <x v="76"/>
    <n v="76547"/>
    <n v="82990.289999999994"/>
  </r>
  <r>
    <s v="O'Brien,Robert D"/>
    <x v="175"/>
    <x v="423"/>
    <s v="TRANS-Highways (100)"/>
    <d v="2019-03-04T00:00:00"/>
    <x v="2244"/>
    <n v="105000"/>
    <n v="30021.94"/>
  </r>
  <r>
    <s v="Ocasio,Celia I"/>
    <x v="23"/>
    <x v="22"/>
    <s v="COMP-Audits (002)"/>
    <d v="2002-05-15T00:00:00"/>
    <x v="3738"/>
    <n v="67267"/>
    <n v="65868.479999999996"/>
  </r>
  <r>
    <s v="O'Connor,Michael J"/>
    <x v="81"/>
    <x v="7"/>
    <s v="Fire Department (120)"/>
    <d v="2017-03-08T00:00:00"/>
    <x v="380"/>
    <n v="49887"/>
    <n v="47593.97"/>
  </r>
  <r>
    <s v="O'Connor,Patrick M"/>
    <x v="7"/>
    <x v="370"/>
    <s v="Fire Department (133)"/>
    <d v="2011-10-19T00:00:00"/>
    <x v="164"/>
    <n v="69595"/>
    <n v="73618.8"/>
  </r>
  <r>
    <s v="OConnor,Paul W"/>
    <x v="238"/>
    <x v="69"/>
    <s v="States Attorneys Office (004)"/>
    <d v="2000-05-01T00:00:00"/>
    <x v="1403"/>
    <n v="129114"/>
    <n v="129017.23"/>
  </r>
  <r>
    <s v="O'Connor,Ryan A"/>
    <x v="3"/>
    <x v="378"/>
    <s v="Police Department (322)"/>
    <d v="2009-04-07T00:00:00"/>
    <x v="588"/>
    <n v="78791"/>
    <n v="107962.42"/>
  </r>
  <r>
    <s v="O'Dell,Alec L"/>
    <x v="3"/>
    <x v="454"/>
    <s v="Police Department (263)"/>
    <d v="2017-10-11T00:00:00"/>
    <x v="3739"/>
    <n v="53640"/>
    <n v="68799.72"/>
  </r>
  <r>
    <s v="O'Dell,Steven A"/>
    <x v="197"/>
    <x v="171"/>
    <s v="Police Department (386)"/>
    <d v="2013-08-19T00:00:00"/>
    <x v="239"/>
    <n v="155142"/>
    <n v="156547.12"/>
  </r>
  <r>
    <s v="Odle,Michael V"/>
    <x v="39"/>
    <x v="488"/>
    <s v="Fire Department (141)"/>
    <d v="2007-12-12T00:00:00"/>
    <x v="137"/>
    <n v="73964"/>
    <n v="84657.71"/>
  </r>
  <r>
    <s v="Odle,Robert G"/>
    <x v="81"/>
    <x v="519"/>
    <s v="Fire Department (205)"/>
    <d v="2017-03-08T00:00:00"/>
    <x v="380"/>
    <n v="49887"/>
    <n v="54961.43"/>
  </r>
  <r>
    <s v="Odom,Anthony A"/>
    <x v="3"/>
    <x v="388"/>
    <s v="Police Department (302)"/>
    <d v="1995-08-24T00:00:00"/>
    <x v="3740"/>
    <n v="91780"/>
    <n v="93357.2"/>
  </r>
  <r>
    <s v="Odom,Robinette"/>
    <x v="221"/>
    <x v="482"/>
    <s v="Fire Department (001)"/>
    <d v="1977-06-06T00:00:00"/>
    <x v="3741"/>
    <n v="59587"/>
    <n v="87982.31"/>
  </r>
  <r>
    <s v="Odoms,Derrick A"/>
    <x v="28"/>
    <x v="435"/>
    <s v="Housing &amp; Community Dev (083)"/>
    <d v="2014-07-07T00:00:00"/>
    <x v="1709"/>
    <n v="50927"/>
    <n v="51700.51"/>
  </r>
  <r>
    <s v="Odukale,Olumayokun C"/>
    <x v="12"/>
    <x v="168"/>
    <s v="TRANS-Highways (104)"/>
    <d v="2019-07-01T00:00:00"/>
    <x v="50"/>
    <n v="64505"/>
    <m/>
  </r>
  <r>
    <s v="Odunze,Nnaemeka O"/>
    <x v="15"/>
    <x v="12"/>
    <s v="DPW-Water &amp; Waste Water (101)"/>
    <d v="2017-07-17T00:00:00"/>
    <x v="12"/>
    <n v="32270"/>
    <n v="32286.68"/>
  </r>
  <r>
    <s v="Offer,Rochell A"/>
    <x v="40"/>
    <x v="43"/>
    <s v="TRANS-Traffic (201)"/>
    <d v="2008-06-30T00:00:00"/>
    <x v="1748"/>
    <n v="41537"/>
    <n v="33567.160000000003"/>
  </r>
  <r>
    <s v="Ofoegbu,Cyriacus C"/>
    <x v="12"/>
    <x v="78"/>
    <s v="DPW-Water &amp; Waste Water (609)"/>
    <d v="2017-12-04T00:00:00"/>
    <x v="213"/>
    <n v="68504"/>
    <n v="68979.17"/>
  </r>
  <r>
    <s v="Ofori,Ben A"/>
    <x v="4"/>
    <x v="69"/>
    <s v="States Attorneys Office (004)"/>
    <d v="2017-11-20T00:00:00"/>
    <x v="1364"/>
    <n v="68562"/>
    <n v="46518.12"/>
  </r>
  <r>
    <s v="Ogbonna,Jordan O"/>
    <x v="259"/>
    <x v="99"/>
    <s v="TRANS-Highways (101)"/>
    <d v="2018-12-31T00:00:00"/>
    <x v="423"/>
    <n v="31200"/>
    <n v="6374.85"/>
  </r>
  <r>
    <s v="O'Grady,Ryan"/>
    <x v="560"/>
    <x v="523"/>
    <s v="Enoch Pratt Free Library (083)"/>
    <d v="2011-08-22T00:00:00"/>
    <x v="2392"/>
    <n v="73868"/>
    <n v="69042.37"/>
  </r>
  <r>
    <s v="Oguagha,Pamela"/>
    <x v="15"/>
    <x v="284"/>
    <s v="HLTH-Health Department (012)"/>
    <d v="2016-01-06T00:00:00"/>
    <x v="3742"/>
    <n v="35750"/>
    <n v="33701.29"/>
  </r>
  <r>
    <s v="Ogunyoyin,Foluke I"/>
    <x v="42"/>
    <x v="84"/>
    <s v="Fire Department (461)"/>
    <d v="2005-09-19T00:00:00"/>
    <x v="301"/>
    <n v="72622"/>
    <n v="103015.15"/>
  </r>
  <r>
    <s v="Oh,JoAnne"/>
    <x v="35"/>
    <x v="154"/>
    <s v="R&amp;P-Administration (011)"/>
    <d v="2016-07-15T00:00:00"/>
    <x v="3382"/>
    <n v="66560"/>
    <n v="2372.16"/>
  </r>
  <r>
    <s v="Oh,Keong M"/>
    <x v="4"/>
    <x v="214"/>
    <s v="States Attorneys Office (001)"/>
    <d v="2017-05-17T00:00:00"/>
    <x v="3743"/>
    <n v="68600"/>
    <n v="40632.15"/>
  </r>
  <r>
    <s v="Oh,Tae B"/>
    <x v="457"/>
    <x v="524"/>
    <s v="HR-Human Resources (002)"/>
    <d v="2019-06-17T00:00:00"/>
    <x v="976"/>
    <n v="80000"/>
    <m/>
  </r>
  <r>
    <s v="O'Hara,Megan S"/>
    <x v="233"/>
    <x v="377"/>
    <s v="DPW-Water &amp; Waste Water (306)"/>
    <d v="2008-03-24T00:00:00"/>
    <x v="3028"/>
    <n v="57099"/>
    <n v="56125.8"/>
  </r>
  <r>
    <s v="Ohin,Stephane A"/>
    <x v="3"/>
    <x v="67"/>
    <s v="Police Department (262)"/>
    <d v="2012-04-16T00:00:00"/>
    <x v="3744"/>
    <n v="75806"/>
    <n v="77210.94"/>
  </r>
  <r>
    <s v="Ohmstede,Erick M"/>
    <x v="3"/>
    <x v="378"/>
    <s v="Police Department (322)"/>
    <d v="2011-11-30T00:00:00"/>
    <x v="2234"/>
    <n v="75806"/>
    <n v="103132.4"/>
  </r>
  <r>
    <s v="Ojeda,Ricardo B"/>
    <x v="3"/>
    <x v="108"/>
    <s v="Police Department (348)"/>
    <d v="2010-10-27T00:00:00"/>
    <x v="3745"/>
    <n v="76547"/>
    <n v="119244.99"/>
  </r>
  <r>
    <s v="O'Keefe,Whitney L"/>
    <x v="5"/>
    <x v="257"/>
    <s v="R&amp;P-Administration (012)"/>
    <d v="2019-07-05T00:00:00"/>
    <x v="3746"/>
    <n v="27040"/>
    <m/>
  </r>
  <r>
    <s v="Okon,Michael E"/>
    <x v="43"/>
    <x v="168"/>
    <s v="TRANS-Highways (104)"/>
    <d v="2018-07-16T00:00:00"/>
    <x v="531"/>
    <n v="37741"/>
    <n v="37614.47"/>
  </r>
  <r>
    <s v="Okoro,Roseline"/>
    <x v="74"/>
    <x v="495"/>
    <s v="HLTH-Health Department (013)"/>
    <d v="2003-12-04T00:00:00"/>
    <x v="1677"/>
    <n v="77275"/>
    <n v="80574.36"/>
  </r>
  <r>
    <s v="Okpala,Philomena"/>
    <x v="84"/>
    <x v="100"/>
    <s v="HLTH-Health Department (048)"/>
    <d v="2003-01-21T00:00:00"/>
    <x v="1778"/>
    <n v="64036"/>
    <n v="65130.41"/>
  </r>
  <r>
    <s v="Okumu,Martin R"/>
    <x v="705"/>
    <x v="227"/>
    <s v="M-R Info Technology (001)"/>
    <d v="2016-03-14T00:00:00"/>
    <x v="3055"/>
    <n v="137200"/>
    <n v="138295.73000000001"/>
  </r>
  <r>
    <s v="Olabode,Idris"/>
    <x v="20"/>
    <x v="20"/>
    <s v="R&amp;P-Recreation (015)"/>
    <d v="2016-06-20T00:00:00"/>
    <x v="1177"/>
    <n v="24960"/>
    <n v="5712"/>
  </r>
  <r>
    <s v="Oladele,Olubunmi A"/>
    <x v="191"/>
    <x v="423"/>
    <s v="TRANS-Highways (100)"/>
    <d v="2015-11-02T00:00:00"/>
    <x v="3503"/>
    <n v="37741"/>
    <n v="38739.17"/>
  </r>
  <r>
    <s v="Olaguer,Ryan L"/>
    <x v="81"/>
    <x v="253"/>
    <s v="Fire Department (153)"/>
    <d v="2008-08-18T00:00:00"/>
    <x v="432"/>
    <n v="69980"/>
    <n v="84276.59"/>
  </r>
  <r>
    <s v="Olagunju,Olalekan J"/>
    <x v="12"/>
    <x v="12"/>
    <s v="DPW-Water &amp; Waste Water (101)"/>
    <d v="2015-04-27T00:00:00"/>
    <x v="766"/>
    <n v="70700"/>
    <n v="71814.880000000005"/>
  </r>
  <r>
    <s v="Olamide,Olalekan"/>
    <x v="76"/>
    <x v="277"/>
    <s v="TRANS-Highways (507)"/>
    <d v="2016-02-01T00:00:00"/>
    <x v="603"/>
    <n v="106195"/>
    <n v="101170.81"/>
  </r>
  <r>
    <s v="Olaniran,Nadine"/>
    <x v="886"/>
    <x v="671"/>
    <s v="FIN-Admin &amp; Budgets (002)"/>
    <d v="2014-08-18T00:00:00"/>
    <x v="1712"/>
    <n v="81403"/>
    <n v="82502.350000000006"/>
  </r>
  <r>
    <s v="Oldendorf,Kristyn T"/>
    <x v="499"/>
    <x v="71"/>
    <s v="DPW-Solid Waste (105)"/>
    <d v="2012-05-29T00:00:00"/>
    <x v="679"/>
    <n v="92000"/>
    <n v="76858.75"/>
  </r>
  <r>
    <s v="Olds,Charlotte B"/>
    <x v="38"/>
    <x v="522"/>
    <s v="Police Department (296)"/>
    <d v="1999-08-16T00:00:00"/>
    <x v="3747"/>
    <n v="90833"/>
    <n v="108251.45"/>
  </r>
  <r>
    <s v="O'Leary,Brendan J"/>
    <x v="3"/>
    <x v="454"/>
    <s v="Police Department (263)"/>
    <d v="2011-07-12T00:00:00"/>
    <x v="1798"/>
    <n v="76547"/>
    <n v="81920.149999999994"/>
  </r>
  <r>
    <s v="O'Leary,Michael"/>
    <x v="6"/>
    <x v="551"/>
    <s v="Housing &amp; Community Dev (050)"/>
    <d v="2008-12-29T00:00:00"/>
    <x v="701"/>
    <n v="78477"/>
    <n v="78327.360000000001"/>
  </r>
  <r>
    <s v="Oles,Anthony J"/>
    <x v="219"/>
    <x v="294"/>
    <s v="Fire Department (603)"/>
    <d v="2011-02-16T00:00:00"/>
    <x v="1953"/>
    <n v="52178"/>
    <n v="68509.75"/>
  </r>
  <r>
    <s v="Oliver Jr.,John"/>
    <x v="100"/>
    <x v="114"/>
    <s v="Mayors Office (001)"/>
    <d v="2018-08-02T00:00:00"/>
    <x v="287"/>
    <n v="40248"/>
    <n v="3986.1"/>
  </r>
  <r>
    <s v="Oliver,Anthony J"/>
    <x v="184"/>
    <x v="384"/>
    <s v="Fire Department (123)"/>
    <d v="2007-10-23T00:00:00"/>
    <x v="120"/>
    <n v="81060"/>
    <n v="85686.7"/>
  </r>
  <r>
    <s v="Oliver,Cassandra"/>
    <x v="374"/>
    <x v="466"/>
    <s v="Enoch Pratt Free Library (081)"/>
    <d v="2004-05-24T00:00:00"/>
    <x v="2125"/>
    <n v="34225"/>
    <n v="51896.47"/>
  </r>
  <r>
    <s v="Oliver,Chanel"/>
    <x v="131"/>
    <x v="86"/>
    <s v="HLTH-Heatlh Dept."/>
    <d v="2012-06-19T00:00:00"/>
    <x v="1201"/>
    <n v="32739"/>
    <n v="3089.82"/>
  </r>
  <r>
    <s v="Oliver,Chanel"/>
    <x v="194"/>
    <x v="32"/>
    <s v="HLTH-Health Department (102)"/>
    <d v="2006-07-01T00:00:00"/>
    <x v="929"/>
    <n v="29162"/>
    <n v="28373.7"/>
  </r>
  <r>
    <s v="Oliver,Charles D"/>
    <x v="58"/>
    <x v="48"/>
    <s v="DPW-Water &amp; Waste Water (803)"/>
    <d v="2002-12-23T00:00:00"/>
    <x v="3748"/>
    <n v="66859"/>
    <n v="110955.04"/>
  </r>
  <r>
    <s v="Oliver,Chasity"/>
    <x v="790"/>
    <x v="189"/>
    <s v="Circuit Court (017)"/>
    <d v="2014-07-21T00:00:00"/>
    <x v="398"/>
    <n v="34359"/>
    <n v="34006.68"/>
  </r>
  <r>
    <s v="Oliver,Clarice T"/>
    <x v="411"/>
    <x v="295"/>
    <s v="COMP-Communication Services"/>
    <d v="2016-09-12T00:00:00"/>
    <x v="41"/>
    <n v="40327"/>
    <n v="40449.360000000001"/>
  </r>
  <r>
    <s v="Oliver,Darrell A"/>
    <x v="81"/>
    <x v="42"/>
    <s v="Fire Department (131)"/>
    <d v="2010-11-10T00:00:00"/>
    <x v="728"/>
    <n v="67636"/>
    <n v="82377.75"/>
  </r>
  <r>
    <s v="Oliver,Eddie J"/>
    <x v="101"/>
    <x v="93"/>
    <s v="TRANS-Highways (308)"/>
    <d v="2006-11-06T00:00:00"/>
    <x v="3091"/>
    <n v="34632"/>
    <n v="40477.42"/>
  </r>
  <r>
    <s v="Oliver,Eric"/>
    <x v="90"/>
    <x v="77"/>
    <s v="DPW-Solid Waste (410)"/>
    <d v="2011-04-12T00:00:00"/>
    <x v="3749"/>
    <n v="47828"/>
    <n v="46945.21"/>
  </r>
  <r>
    <s v="Oliver,Howard S"/>
    <x v="28"/>
    <x v="497"/>
    <s v="Housing &amp; Community Dev (013)"/>
    <d v="2007-10-22T00:00:00"/>
    <x v="1361"/>
    <n v="52456"/>
    <n v="52396.92"/>
  </r>
  <r>
    <s v="Oliver,James L"/>
    <x v="200"/>
    <x v="266"/>
    <s v="Fire Department (206)"/>
    <d v="1987-07-20T00:00:00"/>
    <x v="561"/>
    <n v="107227"/>
    <n v="152846.57"/>
  </r>
  <r>
    <s v="Oliver,Juan T"/>
    <x v="8"/>
    <x v="53"/>
    <s v="Police Department (304)"/>
    <d v="1990-05-31T00:00:00"/>
    <x v="2277"/>
    <n v="105577"/>
    <n v="167830.76"/>
  </r>
  <r>
    <s v="Oliver,Kristopher G"/>
    <x v="3"/>
    <x v="281"/>
    <s v="Police Department (415)"/>
    <d v="2006-10-31T00:00:00"/>
    <x v="3684"/>
    <n v="80295"/>
    <n v="94701.77"/>
  </r>
  <r>
    <s v="Oliver,Robina"/>
    <x v="194"/>
    <x v="103"/>
    <s v="HLTH-Health Department (101)"/>
    <d v="2006-07-01T00:00:00"/>
    <x v="929"/>
    <n v="29162"/>
    <n v="30040.74"/>
  </r>
  <r>
    <s v="Oliver,Ryan J"/>
    <x v="3"/>
    <x v="30"/>
    <s v="Police Department (034)"/>
    <d v="2016-03-28T00:00:00"/>
    <x v="2803"/>
    <n v="64431"/>
    <n v="91044.96"/>
  </r>
  <r>
    <s v="Oliver,Sharon"/>
    <x v="5"/>
    <x v="5"/>
    <s v="R&amp;P-Parks (002)"/>
    <d v="2016-07-27T00:00:00"/>
    <x v="3703"/>
    <n v="27040"/>
    <n v="5899.46"/>
  </r>
  <r>
    <s v="Oliver,Tayvon M"/>
    <x v="3"/>
    <x v="61"/>
    <s v="Police Department (220)"/>
    <d v="2009-04-01T00:00:00"/>
    <x v="3678"/>
    <n v="78791"/>
    <n v="79560.61"/>
  </r>
  <r>
    <s v="Oliver,Tony J"/>
    <x v="26"/>
    <x v="244"/>
    <s v="DPW-Water &amp; Waste Water (509)"/>
    <d v="2013-08-05T00:00:00"/>
    <x v="3701"/>
    <n v="32293"/>
    <n v="41168.35"/>
  </r>
  <r>
    <s v="Oliver,Toree S"/>
    <x v="217"/>
    <x v="148"/>
    <s v="M-R Info Technology (002)"/>
    <d v="2008-05-12T00:00:00"/>
    <x v="1708"/>
    <n v="40042"/>
    <n v="42635.13"/>
  </r>
  <r>
    <s v="Oliver,Tyshell A"/>
    <x v="816"/>
    <x v="189"/>
    <s v="Circuit Court (017)"/>
    <d v="2014-05-20T00:00:00"/>
    <x v="3277"/>
    <n v="50927"/>
    <n v="51495.96"/>
  </r>
  <r>
    <s v="Oliver,Vernita D"/>
    <x v="57"/>
    <x v="69"/>
    <s v="States Attorneys Office (004)"/>
    <d v="1986-10-23T00:00:00"/>
    <x v="3750"/>
    <n v="44706"/>
    <n v="44672.23"/>
  </r>
  <r>
    <s v="Olivo,Modesto A"/>
    <x v="3"/>
    <x v="30"/>
    <s v="Police Department (034)"/>
    <d v="2000-05-18T00:00:00"/>
    <x v="1159"/>
    <n v="87924"/>
    <n v="147743.10999999999"/>
  </r>
  <r>
    <s v="Olsen,David"/>
    <x v="55"/>
    <x v="362"/>
    <s v="Fire Department (142)"/>
    <d v="2003-01-15T00:00:00"/>
    <x v="418"/>
    <n v="74346"/>
    <n v="73658.789999999994"/>
  </r>
  <r>
    <s v="Olson,Steven P"/>
    <x v="244"/>
    <x v="150"/>
    <s v="Police Department (002)"/>
    <d v="1999-02-13T00:00:00"/>
    <x v="1052"/>
    <n v="118338"/>
    <n v="128918.93"/>
  </r>
  <r>
    <s v="Olszak,Michael J"/>
    <x v="18"/>
    <x v="445"/>
    <s v="Police Department (066)"/>
    <d v="2018-09-11T00:00:00"/>
    <x v="1420"/>
    <n v="53512"/>
    <n v="41848.620000000003"/>
  </r>
  <r>
    <s v="Olszewski,Michael C"/>
    <x v="73"/>
    <x v="55"/>
    <s v="DPW-Water &amp; Waste Water (209)"/>
    <d v="2006-08-14T00:00:00"/>
    <x v="2004"/>
    <n v="47907"/>
    <n v="51252.32"/>
  </r>
  <r>
    <s v="Olubi,Susan"/>
    <x v="82"/>
    <x v="254"/>
    <s v="M-R Human Services (002)"/>
    <d v="1993-12-01T00:00:00"/>
    <x v="3751"/>
    <n v="92208"/>
    <n v="93379.98"/>
  </r>
  <r>
    <s v="Olubusi,Ayodeji A"/>
    <x v="82"/>
    <x v="114"/>
    <s v="Mayors Office (001)"/>
    <d v="2019-07-02T00:00:00"/>
    <x v="634"/>
    <n v="90000"/>
    <m/>
  </r>
  <r>
    <s v="Olusoga,Tope A"/>
    <x v="14"/>
    <x v="272"/>
    <s v="R&amp;P-Recreation (001)"/>
    <d v="2017-12-14T00:00:00"/>
    <x v="1349"/>
    <n v="33199"/>
    <n v="34281.97"/>
  </r>
  <r>
    <s v="Oluwasuji,Bolu G"/>
    <x v="25"/>
    <x v="277"/>
    <s v="TRANS-Highways (507)"/>
    <d v="2009-10-08T00:00:00"/>
    <x v="1113"/>
    <n v="88400"/>
    <n v="88744.6"/>
  </r>
  <r>
    <s v="Omalley,Carol A"/>
    <x v="20"/>
    <x v="2"/>
    <s v="City Council (002)"/>
    <d v="1996-08-12T00:00:00"/>
    <x v="3409"/>
    <n v="21008"/>
    <n v="3141"/>
  </r>
  <r>
    <s v="Omalley,David J"/>
    <x v="200"/>
    <x v="600"/>
    <s v="Fire Department (158)"/>
    <d v="1986-01-06T00:00:00"/>
    <x v="3172"/>
    <n v="107227"/>
    <n v="142267.47"/>
  </r>
  <r>
    <s v="O'Malley,Katherine"/>
    <x v="125"/>
    <x v="450"/>
    <s v="Enoch Pratt Free Library (078)"/>
    <d v="2008-01-14T00:00:00"/>
    <x v="272"/>
    <n v="32136"/>
    <n v="11152.31"/>
  </r>
  <r>
    <s v="Omoteso,Donyell P"/>
    <x v="94"/>
    <x v="119"/>
    <s v="DPW-Water &amp; Waste Water (701)"/>
    <d v="2007-01-16T00:00:00"/>
    <x v="669"/>
    <n v="37809"/>
    <n v="41585.879999999997"/>
  </r>
  <r>
    <s v="Onamade,Olufunso"/>
    <x v="887"/>
    <x v="624"/>
    <s v="HR-Human Resources (004)"/>
    <d v="2012-04-16T00:00:00"/>
    <x v="3744"/>
    <n v="65181"/>
    <n v="65809.440000000002"/>
  </r>
  <r>
    <s v="Onasanya,Olumide O"/>
    <x v="186"/>
    <x v="106"/>
    <s v="FIN-Collections (001)"/>
    <d v="2012-02-09T00:00:00"/>
    <x v="1042"/>
    <n v="36312"/>
    <n v="36607.74"/>
  </r>
  <r>
    <s v="ONeal,Charlette"/>
    <x v="51"/>
    <x v="361"/>
    <s v="Circuit Court (012)"/>
    <d v="1989-09-25T00:00:00"/>
    <x v="3024"/>
    <n v="60411"/>
    <n v="61063.5"/>
  </r>
  <r>
    <s v="O'Neal,Da'Shawn"/>
    <x v="176"/>
    <x v="453"/>
    <s v="TRANS-Highways (412)"/>
    <d v="2019-08-13T00:00:00"/>
    <x v="1776"/>
    <n v="22880"/>
    <m/>
  </r>
  <r>
    <s v="O'Neal,Francine E"/>
    <x v="96"/>
    <x v="50"/>
    <s v="Enoch Pratt Free Library (003)"/>
    <d v="1999-03-22T00:00:00"/>
    <x v="2057"/>
    <n v="39579"/>
    <n v="39326.19"/>
  </r>
  <r>
    <s v="ONeale,Denise S"/>
    <x v="419"/>
    <x v="221"/>
    <s v="Police Department (361)"/>
    <d v="2006-08-07T00:00:00"/>
    <x v="3752"/>
    <n v="41537"/>
    <n v="57389.29"/>
  </r>
  <r>
    <s v="O'Neil,Terri"/>
    <x v="3"/>
    <x v="448"/>
    <s v="Police Department (352)"/>
    <d v="2003-09-03T00:00:00"/>
    <x v="3753"/>
    <n v="85609"/>
    <n v="82954.36"/>
  </r>
  <r>
    <s v="O'Neill,Christian M"/>
    <x v="35"/>
    <x v="661"/>
    <s v="Planning Department (105)"/>
    <d v="2018-12-17T00:00:00"/>
    <x v="1538"/>
    <n v="52000"/>
    <n v="17414.25"/>
  </r>
  <r>
    <s v="ONeill-Ayers,Rhiannon S"/>
    <x v="5"/>
    <x v="292"/>
    <s v="R&amp;P-Recreation (part-time) ("/>
    <d v="2003-06-14T00:00:00"/>
    <x v="1652"/>
    <n v="24960"/>
    <n v="13256.88"/>
  </r>
  <r>
    <s v="Oni,Isaac"/>
    <x v="12"/>
    <x v="90"/>
    <s v="DPW-Water &amp; Waste Water (212)"/>
    <d v="2014-07-07T00:00:00"/>
    <x v="1709"/>
    <n v="71706"/>
    <n v="70953.17"/>
  </r>
  <r>
    <s v="Oosterhout,Amy L"/>
    <x v="214"/>
    <x v="208"/>
    <s v="Housing &amp; Community Dev (009)"/>
    <d v="2008-06-30T00:00:00"/>
    <x v="1748"/>
    <n v="70507"/>
    <n v="70324.649999999994"/>
  </r>
  <r>
    <s v="Opher,Paulette A"/>
    <x v="78"/>
    <x v="125"/>
    <s v="Police Department (001)"/>
    <d v="1996-12-16T00:00:00"/>
    <x v="3317"/>
    <n v="49097"/>
    <n v="54664.639999999999"/>
  </r>
  <r>
    <s v="Opitz,Ricky E"/>
    <x v="888"/>
    <x v="23"/>
    <s v="General Services (301)"/>
    <d v="1980-03-11T00:00:00"/>
    <x v="3754"/>
    <n v="82418"/>
    <n v="95238.22"/>
  </r>
  <r>
    <s v="Oppenheim,Emma R"/>
    <x v="527"/>
    <x v="228"/>
    <s v="FIN-Admin &amp; Budgets (001)"/>
    <d v="2019-05-06T00:00:00"/>
    <x v="587"/>
    <n v="80000"/>
    <n v="9024.36"/>
  </r>
  <r>
    <s v="Oquendo,Angelica J"/>
    <x v="18"/>
    <x v="18"/>
    <s v="Police Department (416)"/>
    <d v="2018-12-10T00:00:00"/>
    <x v="1245"/>
    <n v="53512"/>
    <n v="28064.080000000002"/>
  </r>
  <r>
    <s v="Ordun,Andrew W"/>
    <x v="55"/>
    <x v="42"/>
    <s v="Fire Department (131)"/>
    <d v="2007-12-12T00:00:00"/>
    <x v="137"/>
    <n v="71937"/>
    <n v="77926.539999999994"/>
  </r>
  <r>
    <s v="Oree,C V"/>
    <x v="141"/>
    <x v="150"/>
    <s v="Police Department (002)"/>
    <d v="1996-08-06T00:00:00"/>
    <x v="3755"/>
    <n v="118960"/>
    <n v="133786.51"/>
  </r>
  <r>
    <s v="Orellana,Rafael E"/>
    <x v="3"/>
    <x v="442"/>
    <s v="Police Department (264)"/>
    <d v="2018-06-19T00:00:00"/>
    <x v="3033"/>
    <n v="53640"/>
    <n v="53851.98"/>
  </r>
  <r>
    <s v="Orendorff,Mark T"/>
    <x v="209"/>
    <x v="168"/>
    <s v="TRANS-Highways (104)"/>
    <d v="2019-04-29T00:00:00"/>
    <x v="1918"/>
    <n v="70000"/>
    <n v="9423.0499999999993"/>
  </r>
  <r>
    <s v="Orisadele,Babatunde"/>
    <x v="38"/>
    <x v="281"/>
    <s v="Police Department (415)"/>
    <d v="2001-02-22T00:00:00"/>
    <x v="249"/>
    <n v="89256"/>
    <n v="116185.66"/>
  </r>
  <r>
    <s v="Orozco,Jason A"/>
    <x v="88"/>
    <x v="29"/>
    <s v="General Services (604)"/>
    <d v="2015-05-14T00:00:00"/>
    <x v="2165"/>
    <n v="90752"/>
    <n v="90994.8"/>
  </r>
  <r>
    <s v="Ortiz Del Valle,Eduardo M"/>
    <x v="3"/>
    <x v="135"/>
    <s v="Police Department (093)"/>
    <d v="2017-05-01T00:00:00"/>
    <x v="1550"/>
    <n v="86379"/>
    <n v="131317.24"/>
  </r>
  <r>
    <s v="Ortiz III,Adrian V"/>
    <x v="3"/>
    <x v="122"/>
    <s v="Police Department (005)"/>
    <d v="2014-04-08T00:00:00"/>
    <x v="2432"/>
    <n v="72254"/>
    <n v="70204.539999999994"/>
  </r>
  <r>
    <s v="Ortiz,Alvin"/>
    <x v="3"/>
    <x v="165"/>
    <s v="Police Department (409)"/>
    <d v="2007-11-19T00:00:00"/>
    <x v="1008"/>
    <n v="85609"/>
    <n v="101609.48"/>
  </r>
  <r>
    <s v="Ortiz,Wilfredo M"/>
    <x v="18"/>
    <x v="18"/>
    <s v="Police Department (416)"/>
    <d v="2019-02-26T00:00:00"/>
    <x v="1353"/>
    <n v="53512"/>
    <n v="16838.400000000001"/>
  </r>
  <r>
    <s v="Ortiz-Lopez,Felix A"/>
    <x v="18"/>
    <x v="672"/>
    <s v="Police Department (192)"/>
    <d v="2018-05-17T00:00:00"/>
    <x v="3756"/>
    <n v="53512"/>
    <n v="45456.41"/>
  </r>
  <r>
    <s v="Oruh,Ogechi I"/>
    <x v="32"/>
    <x v="509"/>
    <s v="HLTH-Health Department (103)"/>
    <d v="2009-11-12T00:00:00"/>
    <x v="3757"/>
    <n v="60745"/>
    <n v="55215.4"/>
  </r>
  <r>
    <s v="Orzech,Edward"/>
    <x v="144"/>
    <x v="23"/>
    <s v="General Services (301)"/>
    <d v="1989-04-25T00:00:00"/>
    <x v="3758"/>
    <n v="57876"/>
    <n v="59144.9"/>
  </r>
  <r>
    <s v="Osborne,Vincent G"/>
    <x v="26"/>
    <x v="90"/>
    <s v="DPW-Water &amp; Waste Water (212)"/>
    <d v="2018-12-01T00:00:00"/>
    <x v="3129"/>
    <n v="31256"/>
    <n v="12121.75"/>
  </r>
  <r>
    <s v="Osei-Bonsu,Towanda L"/>
    <x v="16"/>
    <x v="16"/>
    <s v="Fire Department (604)"/>
    <d v="2018-06-16T00:00:00"/>
    <x v="1302"/>
    <n v="43855"/>
    <n v="47192.22"/>
  </r>
  <r>
    <s v="O'Shea,Katelyn I"/>
    <x v="3"/>
    <x v="3"/>
    <s v="Police Department (094)"/>
    <d v="2014-02-24T00:00:00"/>
    <x v="3759"/>
    <n v="72254"/>
    <n v="79424.570000000007"/>
  </r>
  <r>
    <s v="O'Shea,Michael P"/>
    <x v="889"/>
    <x v="78"/>
    <s v="DPW-Water &amp; Waste Water (609)"/>
    <d v="2017-01-17T00:00:00"/>
    <x v="1912"/>
    <n v="77880"/>
    <n v="74359.839999999997"/>
  </r>
  <r>
    <s v="Oster,Kristopher E"/>
    <x v="38"/>
    <x v="88"/>
    <s v="Police Department (225)"/>
    <d v="2006-10-17T00:00:00"/>
    <x v="3760"/>
    <n v="82197"/>
    <n v="88543.33"/>
  </r>
  <r>
    <s v="Ostrander,Gregory W"/>
    <x v="159"/>
    <x v="91"/>
    <s v="Police Department (006)"/>
    <d v="2005-12-22T00:00:00"/>
    <x v="3304"/>
    <n v="94637"/>
    <n v="165547.34"/>
  </r>
  <r>
    <s v="O'Sullivan,Michael D"/>
    <x v="38"/>
    <x v="323"/>
    <s v="Police Department (127)"/>
    <d v="2000-11-20T00:00:00"/>
    <x v="726"/>
    <n v="89256"/>
    <n v="112902.17"/>
  </r>
  <r>
    <s v="Oswald,Eric H"/>
    <x v="134"/>
    <x v="220"/>
    <s v="Police Department (356)"/>
    <d v="2007-03-27T00:00:00"/>
    <x v="1949"/>
    <n v="41995"/>
    <n v="19382.28"/>
  </r>
  <r>
    <s v="Otis,Joshua"/>
    <x v="44"/>
    <x v="372"/>
    <s v="Enoch Pratt Free Library (067)"/>
    <d v="2013-04-15T00:00:00"/>
    <x v="3255"/>
    <n v="33690"/>
    <n v="33664.67"/>
  </r>
  <r>
    <s v="Otoo,Deborah"/>
    <x v="520"/>
    <x v="60"/>
    <s v="Circuit Court (001)"/>
    <d v="2008-07-01T00:00:00"/>
    <x v="3001"/>
    <n v="75400"/>
    <n v="76212.31"/>
  </r>
  <r>
    <s v="Otremba,Matthew H"/>
    <x v="339"/>
    <x v="202"/>
    <s v="R&amp;P-Parks (005)"/>
    <d v="2017-01-04T00:00:00"/>
    <x v="3761"/>
    <n v="71305"/>
    <n v="71525.02"/>
  </r>
  <r>
    <s v="Ott,Christopher W"/>
    <x v="3"/>
    <x v="663"/>
    <s v="Police Department (266)"/>
    <d v="2001-02-22T00:00:00"/>
    <x v="249"/>
    <n v="89466"/>
    <n v="112583.73"/>
  </r>
  <r>
    <s v="Ottey,Stanley K"/>
    <x v="3"/>
    <x v="617"/>
    <s v="Police Department (122)"/>
    <d v="1998-07-23T00:00:00"/>
    <x v="3762"/>
    <n v="87151"/>
    <n v="109355.1"/>
  </r>
  <r>
    <s v="Outland,Christopher"/>
    <x v="424"/>
    <x v="55"/>
    <s v="DPW-Water &amp; Waste Water (209)"/>
    <d v="2018-04-07T00:00:00"/>
    <x v="1557"/>
    <n v="34079"/>
    <n v="36423.46"/>
  </r>
  <r>
    <s v="Overby,Stacy R"/>
    <x v="16"/>
    <x v="16"/>
    <s v="Fire Department (604)"/>
    <d v="2015-01-10T00:00:00"/>
    <x v="3542"/>
    <n v="43855"/>
    <n v="50749.21"/>
  </r>
  <r>
    <s v="Overby,Virginia"/>
    <x v="13"/>
    <x v="296"/>
    <s v="HLTH-Health Department (092)"/>
    <d v="2014-07-02T00:00:00"/>
    <x v="2722"/>
    <n v="45044"/>
    <n v="45009.98"/>
  </r>
  <r>
    <s v="Overly,Paul"/>
    <x v="82"/>
    <x v="62"/>
    <s v="HLTH-Health Department (004)"/>
    <d v="2003-07-31T00:00:00"/>
    <x v="2843"/>
    <n v="83742"/>
    <n v="85832.42"/>
  </r>
  <r>
    <s v="Overstreet,Richard A"/>
    <x v="184"/>
    <x v="253"/>
    <s v="Fire Department (153)"/>
    <d v="2003-01-15T00:00:00"/>
    <x v="418"/>
    <n v="83775"/>
    <n v="97200.61"/>
  </r>
  <r>
    <s v="Overton,George"/>
    <x v="56"/>
    <x v="124"/>
    <s v="DPW-Solid Waste (415)"/>
    <d v="2018-07-02T00:00:00"/>
    <x v="733"/>
    <n v="32227"/>
    <n v="31634.46"/>
  </r>
  <r>
    <s v="Overton,Rhonda D"/>
    <x v="15"/>
    <x v="34"/>
    <s v="HLTH-Health Department (026)"/>
    <d v="1994-02-03T00:00:00"/>
    <x v="1385"/>
    <n v="40668"/>
    <n v="41955.58"/>
  </r>
  <r>
    <s v="Owen,Alan L"/>
    <x v="71"/>
    <x v="314"/>
    <s v="Fire Department (463)"/>
    <d v="2016-10-19T00:00:00"/>
    <x v="567"/>
    <n v="37728"/>
    <n v="55555.65"/>
  </r>
  <r>
    <s v="Owens Jr,Edward G"/>
    <x v="81"/>
    <x v="512"/>
    <s v="Fire Department (106)"/>
    <d v="2004-11-15T00:00:00"/>
    <x v="800"/>
    <n v="69980"/>
    <n v="74033.36"/>
  </r>
  <r>
    <s v="Owens Jr,Reginald M"/>
    <x v="26"/>
    <x v="0"/>
    <s v="DPW-Water &amp; Waste Water (550)"/>
    <d v="2006-06-24T00:00:00"/>
    <x v="49"/>
    <n v="31256"/>
    <n v="34627.75"/>
  </r>
  <r>
    <s v="Owens Sr,Everett"/>
    <x v="483"/>
    <x v="483"/>
    <s v="R&amp;P-Parks (003)"/>
    <d v="1995-11-06T00:00:00"/>
    <x v="3569"/>
    <n v="40921"/>
    <n v="78597.38"/>
  </r>
  <r>
    <s v="Owens,Ahkeel G"/>
    <x v="172"/>
    <x v="159"/>
    <s v="Police Department (399)"/>
    <d v="2018-12-03T00:00:00"/>
    <x v="324"/>
    <n v="64505"/>
    <n v="36298.92"/>
  </r>
  <r>
    <s v="Owens,Darrell I"/>
    <x v="373"/>
    <x v="144"/>
    <s v="DPW-Water &amp; Waste Water (702)"/>
    <d v="1987-10-05T00:00:00"/>
    <x v="2686"/>
    <n v="62016"/>
    <n v="63309.120000000003"/>
  </r>
  <r>
    <s v="Owens,David F"/>
    <x v="4"/>
    <x v="261"/>
    <s v="States Attorneys Office (017)"/>
    <d v="2015-11-09T00:00:00"/>
    <x v="348"/>
    <n v="94810"/>
    <n v="92913.39"/>
  </r>
  <r>
    <s v="Owens,Dominique"/>
    <x v="3"/>
    <x v="454"/>
    <s v="Police Department (263)"/>
    <d v="2011-06-28T00:00:00"/>
    <x v="3383"/>
    <n v="54454"/>
    <n v="59636.12"/>
  </r>
  <r>
    <s v="Owens,Donna D"/>
    <x v="608"/>
    <x v="2"/>
    <s v="City Council (002)"/>
    <d v="2018-02-26T00:00:00"/>
    <x v="465"/>
    <n v="42328"/>
    <n v="40456.44"/>
  </r>
  <r>
    <s v="Owens,Eric F"/>
    <x v="158"/>
    <x v="322"/>
    <s v="Fire Department (462)"/>
    <d v="2014-08-20T00:00:00"/>
    <x v="323"/>
    <n v="73193"/>
    <n v="79849.03"/>
  </r>
  <r>
    <s v="Owens,Jerome"/>
    <x v="374"/>
    <x v="466"/>
    <s v="Enoch Pratt Free Library (081)"/>
    <d v="1998-03-23T00:00:00"/>
    <x v="2320"/>
    <n v="35194"/>
    <n v="40580.129999999997"/>
  </r>
  <r>
    <s v="Owens,Joan T"/>
    <x v="313"/>
    <x v="471"/>
    <s v="M-R Human Services (011)"/>
    <d v="1983-12-08T00:00:00"/>
    <x v="1886"/>
    <n v="58567"/>
    <n v="58537.47"/>
  </r>
  <r>
    <s v="Owens,Linda"/>
    <x v="890"/>
    <x v="163"/>
    <s v="Enoch Pratt Free Library (088)"/>
    <d v="2014-10-02T00:00:00"/>
    <x v="3763"/>
    <n v="64505"/>
    <n v="66725.75"/>
  </r>
  <r>
    <s v="Owens,Marcia Y"/>
    <x v="293"/>
    <x v="206"/>
    <s v="DPW-Water &amp; Waste Water (307)"/>
    <d v="2008-10-06T00:00:00"/>
    <x v="2002"/>
    <n v="44381"/>
    <n v="52103.1"/>
  </r>
  <r>
    <s v="Owens,Maurice"/>
    <x v="26"/>
    <x v="277"/>
    <s v="TRANS-Highways (507)"/>
    <d v="2019-01-28T00:00:00"/>
    <x v="308"/>
    <n v="31256"/>
    <n v="12513.61"/>
  </r>
  <r>
    <s v="Owens,Omar"/>
    <x v="100"/>
    <x v="114"/>
    <s v="Mayors Office (001)"/>
    <d v="1998-06-01T00:00:00"/>
    <x v="83"/>
    <n v="40248"/>
    <n v="3289.5"/>
  </r>
  <r>
    <s v="Owens,Renard"/>
    <x v="141"/>
    <x v="234"/>
    <s v="Police Department (162)"/>
    <d v="1999-12-13T00:00:00"/>
    <x v="2188"/>
    <n v="115881"/>
    <n v="157984.45000000001"/>
  </r>
  <r>
    <s v="Owens,Rosa"/>
    <x v="132"/>
    <x v="174"/>
    <s v="HLTH-Health Department (072)"/>
    <d v="2019-06-20T00:00:00"/>
    <x v="125"/>
    <n v="5512"/>
    <m/>
  </r>
  <r>
    <s v="Owens,Shane"/>
    <x v="241"/>
    <x v="124"/>
    <s v="DPW-Solid Waste (415)"/>
    <d v="2017-11-20T00:00:00"/>
    <x v="1364"/>
    <n v="35383"/>
    <n v="30836.639999999999"/>
  </r>
  <r>
    <s v="Owens,Tanika L"/>
    <x v="214"/>
    <x v="551"/>
    <s v="Housing &amp; Community Dev (050)"/>
    <d v="2017-07-17T00:00:00"/>
    <x v="12"/>
    <n v="64505"/>
    <n v="46542.64"/>
  </r>
  <r>
    <s v="Owens,Thelma"/>
    <x v="435"/>
    <x v="470"/>
    <s v="HLTH-Health Department (041)"/>
    <d v="2003-07-17T00:00:00"/>
    <x v="1998"/>
    <n v="41208"/>
    <n v="41238.06"/>
  </r>
  <r>
    <s v="Owens,Vernon B"/>
    <x v="290"/>
    <x v="448"/>
    <s v="Police Department (352)"/>
    <d v="2019-07-22T00:00:00"/>
    <x v="660"/>
    <n v="33048"/>
    <m/>
  </r>
  <r>
    <s v="Owens,William E"/>
    <x v="642"/>
    <x v="146"/>
    <s v="DPW-Water &amp; Waste Water (208)"/>
    <d v="1984-02-28T00:00:00"/>
    <x v="3764"/>
    <n v="71400"/>
    <n v="68575.740000000005"/>
  </r>
  <r>
    <s v="Owens-Goode,Michelle"/>
    <x v="172"/>
    <x v="223"/>
    <s v="M-R Human Services (004)"/>
    <d v="2011-05-02T00:00:00"/>
    <x v="761"/>
    <n v="66328"/>
    <n v="66147.91"/>
  </r>
  <r>
    <s v="Owhonda,Faith M"/>
    <x v="113"/>
    <x v="538"/>
    <s v="Enoch Pratt Free Library (029)"/>
    <d v="2009-06-11T00:00:00"/>
    <x v="591"/>
    <n v="38926"/>
    <n v="32761.17"/>
  </r>
  <r>
    <s v="Owings,Kerry R"/>
    <x v="308"/>
    <x v="404"/>
    <s v="OED-Employment Dev (026)"/>
    <d v="1989-03-21T00:00:00"/>
    <x v="3765"/>
    <n v="78540"/>
    <n v="80383.539999999994"/>
  </r>
  <r>
    <s v="Oxendine,Amanda L"/>
    <x v="233"/>
    <x v="92"/>
    <s v="DPW-Water &amp; Waste Water (401)"/>
    <d v="2017-11-04T00:00:00"/>
    <x v="959"/>
    <n v="54542"/>
    <n v="41225.129999999997"/>
  </r>
  <r>
    <s v="Oxendine,Daniel R"/>
    <x v="3"/>
    <x v="188"/>
    <s v="Police Department (095)"/>
    <d v="2017-06-05T00:00:00"/>
    <x v="203"/>
    <n v="54454"/>
    <n v="56129.93"/>
  </r>
  <r>
    <s v="Oyinloye,Babatunde B"/>
    <x v="522"/>
    <x v="78"/>
    <s v="DPW-Water &amp; Waste Water (609)"/>
    <d v="2018-07-28T00:00:00"/>
    <x v="3243"/>
    <n v="77500"/>
    <n v="66999.08"/>
  </r>
  <r>
    <s v="Packard,Daphne M"/>
    <x v="40"/>
    <x v="43"/>
    <s v="TRANS-Traffic (201)"/>
    <d v="1987-01-22T00:00:00"/>
    <x v="3766"/>
    <n v="46377"/>
    <n v="47829.56"/>
  </r>
  <r>
    <s v="Paden,Roosevelt"/>
    <x v="186"/>
    <x v="106"/>
    <s v="FIN-Collections (001)"/>
    <d v="2012-04-19T00:00:00"/>
    <x v="3004"/>
    <n v="36312"/>
    <n v="37152.26"/>
  </r>
  <r>
    <s v="Padilla-Santos,Kewanee E"/>
    <x v="3"/>
    <x v="40"/>
    <s v="Police Department (125)"/>
    <d v="2017-02-15T00:00:00"/>
    <x v="3281"/>
    <n v="54454"/>
    <n v="75630.62"/>
  </r>
  <r>
    <s v="Padin,Justo V"/>
    <x v="3"/>
    <x v="207"/>
    <s v="Police Department (261)"/>
    <d v="2006-10-13T00:00:00"/>
    <x v="1833"/>
    <n v="86379"/>
    <n v="106049.53"/>
  </r>
  <r>
    <s v="Page Jr,Arthur W"/>
    <x v="8"/>
    <x v="369"/>
    <s v="Police Department (190)"/>
    <d v="1994-07-19T00:00:00"/>
    <x v="3767"/>
    <n v="107364"/>
    <n v="127015.12"/>
  </r>
  <r>
    <s v="Paggi,Tim M"/>
    <x v="634"/>
    <x v="660"/>
    <s v="Enoch Pratt Free Library (051)"/>
    <d v="2018-11-05T00:00:00"/>
    <x v="1090"/>
    <n v="42131"/>
    <n v="25926.83"/>
  </r>
  <r>
    <s v="Paige,Anthony J"/>
    <x v="103"/>
    <x v="71"/>
    <s v="DPW-Solid Waste (105)"/>
    <d v="1979-12-11T00:00:00"/>
    <x v="3025"/>
    <n v="38945"/>
    <n v="64208.7"/>
  </r>
  <r>
    <s v="Paige,Corey K"/>
    <x v="2"/>
    <x v="2"/>
    <s v="City Council (002)"/>
    <d v="2016-12-08T00:00:00"/>
    <x v="381"/>
    <n v="54044"/>
    <n v="50408.95"/>
  </r>
  <r>
    <s v="Paige,Davidia L"/>
    <x v="192"/>
    <x v="527"/>
    <s v="Police Department (332)"/>
    <d v="1996-06-03T00:00:00"/>
    <x v="2241"/>
    <n v="42374"/>
    <n v="42830.97"/>
  </r>
  <r>
    <s v="Paige,Douglas K"/>
    <x v="350"/>
    <x v="35"/>
    <s v="Liquor License Board (001)"/>
    <d v="1990-06-05T00:00:00"/>
    <x v="3700"/>
    <n v="130100"/>
    <n v="130000.08"/>
  </r>
  <r>
    <s v="Paige,Karl"/>
    <x v="3"/>
    <x v="443"/>
    <s v="Police Department (394)"/>
    <d v="2002-08-20T00:00:00"/>
    <x v="3768"/>
    <n v="86379"/>
    <n v="108118.67"/>
  </r>
  <r>
    <s v="Paige,Regina"/>
    <x v="890"/>
    <x v="163"/>
    <s v="Enoch Pratt Free Library (088)"/>
    <d v="2007-03-26T00:00:00"/>
    <x v="2923"/>
    <n v="64600"/>
    <n v="66200.33"/>
  </r>
  <r>
    <s v="Paige,Rhonda S"/>
    <x v="192"/>
    <x v="337"/>
    <s v="Police Department (338)"/>
    <d v="1996-11-06T00:00:00"/>
    <x v="3568"/>
    <n v="42374"/>
    <n v="58414.8"/>
  </r>
  <r>
    <s v="Paige,Robert L"/>
    <x v="615"/>
    <x v="485"/>
    <s v="HR-Human Resources (005)"/>
    <d v="2005-06-09T00:00:00"/>
    <x v="3769"/>
    <n v="92379"/>
    <n v="85042.22"/>
  </r>
  <r>
    <s v="Paige,Sherwyn J"/>
    <x v="702"/>
    <x v="309"/>
    <s v="R&amp;P-Administration (004)"/>
    <d v="2006-07-08T00:00:00"/>
    <x v="3770"/>
    <n v="38876"/>
    <n v="48524.72"/>
  </r>
  <r>
    <s v="Paillett,Tamara R"/>
    <x v="219"/>
    <x v="294"/>
    <s v="Fire Department (603)"/>
    <d v="2019-05-15T00:00:00"/>
    <x v="1453"/>
    <n v="42938"/>
    <n v="3238.16"/>
  </r>
  <r>
    <s v="Pajouhandeh,Ruth L"/>
    <x v="15"/>
    <x v="423"/>
    <s v="TRANS-Highways (100)"/>
    <d v="1980-09-29T00:00:00"/>
    <x v="704"/>
    <n v="41757"/>
    <n v="42207.41"/>
  </r>
  <r>
    <s v="Pallante,Andrew D"/>
    <x v="7"/>
    <x v="83"/>
    <s v="Fire Department (154)"/>
    <d v="2007-10-23T00:00:00"/>
    <x v="120"/>
    <n v="72007"/>
    <n v="76260.56"/>
  </r>
  <r>
    <s v="Palmer III,Robert I"/>
    <x v="7"/>
    <x v="552"/>
    <s v="Fire Department (144)"/>
    <d v="1995-09-18T00:00:00"/>
    <x v="1112"/>
    <n v="79242"/>
    <n v="91597.94"/>
  </r>
  <r>
    <s v="Palmer Jr.,Michael A"/>
    <x v="81"/>
    <x v="595"/>
    <s v="Fire Department (113)"/>
    <d v="2007-12-12T00:00:00"/>
    <x v="137"/>
    <n v="69980"/>
    <n v="70053.05"/>
  </r>
  <r>
    <s v="Palmer,Gregory L"/>
    <x v="82"/>
    <x v="79"/>
    <s v="HLTH-Health Department (075)"/>
    <d v="2015-05-11T00:00:00"/>
    <x v="1180"/>
    <n v="60655"/>
    <n v="60424.42"/>
  </r>
  <r>
    <s v="Palmer,Karen M"/>
    <x v="50"/>
    <x v="59"/>
    <s v="TRANS-Crossing Guards (786)"/>
    <d v="2003-08-28T00:00:00"/>
    <x v="485"/>
    <n v="11632"/>
    <n v="11217.95"/>
  </r>
  <r>
    <s v="Palmer,Michael A"/>
    <x v="55"/>
    <x v="112"/>
    <s v="Fire Department (135)"/>
    <d v="2001-01-17T00:00:00"/>
    <x v="140"/>
    <n v="74346"/>
    <n v="79272.73"/>
  </r>
  <r>
    <s v="Palmer,Nichole A"/>
    <x v="336"/>
    <x v="148"/>
    <s v="M-R Info Technology (002)"/>
    <d v="2003-01-21T00:00:00"/>
    <x v="1778"/>
    <n v="56322"/>
    <n v="73569.73"/>
  </r>
  <r>
    <s v="Palmer,Sagirah"/>
    <x v="88"/>
    <x v="240"/>
    <s v="General Services (100)"/>
    <d v="2013-10-31T00:00:00"/>
    <x v="3771"/>
    <n v="64505"/>
    <n v="64427.9"/>
  </r>
  <r>
    <s v="Palmer,Timothy L"/>
    <x v="8"/>
    <x v="53"/>
    <s v="Police Department (304)"/>
    <d v="1994-09-26T00:00:00"/>
    <x v="2054"/>
    <n v="106415"/>
    <n v="146162.43"/>
  </r>
  <r>
    <s v="Palmer,Tyrone W"/>
    <x v="116"/>
    <x v="154"/>
    <s v="R&amp;P-Administration (011)"/>
    <d v="2019-03-01T00:00:00"/>
    <x v="3484"/>
    <n v="21008"/>
    <n v="2694.18"/>
  </r>
  <r>
    <s v="Palmore,Catherine L"/>
    <x v="527"/>
    <x v="671"/>
    <s v="FIN-Admin &amp; Budgets (002)"/>
    <d v="2019-05-06T00:00:00"/>
    <x v="587"/>
    <n v="80000"/>
    <n v="8922.82"/>
  </r>
  <r>
    <s v="Paltoo,Anim"/>
    <x v="38"/>
    <x v="463"/>
    <s v="Police Department (329)"/>
    <d v="2010-11-30T00:00:00"/>
    <x v="755"/>
    <n v="78394"/>
    <n v="99775.3"/>
  </r>
  <r>
    <s v="Palughi,Bonnie L"/>
    <x v="78"/>
    <x v="52"/>
    <s v="DPW-Administration (101)"/>
    <d v="1979-03-26T00:00:00"/>
    <x v="3772"/>
    <n v="52700"/>
    <n v="57546.75"/>
  </r>
  <r>
    <s v="Pan,Hongde"/>
    <x v="189"/>
    <x v="171"/>
    <s v="Police Department (386)"/>
    <d v="2003-07-18T00:00:00"/>
    <x v="3773"/>
    <n v="76201"/>
    <n v="82499.8"/>
  </r>
  <r>
    <s v="Pancholi,Amit G"/>
    <x v="20"/>
    <x v="525"/>
    <s v="Housing &amp; Community Dev (041)"/>
    <d v="2019-06-17T00:00:00"/>
    <x v="976"/>
    <n v="31200"/>
    <m/>
  </r>
  <r>
    <s v="Pangaro,Eric D"/>
    <x v="3"/>
    <x v="30"/>
    <s v="Police Department (034)"/>
    <d v="2016-03-16T00:00:00"/>
    <x v="430"/>
    <n v="64431"/>
    <n v="115410.5"/>
  </r>
  <r>
    <s v="Pangborn,Mark A"/>
    <x v="7"/>
    <x v="460"/>
    <s v="Fire Department (127)"/>
    <d v="1994-02-22T00:00:00"/>
    <x v="355"/>
    <n v="84065"/>
    <n v="109286.86"/>
  </r>
  <r>
    <s v="Pani,Vrindarani"/>
    <x v="891"/>
    <x v="60"/>
    <s v="Circuit Court (001)"/>
    <d v="2019-07-11T00:00:00"/>
    <x v="3774"/>
    <n v="42131"/>
    <m/>
  </r>
  <r>
    <s v="Pannell,Laura"/>
    <x v="94"/>
    <x v="119"/>
    <s v="DPW-Water &amp; Waste Water (701)"/>
    <d v="2015-07-20T00:00:00"/>
    <x v="2427"/>
    <n v="36561"/>
    <n v="33734.79"/>
  </r>
  <r>
    <s v="Pappas,Mark S"/>
    <x v="334"/>
    <x v="517"/>
    <s v="OED-Employment Dev (064)"/>
    <d v="2004-05-10T00:00:00"/>
    <x v="3775"/>
    <n v="62705"/>
    <n v="63453.51"/>
  </r>
  <r>
    <s v="Paracha,Humza M"/>
    <x v="18"/>
    <x v="18"/>
    <s v="Police Department (416)"/>
    <d v="2018-04-02T00:00:00"/>
    <x v="1829"/>
    <n v="53640"/>
    <n v="52860.29"/>
  </r>
  <r>
    <s v="Paradise,John J"/>
    <x v="244"/>
    <x v="397"/>
    <s v="Police Department (396)"/>
    <d v="1994-03-28T00:00:00"/>
    <x v="1104"/>
    <n v="123441"/>
    <n v="190006.94"/>
  </r>
  <r>
    <s v="Paranilam,Sara"/>
    <x v="85"/>
    <x v="89"/>
    <s v="Planning Department (103)"/>
    <d v="2001-05-29T00:00:00"/>
    <x v="3776"/>
    <n v="100096"/>
    <n v="100156.52"/>
  </r>
  <r>
    <s v="Paredes,Rafael"/>
    <x v="18"/>
    <x v="672"/>
    <s v="Police Department (192)"/>
    <d v="2018-09-12T00:00:00"/>
    <x v="494"/>
    <n v="53512"/>
    <n v="41715.33"/>
  </r>
  <r>
    <s v="Parekh,Vijaykumar M"/>
    <x v="240"/>
    <x v="168"/>
    <s v="TRANS-Highways (104)"/>
    <d v="2018-11-19T00:00:00"/>
    <x v="785"/>
    <n v="45660"/>
    <n v="26342.400000000001"/>
  </r>
  <r>
    <s v="Parham Brown,Stephanie"/>
    <x v="134"/>
    <x v="82"/>
    <s v="R&amp;P-Administration (002)"/>
    <d v="2006-10-26T00:00:00"/>
    <x v="1388"/>
    <n v="78749"/>
    <n v="16052.64"/>
  </r>
  <r>
    <s v="Parham,Dashae'"/>
    <x v="171"/>
    <x v="282"/>
    <s v="DPW-Water &amp; Waste Water (207)"/>
    <d v="2018-06-30T00:00:00"/>
    <x v="1762"/>
    <n v="34307"/>
    <n v="36705.01"/>
  </r>
  <r>
    <s v="Parham,Se Quoia C"/>
    <x v="96"/>
    <x v="557"/>
    <s v="Enoch Pratt Free Library (076)"/>
    <d v="2007-02-26T00:00:00"/>
    <x v="151"/>
    <n v="36312"/>
    <n v="37184.199999999997"/>
  </r>
  <r>
    <s v="Parker Collins,Mary"/>
    <x v="892"/>
    <x v="63"/>
    <s v="HLTH-Health Department (200)"/>
    <d v="1984-08-01T00:00:00"/>
    <x v="3777"/>
    <n v="61104"/>
    <n v="61292.89"/>
  </r>
  <r>
    <s v="Parker III,Gregory D"/>
    <x v="3"/>
    <x v="359"/>
    <s v="Police Department (032)"/>
    <d v="2016-04-11T00:00:00"/>
    <x v="53"/>
    <n v="64431"/>
    <n v="74182.78"/>
  </r>
  <r>
    <s v="Parker III,Richard F"/>
    <x v="286"/>
    <x v="400"/>
    <s v="Fire Department (143)"/>
    <d v="1994-02-22T00:00:00"/>
    <x v="355"/>
    <n v="97394"/>
    <n v="127074.69"/>
  </r>
  <r>
    <s v="Parker Johnson,Dorothia"/>
    <x v="134"/>
    <x v="159"/>
    <s v="Police Department (399)"/>
    <d v="2006-11-09T00:00:00"/>
    <x v="2542"/>
    <n v="41995"/>
    <n v="35357.730000000003"/>
  </r>
  <r>
    <s v="Parker Jr,Andre E"/>
    <x v="3"/>
    <x v="378"/>
    <s v="Police Department (322)"/>
    <d v="2010-07-20T00:00:00"/>
    <x v="3778"/>
    <n v="78044"/>
    <n v="94510.82"/>
  </r>
  <r>
    <s v="Parker Jr,Leon L"/>
    <x v="93"/>
    <x v="514"/>
    <s v="Fire Department (157)"/>
    <d v="1996-08-19T00:00:00"/>
    <x v="244"/>
    <n v="77012"/>
    <n v="107822.66"/>
  </r>
  <r>
    <s v="Parker Jr,Zachary"/>
    <x v="8"/>
    <x v="640"/>
    <s v="Police Department (197)"/>
    <d v="1992-05-05T00:00:00"/>
    <x v="3779"/>
    <n v="107364"/>
    <n v="110745.95"/>
  </r>
  <r>
    <s v="Parker,Adele M"/>
    <x v="20"/>
    <x v="499"/>
    <s v="HLTH-Health Department (038)"/>
    <d v="2017-10-19T00:00:00"/>
    <x v="1314"/>
    <n v="30534"/>
    <n v="29036.63"/>
  </r>
  <r>
    <s v="Parker,Alesha D"/>
    <x v="71"/>
    <x v="84"/>
    <s v="Fire Department (461)"/>
    <d v="2017-07-12T00:00:00"/>
    <x v="168"/>
    <n v="37728"/>
    <n v="40279.78"/>
  </r>
  <r>
    <s v="Parker,Allen"/>
    <x v="5"/>
    <x v="14"/>
    <s v="R&amp;P-Recreation (005)"/>
    <d v="2016-05-28T00:00:00"/>
    <x v="295"/>
    <n v="24960"/>
    <n v="17558.939999999999"/>
  </r>
  <r>
    <s v="Parker,Andrew J"/>
    <x v="104"/>
    <x v="18"/>
    <s v="Police Department (416)"/>
    <d v="2019-04-18T00:00:00"/>
    <x v="774"/>
    <n v="31389"/>
    <n v="5734.36"/>
  </r>
  <r>
    <s v="Parker,Anthony"/>
    <x v="185"/>
    <x v="44"/>
    <s v="TRANS-Highways (506)"/>
    <d v="1985-08-12T00:00:00"/>
    <x v="1976"/>
    <n v="58568"/>
    <n v="99315.32"/>
  </r>
  <r>
    <s v="Parker,Anthony L"/>
    <x v="63"/>
    <x v="0"/>
    <s v="DPW-Water &amp; Waste Water (550)"/>
    <d v="1988-07-28T00:00:00"/>
    <x v="3780"/>
    <n v="41786"/>
    <n v="58812.11"/>
  </r>
  <r>
    <s v="Parker,Antonio"/>
    <x v="147"/>
    <x v="44"/>
    <s v="TRANS-Highways (506)"/>
    <d v="2017-01-17T00:00:00"/>
    <x v="1912"/>
    <n v="30316"/>
    <n v="34804.82"/>
  </r>
  <r>
    <s v="Parker,Antonyo D"/>
    <x v="26"/>
    <x v="521"/>
    <s v="TRANS-Highways (wkly) (340)"/>
    <d v="2007-07-02T00:00:00"/>
    <x v="2875"/>
    <n v="33270"/>
    <n v="34953.589999999997"/>
  </r>
  <r>
    <s v="Parker,Ava L"/>
    <x v="131"/>
    <x v="172"/>
    <s v="HLTH-Health Dept. Location 195"/>
    <d v="2016-06-22T00:00:00"/>
    <x v="849"/>
    <n v="32739"/>
    <m/>
  </r>
  <r>
    <s v="Parker,Ava L"/>
    <x v="194"/>
    <x v="490"/>
    <s v="HLTH-Health Department (095)"/>
    <d v="2006-07-01T00:00:00"/>
    <x v="929"/>
    <n v="29162"/>
    <n v="29201.75"/>
  </r>
  <r>
    <s v="Parker,Brandon M"/>
    <x v="42"/>
    <x v="314"/>
    <s v="Fire Department (463)"/>
    <d v="2005-09-19T00:00:00"/>
    <x v="301"/>
    <n v="72622"/>
    <n v="120498.64"/>
  </r>
  <r>
    <s v="Parker,Catina M"/>
    <x v="131"/>
    <x v="172"/>
    <s v="HLTH-Health Dept. Location 195"/>
    <d v="2016-06-22T00:00:00"/>
    <x v="849"/>
    <n v="32739"/>
    <m/>
  </r>
  <r>
    <s v="Parker,Catina M"/>
    <x v="194"/>
    <x v="490"/>
    <s v="HLTH-Health Department (095)"/>
    <d v="2009-10-29T00:00:00"/>
    <x v="162"/>
    <n v="28313"/>
    <n v="28683.84"/>
  </r>
  <r>
    <s v="Parker,Darryl"/>
    <x v="3"/>
    <x v="323"/>
    <s v="Police Department (127)"/>
    <d v="1996-06-20T00:00:00"/>
    <x v="145"/>
    <n v="91008"/>
    <n v="104883.33"/>
  </r>
  <r>
    <s v="Parker,Davetta F"/>
    <x v="96"/>
    <x v="523"/>
    <s v="Enoch Pratt Free Library (083)"/>
    <d v="1975-02-10T00:00:00"/>
    <x v="3781"/>
    <n v="42483"/>
    <n v="47472.5"/>
  </r>
  <r>
    <s v="Parker,Denise L"/>
    <x v="216"/>
    <x v="352"/>
    <s v="HLTH-Health Department (501)"/>
    <d v="2015-09-10T00:00:00"/>
    <x v="1961"/>
    <n v="66800"/>
    <n v="68022.3"/>
  </r>
  <r>
    <s v="Parker,Erica S"/>
    <x v="20"/>
    <x v="20"/>
    <s v="R&amp;P-Recreation (015)"/>
    <d v="2019-06-13T00:00:00"/>
    <x v="20"/>
    <n v="24960"/>
    <m/>
  </r>
  <r>
    <s v="Parker,John F"/>
    <x v="200"/>
    <x v="42"/>
    <s v="Fire Department (131)"/>
    <d v="1995-09-18T00:00:00"/>
    <x v="1112"/>
    <n v="101075"/>
    <n v="118572.57"/>
  </r>
  <r>
    <s v="Parker,John J"/>
    <x v="729"/>
    <x v="235"/>
    <s v="Sheriff's Office (002)"/>
    <d v="2012-08-16T00:00:00"/>
    <x v="3782"/>
    <n v="51766"/>
    <n v="52079.47"/>
  </r>
  <r>
    <s v="Parker,Johnathon P"/>
    <x v="3"/>
    <x v="454"/>
    <s v="Police Department (263)"/>
    <d v="2012-04-09T00:00:00"/>
    <x v="2355"/>
    <n v="75806"/>
    <n v="92422.69"/>
  </r>
  <r>
    <s v="Parker,Kenneth A"/>
    <x v="106"/>
    <x v="114"/>
    <s v="Mayors Office (001)"/>
    <d v="2013-09-17T00:00:00"/>
    <x v="3783"/>
    <n v="65340"/>
    <n v="60496.38"/>
  </r>
  <r>
    <s v="Parker,Kim"/>
    <x v="51"/>
    <x v="361"/>
    <s v="Circuit Court (012)"/>
    <d v="2010-03-18T00:00:00"/>
    <x v="3784"/>
    <n v="60411"/>
    <n v="61063.48"/>
  </r>
  <r>
    <s v="Parker,Kristopher D"/>
    <x v="171"/>
    <x v="282"/>
    <s v="DPW-Water &amp; Waste Water (207)"/>
    <d v="2016-05-07T00:00:00"/>
    <x v="627"/>
    <n v="38892"/>
    <n v="42091.16"/>
  </r>
  <r>
    <s v="Parker,La Rhonda"/>
    <x v="131"/>
    <x v="86"/>
    <s v="HLTH-Heatlh Dept."/>
    <d v="2009-06-17T00:00:00"/>
    <x v="3137"/>
    <n v="32739"/>
    <n v="2314.4699999999998"/>
  </r>
  <r>
    <s v="Parker,La Rhonda"/>
    <x v="194"/>
    <x v="32"/>
    <s v="HLTH-Health Department (102)"/>
    <d v="2006-07-01T00:00:00"/>
    <x v="929"/>
    <n v="29162"/>
    <n v="28662.07"/>
  </r>
  <r>
    <s v="Parker,Lakeisha"/>
    <x v="40"/>
    <x v="43"/>
    <s v="TRANS-Traffic (201)"/>
    <d v="2016-07-14T00:00:00"/>
    <x v="3785"/>
    <n v="35329"/>
    <n v="44055.17"/>
  </r>
  <r>
    <s v="Parker,Latoya K"/>
    <x v="68"/>
    <x v="423"/>
    <s v="TRANS-Highways (100)"/>
    <d v="2017-09-25T00:00:00"/>
    <x v="821"/>
    <n v="30316"/>
    <n v="32259.040000000001"/>
  </r>
  <r>
    <s v="Parker,Lisa M"/>
    <x v="216"/>
    <x v="338"/>
    <s v="HLTH-Health Department (017)"/>
    <d v="2010-09-02T00:00:00"/>
    <x v="3786"/>
    <n v="60700"/>
    <n v="61843.05"/>
  </r>
  <r>
    <s v="Parker,Myra E"/>
    <x v="263"/>
    <x v="497"/>
    <s v="Housing &amp; Community Dev (013)"/>
    <d v="1987-05-13T00:00:00"/>
    <x v="3787"/>
    <n v="66537"/>
    <n v="68310.820000000007"/>
  </r>
  <r>
    <s v="Parker,Reginald"/>
    <x v="3"/>
    <x v="108"/>
    <s v="Police Department (348)"/>
    <d v="1990-08-24T00:00:00"/>
    <x v="3788"/>
    <n v="92548"/>
    <n v="158026.14000000001"/>
  </r>
  <r>
    <s v="Parker,Robert A"/>
    <x v="85"/>
    <x v="504"/>
    <s v="M-R Convention Center (014)"/>
    <d v="1997-08-21T00:00:00"/>
    <x v="1719"/>
    <n v="103836"/>
    <n v="106855.79"/>
  </r>
  <r>
    <s v="Parker,Rubin"/>
    <x v="26"/>
    <x v="367"/>
    <s v="DPW-Solid Waste (414)"/>
    <d v="2017-02-21T00:00:00"/>
    <x v="2292"/>
    <n v="31720"/>
    <n v="34962.230000000003"/>
  </r>
  <r>
    <s v="Parker,Stacey L"/>
    <x v="3"/>
    <x v="3"/>
    <s v="Police Department (094)"/>
    <d v="2006-06-21T00:00:00"/>
    <x v="1588"/>
    <n v="81045"/>
    <n v="89407.99"/>
  </r>
  <r>
    <s v="Parker,Temple"/>
    <x v="227"/>
    <x v="382"/>
    <s v="OED-Employment Dev (084)"/>
    <d v="2018-03-12T00:00:00"/>
    <x v="479"/>
    <n v="47430"/>
    <n v="47576.62"/>
  </r>
  <r>
    <s v="Parker,Terri P"/>
    <x v="175"/>
    <x v="21"/>
    <s v="OED-Employment Dev (092)"/>
    <d v="2016-01-04T00:00:00"/>
    <x v="1045"/>
    <n v="117300"/>
    <n v="119613.89"/>
  </r>
  <r>
    <s v="Parker,Tia L"/>
    <x v="3"/>
    <x v="38"/>
    <s v="Police Department (406)"/>
    <d v="1999-10-26T00:00:00"/>
    <x v="3789"/>
    <n v="87924"/>
    <n v="105681.08"/>
  </r>
  <r>
    <s v="Parker,Toni"/>
    <x v="20"/>
    <x v="202"/>
    <s v="R&amp;P-Parks (005)"/>
    <d v="2019-07-17T00:00:00"/>
    <x v="81"/>
    <n v="24960"/>
    <m/>
  </r>
  <r>
    <s v="Parker,Trevor J"/>
    <x v="18"/>
    <x v="18"/>
    <s v="Police Department (416)"/>
    <d v="2019-05-13T00:00:00"/>
    <x v="986"/>
    <n v="53512"/>
    <n v="6003.57"/>
  </r>
  <r>
    <s v="Parker-Kirk,Cynthia R"/>
    <x v="70"/>
    <x v="423"/>
    <s v="TRANS-Highways (100)"/>
    <d v="2008-01-04T00:00:00"/>
    <x v="3790"/>
    <n v="57099"/>
    <n v="59822.89"/>
  </r>
  <r>
    <s v="Parks,Brian M"/>
    <x v="138"/>
    <x v="233"/>
    <s v="Fire Department (203)"/>
    <d v="2004-11-15T00:00:00"/>
    <x v="800"/>
    <n v="73530"/>
    <n v="86695.47"/>
  </r>
  <r>
    <s v="Parks,Delbert R"/>
    <x v="3"/>
    <x v="67"/>
    <s v="Police Department (262)"/>
    <d v="2017-07-19T00:00:00"/>
    <x v="3791"/>
    <n v="54454"/>
    <n v="61092.3"/>
  </r>
  <r>
    <s v="Parks,Donta D"/>
    <x v="20"/>
    <x v="20"/>
    <s v="R&amp;P-Recreation (015)"/>
    <d v="2019-06-13T00:00:00"/>
    <x v="20"/>
    <n v="24960"/>
    <m/>
  </r>
  <r>
    <s v="Parks,Kimberly A"/>
    <x v="134"/>
    <x v="310"/>
    <s v="Police Department (420)"/>
    <d v="2017-05-15T00:00:00"/>
    <x v="3792"/>
    <n v="41995"/>
    <n v="38219.42"/>
  </r>
  <r>
    <s v="Parlett,Shawn M"/>
    <x v="3"/>
    <x v="281"/>
    <s v="Police Department (415)"/>
    <d v="2008-10-16T00:00:00"/>
    <x v="2252"/>
    <n v="78791"/>
    <n v="89590.11"/>
  </r>
  <r>
    <s v="Parmlee,James R"/>
    <x v="771"/>
    <x v="24"/>
    <s v="TRANS-Highways (102)"/>
    <d v="1978-08-03T00:00:00"/>
    <x v="3793"/>
    <n v="70680"/>
    <n v="72265.73"/>
  </r>
  <r>
    <s v="Parnell,Demetria M"/>
    <x v="20"/>
    <x v="20"/>
    <s v="R&amp;P-Recreation (015)"/>
    <d v="2017-05-27T00:00:00"/>
    <x v="476"/>
    <n v="24960"/>
    <n v="6451.76"/>
  </r>
  <r>
    <s v="Parr,David B"/>
    <x v="278"/>
    <x v="500"/>
    <s v="Fire Department (221)"/>
    <d v="2001-01-17T00:00:00"/>
    <x v="140"/>
    <n v="73969"/>
    <n v="74587.62"/>
  </r>
  <r>
    <s v="Parr,Gary A"/>
    <x v="305"/>
    <x v="402"/>
    <s v="TRANS-Highways (505)"/>
    <d v="1979-05-24T00:00:00"/>
    <x v="3794"/>
    <n v="62167"/>
    <n v="58310.28"/>
  </r>
  <r>
    <s v="Parr,Shayna M"/>
    <x v="265"/>
    <x v="518"/>
    <s v="Enoch Pratt Free Library (028)"/>
    <d v="2018-02-12T00:00:00"/>
    <x v="1277"/>
    <n v="44061"/>
    <n v="42261.38"/>
  </r>
  <r>
    <s v="Parris,Teddy E"/>
    <x v="38"/>
    <x v="97"/>
    <s v="Police Department (308)"/>
    <d v="2000-10-04T00:00:00"/>
    <x v="3795"/>
    <n v="89256"/>
    <n v="127648.08"/>
  </r>
  <r>
    <s v="Parrish,Gail M"/>
    <x v="5"/>
    <x v="317"/>
    <s v="R&amp;P-Recreation (003)"/>
    <d v="1997-02-05T00:00:00"/>
    <x v="3796"/>
    <n v="21008"/>
    <n v="10452.07"/>
  </r>
  <r>
    <s v="Parrish,Keith A"/>
    <x v="95"/>
    <x v="120"/>
    <s v="M-R Convention Center (015)"/>
    <d v="2018-03-29T00:00:00"/>
    <x v="3797"/>
    <n v="36397"/>
    <n v="38591.82"/>
  </r>
  <r>
    <s v="Parrott,Clifton"/>
    <x v="241"/>
    <x v="131"/>
    <s v="DPW-Solid Waste (wkly) (346)"/>
    <d v="2007-01-16T00:00:00"/>
    <x v="669"/>
    <n v="38846"/>
    <n v="42680.31"/>
  </r>
  <r>
    <s v="Parrott,Raemond A"/>
    <x v="118"/>
    <x v="239"/>
    <s v="Civil Rights &amp; Wage Enforce (0"/>
    <d v="2015-09-14T00:00:00"/>
    <x v="200"/>
    <n v="103700"/>
    <n v="94697.04"/>
  </r>
  <r>
    <s v="Parrott,Robin S"/>
    <x v="101"/>
    <x v="554"/>
    <s v="TRANS-Highways (410)"/>
    <d v="2009-07-27T00:00:00"/>
    <x v="19"/>
    <n v="33132"/>
    <n v="16169.98"/>
  </r>
  <r>
    <s v="Parrott,Scott B"/>
    <x v="324"/>
    <x v="349"/>
    <s v="Fire Department (460)"/>
    <d v="1995-03-22T00:00:00"/>
    <x v="1780"/>
    <n v="100415"/>
    <n v="106072.38"/>
  </r>
  <r>
    <s v="Parrott,Tiffani A"/>
    <x v="48"/>
    <x v="56"/>
    <s v="Police Department (372)"/>
    <d v="1998-01-22T00:00:00"/>
    <x v="3798"/>
    <n v="55512"/>
    <n v="73251.39"/>
  </r>
  <r>
    <s v="Parry,Kyle J"/>
    <x v="175"/>
    <x v="54"/>
    <s v="FIN-Purchasing (001)"/>
    <d v="2007-11-13T00:00:00"/>
    <x v="3104"/>
    <n v="86146"/>
    <n v="86025.36"/>
  </r>
  <r>
    <s v="Parsley,James P"/>
    <x v="115"/>
    <x v="218"/>
    <s v="R&amp;P-Parks (001)"/>
    <d v="1984-11-29T00:00:00"/>
    <x v="3153"/>
    <n v="49553"/>
    <n v="60214.8"/>
  </r>
  <r>
    <s v="Parson,Christopher B"/>
    <x v="177"/>
    <x v="75"/>
    <s v="States Attorneys Office (010)"/>
    <d v="2016-09-26T00:00:00"/>
    <x v="413"/>
    <n v="49884"/>
    <n v="49846.5"/>
  </r>
  <r>
    <s v="Parson,Kiersten"/>
    <x v="5"/>
    <x v="182"/>
    <s v="R&amp;P-Recreation (004)"/>
    <d v="2015-06-16T00:00:00"/>
    <x v="1149"/>
    <n v="24960"/>
    <n v="11220"/>
  </r>
  <r>
    <s v="Parsons,Kevin S"/>
    <x v="424"/>
    <x v="55"/>
    <s v="DPW-Water &amp; Waste Water (209)"/>
    <d v="2016-09-24T00:00:00"/>
    <x v="2228"/>
    <n v="34993"/>
    <n v="35554.019999999997"/>
  </r>
  <r>
    <s v="Parsons,Linda E"/>
    <x v="15"/>
    <x v="482"/>
    <s v="Fire Department (001)"/>
    <d v="1987-03-23T00:00:00"/>
    <x v="3313"/>
    <n v="41757"/>
    <n v="64149.98"/>
  </r>
  <r>
    <s v="Parsons,Myra E"/>
    <x v="191"/>
    <x v="306"/>
    <s v="FIN-Acct &amp; Payroll (003)"/>
    <d v="2006-06-26T00:00:00"/>
    <x v="477"/>
    <n v="44323"/>
    <n v="44587.64"/>
  </r>
  <r>
    <s v="Partlow,Cory"/>
    <x v="26"/>
    <x v="23"/>
    <s v="General Services (301)"/>
    <d v="2018-08-02T00:00:00"/>
    <x v="287"/>
    <n v="31256"/>
    <n v="32192.84"/>
  </r>
  <r>
    <s v="Parton,Erlynda F"/>
    <x v="292"/>
    <x v="23"/>
    <s v="General Services (301)"/>
    <d v="2010-01-28T00:00:00"/>
    <x v="170"/>
    <n v="36312"/>
    <n v="44553.55"/>
  </r>
  <r>
    <s v="Pasay,Amanda L"/>
    <x v="189"/>
    <x v="171"/>
    <s v="Police Department (386)"/>
    <d v="2009-07-20T00:00:00"/>
    <x v="812"/>
    <n v="66851"/>
    <n v="77624.66"/>
  </r>
  <r>
    <s v="Pascall,Sheroi H"/>
    <x v="110"/>
    <x v="282"/>
    <s v="DPW-Water &amp; Waste Water (207)"/>
    <d v="2013-12-23T00:00:00"/>
    <x v="1288"/>
    <n v="43088"/>
    <n v="54853.8"/>
  </r>
  <r>
    <s v="Pasch,Steven J"/>
    <x v="893"/>
    <x v="578"/>
    <s v="COMP-Audits (001)"/>
    <d v="2019-06-03T00:00:00"/>
    <x v="1013"/>
    <n v="150000"/>
    <n v="5191.84"/>
  </r>
  <r>
    <s v="Pase,Jarad M"/>
    <x v="3"/>
    <x v="30"/>
    <s v="Police Department (034)"/>
    <d v="2008-09-09T00:00:00"/>
    <x v="3474"/>
    <n v="78791"/>
    <n v="84439.63"/>
  </r>
  <r>
    <s v="Pashkevich,Mark A"/>
    <x v="38"/>
    <x v="576"/>
    <s v="Police Department (061)"/>
    <d v="2014-04-02T00:00:00"/>
    <x v="142"/>
    <n v="73999"/>
    <n v="94026.79"/>
  </r>
  <r>
    <s v="Paska,C F"/>
    <x v="58"/>
    <x v="168"/>
    <s v="TRANS-Highways (104)"/>
    <d v="1985-07-13T00:00:00"/>
    <x v="1947"/>
    <n v="72535"/>
    <n v="76081.240000000005"/>
  </r>
  <r>
    <s v="Pasquali,Carl J"/>
    <x v="274"/>
    <x v="512"/>
    <s v="Fire Department (106)"/>
    <d v="2007-10-23T00:00:00"/>
    <x v="120"/>
    <n v="83038"/>
    <n v="90043.26"/>
  </r>
  <r>
    <s v="Pate,Charles"/>
    <x v="5"/>
    <x v="317"/>
    <s v="R&amp;P-Recreation (003)"/>
    <d v="2019-06-25T00:00:00"/>
    <x v="3799"/>
    <n v="24960"/>
    <m/>
  </r>
  <r>
    <s v="Pate,George F"/>
    <x v="101"/>
    <x v="180"/>
    <s v="TRANS-Highways (320)"/>
    <d v="2005-09-19T00:00:00"/>
    <x v="301"/>
    <n v="35672"/>
    <n v="44996.31"/>
  </r>
  <r>
    <s v="Patel,Ashokkumar C"/>
    <x v="69"/>
    <x v="168"/>
    <s v="TRANS-Highways (104)"/>
    <d v="1988-09-07T00:00:00"/>
    <x v="3800"/>
    <n v="58568"/>
    <n v="66418.27"/>
  </r>
  <r>
    <s v="Patel,Bharat B"/>
    <x v="642"/>
    <x v="27"/>
    <s v="DPW-Water &amp; Waste Water (100)"/>
    <d v="1981-08-31T00:00:00"/>
    <x v="2293"/>
    <n v="80900"/>
    <n v="82285.73"/>
  </r>
  <r>
    <s v="Patel,Ghanshyamk"/>
    <x v="175"/>
    <x v="395"/>
    <s v="Housing &amp; Community Dev (077)"/>
    <d v="1985-12-19T00:00:00"/>
    <x v="3801"/>
    <n v="116358"/>
    <n v="117520.19"/>
  </r>
  <r>
    <s v="Patel,Mahesh C"/>
    <x v="64"/>
    <x v="558"/>
    <s v="Housing &amp; Community Dev (031)"/>
    <d v="2009-09-21T00:00:00"/>
    <x v="2510"/>
    <n v="69891"/>
    <n v="69747.25"/>
  </r>
  <r>
    <s v="Patel,Vibhakar B"/>
    <x v="813"/>
    <x v="307"/>
    <s v="DPW-Water &amp; Waste Water (402)"/>
    <d v="1980-03-31T00:00:00"/>
    <x v="3802"/>
    <n v="84200"/>
    <n v="86218.03"/>
  </r>
  <r>
    <s v="Patel,Vinubhai A"/>
    <x v="250"/>
    <x v="316"/>
    <s v="DPW-Water &amp; Waste Water (204)"/>
    <d v="1979-07-25T00:00:00"/>
    <x v="3803"/>
    <n v="77100"/>
    <n v="76884.84"/>
  </r>
  <r>
    <s v="Patillo,Sharon A"/>
    <x v="16"/>
    <x v="16"/>
    <s v="Fire Department (604)"/>
    <d v="1996-05-28T00:00:00"/>
    <x v="2748"/>
    <n v="57050"/>
    <n v="60044.71"/>
  </r>
  <r>
    <s v="Patillo,Yvonne C"/>
    <x v="634"/>
    <x v="566"/>
    <s v="Enoch Pratt Free Library (064)"/>
    <d v="1977-10-31T00:00:00"/>
    <x v="3570"/>
    <n v="58762"/>
    <n v="56390.73"/>
  </r>
  <r>
    <s v="Patoska,Matthew A"/>
    <x v="18"/>
    <x v="445"/>
    <s v="Police Department (066)"/>
    <d v="2018-07-19T00:00:00"/>
    <x v="544"/>
    <n v="53640"/>
    <n v="49177.74"/>
  </r>
  <r>
    <s v="Patrick Jr,James E"/>
    <x v="656"/>
    <x v="176"/>
    <s v="DPW-Water &amp; Waste Water (601)"/>
    <d v="2006-01-03T00:00:00"/>
    <x v="2857"/>
    <n v="81519"/>
    <n v="72623.710000000006"/>
  </r>
  <r>
    <s v="Patrick,Devonte S"/>
    <x v="3"/>
    <x v="234"/>
    <s v="Police Department (162)"/>
    <d v="2017-12-28T00:00:00"/>
    <x v="829"/>
    <n v="53640"/>
    <n v="68493.89"/>
  </r>
  <r>
    <s v="Patrick,Jeffrey M"/>
    <x v="14"/>
    <x v="444"/>
    <s v="R&amp;P-Recreation (007)"/>
    <d v="2019-04-29T00:00:00"/>
    <x v="1918"/>
    <n v="32131"/>
    <n v="3016.66"/>
  </r>
  <r>
    <s v="Patrick,Rubin"/>
    <x v="5"/>
    <x v="154"/>
    <s v="R&amp;P-Administration (011)"/>
    <d v="2004-06-12T00:00:00"/>
    <x v="3804"/>
    <n v="29120"/>
    <n v="12484.57"/>
  </r>
  <r>
    <s v="Patterson III,Robert L"/>
    <x v="158"/>
    <x v="314"/>
    <s v="Fire Department (463)"/>
    <d v="2016-05-18T00:00:00"/>
    <x v="798"/>
    <n v="70698"/>
    <n v="65787.509999999995"/>
  </r>
  <r>
    <s v="Patterson,Anthony"/>
    <x v="894"/>
    <x v="17"/>
    <s v="General Services (001)"/>
    <d v="2006-05-25T00:00:00"/>
    <x v="3333"/>
    <n v="46395"/>
    <n v="73307.539999999994"/>
  </r>
  <r>
    <s v="Patterson,Brian C"/>
    <x v="159"/>
    <x v="134"/>
    <s v="Police Department (335)"/>
    <d v="2007-04-25T00:00:00"/>
    <x v="1004"/>
    <n v="94637"/>
    <n v="127396.14"/>
  </r>
  <r>
    <s v="Patterson,Darrin"/>
    <x v="20"/>
    <x v="272"/>
    <s v="R&amp;P-Recreation (001)"/>
    <d v="2010-05-24T00:00:00"/>
    <x v="1552"/>
    <n v="21008"/>
    <n v="11327.73"/>
  </r>
  <r>
    <s v="Patterson,DeJuan"/>
    <x v="246"/>
    <x v="114"/>
    <s v="Mayors Office (001)"/>
    <d v="2016-05-17T00:00:00"/>
    <x v="2997"/>
    <n v="75000"/>
    <n v="94491.07"/>
  </r>
  <r>
    <s v="Patterson,Devin C"/>
    <x v="20"/>
    <x v="29"/>
    <s v="General Services (604)"/>
    <d v="2017-04-29T00:00:00"/>
    <x v="574"/>
    <n v="32302"/>
    <n v="19396.73"/>
  </r>
  <r>
    <s v="Patterson,Dylan"/>
    <x v="81"/>
    <x v="370"/>
    <s v="Fire Department (133)"/>
    <d v="2006-06-24T00:00:00"/>
    <x v="49"/>
    <n v="67636"/>
    <n v="67724.539999999994"/>
  </r>
  <r>
    <s v="Patterson,Floyd L"/>
    <x v="20"/>
    <x v="20"/>
    <s v="R&amp;P-Recreation (015)"/>
    <d v="2007-06-11T00:00:00"/>
    <x v="2136"/>
    <n v="24960"/>
    <n v="3048"/>
  </r>
  <r>
    <s v="Patterson,Jesse A"/>
    <x v="184"/>
    <x v="559"/>
    <s v="Fire Department (150)"/>
    <d v="2007-12-12T00:00:00"/>
    <x v="137"/>
    <n v="81060"/>
    <n v="93117.23"/>
  </r>
  <r>
    <s v="Patterson,Kelvin J"/>
    <x v="290"/>
    <x v="446"/>
    <s v="DPW-Water &amp; Waste Water (303)"/>
    <d v="1984-04-23T00:00:00"/>
    <x v="3628"/>
    <n v="44706"/>
    <n v="48226.91"/>
  </r>
  <r>
    <s v="Patterson,Louis"/>
    <x v="26"/>
    <x v="521"/>
    <s v="TRANS-Highways (wkly) (340)"/>
    <d v="2001-06-11T00:00:00"/>
    <x v="54"/>
    <n v="34247"/>
    <n v="44901.26"/>
  </r>
  <r>
    <s v="Patterson,Malik D"/>
    <x v="26"/>
    <x v="196"/>
    <s v="DPW-Solid Waste (360)"/>
    <d v="2013-06-22T00:00:00"/>
    <x v="3805"/>
    <n v="31256"/>
    <n v="18823.080000000002"/>
  </r>
  <r>
    <s v="Patterson,Shalette R"/>
    <x v="436"/>
    <x v="493"/>
    <s v="TRANS-Traffic (041)"/>
    <d v="1995-09-07T00:00:00"/>
    <x v="3806"/>
    <n v="48481"/>
    <n v="47073.18"/>
  </r>
  <r>
    <s v="Patterson,Steven"/>
    <x v="128"/>
    <x v="434"/>
    <s v="DPW-Solid Waste (wkly) (412)"/>
    <d v="1989-07-17T00:00:00"/>
    <x v="2998"/>
    <n v="43339"/>
    <n v="56922.74"/>
  </r>
  <r>
    <s v="Patterson,Tochia D"/>
    <x v="411"/>
    <x v="295"/>
    <s v="COMP-Communication Services"/>
    <d v="2012-07-26T00:00:00"/>
    <x v="3807"/>
    <n v="40327"/>
    <n v="41122.769999999997"/>
  </r>
  <r>
    <s v="Patterson,Trevon L"/>
    <x v="183"/>
    <x v="155"/>
    <s v="TRANS-Towing (401)"/>
    <d v="2016-09-22T00:00:00"/>
    <x v="3808"/>
    <n v="33199"/>
    <n v="33487.61"/>
  </r>
  <r>
    <s v="Patterson,Velma C"/>
    <x v="133"/>
    <x v="178"/>
    <s v="Housing &amp; Community Dev (065)"/>
    <d v="2008-05-12T00:00:00"/>
    <x v="1708"/>
    <n v="30160"/>
    <n v="7248"/>
  </r>
  <r>
    <s v="Patterson,Walter"/>
    <x v="895"/>
    <x v="596"/>
    <s v="TRANS-Highways (107)"/>
    <d v="2014-06-09T00:00:00"/>
    <x v="426"/>
    <n v="63075"/>
    <n v="64784.82"/>
  </r>
  <r>
    <s v="Patton,Ettice U"/>
    <x v="5"/>
    <x v="619"/>
    <s v="R&amp;P-Recreation (010)"/>
    <d v="2002-12-02T00:00:00"/>
    <x v="241"/>
    <n v="21008"/>
    <n v="12079.77"/>
  </r>
  <r>
    <s v="Patzman,Kenneth R"/>
    <x v="3"/>
    <x v="267"/>
    <s v="Police Department (305)"/>
    <d v="1996-01-05T00:00:00"/>
    <x v="3809"/>
    <n v="91008"/>
    <n v="127789.9"/>
  </r>
  <r>
    <s v="Paugh,James E"/>
    <x v="297"/>
    <x v="92"/>
    <s v="DPW-Water &amp; Waste Water (401)"/>
    <d v="2009-06-16T00:00:00"/>
    <x v="3810"/>
    <n v="64967"/>
    <n v="73943.3"/>
  </r>
  <r>
    <s v="Paugh,Jessica M"/>
    <x v="238"/>
    <x v="80"/>
    <s v="States Attorneys Office (036)"/>
    <d v="2001-08-13T00:00:00"/>
    <x v="2404"/>
    <n v="98104"/>
    <n v="97550.01"/>
  </r>
  <r>
    <s v="Paul,David M"/>
    <x v="3"/>
    <x v="271"/>
    <s v="Police Department (223)"/>
    <d v="2009-09-28T00:00:00"/>
    <x v="2194"/>
    <n v="78044"/>
    <n v="84058.5"/>
  </r>
  <r>
    <s v="Paul,Guy E"/>
    <x v="38"/>
    <x v="8"/>
    <s v="Police Department (160)"/>
    <d v="2014-04-07T00:00:00"/>
    <x v="1279"/>
    <n v="73999"/>
    <n v="71198.820000000007"/>
  </r>
  <r>
    <s v="Paul,Regina M"/>
    <x v="291"/>
    <x v="440"/>
    <s v="M-R Human Services (005)"/>
    <d v="2019-02-11T00:00:00"/>
    <x v="564"/>
    <n v="32272"/>
    <n v="11186.62"/>
  </r>
  <r>
    <s v="Paul,Ronald M"/>
    <x v="54"/>
    <x v="64"/>
    <s v="TRANS-Traffic (002)"/>
    <d v="2006-05-09T00:00:00"/>
    <x v="3811"/>
    <n v="37401"/>
    <n v="54549.71"/>
  </r>
  <r>
    <s v="Paul,Selvakumar"/>
    <x v="199"/>
    <x v="15"/>
    <s v="Housing &amp; Community Dev (004)"/>
    <d v="2007-04-19T00:00:00"/>
    <x v="3200"/>
    <n v="90630"/>
    <n v="83819.789999999994"/>
  </r>
  <r>
    <s v="Paul,Thomas G"/>
    <x v="38"/>
    <x v="607"/>
    <s v="Police Department (165)"/>
    <d v="1987-04-02T00:00:00"/>
    <x v="3812"/>
    <n v="94783"/>
    <n v="119157.84"/>
  </r>
  <r>
    <s v="Paulsen,Brian D"/>
    <x v="773"/>
    <x v="52"/>
    <s v="DPW-Administration (101)"/>
    <d v="2018-01-02T00:00:00"/>
    <x v="1411"/>
    <n v="51708"/>
    <n v="59661.64"/>
  </r>
  <r>
    <s v="Paulus,Stephen G"/>
    <x v="278"/>
    <x v="66"/>
    <s v="Fire Department (225)"/>
    <d v="1990-06-25T00:00:00"/>
    <x v="1251"/>
    <n v="83557"/>
    <n v="93964.62"/>
  </r>
  <r>
    <s v="Pawley,Harry A"/>
    <x v="3"/>
    <x v="150"/>
    <s v="Police Department (002)"/>
    <d v="1993-03-23T00:00:00"/>
    <x v="2766"/>
    <n v="92548"/>
    <n v="109299.71"/>
  </r>
  <r>
    <s v="Pawley,Harry A"/>
    <x v="3"/>
    <x v="47"/>
    <s v="Police Department (224)"/>
    <d v="2011-05-05T00:00:00"/>
    <x v="3813"/>
    <n v="76547"/>
    <n v="75395.78"/>
  </r>
  <r>
    <s v="Paxton Jr,Robert I"/>
    <x v="55"/>
    <x v="436"/>
    <s v="Fire Department (140)"/>
    <d v="1999-07-12T00:00:00"/>
    <x v="74"/>
    <n v="79165"/>
    <n v="88579.44"/>
  </r>
  <r>
    <s v="Paxton,Marcus S"/>
    <x v="71"/>
    <x v="311"/>
    <s v="Fire Department (464)"/>
    <d v="2018-09-19T00:00:00"/>
    <x v="97"/>
    <n v="34298"/>
    <n v="39553.58"/>
  </r>
  <r>
    <s v="Payami,Sepideh"/>
    <x v="233"/>
    <x v="307"/>
    <s v="DPW-Water &amp; Waste Water (402)"/>
    <d v="1997-06-30T00:00:00"/>
    <x v="1477"/>
    <n v="60425"/>
    <n v="60607.96"/>
  </r>
  <r>
    <s v="Paylor,Kenda S"/>
    <x v="20"/>
    <x v="20"/>
    <s v="R&amp;P-Recreation (015)"/>
    <d v="2019-06-13T00:00:00"/>
    <x v="20"/>
    <n v="24960"/>
    <m/>
  </r>
  <r>
    <s v="Paylor,Travis J"/>
    <x v="176"/>
    <x v="412"/>
    <s v="DPW-Solid Waste (370)"/>
    <d v="2019-06-03T00:00:00"/>
    <x v="1013"/>
    <n v="22318"/>
    <n v="1014.83"/>
  </r>
  <r>
    <s v="Payne El,Jackie"/>
    <x v="563"/>
    <x v="505"/>
    <s v="R&amp;P-Parks (004)"/>
    <d v="1995-01-23T00:00:00"/>
    <x v="3105"/>
    <n v="49097"/>
    <n v="51472.800000000003"/>
  </r>
  <r>
    <s v="Payne Johnson,Nickole A"/>
    <x v="87"/>
    <x v="354"/>
    <s v="States Attorneys Office (006)"/>
    <d v="1998-01-12T00:00:00"/>
    <x v="2167"/>
    <n v="63065"/>
    <n v="63017.43"/>
  </r>
  <r>
    <s v="Payne,Jacqueline L"/>
    <x v="896"/>
    <x v="393"/>
    <s v="M-R Convention Center (012)"/>
    <d v="2019-08-14T00:00:00"/>
    <x v="3475"/>
    <n v="43855"/>
    <m/>
  </r>
  <r>
    <s v="Payne,Jasman T"/>
    <x v="3"/>
    <x v="85"/>
    <s v="Police Department (033)"/>
    <d v="2007-08-01T00:00:00"/>
    <x v="924"/>
    <n v="80295"/>
    <n v="106735.36"/>
  </r>
  <r>
    <s v="Payne,Jordan C"/>
    <x v="20"/>
    <x v="20"/>
    <s v="R&amp;P-Recreation (015)"/>
    <d v="2015-07-12T00:00:00"/>
    <x v="551"/>
    <n v="24960"/>
    <m/>
  </r>
  <r>
    <s v="Payne,Karen V"/>
    <x v="74"/>
    <x v="86"/>
    <s v="HLTH-Heatlh Dept."/>
    <d v="2007-07-05T00:00:00"/>
    <x v="834"/>
    <n v="78187"/>
    <n v="6190.8"/>
  </r>
  <r>
    <s v="Payne,Karen V"/>
    <x v="32"/>
    <x v="32"/>
    <s v="HLTH-Health Department (102)"/>
    <d v="1988-08-31T00:00:00"/>
    <x v="3814"/>
    <n v="69855"/>
    <n v="70825.62"/>
  </r>
  <r>
    <s v="Payne,Leonard S"/>
    <x v="281"/>
    <x v="452"/>
    <s v="TRANS-Highways (wkly) (310)"/>
    <d v="1989-07-24T00:00:00"/>
    <x v="1862"/>
    <n v="39023"/>
    <n v="41737.32"/>
  </r>
  <r>
    <s v="Payne,Michael C"/>
    <x v="3"/>
    <x v="190"/>
    <s v="Police Department (195)"/>
    <d v="2014-04-07T00:00:00"/>
    <x v="1279"/>
    <n v="72254"/>
    <n v="81199.789999999994"/>
  </r>
  <r>
    <s v="Payne,Michael N"/>
    <x v="557"/>
    <x v="286"/>
    <s v="DPW-Water &amp; Waste Water (502)"/>
    <d v="2001-04-23T00:00:00"/>
    <x v="3031"/>
    <n v="53159"/>
    <n v="68024.490000000005"/>
  </r>
  <r>
    <s v="Payne,Morag"/>
    <x v="68"/>
    <x v="31"/>
    <s v="FIN-Collections (003)"/>
    <d v="2013-07-25T00:00:00"/>
    <x v="357"/>
    <n v="33690"/>
    <n v="34118.04"/>
  </r>
  <r>
    <s v="Payne,Nora M"/>
    <x v="259"/>
    <x v="2"/>
    <s v="City Council (002)"/>
    <d v="2010-06-03T00:00:00"/>
    <x v="187"/>
    <n v="27040"/>
    <m/>
  </r>
  <r>
    <s v="Payne,Patrice"/>
    <x v="131"/>
    <x v="102"/>
    <s v="HLTH-Health Dept. Location 111"/>
    <d v="2019-06-26T00:00:00"/>
    <x v="103"/>
    <n v="31242"/>
    <m/>
  </r>
  <r>
    <s v="Payne,Patrice"/>
    <x v="194"/>
    <x v="103"/>
    <s v="HLTH-Health Department (101)"/>
    <d v="2017-11-30T00:00:00"/>
    <x v="1799"/>
    <n v="27023"/>
    <n v="27321.33"/>
  </r>
  <r>
    <s v="Payne-Broadnax,Shelley F"/>
    <x v="15"/>
    <x v="316"/>
    <s v="DPW-Water &amp; Waste Water (204)"/>
    <d v="2001-05-29T00:00:00"/>
    <x v="3776"/>
    <n v="38490"/>
    <n v="38883.410000000003"/>
  </r>
  <r>
    <s v="Payton Sr,Eric A"/>
    <x v="3"/>
    <x v="135"/>
    <s v="Police Department (093)"/>
    <d v="2016-11-01T00:00:00"/>
    <x v="1316"/>
    <n v="79544"/>
    <n v="89050.79"/>
  </r>
  <r>
    <s v="Payton,Charmayne"/>
    <x v="650"/>
    <x v="282"/>
    <s v="DPW-Water &amp; Waste Water (207)"/>
    <d v="1993-01-04T00:00:00"/>
    <x v="2929"/>
    <n v="63863"/>
    <n v="65089.8"/>
  </r>
  <r>
    <s v="Payton,Jamey L"/>
    <x v="171"/>
    <x v="282"/>
    <s v="DPW-Water &amp; Waste Water (207)"/>
    <d v="2017-11-18T00:00:00"/>
    <x v="781"/>
    <n v="36000"/>
    <n v="51767.11"/>
  </r>
  <r>
    <s v="Payton,Larude"/>
    <x v="176"/>
    <x v="321"/>
    <s v="DPW-Solid Waste (310)"/>
    <d v="2018-11-05T00:00:00"/>
    <x v="1090"/>
    <n v="22318"/>
    <n v="13000.02"/>
  </r>
  <r>
    <s v="Payton,Sally F"/>
    <x v="16"/>
    <x v="16"/>
    <s v="Fire Department (604)"/>
    <d v="1993-07-06T00:00:00"/>
    <x v="204"/>
    <n v="59510"/>
    <n v="61294.76"/>
  </r>
  <r>
    <s v="Peaks,Reginald L"/>
    <x v="56"/>
    <x v="94"/>
    <s v="DPW-Solid Waste (wkly) (104)"/>
    <d v="2010-05-13T00:00:00"/>
    <x v="3815"/>
    <n v="33441"/>
    <n v="55273.04"/>
  </r>
  <r>
    <s v="Pearce,Jonathan"/>
    <x v="625"/>
    <x v="456"/>
    <s v="ERS/EOS Admin (001)"/>
    <d v="2004-02-17T00:00:00"/>
    <x v="1847"/>
    <n v="94504"/>
    <n v="95374.36"/>
  </r>
  <r>
    <s v="Pearson Jr,Raymond T"/>
    <x v="123"/>
    <x v="320"/>
    <s v="Sheriff's Office (004)"/>
    <d v="2005-06-02T00:00:00"/>
    <x v="694"/>
    <n v="60377"/>
    <n v="62254.35"/>
  </r>
  <r>
    <s v="Pearson,Arthur"/>
    <x v="56"/>
    <x v="124"/>
    <s v="DPW-Solid Waste (415)"/>
    <d v="2017-02-27T00:00:00"/>
    <x v="554"/>
    <n v="32734"/>
    <n v="40934.17"/>
  </r>
  <r>
    <s v="Pearson,Brian E"/>
    <x v="244"/>
    <x v="586"/>
    <s v="Police Department (351)"/>
    <d v="1997-12-21T00:00:00"/>
    <x v="606"/>
    <n v="118338"/>
    <n v="151413.03"/>
  </r>
  <r>
    <s v="Pearson,Donn A"/>
    <x v="146"/>
    <x v="575"/>
    <s v="DPW-Solid Waste (wkly) (403)"/>
    <d v="2005-10-03T00:00:00"/>
    <x v="1507"/>
    <n v="39025"/>
    <n v="41468.03"/>
  </r>
  <r>
    <s v="Pearson,Eboni N"/>
    <x v="226"/>
    <x v="60"/>
    <s v="Circuit Court (001)"/>
    <d v="2010-03-29T00:00:00"/>
    <x v="3816"/>
    <n v="64600"/>
    <n v="64538.39"/>
  </r>
  <r>
    <s v="Pearson,Gary A"/>
    <x v="247"/>
    <x v="144"/>
    <s v="DPW-Water &amp; Waste Water (702)"/>
    <d v="1981-07-20T00:00:00"/>
    <x v="3817"/>
    <n v="53939"/>
    <n v="88105.45"/>
  </r>
  <r>
    <s v="Pearson,James L"/>
    <x v="110"/>
    <x v="282"/>
    <s v="DPW-Water &amp; Waste Water (207)"/>
    <d v="1999-09-07T00:00:00"/>
    <x v="2631"/>
    <n v="45674"/>
    <n v="56068.44"/>
  </r>
  <r>
    <s v="Pearson,Jessica T"/>
    <x v="96"/>
    <x v="590"/>
    <s v="Enoch Pratt Free Library (053)"/>
    <d v="2015-02-02T00:00:00"/>
    <x v="3265"/>
    <n v="36312"/>
    <n v="36102.79"/>
  </r>
  <r>
    <s v="Pearson,Keisha"/>
    <x v="78"/>
    <x v="372"/>
    <s v="Enoch Pratt Free Library (067)"/>
    <d v="2014-04-14T00:00:00"/>
    <x v="1155"/>
    <n v="45044"/>
    <n v="47486.71"/>
  </r>
  <r>
    <s v="Pearson,Leavy O"/>
    <x v="93"/>
    <x v="498"/>
    <s v="Fire Department (156)"/>
    <d v="1991-05-13T00:00:00"/>
    <x v="400"/>
    <n v="81700"/>
    <n v="96625.99"/>
  </r>
  <r>
    <s v="Pearson,Tyree"/>
    <x v="259"/>
    <x v="23"/>
    <s v="General Services (301)"/>
    <d v="2018-08-02T00:00:00"/>
    <x v="287"/>
    <n v="24960"/>
    <n v="10594.48"/>
  </r>
  <r>
    <s v="Peay,Glenn"/>
    <x v="281"/>
    <x v="277"/>
    <s v="TRANS-Highways (507)"/>
    <d v="2019-07-01T00:00:00"/>
    <x v="50"/>
    <n v="32272"/>
    <m/>
  </r>
  <r>
    <s v="Peay-Smith,Victoria B"/>
    <x v="481"/>
    <x v="507"/>
    <s v="FIN-Purchasing (002)"/>
    <d v="2008-06-04T00:00:00"/>
    <x v="3818"/>
    <n v="38038"/>
    <n v="36909.949999999997"/>
  </r>
  <r>
    <s v="Peck,Damon A"/>
    <x v="3"/>
    <x v="53"/>
    <s v="Police Department (304)"/>
    <d v="2006-08-08T00:00:00"/>
    <x v="3819"/>
    <n v="81045"/>
    <n v="79527.14"/>
  </r>
  <r>
    <s v="Pedrick,Vincent S"/>
    <x v="137"/>
    <x v="55"/>
    <s v="DPW-Water &amp; Waste Water (209)"/>
    <d v="1984-10-15T00:00:00"/>
    <x v="2663"/>
    <n v="60238"/>
    <n v="73391.83"/>
  </r>
  <r>
    <s v="Peer,John R"/>
    <x v="3"/>
    <x v="527"/>
    <s v="Police Department (332)"/>
    <d v="1991-07-22T00:00:00"/>
    <x v="3820"/>
    <n v="92548"/>
    <n v="115546.36"/>
  </r>
  <r>
    <s v="Pegues,Joy A"/>
    <x v="3"/>
    <x v="105"/>
    <s v="Police Department (260)"/>
    <d v="1997-09-30T00:00:00"/>
    <x v="288"/>
    <n v="89466"/>
    <n v="130672.35"/>
  </r>
  <r>
    <s v="Pei,Joana"/>
    <x v="499"/>
    <x v="494"/>
    <s v="DPW-Solid Waste (101)"/>
    <d v="2014-11-24T00:00:00"/>
    <x v="2675"/>
    <n v="92000"/>
    <n v="67262.83"/>
  </r>
  <r>
    <s v="Pelham,Sonney J"/>
    <x v="31"/>
    <x v="303"/>
    <s v="HLTH-Health Department (010)"/>
    <d v="2010-10-04T00:00:00"/>
    <x v="3821"/>
    <n v="80800"/>
    <n v="80902.679999999993"/>
  </r>
  <r>
    <s v="Pendles,Dejah M"/>
    <x v="20"/>
    <x v="20"/>
    <s v="R&amp;P-Recreation (015)"/>
    <d v="2015-06-04T00:00:00"/>
    <x v="361"/>
    <n v="24960"/>
    <n v="1263.5"/>
  </r>
  <r>
    <s v="Pendleton,Cameron D"/>
    <x v="20"/>
    <x v="329"/>
    <s v="Fire Department (003)"/>
    <d v="2017-04-29T00:00:00"/>
    <x v="574"/>
    <n v="22880"/>
    <n v="16230.06"/>
  </r>
  <r>
    <s v="Penha,Charone C"/>
    <x v="68"/>
    <x v="176"/>
    <s v="DPW-Water &amp; Waste Water (601)"/>
    <d v="2011-05-30T00:00:00"/>
    <x v="3822"/>
    <n v="29638"/>
    <n v="5699.45"/>
  </r>
  <r>
    <s v="Penn Bryant,Valerie A"/>
    <x v="526"/>
    <x v="410"/>
    <s v="Police Department (362)"/>
    <d v="1997-08-04T00:00:00"/>
    <x v="1016"/>
    <n v="50649"/>
    <n v="59002.68"/>
  </r>
  <r>
    <s v="Penn,Carlton"/>
    <x v="26"/>
    <x v="627"/>
    <s v="TRANS-Highways (wkly) (350)"/>
    <d v="2005-03-28T00:00:00"/>
    <x v="699"/>
    <n v="33270"/>
    <n v="35347.279999999999"/>
  </r>
  <r>
    <s v="Penn,Darnell M"/>
    <x v="35"/>
    <x v="114"/>
    <s v="Mayors Office (001)"/>
    <d v="2018-12-12T00:00:00"/>
    <x v="399"/>
    <n v="41600"/>
    <n v="2573.6"/>
  </r>
  <r>
    <s v="Penn,Kamon A"/>
    <x v="847"/>
    <x v="92"/>
    <s v="DPW-Water &amp; Waste Water (401)"/>
    <d v="2012-06-12T00:00:00"/>
    <x v="2143"/>
    <n v="28681"/>
    <n v="29556.639999999999"/>
  </r>
  <r>
    <s v="Pennington,Demetria Y"/>
    <x v="3"/>
    <x v="207"/>
    <s v="Police Department (261)"/>
    <d v="1997-07-07T00:00:00"/>
    <x v="1151"/>
    <n v="87151"/>
    <n v="82420.66"/>
  </r>
  <r>
    <s v="Pennington,Gary C"/>
    <x v="110"/>
    <x v="282"/>
    <s v="DPW-Water &amp; Waste Water (207)"/>
    <d v="2013-12-23T00:00:00"/>
    <x v="1288"/>
    <n v="43088"/>
    <n v="51837.22"/>
  </r>
  <r>
    <s v="Penny,Charles W"/>
    <x v="175"/>
    <x v="99"/>
    <s v="TRANS-Highways (101)"/>
    <d v="2018-09-04T00:00:00"/>
    <x v="2222"/>
    <n v="110800"/>
    <n v="86877.11"/>
  </r>
  <r>
    <s v="Pensyl,Heather R"/>
    <x v="798"/>
    <x v="657"/>
    <s v="FPR Admin (005)"/>
    <d v="2014-01-18T00:00:00"/>
    <x v="3823"/>
    <n v="95655"/>
    <n v="96111.35"/>
  </r>
  <r>
    <s v="Peoples,Jazzmin A"/>
    <x v="128"/>
    <x v="124"/>
    <s v="DPW-Solid Waste (415)"/>
    <d v="2018-08-13T00:00:00"/>
    <x v="401"/>
    <n v="35383"/>
    <n v="29434.06"/>
  </r>
  <r>
    <s v="Peoples,Norris J"/>
    <x v="109"/>
    <x v="145"/>
    <s v="M-R Convention Center (018)"/>
    <d v="2008-06-21T00:00:00"/>
    <x v="34"/>
    <n v="23920"/>
    <n v="13532.56"/>
  </r>
  <r>
    <s v="Peoples,Shawn"/>
    <x v="348"/>
    <x v="553"/>
    <s v="TRANS-Traffic (045)"/>
    <d v="1997-06-12T00:00:00"/>
    <x v="3824"/>
    <n v="46715"/>
    <n v="67954.44"/>
  </r>
  <r>
    <s v="Perales,Raymond"/>
    <x v="479"/>
    <x v="416"/>
    <s v="DPW-Administration (103)"/>
    <d v="1989-01-24T00:00:00"/>
    <x v="3825"/>
    <n v="88740"/>
    <n v="89979.06"/>
  </r>
  <r>
    <s v="Percell Jr,Tharmon"/>
    <x v="38"/>
    <x v="67"/>
    <s v="Police Department (262)"/>
    <d v="2004-12-07T00:00:00"/>
    <x v="338"/>
    <n v="90042"/>
    <n v="104917.08"/>
  </r>
  <r>
    <s v="Percell,Darien"/>
    <x v="5"/>
    <x v="560"/>
    <s v="R&amp;P-Administration (003)"/>
    <d v="2014-06-19T00:00:00"/>
    <x v="33"/>
    <n v="31200"/>
    <n v="21330.15"/>
  </r>
  <r>
    <s v="Perdue,Leslie Y"/>
    <x v="5"/>
    <x v="175"/>
    <s v="R&amp;P-Recreation (008)"/>
    <d v="2013-07-08T00:00:00"/>
    <x v="1382"/>
    <n v="21008"/>
    <n v="11261.26"/>
  </r>
  <r>
    <s v="Pereira,Paulo J"/>
    <x v="3"/>
    <x v="343"/>
    <s v="Police Department (062)"/>
    <d v="2008-12-23T00:00:00"/>
    <x v="3826"/>
    <n v="78791"/>
    <n v="79912.72"/>
  </r>
  <r>
    <s v="Perez Herrarte,Marco V"/>
    <x v="3"/>
    <x v="115"/>
    <s v="Police Department (408)"/>
    <d v="2003-10-28T00:00:00"/>
    <x v="1103"/>
    <n v="84838"/>
    <n v="107457.58"/>
  </r>
  <r>
    <s v="Perez Jr,Angel D"/>
    <x v="55"/>
    <x v="419"/>
    <s v="Fire Department (152)"/>
    <d v="2006-11-13T00:00:00"/>
    <x v="688"/>
    <n v="71937"/>
    <n v="82719.87"/>
  </r>
  <r>
    <s v="Perez,Andy A"/>
    <x v="517"/>
    <x v="35"/>
    <s v="Liquor License Board (001)"/>
    <d v="2016-07-18T00:00:00"/>
    <x v="641"/>
    <n v="52268"/>
    <n v="44799.519999999997"/>
  </r>
  <r>
    <s v="Perez,April E"/>
    <x v="3"/>
    <x v="234"/>
    <s v="Police Department (162)"/>
    <d v="2017-05-11T00:00:00"/>
    <x v="3189"/>
    <n v="54454"/>
    <n v="59081.59"/>
  </r>
  <r>
    <s v="Perez,Armando"/>
    <x v="3"/>
    <x v="135"/>
    <s v="Police Department (093)"/>
    <d v="2017-05-17T00:00:00"/>
    <x v="3743"/>
    <n v="54454"/>
    <n v="71396.350000000006"/>
  </r>
  <r>
    <s v="Perez,Eric J"/>
    <x v="3"/>
    <x v="378"/>
    <s v="Police Department (322)"/>
    <d v="2001-05-24T00:00:00"/>
    <x v="3697"/>
    <n v="87151"/>
    <n v="151241.31"/>
  </r>
  <r>
    <s v="Perez,Jorge A"/>
    <x v="18"/>
    <x v="18"/>
    <s v="Police Department (416)"/>
    <d v="2018-11-21T00:00:00"/>
    <x v="3827"/>
    <n v="53512"/>
    <n v="32705.45"/>
  </r>
  <r>
    <s v="Perez,Maria"/>
    <x v="38"/>
    <x v="237"/>
    <s v="Police Department (123)"/>
    <d v="2006-10-24T00:00:00"/>
    <x v="1707"/>
    <n v="82197"/>
    <n v="120820.03"/>
  </r>
  <r>
    <s v="Perez,Michael J"/>
    <x v="18"/>
    <x v="18"/>
    <s v="Police Department (416)"/>
    <d v="2019-07-15T00:00:00"/>
    <x v="95"/>
    <n v="53512"/>
    <m/>
  </r>
  <r>
    <s v="Perez,Sanders"/>
    <x v="123"/>
    <x v="160"/>
    <s v="Sheriff's Office (001)"/>
    <d v="2001-09-27T00:00:00"/>
    <x v="1458"/>
    <n v="65138"/>
    <n v="69847.64"/>
  </r>
  <r>
    <s v="Perez-Diaz,Juan G"/>
    <x v="3"/>
    <x v="454"/>
    <s v="Police Department (263)"/>
    <d v="2017-10-23T00:00:00"/>
    <x v="617"/>
    <n v="53640"/>
    <n v="65384.7"/>
  </r>
  <r>
    <s v="Perfetto,John J"/>
    <x v="38"/>
    <x v="8"/>
    <s v="Police Department (160)"/>
    <d v="1995-05-16T00:00:00"/>
    <x v="3730"/>
    <n v="93994"/>
    <n v="96719.33"/>
  </r>
  <r>
    <s v="Perhach,Michael P"/>
    <x v="226"/>
    <x v="119"/>
    <s v="DPW-Water &amp; Waste Water (701)"/>
    <d v="2018-08-27T00:00:00"/>
    <x v="0"/>
    <n v="64505"/>
    <n v="52087.63"/>
  </r>
  <r>
    <s v="Perkins,Dale A"/>
    <x v="101"/>
    <x v="81"/>
    <s v="TRANS-Highways (330)"/>
    <d v="2013-10-01T00:00:00"/>
    <x v="3828"/>
    <n v="33132"/>
    <n v="15138.46"/>
  </r>
  <r>
    <s v="Perkins,Timothy D"/>
    <x v="278"/>
    <x v="500"/>
    <s v="Fire Department (221)"/>
    <d v="1995-09-18T00:00:00"/>
    <x v="1112"/>
    <n v="78763"/>
    <n v="86721.78"/>
  </r>
  <r>
    <s v="Perkins-Cohen,Jason"/>
    <x v="469"/>
    <x v="21"/>
    <s v="OED-Employment Dev (092)"/>
    <d v="2015-03-03T00:00:00"/>
    <x v="3829"/>
    <n v="144942"/>
    <n v="146501.85999999999"/>
  </r>
  <r>
    <s v="Peroza,Johnathan M"/>
    <x v="38"/>
    <x v="135"/>
    <s v="Police Department (093)"/>
    <d v="2017-06-02T00:00:00"/>
    <x v="1406"/>
    <n v="55526"/>
    <n v="65125.39"/>
  </r>
  <r>
    <s v="Perrin II,Randolph B"/>
    <x v="3"/>
    <x v="351"/>
    <s v="Police Department (124)"/>
    <d v="2017-06-19T00:00:00"/>
    <x v="89"/>
    <n v="54454"/>
    <n v="59302.37"/>
  </r>
  <r>
    <s v="Perrin,Levern M"/>
    <x v="897"/>
    <x v="213"/>
    <s v="M-R Convention Center (013)"/>
    <d v="1999-08-26T00:00:00"/>
    <x v="3830"/>
    <n v="38439"/>
    <n v="41361.57"/>
  </r>
  <r>
    <s v="Perry III,Jonathan J"/>
    <x v="28"/>
    <x v="497"/>
    <s v="Housing &amp; Community Dev (013)"/>
    <d v="2016-03-14T00:00:00"/>
    <x v="3055"/>
    <n v="50103"/>
    <n v="43985.43"/>
  </r>
  <r>
    <s v="Perry,Colin L"/>
    <x v="3"/>
    <x v="207"/>
    <s v="Police Department (261)"/>
    <d v="2005-08-11T00:00:00"/>
    <x v="250"/>
    <n v="81795"/>
    <n v="104121.75"/>
  </r>
  <r>
    <s v="Perry,Daniel O"/>
    <x v="557"/>
    <x v="141"/>
    <s v="DPW-Water &amp; Waste Water (606)"/>
    <d v="2001-11-05T00:00:00"/>
    <x v="2504"/>
    <n v="45187"/>
    <n v="83182.42"/>
  </r>
  <r>
    <s v="Perry,Dejuan M"/>
    <x v="176"/>
    <x v="153"/>
    <s v="DPW-Water &amp; Waste Water (602)"/>
    <d v="2009-06-11T00:00:00"/>
    <x v="591"/>
    <n v="22318"/>
    <n v="1"/>
  </r>
  <r>
    <s v="Perry,Keith D"/>
    <x v="3"/>
    <x v="49"/>
    <s v="Police Department (064)"/>
    <d v="1989-09-27T00:00:00"/>
    <x v="3831"/>
    <n v="92548"/>
    <n v="133902.04"/>
  </r>
  <r>
    <s v="Perry,Kenneth F"/>
    <x v="898"/>
    <x v="388"/>
    <s v="Police Department (302)"/>
    <d v="2019-03-25T00:00:00"/>
    <x v="52"/>
    <n v="67714"/>
    <n v="16605.71"/>
  </r>
  <r>
    <s v="Perry,Kirsten"/>
    <x v="740"/>
    <x v="449"/>
    <s v="R&amp;P-Administration (005)"/>
    <d v="2016-11-18T00:00:00"/>
    <x v="3832"/>
    <n v="37741"/>
    <n v="40449.230000000003"/>
  </r>
  <r>
    <s v="Perry,Lawrence I"/>
    <x v="31"/>
    <x v="159"/>
    <s v="Police Department (399)"/>
    <d v="2019-02-19T00:00:00"/>
    <x v="345"/>
    <n v="77000"/>
    <n v="24653.360000000001"/>
  </r>
  <r>
    <s v="Perry,Marcia A"/>
    <x v="42"/>
    <x v="84"/>
    <s v="Fire Department (461)"/>
    <d v="1999-07-12T00:00:00"/>
    <x v="74"/>
    <n v="79919"/>
    <n v="84832.16"/>
  </r>
  <r>
    <s v="Perry,Michael D"/>
    <x v="3"/>
    <x v="105"/>
    <s v="Police Department (260)"/>
    <d v="2013-03-18T00:00:00"/>
    <x v="1064"/>
    <n v="68487"/>
    <n v="71641.710000000006"/>
  </r>
  <r>
    <s v="Perry,Rico M"/>
    <x v="3"/>
    <x v="238"/>
    <s v="Police Department (265)"/>
    <d v="2014-06-09T00:00:00"/>
    <x v="426"/>
    <n v="72254"/>
    <n v="107227.38"/>
  </r>
  <r>
    <s v="Perry,Ryan S"/>
    <x v="3"/>
    <x v="105"/>
    <s v="Police Department (260)"/>
    <d v="2010-09-28T00:00:00"/>
    <x v="3674"/>
    <n v="76547"/>
    <n v="89285.4"/>
  </r>
  <r>
    <s v="Perry,Sky N"/>
    <x v="226"/>
    <x v="303"/>
    <s v="HLTH-Health Department (010)"/>
    <d v="2018-12-13T00:00:00"/>
    <x v="406"/>
    <n v="64505"/>
    <n v="29769.48"/>
  </r>
  <r>
    <s v="Perry,Sonia A"/>
    <x v="374"/>
    <x v="466"/>
    <s v="Enoch Pratt Free Library (081)"/>
    <d v="1988-11-28T00:00:00"/>
    <x v="273"/>
    <n v="37132"/>
    <n v="43751.69"/>
  </r>
  <r>
    <s v="Perry,Tavaughn T"/>
    <x v="176"/>
    <x v="412"/>
    <s v="DPW-Solid Waste (370)"/>
    <d v="2019-02-11T00:00:00"/>
    <x v="564"/>
    <n v="22318"/>
    <n v="7349.93"/>
  </r>
  <r>
    <s v="Perry,Terrance K"/>
    <x v="56"/>
    <x v="364"/>
    <s v="DPW-Solid Waste (wkly) (410)"/>
    <d v="2006-08-14T00:00:00"/>
    <x v="2004"/>
    <n v="34439"/>
    <n v="36604.26"/>
  </r>
  <r>
    <s v="Perry,Wiley"/>
    <x v="171"/>
    <x v="146"/>
    <s v="DPW-Water &amp; Waste Water (208)"/>
    <d v="1981-11-09T00:00:00"/>
    <x v="3833"/>
    <n v="44728"/>
    <n v="49009.42"/>
  </r>
  <r>
    <s v="Perseghin,Sara"/>
    <x v="44"/>
    <x v="459"/>
    <s v="Enoch Pratt Free Library (013)"/>
    <d v="2003-09-29T00:00:00"/>
    <x v="794"/>
    <n v="35712"/>
    <n v="35413.67"/>
  </r>
  <r>
    <s v="Persico,Robert L"/>
    <x v="3"/>
    <x v="190"/>
    <s v="Police Department (195)"/>
    <d v="2011-09-13T00:00:00"/>
    <x v="2079"/>
    <n v="75806"/>
    <n v="111840.01"/>
  </r>
  <r>
    <s v="Person,Michael F"/>
    <x v="35"/>
    <x v="63"/>
    <s v="HLTH-Health Department (200)"/>
    <d v="2017-11-30T00:00:00"/>
    <x v="1799"/>
    <n v="21008"/>
    <n v="9894"/>
  </r>
  <r>
    <s v="Peters Jr,Glenn A"/>
    <x v="3"/>
    <x v="115"/>
    <s v="Police Department (408)"/>
    <d v="2006-05-23T00:00:00"/>
    <x v="3834"/>
    <n v="81045"/>
    <n v="76000.88"/>
  </r>
  <r>
    <s v="Peters,C J"/>
    <x v="3"/>
    <x v="365"/>
    <s v="Police Department (397)"/>
    <d v="1999-05-17T00:00:00"/>
    <x v="3469"/>
    <n v="88694"/>
    <n v="160479.89000000001"/>
  </r>
  <r>
    <s v="Peters,Christopher T"/>
    <x v="81"/>
    <x v="512"/>
    <s v="Fire Department (106)"/>
    <d v="2011-01-19T00:00:00"/>
    <x v="647"/>
    <n v="67636"/>
    <n v="77349.7"/>
  </r>
  <r>
    <s v="Peters,Kenard"/>
    <x v="56"/>
    <x v="434"/>
    <s v="DPW-Solid Waste (wkly) (412)"/>
    <d v="2002-03-04T00:00:00"/>
    <x v="1365"/>
    <n v="35438"/>
    <n v="43926.22"/>
  </r>
  <r>
    <s v="Peters,Matthew L"/>
    <x v="582"/>
    <x v="565"/>
    <s v="Council Services (001)"/>
    <d v="2018-03-26T00:00:00"/>
    <x v="967"/>
    <n v="66770"/>
    <n v="62303.28"/>
  </r>
  <r>
    <s v="Peters,Michael S"/>
    <x v="259"/>
    <x v="114"/>
    <s v="Mayors Office (001)"/>
    <d v="2006-07-05T00:00:00"/>
    <x v="309"/>
    <n v="24960"/>
    <n v="13446"/>
  </r>
  <r>
    <s v="Peters,Monique F"/>
    <x v="68"/>
    <x v="23"/>
    <s v="General Services (301)"/>
    <d v="2018-06-01T00:00:00"/>
    <x v="232"/>
    <n v="29638"/>
    <n v="33935.449999999997"/>
  </r>
  <r>
    <s v="Peters,Vernee P"/>
    <x v="219"/>
    <x v="294"/>
    <s v="Fire Department (603)"/>
    <d v="2005-02-15T00:00:00"/>
    <x v="3835"/>
    <n v="53986"/>
    <n v="73988.87"/>
  </r>
  <r>
    <s v="Petersen,Wilma J"/>
    <x v="28"/>
    <x v="28"/>
    <s v="Housing &amp; Community Dev (014)"/>
    <d v="2007-04-09T00:00:00"/>
    <x v="2443"/>
    <n v="52456"/>
    <n v="30972.799999999999"/>
  </r>
  <r>
    <s v="Peterson,Brittany B"/>
    <x v="18"/>
    <x v="18"/>
    <s v="Police Department (416)"/>
    <d v="2019-05-13T00:00:00"/>
    <x v="986"/>
    <n v="53512"/>
    <n v="6003.57"/>
  </r>
  <r>
    <s v="Peterson,Charles H"/>
    <x v="421"/>
    <x v="426"/>
    <s v="TRANS-Highways (335)"/>
    <d v="2006-11-02T00:00:00"/>
    <x v="3181"/>
    <n v="38669"/>
    <n v="46348.65"/>
  </r>
  <r>
    <s v="Peterson,Charlotte A"/>
    <x v="15"/>
    <x v="378"/>
    <s v="Police Department (322)"/>
    <d v="1999-07-12T00:00:00"/>
    <x v="74"/>
    <n v="39579"/>
    <n v="38461.019999999997"/>
  </r>
  <r>
    <s v="Peterson,Davi"/>
    <x v="82"/>
    <x v="46"/>
    <s v="OED-Employment Dev (085)"/>
    <d v="2011-01-13T00:00:00"/>
    <x v="3543"/>
    <n v="64505"/>
    <n v="65229.93"/>
  </r>
  <r>
    <s v="Peterson,James R"/>
    <x v="55"/>
    <x v="457"/>
    <s v="Fire Department (216)"/>
    <d v="2004-02-25T00:00:00"/>
    <x v="1583"/>
    <n v="74346"/>
    <n v="85390.69"/>
  </r>
  <r>
    <s v="Peterson,Mark S"/>
    <x v="26"/>
    <x v="563"/>
    <s v="DPW-Water &amp; Waste Water (582)"/>
    <d v="2001-11-26T00:00:00"/>
    <x v="1512"/>
    <n v="34247"/>
    <n v="36850.36"/>
  </r>
  <r>
    <s v="Peterson,Sheree D"/>
    <x v="134"/>
    <x v="249"/>
    <s v="Police Department (363)"/>
    <d v="2006-02-02T00:00:00"/>
    <x v="671"/>
    <n v="41995"/>
    <n v="31120.35"/>
  </r>
  <r>
    <s v="Peth,Douglas C"/>
    <x v="278"/>
    <x v="519"/>
    <s v="Fire Department (205)"/>
    <d v="2011-07-06T00:00:00"/>
    <x v="697"/>
    <n v="69175"/>
    <n v="76532.06"/>
  </r>
  <r>
    <s v="Petite Jr.,Darrell L"/>
    <x v="424"/>
    <x v="90"/>
    <s v="DPW-Water &amp; Waste Water (212)"/>
    <d v="2016-09-24T00:00:00"/>
    <x v="2228"/>
    <n v="34993"/>
    <n v="37205.86"/>
  </r>
  <r>
    <s v="Petree,Deborah V"/>
    <x v="5"/>
    <x v="301"/>
    <s v="R&amp;P-Recreation (002)"/>
    <d v="2006-09-30T00:00:00"/>
    <x v="3836"/>
    <n v="27040"/>
    <n v="15869.75"/>
  </r>
  <r>
    <s v="Petrella III,Frederick F"/>
    <x v="69"/>
    <x v="48"/>
    <s v="DPW-Water &amp; Waste Water (803)"/>
    <d v="2002-05-20T00:00:00"/>
    <x v="1452"/>
    <n v="53984"/>
    <n v="61575.62"/>
  </r>
  <r>
    <s v="Petrides,Tamara T"/>
    <x v="359"/>
    <x v="193"/>
    <s v="HLTH-Health Department (016)"/>
    <d v="1999-04-12T00:00:00"/>
    <x v="3837"/>
    <n v="77043"/>
    <n v="68732.61"/>
  </r>
  <r>
    <s v="Petryszak,Joseph M"/>
    <x v="3"/>
    <x v="3"/>
    <s v="Police Department (094)"/>
    <d v="1996-08-19T00:00:00"/>
    <x v="244"/>
    <n v="91008"/>
    <n v="88954.74"/>
  </r>
  <r>
    <s v="Pettiford Jr,Gerard L"/>
    <x v="3"/>
    <x v="88"/>
    <s v="Police Department (225)"/>
    <d v="2010-06-03T00:00:00"/>
    <x v="187"/>
    <n v="54454"/>
    <n v="63345.599999999999"/>
  </r>
  <r>
    <s v="Pettis,Dennis A"/>
    <x v="138"/>
    <x v="387"/>
    <s v="Fire Department (227)"/>
    <d v="2001-05-29T00:00:00"/>
    <x v="3776"/>
    <n v="75993"/>
    <n v="99645.2"/>
  </r>
  <r>
    <s v="Pettiway,Charles A"/>
    <x v="64"/>
    <x v="416"/>
    <s v="DPW-Administration (103)"/>
    <d v="1990-04-30T00:00:00"/>
    <x v="3838"/>
    <n v="64505"/>
    <n v="65577.5"/>
  </r>
  <r>
    <s v="Pettway,Vincent T"/>
    <x v="26"/>
    <x v="446"/>
    <s v="DPW-Water &amp; Waste Water (303)"/>
    <d v="2018-10-20T00:00:00"/>
    <x v="1092"/>
    <n v="31256"/>
    <n v="22205.8"/>
  </r>
  <r>
    <s v="Petty,Eugene J"/>
    <x v="230"/>
    <x v="44"/>
    <s v="TRANS-Highways (506)"/>
    <d v="2005-08-08T00:00:00"/>
    <x v="3065"/>
    <n v="40042"/>
    <n v="42248.86"/>
  </r>
  <r>
    <s v="Petz,Brian J"/>
    <x v="81"/>
    <x v="467"/>
    <s v="Fire Department (155)"/>
    <d v="2009-02-23T00:00:00"/>
    <x v="1119"/>
    <n v="69980"/>
    <n v="68129.179999999993"/>
  </r>
  <r>
    <s v="Pevarnik Jr.,Daniel T"/>
    <x v="3"/>
    <x v="330"/>
    <s v="Police Department (MIL)"/>
    <d v="2014-01-24T00:00:00"/>
    <x v="2434"/>
    <n v="72254"/>
    <n v="55091.1"/>
  </r>
  <r>
    <s v="Peynado,Kedeshia A"/>
    <x v="74"/>
    <x v="172"/>
    <s v="HLTH-Health Dept. Location 195"/>
    <d v="2013-06-20T00:00:00"/>
    <x v="975"/>
    <n v="78187"/>
    <m/>
  </r>
  <r>
    <s v="Peynado,Kedeshia A"/>
    <x v="32"/>
    <x v="490"/>
    <s v="HLTH-Health Department (095)"/>
    <d v="2012-08-22T00:00:00"/>
    <x v="2472"/>
    <n v="60745"/>
    <n v="63999.519999999997"/>
  </r>
  <r>
    <s v="Pfeiler,Thomas M"/>
    <x v="3"/>
    <x v="8"/>
    <s v="Police Department (160)"/>
    <d v="1996-01-04T00:00:00"/>
    <x v="3839"/>
    <n v="91008"/>
    <n v="97443.37"/>
  </r>
  <r>
    <s v="Pfoutz,Robert S"/>
    <x v="93"/>
    <x v="66"/>
    <s v="Fire Department (225)"/>
    <d v="1998-11-23T00:00:00"/>
    <x v="470"/>
    <n v="77012"/>
    <n v="82170.259999999995"/>
  </r>
  <r>
    <s v="Phair,Daria B"/>
    <x v="125"/>
    <x v="587"/>
    <s v="Enoch Pratt Free Library (071)"/>
    <d v="1990-12-26T00:00:00"/>
    <x v="3358"/>
    <n v="32137"/>
    <n v="1421.4"/>
  </r>
  <r>
    <s v="Phair,Steve A"/>
    <x v="20"/>
    <x v="154"/>
    <s v="R&amp;P-Administration (011)"/>
    <d v="2004-12-22T00:00:00"/>
    <x v="3840"/>
    <n v="21008"/>
    <n v="13261.7"/>
  </r>
  <r>
    <s v="Pham,Dien H"/>
    <x v="38"/>
    <x v="527"/>
    <s v="Police Department (332)"/>
    <d v="2010-06-03T00:00:00"/>
    <x v="187"/>
    <n v="79923"/>
    <n v="98591.01"/>
  </r>
  <r>
    <s v="Phelan,Monica"/>
    <x v="62"/>
    <x v="465"/>
    <s v="HLTH-Health Department (008)"/>
    <d v="2013-01-07T00:00:00"/>
    <x v="2255"/>
    <n v="44061"/>
    <n v="42447.54"/>
  </r>
  <r>
    <s v="Phelps,Shawna B"/>
    <x v="44"/>
    <x v="372"/>
    <s v="Enoch Pratt Free Library (067)"/>
    <d v="2017-01-03T00:00:00"/>
    <x v="56"/>
    <n v="30316"/>
    <n v="30624.91"/>
  </r>
  <r>
    <s v="Philavanh,Harry"/>
    <x v="81"/>
    <x v="595"/>
    <s v="Fire Department (113)"/>
    <d v="2014-10-15T00:00:00"/>
    <x v="1188"/>
    <n v="65334"/>
    <n v="71373.789999999994"/>
  </r>
  <r>
    <s v="Phillip,Taija R"/>
    <x v="98"/>
    <x v="127"/>
    <s v="HLTH-Health Department (018)"/>
    <d v="2015-07-08T00:00:00"/>
    <x v="2124"/>
    <n v="21008"/>
    <n v="568.9"/>
  </r>
  <r>
    <s v="Phillips - Farley,James"/>
    <x v="287"/>
    <x v="324"/>
    <s v="Housing &amp; Community Dev (019)"/>
    <d v="2014-06-16T00:00:00"/>
    <x v="1503"/>
    <n v="75600"/>
    <n v="76093.37"/>
  </r>
  <r>
    <s v="Phillips Jr,James A"/>
    <x v="155"/>
    <x v="204"/>
    <s v="TRANS-Highways (390)"/>
    <d v="2008-11-17T00:00:00"/>
    <x v="482"/>
    <n v="37543"/>
    <n v="56356.18"/>
  </r>
  <r>
    <s v="Phillips Moore,Cynthia L"/>
    <x v="134"/>
    <x v="249"/>
    <s v="Police Department (363)"/>
    <d v="2006-07-20T00:00:00"/>
    <x v="1410"/>
    <n v="41995"/>
    <m/>
  </r>
  <r>
    <s v="Phillips,Arthur B"/>
    <x v="857"/>
    <x v="320"/>
    <s v="Sheriff's Office (004)"/>
    <d v="1993-10-07T00:00:00"/>
    <x v="3841"/>
    <n v="80184"/>
    <n v="79058.149999999994"/>
  </r>
  <r>
    <s v="Phillips,Christopher X"/>
    <x v="676"/>
    <x v="10"/>
    <s v="R&amp;P-Recreation (part-time) ("/>
    <d v="2012-06-12T00:00:00"/>
    <x v="2143"/>
    <n v="26000"/>
    <n v="12577.56"/>
  </r>
  <r>
    <s v="Phillips,Craig"/>
    <x v="26"/>
    <x v="277"/>
    <s v="TRANS-Highways (507)"/>
    <d v="2011-10-17T00:00:00"/>
    <x v="1345"/>
    <n v="32292"/>
    <n v="39188.03"/>
  </r>
  <r>
    <s v="Phillips,Da'Quan R"/>
    <x v="176"/>
    <x v="539"/>
    <s v="DPW-Solid Waste (340)"/>
    <d v="2019-07-15T00:00:00"/>
    <x v="95"/>
    <n v="22318"/>
    <m/>
  </r>
  <r>
    <s v="Phillips,Felicia R"/>
    <x v="121"/>
    <x v="636"/>
    <s v="M-R Human Services (003)"/>
    <d v="2016-01-02T00:00:00"/>
    <x v="2919"/>
    <n v="37741"/>
    <n v="23827.81"/>
  </r>
  <r>
    <s v="Phillips,Hilary R"/>
    <x v="52"/>
    <x v="34"/>
    <s v="HLTH-Health Department (026)"/>
    <d v="2019-05-30T00:00:00"/>
    <x v="501"/>
    <n v="74052"/>
    <n v="2848.15"/>
  </r>
  <r>
    <s v="Phillips,Kenneth D"/>
    <x v="342"/>
    <x v="171"/>
    <s v="Police Department (386)"/>
    <d v="2017-09-18T00:00:00"/>
    <x v="1429"/>
    <n v="112200"/>
    <n v="129119.86"/>
  </r>
  <r>
    <s v="Phillips,Lauren E"/>
    <x v="4"/>
    <x v="455"/>
    <s v="States Attorneys Office (007)"/>
    <d v="2015-08-24T00:00:00"/>
    <x v="788"/>
    <n v="69100"/>
    <n v="69045.75"/>
  </r>
  <r>
    <s v="Phillips,Lloyd E"/>
    <x v="26"/>
    <x v="286"/>
    <s v="DPW-Water &amp; Waste Water (502)"/>
    <d v="2013-11-12T00:00:00"/>
    <x v="2137"/>
    <n v="32292"/>
    <n v="33245.25"/>
  </r>
  <r>
    <s v="Phillips,Lyman L"/>
    <x v="171"/>
    <x v="282"/>
    <s v="DPW-Water &amp; Waste Water (207)"/>
    <d v="2016-07-30T00:00:00"/>
    <x v="3842"/>
    <n v="38892"/>
    <n v="39904.35"/>
  </r>
  <r>
    <s v="Phillips,Marshall H"/>
    <x v="899"/>
    <x v="110"/>
    <s v="DPW-Water &amp; Waste Water (205)"/>
    <d v="1985-03-11T00:00:00"/>
    <x v="1899"/>
    <n v="104924"/>
    <n v="104658.07"/>
  </r>
  <r>
    <s v="Phillips,Michelle N"/>
    <x v="368"/>
    <x v="458"/>
    <s v="Mayors Office (030)"/>
    <d v="2018-05-21T00:00:00"/>
    <x v="424"/>
    <n v="76500"/>
    <n v="76736.539999999994"/>
  </r>
  <r>
    <s v="Phillips,Nicole L"/>
    <x v="162"/>
    <x v="211"/>
    <s v="DPW-Administration (116)"/>
    <d v="2014-05-27T00:00:00"/>
    <x v="1837"/>
    <n v="41598"/>
    <n v="45860.2"/>
  </r>
  <r>
    <s v="Phillips,Renee M"/>
    <x v="291"/>
    <x v="506"/>
    <s v="M-R Human Services (009)"/>
    <d v="2018-06-04T00:00:00"/>
    <x v="984"/>
    <n v="32272"/>
    <n v="23729.3"/>
  </r>
  <r>
    <s v="Phillips,Russell J"/>
    <x v="81"/>
    <x v="383"/>
    <s v="Fire Department (210)"/>
    <d v="2005-10-31T00:00:00"/>
    <x v="3843"/>
    <n v="69980"/>
    <n v="83368.42"/>
  </r>
  <r>
    <s v="Phillips,Shaaron"/>
    <x v="211"/>
    <x v="27"/>
    <s v="DPW-Water &amp; Waste Water (100)"/>
    <d v="2011-09-05T00:00:00"/>
    <x v="3844"/>
    <n v="122400"/>
    <n v="127401.88"/>
  </r>
  <r>
    <s v="Phillips,Shenika"/>
    <x v="116"/>
    <x v="427"/>
    <s v="R&amp;P-Recreation (011)"/>
    <d v="2018-06-11T00:00:00"/>
    <x v="616"/>
    <n v="21008"/>
    <n v="7192.2"/>
  </r>
  <r>
    <s v="Phillips,Silas J"/>
    <x v="773"/>
    <x v="52"/>
    <s v="DPW-Administration (101)"/>
    <d v="2009-10-05T00:00:00"/>
    <x v="1903"/>
    <n v="55436"/>
    <n v="104762.66"/>
  </r>
  <r>
    <s v="Phillips,Suzanne R"/>
    <x v="113"/>
    <x v="528"/>
    <s v="Enoch Pratt Free Library (023)"/>
    <d v="2017-03-27T00:00:00"/>
    <x v="21"/>
    <n v="40677"/>
    <n v="39166.14"/>
  </r>
  <r>
    <s v="Phillips,Thomas A"/>
    <x v="61"/>
    <x v="70"/>
    <s v="City Council (003)"/>
    <d v="2007-01-22T00:00:00"/>
    <x v="649"/>
    <n v="55200"/>
    <n v="56043.79"/>
  </r>
  <r>
    <s v="Philson,Antoinette"/>
    <x v="545"/>
    <x v="69"/>
    <s v="States Attorneys Office (004)"/>
    <d v="1996-04-22T00:00:00"/>
    <x v="3845"/>
    <n v="45342"/>
    <n v="45308.7"/>
  </r>
  <r>
    <s v="Phipps,Franklin R"/>
    <x v="18"/>
    <x v="18"/>
    <s v="Police Department (416)"/>
    <d v="2019-06-04T00:00:00"/>
    <x v="22"/>
    <n v="53512"/>
    <n v="2801.67"/>
  </r>
  <r>
    <s v="Phipps,Kevea"/>
    <x v="851"/>
    <x v="490"/>
    <s v="HLTH-Health Department (095)"/>
    <d v="2017-08-29T00:00:00"/>
    <x v="161"/>
    <n v="51731"/>
    <n v="47151.040000000001"/>
  </r>
  <r>
    <s v="Pichardo,Jane"/>
    <x v="74"/>
    <x v="102"/>
    <s v="HLTH-Health Dept. Location 111"/>
    <d v="2007-07-05T00:00:00"/>
    <x v="834"/>
    <n v="78187"/>
    <n v="4790.51"/>
  </r>
  <r>
    <s v="Pichardo,Jane"/>
    <x v="32"/>
    <x v="103"/>
    <s v="HLTH-Health Department (101)"/>
    <d v="2001-03-29T00:00:00"/>
    <x v="3846"/>
    <n v="64389"/>
    <n v="51971.42"/>
  </r>
  <r>
    <s v="Pickering,Olufunke"/>
    <x v="514"/>
    <x v="284"/>
    <s v="HLTH-Health Department (012)"/>
    <d v="2018-10-09T00:00:00"/>
    <x v="460"/>
    <n v="117000"/>
    <n v="84937.01"/>
  </r>
  <r>
    <s v="Pickett,Stephen A"/>
    <x v="71"/>
    <x v="84"/>
    <s v="Fire Department (461)"/>
    <d v="2015-06-03T00:00:00"/>
    <x v="613"/>
    <n v="49046"/>
    <n v="51554.81"/>
  </r>
  <r>
    <s v="Pieffer,Ryan M"/>
    <x v="330"/>
    <x v="329"/>
    <s v="Fire Department (003)"/>
    <d v="2019-02-20T00:00:00"/>
    <x v="838"/>
    <n v="38827"/>
    <n v="11580.86"/>
  </r>
  <r>
    <s v="Pierce,Tyra B"/>
    <x v="136"/>
    <x v="181"/>
    <s v="HLTH-Health Department (508)"/>
    <d v="1994-03-05T00:00:00"/>
    <x v="3847"/>
    <n v="38893"/>
    <n v="39880.589999999997"/>
  </r>
  <r>
    <s v="Pierre,Kimberly L"/>
    <x v="3"/>
    <x v="122"/>
    <s v="Police Department (005)"/>
    <d v="2009-12-16T00:00:00"/>
    <x v="2385"/>
    <n v="78044"/>
    <n v="75955.649999999994"/>
  </r>
  <r>
    <s v="Pierre,Ludgens"/>
    <x v="3"/>
    <x v="271"/>
    <s v="Police Department (223)"/>
    <d v="2013-01-22T00:00:00"/>
    <x v="923"/>
    <n v="72977"/>
    <n v="80361.7"/>
  </r>
  <r>
    <s v="Pierson,Kenneth J"/>
    <x v="255"/>
    <x v="338"/>
    <s v="HLTH-Health Department (017)"/>
    <d v="2006-06-15T00:00:00"/>
    <x v="3848"/>
    <n v="48311"/>
    <n v="52879.06"/>
  </r>
  <r>
    <s v="Pigatt,Troye A"/>
    <x v="26"/>
    <x v="446"/>
    <s v="DPW-Water &amp; Waste Water (303)"/>
    <d v="1987-12-17T00:00:00"/>
    <x v="3849"/>
    <n v="37180"/>
    <n v="38187.33"/>
  </r>
  <r>
    <s v="Pike,Jamie M"/>
    <x v="900"/>
    <x v="299"/>
    <s v="Fire Department (004)"/>
    <d v="2001-01-17T00:00:00"/>
    <x v="140"/>
    <n v="71085"/>
    <n v="86237.87"/>
  </r>
  <r>
    <s v="Pile,Reba A"/>
    <x v="96"/>
    <x v="555"/>
    <s v="Enoch Pratt Free Library (057)"/>
    <d v="1981-04-12T00:00:00"/>
    <x v="3850"/>
    <n v="41757"/>
    <n v="46836"/>
  </r>
  <r>
    <s v="Pilgrim,Attery"/>
    <x v="128"/>
    <x v="434"/>
    <s v="DPW-Solid Waste (wkly) (412)"/>
    <d v="2000-07-10T00:00:00"/>
    <x v="987"/>
    <n v="39969"/>
    <n v="42552.07"/>
  </r>
  <r>
    <s v="Pilkerton,William"/>
    <x v="3"/>
    <x v="135"/>
    <s v="Police Department (093)"/>
    <d v="2008-08-13T00:00:00"/>
    <x v="3851"/>
    <n v="78044"/>
    <n v="73147.64"/>
  </r>
  <r>
    <s v="Pillion,Patrick M"/>
    <x v="4"/>
    <x v="41"/>
    <s v="States Attorneys Office (005)"/>
    <d v="2011-09-26T00:00:00"/>
    <x v="2790"/>
    <n v="80000"/>
    <n v="77384.600000000006"/>
  </r>
  <r>
    <s v="Pimentel,Jessica N"/>
    <x v="75"/>
    <x v="99"/>
    <s v="TRANS-Highways (101)"/>
    <d v="2018-03-12T00:00:00"/>
    <x v="479"/>
    <n v="64505"/>
    <n v="64456.3"/>
  </r>
  <r>
    <s v="Pinckney,Teresa P"/>
    <x v="50"/>
    <x v="59"/>
    <s v="TRANS-Crossing Guards (786)"/>
    <d v="1999-07-22T00:00:00"/>
    <x v="1346"/>
    <n v="11961"/>
    <n v="11335.17"/>
  </r>
  <r>
    <s v="Pindell,Lynae K"/>
    <x v="37"/>
    <x v="385"/>
    <s v="Enoch Pratt Free Library (072)"/>
    <d v="2018-02-26T00:00:00"/>
    <x v="465"/>
    <n v="21008"/>
    <n v="9674.61"/>
  </r>
  <r>
    <s v="Pindell,Tomeka A"/>
    <x v="852"/>
    <x v="160"/>
    <s v="Sheriff's Office (001)"/>
    <d v="2008-10-16T00:00:00"/>
    <x v="2252"/>
    <n v="53490"/>
    <n v="52590.78"/>
  </r>
  <r>
    <s v="Pindell,Tracy L"/>
    <x v="499"/>
    <x v="223"/>
    <s v="M-R Human Services (004)"/>
    <d v="2016-04-27T00:00:00"/>
    <x v="2621"/>
    <n v="65718"/>
    <n v="65527.040000000001"/>
  </r>
  <r>
    <s v="Pinder Sr,Erick"/>
    <x v="557"/>
    <x v="286"/>
    <s v="DPW-Water &amp; Waste Water (502)"/>
    <d v="1981-01-26T00:00:00"/>
    <x v="3852"/>
    <n v="57743"/>
    <n v="80789.320000000007"/>
  </r>
  <r>
    <s v="Pinder,Dwayne A"/>
    <x v="147"/>
    <x v="64"/>
    <s v="TRANS-Traffic (002)"/>
    <d v="2006-04-03T00:00:00"/>
    <x v="3853"/>
    <n v="34701"/>
    <n v="52057.59"/>
  </r>
  <r>
    <s v="Pinderhughes,Alice G"/>
    <x v="901"/>
    <x v="635"/>
    <s v="Liquor License Board (002)"/>
    <d v="1996-06-03T00:00:00"/>
    <x v="2241"/>
    <n v="85508"/>
    <n v="77912.88"/>
  </r>
  <r>
    <s v="Pineda,Carlos A"/>
    <x v="3"/>
    <x v="237"/>
    <s v="Police Department (123)"/>
    <d v="2018-02-05T00:00:00"/>
    <x v="343"/>
    <n v="53640"/>
    <n v="55968.49"/>
  </r>
  <r>
    <s v="Pineda,Joseph G"/>
    <x v="18"/>
    <x v="18"/>
    <s v="Police Department (416)"/>
    <d v="2019-06-04T00:00:00"/>
    <x v="22"/>
    <n v="53512"/>
    <n v="2801.67"/>
  </r>
  <r>
    <s v="Pinheiro,Richard A"/>
    <x v="3"/>
    <x v="61"/>
    <s v="Police Department (220)"/>
    <d v="2011-03-31T00:00:00"/>
    <x v="3021"/>
    <n v="75806"/>
    <n v="55422.93"/>
  </r>
  <r>
    <s v="Pinkett III,Leon F"/>
    <x v="314"/>
    <x v="411"/>
    <s v="City Council (001)"/>
    <d v="1997-04-07T00:00:00"/>
    <x v="695"/>
    <n v="71186"/>
    <n v="70251.14"/>
  </r>
  <r>
    <s v="Pinkett,Jerrod D"/>
    <x v="419"/>
    <x v="221"/>
    <s v="Police Department (361)"/>
    <d v="2007-02-26T00:00:00"/>
    <x v="151"/>
    <n v="41537"/>
    <n v="55875.14"/>
  </r>
  <r>
    <s v="Pinkney III,Leon"/>
    <x v="56"/>
    <x v="124"/>
    <s v="DPW-Solid Waste (415)"/>
    <d v="2017-05-22T00:00:00"/>
    <x v="4"/>
    <n v="32734"/>
    <n v="35679.800000000003"/>
  </r>
  <r>
    <s v="Pinkney Jr,Williams T"/>
    <x v="176"/>
    <x v="51"/>
    <s v="DPW-Water &amp; Waste Water (804)"/>
    <d v="2012-06-12T00:00:00"/>
    <x v="2143"/>
    <n v="22318"/>
    <n v="1"/>
  </r>
  <r>
    <s v="Pinkney,Kim S"/>
    <x v="94"/>
    <x v="119"/>
    <s v="DPW-Water &amp; Waste Water (701)"/>
    <d v="2012-03-10T00:00:00"/>
    <x v="3394"/>
    <n v="41599"/>
    <n v="46097.35"/>
  </r>
  <r>
    <s v="Pinnock Harvey,Keesha M"/>
    <x v="238"/>
    <x v="300"/>
    <s v="States Attorneys Office (045)"/>
    <d v="2010-05-19T00:00:00"/>
    <x v="3854"/>
    <n v="88022"/>
    <n v="78750.17"/>
  </r>
  <r>
    <s v="Pinto,Eduardo D"/>
    <x v="3"/>
    <x v="584"/>
    <s v="Police Department (221)"/>
    <d v="1990-05-29T00:00:00"/>
    <x v="2990"/>
    <n v="92548"/>
    <n v="107717.33"/>
  </r>
  <r>
    <s v="Pipik,Robert F"/>
    <x v="459"/>
    <x v="474"/>
    <s v="Housing &amp; Community Dev (001)"/>
    <d v="2016-07-05T00:00:00"/>
    <x v="2123"/>
    <n v="114433"/>
    <n v="108351.62"/>
  </r>
  <r>
    <s v="Pirritano,Thomas"/>
    <x v="886"/>
    <x v="228"/>
    <s v="FIN-Admin &amp; Budgets (001)"/>
    <d v="2014-08-04T00:00:00"/>
    <x v="1701"/>
    <n v="109248"/>
    <n v="109476.27"/>
  </r>
  <r>
    <s v="Pitocchelli,Julie A"/>
    <x v="38"/>
    <x v="429"/>
    <s v="Police Department (200)"/>
    <d v="1994-10-03T00:00:00"/>
    <x v="2468"/>
    <n v="93994"/>
    <n v="198832.4"/>
  </r>
  <r>
    <s v="Pitt,James A"/>
    <x v="538"/>
    <x v="366"/>
    <s v="Circuit Court (003)"/>
    <d v="2017-05-15T00:00:00"/>
    <x v="3792"/>
    <n v="56688"/>
    <n v="55528.7"/>
  </r>
  <r>
    <s v="Pittman,Barry W"/>
    <x v="101"/>
    <x v="667"/>
    <s v="DPW-Solid Waste (wkly) (354)"/>
    <d v="2012-03-20T00:00:00"/>
    <x v="1656"/>
    <n v="34632"/>
    <n v="37193.449999999997"/>
  </r>
  <r>
    <s v="Pittman,Charles"/>
    <x v="37"/>
    <x v="538"/>
    <s v="Enoch Pratt Free Library (029)"/>
    <d v="2014-09-02T00:00:00"/>
    <x v="2909"/>
    <n v="21008"/>
    <n v="10156.6"/>
  </r>
  <r>
    <s v="Pittman,Tiffany L"/>
    <x v="26"/>
    <x v="277"/>
    <s v="TRANS-Highways (507)"/>
    <d v="2002-04-27T00:00:00"/>
    <x v="3855"/>
    <n v="34247"/>
    <n v="41538.67"/>
  </r>
  <r>
    <s v="Pitts Jr,Edward A"/>
    <x v="26"/>
    <x v="275"/>
    <s v="TRANS-Highways (wkly) (320)"/>
    <d v="1991-09-30T00:00:00"/>
    <x v="2617"/>
    <n v="36202"/>
    <n v="40098.47"/>
  </r>
  <r>
    <s v="Pitts,Anita C"/>
    <x v="3"/>
    <x v="129"/>
    <s v="Police Department (422)"/>
    <d v="2002-05-16T00:00:00"/>
    <x v="3856"/>
    <n v="85609"/>
    <n v="86889.44"/>
  </r>
  <r>
    <s v="Pitts,Deborah L"/>
    <x v="624"/>
    <x v="641"/>
    <s v="DPW-Water &amp; Waste Water (301)"/>
    <d v="1988-01-02T00:00:00"/>
    <x v="3857"/>
    <n v="116000"/>
    <n v="92399.27"/>
  </r>
  <r>
    <s v="Pitts,Debra L"/>
    <x v="109"/>
    <x v="145"/>
    <s v="M-R Convention Center (018)"/>
    <d v="2018-12-17T00:00:00"/>
    <x v="1538"/>
    <n v="23920"/>
    <n v="5313.49"/>
  </r>
  <r>
    <s v="Pitts,Deirtra A"/>
    <x v="159"/>
    <x v="237"/>
    <s v="Police Department (123)"/>
    <d v="1987-03-20T00:00:00"/>
    <x v="3858"/>
    <n v="108755"/>
    <n v="104382.39999999999"/>
  </r>
  <r>
    <s v="Pitts,James C"/>
    <x v="71"/>
    <x v="133"/>
    <s v="Fire Department (465)"/>
    <d v="2018-09-19T00:00:00"/>
    <x v="97"/>
    <n v="34298"/>
    <n v="26272.1"/>
  </r>
  <r>
    <s v="Pitts,Jewel I"/>
    <x v="259"/>
    <x v="23"/>
    <s v="General Services (301)"/>
    <d v="2016-06-02T00:00:00"/>
    <x v="1069"/>
    <n v="24960"/>
    <n v="1207.95"/>
  </r>
  <r>
    <s v="Pitts,Monique D"/>
    <x v="342"/>
    <x v="171"/>
    <s v="Police Department (386)"/>
    <d v="1999-08-17T00:00:00"/>
    <x v="2051"/>
    <n v="99660"/>
    <n v="103001.09"/>
  </r>
  <r>
    <s v="Pitts,Shaka"/>
    <x v="227"/>
    <x v="572"/>
    <s v="OED-Employment Dev (027)"/>
    <d v="2014-07-07T00:00:00"/>
    <x v="1709"/>
    <n v="45502"/>
    <n v="33703.93"/>
  </r>
  <r>
    <s v="Pitts,Timika M"/>
    <x v="315"/>
    <x v="270"/>
    <s v="TRANS-Highways (350)"/>
    <d v="2002-05-20T00:00:00"/>
    <x v="1452"/>
    <n v="39795"/>
    <n v="46713.26"/>
  </r>
  <r>
    <s v="Pivec,Nancy J"/>
    <x v="353"/>
    <x v="308"/>
    <s v="FIN-Acct &amp; Payroll (002)"/>
    <d v="1987-12-14T00:00:00"/>
    <x v="1114"/>
    <n v="61104"/>
    <n v="62752.75"/>
  </r>
  <r>
    <s v="Pizza,Michael"/>
    <x v="10"/>
    <x v="10"/>
    <s v="R&amp;P-Recreation (part-time) ("/>
    <d v="2016-07-27T00:00:00"/>
    <x v="3703"/>
    <n v="28554"/>
    <n v="6821.39"/>
  </r>
  <r>
    <s v="Plaisance,Luc A"/>
    <x v="3"/>
    <x v="271"/>
    <s v="Police Department (223)"/>
    <d v="2017-11-20T00:00:00"/>
    <x v="1364"/>
    <n v="53640"/>
    <n v="58044.58"/>
  </r>
  <r>
    <s v="Platek,Mark P"/>
    <x v="507"/>
    <x v="294"/>
    <s v="Fire Department (603)"/>
    <d v="1990-08-13T00:00:00"/>
    <x v="3859"/>
    <n v="97394"/>
    <n v="118875.2"/>
  </r>
  <r>
    <s v="Plimack,Marcy L"/>
    <x v="226"/>
    <x v="397"/>
    <s v="Police Department (396)"/>
    <d v="2019-03-25T00:00:00"/>
    <x v="52"/>
    <n v="66000"/>
    <n v="16524.990000000002"/>
  </r>
  <r>
    <s v="Plowden,Joyce E"/>
    <x v="37"/>
    <x v="117"/>
    <s v="Enoch Pratt Free Library (079)"/>
    <d v="2008-10-20T00:00:00"/>
    <x v="714"/>
    <n v="21008"/>
    <n v="9956.6"/>
  </r>
  <r>
    <s v="Pluhar,Susan P"/>
    <x v="560"/>
    <x v="385"/>
    <s v="Enoch Pratt Free Library (072)"/>
    <d v="1979-02-21T00:00:00"/>
    <x v="3860"/>
    <n v="80800"/>
    <n v="81238.38"/>
  </r>
  <r>
    <s v="Plumley,Aaron K"/>
    <x v="71"/>
    <x v="314"/>
    <s v="Fire Department (463)"/>
    <d v="2015-09-23T00:00:00"/>
    <x v="419"/>
    <n v="49046"/>
    <n v="61154.080000000002"/>
  </r>
  <r>
    <s v="Plummer,Christopher H"/>
    <x v="3"/>
    <x v="271"/>
    <s v="Police Department (223)"/>
    <d v="2017-05-01T00:00:00"/>
    <x v="1550"/>
    <n v="54454"/>
    <n v="80089.59"/>
  </r>
  <r>
    <s v="Plunkett,Diana A"/>
    <x v="15"/>
    <x v="106"/>
    <s v="FIN-Collections (001)"/>
    <d v="2007-01-16T00:00:00"/>
    <x v="669"/>
    <n v="37401"/>
    <n v="37884.769999999997"/>
  </r>
  <r>
    <s v="Plunkett,Janet C"/>
    <x v="158"/>
    <x v="314"/>
    <s v="Fire Department (463)"/>
    <d v="2017-07-12T00:00:00"/>
    <x v="168"/>
    <n v="54344"/>
    <n v="74929.47"/>
  </r>
  <r>
    <s v="Podlesni,Julie D"/>
    <x v="4"/>
    <x v="545"/>
    <s v="States Attorneys Office (009)"/>
    <d v="2014-05-27T00:00:00"/>
    <x v="1837"/>
    <n v="74216"/>
    <n v="72700.02"/>
  </r>
  <r>
    <s v="Poe,Eric B"/>
    <x v="153"/>
    <x v="23"/>
    <s v="General Services (301)"/>
    <d v="2017-03-30T00:00:00"/>
    <x v="1216"/>
    <n v="40730"/>
    <n v="54451.3"/>
  </r>
  <r>
    <s v="Pointer Jr,Thomas N"/>
    <x v="256"/>
    <x v="52"/>
    <s v="DPW-Administration (101)"/>
    <d v="2007-06-18T00:00:00"/>
    <x v="1836"/>
    <n v="95000"/>
    <n v="65868.3"/>
  </r>
  <r>
    <s v="Poist,John"/>
    <x v="3"/>
    <x v="378"/>
    <s v="Police Department (322)"/>
    <d v="2008-03-20T00:00:00"/>
    <x v="240"/>
    <n v="79544"/>
    <n v="106100.05"/>
  </r>
  <r>
    <s v="Poke,Tanika C"/>
    <x v="15"/>
    <x v="126"/>
    <s v="Police Department (060)"/>
    <d v="2015-03-05T00:00:00"/>
    <x v="3861"/>
    <n v="31488"/>
    <n v="31878.41"/>
  </r>
  <r>
    <s v="Poku-Maboah,Endurance"/>
    <x v="487"/>
    <x v="236"/>
    <s v="HLTH-Health Department (531)"/>
    <d v="2012-09-04T00:00:00"/>
    <x v="1597"/>
    <n v="41599"/>
    <n v="42821.07"/>
  </r>
  <r>
    <s v="Polanco,Andretti F"/>
    <x v="3"/>
    <x v="445"/>
    <s v="Police Department (066)"/>
    <d v="2018-05-22T00:00:00"/>
    <x v="3331"/>
    <n v="53640"/>
    <n v="53661.31"/>
  </r>
  <r>
    <s v="Polanco,Giusseppe A"/>
    <x v="3"/>
    <x v="91"/>
    <s v="Police Department (006)"/>
    <d v="2014-02-12T00:00:00"/>
    <x v="275"/>
    <n v="72254"/>
    <n v="136072.81"/>
  </r>
  <r>
    <s v="Polanco,Phill J"/>
    <x v="18"/>
    <x v="18"/>
    <s v="Police Department (416)"/>
    <d v="2018-11-19T00:00:00"/>
    <x v="785"/>
    <n v="53512"/>
    <n v="32477.93"/>
  </r>
  <r>
    <s v="Polanco,Ramon E"/>
    <x v="3"/>
    <x v="91"/>
    <s v="Police Department (006)"/>
    <d v="2017-12-18T00:00:00"/>
    <x v="684"/>
    <n v="53640"/>
    <n v="58409.31"/>
  </r>
  <r>
    <s v="Polanowski,Daniel A"/>
    <x v="278"/>
    <x v="329"/>
    <s v="Fire Department (003)"/>
    <d v="1973-12-03T00:00:00"/>
    <x v="3735"/>
    <n v="83557"/>
    <n v="96014.26"/>
  </r>
  <r>
    <s v="Polk,Charles"/>
    <x v="14"/>
    <x v="175"/>
    <s v="R&amp;P-Recreation (008)"/>
    <d v="2019-02-07T00:00:00"/>
    <x v="198"/>
    <n v="32131"/>
    <n v="4721.75"/>
  </r>
  <r>
    <s v="Polk,David"/>
    <x v="26"/>
    <x v="446"/>
    <s v="DPW-Water &amp; Waste Water (303)"/>
    <d v="1999-05-26T00:00:00"/>
    <x v="3862"/>
    <n v="35225"/>
    <n v="37442.120000000003"/>
  </r>
  <r>
    <s v="Polk,Shawn A"/>
    <x v="281"/>
    <x v="180"/>
    <s v="TRANS-Highways (320)"/>
    <d v="2000-05-02T00:00:00"/>
    <x v="3863"/>
    <n v="35965"/>
    <n v="39658.51"/>
  </r>
  <r>
    <s v="Pollard,Dandra L"/>
    <x v="814"/>
    <x v="223"/>
    <s v="M-R Human Services (004)"/>
    <d v="2001-12-10T00:00:00"/>
    <x v="2312"/>
    <n v="65689"/>
    <n v="66083.08"/>
  </r>
  <r>
    <s v="Pollard,Nathaniel"/>
    <x v="26"/>
    <x v="81"/>
    <s v="TRANS-Highways (330)"/>
    <d v="2016-11-07T00:00:00"/>
    <x v="950"/>
    <n v="31720"/>
    <n v="30591.77"/>
  </r>
  <r>
    <s v="Pollitt,Kim T"/>
    <x v="57"/>
    <x v="4"/>
    <s v="States Attorneys Office (011)"/>
    <d v="2000-02-14T00:00:00"/>
    <x v="3552"/>
    <n v="41208"/>
    <n v="41176.949999999997"/>
  </r>
  <r>
    <s v="Pollock,Cory L"/>
    <x v="566"/>
    <x v="366"/>
    <s v="Circuit Court (003)"/>
    <d v="2002-06-24T00:00:00"/>
    <x v="3864"/>
    <n v="73900"/>
    <n v="75345.81"/>
  </r>
  <r>
    <s v="Polomski,Adam L"/>
    <x v="184"/>
    <x v="370"/>
    <s v="Fire Department (133)"/>
    <d v="2006-11-13T00:00:00"/>
    <x v="688"/>
    <n v="81060"/>
    <n v="88127.69"/>
  </r>
  <r>
    <s v="Polsinelli,Claire L"/>
    <x v="58"/>
    <x v="168"/>
    <s v="TRANS-Highways (104)"/>
    <d v="1982-08-23T00:00:00"/>
    <x v="3865"/>
    <n v="72535"/>
    <n v="83252.399999999994"/>
  </r>
  <r>
    <s v="Polydefkis,Elizabeth"/>
    <x v="20"/>
    <x v="10"/>
    <s v="R&amp;P-Recreation (part-time) ("/>
    <d v="2018-06-19T00:00:00"/>
    <x v="3033"/>
    <n v="21008"/>
    <n v="1759.83"/>
  </r>
  <r>
    <s v="Poma,Massimilia"/>
    <x v="857"/>
    <x v="160"/>
    <s v="Sheriff's Office (001)"/>
    <d v="1997-10-30T00:00:00"/>
    <x v="422"/>
    <n v="78642"/>
    <n v="79890.17"/>
  </r>
  <r>
    <s v="Pomerantz,Aaron L"/>
    <x v="72"/>
    <x v="313"/>
    <s v="DPW-Water &amp; Waste Water (211)"/>
    <d v="1984-05-21T00:00:00"/>
    <x v="3062"/>
    <n v="53487"/>
    <n v="55813.21"/>
  </r>
  <r>
    <s v="Pompa,Vincent"/>
    <x v="82"/>
    <x v="176"/>
    <s v="DPW-Water &amp; Waste Water (601)"/>
    <d v="1997-02-10T00:00:00"/>
    <x v="1427"/>
    <n v="60700"/>
    <n v="61728.83"/>
  </r>
  <r>
    <s v="Pompey,Courtney R"/>
    <x v="292"/>
    <x v="308"/>
    <s v="FIN-Acct &amp; Payroll (002)"/>
    <d v="2015-11-23T00:00:00"/>
    <x v="2073"/>
    <n v="36312"/>
    <n v="40588.589999999997"/>
  </r>
  <r>
    <s v="Ponton,Tiffany D"/>
    <x v="14"/>
    <x v="317"/>
    <s v="R&amp;P-Recreation (003)"/>
    <d v="2003-06-14T00:00:00"/>
    <x v="1652"/>
    <n v="33199"/>
    <n v="26361.55"/>
  </r>
  <r>
    <s v="Pool,Michael R"/>
    <x v="244"/>
    <x v="487"/>
    <s v="Police Department (331)"/>
    <d v="2001-11-26T00:00:00"/>
    <x v="1512"/>
    <n v="115305"/>
    <n v="126457"/>
  </r>
  <r>
    <s v="Poole,Christopher M"/>
    <x v="81"/>
    <x v="476"/>
    <s v="Fire Department (104)"/>
    <d v="2008-08-18T00:00:00"/>
    <x v="432"/>
    <n v="69980"/>
    <n v="80406.350000000006"/>
  </r>
  <r>
    <s v="Poole,Robert L"/>
    <x v="691"/>
    <x v="423"/>
    <s v="TRANS-Highways (100)"/>
    <d v="2002-07-10T00:00:00"/>
    <x v="2765"/>
    <n v="53984"/>
    <n v="53744.5"/>
  </r>
  <r>
    <s v="Poole,Timothy F"/>
    <x v="93"/>
    <x v="559"/>
    <s v="Fire Department (150)"/>
    <d v="1993-08-30T00:00:00"/>
    <x v="334"/>
    <n v="81700"/>
    <n v="79246.149999999994"/>
  </r>
  <r>
    <s v="Pope Jr,David D"/>
    <x v="100"/>
    <x v="114"/>
    <s v="Mayors Office (001)"/>
    <d v="2012-01-03T00:00:00"/>
    <x v="344"/>
    <n v="39520"/>
    <n v="12228.4"/>
  </r>
  <r>
    <s v="Pope,Crystal L"/>
    <x v="255"/>
    <x v="63"/>
    <s v="HLTH-Health Department (200)"/>
    <d v="2016-05-19T00:00:00"/>
    <x v="1258"/>
    <n v="46904"/>
    <n v="46528.13"/>
  </r>
  <r>
    <s v="Pope,Jordan I"/>
    <x v="20"/>
    <x v="257"/>
    <s v="R&amp;P-Administration (012)"/>
    <d v="2019-07-18T00:00:00"/>
    <x v="741"/>
    <n v="29120"/>
    <m/>
  </r>
  <r>
    <s v="Pope,Joshua D"/>
    <x v="158"/>
    <x v="314"/>
    <s v="Fire Department (463)"/>
    <d v="2003-06-18T00:00:00"/>
    <x v="1074"/>
    <n v="78265"/>
    <n v="84687.34"/>
  </r>
  <r>
    <s v="Pope,Michelle D"/>
    <x v="432"/>
    <x v="93"/>
    <s v="TRANS-Highways (308)"/>
    <d v="2003-03-10T00:00:00"/>
    <x v="2328"/>
    <n v="34313"/>
    <n v="40899.08"/>
  </r>
  <r>
    <s v="Pope,Randy J"/>
    <x v="3"/>
    <x v="662"/>
    <s v="Police Department (307)"/>
    <d v="1987-11-23T00:00:00"/>
    <x v="1575"/>
    <n v="92548"/>
    <n v="114986.25"/>
  </r>
  <r>
    <s v="Pope,Sean C"/>
    <x v="26"/>
    <x v="426"/>
    <s v="TRANS-Highways (335)"/>
    <d v="1998-02-07T00:00:00"/>
    <x v="3866"/>
    <n v="35225"/>
    <n v="42167.58"/>
  </r>
  <r>
    <s v="Pope,Valerie A"/>
    <x v="26"/>
    <x v="215"/>
    <s v="DPW-Solid Waste (wkly) (356)"/>
    <d v="1994-11-21T00:00:00"/>
    <x v="1534"/>
    <n v="35225"/>
    <n v="37940.99"/>
  </r>
  <r>
    <s v="Popham,Alexandria C"/>
    <x v="38"/>
    <x v="357"/>
    <s v="Police Department (193)"/>
    <d v="2012-06-27T00:00:00"/>
    <x v="1460"/>
    <n v="77635"/>
    <n v="131968.46"/>
  </r>
  <r>
    <s v="Popp III,Daniel H"/>
    <x v="244"/>
    <x v="134"/>
    <s v="Police Department (335)"/>
    <d v="1996-08-21T00:00:00"/>
    <x v="252"/>
    <n v="121407"/>
    <n v="145079.01999999999"/>
  </r>
  <r>
    <s v="Poremski,Dylan F"/>
    <x v="18"/>
    <x v="18"/>
    <s v="Police Department (416)"/>
    <d v="2018-05-10T00:00:00"/>
    <x v="736"/>
    <n v="53640"/>
    <n v="52380.34"/>
  </r>
  <r>
    <s v="Poremski,Joseph J"/>
    <x v="3"/>
    <x v="129"/>
    <s v="Police Department (422)"/>
    <d v="1993-07-12T00:00:00"/>
    <x v="1002"/>
    <n v="92548"/>
    <n v="99976.11"/>
  </r>
  <r>
    <s v="Porter,Annlyn"/>
    <x v="191"/>
    <x v="177"/>
    <s v="HLTH-Health Department (001)"/>
    <d v="2006-10-01T00:00:00"/>
    <x v="1057"/>
    <n v="46395"/>
    <n v="45978.2"/>
  </r>
  <r>
    <s v="Porter,Derrica S"/>
    <x v="20"/>
    <x v="205"/>
    <s v="Housing &amp; Community Dev (010)"/>
    <d v="2006-06-24T00:00:00"/>
    <x v="49"/>
    <n v="31200"/>
    <n v="5700"/>
  </r>
  <r>
    <s v="Porter,Faneca R"/>
    <x v="249"/>
    <x v="223"/>
    <s v="M-R Human Services (004)"/>
    <d v="2018-11-19T00:00:00"/>
    <x v="785"/>
    <n v="51708"/>
    <n v="30071.81"/>
  </r>
  <r>
    <s v="Porter,Holly A"/>
    <x v="189"/>
    <x v="171"/>
    <s v="Police Department (386)"/>
    <d v="2017-06-12T00:00:00"/>
    <x v="3867"/>
    <n v="64892"/>
    <n v="68006.179999999993"/>
  </r>
  <r>
    <s v="Porter,John"/>
    <x v="26"/>
    <x v="302"/>
    <s v="DPW-Solid Waste (wkly) (105)"/>
    <d v="2001-10-01T00:00:00"/>
    <x v="1623"/>
    <n v="34248"/>
    <n v="43127.5"/>
  </r>
  <r>
    <s v="Porter,Martin C"/>
    <x v="110"/>
    <x v="282"/>
    <s v="DPW-Water &amp; Waste Water (207)"/>
    <d v="1988-02-22T00:00:00"/>
    <x v="823"/>
    <n v="49553"/>
    <n v="50305.15"/>
  </r>
  <r>
    <s v="Porter,Moneaq N"/>
    <x v="28"/>
    <x v="435"/>
    <s v="Housing &amp; Community Dev (083)"/>
    <d v="2007-08-16T00:00:00"/>
    <x v="364"/>
    <n v="51631"/>
    <n v="39639.97"/>
  </r>
  <r>
    <s v="Porter,Robert W"/>
    <x v="3"/>
    <x v="39"/>
    <s v="Police Department (004)"/>
    <d v="2018-06-21T00:00:00"/>
    <x v="811"/>
    <n v="53640"/>
    <n v="53444.81"/>
  </r>
  <r>
    <s v="Porter,Stephen C"/>
    <x v="72"/>
    <x v="90"/>
    <s v="DPW-Water &amp; Waste Water (212)"/>
    <d v="2008-02-25T00:00:00"/>
    <x v="1220"/>
    <n v="47907"/>
    <n v="50822.18"/>
  </r>
  <r>
    <s v="Porter,Tyrone D"/>
    <x v="14"/>
    <x v="14"/>
    <s v="R&amp;P-Recreation (005)"/>
    <d v="2018-06-22T00:00:00"/>
    <x v="3868"/>
    <n v="32131"/>
    <n v="2604"/>
  </r>
  <r>
    <s v="Porter,William G"/>
    <x v="3"/>
    <x v="373"/>
    <s v="Police Department (334)"/>
    <d v="2012-07-23T00:00:00"/>
    <x v="664"/>
    <n v="75806"/>
    <n v="81550.179999999993"/>
  </r>
  <r>
    <s v="Porter-Hill,Tina"/>
    <x v="897"/>
    <x v="213"/>
    <s v="M-R Convention Center (013)"/>
    <d v="1999-09-09T00:00:00"/>
    <x v="1908"/>
    <n v="37381"/>
    <n v="39050.28"/>
  </r>
  <r>
    <s v="Post,Christy A"/>
    <x v="3"/>
    <x v="663"/>
    <s v="Police Department (266)"/>
    <d v="2013-07-15T00:00:00"/>
    <x v="1242"/>
    <n v="72977"/>
    <n v="100094.63"/>
  </r>
  <r>
    <s v="Pothen,Joseph"/>
    <x v="83"/>
    <x v="211"/>
    <s v="DPW-Administration (116)"/>
    <d v="2006-04-10T00:00:00"/>
    <x v="1910"/>
    <n v="40327"/>
    <n v="40406.839999999997"/>
  </r>
  <r>
    <s v="Potteiger,James R"/>
    <x v="468"/>
    <x v="183"/>
    <s v="Fire Department (006)"/>
    <d v="1988-01-18T00:00:00"/>
    <x v="3480"/>
    <n v="144845"/>
    <n v="191347.62"/>
  </r>
  <r>
    <s v="Potter,Danalee M"/>
    <x v="213"/>
    <x v="281"/>
    <s v="Police Department (415)"/>
    <d v="2018-01-08T00:00:00"/>
    <x v="2583"/>
    <n v="96900"/>
    <n v="97896.43"/>
  </r>
  <r>
    <s v="Potter,John D"/>
    <x v="3"/>
    <x v="606"/>
    <s v="Police Department (313)"/>
    <d v="2006-11-09T00:00:00"/>
    <x v="2542"/>
    <n v="80295"/>
    <n v="101459.75"/>
  </r>
  <r>
    <s v="Potter,Julie L"/>
    <x v="4"/>
    <x v="80"/>
    <s v="States Attorneys Office (036)"/>
    <d v="1999-12-13T00:00:00"/>
    <x v="2188"/>
    <n v="93820"/>
    <n v="93019.25"/>
  </r>
  <r>
    <s v="Potter,Steven J"/>
    <x v="152"/>
    <x v="36"/>
    <s v="Law Department (001)"/>
    <d v="2005-02-07T00:00:00"/>
    <x v="605"/>
    <n v="114632"/>
    <n v="115424.79"/>
  </r>
  <r>
    <s v="Potter-Hennessey,Pamela A"/>
    <x v="528"/>
    <x v="590"/>
    <s v="Enoch Pratt Free Library (053)"/>
    <d v="2012-10-01T00:00:00"/>
    <x v="1470"/>
    <n v="60700"/>
    <n v="62037.24"/>
  </r>
  <r>
    <s v="Potts,Derrick L"/>
    <x v="138"/>
    <x v="285"/>
    <s v="Fire Department (223)"/>
    <d v="2002-10-07T00:00:00"/>
    <x v="47"/>
    <n v="75993"/>
    <n v="88406"/>
  </r>
  <r>
    <s v="Potts,Kelsie A"/>
    <x v="4"/>
    <x v="455"/>
    <s v="States Attorneys Office (007)"/>
    <d v="2016-11-07T00:00:00"/>
    <x v="950"/>
    <n v="68600"/>
    <n v="68546.94"/>
  </r>
  <r>
    <s v="Potts,Stephen A"/>
    <x v="171"/>
    <x v="282"/>
    <s v="DPW-Water &amp; Waste Water (207)"/>
    <d v="2016-01-07T00:00:00"/>
    <x v="2570"/>
    <n v="34993"/>
    <n v="38656.800000000003"/>
  </r>
  <r>
    <s v="Poudel,Om P"/>
    <x v="437"/>
    <x v="365"/>
    <s v="Police Department (397)"/>
    <d v="2019-05-13T00:00:00"/>
    <x v="986"/>
    <n v="89058"/>
    <n v="9933.1200000000008"/>
  </r>
  <r>
    <s v="Poudel,Pawan R"/>
    <x v="12"/>
    <x v="12"/>
    <s v="DPW-Water &amp; Waste Water (101)"/>
    <d v="2015-09-28T00:00:00"/>
    <x v="480"/>
    <n v="68544"/>
    <n v="69115.28"/>
  </r>
  <r>
    <s v="Poudyal,Bivek C"/>
    <x v="154"/>
    <x v="82"/>
    <s v="R&amp;P-Administration (002)"/>
    <d v="2018-06-04T00:00:00"/>
    <x v="984"/>
    <n v="71400"/>
    <n v="71326.259999999995"/>
  </r>
  <r>
    <s v="Poulsen,Brooks L"/>
    <x v="38"/>
    <x v="101"/>
    <s v="Police Department (063)"/>
    <d v="1996-01-04T00:00:00"/>
    <x v="3839"/>
    <n v="93201"/>
    <n v="92098.92"/>
  </r>
  <r>
    <s v="Pounds,Anthony S"/>
    <x v="14"/>
    <x v="317"/>
    <s v="R&amp;P-Recreation (003)"/>
    <d v="2007-06-23T00:00:00"/>
    <x v="48"/>
    <n v="32131"/>
    <m/>
  </r>
  <r>
    <s v="Pounds,Tyree"/>
    <x v="14"/>
    <x v="272"/>
    <s v="R&amp;P-Recreation (001)"/>
    <d v="2007-06-23T00:00:00"/>
    <x v="48"/>
    <n v="32131"/>
    <m/>
  </r>
  <r>
    <s v="Pouokam,Juelie M"/>
    <x v="38"/>
    <x v="47"/>
    <s v="Police Department (224)"/>
    <d v="2015-08-26T00:00:00"/>
    <x v="2740"/>
    <n v="70293"/>
    <n v="83562.44"/>
  </r>
  <r>
    <s v="Pow,Matthew D"/>
    <x v="38"/>
    <x v="378"/>
    <s v="Police Department (322)"/>
    <d v="2007-07-18T00:00:00"/>
    <x v="2701"/>
    <n v="82197"/>
    <n v="94102.21"/>
  </r>
  <r>
    <s v="Powden,Nicholas L"/>
    <x v="38"/>
    <x v="378"/>
    <s v="Police Department (322)"/>
    <d v="2011-03-01T00:00:00"/>
    <x v="2286"/>
    <n v="78394"/>
    <n v="105567.85"/>
  </r>
  <r>
    <s v="Powder,Christine M"/>
    <x v="42"/>
    <x v="45"/>
    <s v="Fire Department (466)"/>
    <d v="2002-10-07T00:00:00"/>
    <x v="47"/>
    <n v="75054"/>
    <n v="95476.49"/>
  </r>
  <r>
    <s v="Powell Smothers,Lauren"/>
    <x v="15"/>
    <x v="110"/>
    <s v="DPW-Water &amp; Waste Water (205)"/>
    <d v="2007-10-22T00:00:00"/>
    <x v="1361"/>
    <n v="32270"/>
    <n v="37685.97"/>
  </r>
  <r>
    <s v="Powell,Angela C"/>
    <x v="192"/>
    <x v="549"/>
    <s v="Police Department (341)"/>
    <d v="1997-03-31T00:00:00"/>
    <x v="409"/>
    <n v="42374"/>
    <n v="42964.3"/>
  </r>
  <r>
    <s v="Powell,Angelica"/>
    <x v="261"/>
    <x v="379"/>
    <s v="Enoch Pratt Free Library (085)"/>
    <d v="2007-04-23T00:00:00"/>
    <x v="358"/>
    <n v="37401"/>
    <n v="61441.53"/>
  </r>
  <r>
    <s v="Powell,Cathy C"/>
    <x v="902"/>
    <x v="571"/>
    <s v="DPW-Administration (106)"/>
    <d v="1983-01-17T00:00:00"/>
    <x v="796"/>
    <n v="63751"/>
    <n v="64446.37"/>
  </r>
  <r>
    <s v="Powell,Christopher J"/>
    <x v="903"/>
    <x v="114"/>
    <s v="Mayors Office (001)"/>
    <d v="2017-11-11T00:00:00"/>
    <x v="3869"/>
    <n v="56100"/>
    <n v="56489.18"/>
  </r>
  <r>
    <s v="Powell,Damion M"/>
    <x v="104"/>
    <x v="18"/>
    <s v="Police Department (416)"/>
    <d v="2016-06-17T00:00:00"/>
    <x v="3870"/>
    <n v="31389"/>
    <n v="17390.48"/>
  </r>
  <r>
    <s v="Powell,Edward C"/>
    <x v="110"/>
    <x v="146"/>
    <s v="DPW-Water &amp; Waste Water (208)"/>
    <d v="2010-09-10T00:00:00"/>
    <x v="3871"/>
    <n v="43088"/>
    <n v="48649.31"/>
  </r>
  <r>
    <s v="Powell,Frankie L"/>
    <x v="644"/>
    <x v="605"/>
    <s v="Elections (001)"/>
    <d v="2007-11-07T00:00:00"/>
    <x v="1495"/>
    <n v="10000"/>
    <n v="9621.26"/>
  </r>
  <r>
    <s v="Powell,Kenneth L"/>
    <x v="407"/>
    <x v="486"/>
    <s v="Fire Department (645)"/>
    <d v="1975-10-27T00:00:00"/>
    <x v="3872"/>
    <n v="62167"/>
    <n v="62389.11"/>
  </r>
  <r>
    <s v="Powell,Kyle L"/>
    <x v="171"/>
    <x v="297"/>
    <s v="DPW-Water &amp; Waste Water (206)"/>
    <d v="2016-06-18T00:00:00"/>
    <x v="522"/>
    <n v="38892"/>
    <n v="51781.41"/>
  </r>
  <r>
    <s v="Powell,Natasha"/>
    <x v="77"/>
    <x v="69"/>
    <s v="States Attorneys Office (004)"/>
    <d v="2016-08-01T00:00:00"/>
    <x v="1624"/>
    <n v="46150"/>
    <n v="40647.35"/>
  </r>
  <r>
    <s v="Powell,Russell C"/>
    <x v="206"/>
    <x v="227"/>
    <s v="M-R Info Technology (001)"/>
    <d v="2004-08-16T00:00:00"/>
    <x v="732"/>
    <n v="64600"/>
    <n v="65140.77"/>
  </r>
  <r>
    <s v="Powell,Tonia L"/>
    <x v="329"/>
    <x v="55"/>
    <s v="DPW-Water &amp; Waste Water (209)"/>
    <d v="2004-03-15T00:00:00"/>
    <x v="1753"/>
    <n v="56322"/>
    <n v="53615.95"/>
  </r>
  <r>
    <s v="Powell,Wenona Y"/>
    <x v="40"/>
    <x v="43"/>
    <s v="TRANS-Traffic (201)"/>
    <d v="2006-01-05T00:00:00"/>
    <x v="1026"/>
    <n v="41537"/>
    <n v="71308.88"/>
  </r>
  <r>
    <s v="Powell-Peele,Jacqueline A"/>
    <x v="805"/>
    <x v="506"/>
    <s v="M-R Human Services (009)"/>
    <d v="1994-10-08T00:00:00"/>
    <x v="813"/>
    <n v="59508"/>
    <n v="57595.3"/>
  </r>
  <r>
    <s v="Powers,Jacquelyn I"/>
    <x v="15"/>
    <x v="23"/>
    <s v="General Services (301)"/>
    <d v="2010-06-03T00:00:00"/>
    <x v="187"/>
    <n v="31488"/>
    <n v="36916.550000000003"/>
  </r>
  <r>
    <s v="Prado,Jorge A"/>
    <x v="3"/>
    <x v="234"/>
    <s v="Police Department (162)"/>
    <d v="2012-04-18T00:00:00"/>
    <x v="2536"/>
    <n v="75806"/>
    <n v="100785.61"/>
  </r>
  <r>
    <s v="Prasad,Neelam"/>
    <x v="369"/>
    <x v="332"/>
    <s v="Enoch Pratt Free Library (018)"/>
    <d v="2007-10-22T00:00:00"/>
    <x v="1361"/>
    <n v="68900"/>
    <n v="70142.649999999994"/>
  </r>
  <r>
    <s v="Prasad,Niraj"/>
    <x v="3"/>
    <x v="40"/>
    <s v="Police Department (125)"/>
    <d v="2009-09-23T00:00:00"/>
    <x v="119"/>
    <n v="78044"/>
    <n v="78672.789999999994"/>
  </r>
  <r>
    <s v="Pratt,Joan M"/>
    <x v="904"/>
    <x v="76"/>
    <s v="COMP-Comptroller's Office"/>
    <d v="1995-12-05T00:00:00"/>
    <x v="3873"/>
    <n v="122387"/>
    <n v="121029.72"/>
  </r>
  <r>
    <s v="Pratt,Margaret L"/>
    <x v="30"/>
    <x v="31"/>
    <s v="FIN-Collections (003)"/>
    <d v="2006-04-27T00:00:00"/>
    <x v="1606"/>
    <n v="40042"/>
    <n v="40011.74"/>
  </r>
  <r>
    <s v="Pratt,Olen A"/>
    <x v="18"/>
    <x v="18"/>
    <s v="Police Department (416)"/>
    <d v="2018-12-03T00:00:00"/>
    <x v="324"/>
    <n v="53512"/>
    <n v="29753.1"/>
  </r>
  <r>
    <s v="Pratt,Pamela"/>
    <x v="221"/>
    <x v="657"/>
    <s v="FPR Admin (005)"/>
    <d v="2013-10-12T00:00:00"/>
    <x v="3874"/>
    <n v="50928"/>
    <n v="50647.53"/>
  </r>
  <r>
    <s v="Pratt,Rashad J"/>
    <x v="81"/>
    <x v="264"/>
    <s v="Fire Department (129)"/>
    <d v="2015-06-03T00:00:00"/>
    <x v="613"/>
    <n v="65334"/>
    <n v="63296.44"/>
  </r>
  <r>
    <s v="Pratt,William"/>
    <x v="26"/>
    <x v="302"/>
    <s v="DPW-Solid Waste (wkly) (105)"/>
    <d v="1997-08-18T00:00:00"/>
    <x v="2650"/>
    <n v="35226"/>
    <n v="37703.54"/>
  </r>
  <r>
    <s v="Presberry,Angelia M"/>
    <x v="3"/>
    <x v="199"/>
    <s v="Police Department (324)"/>
    <d v="2008-08-20T00:00:00"/>
    <x v="1787"/>
    <n v="79544"/>
    <n v="140760.56"/>
  </r>
  <r>
    <s v="Presberry,Berdell L"/>
    <x v="3"/>
    <x v="150"/>
    <s v="Police Department (002)"/>
    <d v="2000-10-02T00:00:00"/>
    <x v="3716"/>
    <n v="87151"/>
    <n v="100076.19"/>
  </r>
  <r>
    <s v="Presco,William A"/>
    <x v="580"/>
    <x v="23"/>
    <s v="General Services (301)"/>
    <d v="2018-05-24T00:00:00"/>
    <x v="656"/>
    <n v="32272"/>
    <n v="34142.81"/>
  </r>
  <r>
    <s v="Presley,Vastie D"/>
    <x v="548"/>
    <x v="54"/>
    <s v="FIN-Purchasing (001)"/>
    <d v="2019-01-17T00:00:00"/>
    <x v="3875"/>
    <n v="70000"/>
    <n v="29504.799999999999"/>
  </r>
  <r>
    <s v="Press,Keon M"/>
    <x v="20"/>
    <x v="20"/>
    <s v="R&amp;P-Recreation (015)"/>
    <d v="2010-06-03T00:00:00"/>
    <x v="187"/>
    <n v="24960"/>
    <m/>
  </r>
  <r>
    <s v="Pressley,Towanda"/>
    <x v="20"/>
    <x v="20"/>
    <s v="R&amp;P-Recreation (015)"/>
    <d v="2019-06-13T00:00:00"/>
    <x v="20"/>
    <n v="24960"/>
    <m/>
  </r>
  <r>
    <s v="Preston,Kiam L"/>
    <x v="3"/>
    <x v="101"/>
    <s v="Police Department (063)"/>
    <d v="2000-05-11T00:00:00"/>
    <x v="3876"/>
    <n v="87924"/>
    <n v="133042.51999999999"/>
  </r>
  <r>
    <s v="Preston,Natalie N"/>
    <x v="403"/>
    <x v="374"/>
    <s v="Police Department (090)"/>
    <d v="2000-07-06T00:00:00"/>
    <x v="3877"/>
    <n v="131438"/>
    <n v="140327.93"/>
  </r>
  <r>
    <s v="Preston,Sabrina P"/>
    <x v="3"/>
    <x v="359"/>
    <s v="Police Department (032)"/>
    <d v="2007-01-09T00:00:00"/>
    <x v="566"/>
    <n v="80295"/>
    <n v="80335.72"/>
  </r>
  <r>
    <s v="Preston,Shaun M"/>
    <x v="905"/>
    <x v="218"/>
    <s v="R&amp;P-Parks (001)"/>
    <d v="2018-12-01T00:00:00"/>
    <x v="3129"/>
    <n v="67730"/>
    <n v="68429.25"/>
  </r>
  <r>
    <s v="Preston,Sherri"/>
    <x v="370"/>
    <x v="461"/>
    <s v="HLTH-Health Department (007)"/>
    <d v="2007-07-01T00:00:00"/>
    <x v="850"/>
    <n v="26171"/>
    <n v="26126.6"/>
  </r>
  <r>
    <s v="Preston,Sherri"/>
    <x v="371"/>
    <x v="462"/>
    <s v="HLTH-Health Dept. Location 117"/>
    <d v="2014-06-19T00:00:00"/>
    <x v="33"/>
    <n v="30285"/>
    <n v="1424.3"/>
  </r>
  <r>
    <s v="Preston-Banks,Gail"/>
    <x v="44"/>
    <x v="480"/>
    <s v="Enoch Pratt Free Library (087)"/>
    <d v="2012-11-13T00:00:00"/>
    <x v="3293"/>
    <n v="33171"/>
    <n v="32045.13"/>
  </r>
  <r>
    <s v="Prevas,Thomas"/>
    <x v="114"/>
    <x v="151"/>
    <s v="Planning Department (101)"/>
    <d v="2017-10-09T00:00:00"/>
    <x v="195"/>
    <n v="8062"/>
    <n v="8062.08"/>
  </r>
  <r>
    <s v="Price III,Silas"/>
    <x v="20"/>
    <x v="20"/>
    <s v="R&amp;P-Recreation (015)"/>
    <d v="2019-07-07T00:00:00"/>
    <x v="3878"/>
    <n v="24960"/>
    <m/>
  </r>
  <r>
    <s v="Price Jr,Jamar R"/>
    <x v="116"/>
    <x v="272"/>
    <s v="R&amp;P-Recreation (001)"/>
    <d v="2017-04-29T00:00:00"/>
    <x v="574"/>
    <n v="21008"/>
    <n v="3898.6"/>
  </r>
  <r>
    <s v="Price,Ameshia N"/>
    <x v="40"/>
    <x v="43"/>
    <s v="TRANS-Traffic (201)"/>
    <d v="2015-03-19T00:00:00"/>
    <x v="1442"/>
    <n v="34039"/>
    <n v="26089.89"/>
  </r>
  <r>
    <s v="Price,Brian J"/>
    <x v="906"/>
    <x v="472"/>
    <s v="DPW-Administration (102)"/>
    <d v="2016-02-01T00:00:00"/>
    <x v="603"/>
    <n v="52268"/>
    <n v="56702.31"/>
  </r>
  <r>
    <s v="Price,Damika"/>
    <x v="20"/>
    <x v="20"/>
    <s v="R&amp;P-Recreation (015)"/>
    <d v="2019-06-17T00:00:00"/>
    <x v="976"/>
    <n v="24960"/>
    <m/>
  </r>
  <r>
    <s v="Price,Donna B"/>
    <x v="526"/>
    <x v="221"/>
    <s v="Police Department (361)"/>
    <d v="1997-07-07T00:00:00"/>
    <x v="1151"/>
    <n v="60425"/>
    <n v="72802.679999999993"/>
  </r>
  <r>
    <s v="Price,Edna M"/>
    <x v="134"/>
    <x v="220"/>
    <s v="Police Department (356)"/>
    <d v="2005-05-24T00:00:00"/>
    <x v="3879"/>
    <n v="41995"/>
    <n v="41533.379999999997"/>
  </r>
  <r>
    <s v="Price,Gene A"/>
    <x v="184"/>
    <x v="118"/>
    <s v="Fire Department (139)"/>
    <d v="1994-02-22T00:00:00"/>
    <x v="355"/>
    <n v="94635"/>
    <n v="112724.75"/>
  </r>
  <r>
    <s v="Price,Gregory"/>
    <x v="3"/>
    <x v="640"/>
    <s v="Police Department (197)"/>
    <d v="2008-02-13T00:00:00"/>
    <x v="369"/>
    <n v="79544"/>
    <n v="84228.3"/>
  </r>
  <r>
    <s v="Price,James L"/>
    <x v="134"/>
    <x v="221"/>
    <s v="Police Department (361)"/>
    <d v="1990-06-25T00:00:00"/>
    <x v="1251"/>
    <n v="41995"/>
    <n v="29565.86"/>
  </r>
  <r>
    <s v="Price,John B"/>
    <x v="60"/>
    <x v="114"/>
    <s v="Mayors Office (001)"/>
    <d v="2018-07-30T00:00:00"/>
    <x v="277"/>
    <n v="55000"/>
    <n v="37418.93"/>
  </r>
  <r>
    <s v="Price,Kenton J"/>
    <x v="18"/>
    <x v="18"/>
    <s v="Police Department (416)"/>
    <d v="2018-12-17T00:00:00"/>
    <x v="1538"/>
    <n v="53512"/>
    <n v="27094.080000000002"/>
  </r>
  <r>
    <s v="Price,Latonya J"/>
    <x v="26"/>
    <x v="446"/>
    <s v="DPW-Water &amp; Waste Water (303)"/>
    <d v="1999-10-04T00:00:00"/>
    <x v="2077"/>
    <n v="34247"/>
    <n v="34811.72"/>
  </r>
  <r>
    <s v="Price,Lola M"/>
    <x v="50"/>
    <x v="59"/>
    <s v="TRANS-Crossing Guards (786)"/>
    <d v="2005-04-07T00:00:00"/>
    <x v="1816"/>
    <n v="11303"/>
    <n v="10939.2"/>
  </r>
  <r>
    <s v="Price,Martin L"/>
    <x v="123"/>
    <x v="320"/>
    <s v="Sheriff's Office (004)"/>
    <d v="2009-09-03T00:00:00"/>
    <x v="3351"/>
    <n v="58133"/>
    <n v="53598.36"/>
  </r>
  <r>
    <s v="Price,Michael C"/>
    <x v="158"/>
    <x v="349"/>
    <s v="Fire Department (460)"/>
    <d v="2005-10-17T00:00:00"/>
    <x v="434"/>
    <n v="75729"/>
    <n v="81192.97"/>
  </r>
  <r>
    <s v="Price,Michelle L"/>
    <x v="3"/>
    <x v="396"/>
    <s v="Police Department (312)"/>
    <d v="1995-07-11T00:00:00"/>
    <x v="2905"/>
    <n v="91780"/>
    <n v="87786.84"/>
  </r>
  <r>
    <s v="Price,Monita P"/>
    <x v="291"/>
    <x v="583"/>
    <s v="M-R Human Services (007)"/>
    <d v="2013-12-23T00:00:00"/>
    <x v="1288"/>
    <n v="34578"/>
    <n v="32579.119999999999"/>
  </r>
  <r>
    <s v="Price,Peter"/>
    <x v="26"/>
    <x v="302"/>
    <s v="DPW-Solid Waste (wkly) (105)"/>
    <d v="2004-10-02T00:00:00"/>
    <x v="1794"/>
    <n v="33270"/>
    <n v="39252.92"/>
  </r>
  <r>
    <s v="Price,Shanice L"/>
    <x v="3"/>
    <x v="390"/>
    <s v="Police Department (336)"/>
    <d v="2006-06-24T00:00:00"/>
    <x v="49"/>
    <n v="78044"/>
    <n v="114355.34"/>
  </r>
  <r>
    <s v="Price,Shannon N"/>
    <x v="4"/>
    <x v="69"/>
    <s v="States Attorneys Office (004)"/>
    <d v="2006-06-24T00:00:00"/>
    <x v="49"/>
    <n v="68562"/>
    <n v="36033.089999999997"/>
  </r>
  <r>
    <s v="Price,Sterling J"/>
    <x v="141"/>
    <x v="65"/>
    <s v="Police Department (330)"/>
    <d v="1995-02-22T00:00:00"/>
    <x v="3880"/>
    <n v="120015"/>
    <n v="154672.34"/>
  </r>
  <r>
    <s v="Price,Theresa A"/>
    <x v="26"/>
    <x v="72"/>
    <s v="TRANS-Highways (wkly) (308)"/>
    <d v="2005-05-18T00:00:00"/>
    <x v="3881"/>
    <n v="33270"/>
    <n v="38013.599999999999"/>
  </r>
  <r>
    <s v="Price,Therese M"/>
    <x v="92"/>
    <x v="36"/>
    <s v="Law Department (001)"/>
    <d v="1994-08-08T00:00:00"/>
    <x v="3882"/>
    <n v="57039"/>
    <n v="56784.29"/>
  </r>
  <r>
    <s v="Price,Tyrone"/>
    <x v="315"/>
    <x v="141"/>
    <s v="DPW-Water &amp; Waste Water (606)"/>
    <d v="1995-11-08T00:00:00"/>
    <x v="3883"/>
    <n v="40921"/>
    <n v="58495.74"/>
  </r>
  <r>
    <s v="Pride,Courtney"/>
    <x v="159"/>
    <x v="159"/>
    <s v="Police Department (399)"/>
    <d v="2002-05-21T00:00:00"/>
    <x v="3884"/>
    <n v="100693"/>
    <n v="111959.33"/>
  </r>
  <r>
    <s v="Pride,Lamont"/>
    <x v="8"/>
    <x v="65"/>
    <s v="Police Department (330)"/>
    <d v="2000-08-30T00:00:00"/>
    <x v="936"/>
    <n v="100211"/>
    <n v="146658.87"/>
  </r>
  <r>
    <s v="Pride,Nyjae A"/>
    <x v="20"/>
    <x v="20"/>
    <s v="R&amp;P-Recreation (015)"/>
    <d v="2015-05-31T00:00:00"/>
    <x v="350"/>
    <n v="24960"/>
    <n v="3781.98"/>
  </r>
  <r>
    <s v="Priester,Anthony"/>
    <x v="315"/>
    <x v="180"/>
    <s v="TRANS-Highways (320)"/>
    <d v="2007-01-02T00:00:00"/>
    <x v="1050"/>
    <n v="38669"/>
    <n v="38897.96"/>
  </r>
  <r>
    <s v="Prievo,Dustin M"/>
    <x v="81"/>
    <x v="285"/>
    <s v="Fire Department (223)"/>
    <d v="2011-10-19T00:00:00"/>
    <x v="164"/>
    <n v="67636"/>
    <n v="70949.17"/>
  </r>
  <r>
    <s v="Prince,Danette"/>
    <x v="78"/>
    <x v="417"/>
    <s v="Enoch Pratt Free Library (038)"/>
    <d v="1995-11-06T00:00:00"/>
    <x v="3569"/>
    <n v="49097"/>
    <n v="49437.58"/>
  </r>
  <r>
    <s v="Prince,Shane G"/>
    <x v="782"/>
    <x v="393"/>
    <s v="M-R Convention Center (012)"/>
    <d v="1999-12-23T00:00:00"/>
    <x v="3885"/>
    <n v="51766"/>
    <n v="52191.06"/>
  </r>
  <r>
    <s v="Pringle,Andre M"/>
    <x v="3"/>
    <x v="65"/>
    <s v="Police Department (330)"/>
    <d v="1997-09-29T00:00:00"/>
    <x v="628"/>
    <n v="89466"/>
    <n v="149069.35999999999"/>
  </r>
  <r>
    <s v="Pringle,Joseph"/>
    <x v="424"/>
    <x v="313"/>
    <s v="DPW-Water &amp; Waste Water (211)"/>
    <d v="2018-05-19T00:00:00"/>
    <x v="2076"/>
    <n v="34079"/>
    <n v="37169.21"/>
  </r>
  <r>
    <s v="Pringle,Stephanie M"/>
    <x v="907"/>
    <x v="36"/>
    <s v="Law Department (001)"/>
    <d v="2008-07-21T00:00:00"/>
    <x v="1902"/>
    <n v="67521"/>
    <n v="70618.42"/>
  </r>
  <r>
    <s v="Prioleau,Sherrie K"/>
    <x v="563"/>
    <x v="202"/>
    <s v="R&amp;P-Parks (005)"/>
    <d v="2005-07-12T00:00:00"/>
    <x v="2413"/>
    <n v="40453"/>
    <n v="46212.62"/>
  </r>
  <r>
    <s v="Pritchard,Brandon L"/>
    <x v="3"/>
    <x v="67"/>
    <s v="Police Department (262)"/>
    <d v="2007-11-26T00:00:00"/>
    <x v="1988"/>
    <n v="79544"/>
    <n v="95011.96"/>
  </r>
  <r>
    <s v="Pritchard,Brian P"/>
    <x v="4"/>
    <x v="545"/>
    <s v="States Attorneys Office (009)"/>
    <d v="2012-04-02T00:00:00"/>
    <x v="1553"/>
    <n v="73706"/>
    <n v="72190.36"/>
  </r>
  <r>
    <s v="Proctor,Derek M"/>
    <x v="209"/>
    <x v="168"/>
    <s v="TRANS-Highways (104)"/>
    <d v="1988-01-23T00:00:00"/>
    <x v="3621"/>
    <n v="78530"/>
    <n v="79026.28"/>
  </r>
  <r>
    <s v="Prodoehl,Frances D"/>
    <x v="567"/>
    <x v="608"/>
    <s v="Enoch Pratt Free Library (084)"/>
    <d v="2018-03-26T00:00:00"/>
    <x v="967"/>
    <n v="29638"/>
    <n v="27716.38"/>
  </r>
  <r>
    <s v="Prout,Christine P"/>
    <x v="71"/>
    <x v="45"/>
    <s v="Fire Department (466)"/>
    <d v="2015-06-03T00:00:00"/>
    <x v="613"/>
    <n v="49046"/>
    <n v="53091.14"/>
  </r>
  <r>
    <s v="Prout,Tyrone A"/>
    <x v="37"/>
    <x v="340"/>
    <s v="Enoch Pratt Free Library (082)"/>
    <d v="2003-06-23T00:00:00"/>
    <x v="503"/>
    <n v="21424"/>
    <n v="2309.79"/>
  </r>
  <r>
    <s v="Provow,Brenden S"/>
    <x v="3"/>
    <x v="231"/>
    <s v="Police Department (196)"/>
    <d v="2011-09-20T00:00:00"/>
    <x v="1454"/>
    <n v="75806"/>
    <n v="115354.81"/>
  </r>
  <r>
    <s v="Prugar,Paul A"/>
    <x v="278"/>
    <x v="418"/>
    <s v="Fire Department (230)"/>
    <d v="1990-09-17T00:00:00"/>
    <x v="370"/>
    <n v="83557"/>
    <n v="87627.51"/>
  </r>
  <r>
    <s v="Pryor,Carla R"/>
    <x v="26"/>
    <x v="0"/>
    <s v="DPW-Water &amp; Waste Water (550)"/>
    <d v="2007-05-07T00:00:00"/>
    <x v="1637"/>
    <n v="33270"/>
    <n v="33697.96"/>
  </r>
  <r>
    <s v="Pryor,Domonique L"/>
    <x v="908"/>
    <x v="183"/>
    <s v="Fire Department (006)"/>
    <d v="2006-03-20T00:00:00"/>
    <x v="193"/>
    <n v="75968"/>
    <n v="88269.84"/>
  </r>
  <r>
    <s v="Pryor,Joseph C"/>
    <x v="110"/>
    <x v="146"/>
    <s v="DPW-Water &amp; Waste Water (208)"/>
    <d v="2014-01-06T00:00:00"/>
    <x v="457"/>
    <n v="43088"/>
    <n v="59296.1"/>
  </r>
  <r>
    <s v="Ptak,Alexis C"/>
    <x v="158"/>
    <x v="84"/>
    <s v="Fire Department (461)"/>
    <d v="2007-10-23T00:00:00"/>
    <x v="120"/>
    <n v="75729"/>
    <n v="89505.66"/>
  </r>
  <r>
    <s v="Puello,Irene D"/>
    <x v="18"/>
    <x v="166"/>
    <s v="Police Department (007)"/>
    <d v="2018-08-28T00:00:00"/>
    <x v="3113"/>
    <n v="53640"/>
    <n v="46206.98"/>
  </r>
  <r>
    <s v="Puerta,Jordan J"/>
    <x v="176"/>
    <x v="55"/>
    <s v="DPW-Water &amp; Waste Water (209)"/>
    <d v="2019-06-04T00:00:00"/>
    <x v="22"/>
    <n v="22318"/>
    <n v="1"/>
  </r>
  <r>
    <s v="Pugh,Anthony"/>
    <x v="26"/>
    <x v="483"/>
    <s v="R&amp;P-Parks (003)"/>
    <d v="2014-07-14T00:00:00"/>
    <x v="611"/>
    <n v="32293"/>
    <n v="36691.550000000003"/>
  </r>
  <r>
    <s v="Pugh,Darrius A"/>
    <x v="321"/>
    <x v="153"/>
    <s v="DPW-Water &amp; Waste Water (602)"/>
    <d v="2009-06-11T00:00:00"/>
    <x v="591"/>
    <n v="33441"/>
    <n v="56681.08"/>
  </r>
  <r>
    <s v="Pugh,Darryl A"/>
    <x v="321"/>
    <x v="153"/>
    <s v="DPW-Water &amp; Waste Water (602)"/>
    <d v="2009-06-11T00:00:00"/>
    <x v="591"/>
    <n v="33441"/>
    <n v="59028.26"/>
  </r>
  <r>
    <s v="Pugh,Lyna C"/>
    <x v="62"/>
    <x v="181"/>
    <s v="HLTH-Health Department (508)"/>
    <d v="2011-01-31T00:00:00"/>
    <x v="3886"/>
    <n v="50103"/>
    <n v="43503.49"/>
  </r>
  <r>
    <s v="Pujols,Anthony"/>
    <x v="3"/>
    <x v="39"/>
    <s v="Police Department (004)"/>
    <d v="2016-08-29T00:00:00"/>
    <x v="221"/>
    <n v="64431"/>
    <n v="91316.77"/>
  </r>
  <r>
    <s v="Pulley,Anthony"/>
    <x v="115"/>
    <x v="270"/>
    <s v="TRANS-Highways (350)"/>
    <d v="1982-12-15T00:00:00"/>
    <x v="3887"/>
    <n v="44804"/>
    <n v="52841.279999999999"/>
  </r>
  <r>
    <s v="Pulley,Christian N"/>
    <x v="81"/>
    <x v="264"/>
    <s v="Fire Department (129)"/>
    <d v="2009-06-11T00:00:00"/>
    <x v="591"/>
    <n v="41905"/>
    <n v="30887.82"/>
  </r>
  <r>
    <s v="Pulley,Clarence W"/>
    <x v="123"/>
    <x v="160"/>
    <s v="Sheriff's Office (001)"/>
    <d v="2003-02-27T00:00:00"/>
    <x v="3691"/>
    <n v="63912"/>
    <n v="88603.38"/>
  </r>
  <r>
    <s v="Pulley,Danielle O"/>
    <x v="27"/>
    <x v="482"/>
    <s v="Fire Department (001)"/>
    <d v="1997-05-15T00:00:00"/>
    <x v="845"/>
    <n v="61302"/>
    <n v="62355.839999999997"/>
  </r>
  <r>
    <s v="Pulley,Dierra D"/>
    <x v="16"/>
    <x v="16"/>
    <s v="Fire Department (604)"/>
    <d v="2005-07-07T00:00:00"/>
    <x v="3888"/>
    <n v="54728"/>
    <n v="52159.22"/>
  </r>
  <r>
    <s v="Pulley,Myron B"/>
    <x v="56"/>
    <x v="364"/>
    <s v="DPW-Solid Waste (wkly) (410)"/>
    <d v="2011-09-27T00:00:00"/>
    <x v="1824"/>
    <n v="33441"/>
    <n v="35362.89"/>
  </r>
  <r>
    <s v="Pulliam,Sharon J"/>
    <x v="6"/>
    <x v="481"/>
    <s v="HR-Human Resources (007)"/>
    <d v="2005-12-19T00:00:00"/>
    <x v="3889"/>
    <n v="82032"/>
    <n v="81885.94"/>
  </r>
  <r>
    <s v="Pultro,Joshua M"/>
    <x v="3"/>
    <x v="357"/>
    <s v="Police Department (193)"/>
    <d v="2015-11-12T00:00:00"/>
    <x v="3119"/>
    <n v="64431"/>
    <n v="73156.63"/>
  </r>
  <r>
    <s v="Pumphrey,Edith R"/>
    <x v="15"/>
    <x v="126"/>
    <s v="Police Department (060)"/>
    <d v="2005-11-01T00:00:00"/>
    <x v="2520"/>
    <n v="37401"/>
    <n v="40471.360000000001"/>
  </r>
  <r>
    <s v="Pumphrey,Troy J"/>
    <x v="424"/>
    <x v="90"/>
    <s v="DPW-Water &amp; Waste Water (212)"/>
    <d v="2018-06-02T00:00:00"/>
    <x v="2956"/>
    <n v="34079"/>
    <n v="34819.449999999997"/>
  </r>
  <r>
    <s v="Pumphrey,Troy S"/>
    <x v="237"/>
    <x v="239"/>
    <s v="Civil Rights &amp; Wage Enforce (0"/>
    <d v="2017-09-14T00:00:00"/>
    <x v="3170"/>
    <n v="61404"/>
    <n v="63122.44"/>
  </r>
  <r>
    <s v="Purcell Jr.,Garnell L"/>
    <x v="18"/>
    <x v="18"/>
    <s v="Police Department (416)"/>
    <d v="2013-06-10T00:00:00"/>
    <x v="1079"/>
    <n v="53512"/>
    <n v="6003.57"/>
  </r>
  <r>
    <s v="Purcell,Nichole"/>
    <x v="772"/>
    <x v="228"/>
    <s v="FIN-Admin &amp; Budgets (001)"/>
    <d v="2014-06-09T00:00:00"/>
    <x v="426"/>
    <n v="89457"/>
    <n v="89300.79"/>
  </r>
  <r>
    <s v="Purdie,Debyn W"/>
    <x v="35"/>
    <x v="616"/>
    <s v="M-R Environmental Cntrl (001)"/>
    <d v="2019-04-05T00:00:00"/>
    <x v="3890"/>
    <n v="187200"/>
    <n v="4702.5"/>
  </r>
  <r>
    <s v="Purnell,Chara E"/>
    <x v="281"/>
    <x v="277"/>
    <s v="TRANS-Highways (507)"/>
    <d v="1999-10-19T00:00:00"/>
    <x v="2446"/>
    <n v="35965"/>
    <n v="40901.160000000003"/>
  </r>
  <r>
    <s v="Purnell,Felicia O"/>
    <x v="131"/>
    <x v="468"/>
    <s v="HLTH-Health Dept. Location 114"/>
    <d v="2010-06-22T00:00:00"/>
    <x v="257"/>
    <n v="32739"/>
    <m/>
  </r>
  <r>
    <s v="Purnell,Felicia O"/>
    <x v="194"/>
    <x v="451"/>
    <s v="HLTH-Health Department (104)"/>
    <d v="2006-07-01T00:00:00"/>
    <x v="929"/>
    <n v="29162"/>
    <n v="29770.7"/>
  </r>
  <r>
    <s v="Purnell,Rochelle D"/>
    <x v="909"/>
    <x v="495"/>
    <s v="HLTH-Health Department (013)"/>
    <d v="1993-07-01T00:00:00"/>
    <x v="3891"/>
    <n v="95400"/>
    <n v="97514.53"/>
  </r>
  <r>
    <s v="Purnell,Ruth R"/>
    <x v="195"/>
    <x v="90"/>
    <s v="DPW-Water &amp; Waste Water (212)"/>
    <d v="2009-06-15T00:00:00"/>
    <x v="1108"/>
    <n v="36357"/>
    <n v="40932.769999999997"/>
  </r>
  <r>
    <s v="Purnell,Sonja"/>
    <x v="107"/>
    <x v="556"/>
    <s v="TRANS-Traffic (040)"/>
    <d v="2005-05-05T00:00:00"/>
    <x v="3892"/>
    <n v="44584"/>
    <n v="76914.929999999993"/>
  </r>
  <r>
    <s v="Purnell,Tamara M"/>
    <x v="644"/>
    <x v="605"/>
    <s v="Elections (001)"/>
    <d v="2019-06-13T00:00:00"/>
    <x v="20"/>
    <n v="10000"/>
    <m/>
  </r>
  <r>
    <s v="Purnell,Tara S"/>
    <x v="553"/>
    <x v="235"/>
    <s v="Sheriff's Office (002)"/>
    <d v="2007-07-12T00:00:00"/>
    <x v="3893"/>
    <n v="49277"/>
    <n v="53202.22"/>
  </r>
  <r>
    <s v="Purtell,Richard E"/>
    <x v="159"/>
    <x v="378"/>
    <s v="Police Department (322)"/>
    <d v="1993-04-20T00:00:00"/>
    <x v="3894"/>
    <n v="108755"/>
    <n v="159470.75"/>
  </r>
  <r>
    <s v="Purvey,Lawanda M"/>
    <x v="20"/>
    <x v="10"/>
    <s v="R&amp;P-Recreation (part-time) ("/>
    <d v="2014-05-30T00:00:00"/>
    <x v="387"/>
    <n v="21008"/>
    <n v="5747.49"/>
  </r>
  <r>
    <s v="Purvis,James J"/>
    <x v="488"/>
    <x v="23"/>
    <s v="General Services (301)"/>
    <d v="2016-07-21T00:00:00"/>
    <x v="2728"/>
    <n v="54542"/>
    <n v="53271.06"/>
  </r>
  <r>
    <s v="Purvis,Kimberly J"/>
    <x v="265"/>
    <x v="417"/>
    <s v="Enoch Pratt Free Library (038)"/>
    <d v="2018-02-26T00:00:00"/>
    <x v="465"/>
    <n v="44061"/>
    <n v="42261.4"/>
  </r>
  <r>
    <s v="Puryear,Byron"/>
    <x v="280"/>
    <x v="376"/>
    <s v="TRANS-Towing (402)"/>
    <d v="2008-01-02T00:00:00"/>
    <x v="3895"/>
    <n v="33689"/>
    <n v="42257.64"/>
  </r>
  <r>
    <s v="Pusloskie Jr,Michael J"/>
    <x v="3"/>
    <x v="30"/>
    <s v="Police Department (034)"/>
    <d v="2007-03-29T00:00:00"/>
    <x v="2455"/>
    <n v="80295"/>
    <n v="109625.11"/>
  </r>
  <r>
    <s v="Pysk,Edward R"/>
    <x v="509"/>
    <x v="307"/>
    <s v="DPW-Water &amp; Waste Water (402)"/>
    <d v="1995-01-30T00:00:00"/>
    <x v="58"/>
    <n v="71828"/>
    <n v="72867.31"/>
  </r>
  <r>
    <s v="Qadri,Wazir"/>
    <x v="76"/>
    <x v="12"/>
    <s v="DPW-Water &amp; Waste Water (101)"/>
    <d v="1990-08-27T00:00:00"/>
    <x v="3896"/>
    <n v="98022"/>
    <n v="99391.32"/>
  </r>
  <r>
    <s v="Quaranto,Daniel P"/>
    <x v="8"/>
    <x v="396"/>
    <s v="Police Department (312)"/>
    <d v="2007-06-14T00:00:00"/>
    <x v="8"/>
    <n v="93089"/>
    <n v="118142.07"/>
  </r>
  <r>
    <s v="Quarles,Audrey M"/>
    <x v="82"/>
    <x v="76"/>
    <s v="COMP-Comptroller's Office"/>
    <d v="1996-01-04T00:00:00"/>
    <x v="3839"/>
    <n v="71964"/>
    <n v="72613.86"/>
  </r>
  <r>
    <s v="Quarles,Chantel M"/>
    <x v="490"/>
    <x v="147"/>
    <s v="Housing &amp; Community Dev (011)"/>
    <d v="2009-06-29T00:00:00"/>
    <x v="642"/>
    <n v="63048"/>
    <n v="63648.93"/>
  </r>
  <r>
    <s v="Quarles,Gerald A"/>
    <x v="610"/>
    <x v="299"/>
    <s v="Fire Department (004)"/>
    <d v="1993-08-30T00:00:00"/>
    <x v="334"/>
    <n v="97394"/>
    <n v="172500.13"/>
  </r>
  <r>
    <s v="Quarles,Ivory A"/>
    <x v="20"/>
    <x v="202"/>
    <s v="R&amp;P-Parks (005)"/>
    <d v="2008-09-02T00:00:00"/>
    <x v="2415"/>
    <n v="24960"/>
    <n v="9302"/>
  </r>
  <r>
    <s v="Quarles,Kevin H"/>
    <x v="47"/>
    <x v="446"/>
    <s v="DPW-Water &amp; Waste Water (303)"/>
    <d v="2008-09-08T00:00:00"/>
    <x v="1857"/>
    <n v="42745"/>
    <n v="46502.31"/>
  </r>
  <r>
    <s v="Quarles,Roslyn D"/>
    <x v="219"/>
    <x v="294"/>
    <s v="Fire Department (603)"/>
    <d v="2000-02-22T00:00:00"/>
    <x v="2975"/>
    <n v="55794"/>
    <n v="78682.62"/>
  </r>
  <r>
    <s v="Quarles,Steven"/>
    <x v="255"/>
    <x v="198"/>
    <s v="HLTH-Health Department (027)"/>
    <d v="2007-08-09T00:00:00"/>
    <x v="578"/>
    <n v="48311"/>
    <n v="56718.71"/>
  </r>
  <r>
    <s v="Quartey,Brandy B"/>
    <x v="293"/>
    <x v="206"/>
    <s v="DPW-Water &amp; Waste Water (307)"/>
    <d v="2002-05-28T00:00:00"/>
    <x v="3706"/>
    <n v="45674"/>
    <n v="67113.429999999993"/>
  </r>
  <r>
    <s v="Quase,Jacob B"/>
    <x v="3"/>
    <x v="274"/>
    <s v="Police Department (030)"/>
    <d v="2016-06-08T00:00:00"/>
    <x v="1041"/>
    <n v="64431"/>
    <n v="82405.789999999994"/>
  </r>
  <r>
    <s v="Quashie,Ivor A"/>
    <x v="203"/>
    <x v="475"/>
    <s v="Planning Department (102)"/>
    <d v="2007-03-26T00:00:00"/>
    <x v="2923"/>
    <n v="71255"/>
    <n v="71665.5"/>
  </r>
  <r>
    <s v="Quaye,Albert S"/>
    <x v="234"/>
    <x v="308"/>
    <s v="FIN-Acct &amp; Payroll (002)"/>
    <d v="2018-10-09T00:00:00"/>
    <x v="460"/>
    <n v="75000"/>
    <n v="50957.46"/>
  </r>
  <r>
    <s v="Queen,Antonio A"/>
    <x v="3"/>
    <x v="640"/>
    <s v="Police Department (197)"/>
    <d v="2005-09-27T00:00:00"/>
    <x v="2608"/>
    <n v="81045"/>
    <n v="127167.34"/>
  </r>
  <r>
    <s v="Queen,Ellery V"/>
    <x v="184"/>
    <x v="419"/>
    <s v="Fire Department (152)"/>
    <d v="1991-05-13T00:00:00"/>
    <x v="400"/>
    <n v="94635"/>
    <n v="106422.33"/>
  </r>
  <r>
    <s v="Queen,James T"/>
    <x v="315"/>
    <x v="304"/>
    <s v="DPW-Water &amp; Waste Water (553)"/>
    <d v="1996-03-18T00:00:00"/>
    <x v="3897"/>
    <n v="40921"/>
    <n v="73777.399999999994"/>
  </r>
  <r>
    <s v="Queen,Raymond"/>
    <x v="38"/>
    <x v="85"/>
    <s v="Police Department (033)"/>
    <d v="2007-10-09T00:00:00"/>
    <x v="639"/>
    <n v="81464"/>
    <n v="104875.18"/>
  </r>
  <r>
    <s v="Queen,Tiffany M"/>
    <x v="15"/>
    <x v="241"/>
    <s v="Police Department (405)"/>
    <d v="2017-10-16T00:00:00"/>
    <x v="1415"/>
    <n v="32270"/>
    <n v="32386.16"/>
  </r>
  <r>
    <s v="Queen,Tina L"/>
    <x v="5"/>
    <x v="20"/>
    <s v="R&amp;P-Recreation (015)"/>
    <d v="2016-06-13T00:00:00"/>
    <x v="1276"/>
    <n v="33280"/>
    <m/>
  </r>
  <r>
    <s v="Quenzer,Ericka M"/>
    <x v="18"/>
    <x v="18"/>
    <s v="Police Department (416)"/>
    <d v="2019-02-21T00:00:00"/>
    <x v="698"/>
    <n v="53512"/>
    <n v="17445.55"/>
  </r>
  <r>
    <s v="Quezada,Sonia"/>
    <x v="443"/>
    <x v="181"/>
    <s v="HLTH-Health Department (508)"/>
    <d v="2009-11-30T00:00:00"/>
    <x v="1319"/>
    <n v="48836"/>
    <n v="48708.05"/>
  </r>
  <r>
    <s v="Quick Jr,Robert J"/>
    <x v="141"/>
    <x v="424"/>
    <s v="Police Department (380)"/>
    <d v="1995-03-02T00:00:00"/>
    <x v="1007"/>
    <n v="122049"/>
    <n v="183855.77"/>
  </r>
  <r>
    <s v="Quick,Christopher L"/>
    <x v="184"/>
    <x v="383"/>
    <s v="Fire Department (210)"/>
    <d v="2000-05-08T00:00:00"/>
    <x v="1641"/>
    <n v="83775"/>
    <n v="97017.23"/>
  </r>
  <r>
    <s v="Quick,Joyce S"/>
    <x v="15"/>
    <x v="402"/>
    <s v="TRANS-Highways (505)"/>
    <d v="1985-08-12T00:00:00"/>
    <x v="1976"/>
    <n v="41757"/>
    <n v="39799.86"/>
  </r>
  <r>
    <s v="Quick,Willie E"/>
    <x v="115"/>
    <x v="389"/>
    <s v="DPW-Solid Waste (402)"/>
    <d v="2014-10-27T00:00:00"/>
    <x v="285"/>
    <n v="43088"/>
    <n v="65806.02"/>
  </r>
  <r>
    <s v="Quigley,William J"/>
    <x v="3"/>
    <x v="231"/>
    <s v="Police Department (196)"/>
    <d v="2011-10-19T00:00:00"/>
    <x v="164"/>
    <n v="75806"/>
    <n v="87691.53"/>
  </r>
  <r>
    <s v="Quillin,Joel P"/>
    <x v="3"/>
    <x v="67"/>
    <s v="Police Department (262)"/>
    <d v="2017-11-29T00:00:00"/>
    <x v="2823"/>
    <n v="53640"/>
    <n v="60613.49"/>
  </r>
  <r>
    <s v="Quinn,Timothy S"/>
    <x v="158"/>
    <x v="84"/>
    <s v="Fire Department (461)"/>
    <d v="2016-10-19T00:00:00"/>
    <x v="567"/>
    <n v="54344"/>
    <n v="75669.570000000007"/>
  </r>
  <r>
    <s v="Quinones,Ana M"/>
    <x v="18"/>
    <x v="18"/>
    <s v="Police Department (416)"/>
    <d v="2018-05-31T00:00:00"/>
    <x v="893"/>
    <n v="76547"/>
    <n v="76142.91"/>
  </r>
  <r>
    <s v="Quirindongo,Dana M"/>
    <x v="189"/>
    <x v="171"/>
    <s v="Police Department (386)"/>
    <d v="2018-11-12T00:00:00"/>
    <x v="1669"/>
    <n v="82000"/>
    <n v="51194.09"/>
  </r>
  <r>
    <s v="Quomony,Cheryl D"/>
    <x v="3"/>
    <x v="527"/>
    <s v="Police Department (332)"/>
    <d v="1999-11-15T00:00:00"/>
    <x v="2477"/>
    <n v="87924"/>
    <n v="101571.79"/>
  </r>
  <r>
    <s v="Qureshi,Saleem P"/>
    <x v="64"/>
    <x v="437"/>
    <s v="TRANS-Highways (108)"/>
    <d v="1986-03-24T00:00:00"/>
    <x v="816"/>
    <n v="76929"/>
    <n v="77668.929999999993"/>
  </r>
  <r>
    <s v="Raab Jr,Ronald J"/>
    <x v="93"/>
    <x v="559"/>
    <s v="Fire Department (150)"/>
    <d v="1995-09-18T00:00:00"/>
    <x v="1112"/>
    <n v="77012"/>
    <n v="75656"/>
  </r>
  <r>
    <s v="Raab,William R"/>
    <x v="200"/>
    <x v="98"/>
    <s v="Fire Department (201)"/>
    <d v="1990-09-17T00:00:00"/>
    <x v="370"/>
    <n v="107227"/>
    <n v="144038.23000000001"/>
  </r>
  <r>
    <s v="Raab-Carter,Linda A"/>
    <x v="219"/>
    <x v="294"/>
    <s v="Fire Department (603)"/>
    <d v="2009-02-18T00:00:00"/>
    <x v="3898"/>
    <n v="53986"/>
    <n v="72309.75"/>
  </r>
  <r>
    <s v="Raabe,Victoria L"/>
    <x v="910"/>
    <x v="582"/>
    <s v="Enoch Pratt Free Library (052)"/>
    <d v="2018-07-30T00:00:00"/>
    <x v="277"/>
    <n v="94350"/>
    <n v="83463.06"/>
  </r>
  <r>
    <s v="Rabey,Melissa S"/>
    <x v="265"/>
    <x v="398"/>
    <s v="Enoch Pratt Free Library (010)"/>
    <d v="2019-04-08T00:00:00"/>
    <x v="86"/>
    <n v="42131"/>
    <n v="8102.15"/>
  </r>
  <r>
    <s v="Rabinowitz,Yitzchok Z"/>
    <x v="226"/>
    <x v="399"/>
    <s v="Police Department (347)"/>
    <d v="2002-10-31T00:00:00"/>
    <x v="3899"/>
    <n v="66223"/>
    <n v="66873.72"/>
  </r>
  <r>
    <s v="Radchenko,Yekaterina V"/>
    <x v="226"/>
    <x v="134"/>
    <s v="Police Department (335)"/>
    <d v="2015-04-30T00:00:00"/>
    <x v="1455"/>
    <n v="66223"/>
    <n v="67796.800000000003"/>
  </r>
  <r>
    <s v="Radcliffe,Brittney J"/>
    <x v="15"/>
    <x v="424"/>
    <s v="Police Department (380)"/>
    <d v="2006-06-24T00:00:00"/>
    <x v="49"/>
    <n v="37401"/>
    <n v="36987.760000000002"/>
  </r>
  <r>
    <s v="Radziak,Russell M"/>
    <x v="4"/>
    <x v="300"/>
    <s v="States Attorneys Office (045)"/>
    <d v="2015-08-24T00:00:00"/>
    <x v="788"/>
    <n v="68600"/>
    <n v="68545.929999999993"/>
  </r>
  <r>
    <s v="Rager,John F"/>
    <x v="38"/>
    <x v="615"/>
    <s v="Police Department (310)"/>
    <d v="1998-08-03T00:00:00"/>
    <x v="2474"/>
    <n v="91625"/>
    <n v="112075.99"/>
  </r>
  <r>
    <s v="Ragin,Darryl E"/>
    <x v="151"/>
    <x v="17"/>
    <s v="General Services (001)"/>
    <d v="1987-11-17T00:00:00"/>
    <x v="3900"/>
    <n v="75782"/>
    <n v="75664"/>
  </r>
  <r>
    <s v="Ragin,Elijah Q"/>
    <x v="3"/>
    <x v="409"/>
    <s v="Police Department (222)"/>
    <d v="2007-02-21T00:00:00"/>
    <x v="2539"/>
    <n v="80295"/>
    <n v="102352.14"/>
  </r>
  <r>
    <s v="Ragin,Shanee' E"/>
    <x v="491"/>
    <x v="162"/>
    <s v="Sheriff's Office (006)"/>
    <d v="2012-04-26T00:00:00"/>
    <x v="3901"/>
    <n v="47842"/>
    <n v="47831.82"/>
  </r>
  <r>
    <s v="Ragland III,Stuart"/>
    <x v="476"/>
    <x v="163"/>
    <s v="Enoch Pratt Free Library (088)"/>
    <d v="1994-11-21T00:00:00"/>
    <x v="1534"/>
    <n v="75200"/>
    <n v="77270.710000000006"/>
  </r>
  <r>
    <s v="Ragland,Alyssa"/>
    <x v="4"/>
    <x v="300"/>
    <s v="States Attorneys Office (045)"/>
    <d v="2015-08-03T00:00:00"/>
    <x v="1101"/>
    <n v="72339"/>
    <n v="71189.3"/>
  </r>
  <r>
    <s v="Ragland,Eric T"/>
    <x v="38"/>
    <x v="378"/>
    <s v="Police Department (322)"/>
    <d v="1996-08-05T00:00:00"/>
    <x v="2729"/>
    <n v="93201"/>
    <n v="145327.32"/>
  </r>
  <r>
    <s v="Rago,Andrew I"/>
    <x v="38"/>
    <x v="195"/>
    <s v="Police Department (194)"/>
    <d v="2017-01-03T00:00:00"/>
    <x v="56"/>
    <n v="55526"/>
    <n v="77753"/>
  </r>
  <r>
    <s v="Ragsdale,Aaron"/>
    <x v="128"/>
    <x v="540"/>
    <s v="DPW-Solid Waste (wkly) (413)"/>
    <d v="2011-11-09T00:00:00"/>
    <x v="3902"/>
    <n v="37723"/>
    <n v="51214.21"/>
  </r>
  <r>
    <s v="Ragsdale,Jerome O"/>
    <x v="65"/>
    <x v="77"/>
    <s v="DPW-Solid Waste (410)"/>
    <d v="1994-11-21T00:00:00"/>
    <x v="1534"/>
    <n v="75200"/>
    <n v="78448.45"/>
  </r>
  <r>
    <s v="Ragsdale,Vashawn"/>
    <x v="679"/>
    <x v="23"/>
    <s v="General Services (301)"/>
    <d v="2011-11-09T00:00:00"/>
    <x v="3902"/>
    <n v="34578"/>
    <n v="40909.29"/>
  </r>
  <r>
    <s v="Raheem,Shelia S"/>
    <x v="3"/>
    <x v="150"/>
    <s v="Police Department (002)"/>
    <d v="2005-10-13T00:00:00"/>
    <x v="935"/>
    <n v="78791"/>
    <n v="82120.490000000005"/>
  </r>
  <r>
    <s v="Rahman,Bilal"/>
    <x v="100"/>
    <x v="114"/>
    <s v="Mayors Office (001)"/>
    <d v="2018-08-02T00:00:00"/>
    <x v="287"/>
    <n v="40248"/>
    <n v="8146.35"/>
  </r>
  <r>
    <s v="Rahman,Mohammed S"/>
    <x v="25"/>
    <x v="12"/>
    <s v="DPW-Water &amp; Waste Water (101)"/>
    <d v="2015-12-19T00:00:00"/>
    <x v="1676"/>
    <n v="75400"/>
    <n v="77450.95"/>
  </r>
  <r>
    <s v="Rahman,Sunni"/>
    <x v="176"/>
    <x v="321"/>
    <s v="DPW-Solid Waste (310)"/>
    <d v="2019-07-15T00:00:00"/>
    <x v="95"/>
    <n v="22318"/>
    <m/>
  </r>
  <r>
    <s v="Rai,Milan K"/>
    <x v="12"/>
    <x v="87"/>
    <s v="Housing &amp; Community Dev (033)"/>
    <d v="2008-11-03T00:00:00"/>
    <x v="390"/>
    <n v="66280"/>
    <n v="66914.240000000005"/>
  </r>
  <r>
    <s v="Raickett,Jamal H"/>
    <x v="18"/>
    <x v="445"/>
    <s v="Police Department (066)"/>
    <d v="2018-07-24T00:00:00"/>
    <x v="2509"/>
    <n v="53640"/>
    <n v="48673.8"/>
  </r>
  <r>
    <s v="Railey,Darryl"/>
    <x v="805"/>
    <x v="440"/>
    <s v="M-R Human Services (005)"/>
    <d v="1986-05-01T00:00:00"/>
    <x v="3903"/>
    <n v="62784"/>
    <n v="64193.71"/>
  </r>
  <r>
    <s v="Raimey,Philip W"/>
    <x v="5"/>
    <x v="20"/>
    <s v="R&amp;P-Recreation (015)"/>
    <d v="2019-06-13T00:00:00"/>
    <x v="20"/>
    <n v="31200"/>
    <m/>
  </r>
  <r>
    <s v="Raimondi,Vincent P"/>
    <x v="3"/>
    <x v="126"/>
    <s v="Police Department (060)"/>
    <d v="1998-06-19T00:00:00"/>
    <x v="3904"/>
    <n v="89466"/>
    <n v="106314.93"/>
  </r>
  <r>
    <s v="Raisuddin,Sawm"/>
    <x v="322"/>
    <x v="177"/>
    <s v="HLTH-Health Department (001)"/>
    <d v="2019-02-21T00:00:00"/>
    <x v="698"/>
    <n v="45873"/>
    <n v="14114.78"/>
  </r>
  <r>
    <s v="Rajk,Alison"/>
    <x v="4"/>
    <x v="69"/>
    <s v="States Attorneys Office (004)"/>
    <d v="2016-08-03T00:00:00"/>
    <x v="3905"/>
    <n v="68562"/>
    <n v="5274"/>
  </r>
  <r>
    <s v="Rakoski,Suzanna K"/>
    <x v="71"/>
    <x v="45"/>
    <s v="Fire Department (466)"/>
    <d v="2015-09-23T00:00:00"/>
    <x v="419"/>
    <n v="49046"/>
    <n v="45728.53"/>
  </r>
  <r>
    <s v="Raley,Sheryl"/>
    <x v="15"/>
    <x v="641"/>
    <s v="DPW-Water &amp; Waste Water (301)"/>
    <d v="1979-11-05T00:00:00"/>
    <x v="3906"/>
    <n v="41757"/>
    <n v="41958.42"/>
  </r>
  <r>
    <s v="Rallo,Jennifer A"/>
    <x v="238"/>
    <x v="4"/>
    <s v="States Attorneys Office (011)"/>
    <d v="2002-04-08T00:00:00"/>
    <x v="1265"/>
    <n v="101300"/>
    <n v="100492.24"/>
  </r>
  <r>
    <s v="Ralph,Brian J"/>
    <x v="3"/>
    <x v="615"/>
    <s v="Police Department (310)"/>
    <d v="1998-03-26T00:00:00"/>
    <x v="2494"/>
    <n v="89466"/>
    <n v="133525.03"/>
  </r>
  <r>
    <s v="Ramagiri,Madhavi"/>
    <x v="625"/>
    <x v="312"/>
    <s v="FPR Admin (001)"/>
    <d v="2013-11-09T00:00:00"/>
    <x v="3907"/>
    <n v="142025"/>
    <n v="138649.79999999999"/>
  </r>
  <r>
    <s v="Ramberg,Kenneth J"/>
    <x v="8"/>
    <x v="626"/>
    <s v="Police Department (166)"/>
    <d v="1994-10-06T00:00:00"/>
    <x v="474"/>
    <n v="106415"/>
    <n v="183632.12"/>
  </r>
  <r>
    <s v="Rambissoon,Gordon"/>
    <x v="329"/>
    <x v="90"/>
    <s v="DPW-Water &amp; Waste Water (212)"/>
    <d v="2007-02-12T00:00:00"/>
    <x v="1614"/>
    <n v="53862"/>
    <n v="50180.12"/>
  </r>
  <r>
    <s v="Rambissoon,Primnath"/>
    <x v="267"/>
    <x v="55"/>
    <s v="DPW-Water &amp; Waste Water (209)"/>
    <d v="1985-08-12T00:00:00"/>
    <x v="1976"/>
    <n v="75100"/>
    <n v="75934.92"/>
  </r>
  <r>
    <s v="Ramirez Perez,Rafael A"/>
    <x v="3"/>
    <x v="234"/>
    <s v="Police Department (162)"/>
    <d v="2017-08-11T00:00:00"/>
    <x v="3908"/>
    <n v="54454"/>
    <n v="63888.91"/>
  </r>
  <r>
    <s v="Ramirez,Juana Y"/>
    <x v="253"/>
    <x v="34"/>
    <s v="HLTH-Health Department (026)"/>
    <d v="2019-05-02T00:00:00"/>
    <x v="1039"/>
    <n v="38926"/>
    <n v="4491.4799999999996"/>
  </r>
  <r>
    <s v="Ramirez,Linda A"/>
    <x v="4"/>
    <x v="543"/>
    <s v="States Attorneys Office (003)"/>
    <d v="2015-10-19T00:00:00"/>
    <x v="3651"/>
    <n v="94310"/>
    <n v="92778.77"/>
  </r>
  <r>
    <s v="Ramirez,Rosa R"/>
    <x v="3"/>
    <x v="105"/>
    <s v="Police Department (260)"/>
    <d v="1996-09-25T00:00:00"/>
    <x v="3909"/>
    <n v="90236"/>
    <n v="103237.86"/>
  </r>
  <r>
    <s v="Ramirez,Shawana F"/>
    <x v="255"/>
    <x v="181"/>
    <s v="HLTH-Health Department (508)"/>
    <d v="2015-03-30T00:00:00"/>
    <x v="712"/>
    <n v="38926"/>
    <m/>
  </r>
  <r>
    <s v="Rammacca,Andrew J"/>
    <x v="911"/>
    <x v="441"/>
    <s v="M-R Convention Center (011)"/>
    <d v="2015-06-03T00:00:00"/>
    <x v="613"/>
    <n v="50103"/>
    <n v="48134.11"/>
  </r>
  <r>
    <s v="Ramos,Daniel C"/>
    <x v="211"/>
    <x v="228"/>
    <s v="FIN-Admin &amp; Budgets (001)"/>
    <d v="2013-09-25T00:00:00"/>
    <x v="2362"/>
    <n v="125000"/>
    <n v="108937.05"/>
  </r>
  <r>
    <s v="Rampmeyer,Scott A"/>
    <x v="137"/>
    <x v="446"/>
    <s v="DPW-Water &amp; Waste Water (303)"/>
    <d v="1984-09-10T00:00:00"/>
    <x v="3910"/>
    <n v="61104"/>
    <n v="74288.600000000006"/>
  </r>
  <r>
    <s v="Rampmeyer,Todd A"/>
    <x v="171"/>
    <x v="282"/>
    <s v="DPW-Water &amp; Waste Water (207)"/>
    <d v="2016-05-07T00:00:00"/>
    <x v="627"/>
    <n v="38892"/>
    <n v="39267.760000000002"/>
  </r>
  <r>
    <s v="Ramsey,Bernard M"/>
    <x v="3"/>
    <x v="186"/>
    <s v="Police Department (167)"/>
    <d v="2007-06-06T00:00:00"/>
    <x v="978"/>
    <n v="86379"/>
    <n v="87541.87"/>
  </r>
  <r>
    <s v="Ramsey,Damond L"/>
    <x v="449"/>
    <x v="34"/>
    <s v="HLTH-Health Department (026)"/>
    <d v="2016-02-25T00:00:00"/>
    <x v="129"/>
    <n v="43856"/>
    <n v="44160.23"/>
  </r>
  <r>
    <s v="Ramsey,Dennie J"/>
    <x v="153"/>
    <x v="95"/>
    <s v="General Services (302)"/>
    <d v="2008-03-13T00:00:00"/>
    <x v="2289"/>
    <n v="46107"/>
    <n v="51669.5"/>
  </r>
  <r>
    <s v="Ramsey,Jared"/>
    <x v="395"/>
    <x v="35"/>
    <s v="Liquor License Board (001)"/>
    <d v="2007-04-09T00:00:00"/>
    <x v="2443"/>
    <n v="42846"/>
    <n v="46945.03"/>
  </r>
  <r>
    <s v="Ramsey,Mitchell P"/>
    <x v="3"/>
    <x v="195"/>
    <s v="Police Department (194)"/>
    <d v="2018-03-09T00:00:00"/>
    <x v="3911"/>
    <n v="53640"/>
    <n v="55299.61"/>
  </r>
  <r>
    <s v="Randall IV,Milton"/>
    <x v="26"/>
    <x v="367"/>
    <s v="DPW-Solid Waste (414)"/>
    <d v="2015-12-07T00:00:00"/>
    <x v="180"/>
    <n v="31720"/>
    <n v="32632.04"/>
  </r>
  <r>
    <s v="Randall,Cassandrra"/>
    <x v="5"/>
    <x v="301"/>
    <s v="R&amp;P-Recreation (002)"/>
    <d v="2017-05-27T00:00:00"/>
    <x v="476"/>
    <n v="31200"/>
    <n v="16842.45"/>
  </r>
  <r>
    <s v="Randall,David A"/>
    <x v="469"/>
    <x v="456"/>
    <s v="ERS/EOS Admin (001)"/>
    <d v="1997-03-22T00:00:00"/>
    <x v="3912"/>
    <n v="175000"/>
    <n v="143922.12"/>
  </r>
  <r>
    <s v="Randall,Kimberly M"/>
    <x v="109"/>
    <x v="145"/>
    <s v="M-R Convention Center (018)"/>
    <d v="2019-01-08T00:00:00"/>
    <x v="3530"/>
    <n v="23920"/>
    <n v="5080.1499999999996"/>
  </r>
  <r>
    <s v="Randall,La Keya D"/>
    <x v="353"/>
    <x v="27"/>
    <s v="DPW-Water &amp; Waste Water (100)"/>
    <d v="2002-12-20T00:00:00"/>
    <x v="3913"/>
    <n v="55456"/>
    <n v="51127.839999999997"/>
  </r>
  <r>
    <s v="Randall,Shawntad V"/>
    <x v="3"/>
    <x v="226"/>
    <s v="Police Department (337)"/>
    <d v="2007-09-18T00:00:00"/>
    <x v="1232"/>
    <n v="79544"/>
    <n v="142685.01"/>
  </r>
  <r>
    <s v="Randall,Shirl L"/>
    <x v="249"/>
    <x v="36"/>
    <s v="Law Department (001)"/>
    <d v="1981-12-10T00:00:00"/>
    <x v="3914"/>
    <n v="60000"/>
    <n v="59545.95"/>
  </r>
  <r>
    <s v="Randall,Twanetta L"/>
    <x v="263"/>
    <x v="346"/>
    <s v="Housing &amp; Community Dev (038)"/>
    <d v="2005-09-29T00:00:00"/>
    <x v="734"/>
    <n v="58655"/>
    <n v="54257.120000000003"/>
  </r>
  <r>
    <s v="Randle,Katrina"/>
    <x v="50"/>
    <x v="59"/>
    <s v="TRANS-Crossing Guards (786)"/>
    <d v="2018-08-23T00:00:00"/>
    <x v="2506"/>
    <n v="10054"/>
    <n v="9658.2999999999993"/>
  </r>
  <r>
    <s v="Randolph Jr,Ronnie E"/>
    <x v="38"/>
    <x v="576"/>
    <s v="Police Department (061)"/>
    <d v="1998-05-07T00:00:00"/>
    <x v="2593"/>
    <n v="91625"/>
    <n v="152576.39000000001"/>
  </r>
  <r>
    <s v="Randolph,Benita"/>
    <x v="668"/>
    <x v="82"/>
    <s v="R&amp;P-Administration (002)"/>
    <d v="1988-06-13T00:00:00"/>
    <x v="2007"/>
    <n v="70126"/>
    <n v="68116.240000000005"/>
  </r>
  <r>
    <s v="Randolph,Carl A"/>
    <x v="3"/>
    <x v="369"/>
    <s v="Police Department (190)"/>
    <d v="1995-03-23T00:00:00"/>
    <x v="3915"/>
    <n v="91780"/>
    <n v="102247.32"/>
  </r>
  <r>
    <s v="Randolph,James E"/>
    <x v="432"/>
    <x v="412"/>
    <s v="DPW-Solid Waste (370)"/>
    <d v="2013-07-30T00:00:00"/>
    <x v="3658"/>
    <n v="32371"/>
    <n v="34577.58"/>
  </r>
  <r>
    <s v="Randolph,Keith"/>
    <x v="124"/>
    <x v="235"/>
    <s v="Sheriff's Office (002)"/>
    <d v="2009-06-15T00:00:00"/>
    <x v="1108"/>
    <n v="43118"/>
    <n v="61000.49"/>
  </r>
  <r>
    <s v="Randolph,Nathan R"/>
    <x v="522"/>
    <x v="218"/>
    <s v="R&amp;P-Parks (001)"/>
    <d v="2016-01-13T00:00:00"/>
    <x v="1331"/>
    <n v="67730"/>
    <n v="68620.36"/>
  </r>
  <r>
    <s v="Randolph,Nathaniel"/>
    <x v="204"/>
    <x v="17"/>
    <s v="General Services (001)"/>
    <d v="1987-12-15T00:00:00"/>
    <x v="3916"/>
    <n v="47725"/>
    <n v="64525.3"/>
  </r>
  <r>
    <s v="Randolph,Shamaria C"/>
    <x v="60"/>
    <x v="439"/>
    <s v="R&amp;P-Administration (001)"/>
    <d v="2015-01-26T00:00:00"/>
    <x v="3917"/>
    <n v="45153"/>
    <n v="37840.050000000003"/>
  </r>
  <r>
    <s v="Randolph,Tiffany F"/>
    <x v="81"/>
    <x v="400"/>
    <s v="Fire Department (143)"/>
    <d v="2017-03-08T00:00:00"/>
    <x v="380"/>
    <n v="49887"/>
    <n v="52912.92"/>
  </r>
  <r>
    <s v="Randolph,Timothy L"/>
    <x v="490"/>
    <x v="147"/>
    <s v="Housing &amp; Community Dev (011)"/>
    <d v="2004-10-25T00:00:00"/>
    <x v="1883"/>
    <n v="66862"/>
    <n v="67499.48"/>
  </r>
  <r>
    <s v="Raney Sr.,Dwight D"/>
    <x v="90"/>
    <x v="389"/>
    <s v="DPW-Solid Waste (402)"/>
    <d v="2006-06-10T00:00:00"/>
    <x v="2562"/>
    <n v="45660"/>
    <n v="72427.240000000005"/>
  </r>
  <r>
    <s v="Raney,Ryan J"/>
    <x v="3"/>
    <x v="150"/>
    <s v="Police Department (002)"/>
    <d v="2010-07-21T00:00:00"/>
    <x v="3230"/>
    <n v="78044"/>
    <n v="105797.91"/>
  </r>
  <r>
    <s v="Rankin,Clifford"/>
    <x v="187"/>
    <x v="17"/>
    <s v="General Services (001)"/>
    <d v="2007-05-31T00:00:00"/>
    <x v="1200"/>
    <n v="41952"/>
    <n v="38450.300000000003"/>
  </r>
  <r>
    <s v="Rankins,DeAdrian"/>
    <x v="194"/>
    <x v="386"/>
    <s v="HLTH-Health Department (099)"/>
    <d v="2015-08-25T00:00:00"/>
    <x v="742"/>
    <n v="28313"/>
    <n v="5003.4799999999996"/>
  </r>
  <r>
    <s v="Ransom,Carla M"/>
    <x v="74"/>
    <x v="495"/>
    <s v="HLTH-Health Department (013)"/>
    <d v="1993-10-01T00:00:00"/>
    <x v="3918"/>
    <n v="72705"/>
    <n v="64381.75"/>
  </r>
  <r>
    <s v="Ranson,Daveon L"/>
    <x v="56"/>
    <x v="124"/>
    <s v="DPW-Solid Waste (415)"/>
    <d v="2014-03-24T00:00:00"/>
    <x v="3086"/>
    <n v="33441"/>
    <n v="34611.85"/>
  </r>
  <r>
    <s v="Rantin,Eric"/>
    <x v="26"/>
    <x v="17"/>
    <s v="General Services (001)"/>
    <d v="2012-06-28T00:00:00"/>
    <x v="3452"/>
    <n v="32293"/>
    <n v="34820.620000000003"/>
  </r>
  <r>
    <s v="Rao,Jaasmain N"/>
    <x v="322"/>
    <x v="15"/>
    <s v="Housing &amp; Community Dev (004)"/>
    <d v="2018-08-27T00:00:00"/>
    <x v="0"/>
    <n v="43855"/>
    <n v="27475.98"/>
  </r>
  <r>
    <s v="Rappa,Frank"/>
    <x v="5"/>
    <x v="292"/>
    <s v="R&amp;P-Recreation (part-time) ("/>
    <d v="1997-01-23T00:00:00"/>
    <x v="2818"/>
    <n v="32240"/>
    <n v="18404.87"/>
  </r>
  <r>
    <s v="Rappaport,Matthew B"/>
    <x v="912"/>
    <x v="228"/>
    <s v="FIN-Admin &amp; Budgets (001)"/>
    <d v="2016-08-15T00:00:00"/>
    <x v="107"/>
    <n v="74677"/>
    <n v="70625.53"/>
  </r>
  <r>
    <s v="Rappole,Amy"/>
    <x v="582"/>
    <x v="96"/>
    <s v="Legislative Reference (002)"/>
    <d v="2018-08-23T00:00:00"/>
    <x v="2506"/>
    <n v="77418"/>
    <n v="62529.599999999999"/>
  </r>
  <r>
    <s v="Rascoe,Cory"/>
    <x v="281"/>
    <x v="553"/>
    <s v="TRANS-Traffic (045)"/>
    <d v="2000-01-10T00:00:00"/>
    <x v="1131"/>
    <n v="35965"/>
    <n v="56488.75"/>
  </r>
  <r>
    <s v="Rascoe,Raven L"/>
    <x v="42"/>
    <x v="133"/>
    <s v="Fire Department (465)"/>
    <d v="2005-09-19T00:00:00"/>
    <x v="301"/>
    <n v="72622"/>
    <n v="87897.39"/>
  </r>
  <r>
    <s v="Rasheed,Aaron A"/>
    <x v="913"/>
    <x v="12"/>
    <s v="DPW-Water &amp; Waste Water (101)"/>
    <d v="1994-04-18T00:00:00"/>
    <x v="2557"/>
    <n v="56215"/>
    <n v="79286.47"/>
  </r>
  <r>
    <s v="Rasheed,Hassan A"/>
    <x v="3"/>
    <x v="378"/>
    <s v="Police Department (322)"/>
    <d v="2001-10-09T00:00:00"/>
    <x v="749"/>
    <n v="86379"/>
    <n v="142600.75"/>
  </r>
  <r>
    <s v="Rasheed,Kelly K"/>
    <x v="489"/>
    <x v="250"/>
    <s v="DPW-Solid Waste (103)"/>
    <d v="1992-04-02T00:00:00"/>
    <x v="3919"/>
    <n v="40668"/>
    <n v="49022.34"/>
  </r>
  <r>
    <s v="Ratajczak,Anthony"/>
    <x v="5"/>
    <x v="257"/>
    <s v="R&amp;P-Administration (012)"/>
    <d v="2019-07-05T00:00:00"/>
    <x v="3746"/>
    <n v="27040"/>
    <m/>
  </r>
  <r>
    <s v="Rathmann,Dale A"/>
    <x v="914"/>
    <x v="553"/>
    <s v="TRANS-Traffic (045)"/>
    <d v="1988-04-25T00:00:00"/>
    <x v="2780"/>
    <n v="44728"/>
    <n v="55336.67"/>
  </r>
  <r>
    <s v="Rathmann,Lucinda S"/>
    <x v="94"/>
    <x v="119"/>
    <s v="DPW-Water &amp; Waste Water (701)"/>
    <d v="2008-01-22T00:00:00"/>
    <x v="3920"/>
    <n v="42846"/>
    <n v="60603.35"/>
  </r>
  <r>
    <s v="Rattigan,Yuvelqui R"/>
    <x v="35"/>
    <x v="185"/>
    <s v="States Attorneys Office (022)"/>
    <d v="2017-07-05T00:00:00"/>
    <x v="1970"/>
    <n v="92726"/>
    <n v="73459.11"/>
  </r>
  <r>
    <s v="Rattner,Dena"/>
    <x v="62"/>
    <x v="52"/>
    <s v="DPW-Administration (101)"/>
    <d v="2015-07-06T00:00:00"/>
    <x v="651"/>
    <n v="50103"/>
    <n v="47983.12"/>
  </r>
  <r>
    <s v="Rawles Jr,Ronald A"/>
    <x v="135"/>
    <x v="627"/>
    <s v="TRANS-Highways (wkly) (350)"/>
    <d v="2007-05-16T00:00:00"/>
    <x v="3921"/>
    <n v="35672"/>
    <n v="23604.83"/>
  </r>
  <r>
    <s v="Rawlings,Doris E"/>
    <x v="133"/>
    <x v="178"/>
    <s v="Housing &amp; Community Dev (065)"/>
    <d v="2019-06-17T00:00:00"/>
    <x v="976"/>
    <n v="24960"/>
    <m/>
  </r>
  <r>
    <s v="Rawlings,Kellye A"/>
    <x v="48"/>
    <x v="56"/>
    <s v="Police Department (372)"/>
    <d v="2003-01-06T00:00:00"/>
    <x v="2796"/>
    <n v="53984"/>
    <n v="74886.929999999993"/>
  </r>
  <r>
    <s v="Rawlings,Michael G"/>
    <x v="128"/>
    <x v="124"/>
    <s v="DPW-Solid Waste (415)"/>
    <d v="2015-10-10T00:00:00"/>
    <x v="2326"/>
    <n v="35383"/>
    <n v="56839.05"/>
  </r>
  <r>
    <s v="Rawlings,Nayaree W"/>
    <x v="10"/>
    <x v="10"/>
    <s v="R&amp;P-Recreation (part-time) ("/>
    <d v="2017-05-27T00:00:00"/>
    <x v="476"/>
    <n v="28554"/>
    <n v="12206.7"/>
  </r>
  <r>
    <s v="Rawlings,Paula M"/>
    <x v="20"/>
    <x v="427"/>
    <s v="R&amp;P-Recreation (011)"/>
    <d v="2007-12-10T00:00:00"/>
    <x v="122"/>
    <n v="21008"/>
    <n v="14443.73"/>
  </r>
  <r>
    <s v="Rawlings,Ronald A"/>
    <x v="424"/>
    <x v="446"/>
    <s v="DPW-Water &amp; Waste Water (303)"/>
    <d v="2016-10-11T00:00:00"/>
    <x v="1880"/>
    <n v="34993"/>
    <n v="40970.42"/>
  </r>
  <r>
    <s v="Rawlins Jr,Clyde"/>
    <x v="3"/>
    <x v="65"/>
    <s v="Police Department (330)"/>
    <d v="1996-12-18T00:00:00"/>
    <x v="1865"/>
    <n v="90236"/>
    <n v="95513.97"/>
  </r>
  <r>
    <s v="Rawls,Dawn M"/>
    <x v="465"/>
    <x v="64"/>
    <s v="TRANS-Traffic (002)"/>
    <d v="1990-08-30T00:00:00"/>
    <x v="1742"/>
    <n v="42012"/>
    <n v="42259.28"/>
  </r>
  <r>
    <s v="Ray Jr,Owen M"/>
    <x v="38"/>
    <x v="3"/>
    <s v="Police Department (094)"/>
    <d v="1996-08-20T00:00:00"/>
    <x v="3922"/>
    <n v="93201"/>
    <n v="105444.71"/>
  </r>
  <r>
    <s v="Ray,Bernardo"/>
    <x v="220"/>
    <x v="367"/>
    <s v="DPW-Solid Waste (414)"/>
    <d v="1995-08-21T00:00:00"/>
    <x v="1164"/>
    <n v="36057"/>
    <n v="43797.17"/>
  </r>
  <r>
    <s v="Ray,Brandon J"/>
    <x v="44"/>
    <x v="518"/>
    <s v="Enoch Pratt Free Library (028)"/>
    <d v="2019-06-17T00:00:00"/>
    <x v="976"/>
    <n v="29638"/>
    <m/>
  </r>
  <r>
    <s v="Ray,Damonta D"/>
    <x v="176"/>
    <x v="321"/>
    <s v="DPW-Solid Waste (310)"/>
    <d v="2019-02-25T00:00:00"/>
    <x v="571"/>
    <n v="22318"/>
    <n v="7116.53"/>
  </r>
  <r>
    <s v="Ray,Daniel W"/>
    <x v="3"/>
    <x v="267"/>
    <s v="Police Department (305)"/>
    <d v="1999-09-02T00:00:00"/>
    <x v="9"/>
    <n v="88694"/>
    <n v="101404.43"/>
  </r>
  <r>
    <s v="Ray,Darrel J"/>
    <x v="305"/>
    <x v="402"/>
    <s v="TRANS-Highways (505)"/>
    <d v="1978-03-27T00:00:00"/>
    <x v="3923"/>
    <n v="62167"/>
    <n v="62120.08"/>
  </r>
  <r>
    <s v="Ray,Francine"/>
    <x v="189"/>
    <x v="171"/>
    <s v="Police Department (386)"/>
    <d v="2001-12-03T00:00:00"/>
    <x v="879"/>
    <n v="74713"/>
    <n v="79343.64"/>
  </r>
  <r>
    <s v="Ray,Nancy B"/>
    <x v="582"/>
    <x v="96"/>
    <s v="Legislative Reference (002)"/>
    <d v="1988-12-08T00:00:00"/>
    <x v="3924"/>
    <n v="83645"/>
    <n v="83578.06"/>
  </r>
  <r>
    <s v="Ray,Rasheed Q"/>
    <x v="245"/>
    <x v="119"/>
    <s v="DPW-Water &amp; Waste Water (701)"/>
    <d v="2010-06-21T00:00:00"/>
    <x v="1226"/>
    <n v="44323"/>
    <n v="43432.23"/>
  </r>
  <r>
    <s v="Ray,Robert C"/>
    <x v="915"/>
    <x v="507"/>
    <s v="FIN-Purchasing (002)"/>
    <d v="1974-08-05T00:00:00"/>
    <x v="3925"/>
    <n v="62167"/>
    <n v="62143.28"/>
  </r>
  <r>
    <s v="Ray,Sebastian E"/>
    <x v="259"/>
    <x v="36"/>
    <s v="Law Department (001)"/>
    <d v="2019-03-11T00:00:00"/>
    <x v="504"/>
    <n v="38209"/>
    <n v="4837.12"/>
  </r>
  <r>
    <s v="Ray,Tommy W"/>
    <x v="110"/>
    <x v="282"/>
    <s v="DPW-Water &amp; Waste Water (207)"/>
    <d v="1982-10-25T00:00:00"/>
    <x v="3228"/>
    <n v="49553"/>
    <n v="59179.38"/>
  </r>
  <r>
    <s v="Ray,Wanda J"/>
    <x v="48"/>
    <x v="56"/>
    <s v="Police Department (372)"/>
    <d v="2016-08-01T00:00:00"/>
    <x v="1624"/>
    <n v="50103"/>
    <n v="51447.59"/>
  </r>
  <r>
    <s v="Raye,Michael J"/>
    <x v="56"/>
    <x v="540"/>
    <s v="DPW-Solid Waste (wkly) (413)"/>
    <d v="2006-12-06T00:00:00"/>
    <x v="353"/>
    <n v="33441"/>
    <n v="38435.51"/>
  </r>
  <r>
    <s v="Raymond,Henry J"/>
    <x v="397"/>
    <x v="228"/>
    <s v="FIN-Admin &amp; Budgets (001)"/>
    <d v="2008-05-08T00:00:00"/>
    <x v="1492"/>
    <n v="214514"/>
    <n v="216594.77"/>
  </r>
  <r>
    <s v="Raymond,Jeffrey C"/>
    <x v="118"/>
    <x v="52"/>
    <s v="DPW-Administration (101)"/>
    <d v="2013-05-01T00:00:00"/>
    <x v="3926"/>
    <n v="101200"/>
    <n v="102616.83"/>
  </r>
  <r>
    <s v="Rayne,Jamarr L"/>
    <x v="834"/>
    <x v="116"/>
    <s v="HR-Human Resources (001)"/>
    <d v="2015-01-19T00:00:00"/>
    <x v="3003"/>
    <n v="77000"/>
    <n v="72320.850000000006"/>
  </r>
  <r>
    <s v="Rayner,Robert C"/>
    <x v="54"/>
    <x v="64"/>
    <s v="TRANS-Traffic (002)"/>
    <d v="1987-04-27T00:00:00"/>
    <x v="268"/>
    <n v="41757"/>
    <n v="42299.77"/>
  </r>
  <r>
    <s v="Raynor,Keith C"/>
    <x v="145"/>
    <x v="313"/>
    <s v="DPW-Water &amp; Waste Water (211)"/>
    <d v="1993-08-16T00:00:00"/>
    <x v="657"/>
    <n v="59510"/>
    <n v="60819.14"/>
  </r>
  <r>
    <s v="Razgunas,Ann"/>
    <x v="125"/>
    <x v="385"/>
    <s v="Enoch Pratt Free Library (072)"/>
    <d v="2008-10-20T00:00:00"/>
    <x v="714"/>
    <n v="32137"/>
    <n v="14701.17"/>
  </r>
  <r>
    <s v="Ready,Barbara P"/>
    <x v="59"/>
    <x v="54"/>
    <s v="FIN-Purchasing (001)"/>
    <d v="1987-11-25T00:00:00"/>
    <x v="3927"/>
    <n v="69472"/>
    <n v="70048.240000000005"/>
  </r>
  <r>
    <s v="Ready,Derrick L"/>
    <x v="468"/>
    <x v="183"/>
    <s v="Fire Department (006)"/>
    <d v="1990-09-17T00:00:00"/>
    <x v="370"/>
    <n v="144845"/>
    <n v="142336.26"/>
  </r>
  <r>
    <s v="Reagan,Sandra J"/>
    <x v="552"/>
    <x v="170"/>
    <s v="R&amp;P-Parks (011)"/>
    <d v="2004-09-27T00:00:00"/>
    <x v="526"/>
    <n v="36323"/>
    <n v="40965.24"/>
  </r>
  <r>
    <s v="Reass,Ryan W"/>
    <x v="3"/>
    <x v="378"/>
    <s v="Police Department (322)"/>
    <d v="2001-11-29T00:00:00"/>
    <x v="318"/>
    <n v="86379"/>
    <n v="104145.12"/>
  </r>
  <r>
    <s v="Reaves,Dijaun C"/>
    <x v="153"/>
    <x v="23"/>
    <s v="General Services (301)"/>
    <d v="2010-06-19T00:00:00"/>
    <x v="983"/>
    <n v="39634"/>
    <n v="5033.74"/>
  </r>
  <r>
    <s v="Recine,Joseph A"/>
    <x v="3"/>
    <x v="526"/>
    <s v="Police Department (161)"/>
    <d v="2013-12-09T00:00:00"/>
    <x v="306"/>
    <n v="72254"/>
    <n v="77891.199999999997"/>
  </r>
  <r>
    <s v="Recupero,Steven G"/>
    <x v="3"/>
    <x v="330"/>
    <s v="Police Department (MIL)"/>
    <d v="1999-12-10T00:00:00"/>
    <x v="3928"/>
    <n v="87924"/>
    <n v="1000"/>
  </r>
  <r>
    <s v="Red,Ryan M"/>
    <x v="71"/>
    <x v="133"/>
    <s v="Fire Department (465)"/>
    <d v="2018-09-19T00:00:00"/>
    <x v="97"/>
    <n v="34298"/>
    <n v="26420.82"/>
  </r>
  <r>
    <s v="Redd Jr,Roy C"/>
    <x v="578"/>
    <x v="299"/>
    <s v="Fire Department (004)"/>
    <d v="1996-08-19T00:00:00"/>
    <x v="244"/>
    <n v="81024"/>
    <n v="114637.25"/>
  </r>
  <r>
    <s v="Redd,Linda A"/>
    <x v="20"/>
    <x v="31"/>
    <s v="FIN-Collections (003)"/>
    <d v="2018-06-21T00:00:00"/>
    <x v="811"/>
    <n v="27040"/>
    <n v="29322.07"/>
  </r>
  <r>
    <s v="Redd,Marcell F"/>
    <x v="171"/>
    <x v="206"/>
    <s v="DPW-Water &amp; Waste Water (307)"/>
    <d v="2014-06-09T00:00:00"/>
    <x v="426"/>
    <n v="36000"/>
    <n v="51162.93"/>
  </r>
  <r>
    <s v="Redd,Nikia"/>
    <x v="94"/>
    <x v="119"/>
    <s v="DPW-Water &amp; Waste Water (701)"/>
    <d v="2014-09-15T00:00:00"/>
    <x v="1137"/>
    <n v="40933"/>
    <n v="40123.980000000003"/>
  </r>
  <r>
    <s v="Reddick,Reginald L"/>
    <x v="95"/>
    <x v="120"/>
    <s v="M-R Convention Center (015)"/>
    <d v="2019-02-28T00:00:00"/>
    <x v="1147"/>
    <n v="36396"/>
    <n v="11613.62"/>
  </r>
  <r>
    <s v="Reddick,Tenea L"/>
    <x v="613"/>
    <x v="16"/>
    <s v="Fire Department (604)"/>
    <d v="2002-01-24T00:00:00"/>
    <x v="2761"/>
    <n v="60700"/>
    <n v="74097.179999999993"/>
  </r>
  <r>
    <s v="Redding,Melanie"/>
    <x v="420"/>
    <x v="345"/>
    <s v="HLTH-Health Department (033)"/>
    <d v="2014-05-08T00:00:00"/>
    <x v="2373"/>
    <n v="55436"/>
    <n v="55016.52"/>
  </r>
  <r>
    <s v="Redding,Rose P"/>
    <x v="474"/>
    <x v="403"/>
    <s v="HLTH-Health Department (201)"/>
    <d v="2001-01-06T00:00:00"/>
    <x v="3929"/>
    <n v="20415"/>
    <n v="13684.96"/>
  </r>
  <r>
    <s v="Reddinger,Susan V"/>
    <x v="50"/>
    <x v="59"/>
    <s v="TRANS-Crossing Guards (786)"/>
    <d v="1987-08-24T00:00:00"/>
    <x v="2187"/>
    <n v="12619"/>
    <n v="12117.82"/>
  </r>
  <r>
    <s v="Reddy,Peter P"/>
    <x v="3"/>
    <x v="187"/>
    <s v="Police Department (035)"/>
    <d v="2012-02-07T00:00:00"/>
    <x v="1713"/>
    <n v="75806"/>
    <n v="98478.39"/>
  </r>
  <r>
    <s v="Redfearn,Robert N"/>
    <x v="56"/>
    <x v="364"/>
    <s v="DPW-Solid Waste (wkly) (410)"/>
    <d v="2012-10-02T00:00:00"/>
    <x v="989"/>
    <n v="33441"/>
    <n v="42923.82"/>
  </r>
  <r>
    <s v="Redfern,Maisha M"/>
    <x v="48"/>
    <x v="56"/>
    <s v="Police Department (372)"/>
    <d v="1992-09-14T00:00:00"/>
    <x v="3930"/>
    <n v="57040"/>
    <n v="71798.600000000006"/>
  </r>
  <r>
    <s v="Redhead,Kelvin S"/>
    <x v="717"/>
    <x v="365"/>
    <s v="Police Department (397)"/>
    <d v="1996-01-02T00:00:00"/>
    <x v="757"/>
    <n v="57916"/>
    <n v="58426.76"/>
  </r>
  <r>
    <s v="Redmond Summerall,Jamequa P"/>
    <x v="235"/>
    <x v="566"/>
    <s v="Enoch Pratt Free Library (064)"/>
    <d v="2016-08-01T00:00:00"/>
    <x v="1624"/>
    <n v="56919"/>
    <n v="49846.48"/>
  </r>
  <r>
    <s v="Redmond,Jamal K"/>
    <x v="164"/>
    <x v="213"/>
    <s v="M-R Convention Center (013)"/>
    <d v="2006-03-30T00:00:00"/>
    <x v="545"/>
    <n v="33342"/>
    <n v="34882.51"/>
  </r>
  <r>
    <s v="Redmond,Michael P"/>
    <x v="152"/>
    <x v="36"/>
    <s v="Law Department (001)"/>
    <d v="2011-08-29T00:00:00"/>
    <x v="1728"/>
    <n v="104500"/>
    <n v="95202.25"/>
  </r>
  <r>
    <s v="Reed,Alfonso M"/>
    <x v="153"/>
    <x v="95"/>
    <s v="General Services (302)"/>
    <d v="2011-02-24T00:00:00"/>
    <x v="3931"/>
    <n v="44764"/>
    <n v="49869.120000000003"/>
  </r>
  <r>
    <s v="Reed,Cassandra"/>
    <x v="50"/>
    <x v="59"/>
    <s v="TRANS-Crossing Guards (786)"/>
    <d v="2000-04-27T00:00:00"/>
    <x v="3932"/>
    <n v="11632"/>
    <n v="11410.38"/>
  </r>
  <r>
    <s v="Reed,Cheri"/>
    <x v="316"/>
    <x v="60"/>
    <s v="Circuit Court (001)"/>
    <d v="2008-09-29T00:00:00"/>
    <x v="2598"/>
    <n v="57099"/>
    <n v="57204.3"/>
  </r>
  <r>
    <s v="Reed,Dorothy"/>
    <x v="118"/>
    <x v="167"/>
    <s v="FIN-Collections (007)"/>
    <d v="2009-12-17T00:00:00"/>
    <x v="3933"/>
    <n v="118085"/>
    <n v="111081.96"/>
  </r>
  <r>
    <s v="Reed,Dorothy I"/>
    <x v="235"/>
    <x v="417"/>
    <s v="Enoch Pratt Free Library (038)"/>
    <d v="2007-04-23T00:00:00"/>
    <x v="358"/>
    <n v="59593"/>
    <n v="59777.3"/>
  </r>
  <r>
    <s v="Reed,Jacob R"/>
    <x v="3"/>
    <x v="85"/>
    <s v="Police Department (033)"/>
    <d v="2005-12-28T00:00:00"/>
    <x v="325"/>
    <n v="81045"/>
    <n v="110201.15"/>
  </r>
  <r>
    <s v="Reed,Kareem R"/>
    <x v="159"/>
    <x v="271"/>
    <s v="Police Department (223)"/>
    <d v="2003-07-03T00:00:00"/>
    <x v="3318"/>
    <n v="96451"/>
    <n v="108863.05"/>
  </r>
  <r>
    <s v="Reed,Maria D"/>
    <x v="574"/>
    <x v="201"/>
    <s v="DPW-Water &amp; Waste Water (305)"/>
    <d v="1989-03-02T00:00:00"/>
    <x v="3934"/>
    <n v="73900"/>
    <n v="75554.27"/>
  </r>
  <r>
    <s v="Reed,Michael A"/>
    <x v="330"/>
    <x v="329"/>
    <s v="Fire Department (003)"/>
    <d v="2019-02-20T00:00:00"/>
    <x v="838"/>
    <n v="38827"/>
    <n v="11712.63"/>
  </r>
  <r>
    <s v="Reed,Michael L"/>
    <x v="8"/>
    <x v="207"/>
    <s v="Police Department (261)"/>
    <d v="1995-07-05T00:00:00"/>
    <x v="3667"/>
    <n v="105577"/>
    <n v="101897.87"/>
  </r>
  <r>
    <s v="Reed,Niaeshia S"/>
    <x v="599"/>
    <x v="670"/>
    <s v="HLTH-Heatlh Dept. Location 115"/>
    <d v="2011-06-22T00:00:00"/>
    <x v="1165"/>
    <n v="38002"/>
    <n v="1764.14"/>
  </r>
  <r>
    <s v="Reed,Niaeshia S"/>
    <x v="600"/>
    <x v="629"/>
    <s v="HLTH-Health Department (105)"/>
    <d v="2008-12-02T00:00:00"/>
    <x v="3935"/>
    <n v="31364"/>
    <n v="30643.4"/>
  </r>
  <r>
    <s v="Reed,Patrick S"/>
    <x v="55"/>
    <x v="138"/>
    <s v="Fire Department (136)"/>
    <d v="2007-12-12T00:00:00"/>
    <x v="137"/>
    <n v="71937"/>
    <n v="83645.34"/>
  </r>
  <r>
    <s v="Reed,Robin C"/>
    <x v="48"/>
    <x v="56"/>
    <s v="Police Department (372)"/>
    <d v="2008-11-20T00:00:00"/>
    <x v="2529"/>
    <n v="52456"/>
    <n v="71056.36"/>
  </r>
  <r>
    <s v="Reed,Rosieanna"/>
    <x v="132"/>
    <x v="174"/>
    <s v="HLTH-Health Department (072)"/>
    <d v="2007-02-02T00:00:00"/>
    <x v="3936"/>
    <n v="5512"/>
    <n v="4780.2"/>
  </r>
  <r>
    <s v="Reed,Stacey J"/>
    <x v="124"/>
    <x v="162"/>
    <s v="Sheriff's Office (006)"/>
    <d v="2016-06-02T00:00:00"/>
    <x v="1069"/>
    <n v="48919"/>
    <n v="44087.7"/>
  </r>
  <r>
    <s v="Reed,Stacie S"/>
    <x v="4"/>
    <x v="104"/>
    <s v="States Attorneys Office (008)"/>
    <d v="2006-06-05T00:00:00"/>
    <x v="189"/>
    <n v="90618"/>
    <n v="88359.58"/>
  </r>
  <r>
    <s v="Reed,Steven M"/>
    <x v="8"/>
    <x v="122"/>
    <s v="Police Department (005)"/>
    <d v="2007-05-09T00:00:00"/>
    <x v="2841"/>
    <n v="92212"/>
    <n v="166914.29999999999"/>
  </r>
  <r>
    <s v="Reed,Takiyha Y"/>
    <x v="3"/>
    <x v="429"/>
    <s v="Police Department (200)"/>
    <d v="2007-10-04T00:00:00"/>
    <x v="1247"/>
    <n v="79544"/>
    <n v="75780.91"/>
  </r>
  <r>
    <s v="Reed,Tavon D"/>
    <x v="176"/>
    <x v="505"/>
    <s v="R&amp;P-Parks (004)"/>
    <d v="2018-04-02T00:00:00"/>
    <x v="1829"/>
    <n v="21008"/>
    <n v="20403.330000000002"/>
  </r>
  <r>
    <s v="Reed,Therman"/>
    <x v="134"/>
    <x v="159"/>
    <s v="Police Department (399)"/>
    <d v="1983-08-08T00:00:00"/>
    <x v="3937"/>
    <n v="41995"/>
    <n v="6460.76"/>
  </r>
  <r>
    <s v="Reeder,Jared J"/>
    <x v="26"/>
    <x v="124"/>
    <s v="DPW-Solid Waste (415)"/>
    <d v="2015-09-28T00:00:00"/>
    <x v="480"/>
    <n v="31720"/>
    <n v="37459.800000000003"/>
  </r>
  <r>
    <s v="Reeder,Keiran M"/>
    <x v="26"/>
    <x v="153"/>
    <s v="DPW-Water &amp; Waste Water (602)"/>
    <d v="2012-09-04T00:00:00"/>
    <x v="1597"/>
    <n v="31256"/>
    <n v="34270.28"/>
  </r>
  <r>
    <s v="Reeder,Renard T"/>
    <x v="90"/>
    <x v="77"/>
    <s v="DPW-Solid Waste (410)"/>
    <d v="2003-03-17T00:00:00"/>
    <x v="3938"/>
    <n v="51154"/>
    <n v="50495.79"/>
  </r>
  <r>
    <s v="Reeder,Taria D"/>
    <x v="78"/>
    <x v="81"/>
    <s v="TRANS-Highways (330)"/>
    <d v="2002-09-16T00:00:00"/>
    <x v="191"/>
    <n v="47746"/>
    <n v="53471.13"/>
  </r>
  <r>
    <s v="Reedy,Eric M"/>
    <x v="3"/>
    <x v="576"/>
    <s v="Police Department (061)"/>
    <d v="2009-12-10T00:00:00"/>
    <x v="3939"/>
    <n v="78044"/>
    <n v="78966.58"/>
  </r>
  <r>
    <s v="Reeping,David S"/>
    <x v="146"/>
    <x v="196"/>
    <s v="DPW-Solid Waste (360)"/>
    <d v="2007-06-21T00:00:00"/>
    <x v="3940"/>
    <n v="37502"/>
    <n v="38805.129999999997"/>
  </r>
  <r>
    <s v="Reese,Jennifer"/>
    <x v="816"/>
    <x v="189"/>
    <s v="Circuit Court (017)"/>
    <d v="2018-11-15T00:00:00"/>
    <x v="1029"/>
    <n v="42131"/>
    <n v="24306.43"/>
  </r>
  <r>
    <s v="Reese,Shante T"/>
    <x v="3"/>
    <x v="237"/>
    <s v="Police Department (123)"/>
    <d v="2012-12-20T00:00:00"/>
    <x v="3941"/>
    <n v="72977"/>
    <n v="88178.25"/>
  </r>
  <r>
    <s v="Reeves,Nicole"/>
    <x v="28"/>
    <x v="433"/>
    <s v="Housing &amp; Community Dev (017)"/>
    <d v="2019-06-17T00:00:00"/>
    <x v="976"/>
    <n v="42131"/>
    <m/>
  </r>
  <r>
    <s v="Regales,Rafael"/>
    <x v="177"/>
    <x v="194"/>
    <s v="States Attorneys Office (016)"/>
    <d v="2005-07-01T00:00:00"/>
    <x v="2655"/>
    <n v="49884"/>
    <n v="48444.41"/>
  </r>
  <r>
    <s v="Reich III,Charles M"/>
    <x v="192"/>
    <x v="326"/>
    <s v="Police Department (364)"/>
    <d v="1996-06-03T00:00:00"/>
    <x v="2241"/>
    <n v="42374"/>
    <n v="42668"/>
  </r>
  <r>
    <s v="Reichart,Michael A"/>
    <x v="18"/>
    <x v="18"/>
    <s v="Police Department (416)"/>
    <d v="2019-02-21T00:00:00"/>
    <x v="698"/>
    <n v="53512"/>
    <n v="17446.75"/>
  </r>
  <r>
    <s v="Reichenberg,Shawn M"/>
    <x v="3"/>
    <x v="378"/>
    <s v="Police Department (322)"/>
    <d v="1993-09-09T00:00:00"/>
    <x v="3942"/>
    <n v="92548"/>
    <n v="133076.82999999999"/>
  </r>
  <r>
    <s v="Reid,Angelo E"/>
    <x v="519"/>
    <x v="51"/>
    <s v="DPW-Water &amp; Waste Water (804)"/>
    <d v="2013-06-24T00:00:00"/>
    <x v="560"/>
    <n v="32270"/>
    <n v="41560.980000000003"/>
  </r>
  <r>
    <s v="Reid,Briona S"/>
    <x v="44"/>
    <x v="484"/>
    <s v="Enoch Pratt Free Library (005)"/>
    <d v="2007-06-23T00:00:00"/>
    <x v="48"/>
    <n v="29638"/>
    <n v="28365.78"/>
  </r>
  <r>
    <s v="Reid,Karla"/>
    <x v="57"/>
    <x v="80"/>
    <s v="States Attorneys Office (036)"/>
    <d v="2017-02-21T00:00:00"/>
    <x v="2292"/>
    <n v="38876"/>
    <n v="38727.550000000003"/>
  </r>
  <r>
    <s v="Reid,Kiwahna R"/>
    <x v="49"/>
    <x v="58"/>
    <s v="HR-Test Monitor (004)"/>
    <d v="2015-04-20T00:00:00"/>
    <x v="2202"/>
    <n v="21008"/>
    <m/>
  </r>
  <r>
    <s v="Reid,Lavonia A"/>
    <x v="265"/>
    <x v="642"/>
    <s v="Enoch Pratt Free Library (060)"/>
    <d v="2016-12-19T00:00:00"/>
    <x v="797"/>
    <n v="42131"/>
    <n v="34135.54"/>
  </r>
  <r>
    <s v="Reid,Scott J"/>
    <x v="3"/>
    <x v="267"/>
    <s v="Police Department (305)"/>
    <d v="2007-08-02T00:00:00"/>
    <x v="3943"/>
    <n v="80295"/>
    <n v="95904.65"/>
  </r>
  <r>
    <s v="Reid,Tevona L"/>
    <x v="28"/>
    <x v="497"/>
    <s v="Housing &amp; Community Dev (013)"/>
    <d v="2016-08-15T00:00:00"/>
    <x v="107"/>
    <n v="50103"/>
    <n v="44006.22"/>
  </r>
  <r>
    <s v="Reilly,Sean C"/>
    <x v="184"/>
    <x v="380"/>
    <s v="Fire Department (151)"/>
    <d v="2009-02-23T00:00:00"/>
    <x v="1119"/>
    <n v="81060"/>
    <n v="90044.88"/>
  </r>
  <r>
    <s v="Reiner,Daniel S"/>
    <x v="226"/>
    <x v="397"/>
    <s v="Police Department (396)"/>
    <d v="2014-09-17T00:00:00"/>
    <x v="3944"/>
    <n v="66000"/>
    <n v="57213.94"/>
  </r>
  <r>
    <s v="Reinhard,Dennis J"/>
    <x v="244"/>
    <x v="477"/>
    <s v="Police Department (300)"/>
    <d v="1981-08-31T00:00:00"/>
    <x v="2293"/>
    <n v="123441"/>
    <n v="174263.35"/>
  </r>
  <r>
    <s v="Reisig,Thomas F"/>
    <x v="344"/>
    <x v="158"/>
    <s v="Housing &amp; Community Dev (053)"/>
    <d v="2014-02-18T00:00:00"/>
    <x v="269"/>
    <n v="60411"/>
    <n v="61325.63"/>
  </r>
  <r>
    <s v="Reisinger,Edward L"/>
    <x v="314"/>
    <x v="411"/>
    <s v="City Council (001)"/>
    <d v="1995-12-07T00:00:00"/>
    <x v="3945"/>
    <n v="71186"/>
    <n v="78313.22"/>
  </r>
  <r>
    <s v="Reisinger,Edward L"/>
    <x v="916"/>
    <x v="151"/>
    <s v="Planning Department (101)"/>
    <d v="2017-01-09T00:00:00"/>
    <x v="1867"/>
    <n v="8062"/>
    <m/>
  </r>
  <r>
    <s v="Reisinger,Eric A"/>
    <x v="278"/>
    <x v="500"/>
    <s v="Fire Department (221)"/>
    <d v="2011-03-30T00:00:00"/>
    <x v="7"/>
    <n v="69175"/>
    <n v="71952.55"/>
  </r>
  <r>
    <s v="Remeikis,Daniel L"/>
    <x v="278"/>
    <x v="285"/>
    <s v="Fire Department (223)"/>
    <d v="2007-10-23T00:00:00"/>
    <x v="120"/>
    <n v="71572"/>
    <n v="71995.03"/>
  </r>
  <r>
    <s v="Remy,Richard A"/>
    <x v="319"/>
    <x v="171"/>
    <s v="Police Department (386)"/>
    <d v="2006-09-28T00:00:00"/>
    <x v="1408"/>
    <n v="79301"/>
    <n v="80081.399999999994"/>
  </r>
  <r>
    <s v="Ren,Manyi"/>
    <x v="259"/>
    <x v="114"/>
    <s v="Mayors Office (001)"/>
    <d v="2019-06-24T00:00:00"/>
    <x v="650"/>
    <n v="36608"/>
    <m/>
  </r>
  <r>
    <s v="Render,Robert"/>
    <x v="4"/>
    <x v="261"/>
    <s v="States Attorneys Office (017)"/>
    <d v="2017-02-13T00:00:00"/>
    <x v="43"/>
    <n v="91434"/>
    <n v="89175.039999999994"/>
  </r>
  <r>
    <s v="Renshaw,Brenda A"/>
    <x v="219"/>
    <x v="294"/>
    <s v="Fire Department (603)"/>
    <d v="2001-03-28T00:00:00"/>
    <x v="607"/>
    <n v="52178"/>
    <n v="65114.22"/>
  </r>
  <r>
    <s v="Restituyo,Julian"/>
    <x v="18"/>
    <x v="18"/>
    <s v="Police Department (416)"/>
    <d v="2018-08-28T00:00:00"/>
    <x v="3113"/>
    <n v="53640"/>
    <n v="43553.05"/>
  </r>
  <r>
    <s v="Reuben,Taylor A"/>
    <x v="20"/>
    <x v="20"/>
    <s v="R&amp;P-Recreation (015)"/>
    <d v="2019-06-13T00:00:00"/>
    <x v="20"/>
    <n v="24960"/>
    <m/>
  </r>
  <r>
    <s v="Revels,Devon A"/>
    <x v="333"/>
    <x v="340"/>
    <s v="Enoch Pratt Free Library (082)"/>
    <d v="2018-09-24T00:00:00"/>
    <x v="670"/>
    <n v="36396"/>
    <n v="35921.86"/>
  </r>
  <r>
    <s v="Reyes,Sarah P"/>
    <x v="394"/>
    <x v="502"/>
    <s v="Enoch Pratt Free Library (056)"/>
    <d v="2007-07-30T00:00:00"/>
    <x v="962"/>
    <n v="36312"/>
    <n v="35996.080000000002"/>
  </r>
  <r>
    <s v="Reyes,Tori S"/>
    <x v="5"/>
    <x v="25"/>
    <s v="R&amp;P-Recreation (009)"/>
    <d v="2017-06-01T00:00:00"/>
    <x v="10"/>
    <n v="24960"/>
    <m/>
  </r>
  <r>
    <s v="Reynolds,Alison R"/>
    <x v="4"/>
    <x v="543"/>
    <s v="States Attorneys Office (003)"/>
    <d v="2012-08-27T00:00:00"/>
    <x v="224"/>
    <n v="78000"/>
    <n v="76480.83"/>
  </r>
  <r>
    <s v="Reynolds,Danielle E"/>
    <x v="261"/>
    <x v="208"/>
    <s v="Housing &amp; Community Dev (009)"/>
    <d v="2011-06-07T00:00:00"/>
    <x v="776"/>
    <n v="31488"/>
    <n v="25857.48"/>
  </r>
  <r>
    <s v="Reynolds,James O"/>
    <x v="95"/>
    <x v="120"/>
    <s v="M-R Convention Center (015)"/>
    <d v="2002-12-12T00:00:00"/>
    <x v="3686"/>
    <n v="45883"/>
    <n v="47916.12"/>
  </r>
  <r>
    <s v="Reynolds,Jennifer S"/>
    <x v="51"/>
    <x v="361"/>
    <s v="Circuit Court (012)"/>
    <d v="2016-09-01T00:00:00"/>
    <x v="1253"/>
    <n v="59429"/>
    <n v="52328.72"/>
  </r>
  <r>
    <s v="Reynolds,Matthew R"/>
    <x v="456"/>
    <x v="204"/>
    <s v="TRANS-Highways (390)"/>
    <d v="2004-10-18T00:00:00"/>
    <x v="3946"/>
    <n v="42745"/>
    <n v="57720.74"/>
  </r>
  <r>
    <s v="Reynolds,Michael M"/>
    <x v="3"/>
    <x v="234"/>
    <s v="Police Department (162)"/>
    <d v="2001-07-10T00:00:00"/>
    <x v="3947"/>
    <n v="87924"/>
    <n v="155126.70000000001"/>
  </r>
  <r>
    <s v="Reynolds,Mitchell R"/>
    <x v="278"/>
    <x v="457"/>
    <s v="Fire Department (216)"/>
    <d v="2011-01-19T00:00:00"/>
    <x v="647"/>
    <n v="69175"/>
    <n v="73456.570000000007"/>
  </r>
  <r>
    <s v="Reynolds,Paula L"/>
    <x v="917"/>
    <x v="471"/>
    <s v="M-R Human Services (011)"/>
    <d v="2018-11-05T00:00:00"/>
    <x v="1090"/>
    <n v="82000"/>
    <n v="50461.54"/>
  </r>
  <r>
    <s v="Reynolds,Randolph"/>
    <x v="6"/>
    <x v="586"/>
    <s v="Police Department (351)"/>
    <d v="2017-06-26T00:00:00"/>
    <x v="93"/>
    <n v="87798"/>
    <n v="87387.25"/>
  </r>
  <r>
    <s v="Reynolds,Robin"/>
    <x v="20"/>
    <x v="10"/>
    <s v="R&amp;P-Recreation (part-time) ("/>
    <d v="2011-06-24T00:00:00"/>
    <x v="3948"/>
    <n v="21008"/>
    <m/>
  </r>
  <r>
    <s v="Reynolds,Robin"/>
    <x v="194"/>
    <x v="248"/>
    <s v="HLTH-Health Department (096)"/>
    <d v="2006-07-01T00:00:00"/>
    <x v="929"/>
    <n v="29162"/>
    <n v="27957.200000000001"/>
  </r>
  <r>
    <s v="Reynolds,Sharrion D"/>
    <x v="217"/>
    <x v="148"/>
    <s v="M-R Info Technology (002)"/>
    <d v="2006-05-08T00:00:00"/>
    <x v="298"/>
    <n v="40042"/>
    <n v="40458.269999999997"/>
  </r>
  <r>
    <s v="Reynolds,Timothy"/>
    <x v="20"/>
    <x v="10"/>
    <s v="R&amp;P-Recreation (part-time) ("/>
    <d v="2017-06-01T00:00:00"/>
    <x v="10"/>
    <n v="21008"/>
    <n v="11040.05"/>
  </r>
  <r>
    <s v="Reynolds,Victoria L"/>
    <x v="3"/>
    <x v="584"/>
    <s v="Police Department (221)"/>
    <d v="2003-01-13T00:00:00"/>
    <x v="3949"/>
    <n v="85609"/>
    <n v="112083.37"/>
  </r>
  <r>
    <s v="Rheubottom,Donald J"/>
    <x v="123"/>
    <x v="160"/>
    <s v="Sheriff's Office (001)"/>
    <d v="2004-04-08T00:00:00"/>
    <x v="2584"/>
    <n v="70402"/>
    <n v="76682.16"/>
  </r>
  <r>
    <s v="Rhock,Patricia"/>
    <x v="235"/>
    <x v="566"/>
    <s v="Enoch Pratt Free Library (064)"/>
    <d v="2006-05-08T00:00:00"/>
    <x v="298"/>
    <n v="58655"/>
    <n v="55605.34"/>
  </r>
  <r>
    <s v="Rhoden,James"/>
    <x v="403"/>
    <x v="197"/>
    <s v="Police Department (407)"/>
    <d v="1992-07-23T00:00:00"/>
    <x v="1061"/>
    <n v="131438"/>
    <n v="132288.57999999999"/>
  </r>
  <r>
    <s v="Rhodes,Joey"/>
    <x v="20"/>
    <x v="301"/>
    <s v="R&amp;P-Recreation (002)"/>
    <d v="2019-04-04T00:00:00"/>
    <x v="1352"/>
    <n v="21008"/>
    <n v="2148.7800000000002"/>
  </r>
  <r>
    <s v="Rhodes,Kevin L"/>
    <x v="348"/>
    <x v="180"/>
    <s v="TRANS-Highways (320)"/>
    <d v="1989-08-30T00:00:00"/>
    <x v="3950"/>
    <n v="49771"/>
    <n v="43820.22"/>
  </r>
  <r>
    <s v="Rhooms,Agar"/>
    <x v="32"/>
    <x v="32"/>
    <s v="HLTH-Health Department (102)"/>
    <d v="2017-09-18T00:00:00"/>
    <x v="1429"/>
    <n v="57819"/>
    <n v="54464.06"/>
  </r>
  <r>
    <s v="Rhoten,Jody S"/>
    <x v="109"/>
    <x v="145"/>
    <s v="M-R Convention Center (018)"/>
    <d v="2007-06-21T00:00:00"/>
    <x v="3940"/>
    <n v="23920"/>
    <n v="2449.17"/>
  </r>
  <r>
    <s v="Rhyne,Dre'Co"/>
    <x v="26"/>
    <x v="563"/>
    <s v="DPW-Water &amp; Waste Water (582)"/>
    <d v="2018-09-08T00:00:00"/>
    <x v="1051"/>
    <n v="31256"/>
    <n v="27066.29"/>
  </r>
  <r>
    <s v="Rhyne,Sharmel L"/>
    <x v="918"/>
    <x v="307"/>
    <s v="DPW-Water &amp; Waste Water (402)"/>
    <d v="2005-03-28T00:00:00"/>
    <x v="699"/>
    <n v="49510"/>
    <n v="49536.94"/>
  </r>
  <r>
    <s v="Riaza Giraldo,Jorge L"/>
    <x v="3"/>
    <x v="190"/>
    <s v="Police Department (195)"/>
    <d v="2018-02-14T00:00:00"/>
    <x v="3591"/>
    <n v="53640"/>
    <n v="64595.9"/>
  </r>
  <r>
    <s v="Rice Green,Robin S"/>
    <x v="186"/>
    <x v="389"/>
    <s v="DPW-Solid Waste (402)"/>
    <d v="2015-11-02T00:00:00"/>
    <x v="3503"/>
    <n v="35750"/>
    <n v="49546.83"/>
  </r>
  <r>
    <s v="Rice IV,Joseph L"/>
    <x v="128"/>
    <x v="364"/>
    <s v="DPW-Solid Waste (wkly) (410)"/>
    <d v="2011-09-13T00:00:00"/>
    <x v="2079"/>
    <n v="37723"/>
    <n v="50714.3"/>
  </r>
  <r>
    <s v="Rice Jenkins,Menaksha"/>
    <x v="535"/>
    <x v="219"/>
    <s v="R&amp;P-Administration (008)"/>
    <d v="1981-10-19T00:00:00"/>
    <x v="3951"/>
    <n v="46377"/>
    <n v="51582.17"/>
  </r>
  <r>
    <s v="Rice,Brian"/>
    <x v="513"/>
    <x v="100"/>
    <s v="HLTH-Health Department (048)"/>
    <d v="2018-02-08T00:00:00"/>
    <x v="801"/>
    <n v="45873"/>
    <n v="44010.8"/>
  </r>
  <r>
    <s v="Rice,Brian S"/>
    <x v="244"/>
    <x v="171"/>
    <s v="Police Department (386)"/>
    <d v="1997-12-21T00:00:00"/>
    <x v="606"/>
    <n v="119292"/>
    <n v="129850.73"/>
  </r>
  <r>
    <s v="Rice,La Chelle A"/>
    <x v="227"/>
    <x v="1"/>
    <s v="OED-Employment Dev (031)"/>
    <d v="2005-11-07T00:00:00"/>
    <x v="61"/>
    <n v="43267"/>
    <n v="43233.88"/>
  </r>
  <r>
    <s v="Rice,Lisa M"/>
    <x v="20"/>
    <x v="10"/>
    <s v="R&amp;P-Recreation (part-time) ("/>
    <d v="2016-06-16T00:00:00"/>
    <x v="964"/>
    <n v="21008"/>
    <n v="3834.05"/>
  </r>
  <r>
    <s v="Rice,Miesha L"/>
    <x v="149"/>
    <x v="214"/>
    <s v="States Attorneys Office (001)"/>
    <d v="2016-11-07T00:00:00"/>
    <x v="950"/>
    <n v="63075"/>
    <n v="61814.42"/>
  </r>
  <r>
    <s v="Rice,Sean A"/>
    <x v="56"/>
    <x v="124"/>
    <s v="DPW-Solid Waste (415)"/>
    <d v="2015-09-28T00:00:00"/>
    <x v="480"/>
    <n v="33441"/>
    <n v="38763.07"/>
  </r>
  <r>
    <s v="Rice,Ty Juan D"/>
    <x v="608"/>
    <x v="2"/>
    <s v="City Council (002)"/>
    <d v="2018-11-19T00:00:00"/>
    <x v="785"/>
    <n v="48045"/>
    <n v="27718.21"/>
  </r>
  <r>
    <s v="Rice,Ty-Ron"/>
    <x v="14"/>
    <x v="444"/>
    <s v="R&amp;P-Recreation (007)"/>
    <d v="2016-06-22T00:00:00"/>
    <x v="849"/>
    <n v="33199"/>
    <n v="38963.4"/>
  </r>
  <r>
    <s v="Rice,Tyrus L"/>
    <x v="20"/>
    <x v="20"/>
    <s v="R&amp;P-Recreation (015)"/>
    <d v="2010-06-03T00:00:00"/>
    <x v="187"/>
    <n v="24960"/>
    <m/>
  </r>
  <r>
    <s v="Rice-Hall,Jacqueline A"/>
    <x v="524"/>
    <x v="423"/>
    <s v="TRANS-Highways (100)"/>
    <d v="1997-11-01T00:00:00"/>
    <x v="2414"/>
    <n v="51126"/>
    <n v="51585.03"/>
  </r>
  <r>
    <s v="Rice-Roundtree,Lisa"/>
    <x v="542"/>
    <x v="119"/>
    <s v="DPW-Water &amp; Waste Water (701)"/>
    <d v="1987-05-18T00:00:00"/>
    <x v="1169"/>
    <n v="60700"/>
    <n v="61132.47"/>
  </r>
  <r>
    <s v="Rich,Darren"/>
    <x v="20"/>
    <x v="427"/>
    <s v="R&amp;P-Recreation (011)"/>
    <d v="2018-09-04T00:00:00"/>
    <x v="2222"/>
    <n v="21008"/>
    <n v="10509.05"/>
  </r>
  <r>
    <s v="Rich,Kierra A"/>
    <x v="186"/>
    <x v="537"/>
    <s v="TRANS-Towing (403)"/>
    <d v="2018-06-18T00:00:00"/>
    <x v="207"/>
    <n v="31488"/>
    <n v="32290.35"/>
  </r>
  <r>
    <s v="Rich,Muriel J"/>
    <x v="175"/>
    <x v="494"/>
    <s v="DPW-Solid Waste (101)"/>
    <d v="1983-04-04T00:00:00"/>
    <x v="3952"/>
    <n v="85417"/>
    <n v="75408.100000000006"/>
  </r>
  <r>
    <s v="Rich,Preston D"/>
    <x v="410"/>
    <x v="51"/>
    <s v="DPW-Water &amp; Waste Water (804)"/>
    <d v="1995-07-31T00:00:00"/>
    <x v="3953"/>
    <n v="45342"/>
    <n v="70667.42"/>
  </r>
  <r>
    <s v="Richard,Shanell E"/>
    <x v="217"/>
    <x v="148"/>
    <s v="M-R Info Technology (002)"/>
    <d v="2016-04-25T00:00:00"/>
    <x v="3002"/>
    <n v="38254"/>
    <n v="36859.57"/>
  </r>
  <r>
    <s v="Richards,Alim K"/>
    <x v="734"/>
    <x v="610"/>
    <s v="Housing &amp; Community Dev (036)"/>
    <d v="2013-01-14T00:00:00"/>
    <x v="1295"/>
    <n v="53134"/>
    <n v="50632.36"/>
  </r>
  <r>
    <s v="Richards,Bette S"/>
    <x v="38"/>
    <x v="115"/>
    <s v="Police Department (408)"/>
    <d v="2011-05-11T00:00:00"/>
    <x v="1795"/>
    <n v="78394"/>
    <n v="77107.75"/>
  </r>
  <r>
    <s v="Richards,Bridget L"/>
    <x v="42"/>
    <x v="45"/>
    <s v="Fire Department (466)"/>
    <d v="2006-11-13T00:00:00"/>
    <x v="688"/>
    <n v="72622"/>
    <n v="86125.45"/>
  </r>
  <r>
    <s v="Richards,Darnita S"/>
    <x v="20"/>
    <x v="20"/>
    <s v="R&amp;P-Recreation (015)"/>
    <d v="2019-06-13T00:00:00"/>
    <x v="20"/>
    <n v="24960"/>
    <m/>
  </r>
  <r>
    <s v="Richards,Debra"/>
    <x v="524"/>
    <x v="177"/>
    <s v="HLTH-Health Department (001)"/>
    <d v="2007-09-06T00:00:00"/>
    <x v="1377"/>
    <n v="48311"/>
    <n v="48309.77"/>
  </r>
  <r>
    <s v="Richards,Denise C"/>
    <x v="304"/>
    <x v="114"/>
    <s v="Mayors Office (001)"/>
    <d v="2018-10-09T00:00:00"/>
    <x v="460"/>
    <n v="62000"/>
    <n v="34422.910000000003"/>
  </r>
  <r>
    <s v="Richards,Jawan L"/>
    <x v="40"/>
    <x v="43"/>
    <s v="TRANS-Traffic (201)"/>
    <d v="2007-10-16T00:00:00"/>
    <x v="3954"/>
    <n v="35329"/>
    <n v="39119.78"/>
  </r>
  <r>
    <s v="Richards,Mallory A"/>
    <x v="35"/>
    <x v="154"/>
    <s v="R&amp;P-Administration (011)"/>
    <d v="2011-03-14T00:00:00"/>
    <x v="2789"/>
    <n v="66560"/>
    <n v="778.56"/>
  </r>
  <r>
    <s v="Richards,Tyera A"/>
    <x v="50"/>
    <x v="59"/>
    <s v="TRANS-Crossing Guards (786)"/>
    <d v="2017-09-21T00:00:00"/>
    <x v="1068"/>
    <n v="10181"/>
    <n v="9737.59"/>
  </r>
  <r>
    <s v="Richardson Jr,Charles W"/>
    <x v="26"/>
    <x v="277"/>
    <s v="TRANS-Highways (507)"/>
    <d v="2011-11-08T00:00:00"/>
    <x v="3955"/>
    <n v="32292"/>
    <n v="40224.6"/>
  </r>
  <r>
    <s v="Richardson Jr,Isaiah"/>
    <x v="622"/>
    <x v="218"/>
    <s v="R&amp;P-Parks (001)"/>
    <d v="2000-09-05T00:00:00"/>
    <x v="872"/>
    <n v="39795"/>
    <n v="56211.91"/>
  </r>
  <r>
    <s v="Richardson,Anaya N"/>
    <x v="22"/>
    <x v="10"/>
    <s v="R&amp;P-Recreation (part-time) ("/>
    <d v="2018-05-25T00:00:00"/>
    <x v="1650"/>
    <n v="23920"/>
    <n v="3022.17"/>
  </r>
  <r>
    <s v="Richardson,Angel C"/>
    <x v="3"/>
    <x v="288"/>
    <s v="Police Department (097)"/>
    <d v="2005-01-03T00:00:00"/>
    <x v="1571"/>
    <n v="84838"/>
    <n v="129571.98"/>
  </r>
  <r>
    <s v="Richardson,Anita"/>
    <x v="919"/>
    <x v="423"/>
    <s v="TRANS-Highways (100)"/>
    <d v="2016-02-16T00:00:00"/>
    <x v="940"/>
    <n v="33048"/>
    <n v="35332.6"/>
  </r>
  <r>
    <s v="Richardson,Ariel J"/>
    <x v="37"/>
    <x v="117"/>
    <s v="Enoch Pratt Free Library (079)"/>
    <d v="2018-09-24T00:00:00"/>
    <x v="670"/>
    <n v="21008"/>
    <n v="6236.75"/>
  </r>
  <r>
    <s v="Richardson,Ava I"/>
    <x v="35"/>
    <x v="89"/>
    <s v="Planning Department (103)"/>
    <d v="2018-12-31T00:00:00"/>
    <x v="423"/>
    <n v="69222"/>
    <n v="28363.74"/>
  </r>
  <r>
    <s v="Richardson,Benedict A"/>
    <x v="85"/>
    <x v="173"/>
    <s v="FIN-Treasury Mgt (001)"/>
    <d v="2015-06-11T00:00:00"/>
    <x v="2498"/>
    <n v="106601"/>
    <n v="107359.38"/>
  </r>
  <r>
    <s v="Richardson,Bernice"/>
    <x v="26"/>
    <x v="302"/>
    <s v="DPW-Solid Waste (wkly) (105)"/>
    <d v="1995-11-13T00:00:00"/>
    <x v="3048"/>
    <n v="35226"/>
    <n v="39161.54"/>
  </r>
  <r>
    <s v="Richardson,Cierra F"/>
    <x v="15"/>
    <x v="12"/>
    <s v="DPW-Water &amp; Waste Water (101)"/>
    <d v="2015-01-07T00:00:00"/>
    <x v="1888"/>
    <n v="35750"/>
    <n v="42278.35"/>
  </r>
  <r>
    <s v="Richardson,David T"/>
    <x v="38"/>
    <x v="49"/>
    <s v="Police Department (064)"/>
    <d v="2012-06-18T00:00:00"/>
    <x v="2575"/>
    <n v="77635"/>
    <n v="87884.97"/>
  </r>
  <r>
    <s v="Richardson,Deleon E"/>
    <x v="147"/>
    <x v="64"/>
    <s v="TRANS-Traffic (002)"/>
    <d v="2012-06-11T00:00:00"/>
    <x v="386"/>
    <n v="33690"/>
    <n v="51740.78"/>
  </r>
  <r>
    <s v="Richardson,Gervette"/>
    <x v="316"/>
    <x v="60"/>
    <s v="Circuit Court (001)"/>
    <d v="2014-08-04T00:00:00"/>
    <x v="1701"/>
    <n v="47828"/>
    <n v="46784.21"/>
  </r>
  <r>
    <s v="Richardson,Gregory"/>
    <x v="128"/>
    <x v="124"/>
    <s v="DPW-Solid Waste (415)"/>
    <d v="2004-01-26T00:00:00"/>
    <x v="1100"/>
    <n v="38644"/>
    <n v="45355.26"/>
  </r>
  <r>
    <s v="Richardson,Harold"/>
    <x v="315"/>
    <x v="0"/>
    <s v="DPW-Water &amp; Waste Water (550)"/>
    <d v="2008-04-28T00:00:00"/>
    <x v="3045"/>
    <n v="38669"/>
    <n v="38114.949999999997"/>
  </r>
  <r>
    <s v="Richardson,James A"/>
    <x v="26"/>
    <x v="72"/>
    <s v="TRANS-Highways (wkly) (308)"/>
    <d v="2006-01-30T00:00:00"/>
    <x v="1268"/>
    <n v="33270"/>
    <n v="38724.410000000003"/>
  </r>
  <r>
    <s v="Richardson,Jason C"/>
    <x v="55"/>
    <x v="488"/>
    <s v="Fire Department (141)"/>
    <d v="2004-11-15T00:00:00"/>
    <x v="800"/>
    <n v="71937"/>
    <n v="88399.74"/>
  </r>
  <r>
    <s v="Richardson,Jerrod K"/>
    <x v="81"/>
    <x v="406"/>
    <s v="Fire Department (102)"/>
    <d v="2007-12-13T00:00:00"/>
    <x v="633"/>
    <n v="67636"/>
    <n v="72570.94"/>
  </r>
  <r>
    <s v="Richardson,John A"/>
    <x v="85"/>
    <x v="603"/>
    <s v="Enoch Pratt Free Library (080)"/>
    <d v="1994-02-28T00:00:00"/>
    <x v="3956"/>
    <n v="96100"/>
    <n v="98035.63"/>
  </r>
  <r>
    <s v="Richardson,Keith"/>
    <x v="622"/>
    <x v="218"/>
    <s v="R&amp;P-Parks (001)"/>
    <d v="1995-03-07T00:00:00"/>
    <x v="3957"/>
    <n v="40921"/>
    <n v="42323.73"/>
  </r>
  <r>
    <s v="Richardson,Keith D"/>
    <x v="563"/>
    <x v="483"/>
    <s v="R&amp;P-Parks (003)"/>
    <d v="2007-07-30T00:00:00"/>
    <x v="962"/>
    <n v="46395"/>
    <n v="52386.61"/>
  </r>
  <r>
    <s v="Richardson,Kori M"/>
    <x v="81"/>
    <x v="118"/>
    <s v="Fire Department (139)"/>
    <d v="2006-11-13T00:00:00"/>
    <x v="688"/>
    <n v="67636"/>
    <n v="81345.919999999998"/>
  </r>
  <r>
    <s v="Richardson,Kymberly R"/>
    <x v="71"/>
    <x v="311"/>
    <s v="Fire Department (464)"/>
    <d v="2015-06-03T00:00:00"/>
    <x v="613"/>
    <n v="49046"/>
    <n v="71874.710000000006"/>
  </r>
  <r>
    <s v="Richardson,Lindsay N"/>
    <x v="85"/>
    <x v="214"/>
    <s v="States Attorneys Office (001)"/>
    <d v="2007-06-11T00:00:00"/>
    <x v="2136"/>
    <n v="129114"/>
    <m/>
  </r>
  <r>
    <s v="Richardson,Marilyn G"/>
    <x v="299"/>
    <x v="146"/>
    <s v="DPW-Water &amp; Waste Water (208)"/>
    <d v="1988-07-20T00:00:00"/>
    <x v="3958"/>
    <n v="57743"/>
    <n v="58465.72"/>
  </r>
  <r>
    <s v="Richardson,Marjorie F"/>
    <x v="217"/>
    <x v="148"/>
    <s v="M-R Info Technology (002)"/>
    <d v="2005-01-31T00:00:00"/>
    <x v="1256"/>
    <n v="40042"/>
    <n v="44892.74"/>
  </r>
  <r>
    <s v="Richardson,Mark J"/>
    <x v="516"/>
    <x v="156"/>
    <s v="Housing &amp; Community Dev (035)"/>
    <d v="2012-11-19T00:00:00"/>
    <x v="3959"/>
    <n v="53134"/>
    <n v="53045.48"/>
  </r>
  <r>
    <s v="Richardson,Martin G"/>
    <x v="3"/>
    <x v="135"/>
    <s v="Police Department (093)"/>
    <d v="2006-12-05T00:00:00"/>
    <x v="3960"/>
    <n v="79544"/>
    <n v="104376.61"/>
  </r>
  <r>
    <s v="Richardson,Michael D"/>
    <x v="177"/>
    <x v="80"/>
    <s v="States Attorneys Office (036)"/>
    <d v="2019-02-25T00:00:00"/>
    <x v="571"/>
    <n v="47604"/>
    <n v="13548.71"/>
  </r>
  <r>
    <s v="Richardson,Regina I"/>
    <x v="159"/>
    <x v="633"/>
    <s v="Police Department (424)"/>
    <d v="1997-07-30T00:00:00"/>
    <x v="3411"/>
    <n v="106039"/>
    <n v="136399.03"/>
  </r>
  <r>
    <s v="Richardson,Shakuan A"/>
    <x v="176"/>
    <x v="155"/>
    <s v="TRANS-Towing (401)"/>
    <d v="2019-07-08T00:00:00"/>
    <x v="44"/>
    <n v="22880"/>
    <m/>
  </r>
  <r>
    <s v="Richardson,Yvette J"/>
    <x v="15"/>
    <x v="110"/>
    <s v="DPW-Water &amp; Waste Water (205)"/>
    <d v="2002-02-01T00:00:00"/>
    <x v="2409"/>
    <n v="38490"/>
    <n v="39055.9"/>
  </r>
  <r>
    <s v="Richardson-Foster,George A"/>
    <x v="44"/>
    <x v="121"/>
    <s v="Enoch Pratt Free Library (012)"/>
    <d v="2018-09-10T00:00:00"/>
    <x v="508"/>
    <n v="29638"/>
    <n v="8237.4699999999993"/>
  </r>
  <r>
    <s v="Richburg,Charles"/>
    <x v="281"/>
    <x v="302"/>
    <s v="DPW-Solid Waste (wkly) (105)"/>
    <d v="2006-05-08T00:00:00"/>
    <x v="298"/>
    <n v="34946"/>
    <n v="42337.120000000003"/>
  </r>
  <r>
    <s v="Richburg,Jacqueline"/>
    <x v="229"/>
    <x v="176"/>
    <s v="DPW-Water &amp; Waste Water (601)"/>
    <d v="1996-11-16T00:00:00"/>
    <x v="2201"/>
    <n v="46715"/>
    <n v="50236.97"/>
  </r>
  <r>
    <s v="Richburg,Stacy T"/>
    <x v="3"/>
    <x v="221"/>
    <s v="Police Department (361)"/>
    <d v="2004-03-01T00:00:00"/>
    <x v="515"/>
    <n v="84838"/>
    <n v="79801.42"/>
  </r>
  <r>
    <s v="Richmond,Brandi"/>
    <x v="256"/>
    <x v="482"/>
    <s v="Fire Department (001)"/>
    <d v="2014-12-22T00:00:00"/>
    <x v="1871"/>
    <n v="95977"/>
    <n v="85204.88"/>
  </r>
  <r>
    <s v="Richmond,Donald R"/>
    <x v="424"/>
    <x v="90"/>
    <s v="DPW-Water &amp; Waste Water (212)"/>
    <d v="2002-10-28T00:00:00"/>
    <x v="347"/>
    <n v="36331"/>
    <n v="42018.69"/>
  </r>
  <r>
    <s v="Richter,Anika M"/>
    <x v="35"/>
    <x v="89"/>
    <s v="Planning Department (103)"/>
    <d v="2019-07-29T00:00:00"/>
    <x v="77"/>
    <n v="52000"/>
    <m/>
  </r>
  <r>
    <s v="Ricketts,James R"/>
    <x v="3"/>
    <x v="271"/>
    <s v="Police Department (223)"/>
    <d v="2016-06-08T00:00:00"/>
    <x v="1041"/>
    <n v="64431"/>
    <n v="63077.37"/>
  </r>
  <r>
    <s v="Ricketts,Milton H"/>
    <x v="3"/>
    <x v="271"/>
    <s v="Police Department (223)"/>
    <d v="2010-10-19T00:00:00"/>
    <x v="76"/>
    <n v="76547"/>
    <n v="74352.649999999994"/>
  </r>
  <r>
    <s v="Ricks,DeRond J"/>
    <x v="35"/>
    <x v="588"/>
    <s v="Police Department (298)"/>
    <d v="2013-08-26T00:00:00"/>
    <x v="1995"/>
    <n v="63232"/>
    <n v="38731.199999999997"/>
  </r>
  <r>
    <s v="Ricks,Helen M"/>
    <x v="50"/>
    <x v="59"/>
    <s v="TRANS-Crossing Guards (786)"/>
    <d v="1999-03-18T00:00:00"/>
    <x v="330"/>
    <n v="11961"/>
    <n v="11431.55"/>
  </r>
  <r>
    <s v="Ricks,Nelson D"/>
    <x v="128"/>
    <x v="364"/>
    <s v="DPW-Solid Waste (wkly) (410)"/>
    <d v="2004-11-01T00:00:00"/>
    <x v="1106"/>
    <n v="38846"/>
    <n v="55717.56"/>
  </r>
  <r>
    <s v="Ricks,Russell"/>
    <x v="321"/>
    <x v="350"/>
    <s v="DPW-Water &amp; Waste Water (618)"/>
    <d v="1985-12-02T00:00:00"/>
    <x v="2743"/>
    <n v="38433"/>
    <n v="49851.39"/>
  </r>
  <r>
    <s v="Ricks,Sheila M"/>
    <x v="44"/>
    <x v="608"/>
    <s v="Enoch Pratt Free Library (084)"/>
    <d v="2009-06-29T00:00:00"/>
    <x v="642"/>
    <n v="34701"/>
    <n v="34406.769999999997"/>
  </r>
  <r>
    <s v="Ricks,Thomas C"/>
    <x v="26"/>
    <x v="131"/>
    <s v="DPW-Solid Waste (wkly) (346)"/>
    <d v="2010-12-02T00:00:00"/>
    <x v="3961"/>
    <n v="32292"/>
    <n v="33694.89"/>
  </r>
  <r>
    <s v="Ricks,Valda G"/>
    <x v="338"/>
    <x v="214"/>
    <s v="States Attorneys Office (001)"/>
    <d v="2016-09-12T00:00:00"/>
    <x v="41"/>
    <n v="144000"/>
    <n v="142430.79"/>
  </r>
  <r>
    <s v="Riddell,Shawn C"/>
    <x v="274"/>
    <x v="184"/>
    <s v="Fire Department (208)"/>
    <d v="1998-11-23T00:00:00"/>
    <x v="470"/>
    <n v="91381"/>
    <n v="97705.600000000006"/>
  </r>
  <r>
    <s v="Riddick,Erik J"/>
    <x v="542"/>
    <x v="43"/>
    <s v="TRANS-Traffic (201)"/>
    <d v="2013-10-10T00:00:00"/>
    <x v="1687"/>
    <n v="61362"/>
    <n v="61706.25"/>
  </r>
  <r>
    <s v="Riddick,Michael"/>
    <x v="40"/>
    <x v="43"/>
    <s v="TRANS-Traffic (201)"/>
    <d v="2012-10-29T00:00:00"/>
    <x v="1171"/>
    <n v="35329"/>
    <n v="47761.87"/>
  </r>
  <r>
    <s v="Riddick,Stephanie"/>
    <x v="587"/>
    <x v="69"/>
    <s v="States Attorneys Office (004)"/>
    <d v="1996-10-15T00:00:00"/>
    <x v="3262"/>
    <n v="70737"/>
    <n v="70683.8"/>
  </r>
  <r>
    <s v="Riddick,William"/>
    <x v="5"/>
    <x v="449"/>
    <s v="R&amp;P-Administration (005)"/>
    <d v="2014-05-22T00:00:00"/>
    <x v="1124"/>
    <n v="31200"/>
    <n v="28621.279999999999"/>
  </r>
  <r>
    <s v="Rideout,Glen T"/>
    <x v="305"/>
    <x v="402"/>
    <s v="TRANS-Highways (505)"/>
    <d v="1994-06-27T00:00:00"/>
    <x v="2336"/>
    <n v="59510"/>
    <n v="63174.51"/>
  </r>
  <r>
    <s v="Rider,Keith T"/>
    <x v="278"/>
    <x v="233"/>
    <s v="Fire Department (203)"/>
    <d v="1998-11-23T00:00:00"/>
    <x v="470"/>
    <n v="78763"/>
    <n v="88839.56"/>
  </r>
  <r>
    <s v="Ridgeley,David C"/>
    <x v="240"/>
    <x v="415"/>
    <s v="TRANS-Highways (103)"/>
    <d v="1988-02-08T00:00:00"/>
    <x v="2926"/>
    <n v="63751"/>
    <n v="63702.8"/>
  </r>
  <r>
    <s v="Ridgeley,Leslie J"/>
    <x v="160"/>
    <x v="609"/>
    <s v="OED-Employment Dev (083)"/>
    <d v="1984-06-18T00:00:00"/>
    <x v="3962"/>
    <n v="65800"/>
    <n v="66780.19"/>
  </r>
  <r>
    <s v="Ridgely,Shandra"/>
    <x v="839"/>
    <x v="356"/>
    <s v="States Attorneys Office (012)"/>
    <d v="2015-06-22T00:00:00"/>
    <x v="94"/>
    <n v="50927"/>
    <n v="50889.599999999999"/>
  </r>
  <r>
    <s v="Ridgeway III,Aaron"/>
    <x v="424"/>
    <x v="55"/>
    <s v="DPW-Water &amp; Waste Water (209)"/>
    <d v="2007-06-23T00:00:00"/>
    <x v="48"/>
    <n v="34993"/>
    <n v="36689.620000000003"/>
  </r>
  <r>
    <s v="Ridley,Bruce W"/>
    <x v="141"/>
    <x v="256"/>
    <s v="Police Department (297)"/>
    <d v="1991-03-28T00:00:00"/>
    <x v="3963"/>
    <n v="122049"/>
    <n v="122255.96"/>
  </r>
  <r>
    <s v="Riehl,David T"/>
    <x v="3"/>
    <x v="85"/>
    <s v="Police Department (033)"/>
    <d v="2013-04-15T00:00:00"/>
    <x v="3255"/>
    <n v="72977"/>
    <n v="99387.66"/>
  </r>
  <r>
    <s v="Riggin,Justin M"/>
    <x v="81"/>
    <x v="457"/>
    <s v="Fire Department (216)"/>
    <d v="2011-01-19T00:00:00"/>
    <x v="647"/>
    <n v="67636"/>
    <n v="84276.34"/>
  </r>
  <r>
    <s v="Riggins,Brock R"/>
    <x v="4"/>
    <x v="80"/>
    <s v="States Attorneys Office (036)"/>
    <d v="2004-08-21T00:00:00"/>
    <x v="3964"/>
    <n v="76100"/>
    <n v="75293.53"/>
  </r>
  <r>
    <s v="Riggs,Kelsey R"/>
    <x v="265"/>
    <x v="341"/>
    <s v="Enoch Pratt Free Library (014)"/>
    <d v="2018-02-26T00:00:00"/>
    <x v="465"/>
    <n v="44061"/>
    <n v="42423.45"/>
  </r>
  <r>
    <s v="Righter,Brian J"/>
    <x v="3"/>
    <x v="126"/>
    <s v="Police Department (060)"/>
    <d v="1994-04-25T00:00:00"/>
    <x v="396"/>
    <n v="92548"/>
    <n v="96320.36"/>
  </r>
  <r>
    <s v="Riha,Lisa M"/>
    <x v="3"/>
    <x v="129"/>
    <s v="Police Department (422)"/>
    <d v="1995-07-06T00:00:00"/>
    <x v="1955"/>
    <n v="91780"/>
    <n v="116698.19"/>
  </r>
  <r>
    <s v="Riker,Jonathan V"/>
    <x v="38"/>
    <x v="378"/>
    <s v="Police Department (322)"/>
    <d v="2004-03-11T00:00:00"/>
    <x v="3965"/>
    <n v="86884"/>
    <n v="141230.24"/>
  </r>
  <r>
    <s v="Riles Jr,Drayton T"/>
    <x v="81"/>
    <x v="387"/>
    <s v="Fire Department (227)"/>
    <d v="2011-10-19T00:00:00"/>
    <x v="164"/>
    <n v="67636"/>
    <n v="71200.81"/>
  </r>
  <r>
    <s v="Riley III,Leon P"/>
    <x v="3"/>
    <x v="207"/>
    <s v="Police Department (261)"/>
    <d v="1999-08-02T00:00:00"/>
    <x v="362"/>
    <n v="88694"/>
    <n v="132073.42000000001"/>
  </r>
  <r>
    <s v="Riley Jr,Robert J"/>
    <x v="406"/>
    <x v="84"/>
    <s v="Fire Department (461)"/>
    <d v="2001-01-17T00:00:00"/>
    <x v="140"/>
    <n v="84177"/>
    <n v="93391.73"/>
  </r>
  <r>
    <s v="Riley,Aaron A"/>
    <x v="71"/>
    <x v="322"/>
    <s v="Fire Department (462)"/>
    <d v="2018-09-19T00:00:00"/>
    <x v="97"/>
    <n v="34298"/>
    <n v="25692.77"/>
  </r>
  <r>
    <s v="Riley,Deion"/>
    <x v="5"/>
    <x v="292"/>
    <s v="R&amp;P-Recreation (part-time) ("/>
    <d v="2017-02-14T00:00:00"/>
    <x v="3966"/>
    <n v="21008"/>
    <n v="8758.91"/>
  </r>
  <r>
    <s v="Riley,Gary M"/>
    <x v="330"/>
    <x v="329"/>
    <s v="Fire Department (003)"/>
    <d v="2019-02-20T00:00:00"/>
    <x v="838"/>
    <n v="38827"/>
    <n v="11712.64"/>
  </r>
  <r>
    <s v="Riley,Gerald"/>
    <x v="456"/>
    <x v="204"/>
    <s v="TRANS-Highways (390)"/>
    <d v="2007-08-13T00:00:00"/>
    <x v="516"/>
    <n v="42745"/>
    <n v="86570.31"/>
  </r>
  <r>
    <s v="Riley,John T"/>
    <x v="63"/>
    <x v="0"/>
    <s v="DPW-Water &amp; Waste Water (550)"/>
    <d v="1986-08-11T00:00:00"/>
    <x v="750"/>
    <n v="41786"/>
    <n v="45638.89"/>
  </r>
  <r>
    <s v="Riley,Leon P"/>
    <x v="3"/>
    <x v="238"/>
    <s v="Police Department (265)"/>
    <d v="2012-08-27T00:00:00"/>
    <x v="224"/>
    <n v="75806"/>
    <n v="113527.15"/>
  </r>
  <r>
    <s v="Riley,Reginald"/>
    <x v="227"/>
    <x v="572"/>
    <s v="OED-Employment Dev (027)"/>
    <d v="2017-04-10T00:00:00"/>
    <x v="1296"/>
    <n v="42481"/>
    <n v="30472.16"/>
  </r>
  <r>
    <s v="Rill,Donna L"/>
    <x v="3"/>
    <x v="115"/>
    <s v="Police Department (408)"/>
    <d v="2005-10-21T00:00:00"/>
    <x v="2394"/>
    <n v="81045"/>
    <n v="104077.34"/>
  </r>
  <r>
    <s v="Rinaldo,Dillon J"/>
    <x v="81"/>
    <x v="112"/>
    <s v="Fire Department (135)"/>
    <d v="2017-07-12T00:00:00"/>
    <x v="168"/>
    <n v="49887"/>
    <n v="52327.97"/>
  </r>
  <r>
    <s v="Rincon,Claudia E"/>
    <x v="222"/>
    <x v="236"/>
    <s v="HLTH-Health Department (531)"/>
    <d v="2014-04-24T00:00:00"/>
    <x v="3967"/>
    <n v="32371"/>
    <n v="38056.49"/>
  </r>
  <r>
    <s v="Rinehart,Arthur S"/>
    <x v="16"/>
    <x v="16"/>
    <s v="Fire Department (604)"/>
    <d v="2017-07-29T00:00:00"/>
    <x v="138"/>
    <n v="45873"/>
    <n v="48799.5"/>
  </r>
  <r>
    <s v="Rinehart,Ronald S"/>
    <x v="3"/>
    <x v="237"/>
    <s v="Police Department (123)"/>
    <d v="1999-07-14T00:00:00"/>
    <x v="3968"/>
    <n v="88694"/>
    <n v="170815.44"/>
  </r>
  <r>
    <s v="Ring,Natalie L"/>
    <x v="3"/>
    <x v="281"/>
    <s v="Police Department (415)"/>
    <d v="1995-02-22T00:00:00"/>
    <x v="3880"/>
    <n v="90236"/>
    <n v="101808.27"/>
  </r>
  <r>
    <s v="Ringgold,Syevetta O"/>
    <x v="40"/>
    <x v="43"/>
    <s v="TRANS-Traffic (201)"/>
    <d v="2014-12-04T00:00:00"/>
    <x v="2746"/>
    <n v="35329"/>
    <n v="66463.990000000005"/>
  </r>
  <r>
    <s v="Ringgold-Cordes,Zahir A"/>
    <x v="20"/>
    <x v="513"/>
    <s v="R&amp;P-Administration (007)"/>
    <d v="2019-05-31T00:00:00"/>
    <x v="443"/>
    <n v="29120"/>
    <m/>
  </r>
  <r>
    <s v="Ringgold-Kirksey,Lazette C"/>
    <x v="238"/>
    <x v="41"/>
    <s v="States Attorneys Office (005)"/>
    <d v="2005-09-06T00:00:00"/>
    <x v="2224"/>
    <n v="95500"/>
    <n v="92507.71"/>
  </r>
  <r>
    <s v="Ringley,Connie L"/>
    <x v="123"/>
    <x v="160"/>
    <s v="Sheriff's Office (001)"/>
    <d v="2014-07-17T00:00:00"/>
    <x v="1627"/>
    <n v="54927"/>
    <n v="56820.37"/>
  </r>
  <r>
    <s v="Rinker,Christine N"/>
    <x v="862"/>
    <x v="27"/>
    <s v="DPW-Water &amp; Waste Water (100)"/>
    <d v="1987-08-17T00:00:00"/>
    <x v="3969"/>
    <n v="67214"/>
    <n v="64347.519999999997"/>
  </r>
  <r>
    <s v="Rios-Arroyo,Nydia E"/>
    <x v="3"/>
    <x v="234"/>
    <s v="Police Department (162)"/>
    <d v="2017-08-07T00:00:00"/>
    <x v="92"/>
    <n v="54454"/>
    <n v="63256.69"/>
  </r>
  <r>
    <s v="Riser,Michael A"/>
    <x v="3"/>
    <x v="271"/>
    <s v="Police Department (223)"/>
    <d v="2000-07-17T00:00:00"/>
    <x v="2493"/>
    <n v="88694"/>
    <n v="100460.71"/>
  </r>
  <r>
    <s v="Risk,David F"/>
    <x v="4"/>
    <x v="41"/>
    <s v="States Attorneys Office (005)"/>
    <d v="2015-08-03T00:00:00"/>
    <x v="1101"/>
    <n v="70827"/>
    <n v="69678.53"/>
  </r>
  <r>
    <s v="Risley,June W"/>
    <x v="109"/>
    <x v="145"/>
    <s v="M-R Convention Center (018)"/>
    <d v="2018-03-07T00:00:00"/>
    <x v="3038"/>
    <n v="23920"/>
    <n v="10563.85"/>
  </r>
  <r>
    <s v="Ritchie,William S"/>
    <x v="920"/>
    <x v="170"/>
    <s v="R&amp;P-Parks (011)"/>
    <d v="2006-07-24T00:00:00"/>
    <x v="2356"/>
    <n v="46395"/>
    <n v="48814.2"/>
  </r>
  <r>
    <s v="Ritenour,Robert L"/>
    <x v="351"/>
    <x v="153"/>
    <s v="DPW-Water &amp; Waste Water (602)"/>
    <d v="1982-10-11T00:00:00"/>
    <x v="3970"/>
    <n v="47839"/>
    <n v="55485.41"/>
  </r>
  <r>
    <s v="Ritmiller,Jeremy R"/>
    <x v="81"/>
    <x v="384"/>
    <s v="Fire Department (123)"/>
    <d v="2015-09-23T00:00:00"/>
    <x v="419"/>
    <n v="65334"/>
    <n v="52529.2"/>
  </r>
  <r>
    <s v="Ritter,Sarah M"/>
    <x v="85"/>
    <x v="114"/>
    <s v="Mayors Office (001)"/>
    <d v="2017-09-05T00:00:00"/>
    <x v="202"/>
    <n v="95000"/>
    <n v="2423.08"/>
  </r>
  <r>
    <s v="Ritz Jr,Larry L"/>
    <x v="26"/>
    <x v="377"/>
    <s v="DPW-Water &amp; Waste Water (306)"/>
    <d v="2005-08-01T00:00:00"/>
    <x v="1381"/>
    <n v="33270"/>
    <n v="35576.75"/>
  </r>
  <r>
    <s v="Rivas,Alexis R"/>
    <x v="30"/>
    <x v="31"/>
    <s v="FIN-Collections (003)"/>
    <d v="2016-09-15T00:00:00"/>
    <x v="3971"/>
    <n v="34192"/>
    <n v="32308.66"/>
  </r>
  <r>
    <s v="Rivas,Juan L"/>
    <x v="3"/>
    <x v="122"/>
    <s v="Police Department (005)"/>
    <d v="2016-11-21T00:00:00"/>
    <x v="586"/>
    <n v="54454"/>
    <n v="71137.289999999994"/>
  </r>
  <r>
    <s v="Rivera Centeno,Ramsey X"/>
    <x v="3"/>
    <x v="188"/>
    <s v="Police Department (095)"/>
    <d v="2017-12-29T00:00:00"/>
    <x v="763"/>
    <n v="92548"/>
    <n v="95516.1"/>
  </r>
  <r>
    <s v="Rivera Jr,Victor I"/>
    <x v="3"/>
    <x v="463"/>
    <s v="Police Department (329)"/>
    <d v="1994-07-11T00:00:00"/>
    <x v="96"/>
    <n v="92548"/>
    <n v="164198.31"/>
  </r>
  <r>
    <s v="Rivera Ortiz,Ana A"/>
    <x v="87"/>
    <x v="4"/>
    <s v="States Attorneys Office (011)"/>
    <d v="2019-07-08T00:00:00"/>
    <x v="44"/>
    <n v="47604"/>
    <m/>
  </r>
  <r>
    <s v="Rivera,Christopher"/>
    <x v="3"/>
    <x v="161"/>
    <s v="Police Department (323)"/>
    <d v="2002-07-30T00:00:00"/>
    <x v="2620"/>
    <n v="86379"/>
    <n v="92562.46"/>
  </r>
  <r>
    <s v="Rivera,Daymieon E"/>
    <x v="3"/>
    <x v="220"/>
    <s v="Police Department (356)"/>
    <d v="1998-03-17T00:00:00"/>
    <x v="2996"/>
    <n v="89466"/>
    <n v="185614.47"/>
  </r>
  <r>
    <s v="Rivera,Edmanuel"/>
    <x v="3"/>
    <x v="165"/>
    <s v="Police Department (409)"/>
    <d v="2001-08-20T00:00:00"/>
    <x v="2812"/>
    <n v="87151"/>
    <n v="90826.36"/>
  </r>
  <r>
    <s v="Rivera,Elliott D"/>
    <x v="442"/>
    <x v="646"/>
    <s v="HLTH-Health Department (011)"/>
    <d v="2016-10-06T00:00:00"/>
    <x v="3972"/>
    <n v="60000"/>
    <n v="41655.14"/>
  </r>
  <r>
    <s v="Rivera,Elvin J"/>
    <x v="38"/>
    <x v="61"/>
    <s v="Police Department (220)"/>
    <d v="2006-08-21T00:00:00"/>
    <x v="1434"/>
    <n v="88464"/>
    <n v="94935.1"/>
  </r>
  <r>
    <s v="Rivera,Ingrid"/>
    <x v="118"/>
    <x v="52"/>
    <s v="DPW-Administration (101)"/>
    <d v="2016-10-24T00:00:00"/>
    <x v="521"/>
    <n v="100000"/>
    <n v="81852.28"/>
  </r>
  <r>
    <s v="Rivera,Jeffrey O"/>
    <x v="8"/>
    <x v="134"/>
    <s v="Police Department (335)"/>
    <d v="2000-04-20T00:00:00"/>
    <x v="2831"/>
    <n v="101941"/>
    <n v="153940.04"/>
  </r>
  <r>
    <s v="Rivera,Kevin O"/>
    <x v="3"/>
    <x v="122"/>
    <s v="Police Department (005)"/>
    <d v="2018-04-18T00:00:00"/>
    <x v="2883"/>
    <n v="53640"/>
    <n v="57781.93"/>
  </r>
  <r>
    <s v="Rivera,Michael S"/>
    <x v="3"/>
    <x v="101"/>
    <s v="Police Department (063)"/>
    <d v="2017-01-09T00:00:00"/>
    <x v="1867"/>
    <n v="54454"/>
    <n v="58432.23"/>
  </r>
  <r>
    <s v="Rivera,Natasha M"/>
    <x v="3"/>
    <x v="190"/>
    <s v="Police Department (195)"/>
    <d v="2016-01-04T00:00:00"/>
    <x v="1045"/>
    <n v="64431"/>
    <n v="68648.259999999995"/>
  </r>
  <r>
    <s v="Rivera,Raul"/>
    <x v="38"/>
    <x v="274"/>
    <s v="Police Department (030)"/>
    <d v="2006-11-14T00:00:00"/>
    <x v="1628"/>
    <n v="86884"/>
    <n v="90011.28"/>
  </r>
  <r>
    <s v="Rivera,William"/>
    <x v="3"/>
    <x v="85"/>
    <s v="Police Department (033)"/>
    <d v="2002-01-30T00:00:00"/>
    <x v="3973"/>
    <n v="85609"/>
    <n v="105205.98"/>
  </r>
  <r>
    <s v="Rivera-Cuevas,Carlos X"/>
    <x v="3"/>
    <x v="49"/>
    <s v="Police Department (064)"/>
    <d v="2017-02-01T00:00:00"/>
    <x v="1629"/>
    <n v="72254"/>
    <n v="98466.84"/>
  </r>
  <r>
    <s v="Rivera-Martinez,Carlos J"/>
    <x v="3"/>
    <x v="39"/>
    <s v="Police Department (004)"/>
    <d v="2010-06-23T00:00:00"/>
    <x v="3974"/>
    <n v="78044"/>
    <n v="13859.67"/>
  </r>
  <r>
    <s v="Rivera-Ocasio,Ismael K"/>
    <x v="3"/>
    <x v="49"/>
    <s v="Police Department (064)"/>
    <d v="2017-11-28T00:00:00"/>
    <x v="1760"/>
    <n v="53640"/>
    <n v="64315.87"/>
  </r>
  <r>
    <s v="Rivera-Rodriguez,Jose J"/>
    <x v="3"/>
    <x v="30"/>
    <s v="Police Department (034)"/>
    <d v="2013-03-12T00:00:00"/>
    <x v="690"/>
    <n v="72977"/>
    <n v="26594"/>
  </r>
  <r>
    <s v="Rivers Jr,Clement B"/>
    <x v="28"/>
    <x v="533"/>
    <s v="Housing &amp; Community Dev (043)"/>
    <d v="2006-06-05T00:00:00"/>
    <x v="189"/>
    <n v="52456"/>
    <n v="50799.33"/>
  </r>
  <r>
    <s v="Rivers Sr,Clement B"/>
    <x v="263"/>
    <x v="433"/>
    <s v="Housing &amp; Community Dev (017)"/>
    <d v="1995-04-24T00:00:00"/>
    <x v="1435"/>
    <n v="63065"/>
    <n v="57349.5"/>
  </r>
  <r>
    <s v="Rivers,Alprescia M"/>
    <x v="567"/>
    <x v="587"/>
    <s v="Enoch Pratt Free Library (071)"/>
    <d v="1987-06-15T00:00:00"/>
    <x v="3975"/>
    <n v="38745"/>
    <n v="46949.77"/>
  </r>
  <r>
    <s v="Rivers,Renee C"/>
    <x v="16"/>
    <x v="16"/>
    <s v="Fire Department (604)"/>
    <d v="1997-02-06T00:00:00"/>
    <x v="1110"/>
    <n v="53134"/>
    <n v="73540.649999999994"/>
  </r>
  <r>
    <s v="Rivers,Shawnta"/>
    <x v="5"/>
    <x v="14"/>
    <s v="R&amp;P-Recreation (005)"/>
    <d v="2016-06-17T00:00:00"/>
    <x v="3870"/>
    <n v="29120"/>
    <n v="13353.62"/>
  </r>
  <r>
    <s v="Rivers,Startish"/>
    <x v="50"/>
    <x v="59"/>
    <s v="TRANS-Crossing Guards (786)"/>
    <d v="2019-08-22T00:00:00"/>
    <x v="898"/>
    <n v="10054"/>
    <m/>
  </r>
  <r>
    <s v="Rizkallah,Azza"/>
    <x v="70"/>
    <x v="29"/>
    <s v="General Services (604)"/>
    <d v="2010-03-25T00:00:00"/>
    <x v="3976"/>
    <n v="55436"/>
    <n v="55606.96"/>
  </r>
  <r>
    <s v="Rizkallah,Saad E"/>
    <x v="58"/>
    <x v="168"/>
    <s v="TRANS-Highways (104)"/>
    <d v="2012-04-09T00:00:00"/>
    <x v="2355"/>
    <n v="62053"/>
    <n v="65365.279999999999"/>
  </r>
  <r>
    <s v="Rizzuto,Chad J"/>
    <x v="278"/>
    <x v="501"/>
    <s v="Fire Department (212)"/>
    <d v="2003-01-15T00:00:00"/>
    <x v="418"/>
    <n v="73969"/>
    <n v="75303.67"/>
  </r>
  <r>
    <s v="Roach,Sergio V"/>
    <x v="462"/>
    <x v="23"/>
    <s v="General Services (301)"/>
    <d v="2011-01-13T00:00:00"/>
    <x v="3543"/>
    <n v="50103"/>
    <n v="67327.649999999994"/>
  </r>
  <r>
    <s v="Roane,Burnett A"/>
    <x v="176"/>
    <x v="196"/>
    <s v="DPW-Solid Waste (360)"/>
    <d v="2019-05-20T00:00:00"/>
    <x v="1136"/>
    <n v="29120"/>
    <n v="1964.61"/>
  </r>
  <r>
    <s v="Roane,Diane"/>
    <x v="50"/>
    <x v="59"/>
    <s v="TRANS-Crossing Guards (786)"/>
    <d v="2001-08-29T00:00:00"/>
    <x v="770"/>
    <n v="11632"/>
    <n v="11547.04"/>
  </r>
  <r>
    <s v="Roane,Diane"/>
    <x v="50"/>
    <x v="632"/>
    <s v="TRANS-Cross Guard-Summer"/>
    <d v="2007-06-25T00:00:00"/>
    <x v="26"/>
    <n v="23941"/>
    <m/>
  </r>
  <r>
    <s v="Roary,Theresa"/>
    <x v="132"/>
    <x v="174"/>
    <s v="HLTH-Health Department (072)"/>
    <d v="2017-07-28T00:00:00"/>
    <x v="3977"/>
    <n v="5512"/>
    <n v="3696.35"/>
  </r>
  <r>
    <s v="Robar,Russell S"/>
    <x v="8"/>
    <x v="606"/>
    <s v="Police Department (313)"/>
    <d v="1999-08-06T00:00:00"/>
    <x v="3978"/>
    <n v="102879"/>
    <n v="156827.37"/>
  </r>
  <r>
    <s v="Robbins,Carolyn"/>
    <x v="26"/>
    <x v="246"/>
    <s v="DPW-Solid Waste (wkly) (372)"/>
    <d v="2006-12-06T00:00:00"/>
    <x v="353"/>
    <n v="33270"/>
    <n v="33984.19"/>
  </r>
  <r>
    <s v="Robbins,Raquel"/>
    <x v="331"/>
    <x v="176"/>
    <s v="DPW-Water &amp; Waste Water (601)"/>
    <d v="2015-05-31T00:00:00"/>
    <x v="350"/>
    <n v="49884"/>
    <n v="56325.53"/>
  </r>
  <r>
    <s v="Robbins,Seth M"/>
    <x v="274"/>
    <x v="123"/>
    <s v="Fire Department (147)"/>
    <d v="2006-11-13T00:00:00"/>
    <x v="688"/>
    <n v="83038"/>
    <n v="91588.52"/>
  </r>
  <r>
    <s v="Robbs,Octavia L"/>
    <x v="44"/>
    <x v="417"/>
    <s v="Enoch Pratt Free Library (038)"/>
    <d v="2007-06-23T00:00:00"/>
    <x v="48"/>
    <n v="30316"/>
    <n v="31881.439999999999"/>
  </r>
  <r>
    <s v="Roberson,Jessica M"/>
    <x v="46"/>
    <x v="472"/>
    <s v="DPW-Administration (102)"/>
    <d v="2014-01-27T00:00:00"/>
    <x v="449"/>
    <n v="68456"/>
    <n v="62630.97"/>
  </r>
  <r>
    <s v="Roberson,Kevin E"/>
    <x v="5"/>
    <x v="444"/>
    <s v="R&amp;P-Recreation (007)"/>
    <d v="2004-09-04T00:00:00"/>
    <x v="3979"/>
    <n v="31200"/>
    <n v="15547.35"/>
  </r>
  <r>
    <s v="Roberson,Sinkler R"/>
    <x v="144"/>
    <x v="95"/>
    <s v="General Services (302)"/>
    <d v="2008-02-28T00:00:00"/>
    <x v="3980"/>
    <n v="51836"/>
    <n v="78098.240000000005"/>
  </r>
  <r>
    <s v="Robert,Thomas M"/>
    <x v="3"/>
    <x v="3"/>
    <s v="Police Department (094)"/>
    <d v="2002-09-19T00:00:00"/>
    <x v="1522"/>
    <n v="85609"/>
    <n v="111354.75"/>
  </r>
  <r>
    <s v="Roberts III,Miller J"/>
    <x v="298"/>
    <x v="2"/>
    <s v="City Council (002)"/>
    <d v="2019-01-28T00:00:00"/>
    <x v="308"/>
    <n v="37741"/>
    <n v="6190.08"/>
  </r>
  <r>
    <s v="Roberts Jackson,Sheila"/>
    <x v="21"/>
    <x v="517"/>
    <s v="OED-Employment Dev (064)"/>
    <d v="1986-10-20T00:00:00"/>
    <x v="3981"/>
    <n v="44241"/>
    <n v="44547.91"/>
  </r>
  <r>
    <s v="Roberts,Amy C"/>
    <x v="291"/>
    <x v="471"/>
    <s v="M-R Human Services (011)"/>
    <d v="2018-12-17T00:00:00"/>
    <x v="1538"/>
    <n v="32272"/>
    <n v="16135.99"/>
  </r>
  <r>
    <s v="Roberts,April N"/>
    <x v="20"/>
    <x v="250"/>
    <s v="DPW-Solid Waste (103)"/>
    <d v="2019-01-14T00:00:00"/>
    <x v="146"/>
    <n v="29120"/>
    <n v="9813.51"/>
  </r>
  <r>
    <s v="Roberts,Casey L"/>
    <x v="35"/>
    <x v="365"/>
    <s v="Police Department (397)"/>
    <d v="2019-08-05T00:00:00"/>
    <x v="576"/>
    <n v="62982"/>
    <m/>
  </r>
  <r>
    <s v="Roberts,De'Andre M"/>
    <x v="20"/>
    <x v="17"/>
    <s v="General Services (001)"/>
    <d v="2019-06-20T00:00:00"/>
    <x v="125"/>
    <n v="29120"/>
    <m/>
  </r>
  <r>
    <s v="Roberts,Deborah C"/>
    <x v="40"/>
    <x v="43"/>
    <s v="TRANS-Traffic (201)"/>
    <d v="2002-06-06T00:00:00"/>
    <x v="3982"/>
    <n v="42747"/>
    <n v="36854.68"/>
  </r>
  <r>
    <s v="Roberts,Gerald A"/>
    <x v="626"/>
    <x v="673"/>
    <s v="Legislative Reference (001)"/>
    <d v="1986-02-18T00:00:00"/>
    <x v="3983"/>
    <n v="60700"/>
    <n v="60653.9"/>
  </r>
  <r>
    <s v="Roberts,Hannah L"/>
    <x v="91"/>
    <x v="223"/>
    <s v="M-R Human Services (004)"/>
    <d v="2016-01-11T00:00:00"/>
    <x v="1696"/>
    <n v="79380"/>
    <n v="79497.14"/>
  </r>
  <r>
    <s v="Roberts,Joseph W"/>
    <x v="921"/>
    <x v="649"/>
    <s v="Police Department (353)"/>
    <d v="2015-06-11T00:00:00"/>
    <x v="2498"/>
    <n v="33409"/>
    <n v="33255.620000000003"/>
  </r>
  <r>
    <s v="Roberts,Keith A"/>
    <x v="26"/>
    <x v="26"/>
    <s v="DPW-Solid Waste (wkly) (357)"/>
    <d v="2009-09-24T00:00:00"/>
    <x v="3984"/>
    <n v="32292"/>
    <n v="29601.19"/>
  </r>
  <r>
    <s v="Roberts,Kelsey R"/>
    <x v="38"/>
    <x v="161"/>
    <s v="Police Department (323)"/>
    <d v="2013-04-15T00:00:00"/>
    <x v="3255"/>
    <n v="74737"/>
    <n v="85003.86"/>
  </r>
  <r>
    <s v="Roberts,Kevin Y"/>
    <x v="69"/>
    <x v="48"/>
    <s v="DPW-Water &amp; Waste Water (803)"/>
    <d v="2000-12-26T00:00:00"/>
    <x v="62"/>
    <n v="53984"/>
    <n v="98781.46"/>
  </r>
  <r>
    <s v="Roberts,Lynnae C"/>
    <x v="225"/>
    <x v="262"/>
    <s v="R&amp;P-Parks (009)"/>
    <d v="2014-02-13T00:00:00"/>
    <x v="786"/>
    <n v="31774"/>
    <n v="39461.61"/>
  </r>
  <r>
    <s v="Roberts,Roy J"/>
    <x v="3"/>
    <x v="67"/>
    <s v="Police Department (262)"/>
    <d v="2009-04-28T00:00:00"/>
    <x v="3985"/>
    <n v="78791"/>
    <n v="110899.93"/>
  </r>
  <r>
    <s v="Roberts,Steven E"/>
    <x v="110"/>
    <x v="282"/>
    <s v="DPW-Water &amp; Waste Water (207)"/>
    <d v="1985-10-21T00:00:00"/>
    <x v="3986"/>
    <n v="49553"/>
    <n v="59370.94"/>
  </r>
  <r>
    <s v="Roberts,Timi S"/>
    <x v="177"/>
    <x v="214"/>
    <s v="States Attorneys Office (001)"/>
    <d v="1988-09-13T00:00:00"/>
    <x v="3343"/>
    <n v="66537"/>
    <n v="68361.45"/>
  </r>
  <r>
    <s v="Roberts,William H"/>
    <x v="922"/>
    <x v="156"/>
    <s v="Housing &amp; Community Dev (035)"/>
    <d v="2014-11-03T00:00:00"/>
    <x v="3987"/>
    <n v="69286"/>
    <n v="69945.33"/>
  </r>
  <r>
    <s v="Robertson,Antoine C"/>
    <x v="101"/>
    <x v="355"/>
    <s v="R&amp;P-Parks (006)"/>
    <d v="2018-08-27T00:00:00"/>
    <x v="0"/>
    <n v="33132"/>
    <n v="23632.05"/>
  </r>
  <r>
    <s v="Robertson,Cindy M"/>
    <x v="116"/>
    <x v="272"/>
    <s v="R&amp;P-Recreation (001)"/>
    <d v="2018-06-11T00:00:00"/>
    <x v="616"/>
    <n v="21008"/>
    <n v="8064.36"/>
  </r>
  <r>
    <s v="Robertson,Connie R"/>
    <x v="50"/>
    <x v="59"/>
    <s v="TRANS-Crossing Guards (786)"/>
    <d v="1995-04-17T00:00:00"/>
    <x v="3988"/>
    <n v="11961"/>
    <n v="11893.66"/>
  </r>
  <r>
    <s v="Robertson,Deborah"/>
    <x v="235"/>
    <x v="638"/>
    <s v="Enoch Pratt Free Library (075)"/>
    <d v="2012-12-26T00:00:00"/>
    <x v="3989"/>
    <n v="49884"/>
    <n v="49321.82"/>
  </r>
  <r>
    <s v="Robertson,Isaiah"/>
    <x v="26"/>
    <x v="464"/>
    <s v="TRANS-Highways (wkly) (411)"/>
    <d v="1999-12-20T00:00:00"/>
    <x v="3990"/>
    <n v="34247"/>
    <n v="50163.56"/>
  </r>
  <r>
    <s v="Robertson,LaTosha S"/>
    <x v="214"/>
    <x v="208"/>
    <s v="Housing &amp; Community Dev (009)"/>
    <d v="2008-06-30T00:00:00"/>
    <x v="1748"/>
    <n v="71712"/>
    <n v="72631.03"/>
  </r>
  <r>
    <s v="Robertson,Marisa O"/>
    <x v="3"/>
    <x v="234"/>
    <s v="Police Department (162)"/>
    <d v="2002-09-12T00:00:00"/>
    <x v="3991"/>
    <n v="85609"/>
    <n v="87004.99"/>
  </r>
  <r>
    <s v="Robertson,Nakia C"/>
    <x v="15"/>
    <x v="110"/>
    <s v="DPW-Water &amp; Waste Water (205)"/>
    <d v="2007-02-22T00:00:00"/>
    <x v="2920"/>
    <n v="37401"/>
    <n v="62577.64"/>
  </r>
  <r>
    <s v="Robertson,Noreena D"/>
    <x v="374"/>
    <x v="466"/>
    <s v="Enoch Pratt Free Library (081)"/>
    <d v="2001-12-10T00:00:00"/>
    <x v="2312"/>
    <n v="34225"/>
    <n v="42927.17"/>
  </r>
  <r>
    <s v="Robertson,Ronald S"/>
    <x v="191"/>
    <x v="423"/>
    <s v="TRANS-Highways (100)"/>
    <d v="1990-01-20T00:00:00"/>
    <x v="3992"/>
    <n v="50448"/>
    <n v="50992.01"/>
  </r>
  <r>
    <s v="Robey,Corey J"/>
    <x v="175"/>
    <x v="456"/>
    <s v="ERS/EOS Admin (001)"/>
    <d v="2017-09-11T00:00:00"/>
    <x v="1304"/>
    <n v="91429"/>
    <n v="91546.23"/>
  </r>
  <r>
    <s v="Robinson Jr,Michael C"/>
    <x v="95"/>
    <x v="120"/>
    <s v="M-R Convention Center (015)"/>
    <d v="2019-02-28T00:00:00"/>
    <x v="1147"/>
    <n v="36396"/>
    <n v="11375.18"/>
  </r>
  <r>
    <s v="Robinson Jr,Travis"/>
    <x v="241"/>
    <x v="124"/>
    <s v="DPW-Solid Waste (415)"/>
    <d v="2017-12-18T00:00:00"/>
    <x v="684"/>
    <n v="35383"/>
    <n v="35004.58"/>
  </r>
  <r>
    <s v="Robinson Jr,Wayne T"/>
    <x v="402"/>
    <x v="183"/>
    <s v="Fire Department (006)"/>
    <d v="2006-11-13T00:00:00"/>
    <x v="688"/>
    <n v="73626"/>
    <n v="130097.29"/>
  </r>
  <r>
    <s v="Robinson Sr,Brian M"/>
    <x v="172"/>
    <x v="63"/>
    <s v="HLTH-Health Department (200)"/>
    <d v="2017-04-20T00:00:00"/>
    <x v="3993"/>
    <n v="64505"/>
    <n v="41733.160000000003"/>
  </r>
  <r>
    <s v="Robinson,Aaron"/>
    <x v="8"/>
    <x v="159"/>
    <s v="Police Department (399)"/>
    <d v="1995-07-12T00:00:00"/>
    <x v="3994"/>
    <n v="106415"/>
    <n v="110678.58"/>
  </r>
  <r>
    <s v="Robinson,Alan D"/>
    <x v="118"/>
    <x v="171"/>
    <s v="Police Department (386)"/>
    <d v="2008-06-30T00:00:00"/>
    <x v="1748"/>
    <n v="111870"/>
    <n v="102248.05"/>
  </r>
  <r>
    <s v="Robinson,Alvin V"/>
    <x v="81"/>
    <x v="460"/>
    <s v="Fire Department (127)"/>
    <d v="2018-08-22T00:00:00"/>
    <x v="420"/>
    <n v="41905"/>
    <n v="30939.96"/>
  </r>
  <r>
    <s v="Robinson,Andrew D"/>
    <x v="45"/>
    <x v="51"/>
    <s v="DPW-Water &amp; Waste Water (804)"/>
    <d v="2001-07-09T00:00:00"/>
    <x v="1476"/>
    <n v="41208"/>
    <n v="62403.43"/>
  </r>
  <r>
    <s v="Robinson,Angela E"/>
    <x v="51"/>
    <x v="361"/>
    <s v="Circuit Court (012)"/>
    <d v="1990-12-27T00:00:00"/>
    <x v="3995"/>
    <n v="67659"/>
    <n v="67869.33"/>
  </r>
  <r>
    <s v="Robinson,Bianca A"/>
    <x v="68"/>
    <x v="426"/>
    <s v="TRANS-Highways (335)"/>
    <d v="2018-07-16T00:00:00"/>
    <x v="531"/>
    <n v="29638"/>
    <n v="28415.4"/>
  </r>
  <r>
    <s v="Robinson,Calvin"/>
    <x v="26"/>
    <x v="350"/>
    <s v="DPW-Water &amp; Waste Water (618)"/>
    <d v="1995-10-16T00:00:00"/>
    <x v="3384"/>
    <n v="32293"/>
    <n v="54764.27"/>
  </r>
  <r>
    <s v="Robinson,Carl T"/>
    <x v="81"/>
    <x v="184"/>
    <s v="Fire Department (208)"/>
    <d v="2011-10-19T00:00:00"/>
    <x v="164"/>
    <n v="67636"/>
    <n v="77685.84"/>
  </r>
  <r>
    <s v="Robinson,Carolyn L"/>
    <x v="68"/>
    <x v="335"/>
    <s v="FIN-Collections (006)"/>
    <d v="1988-06-20T00:00:00"/>
    <x v="2885"/>
    <n v="38745"/>
    <n v="37586.1"/>
  </r>
  <r>
    <s v="Robinson,Carrie L"/>
    <x v="20"/>
    <x v="31"/>
    <s v="FIN-Collections (003)"/>
    <d v="2018-06-21T00:00:00"/>
    <x v="811"/>
    <n v="27040"/>
    <n v="22348.95"/>
  </r>
  <r>
    <s v="Robinson,Cedric W"/>
    <x v="128"/>
    <x v="124"/>
    <s v="DPW-Solid Waste (415)"/>
    <d v="2015-08-17T00:00:00"/>
    <x v="320"/>
    <n v="36398"/>
    <n v="48615.78"/>
  </r>
  <r>
    <s v="Robinson,Charles D"/>
    <x v="135"/>
    <x v="244"/>
    <s v="DPW-Water &amp; Waste Water (509)"/>
    <d v="2012-09-05T00:00:00"/>
    <x v="2973"/>
    <n v="34633"/>
    <n v="62059.9"/>
  </r>
  <r>
    <s v="Robinson,Charles E"/>
    <x v="123"/>
    <x v="160"/>
    <s v="Sheriff's Office (001)"/>
    <d v="1988-08-16T00:00:00"/>
    <x v="2887"/>
    <n v="52921"/>
    <m/>
  </r>
  <r>
    <s v="Robinson,Christina L"/>
    <x v="68"/>
    <x v="71"/>
    <s v="DPW-Solid Waste (105)"/>
    <d v="2013-06-10T00:00:00"/>
    <x v="1079"/>
    <n v="33690"/>
    <n v="37037.599999999999"/>
  </r>
  <r>
    <s v="Robinson,Clarence B"/>
    <x v="56"/>
    <x v="540"/>
    <s v="DPW-Solid Waste (wkly) (413)"/>
    <d v="2005-09-19T00:00:00"/>
    <x v="301"/>
    <n v="34439"/>
    <n v="41392.620000000003"/>
  </r>
  <r>
    <s v="Robinson,Denise M"/>
    <x v="119"/>
    <x v="144"/>
    <s v="DPW-Water &amp; Waste Water (702)"/>
    <d v="2013-06-17T00:00:00"/>
    <x v="1618"/>
    <n v="34192"/>
    <n v="44660.62"/>
  </r>
  <r>
    <s v="Robinson,Dominique"/>
    <x v="101"/>
    <x v="124"/>
    <s v="DPW-Solid Waste (415)"/>
    <d v="2018-05-07T00:00:00"/>
    <x v="1067"/>
    <n v="33132"/>
    <n v="42932.99"/>
  </r>
  <r>
    <s v="Robinson,Donell L"/>
    <x v="14"/>
    <x v="427"/>
    <s v="R&amp;P-Recreation (011)"/>
    <d v="2007-09-20T00:00:00"/>
    <x v="2693"/>
    <n v="38637"/>
    <n v="44755.35"/>
  </r>
  <r>
    <s v="Robinson,Eric D"/>
    <x v="167"/>
    <x v="262"/>
    <s v="R&amp;P-Parks (009)"/>
    <d v="2013-04-08T00:00:00"/>
    <x v="3696"/>
    <n v="41500"/>
    <n v="61802.29"/>
  </r>
  <r>
    <s v="Robinson,Erica J"/>
    <x v="50"/>
    <x v="59"/>
    <s v="TRANS-Crossing Guards (786)"/>
    <d v="2006-03-23T00:00:00"/>
    <x v="2838"/>
    <n v="11303"/>
    <n v="10906.47"/>
  </r>
  <r>
    <s v="Robinson,Felicia"/>
    <x v="186"/>
    <x v="219"/>
    <s v="R&amp;P-Administration (008)"/>
    <d v="2015-01-19T00:00:00"/>
    <x v="3003"/>
    <n v="36312"/>
    <n v="42236.66"/>
  </r>
  <r>
    <s v="Robinson,Jeanne M"/>
    <x v="134"/>
    <x v="24"/>
    <s v="TRANS-Highways (102)"/>
    <d v="2005-12-19T00:00:00"/>
    <x v="3889"/>
    <n v="95368"/>
    <n v="42640.5"/>
  </r>
  <r>
    <s v="Robinson,Jocelyn"/>
    <x v="74"/>
    <x v="86"/>
    <s v="HLTH-Heatlh Dept."/>
    <d v="2007-07-05T00:00:00"/>
    <x v="834"/>
    <n v="78187"/>
    <n v="7370"/>
  </r>
  <r>
    <s v="Robinson,Jocelyn"/>
    <x v="32"/>
    <x v="32"/>
    <s v="HLTH-Health Department (102)"/>
    <d v="1987-03-02T00:00:00"/>
    <x v="2531"/>
    <n v="69855"/>
    <n v="70959.600000000006"/>
  </r>
  <r>
    <s v="Robinson,John"/>
    <x v="227"/>
    <x v="142"/>
    <s v="OED-Employment Dev (090)"/>
    <d v="2017-06-05T00:00:00"/>
    <x v="203"/>
    <n v="47754"/>
    <n v="48593.96"/>
  </r>
  <r>
    <s v="Robinson,John B"/>
    <x v="3"/>
    <x v="101"/>
    <s v="Police Department (063)"/>
    <d v="2001-10-09T00:00:00"/>
    <x v="749"/>
    <n v="84838"/>
    <n v="77593.31"/>
  </r>
  <r>
    <s v="Robinson,John C"/>
    <x v="3"/>
    <x v="291"/>
    <s v="Police Department (303)"/>
    <d v="1992-06-22T00:00:00"/>
    <x v="3996"/>
    <n v="92548"/>
    <n v="91519.43"/>
  </r>
  <r>
    <s v="Robinson,Kenneth M"/>
    <x v="627"/>
    <x v="437"/>
    <s v="TRANS-Highways (108)"/>
    <d v="1991-02-11T00:00:00"/>
    <x v="3997"/>
    <n v="48481"/>
    <n v="66534.09"/>
  </r>
  <r>
    <s v="Robinson,Kent A"/>
    <x v="110"/>
    <x v="146"/>
    <s v="DPW-Water &amp; Waste Water (208)"/>
    <d v="1982-05-17T00:00:00"/>
    <x v="2989"/>
    <n v="49553"/>
    <n v="57806.41"/>
  </r>
  <r>
    <s v="Robinson,Kirsten"/>
    <x v="395"/>
    <x v="35"/>
    <s v="Liquor License Board (001)"/>
    <d v="2016-03-26T00:00:00"/>
    <x v="3998"/>
    <n v="40933"/>
    <n v="38537.47"/>
  </r>
  <r>
    <s v="Robinson,Linda D"/>
    <x v="50"/>
    <x v="59"/>
    <s v="TRANS-Crossing Guards (786)"/>
    <d v="2008-10-16T00:00:00"/>
    <x v="2252"/>
    <n v="10181"/>
    <n v="9701.2099999999991"/>
  </r>
  <r>
    <s v="Robinson,Linda D"/>
    <x v="50"/>
    <x v="632"/>
    <s v="TRANS-Cross Guard-Summer"/>
    <d v="2019-07-01T00:00:00"/>
    <x v="50"/>
    <n v="21923"/>
    <m/>
  </r>
  <r>
    <s v="Robinson,Linda G"/>
    <x v="5"/>
    <x v="175"/>
    <s v="R&amp;P-Recreation (008)"/>
    <d v="1999-09-15T00:00:00"/>
    <x v="1368"/>
    <n v="21008"/>
    <n v="10982.52"/>
  </r>
  <r>
    <s v="Robinson,Lisa D"/>
    <x v="592"/>
    <x v="256"/>
    <s v="Police Department (297)"/>
    <d v="1997-10-06T00:00:00"/>
    <x v="3999"/>
    <n v="124396"/>
    <n v="127674.56"/>
  </r>
  <r>
    <s v="Robinson,Litarsha D"/>
    <x v="133"/>
    <x v="178"/>
    <s v="Housing &amp; Community Dev (065)"/>
    <d v="2007-04-11T00:00:00"/>
    <x v="4000"/>
    <n v="30160"/>
    <n v="8648"/>
  </r>
  <r>
    <s v="Robinson,Lloyd R"/>
    <x v="26"/>
    <x v="26"/>
    <s v="DPW-Solid Waste (wkly) (357)"/>
    <d v="1988-12-05T00:00:00"/>
    <x v="4001"/>
    <n v="37180"/>
    <n v="48618.96"/>
  </r>
  <r>
    <s v="Robinson,Lori E"/>
    <x v="506"/>
    <x v="119"/>
    <s v="DPW-Water &amp; Waste Water (701)"/>
    <d v="2013-12-09T00:00:00"/>
    <x v="306"/>
    <n v="50928"/>
    <n v="77714.600000000006"/>
  </r>
  <r>
    <s v="Robinson,Lucretia D"/>
    <x v="765"/>
    <x v="437"/>
    <s v="TRANS-Highways (108)"/>
    <d v="2007-08-01T00:00:00"/>
    <x v="924"/>
    <n v="48312"/>
    <n v="54536.51"/>
  </r>
  <r>
    <s v="Robinson,Marian E"/>
    <x v="86"/>
    <x v="22"/>
    <s v="COMP-Audits (002)"/>
    <d v="2014-03-03T00:00:00"/>
    <x v="1208"/>
    <n v="79895"/>
    <n v="80012.759999999995"/>
  </r>
  <r>
    <s v="Robinson,Marion C"/>
    <x v="94"/>
    <x v="144"/>
    <s v="DPW-Water &amp; Waste Water (702)"/>
    <d v="1997-12-01T00:00:00"/>
    <x v="4002"/>
    <n v="40305"/>
    <n v="40242.959999999999"/>
  </r>
  <r>
    <s v="Robinson,Marjet N"/>
    <x v="26"/>
    <x v="26"/>
    <s v="DPW-Solid Waste (wkly) (357)"/>
    <d v="2006-06-07T00:00:00"/>
    <x v="4003"/>
    <n v="33270"/>
    <n v="26222.86"/>
  </r>
  <r>
    <s v="Robinson,Marsha D"/>
    <x v="14"/>
    <x v="301"/>
    <s v="R&amp;P-Recreation (002)"/>
    <d v="2008-07-24T00:00:00"/>
    <x v="183"/>
    <n v="38637"/>
    <n v="39934.94"/>
  </r>
  <r>
    <s v="Robinson,Matthew W"/>
    <x v="3"/>
    <x v="3"/>
    <s v="Police Department (094)"/>
    <d v="2009-11-18T00:00:00"/>
    <x v="3499"/>
    <n v="78044"/>
    <n v="79816.19"/>
  </r>
  <r>
    <s v="Robinson,Maurice M"/>
    <x v="40"/>
    <x v="43"/>
    <s v="TRANS-Traffic (201)"/>
    <d v="2009-01-22T00:00:00"/>
    <x v="2594"/>
    <n v="41537"/>
    <n v="43642.69"/>
  </r>
  <r>
    <s v="Robinson,Michael"/>
    <x v="56"/>
    <x v="434"/>
    <s v="DPW-Solid Waste (wkly) (412)"/>
    <d v="2002-01-07T00:00:00"/>
    <x v="874"/>
    <n v="35438"/>
    <n v="35300.14"/>
  </r>
  <r>
    <s v="Robinson,Michael A"/>
    <x v="569"/>
    <x v="339"/>
    <s v="FIN-Collections (005)"/>
    <d v="2000-11-30T00:00:00"/>
    <x v="4004"/>
    <n v="34225"/>
    <n v="34593.57"/>
  </r>
  <r>
    <s v="Robinson,Myia C"/>
    <x v="5"/>
    <x v="20"/>
    <s v="R&amp;P-Recreation (015)"/>
    <d v="2019-06-17T00:00:00"/>
    <x v="976"/>
    <n v="31200"/>
    <m/>
  </r>
  <r>
    <s v="Robinson,Nannie S"/>
    <x v="101"/>
    <x v="164"/>
    <s v="TRANS-Highways (310)"/>
    <d v="2019-02-11T00:00:00"/>
    <x v="564"/>
    <n v="33132"/>
    <n v="10805.86"/>
  </r>
  <r>
    <s v="Robinson,Nikki T"/>
    <x v="20"/>
    <x v="106"/>
    <s v="FIN-Collections (001)"/>
    <d v="2019-01-31T00:00:00"/>
    <x v="2950"/>
    <n v="32302"/>
    <n v="11436.56"/>
  </r>
  <r>
    <s v="Robinson,Qiana T"/>
    <x v="15"/>
    <x v="33"/>
    <s v="TRANS-Highways (300)"/>
    <d v="2017-08-14T00:00:00"/>
    <x v="2462"/>
    <n v="31488"/>
    <n v="27485.15"/>
  </r>
  <r>
    <s v="Robinson,Ricardo E"/>
    <x v="179"/>
    <x v="227"/>
    <s v="M-R Info Technology (001)"/>
    <d v="2018-02-12T00:00:00"/>
    <x v="1277"/>
    <n v="80111"/>
    <n v="72060.039999999994"/>
  </r>
  <r>
    <s v="Robinson,Seamus"/>
    <x v="101"/>
    <x v="141"/>
    <s v="DPW-Water &amp; Waste Water (606)"/>
    <d v="2013-01-03T00:00:00"/>
    <x v="1479"/>
    <n v="34632"/>
    <n v="57904.24"/>
  </r>
  <r>
    <s v="Robinson,Sharon A"/>
    <x v="68"/>
    <x v="326"/>
    <s v="Police Department (364)"/>
    <d v="2017-01-30T00:00:00"/>
    <x v="941"/>
    <n v="30316"/>
    <n v="33463.410000000003"/>
  </r>
  <r>
    <s v="Robinson,Sharon D"/>
    <x v="68"/>
    <x v="440"/>
    <s v="M-R Human Services (005)"/>
    <d v="2002-02-04T00:00:00"/>
    <x v="2527"/>
    <n v="35711"/>
    <n v="35684.269999999997"/>
  </r>
  <r>
    <s v="Robinson,Shirelle M"/>
    <x v="42"/>
    <x v="311"/>
    <s v="Fire Department (464)"/>
    <d v="2007-06-12T00:00:00"/>
    <x v="1774"/>
    <n v="79919"/>
    <n v="125915.52"/>
  </r>
  <r>
    <s v="Robinson,Stephane"/>
    <x v="38"/>
    <x v="662"/>
    <s v="Police Department (307)"/>
    <d v="2005-07-28T00:00:00"/>
    <x v="4005"/>
    <n v="83770"/>
    <n v="102270.27"/>
  </r>
  <r>
    <s v="Robinson,Stephannie V"/>
    <x v="169"/>
    <x v="365"/>
    <s v="Police Department (397)"/>
    <d v="1979-10-08T00:00:00"/>
    <x v="2906"/>
    <n v="72535"/>
    <n v="73317.289999999994"/>
  </r>
  <r>
    <s v="Robinson,Tara M"/>
    <x v="68"/>
    <x v="12"/>
    <s v="DPW-Water &amp; Waste Water (101)"/>
    <d v="2008-01-21T00:00:00"/>
    <x v="4006"/>
    <n v="29638"/>
    <n v="31225.59"/>
  </r>
  <r>
    <s v="Robinson,Tonya"/>
    <x v="106"/>
    <x v="21"/>
    <s v="OED-Employment Dev (092)"/>
    <d v="2017-11-06T00:00:00"/>
    <x v="559"/>
    <n v="61200"/>
    <n v="61639.27"/>
  </r>
  <r>
    <s v="Robinson,Traci L"/>
    <x v="238"/>
    <x v="214"/>
    <s v="States Attorneys Office (001)"/>
    <d v="2000-06-05T00:00:00"/>
    <x v="337"/>
    <n v="107500"/>
    <n v="106472.24"/>
  </r>
  <r>
    <s v="Robinson,Troy D"/>
    <x v="146"/>
    <x v="196"/>
    <s v="DPW-Solid Waste (360)"/>
    <d v="2015-08-10T00:00:00"/>
    <x v="284"/>
    <n v="39025"/>
    <n v="38849.089999999997"/>
  </r>
  <r>
    <s v="Robinson,Tyrone C"/>
    <x v="93"/>
    <x v="253"/>
    <s v="Fire Department (153)"/>
    <d v="1993-08-30T00:00:00"/>
    <x v="334"/>
    <n v="81700"/>
    <n v="93319.34"/>
  </r>
  <r>
    <s v="Robinson,William"/>
    <x v="113"/>
    <x v="538"/>
    <s v="Enoch Pratt Free Library (029)"/>
    <d v="2007-04-23T00:00:00"/>
    <x v="358"/>
    <n v="48312"/>
    <n v="51867.86"/>
  </r>
  <r>
    <s v="Robinson,Yolanda V"/>
    <x v="134"/>
    <x v="80"/>
    <s v="States Attorneys Office (036)"/>
    <d v="2006-08-12T00:00:00"/>
    <x v="826"/>
    <n v="58843"/>
    <n v="52453.19"/>
  </r>
  <r>
    <s v="Robinson-Rodriguez,Annette E"/>
    <x v="15"/>
    <x v="236"/>
    <s v="HLTH-Health Department (531)"/>
    <d v="2001-04-16T00:00:00"/>
    <x v="938"/>
    <n v="38490"/>
    <n v="38536.97"/>
  </r>
  <r>
    <s v="Robinson-Williams,Cassandra"/>
    <x v="253"/>
    <x v="403"/>
    <s v="HLTH-Health Department (201)"/>
    <d v="2018-06-13T00:00:00"/>
    <x v="101"/>
    <n v="38152"/>
    <n v="36719.42"/>
  </r>
  <r>
    <s v="Robles Mejia,Kenny J"/>
    <x v="8"/>
    <x v="357"/>
    <s v="Police Department (193)"/>
    <d v="2011-02-24T00:00:00"/>
    <x v="3931"/>
    <n v="89587"/>
    <n v="109337.37"/>
  </r>
  <r>
    <s v="Robles,Adam N"/>
    <x v="3"/>
    <x v="88"/>
    <s v="Police Department (225)"/>
    <d v="2010-10-27T00:00:00"/>
    <x v="3745"/>
    <n v="76547"/>
    <n v="96835.67"/>
  </r>
  <r>
    <s v="Robles,Enmanuel D"/>
    <x v="18"/>
    <x v="18"/>
    <s v="Police Department (416)"/>
    <d v="2019-07-24T00:00:00"/>
    <x v="1860"/>
    <n v="53512"/>
    <m/>
  </r>
  <r>
    <s v="Robles-Castro,Carlos J"/>
    <x v="38"/>
    <x v="343"/>
    <s v="Police Department (062)"/>
    <d v="2017-10-05T00:00:00"/>
    <x v="393"/>
    <n v="80696"/>
    <n v="89704.320000000007"/>
  </r>
  <r>
    <s v="Roche,John P"/>
    <x v="58"/>
    <x v="48"/>
    <s v="DPW-Water &amp; Waste Water (803)"/>
    <d v="2016-11-21T00:00:00"/>
    <x v="586"/>
    <n v="51800"/>
    <n v="61144.53"/>
  </r>
  <r>
    <s v="Rock,Kevin P"/>
    <x v="200"/>
    <x v="405"/>
    <s v="Fire Department (105)"/>
    <d v="1990-06-25T00:00:00"/>
    <x v="1251"/>
    <n v="107227"/>
    <n v="147971.35999999999"/>
  </r>
  <r>
    <s v="Rocks,Michael J"/>
    <x v="3"/>
    <x v="91"/>
    <s v="Police Department (006)"/>
    <d v="2011-07-27T00:00:00"/>
    <x v="3325"/>
    <n v="76547"/>
    <n v="86143.76"/>
  </r>
  <r>
    <s v="Rode,Monica"/>
    <x v="11"/>
    <x v="208"/>
    <s v="Housing &amp; Community Dev (009)"/>
    <d v="2008-06-17T00:00:00"/>
    <x v="290"/>
    <n v="58655"/>
    <n v="56707.71"/>
  </r>
  <r>
    <s v="Rodgers,Barbara"/>
    <x v="923"/>
    <x v="472"/>
    <s v="DPW-Administration (102)"/>
    <d v="2014-08-25T00:00:00"/>
    <x v="1978"/>
    <n v="115700"/>
    <n v="129800.81"/>
  </r>
  <r>
    <s v="Rodgers,Chanae M"/>
    <x v="48"/>
    <x v="56"/>
    <s v="Police Department (372)"/>
    <d v="2019-03-06T00:00:00"/>
    <x v="181"/>
    <n v="42131"/>
    <n v="12639.3"/>
  </r>
  <r>
    <s v="Rodgers,Demetria"/>
    <x v="134"/>
    <x v="352"/>
    <s v="HLTH-Health Department (501)"/>
    <d v="1976-01-08T00:00:00"/>
    <x v="4007"/>
    <n v="54330"/>
    <n v="7718.46"/>
  </r>
  <r>
    <s v="Rodgers,Jamal A"/>
    <x v="26"/>
    <x v="367"/>
    <s v="DPW-Solid Waste (414)"/>
    <d v="2014-09-02T00:00:00"/>
    <x v="2909"/>
    <n v="32293"/>
    <n v="40677.800000000003"/>
  </r>
  <r>
    <s v="Rodgers,Joseph"/>
    <x v="3"/>
    <x v="49"/>
    <s v="Police Department (064)"/>
    <d v="2008-04-16T00:00:00"/>
    <x v="2199"/>
    <n v="79544"/>
    <n v="78896.25"/>
  </r>
  <r>
    <s v="Rodgers,Patrick M"/>
    <x v="55"/>
    <x v="130"/>
    <s v="Fire Department (145)"/>
    <d v="2004-11-15T00:00:00"/>
    <x v="800"/>
    <n v="71937"/>
    <n v="72054.59"/>
  </r>
  <r>
    <s v="Rodgers,Rena R"/>
    <x v="134"/>
    <x v="38"/>
    <s v="Police Department (406)"/>
    <d v="1991-02-05T00:00:00"/>
    <x v="4008"/>
    <n v="41995"/>
    <n v="14859.74"/>
  </r>
  <r>
    <s v="Rodgers,Shaun D"/>
    <x v="56"/>
    <x v="364"/>
    <s v="DPW-Solid Waste (wkly) (410)"/>
    <d v="2006-11-01T00:00:00"/>
    <x v="1905"/>
    <n v="33441"/>
    <n v="39806.519999999997"/>
  </r>
  <r>
    <s v="Rodgers,Susan M"/>
    <x v="4"/>
    <x v="80"/>
    <s v="States Attorneys Office (036)"/>
    <d v="1997-04-08T00:00:00"/>
    <x v="2272"/>
    <n v="88720"/>
    <n v="88248.03"/>
  </r>
  <r>
    <s v="Rodgers,Wanda A"/>
    <x v="20"/>
    <x v="20"/>
    <s v="R&amp;P-Recreation (015)"/>
    <d v="2017-05-27T00:00:00"/>
    <x v="476"/>
    <n v="24960"/>
    <n v="6668.25"/>
  </r>
  <r>
    <s v="Rodowsky,Thomas B"/>
    <x v="716"/>
    <x v="169"/>
    <s v="Police Department (410)"/>
    <d v="2016-03-17T00:00:00"/>
    <x v="4009"/>
    <n v="33171"/>
    <n v="34252.949999999997"/>
  </r>
  <r>
    <s v="Rodriguez III,Roberto A"/>
    <x v="3"/>
    <x v="620"/>
    <s v="Police Department (163)"/>
    <d v="2018-04-27T00:00:00"/>
    <x v="3366"/>
    <n v="53640"/>
    <n v="55360.36"/>
  </r>
  <r>
    <s v="Rodriguez,Agustin"/>
    <x v="3"/>
    <x v="664"/>
    <s v="Police Department (389)"/>
    <d v="2001-10-12T00:00:00"/>
    <x v="1788"/>
    <n v="86379"/>
    <n v="132761.5"/>
  </r>
  <r>
    <s v="Rodriguez,Alexander K"/>
    <x v="4"/>
    <x v="194"/>
    <s v="States Attorneys Office (016)"/>
    <d v="2017-12-07T00:00:00"/>
    <x v="1567"/>
    <n v="77500"/>
    <n v="76711.59"/>
  </r>
  <r>
    <s v="Rodriguez,Amparo"/>
    <x v="291"/>
    <x v="471"/>
    <s v="M-R Human Services (011)"/>
    <d v="2018-07-16T00:00:00"/>
    <x v="531"/>
    <n v="32272"/>
    <n v="30456.37"/>
  </r>
  <r>
    <s v="Rodriguez,Andres"/>
    <x v="3"/>
    <x v="409"/>
    <s v="Police Department (222)"/>
    <d v="2012-02-07T00:00:00"/>
    <x v="1713"/>
    <n v="75806"/>
    <n v="88270.86"/>
  </r>
  <r>
    <s v="Rodriguez,Brenda D"/>
    <x v="66"/>
    <x v="456"/>
    <s v="ERS/EOS Admin (001)"/>
    <d v="2007-06-23T00:00:00"/>
    <x v="48"/>
    <n v="60655"/>
    <n v="20985.83"/>
  </r>
  <r>
    <s v="Rodriguez,Catalina A"/>
    <x v="308"/>
    <x v="114"/>
    <s v="Mayors Office (001)"/>
    <d v="2007-02-05T00:00:00"/>
    <x v="2968"/>
    <n v="93400"/>
    <n v="94405.47"/>
  </r>
  <r>
    <s v="Rodriguez,Hassan"/>
    <x v="3"/>
    <x v="195"/>
    <s v="Police Department (194)"/>
    <d v="2006-03-14T00:00:00"/>
    <x v="4010"/>
    <n v="81045"/>
    <n v="78577.87"/>
  </r>
  <r>
    <s v="Rodriguez,Hector R"/>
    <x v="55"/>
    <x v="383"/>
    <s v="Fire Department (210)"/>
    <d v="2017-03-08T00:00:00"/>
    <x v="380"/>
    <n v="51292"/>
    <n v="58097.35"/>
  </r>
  <r>
    <s v="Rodriguez,Jose A"/>
    <x v="18"/>
    <x v="18"/>
    <s v="Police Department (416)"/>
    <d v="2019-07-29T00:00:00"/>
    <x v="77"/>
    <n v="53512"/>
    <m/>
  </r>
  <r>
    <s v="Rodriguez,Juan C"/>
    <x v="81"/>
    <x v="109"/>
    <s v="Fire Department (114)"/>
    <d v="2011-01-19T00:00:00"/>
    <x v="647"/>
    <n v="67636"/>
    <n v="5141.92"/>
  </r>
  <r>
    <s v="Rodriguez,Juan R"/>
    <x v="141"/>
    <x v="159"/>
    <s v="Police Department (399)"/>
    <d v="1977-10-10T00:00:00"/>
    <x v="4011"/>
    <n v="122049"/>
    <n v="143159.67999999999"/>
  </r>
  <r>
    <s v="Rodriguez,Kirra T"/>
    <x v="40"/>
    <x v="43"/>
    <s v="TRANS-Traffic (201)"/>
    <d v="2008-06-30T00:00:00"/>
    <x v="1748"/>
    <n v="41537"/>
    <n v="42451.87"/>
  </r>
  <r>
    <s v="Rodriguez,Linda I"/>
    <x v="38"/>
    <x v="101"/>
    <s v="Police Department (063)"/>
    <d v="2007-08-24T00:00:00"/>
    <x v="4012"/>
    <n v="82197"/>
    <n v="104441.95"/>
  </r>
  <r>
    <s v="Rodriguez,Miguel A"/>
    <x v="3"/>
    <x v="230"/>
    <s v="Police Department (036)"/>
    <d v="2006-10-31T00:00:00"/>
    <x v="3684"/>
    <n v="86379"/>
    <n v="102271.25"/>
  </r>
  <r>
    <s v="Rodriguez,Omar D"/>
    <x v="18"/>
    <x v="445"/>
    <s v="Police Department (066)"/>
    <d v="2018-09-26T00:00:00"/>
    <x v="4013"/>
    <n v="53512"/>
    <n v="39668.910000000003"/>
  </r>
  <r>
    <s v="Rodriguez-Berrios,Alexander J"/>
    <x v="3"/>
    <x v="188"/>
    <s v="Police Department (095)"/>
    <d v="2017-10-23T00:00:00"/>
    <x v="617"/>
    <n v="53640"/>
    <n v="74041.41"/>
  </r>
  <r>
    <s v="Rodriguez-Ramos,Alex M"/>
    <x v="3"/>
    <x v="526"/>
    <s v="Police Department (161)"/>
    <d v="2017-11-30T00:00:00"/>
    <x v="1799"/>
    <n v="53640"/>
    <n v="77227.789999999994"/>
  </r>
  <r>
    <s v="Rodwell,Lorraine"/>
    <x v="20"/>
    <x v="154"/>
    <s v="R&amp;P-Administration (011)"/>
    <d v="2018-02-12T00:00:00"/>
    <x v="1277"/>
    <n v="21008"/>
    <m/>
  </r>
  <r>
    <s v="Roepcke,Kurt F"/>
    <x v="8"/>
    <x v="577"/>
    <s v="Police Department (309)"/>
    <d v="1995-07-12T00:00:00"/>
    <x v="3994"/>
    <n v="106415"/>
    <n v="134098.41"/>
  </r>
  <r>
    <s v="Roeser,Kevin R"/>
    <x v="244"/>
    <x v="126"/>
    <s v="Police Department (060)"/>
    <d v="2006-03-28T00:00:00"/>
    <x v="598"/>
    <n v="108470"/>
    <n v="105254.62"/>
  </r>
  <r>
    <s v="Rogers,Brian W"/>
    <x v="81"/>
    <x v="252"/>
    <s v="Fire Department (130)"/>
    <d v="2017-07-12T00:00:00"/>
    <x v="168"/>
    <n v="49887"/>
    <n v="53989.88"/>
  </r>
  <r>
    <s v="Rogers,Catrice L"/>
    <x v="291"/>
    <x v="471"/>
    <s v="M-R Human Services (011)"/>
    <d v="2018-06-04T00:00:00"/>
    <x v="984"/>
    <n v="32272"/>
    <n v="25535.73"/>
  </r>
  <r>
    <s v="Rogers,Darren G"/>
    <x v="101"/>
    <x v="114"/>
    <s v="Mayors Office (001)"/>
    <d v="2014-03-10T00:00:00"/>
    <x v="1018"/>
    <n v="34633"/>
    <n v="34991.39"/>
  </r>
  <r>
    <s v="Rogers,Herbert B"/>
    <x v="113"/>
    <x v="480"/>
    <s v="Enoch Pratt Free Library (087)"/>
    <d v="1993-08-16T00:00:00"/>
    <x v="657"/>
    <n v="52532"/>
    <n v="52277.51"/>
  </r>
  <r>
    <s v="Rogers,Jake A"/>
    <x v="176"/>
    <x v="412"/>
    <s v="DPW-Solid Waste (370)"/>
    <d v="2016-01-19T00:00:00"/>
    <x v="492"/>
    <n v="22318"/>
    <n v="14404.15"/>
  </r>
  <r>
    <s v="Rogers,Jennell A"/>
    <x v="211"/>
    <x v="173"/>
    <s v="FIN-Treasury Mgt (001)"/>
    <d v="1987-11-16T00:00:00"/>
    <x v="3399"/>
    <n v="130100"/>
    <n v="131405.07"/>
  </r>
  <r>
    <s v="Rogers,Jerick X"/>
    <x v="26"/>
    <x v="277"/>
    <s v="TRANS-Highways (507)"/>
    <d v="2008-06-21T00:00:00"/>
    <x v="34"/>
    <n v="31256"/>
    <n v="35779.5"/>
  </r>
  <r>
    <s v="Rogers,Kirsten M"/>
    <x v="3"/>
    <x v="115"/>
    <s v="Police Department (408)"/>
    <d v="2000-08-07T00:00:00"/>
    <x v="2249"/>
    <n v="87151"/>
    <n v="86548.27"/>
  </r>
  <r>
    <s v="Rogers,Norman W"/>
    <x v="38"/>
    <x v="576"/>
    <s v="Police Department (061)"/>
    <d v="2011-11-17T00:00:00"/>
    <x v="1714"/>
    <n v="77635"/>
    <n v="94893.79"/>
  </r>
  <r>
    <s v="Rogers,Robert"/>
    <x v="149"/>
    <x v="60"/>
    <s v="Circuit Court (001)"/>
    <d v="2019-07-11T00:00:00"/>
    <x v="3774"/>
    <n v="47828"/>
    <m/>
  </r>
  <r>
    <s v="Rogers,Shalay D"/>
    <x v="10"/>
    <x v="10"/>
    <s v="R&amp;P-Recreation (part-time) ("/>
    <d v="2017-06-01T00:00:00"/>
    <x v="10"/>
    <n v="28554"/>
    <n v="8056.8"/>
  </r>
  <r>
    <s v="Rogers,Todd J"/>
    <x v="81"/>
    <x v="273"/>
    <s v="Fire Department (121)"/>
    <d v="2006-03-21T00:00:00"/>
    <x v="4014"/>
    <n v="69980"/>
    <n v="82754.789999999994"/>
  </r>
  <r>
    <s v="Rogers,Tyrone"/>
    <x v="321"/>
    <x v="141"/>
    <s v="DPW-Water &amp; Waste Water (606)"/>
    <d v="1997-10-06T00:00:00"/>
    <x v="3999"/>
    <n v="36436"/>
    <n v="61915.75"/>
  </r>
  <r>
    <s v="Rogers-Salmond,Chalonda M"/>
    <x v="3"/>
    <x v="126"/>
    <s v="Police Department (060)"/>
    <d v="2014-05-08T00:00:00"/>
    <x v="2373"/>
    <n v="72254"/>
    <n v="89243.520000000004"/>
  </r>
  <r>
    <s v="Rohl,Denise"/>
    <x v="84"/>
    <x v="470"/>
    <s v="HLTH-Health Department (041)"/>
    <d v="2012-09-06T00:00:00"/>
    <x v="3127"/>
    <n v="60412"/>
    <n v="61378.14"/>
  </r>
  <r>
    <s v="Rohoblt,Jevon"/>
    <x v="247"/>
    <x v="51"/>
    <s v="DPW-Water &amp; Waste Water (804)"/>
    <d v="1996-07-25T00:00:00"/>
    <x v="3075"/>
    <n v="51126"/>
    <n v="79989.08"/>
  </r>
  <r>
    <s v="Rohoblt,Myra"/>
    <x v="354"/>
    <x v="155"/>
    <s v="TRANS-Towing (401)"/>
    <d v="1986-02-24T00:00:00"/>
    <x v="2043"/>
    <n v="44706"/>
    <n v="52777.07"/>
  </r>
  <r>
    <s v="Rohrbach,James J"/>
    <x v="175"/>
    <x v="494"/>
    <s v="DPW-Solid Waste (101)"/>
    <d v="2017-08-28T00:00:00"/>
    <x v="2388"/>
    <n v="113100"/>
    <n v="114708.8"/>
  </r>
  <r>
    <s v="Rojas Nunez,Juan P"/>
    <x v="18"/>
    <x v="18"/>
    <s v="Police Department (416)"/>
    <d v="2019-07-09T00:00:00"/>
    <x v="3050"/>
    <n v="53512"/>
    <m/>
  </r>
  <r>
    <s v="Rojas,Delira"/>
    <x v="3"/>
    <x v="125"/>
    <s v="Police Department (001)"/>
    <d v="2016-02-16T00:00:00"/>
    <x v="940"/>
    <n v="64431"/>
    <n v="70721.740000000005"/>
  </r>
  <r>
    <s v="Rojas,William R"/>
    <x v="3"/>
    <x v="621"/>
    <s v="Police Department (126)"/>
    <d v="2018-06-12T00:00:00"/>
    <x v="643"/>
    <n v="53640"/>
    <n v="53765.38"/>
  </r>
  <r>
    <s v="Roka,Yadav"/>
    <x v="179"/>
    <x v="148"/>
    <s v="M-R Info Technology (002)"/>
    <d v="2018-09-24T00:00:00"/>
    <x v="670"/>
    <n v="83856"/>
    <n v="60838.41"/>
  </r>
  <r>
    <s v="Roland,Arlene"/>
    <x v="15"/>
    <x v="541"/>
    <s v="HLTH-Health Department (527)"/>
    <d v="1995-09-11T00:00:00"/>
    <x v="2108"/>
    <n v="39579"/>
    <n v="39670.75"/>
  </r>
  <r>
    <s v="Roland,Sharon D"/>
    <x v="68"/>
    <x v="65"/>
    <s v="Police Department (330)"/>
    <d v="1996-02-15T00:00:00"/>
    <x v="2892"/>
    <n v="36723"/>
    <n v="36977.870000000003"/>
  </r>
  <r>
    <s v="Roles Jr,Nathan"/>
    <x v="3"/>
    <x v="390"/>
    <s v="Police Department (336)"/>
    <d v="1997-10-21T00:00:00"/>
    <x v="3698"/>
    <n v="89466"/>
    <n v="93223.62"/>
  </r>
  <r>
    <s v="Roles,Danaye M"/>
    <x v="55"/>
    <x v="500"/>
    <s v="Fire Department (221)"/>
    <d v="1999-09-07T00:00:00"/>
    <x v="2631"/>
    <n v="74346"/>
    <n v="79923.710000000006"/>
  </r>
  <r>
    <s v="Rollhauser Jr,Charles M"/>
    <x v="8"/>
    <x v="561"/>
    <s v="Police Department (120)"/>
    <d v="2001-04-23T00:00:00"/>
    <x v="3031"/>
    <n v="101031"/>
    <n v="115022.65"/>
  </r>
  <r>
    <s v="Rollins,Deborah"/>
    <x v="15"/>
    <x v="435"/>
    <s v="Housing &amp; Community Dev (083)"/>
    <d v="1972-03-06T00:00:00"/>
    <x v="4015"/>
    <n v="42483"/>
    <n v="54849.47"/>
  </r>
  <r>
    <s v="Rollins,Joanna"/>
    <x v="15"/>
    <x v="8"/>
    <s v="Police Department (160)"/>
    <d v="2010-04-22T00:00:00"/>
    <x v="1444"/>
    <n v="32270"/>
    <n v="32477.119999999999"/>
  </r>
  <r>
    <s v="Rollins,Paul S"/>
    <x v="263"/>
    <x v="497"/>
    <s v="Housing &amp; Community Dev (013)"/>
    <d v="2001-11-09T00:00:00"/>
    <x v="4016"/>
    <n v="61329"/>
    <n v="61272.1"/>
  </r>
  <r>
    <s v="Rollins,Serina L"/>
    <x v="3"/>
    <x v="454"/>
    <s v="Police Department (263)"/>
    <d v="2001-10-29T00:00:00"/>
    <x v="3164"/>
    <n v="85609"/>
    <n v="108120.36"/>
  </r>
  <r>
    <s v="Rollins,Shakira N"/>
    <x v="52"/>
    <x v="161"/>
    <s v="Police Department (323)"/>
    <d v="2019-04-15T00:00:00"/>
    <x v="1528"/>
    <n v="54468"/>
    <n v="10474.040000000001"/>
  </r>
  <r>
    <s v="Rolon Melendez,Luis L"/>
    <x v="234"/>
    <x v="308"/>
    <s v="FIN-Acct &amp; Payroll (002)"/>
    <d v="2013-03-25T00:00:00"/>
    <x v="1891"/>
    <n v="62630"/>
    <n v="62520.19"/>
  </r>
  <r>
    <s v="Roman,Chrischelle M"/>
    <x v="46"/>
    <x v="241"/>
    <s v="Police Department (405)"/>
    <d v="2017-10-16T00:00:00"/>
    <x v="1415"/>
    <n v="60700"/>
    <n v="61352.97"/>
  </r>
  <r>
    <s v="Roman,Jessica G"/>
    <x v="6"/>
    <x v="185"/>
    <s v="States Attorneys Office (022)"/>
    <d v="2017-10-11T00:00:00"/>
    <x v="3739"/>
    <n v="68562"/>
    <n v="58225.440000000002"/>
  </r>
  <r>
    <s v="Roman,Jose D"/>
    <x v="3"/>
    <x v="91"/>
    <s v="Police Department (006)"/>
    <d v="2017-01-09T00:00:00"/>
    <x v="1867"/>
    <n v="54454"/>
    <n v="79219.33"/>
  </r>
  <r>
    <s v="Romaniello Jr,Joseph A"/>
    <x v="54"/>
    <x v="64"/>
    <s v="TRANS-Traffic (002)"/>
    <d v="1987-05-14T00:00:00"/>
    <x v="4017"/>
    <n v="41757"/>
    <n v="63653.75"/>
  </r>
  <r>
    <s v="Romeo,John A"/>
    <x v="38"/>
    <x v="195"/>
    <s v="Police Department (194)"/>
    <d v="2014-04-08T00:00:00"/>
    <x v="2432"/>
    <n v="73999"/>
    <n v="73420.899999999994"/>
  </r>
  <r>
    <s v="Romeo,Timothy E"/>
    <x v="3"/>
    <x v="576"/>
    <s v="Police Department (061)"/>
    <d v="2009-01-08T00:00:00"/>
    <x v="4018"/>
    <n v="78791"/>
    <n v="102191.13"/>
  </r>
  <r>
    <s v="Romeo,Victor J"/>
    <x v="137"/>
    <x v="90"/>
    <s v="DPW-Water &amp; Waste Water (212)"/>
    <d v="1986-03-10T00:00:00"/>
    <x v="3165"/>
    <n v="61104"/>
    <n v="61485.84"/>
  </r>
  <r>
    <s v="Romey,Stephen A"/>
    <x v="3"/>
    <x v="330"/>
    <s v="Police Department (MIL)"/>
    <d v="2009-01-21T00:00:00"/>
    <x v="4019"/>
    <n v="78791"/>
    <n v="1405.08"/>
  </r>
  <r>
    <s v="Rondholz,Christopher W"/>
    <x v="158"/>
    <x v="84"/>
    <s v="Fire Department (461)"/>
    <d v="2006-11-13T00:00:00"/>
    <x v="688"/>
    <n v="75729"/>
    <n v="151772.91"/>
  </r>
  <r>
    <s v="Rone,Pearline B"/>
    <x v="5"/>
    <x v="301"/>
    <s v="R&amp;P-Recreation (002)"/>
    <d v="2014-06-19T00:00:00"/>
    <x v="33"/>
    <n v="21008"/>
    <n v="9326.89"/>
  </r>
  <r>
    <s v="Roney Jr,Jerry L"/>
    <x v="3"/>
    <x v="135"/>
    <s v="Police Department (093)"/>
    <d v="1998-10-13T00:00:00"/>
    <x v="1375"/>
    <n v="88694"/>
    <n v="105775.1"/>
  </r>
  <r>
    <s v="Roney,Tracey M"/>
    <x v="43"/>
    <x v="48"/>
    <s v="DPW-Water &amp; Waste Water (803)"/>
    <d v="2004-08-16T00:00:00"/>
    <x v="732"/>
    <n v="37741"/>
    <n v="9647.0499999999993"/>
  </r>
  <r>
    <s v="Roper,Tyrone"/>
    <x v="175"/>
    <x v="114"/>
    <s v="Mayors Office (001)"/>
    <d v="2018-02-12T00:00:00"/>
    <x v="1277"/>
    <n v="117300"/>
    <n v="118113.89"/>
  </r>
  <r>
    <s v="Rosa-Caldero,Orlando D"/>
    <x v="18"/>
    <x v="18"/>
    <s v="Police Department (416)"/>
    <d v="2019-05-23T00:00:00"/>
    <x v="3034"/>
    <n v="92548"/>
    <n v="5840.02"/>
  </r>
  <r>
    <s v="Rosado,Alexandra"/>
    <x v="3"/>
    <x v="570"/>
    <s v="Police Department (400)"/>
    <d v="2006-08-08T00:00:00"/>
    <x v="3819"/>
    <n v="81045"/>
    <n v="90355.3"/>
  </r>
  <r>
    <s v="Rosado,Joseph W"/>
    <x v="3"/>
    <x v="281"/>
    <s v="Police Department (415)"/>
    <d v="2006-07-26T00:00:00"/>
    <x v="3108"/>
    <n v="81045"/>
    <n v="78135.94"/>
  </r>
  <r>
    <s v="Rosales,Sebastian A"/>
    <x v="3"/>
    <x v="343"/>
    <s v="Police Department (062)"/>
    <d v="2018-02-09T00:00:00"/>
    <x v="4020"/>
    <n v="53640"/>
    <n v="60790.06"/>
  </r>
  <r>
    <s v="Roscoe,Latonya"/>
    <x v="133"/>
    <x v="178"/>
    <s v="Housing &amp; Community Dev (065)"/>
    <d v="2018-05-05T00:00:00"/>
    <x v="1821"/>
    <n v="29120"/>
    <n v="3892"/>
  </r>
  <r>
    <s v="Rose,Brian W"/>
    <x v="3"/>
    <x v="584"/>
    <s v="Police Department (221)"/>
    <d v="2006-10-10T00:00:00"/>
    <x v="136"/>
    <n v="80295"/>
    <n v="77578.95"/>
  </r>
  <r>
    <s v="Rose,Carol"/>
    <x v="68"/>
    <x v="641"/>
    <s v="DPW-Water &amp; Waste Water (301)"/>
    <d v="1995-06-26T00:00:00"/>
    <x v="1977"/>
    <n v="36723"/>
    <n v="36549.980000000003"/>
  </r>
  <r>
    <s v="Rose,Jay R"/>
    <x v="38"/>
    <x v="271"/>
    <s v="Police Department (223)"/>
    <d v="2010-07-02T00:00:00"/>
    <x v="4021"/>
    <n v="79923"/>
    <n v="93973.98"/>
  </r>
  <r>
    <s v="Rose,Justin"/>
    <x v="82"/>
    <x v="114"/>
    <s v="Mayors Office (001)"/>
    <d v="2017-06-05T00:00:00"/>
    <x v="203"/>
    <n v="60655"/>
    <n v="48990.69"/>
  </r>
  <r>
    <s v="Rose,Larry"/>
    <x v="43"/>
    <x v="277"/>
    <s v="TRANS-Highways (507)"/>
    <d v="2006-09-07T00:00:00"/>
    <x v="824"/>
    <n v="46395"/>
    <n v="58923.5"/>
  </r>
  <r>
    <s v="Rose,Nigel C"/>
    <x v="3"/>
    <x v="584"/>
    <s v="Police Department (221)"/>
    <d v="1996-09-03T00:00:00"/>
    <x v="2473"/>
    <n v="91008"/>
    <n v="144407.38"/>
  </r>
  <r>
    <s v="Rose,Steven N"/>
    <x v="3"/>
    <x v="373"/>
    <s v="Police Department (334)"/>
    <d v="1997-04-07T00:00:00"/>
    <x v="695"/>
    <n v="90236"/>
    <n v="105362.96"/>
  </r>
  <r>
    <s v="Roseborough,Darcell A"/>
    <x v="62"/>
    <x v="181"/>
    <s v="HLTH-Health Department (508)"/>
    <d v="2007-06-22T00:00:00"/>
    <x v="4022"/>
    <n v="45589"/>
    <n v="43625.62"/>
  </r>
  <r>
    <s v="Rosenbaum,Sharron L"/>
    <x v="547"/>
    <x v="148"/>
    <s v="M-R Info Technology (002)"/>
    <d v="2003-01-06T00:00:00"/>
    <x v="2796"/>
    <n v="67728"/>
    <n v="69494.83"/>
  </r>
  <r>
    <s v="Rosenberger,Stephen C"/>
    <x v="93"/>
    <x v="559"/>
    <s v="Fire Department (150)"/>
    <d v="1991-05-13T00:00:00"/>
    <x v="400"/>
    <n v="81700"/>
    <n v="81155.47"/>
  </r>
  <r>
    <s v="Rosenberger,Wesley B"/>
    <x v="18"/>
    <x v="18"/>
    <s v="Police Department (416)"/>
    <d v="2019-05-21T00:00:00"/>
    <x v="3440"/>
    <n v="53512"/>
    <n v="4813.66"/>
  </r>
  <r>
    <s v="Rosenblatt,John C"/>
    <x v="38"/>
    <x v="190"/>
    <s v="Police Department (195)"/>
    <d v="2014-04-02T00:00:00"/>
    <x v="142"/>
    <n v="73999"/>
    <n v="95556.72"/>
  </r>
  <r>
    <s v="Rosenblatt,Joshua E"/>
    <x v="8"/>
    <x v="281"/>
    <s v="Police Department (415)"/>
    <d v="2007-01-27T00:00:00"/>
    <x v="4023"/>
    <n v="85407"/>
    <n v="88336.02"/>
  </r>
  <r>
    <s v="Rosendale,Eleanor C"/>
    <x v="133"/>
    <x v="178"/>
    <s v="Housing &amp; Community Dev (065)"/>
    <d v="2011-06-29T00:00:00"/>
    <x v="4024"/>
    <n v="34320"/>
    <n v="10108.75"/>
  </r>
  <r>
    <s v="Rosensweet,Alex J"/>
    <x v="773"/>
    <x v="52"/>
    <s v="DPW-Administration (101)"/>
    <d v="2008-03-20T00:00:00"/>
    <x v="240"/>
    <n v="57099"/>
    <n v="74330.52"/>
  </r>
  <r>
    <s v="Rosenthal,Chad"/>
    <x v="177"/>
    <x v="80"/>
    <s v="States Attorneys Office (036)"/>
    <d v="2012-02-27T00:00:00"/>
    <x v="437"/>
    <n v="57857"/>
    <n v="58301.59"/>
  </r>
  <r>
    <s v="Rosenthal,Doreen B"/>
    <x v="298"/>
    <x v="2"/>
    <s v="City Council (002)"/>
    <d v="2007-12-31T00:00:00"/>
    <x v="28"/>
    <n v="46395"/>
    <n v="24020.71"/>
  </r>
  <r>
    <s v="Rosewall,John A"/>
    <x v="153"/>
    <x v="23"/>
    <s v="General Services (301)"/>
    <d v="2018-12-06T00:00:00"/>
    <x v="2568"/>
    <n v="39634"/>
    <n v="23173.71"/>
  </r>
  <r>
    <s v="Rosier,James W"/>
    <x v="3"/>
    <x v="271"/>
    <s v="Police Department (223)"/>
    <d v="2016-03-30T00:00:00"/>
    <x v="4025"/>
    <n v="64431"/>
    <n v="68054.7"/>
  </r>
  <r>
    <s v="Rosier,Steven N"/>
    <x v="3"/>
    <x v="115"/>
    <s v="Police Department (408)"/>
    <d v="2009-09-28T00:00:00"/>
    <x v="2194"/>
    <n v="78044"/>
    <n v="75795.600000000006"/>
  </r>
  <r>
    <s v="Ross El,Warren"/>
    <x v="47"/>
    <x v="426"/>
    <s v="TRANS-Highways (335)"/>
    <d v="1986-02-10T00:00:00"/>
    <x v="538"/>
    <n v="47725"/>
    <n v="47504.17"/>
  </r>
  <r>
    <s v="Ross Jr,Clarence L"/>
    <x v="7"/>
    <x v="130"/>
    <s v="Fire Department (145)"/>
    <d v="1995-09-18T00:00:00"/>
    <x v="1112"/>
    <n v="79242"/>
    <n v="92155.98"/>
  </r>
  <r>
    <s v="Ross Jr,Dana"/>
    <x v="101"/>
    <x v="377"/>
    <s v="DPW-Water &amp; Waste Water (306)"/>
    <d v="2017-05-06T00:00:00"/>
    <x v="4026"/>
    <n v="33727"/>
    <n v="38270.75"/>
  </r>
  <r>
    <s v="Ross,Angela T"/>
    <x v="579"/>
    <x v="100"/>
    <s v="HLTH-Health Department (048)"/>
    <d v="2010-06-24T00:00:00"/>
    <x v="4027"/>
    <n v="74980"/>
    <n v="65461.51"/>
  </r>
  <r>
    <s v="Ross,Anita L"/>
    <x v="40"/>
    <x v="43"/>
    <s v="TRANS-Traffic (201)"/>
    <d v="2015-12-17T00:00:00"/>
    <x v="2337"/>
    <n v="39681"/>
    <n v="38240.199999999997"/>
  </r>
  <r>
    <s v="Ross,Anthony"/>
    <x v="204"/>
    <x v="23"/>
    <s v="General Services (301)"/>
    <d v="2008-04-14T00:00:00"/>
    <x v="13"/>
    <n v="42745"/>
    <n v="57393.77"/>
  </r>
  <r>
    <s v="Ross,Courtney B"/>
    <x v="26"/>
    <x v="155"/>
    <s v="TRANS-Towing (401)"/>
    <d v="2007-01-18T00:00:00"/>
    <x v="1363"/>
    <n v="32292"/>
    <n v="30249.01"/>
  </r>
  <r>
    <s v="Ross,Cynthia M"/>
    <x v="62"/>
    <x v="52"/>
    <s v="DPW-Administration (101)"/>
    <d v="2015-01-20T00:00:00"/>
    <x v="31"/>
    <n v="50103"/>
    <n v="50228.63"/>
  </r>
  <r>
    <s v="Ross,Daquan T"/>
    <x v="5"/>
    <x v="317"/>
    <s v="R&amp;P-Recreation (003)"/>
    <d v="2009-06-11T00:00:00"/>
    <x v="591"/>
    <n v="24960"/>
    <n v="14409.6"/>
  </r>
  <r>
    <s v="Ross,Deborah A"/>
    <x v="216"/>
    <x v="34"/>
    <s v="HLTH-Health Department (026)"/>
    <d v="1985-11-11T00:00:00"/>
    <x v="1735"/>
    <n v="67830"/>
    <n v="68807.070000000007"/>
  </r>
  <r>
    <s v="Ross,Donald S"/>
    <x v="90"/>
    <x v="71"/>
    <s v="DPW-Solid Waste (105)"/>
    <d v="1992-08-24T00:00:00"/>
    <x v="1613"/>
    <n v="62088"/>
    <n v="63056.02"/>
  </r>
  <r>
    <s v="Ross,Eric L"/>
    <x v="81"/>
    <x v="387"/>
    <s v="Fire Department (227)"/>
    <d v="2017-07-12T00:00:00"/>
    <x v="168"/>
    <n v="49887"/>
    <n v="51925.760000000002"/>
  </r>
  <r>
    <s v="Ross,Felicia L"/>
    <x v="684"/>
    <x v="248"/>
    <s v="HLTH-Health Department (096)"/>
    <d v="2017-05-15T00:00:00"/>
    <x v="3792"/>
    <n v="35157"/>
    <n v="33407.03"/>
  </r>
  <r>
    <s v="Ross,Felicia L"/>
    <x v="685"/>
    <x v="425"/>
    <s v="HLTH-Health Dept. Location 196"/>
    <d v="2018-06-28T00:00:00"/>
    <x v="859"/>
    <n v="41475"/>
    <m/>
  </r>
  <r>
    <s v="Ross,Kenneth D"/>
    <x v="3"/>
    <x v="200"/>
    <s v="Police Department (370)"/>
    <d v="1997-11-13T00:00:00"/>
    <x v="4028"/>
    <n v="88694"/>
    <n v="85967.56"/>
  </r>
  <r>
    <s v="Ross,Lakeia T"/>
    <x v="3"/>
    <x v="195"/>
    <s v="Police Department (194)"/>
    <d v="2017-02-15T00:00:00"/>
    <x v="3281"/>
    <n v="54454"/>
    <n v="65471.59"/>
  </r>
  <r>
    <s v="Ross,Landon T"/>
    <x v="81"/>
    <x v="380"/>
    <s v="Fire Department (151)"/>
    <d v="2017-03-08T00:00:00"/>
    <x v="380"/>
    <n v="49887"/>
    <n v="55627.49"/>
  </r>
  <r>
    <s v="Ross,Lateecha M"/>
    <x v="432"/>
    <x v="260"/>
    <s v="DPW-Solid Waste (104)"/>
    <d v="2007-12-10T00:00:00"/>
    <x v="122"/>
    <n v="32371"/>
    <n v="37874.449999999997"/>
  </r>
  <r>
    <s v="Ross,Robert R"/>
    <x v="8"/>
    <x v="378"/>
    <s v="Police Department (322)"/>
    <d v="2002-02-14T00:00:00"/>
    <x v="717"/>
    <n v="107364"/>
    <n v="160515.76"/>
  </r>
  <r>
    <s v="Ross,Ronald"/>
    <x v="26"/>
    <x v="302"/>
    <s v="DPW-Solid Waste (wkly) (105)"/>
    <d v="1985-12-09T00:00:00"/>
    <x v="3247"/>
    <n v="37181"/>
    <n v="45214.41"/>
  </r>
  <r>
    <s v="Ross,Sara D"/>
    <x v="520"/>
    <x v="60"/>
    <s v="Circuit Court (001)"/>
    <d v="2007-07-17T00:00:00"/>
    <x v="4029"/>
    <n v="68600"/>
    <n v="69074.75"/>
  </r>
  <r>
    <s v="Ross,Shareta"/>
    <x v="567"/>
    <x v="614"/>
    <s v="Enoch Pratt Free Library (068)"/>
    <d v="2014-08-18T00:00:00"/>
    <x v="1712"/>
    <n v="33689"/>
    <n v="33435.879999999997"/>
  </r>
  <r>
    <s v="Ross,Stacee"/>
    <x v="20"/>
    <x v="154"/>
    <s v="R&amp;P-Administration (011)"/>
    <d v="2018-09-17T00:00:00"/>
    <x v="429"/>
    <n v="21008"/>
    <n v="9121.33"/>
  </r>
  <r>
    <s v="Ross,Stephanie S"/>
    <x v="91"/>
    <x v="656"/>
    <s v="HLTH-Health Department (085)"/>
    <d v="2016-07-28T00:00:00"/>
    <x v="4030"/>
    <n v="64505"/>
    <n v="65947.210000000006"/>
  </r>
  <r>
    <s v="Rosser,Jesse H"/>
    <x v="38"/>
    <x v="91"/>
    <s v="Police Department (006)"/>
    <d v="1998-11-12T00:00:00"/>
    <x v="4031"/>
    <n v="90833"/>
    <n v="88904.86"/>
  </r>
  <r>
    <s v="Rossi,Anthony J"/>
    <x v="924"/>
    <x v="136"/>
    <s v="DPW-Water &amp; Waste Water (302)"/>
    <d v="1984-06-18T00:00:00"/>
    <x v="3962"/>
    <n v="66504"/>
    <n v="66025.47"/>
  </r>
  <r>
    <s v="Rotell,Albert J"/>
    <x v="159"/>
    <x v="150"/>
    <s v="Police Department (002)"/>
    <d v="2002-01-15T00:00:00"/>
    <x v="1643"/>
    <n v="101602"/>
    <n v="143416.78"/>
  </r>
  <r>
    <s v="Roth,Brian A"/>
    <x v="184"/>
    <x v="559"/>
    <s v="Fire Department (150)"/>
    <d v="2008-08-18T00:00:00"/>
    <x v="432"/>
    <n v="81060"/>
    <n v="80487.61"/>
  </r>
  <r>
    <s v="Roth,Heather G"/>
    <x v="42"/>
    <x v="314"/>
    <s v="Fire Department (463)"/>
    <d v="2014-08-20T00:00:00"/>
    <x v="323"/>
    <n v="70190"/>
    <n v="72261.429999999993"/>
  </r>
  <r>
    <s v="Rothstein,Alexander"/>
    <x v="4"/>
    <x v="545"/>
    <s v="States Attorneys Office (009)"/>
    <d v="2011-09-06T00:00:00"/>
    <x v="2864"/>
    <n v="77900"/>
    <n v="75650"/>
  </r>
  <r>
    <s v="Roulette,Ontavia S"/>
    <x v="125"/>
    <x v="480"/>
    <s v="Enoch Pratt Free Library (087)"/>
    <d v="2019-02-11T00:00:00"/>
    <x v="564"/>
    <n v="31200"/>
    <n v="4732.5"/>
  </r>
  <r>
    <s v="Roundtree,Charvette E"/>
    <x v="595"/>
    <x v="31"/>
    <s v="FIN-Collections (003)"/>
    <d v="2009-03-12T00:00:00"/>
    <x v="1281"/>
    <n v="41537"/>
    <n v="40622.400000000001"/>
  </r>
  <r>
    <s v="Roundtree,Erica R"/>
    <x v="217"/>
    <x v="148"/>
    <s v="M-R Info Technology (002)"/>
    <d v="2015-04-08T00:00:00"/>
    <x v="685"/>
    <n v="38876"/>
    <n v="44000.01"/>
  </r>
  <r>
    <s v="Rouse,Richard E"/>
    <x v="3"/>
    <x v="126"/>
    <s v="Police Department (060)"/>
    <d v="2001-07-31T00:00:00"/>
    <x v="4032"/>
    <n v="87151"/>
    <n v="83727.03"/>
  </r>
  <r>
    <s v="Rouse,Stanley"/>
    <x v="5"/>
    <x v="619"/>
    <s v="R&amp;P-Recreation (010)"/>
    <d v="2013-06-03T00:00:00"/>
    <x v="4033"/>
    <n v="31200"/>
    <n v="4820.1000000000004"/>
  </r>
  <r>
    <s v="Roussey,Seth J"/>
    <x v="3"/>
    <x v="378"/>
    <s v="Police Department (322)"/>
    <d v="1996-01-02T00:00:00"/>
    <x v="757"/>
    <n v="88694"/>
    <n v="147065.39000000001"/>
  </r>
  <r>
    <s v="Rowe,Derrick E"/>
    <x v="123"/>
    <x v="160"/>
    <s v="Sheriff's Office (001)"/>
    <d v="1992-07-13T00:00:00"/>
    <x v="4034"/>
    <n v="55975"/>
    <n v="54425.79"/>
  </r>
  <r>
    <s v="Rowe,Keidra S"/>
    <x v="91"/>
    <x v="403"/>
    <s v="HLTH-Health Department (201)"/>
    <d v="2018-09-20T00:00:00"/>
    <x v="2912"/>
    <n v="68000"/>
    <n v="50476.2"/>
  </r>
  <r>
    <s v="Rowlett,Jasmin N"/>
    <x v="8"/>
    <x v="135"/>
    <s v="Police Department (093)"/>
    <d v="2006-06-24T00:00:00"/>
    <x v="49"/>
    <n v="91334"/>
    <n v="67909.279999999999"/>
  </r>
  <r>
    <s v="Rowlette,Cynthia"/>
    <x v="128"/>
    <x v="364"/>
    <s v="DPW-Solid Waste (wkly) (410)"/>
    <d v="2002-03-04T00:00:00"/>
    <x v="1365"/>
    <n v="39969"/>
    <n v="54694.98"/>
  </r>
  <r>
    <s v="Roxbury,Craig S"/>
    <x v="424"/>
    <x v="90"/>
    <s v="DPW-Water &amp; Waste Water (212)"/>
    <d v="2016-10-11T00:00:00"/>
    <x v="1880"/>
    <n v="34993"/>
    <n v="36715.32"/>
  </r>
  <r>
    <s v="Roy III,Robert C"/>
    <x v="55"/>
    <x v="380"/>
    <s v="Fire Department (151)"/>
    <d v="2004-11-15T00:00:00"/>
    <x v="800"/>
    <n v="71937"/>
    <n v="79732.479999999996"/>
  </r>
  <r>
    <s v="Roy,Alesia R"/>
    <x v="15"/>
    <x v="202"/>
    <s v="R&amp;P-Parks (005)"/>
    <d v="2013-06-17T00:00:00"/>
    <x v="1618"/>
    <n v="36312"/>
    <n v="37941.64"/>
  </r>
  <r>
    <s v="Roy,Brandon"/>
    <x v="101"/>
    <x v="270"/>
    <s v="TRANS-Highways (350)"/>
    <d v="2006-06-24T00:00:00"/>
    <x v="49"/>
    <n v="33132"/>
    <n v="12771.82"/>
  </r>
  <r>
    <s v="Roy,Nicole D"/>
    <x v="3"/>
    <x v="129"/>
    <s v="Police Department (422)"/>
    <d v="1991-08-21T00:00:00"/>
    <x v="2044"/>
    <n v="79544"/>
    <n v="95677.07"/>
  </r>
  <r>
    <s v="Roy,Sharon R"/>
    <x v="219"/>
    <x v="294"/>
    <s v="Fire Department (603)"/>
    <d v="2000-03-01T00:00:00"/>
    <x v="483"/>
    <n v="55794"/>
    <n v="78028.88"/>
  </r>
  <r>
    <s v="Royal,Rainelle"/>
    <x v="116"/>
    <x v="175"/>
    <s v="R&amp;P-Recreation (008)"/>
    <d v="2018-06-11T00:00:00"/>
    <x v="616"/>
    <n v="21008"/>
    <n v="11790.55"/>
  </r>
  <r>
    <s v="Royster,Brent L"/>
    <x v="22"/>
    <x v="10"/>
    <s v="R&amp;P-Recreation (part-time) ("/>
    <d v="2010-06-03T00:00:00"/>
    <x v="187"/>
    <n v="23920"/>
    <n v="16754.95"/>
  </r>
  <r>
    <s v="Royster,Brian M"/>
    <x v="10"/>
    <x v="10"/>
    <s v="R&amp;P-Recreation (part-time) ("/>
    <d v="2014-05-24T00:00:00"/>
    <x v="1350"/>
    <n v="28554"/>
    <n v="15972.34"/>
  </r>
  <r>
    <s v="Rozankowski,Jonathan"/>
    <x v="81"/>
    <x v="405"/>
    <s v="Fire Department (105)"/>
    <d v="2011-10-19T00:00:00"/>
    <x v="164"/>
    <n v="67636"/>
    <n v="69985.63"/>
  </r>
  <r>
    <s v="Rozzell,Timothy"/>
    <x v="69"/>
    <x v="33"/>
    <s v="TRANS-Highways (300)"/>
    <d v="1990-12-24T00:00:00"/>
    <x v="4035"/>
    <n v="57040"/>
    <n v="62416.52"/>
  </r>
  <r>
    <s v="Rubens,Kimberly V"/>
    <x v="925"/>
    <x v="70"/>
    <s v="City Council (003)"/>
    <d v="2018-10-09T00:00:00"/>
    <x v="460"/>
    <n v="80000"/>
    <n v="55076.61"/>
  </r>
  <r>
    <s v="Rucker,Dana A"/>
    <x v="55"/>
    <x v="233"/>
    <s v="Fire Department (203)"/>
    <d v="2004-12-13T00:00:00"/>
    <x v="266"/>
    <n v="71937"/>
    <n v="72098.97"/>
  </r>
  <r>
    <s v="Rucker,Hasan A"/>
    <x v="176"/>
    <x v="243"/>
    <s v="DPW-Solid Waste (404)"/>
    <d v="2019-07-01T00:00:00"/>
    <x v="50"/>
    <n v="29120"/>
    <m/>
  </r>
  <r>
    <s v="Rucker,Jerry A"/>
    <x v="26"/>
    <x v="367"/>
    <s v="DPW-Solid Waste (414)"/>
    <d v="2015-12-21T00:00:00"/>
    <x v="644"/>
    <n v="32292"/>
    <n v="54021.279999999999"/>
  </r>
  <r>
    <s v="Rucker,John"/>
    <x v="176"/>
    <x v="225"/>
    <s v="DPW-Solid Waste (320)"/>
    <d v="2014-01-06T00:00:00"/>
    <x v="457"/>
    <n v="22318"/>
    <n v="2856.81"/>
  </r>
  <r>
    <s v="Rucker,Keena M"/>
    <x v="348"/>
    <x v="270"/>
    <s v="TRANS-Highways (350)"/>
    <d v="1995-08-28T00:00:00"/>
    <x v="2577"/>
    <n v="55511"/>
    <n v="65372.7"/>
  </r>
  <r>
    <s v="Rucker,Shirley A"/>
    <x v="131"/>
    <x v="425"/>
    <s v="HLTH-Health Dept. Location 196"/>
    <d v="2007-07-05T00:00:00"/>
    <x v="834"/>
    <n v="32739"/>
    <n v="2329.9"/>
  </r>
  <r>
    <s v="Rucker,Shirley A"/>
    <x v="194"/>
    <x v="248"/>
    <s v="HLTH-Health Department (096)"/>
    <d v="1986-09-15T00:00:00"/>
    <x v="2121"/>
    <n v="32558"/>
    <n v="34120.47"/>
  </r>
  <r>
    <s v="Rudasill,Michael E"/>
    <x v="286"/>
    <x v="290"/>
    <s v="Fire Department (108)"/>
    <d v="1998-05-04T00:00:00"/>
    <x v="1378"/>
    <n v="116548"/>
    <n v="155361.26"/>
  </r>
  <r>
    <s v="Rudin,Bryan T"/>
    <x v="3"/>
    <x v="88"/>
    <s v="Police Department (225)"/>
    <d v="2017-12-19T00:00:00"/>
    <x v="4036"/>
    <n v="53640"/>
    <n v="57963.55"/>
  </r>
  <r>
    <s v="Rudisill,Ronald S"/>
    <x v="339"/>
    <x v="202"/>
    <s v="R&amp;P-Parks (005)"/>
    <d v="2011-05-16T00:00:00"/>
    <x v="807"/>
    <n v="63700"/>
    <n v="65398.09"/>
  </r>
  <r>
    <s v="Ruff IV,Frederick C"/>
    <x v="286"/>
    <x v="290"/>
    <s v="Fire Department (108)"/>
    <d v="1987-10-26T00:00:00"/>
    <x v="864"/>
    <n v="123642"/>
    <n v="132078.82999999999"/>
  </r>
  <r>
    <s v="Ruff,Mark T"/>
    <x v="286"/>
    <x v="436"/>
    <s v="Fire Department (140)"/>
    <d v="1993-09-03T00:00:00"/>
    <x v="4037"/>
    <n v="123642"/>
    <n v="148373.53"/>
  </r>
  <r>
    <s v="Ruffes,Jesse A"/>
    <x v="6"/>
    <x v="245"/>
    <s v="HR-Human Resources (010)"/>
    <d v="2014-04-21T00:00:00"/>
    <x v="2644"/>
    <n v="71699"/>
    <n v="65809.41"/>
  </r>
  <r>
    <s v="Ruffin,Deborah E"/>
    <x v="208"/>
    <x v="56"/>
    <s v="Police Department (372)"/>
    <d v="1987-12-09T00:00:00"/>
    <x v="4038"/>
    <n v="63751"/>
    <n v="91455.63"/>
  </r>
  <r>
    <s v="Ruffin,Iris L"/>
    <x v="585"/>
    <x v="176"/>
    <s v="DPW-Water &amp; Waste Water (601)"/>
    <d v="1994-05-26T00:00:00"/>
    <x v="4039"/>
    <n v="51714"/>
    <n v="52760.89"/>
  </r>
  <r>
    <s v="Ruffin,Jeffrey"/>
    <x v="56"/>
    <x v="364"/>
    <s v="DPW-Solid Waste (wkly) (410)"/>
    <d v="2004-01-31T00:00:00"/>
    <x v="374"/>
    <n v="35438"/>
    <n v="41866.79"/>
  </r>
  <r>
    <s v="Ruggs,Rhoda Y"/>
    <x v="96"/>
    <x v="417"/>
    <s v="Enoch Pratt Free Library (038)"/>
    <d v="1997-12-15T00:00:00"/>
    <x v="29"/>
    <n v="39579"/>
    <n v="43086.3"/>
  </r>
  <r>
    <s v="Ruhling,Cody M"/>
    <x v="18"/>
    <x v="18"/>
    <s v="Police Department (416)"/>
    <d v="2018-07-18T00:00:00"/>
    <x v="895"/>
    <n v="53640"/>
    <n v="49281.87"/>
  </r>
  <r>
    <s v="Ruiz,Briana M"/>
    <x v="3"/>
    <x v="122"/>
    <s v="Police Department (005)"/>
    <d v="2017-03-30T00:00:00"/>
    <x v="1216"/>
    <n v="54454"/>
    <n v="73490.31"/>
  </r>
  <r>
    <s v="Ruiz,Luis A"/>
    <x v="8"/>
    <x v="150"/>
    <s v="Police Department (002)"/>
    <d v="2001-11-13T00:00:00"/>
    <x v="2480"/>
    <n v="100211"/>
    <n v="99120.98"/>
  </r>
  <r>
    <s v="Ruley Jr,Clement H"/>
    <x v="134"/>
    <x v="628"/>
    <s v="FIN-Acct &amp; Payroll (001)"/>
    <d v="1972-02-07T00:00:00"/>
    <x v="4040"/>
    <n v="90688"/>
    <n v="19313.939999999999"/>
  </r>
  <r>
    <s v="Ruley,Hilary B"/>
    <x v="152"/>
    <x v="36"/>
    <s v="Law Department (001)"/>
    <d v="2008-07-21T00:00:00"/>
    <x v="1902"/>
    <n v="110000"/>
    <n v="109013.74"/>
  </r>
  <r>
    <s v="Rumber III,Michael A"/>
    <x v="176"/>
    <x v="51"/>
    <s v="DPW-Water &amp; Waste Water (804)"/>
    <d v="2019-06-04T00:00:00"/>
    <x v="22"/>
    <n v="22318"/>
    <n v="1"/>
  </r>
  <r>
    <s v="Rumber Jr,David S"/>
    <x v="55"/>
    <x v="184"/>
    <s v="Fire Department (208)"/>
    <d v="2004-12-13T00:00:00"/>
    <x v="266"/>
    <n v="71937"/>
    <n v="91586.1"/>
  </r>
  <r>
    <s v="Rumber,Anthony"/>
    <x v="189"/>
    <x v="171"/>
    <s v="Police Department (386)"/>
    <d v="1990-04-10T00:00:00"/>
    <x v="4041"/>
    <n v="77965"/>
    <n v="79100.25"/>
  </r>
  <r>
    <s v="Runge,Brian J"/>
    <x v="55"/>
    <x v="514"/>
    <s v="Fire Department (157)"/>
    <d v="2006-03-20T00:00:00"/>
    <x v="193"/>
    <n v="71937"/>
    <n v="87900.39"/>
  </r>
  <r>
    <s v="Runkles,Ian M"/>
    <x v="278"/>
    <x v="387"/>
    <s v="Fire Department (227)"/>
    <d v="2007-10-23T00:00:00"/>
    <x v="120"/>
    <n v="71572"/>
    <n v="81684.77"/>
  </r>
  <r>
    <s v="Ruppersberger,Laura M"/>
    <x v="4"/>
    <x v="455"/>
    <s v="States Attorneys Office (007)"/>
    <d v="2015-05-19T00:00:00"/>
    <x v="1818"/>
    <n v="70827"/>
    <n v="69678.559999999998"/>
  </r>
  <r>
    <s v="Rush,Eric P"/>
    <x v="3"/>
    <x v="3"/>
    <s v="Police Department (094)"/>
    <d v="2018-03-19T00:00:00"/>
    <x v="226"/>
    <n v="53640"/>
    <n v="58542.31"/>
  </r>
  <r>
    <s v="Rush,Eunice K"/>
    <x v="50"/>
    <x v="59"/>
    <s v="TRANS-Crossing Guards (786)"/>
    <d v="2005-08-24T00:00:00"/>
    <x v="1815"/>
    <n v="11303"/>
    <n v="11065.55"/>
  </r>
  <r>
    <s v="Rushing,Antoine"/>
    <x v="128"/>
    <x v="124"/>
    <s v="DPW-Solid Waste (415)"/>
    <d v="2018-02-26T00:00:00"/>
    <x v="465"/>
    <n v="35383"/>
    <n v="35338.81"/>
  </r>
  <r>
    <s v="Rusk,Karl D"/>
    <x v="209"/>
    <x v="17"/>
    <s v="General Services (001)"/>
    <d v="1988-01-07T00:00:00"/>
    <x v="270"/>
    <n v="80638"/>
    <n v="80818.880000000005"/>
  </r>
  <r>
    <s v="Rusk,Keith"/>
    <x v="263"/>
    <x v="346"/>
    <s v="Housing &amp; Community Dev (038)"/>
    <d v="1996-04-08T00:00:00"/>
    <x v="80"/>
    <n v="63065"/>
    <n v="64037.38"/>
  </r>
  <r>
    <s v="Russell,Al"/>
    <x v="27"/>
    <x v="177"/>
    <s v="HLTH-Health Department (001)"/>
    <d v="1986-09-22T00:00:00"/>
    <x v="2609"/>
    <n v="62016"/>
    <n v="62609.66"/>
  </r>
  <r>
    <s v="Russell,Allen A"/>
    <x v="39"/>
    <x v="467"/>
    <s v="Fire Department (155)"/>
    <d v="2002-10-07T00:00:00"/>
    <x v="47"/>
    <n v="76441"/>
    <n v="79413.740000000005"/>
  </r>
  <r>
    <s v="Russell,Bryant K"/>
    <x v="3"/>
    <x v="53"/>
    <s v="Police Department (304)"/>
    <d v="1995-05-16T00:00:00"/>
    <x v="3730"/>
    <n v="91780"/>
    <n v="88605.92"/>
  </r>
  <r>
    <s v="Russell,Darryl G"/>
    <x v="20"/>
    <x v="465"/>
    <s v="HLTH-Health Department (008)"/>
    <d v="2019-04-22T00:00:00"/>
    <x v="1283"/>
    <n v="32302"/>
    <n v="4596.82"/>
  </r>
  <r>
    <s v="Russell,Jamieson E"/>
    <x v="3"/>
    <x v="271"/>
    <s v="Police Department (223)"/>
    <d v="1999-12-09T00:00:00"/>
    <x v="2035"/>
    <n v="87924"/>
    <n v="99898.05"/>
  </r>
  <r>
    <s v="Russell,Michael"/>
    <x v="241"/>
    <x v="124"/>
    <s v="DPW-Solid Waste (415)"/>
    <d v="2015-07-06T00:00:00"/>
    <x v="651"/>
    <n v="36398"/>
    <n v="44290.55"/>
  </r>
  <r>
    <s v="Russell,Staci"/>
    <x v="926"/>
    <x v="35"/>
    <s v="Liquor License Board (001)"/>
    <d v="2002-07-29T00:00:00"/>
    <x v="3724"/>
    <n v="78683"/>
    <n v="81039.81"/>
  </r>
  <r>
    <s v="Russell,Stephen W"/>
    <x v="534"/>
    <x v="118"/>
    <s v="Fire Department (139)"/>
    <d v="2003-08-13T00:00:00"/>
    <x v="245"/>
    <n v="84419"/>
    <n v="120720.57"/>
  </r>
  <r>
    <s v="Russo IV,Joseph A"/>
    <x v="278"/>
    <x v="184"/>
    <s v="Fire Department (208)"/>
    <d v="2011-10-19T00:00:00"/>
    <x v="164"/>
    <n v="69175"/>
    <n v="84191.78"/>
  </r>
  <r>
    <s v="Russo,Arnold P"/>
    <x v="576"/>
    <x v="388"/>
    <s v="Police Department (302)"/>
    <d v="2002-06-06T00:00:00"/>
    <x v="3982"/>
    <n v="103855"/>
    <n v="125717.99"/>
  </r>
  <r>
    <s v="Rutkowski,Christine"/>
    <x v="32"/>
    <x v="193"/>
    <s v="HLTH-Health Department (016)"/>
    <d v="2003-11-17T00:00:00"/>
    <x v="1700"/>
    <n v="64389"/>
    <n v="64520.82"/>
  </r>
  <r>
    <s v="Rutkowski,Mark A"/>
    <x v="8"/>
    <x v="527"/>
    <s v="Police Department (332)"/>
    <d v="2001-04-16T00:00:00"/>
    <x v="938"/>
    <n v="101031"/>
    <n v="136832.4"/>
  </r>
  <r>
    <s v="Rutledge,Quinyelle L"/>
    <x v="220"/>
    <x v="262"/>
    <s v="R&amp;P-Parks (009)"/>
    <d v="2004-04-08T00:00:00"/>
    <x v="2584"/>
    <n v="35065"/>
    <n v="35563.67"/>
  </r>
  <r>
    <s v="Rutledge,Tyler R"/>
    <x v="18"/>
    <x v="18"/>
    <s v="Police Department (416)"/>
    <d v="2019-08-12T00:00:00"/>
    <x v="111"/>
    <n v="53512"/>
    <m/>
  </r>
  <r>
    <s v="Rutzen,Joshua S"/>
    <x v="3"/>
    <x v="150"/>
    <s v="Police Department (002)"/>
    <d v="2014-12-01T00:00:00"/>
    <x v="4042"/>
    <n v="68487"/>
    <n v="91735.29"/>
  </r>
  <r>
    <s v="Rwomushana,Jovia K"/>
    <x v="322"/>
    <x v="481"/>
    <s v="HR-Human Resources (007)"/>
    <d v="2008-08-25T00:00:00"/>
    <x v="1006"/>
    <n v="54728"/>
    <n v="54381.36"/>
  </r>
  <r>
    <s v="Ryals,Mark"/>
    <x v="410"/>
    <x v="51"/>
    <s v="DPW-Water &amp; Waste Water (804)"/>
    <d v="2008-11-03T00:00:00"/>
    <x v="390"/>
    <n v="42181"/>
    <n v="55390.75"/>
  </r>
  <r>
    <s v="Ryan Johnson,Antoinette"/>
    <x v="312"/>
    <x v="410"/>
    <s v="Police Department (362)"/>
    <d v="1997-08-04T00:00:00"/>
    <x v="1016"/>
    <n v="42374"/>
    <n v="42341.62"/>
  </r>
  <r>
    <s v="Ryan,David A"/>
    <x v="71"/>
    <x v="322"/>
    <s v="Fire Department (462)"/>
    <d v="2018-09-19T00:00:00"/>
    <x v="97"/>
    <n v="34298"/>
    <n v="26111.89"/>
  </r>
  <r>
    <s v="Ryan,Erik R"/>
    <x v="55"/>
    <x v="138"/>
    <s v="Fire Department (136)"/>
    <d v="2014-08-20T00:00:00"/>
    <x v="323"/>
    <n v="69528"/>
    <n v="82223.38"/>
  </r>
  <r>
    <s v="Ryan,Gene S"/>
    <x v="141"/>
    <x v="129"/>
    <s v="Police Department (422)"/>
    <d v="1983-03-11T00:00:00"/>
    <x v="4043"/>
    <n v="122049"/>
    <n v="117024.74"/>
  </r>
  <r>
    <s v="Ryan,Kevin W"/>
    <x v="785"/>
    <x v="329"/>
    <s v="Fire Department (003)"/>
    <d v="2002-10-07T00:00:00"/>
    <x v="47"/>
    <n v="68537"/>
    <n v="75347.199999999997"/>
  </r>
  <r>
    <s v="Ryan,Mark R"/>
    <x v="42"/>
    <x v="311"/>
    <s v="Fire Department (464)"/>
    <d v="2002-07-15T00:00:00"/>
    <x v="2219"/>
    <n v="75054"/>
    <n v="90631.95"/>
  </r>
  <r>
    <s v="Ryan,Meaghan"/>
    <x v="406"/>
    <x v="322"/>
    <s v="Fire Department (462)"/>
    <d v="2003-06-18T00:00:00"/>
    <x v="1074"/>
    <n v="84177"/>
    <n v="100523.44"/>
  </r>
  <r>
    <s v="Ryan,Meghan M"/>
    <x v="226"/>
    <x v="397"/>
    <s v="Police Department (396)"/>
    <d v="2019-03-18T00:00:00"/>
    <x v="1182"/>
    <n v="66000"/>
    <n v="17769.22"/>
  </r>
  <r>
    <s v="Ryan,Thomas W"/>
    <x v="38"/>
    <x v="662"/>
    <s v="Police Department (307)"/>
    <d v="2003-02-13T00:00:00"/>
    <x v="4044"/>
    <n v="87673"/>
    <n v="85673.24"/>
  </r>
  <r>
    <s v="Ryce III,John D"/>
    <x v="3"/>
    <x v="378"/>
    <s v="Police Department (322)"/>
    <d v="2001-02-22T00:00:00"/>
    <x v="249"/>
    <n v="87151"/>
    <n v="127810.32"/>
  </r>
  <r>
    <s v="Ryckman,Travis M"/>
    <x v="3"/>
    <x v="281"/>
    <s v="Police Department (415)"/>
    <d v="2008-11-03T00:00:00"/>
    <x v="390"/>
    <n v="78791"/>
    <n v="87712.98"/>
  </r>
  <r>
    <s v="Ryer,David C"/>
    <x v="397"/>
    <x v="151"/>
    <s v="Planning Department (101)"/>
    <d v="2002-04-03T00:00:00"/>
    <x v="4045"/>
    <n v="149430"/>
    <n v="51725.79"/>
  </r>
  <r>
    <s v="Ryker,David"/>
    <x v="6"/>
    <x v="228"/>
    <s v="FIN-Admin &amp; Budgets (001)"/>
    <d v="2012-08-23T00:00:00"/>
    <x v="1698"/>
    <n v="102200"/>
    <n v="103300.81"/>
  </r>
  <r>
    <s v="Rynn,John T"/>
    <x v="159"/>
    <x v="115"/>
    <s v="Police Department (408)"/>
    <d v="1994-05-10T00:00:00"/>
    <x v="4046"/>
    <n v="108755"/>
    <n v="103544.07"/>
  </r>
  <r>
    <s v="Saavedra-Herrera,Carlos M"/>
    <x v="69"/>
    <x v="168"/>
    <s v="TRANS-Highways (104)"/>
    <d v="2019-03-25T00:00:00"/>
    <x v="52"/>
    <n v="42131"/>
    <n v="9789.4500000000007"/>
  </r>
  <r>
    <s v="Sabatino,Angela M"/>
    <x v="776"/>
    <x v="397"/>
    <s v="Police Department (396)"/>
    <d v="2015-09-20T00:00:00"/>
    <x v="4047"/>
    <n v="74681"/>
    <n v="71855.03"/>
  </r>
  <r>
    <s v="Sabb Jr,Howard N"/>
    <x v="3"/>
    <x v="39"/>
    <s v="Police Department (004)"/>
    <d v="2005-07-19T00:00:00"/>
    <x v="4048"/>
    <n v="79544"/>
    <n v="106145.32"/>
  </r>
  <r>
    <s v="Sabb,Janell"/>
    <x v="3"/>
    <x v="91"/>
    <s v="Police Department (006)"/>
    <d v="2006-08-21T00:00:00"/>
    <x v="1434"/>
    <n v="80295"/>
    <n v="108095.38"/>
  </r>
  <r>
    <s v="Sabree,Ghais I"/>
    <x v="20"/>
    <x v="20"/>
    <s v="R&amp;P-Recreation (015)"/>
    <d v="2014-05-21T00:00:00"/>
    <x v="1081"/>
    <n v="24960"/>
    <n v="4617"/>
  </r>
  <r>
    <s v="Sabree,Monica M"/>
    <x v="68"/>
    <x v="447"/>
    <s v="HLTH-Health Department (086)"/>
    <d v="2012-03-01T00:00:00"/>
    <x v="4049"/>
    <n v="33689"/>
    <n v="33663.589999999997"/>
  </r>
  <r>
    <s v="Sachs,Emily"/>
    <x v="235"/>
    <x v="480"/>
    <s v="Enoch Pratt Free Library (087)"/>
    <d v="2010-01-25T00:00:00"/>
    <x v="4050"/>
    <n v="57857"/>
    <n v="58301.24"/>
  </r>
  <r>
    <s v="Sachs,Janice M"/>
    <x v="304"/>
    <x v="240"/>
    <s v="General Services (100)"/>
    <d v="1979-02-03T00:00:00"/>
    <x v="4051"/>
    <n v="56487"/>
    <n v="56646.14"/>
  </r>
  <r>
    <s v="Sack,Kathy"/>
    <x v="35"/>
    <x v="154"/>
    <s v="R&amp;P-Administration (011)"/>
    <d v="2016-07-15T00:00:00"/>
    <x v="3382"/>
    <n v="66560"/>
    <n v="3136"/>
  </r>
  <r>
    <s v="Saddler,Nickell L"/>
    <x v="506"/>
    <x v="119"/>
    <s v="DPW-Water &amp; Waste Water (701)"/>
    <d v="2000-10-16T00:00:00"/>
    <x v="27"/>
    <n v="47117"/>
    <n v="58205.87"/>
  </r>
  <r>
    <s v="Sadler,Zenobia N"/>
    <x v="125"/>
    <x v="417"/>
    <s v="Enoch Pratt Free Library (038)"/>
    <d v="2019-06-03T00:00:00"/>
    <x v="1013"/>
    <n v="31200"/>
    <n v="570"/>
  </r>
  <r>
    <s v="Sadowski,Eric"/>
    <x v="177"/>
    <x v="356"/>
    <s v="States Attorneys Office (012)"/>
    <d v="2008-05-05T00:00:00"/>
    <x v="71"/>
    <n v="59593"/>
    <n v="59548.12"/>
  </r>
  <r>
    <s v="Safdar,Saleem"/>
    <x v="4"/>
    <x v="69"/>
    <s v="States Attorneys Office (004)"/>
    <d v="2016-07-18T00:00:00"/>
    <x v="641"/>
    <n v="68600"/>
    <n v="68546.95"/>
  </r>
  <r>
    <s v="Saffer,Daniel K"/>
    <x v="734"/>
    <x v="610"/>
    <s v="Housing &amp; Community Dev (036)"/>
    <d v="2015-04-27T00:00:00"/>
    <x v="766"/>
    <n v="53134"/>
    <n v="53155.65"/>
  </r>
  <r>
    <s v="Saffran,John J"/>
    <x v="734"/>
    <x v="610"/>
    <s v="Housing &amp; Community Dev (036)"/>
    <d v="2014-09-22T00:00:00"/>
    <x v="1468"/>
    <n v="53134"/>
    <n v="54854.34"/>
  </r>
  <r>
    <s v="Safo,Akua"/>
    <x v="487"/>
    <x v="236"/>
    <s v="HLTH-Health Department (531)"/>
    <d v="2006-07-13T00:00:00"/>
    <x v="525"/>
    <n v="42847"/>
    <n v="42801.74"/>
  </r>
  <r>
    <s v="Sagner,Jeremy M"/>
    <x v="8"/>
    <x v="188"/>
    <s v="Police Department (095)"/>
    <d v="2000-01-31T00:00:00"/>
    <x v="4052"/>
    <n v="101941"/>
    <n v="107119.89"/>
  </r>
  <r>
    <s v="Said Emge,Layla"/>
    <x v="35"/>
    <x v="616"/>
    <s v="M-R Environmental Cntrl (001)"/>
    <d v="2008-09-22T00:00:00"/>
    <x v="1746"/>
    <n v="187200"/>
    <n v="5310"/>
  </r>
  <r>
    <s v="Salami,Abayomi Y"/>
    <x v="209"/>
    <x v="48"/>
    <s v="DPW-Water &amp; Waste Water (803)"/>
    <d v="2007-07-23T00:00:00"/>
    <x v="90"/>
    <n v="71464"/>
    <n v="71644.69"/>
  </r>
  <r>
    <s v="Salamone,Matthew"/>
    <x v="20"/>
    <x v="154"/>
    <s v="R&amp;P-Administration (011)"/>
    <d v="2009-03-14T00:00:00"/>
    <x v="4053"/>
    <n v="24960"/>
    <n v="22270.57"/>
  </r>
  <r>
    <s v="Salazar Vega,Cecilia"/>
    <x v="255"/>
    <x v="352"/>
    <s v="HLTH-Health Department (501)"/>
    <d v="2006-08-10T00:00:00"/>
    <x v="637"/>
    <n v="48312"/>
    <n v="49092.89"/>
  </r>
  <r>
    <s v="Salazar,Grace P"/>
    <x v="86"/>
    <x v="22"/>
    <s v="COMP-Audits (002)"/>
    <d v="2007-02-28T00:00:00"/>
    <x v="4054"/>
    <n v="76467"/>
    <n v="76876.87"/>
  </r>
  <r>
    <s v="Salcedo,Abdiel A"/>
    <x v="3"/>
    <x v="330"/>
    <s v="Police Department (MIL)"/>
    <d v="2017-01-23T00:00:00"/>
    <x v="4055"/>
    <n v="54454"/>
    <n v="35240.35"/>
  </r>
  <r>
    <s v="Sale,Katherine A"/>
    <x v="38"/>
    <x v="88"/>
    <s v="Police Department (225)"/>
    <d v="2016-05-09T00:00:00"/>
    <x v="2425"/>
    <n v="66238"/>
    <n v="65155.71"/>
  </r>
  <r>
    <s v="Salefski,Daniel W"/>
    <x v="8"/>
    <x v="357"/>
    <s v="Police Department (193)"/>
    <d v="1990-09-10T00:00:00"/>
    <x v="4056"/>
    <n v="107364"/>
    <n v="158947.24"/>
  </r>
  <r>
    <s v="Salem,Daniel L"/>
    <x v="4"/>
    <x v="261"/>
    <s v="States Attorneys Office (017)"/>
    <d v="2017-07-31T00:00:00"/>
    <x v="259"/>
    <n v="72700"/>
    <n v="71549.960000000006"/>
  </r>
  <r>
    <s v="Salem,Sireen S"/>
    <x v="30"/>
    <x v="31"/>
    <s v="FIN-Collections (003)"/>
    <d v="2017-09-14T00:00:00"/>
    <x v="3170"/>
    <n v="34192"/>
    <n v="32456.61"/>
  </r>
  <r>
    <s v="Sall,Alhassane A"/>
    <x v="38"/>
    <x v="190"/>
    <s v="Police Department (195)"/>
    <d v="2013-12-09T00:00:00"/>
    <x v="306"/>
    <n v="73999"/>
    <n v="109887.81"/>
  </r>
  <r>
    <s v="Salmon,Antony H"/>
    <x v="26"/>
    <x v="277"/>
    <s v="TRANS-Highways (507)"/>
    <d v="2009-12-14T00:00:00"/>
    <x v="3194"/>
    <n v="32292"/>
    <n v="35900.57"/>
  </r>
  <r>
    <s v="Salmon,Brian M"/>
    <x v="3"/>
    <x v="238"/>
    <s v="Police Department (265)"/>
    <d v="2011-06-29T00:00:00"/>
    <x v="4024"/>
    <n v="76547"/>
    <n v="110007.1"/>
  </r>
  <r>
    <s v="Salmon,Dorian"/>
    <x v="3"/>
    <x v="165"/>
    <s v="Police Department (409)"/>
    <d v="2002-08-15T00:00:00"/>
    <x v="4057"/>
    <n v="85609"/>
    <n v="132252.28"/>
  </r>
  <r>
    <s v="Salmon,Sherrie"/>
    <x v="131"/>
    <x v="172"/>
    <s v="HLTH-Health Dept. Location 195"/>
    <d v="2017-06-21T00:00:00"/>
    <x v="128"/>
    <n v="32739"/>
    <m/>
  </r>
  <r>
    <s v="Salmon,Sherrie"/>
    <x v="194"/>
    <x v="490"/>
    <s v="HLTH-Health Department (095)"/>
    <d v="2006-07-01T00:00:00"/>
    <x v="929"/>
    <n v="29162"/>
    <n v="29853.57"/>
  </r>
  <r>
    <s v="Salmond,Larry A"/>
    <x v="417"/>
    <x v="160"/>
    <s v="Sheriff's Office (001)"/>
    <d v="1981-11-18T00:00:00"/>
    <x v="4058"/>
    <n v="78328"/>
    <n v="73541.149999999994"/>
  </r>
  <r>
    <s v="Salters,Jasmine"/>
    <x v="3"/>
    <x v="187"/>
    <s v="Police Department (035)"/>
    <d v="2014-07-14T00:00:00"/>
    <x v="611"/>
    <n v="54454"/>
    <n v="66200.62"/>
  </r>
  <r>
    <s v="Salyers,Alesha D"/>
    <x v="3"/>
    <x v="190"/>
    <s v="Police Department (195)"/>
    <d v="2001-12-05T00:00:00"/>
    <x v="75"/>
    <n v="86379"/>
    <n v="93497.44"/>
  </r>
  <r>
    <s v="Sambolah,Seidu E"/>
    <x v="322"/>
    <x v="308"/>
    <s v="FIN-Acct &amp; Payroll (002)"/>
    <d v="2017-01-30T00:00:00"/>
    <x v="941"/>
    <n v="45873"/>
    <n v="46244.25"/>
  </r>
  <r>
    <s v="Samios Uy,Eric B"/>
    <x v="200"/>
    <x v="479"/>
    <s v="Fire Department (226)"/>
    <d v="1991-05-13T00:00:00"/>
    <x v="400"/>
    <n v="107227"/>
    <n v="115372.57"/>
  </r>
  <r>
    <s v="Sammons,William T"/>
    <x v="650"/>
    <x v="282"/>
    <s v="DPW-Water &amp; Waste Water (207)"/>
    <d v="1987-01-12T00:00:00"/>
    <x v="3714"/>
    <n v="65599"/>
    <n v="82073.67"/>
  </r>
  <r>
    <s v="Samol,Alberto A"/>
    <x v="3"/>
    <x v="39"/>
    <s v="Police Department (004)"/>
    <d v="2017-02-01T00:00:00"/>
    <x v="1629"/>
    <n v="54454"/>
    <n v="75327.509999999995"/>
  </r>
  <r>
    <s v="Sample,Nasir S"/>
    <x v="927"/>
    <x v="31"/>
    <s v="FIN-Collections (003)"/>
    <d v="2010-09-09T00:00:00"/>
    <x v="3094"/>
    <n v="42588"/>
    <n v="42091"/>
  </r>
  <r>
    <s v="Sample,Sherie L"/>
    <x v="121"/>
    <x v="241"/>
    <s v="Police Department (405)"/>
    <d v="2013-08-22T00:00:00"/>
    <x v="2141"/>
    <n v="45044"/>
    <n v="48552.05"/>
  </r>
  <r>
    <s v="Samples,Rhonda"/>
    <x v="28"/>
    <x v="433"/>
    <s v="Housing &amp; Community Dev (017)"/>
    <d v="2019-06-17T00:00:00"/>
    <x v="976"/>
    <n v="42131"/>
    <m/>
  </r>
  <r>
    <s v="Sampson,Cosenia"/>
    <x v="116"/>
    <x v="154"/>
    <s v="R&amp;P-Administration (011)"/>
    <d v="2019-02-07T00:00:00"/>
    <x v="198"/>
    <n v="21008"/>
    <n v="3633.58"/>
  </r>
  <r>
    <s v="Sampson,Jon K"/>
    <x v="81"/>
    <x v="418"/>
    <s v="Fire Department (230)"/>
    <d v="1999-02-16T00:00:00"/>
    <x v="155"/>
    <n v="77012"/>
    <n v="83810.649999999994"/>
  </r>
  <r>
    <s v="Sampson,Joyce D"/>
    <x v="13"/>
    <x v="247"/>
    <s v="HLTH-Health Department (006)"/>
    <d v="2014-08-28T00:00:00"/>
    <x v="3066"/>
    <n v="45044"/>
    <n v="44471.74"/>
  </r>
  <r>
    <s v="Sampson,Keambre S"/>
    <x v="94"/>
    <x v="119"/>
    <s v="DPW-Water &amp; Waste Water (701)"/>
    <d v="2008-08-04T00:00:00"/>
    <x v="2656"/>
    <n v="35168"/>
    <n v="29076.560000000001"/>
  </r>
  <r>
    <s v="Sampson,Lawrence B"/>
    <x v="340"/>
    <x v="297"/>
    <s v="DPW-Water &amp; Waste Water (206)"/>
    <d v="2012-01-23T00:00:00"/>
    <x v="3177"/>
    <n v="43088"/>
    <n v="57499.93"/>
  </r>
  <r>
    <s v="Sampson,Monique C"/>
    <x v="616"/>
    <x v="157"/>
    <s v="COMP-Real Estate (001)"/>
    <d v="2015-04-27T00:00:00"/>
    <x v="766"/>
    <n v="54541"/>
    <n v="55149.84"/>
  </r>
  <r>
    <s v="Sampson,Nathan A"/>
    <x v="81"/>
    <x v="7"/>
    <s v="Fire Department (120)"/>
    <d v="2010-11-10T00:00:00"/>
    <x v="728"/>
    <n v="67636"/>
    <n v="79475.539999999994"/>
  </r>
  <r>
    <s v="Sampson,Shanika R"/>
    <x v="5"/>
    <x v="20"/>
    <s v="R&amp;P-Recreation (015)"/>
    <d v="2019-06-13T00:00:00"/>
    <x v="20"/>
    <n v="31200"/>
    <m/>
  </r>
  <r>
    <s v="Sampson,Tiona"/>
    <x v="20"/>
    <x v="423"/>
    <s v="TRANS-Highways (100)"/>
    <d v="2018-09-04T00:00:00"/>
    <x v="2222"/>
    <n v="24960"/>
    <n v="17440.14"/>
  </r>
  <r>
    <s v="Samuels,Chrystle"/>
    <x v="52"/>
    <x v="403"/>
    <s v="HLTH-Health Department (201)"/>
    <d v="2019-07-10T00:00:00"/>
    <x v="484"/>
    <n v="68000"/>
    <m/>
  </r>
  <r>
    <s v="Samuels,Jennell T"/>
    <x v="219"/>
    <x v="294"/>
    <s v="Fire Department (603)"/>
    <d v="2004-10-25T00:00:00"/>
    <x v="1883"/>
    <n v="53986"/>
    <n v="60097.73"/>
  </r>
  <r>
    <s v="Samuels,Joseph A"/>
    <x v="3"/>
    <x v="188"/>
    <s v="Police Department (095)"/>
    <d v="1994-07-19T00:00:00"/>
    <x v="3767"/>
    <n v="92548"/>
    <n v="96875.41"/>
  </r>
  <r>
    <s v="Samuels,Kenyonna T"/>
    <x v="71"/>
    <x v="45"/>
    <s v="Fire Department (466)"/>
    <d v="2018-09-19T00:00:00"/>
    <x v="97"/>
    <n v="34298"/>
    <n v="29430.42"/>
  </r>
  <r>
    <s v="Samuels,Quinton"/>
    <x v="26"/>
    <x v="164"/>
    <s v="TRANS-Highways (310)"/>
    <d v="2006-09-20T00:00:00"/>
    <x v="2525"/>
    <n v="33271"/>
    <n v="43499.1"/>
  </r>
  <r>
    <s v="Sanchez,Brandon A"/>
    <x v="3"/>
    <x v="108"/>
    <s v="Police Department (348)"/>
    <d v="2011-11-14T00:00:00"/>
    <x v="2216"/>
    <n v="75806"/>
    <n v="100231.76"/>
  </r>
  <r>
    <s v="Sanchez,Carlos D"/>
    <x v="3"/>
    <x v="231"/>
    <s v="Police Department (196)"/>
    <d v="2015-04-22T00:00:00"/>
    <x v="3121"/>
    <n v="68487"/>
    <n v="77272.08"/>
  </r>
  <r>
    <s v="Sanchez,Kenneth J"/>
    <x v="3"/>
    <x v="576"/>
    <s v="Police Department (061)"/>
    <d v="2012-06-26T00:00:00"/>
    <x v="1539"/>
    <n v="75806"/>
    <n v="107136.57"/>
  </r>
  <r>
    <s v="Sanchez,Marubeth"/>
    <x v="111"/>
    <x v="458"/>
    <s v="Mayors Office (030)"/>
    <d v="2018-10-22T00:00:00"/>
    <x v="819"/>
    <n v="45660"/>
    <n v="29854.720000000001"/>
  </r>
  <r>
    <s v="Sanchez,Raeann M"/>
    <x v="15"/>
    <x v="481"/>
    <s v="HR-Human Resources (007)"/>
    <d v="2005-09-12T00:00:00"/>
    <x v="1031"/>
    <n v="37401"/>
    <n v="39439.620000000003"/>
  </r>
  <r>
    <s v="Sanchez,Roberto S"/>
    <x v="3"/>
    <x v="47"/>
    <s v="Police Department (224)"/>
    <d v="2016-02-29T00:00:00"/>
    <x v="179"/>
    <n v="64431"/>
    <n v="61961.36"/>
  </r>
  <r>
    <s v="Sanders Jr,Franklin"/>
    <x v="295"/>
    <x v="171"/>
    <s v="Police Department (386)"/>
    <d v="1997-08-18T00:00:00"/>
    <x v="2650"/>
    <n v="65848"/>
    <n v="81700.649999999994"/>
  </r>
  <r>
    <s v="Sanders Jr,Tracy R"/>
    <x v="20"/>
    <x v="154"/>
    <s v="R&amp;P-Administration (011)"/>
    <d v="2011-06-07T00:00:00"/>
    <x v="776"/>
    <n v="21008"/>
    <n v="9432.2800000000007"/>
  </r>
  <r>
    <s v="Sanders,David D"/>
    <x v="225"/>
    <x v="453"/>
    <s v="TRANS-Highways (412)"/>
    <d v="2001-06-11T00:00:00"/>
    <x v="54"/>
    <n v="33680"/>
    <n v="42240.49"/>
  </r>
  <r>
    <s v="Sanders,Geoff J"/>
    <x v="278"/>
    <x v="263"/>
    <s v="Fire Department (229)"/>
    <d v="1998-11-23T00:00:00"/>
    <x v="470"/>
    <n v="78763"/>
    <n v="87624.62"/>
  </r>
  <r>
    <s v="Sanders,Jala"/>
    <x v="57"/>
    <x v="543"/>
    <s v="States Attorneys Office (003)"/>
    <d v="2019-08-12T00:00:00"/>
    <x v="111"/>
    <n v="33048"/>
    <m/>
  </r>
  <r>
    <s v="Sanders,Jalen"/>
    <x v="564"/>
    <x v="214"/>
    <s v="States Attorneys Office (001)"/>
    <d v="2016-10-11T00:00:00"/>
    <x v="1880"/>
    <n v="38926"/>
    <n v="18874.5"/>
  </r>
  <r>
    <s v="Sanders,Kory I"/>
    <x v="116"/>
    <x v="175"/>
    <s v="R&amp;P-Recreation (008)"/>
    <d v="2014-06-18T00:00:00"/>
    <x v="1810"/>
    <n v="21008"/>
    <n v="6778.4"/>
  </r>
  <r>
    <s v="Sanders,Kyle"/>
    <x v="5"/>
    <x v="5"/>
    <s v="R&amp;P-Parks (002)"/>
    <d v="2017-03-13T00:00:00"/>
    <x v="247"/>
    <n v="31200"/>
    <n v="19868.27"/>
  </r>
  <r>
    <s v="Sanders,Marcus D"/>
    <x v="3"/>
    <x v="378"/>
    <s v="Police Department (322)"/>
    <d v="2009-07-08T00:00:00"/>
    <x v="4059"/>
    <n v="78791"/>
    <n v="149226.71"/>
  </r>
  <r>
    <s v="Sanders,Sophia"/>
    <x v="928"/>
    <x v="361"/>
    <s v="Circuit Court (012)"/>
    <d v="2018-11-29T00:00:00"/>
    <x v="1267"/>
    <n v="87500"/>
    <n v="47440.32"/>
  </r>
  <r>
    <s v="Sanders,Tiffany"/>
    <x v="74"/>
    <x v="447"/>
    <s v="HLTH-Health Department (086)"/>
    <d v="2004-08-30T00:00:00"/>
    <x v="2093"/>
    <n v="77275"/>
    <n v="75030.36"/>
  </r>
  <r>
    <s v="Sanders,Tommy"/>
    <x v="3"/>
    <x v="491"/>
    <s v="Police Department (365)"/>
    <d v="2002-08-15T00:00:00"/>
    <x v="4057"/>
    <n v="86379"/>
    <n v="129836.26"/>
  </r>
  <r>
    <s v="Sandhaus,Julie S"/>
    <x v="113"/>
    <x v="557"/>
    <s v="Enoch Pratt Free Library (076)"/>
    <d v="2000-12-11T00:00:00"/>
    <x v="931"/>
    <n v="46904"/>
    <n v="49858.65"/>
  </r>
  <r>
    <s v="Sandler,Steven"/>
    <x v="20"/>
    <x v="292"/>
    <s v="R&amp;P-Recreation (part-time) ("/>
    <d v="2012-12-04T00:00:00"/>
    <x v="4060"/>
    <n v="22880"/>
    <n v="572"/>
  </r>
  <r>
    <s v="Sandruck,George"/>
    <x v="29"/>
    <x v="29"/>
    <s v="General Services (604)"/>
    <d v="1974-10-07T00:00:00"/>
    <x v="4061"/>
    <n v="97686"/>
    <n v="98509.49"/>
  </r>
  <r>
    <s v="Sandruck,Sarah C"/>
    <x v="611"/>
    <x v="201"/>
    <s v="DPW-Water &amp; Waste Water (305)"/>
    <d v="1975-12-31T00:00:00"/>
    <x v="4062"/>
    <n v="64860"/>
    <n v="65048.160000000003"/>
  </r>
  <r>
    <s v="sandusky,jeffery t"/>
    <x v="483"/>
    <x v="17"/>
    <s v="General Services (001)"/>
    <d v="2012-05-17T00:00:00"/>
    <x v="1236"/>
    <n v="37543"/>
    <n v="45464.38"/>
  </r>
  <r>
    <s v="Sanfeliz-Perez,Luis A"/>
    <x v="3"/>
    <x v="67"/>
    <s v="Police Department (262)"/>
    <d v="2017-11-29T00:00:00"/>
    <x v="2823"/>
    <n v="91008"/>
    <n v="94317.54"/>
  </r>
  <r>
    <s v="Sanford,Christine"/>
    <x v="599"/>
    <x v="670"/>
    <s v="HLTH-Heatlh Dept. Location 115"/>
    <d v="2008-06-25T00:00:00"/>
    <x v="1767"/>
    <n v="38002"/>
    <n v="2695.47"/>
  </r>
  <r>
    <s v="Sanford,Christine"/>
    <x v="600"/>
    <x v="629"/>
    <s v="HLTH-Health Department (105)"/>
    <d v="1994-07-11T00:00:00"/>
    <x v="96"/>
    <n v="34106"/>
    <n v="33132.35"/>
  </r>
  <r>
    <s v="Sanford,Robert H"/>
    <x v="18"/>
    <x v="39"/>
    <s v="Police Department (004)"/>
    <d v="2017-02-16T00:00:00"/>
    <x v="296"/>
    <n v="54454"/>
    <n v="71384.53"/>
  </r>
  <r>
    <s v="Sangree,Suzanne"/>
    <x v="211"/>
    <x v="36"/>
    <s v="Law Department (001)"/>
    <d v="2007-03-26T00:00:00"/>
    <x v="2923"/>
    <n v="147826"/>
    <n v="149668.26999999999"/>
  </r>
  <r>
    <s v="Sanner Jr.,Kenneth C"/>
    <x v="406"/>
    <x v="133"/>
    <s v="Fire Department (465)"/>
    <d v="2010-04-28T00:00:00"/>
    <x v="264"/>
    <n v="78721"/>
    <n v="81079.399999999994"/>
  </r>
  <r>
    <s v="Sanni-Ojikutu,Ismail O"/>
    <x v="38"/>
    <x v="85"/>
    <s v="Police Department (033)"/>
    <d v="2012-02-03T00:00:00"/>
    <x v="4063"/>
    <n v="77635"/>
    <n v="165436.79999999999"/>
  </r>
  <r>
    <s v="Sanschagrin,Kimberly"/>
    <x v="929"/>
    <x v="366"/>
    <s v="Circuit Court (003)"/>
    <d v="2018-11-01T00:00:00"/>
    <x v="767"/>
    <n v="68562"/>
    <n v="42192"/>
  </r>
  <r>
    <s v="Santana,Antonio"/>
    <x v="344"/>
    <x v="542"/>
    <s v="Housing &amp; Community Dev (034)"/>
    <d v="1997-10-20T00:00:00"/>
    <x v="945"/>
    <n v="65848"/>
    <n v="65899.88"/>
  </r>
  <r>
    <s v="Santana,Christian"/>
    <x v="3"/>
    <x v="526"/>
    <s v="Police Department (161)"/>
    <d v="2017-11-30T00:00:00"/>
    <x v="1799"/>
    <n v="53640"/>
    <n v="68251.77"/>
  </r>
  <r>
    <s v="Santana,Keitha-Maria F"/>
    <x v="18"/>
    <x v="360"/>
    <s v="Police Department (226)"/>
    <d v="2018-09-26T00:00:00"/>
    <x v="4013"/>
    <n v="53512"/>
    <n v="39668.910000000003"/>
  </r>
  <r>
    <s v="Santiago,Alfredo"/>
    <x v="244"/>
    <x v="135"/>
    <s v="Police Department (093)"/>
    <d v="2006-10-12T00:00:00"/>
    <x v="629"/>
    <n v="115305"/>
    <n v="139942.75"/>
  </r>
  <r>
    <s v="Santiago,Edwin H"/>
    <x v="857"/>
    <x v="160"/>
    <s v="Sheriff's Office (001)"/>
    <d v="2001-10-25T00:00:00"/>
    <x v="4064"/>
    <n v="75645"/>
    <n v="75123.929999999993"/>
  </r>
  <r>
    <s v="Santiago,German G"/>
    <x v="3"/>
    <x v="234"/>
    <s v="Police Department (162)"/>
    <d v="2007-08-17T00:00:00"/>
    <x v="1367"/>
    <n v="86379"/>
    <n v="139577.20000000001"/>
  </r>
  <r>
    <s v="Santiago,Henry O"/>
    <x v="333"/>
    <x v="340"/>
    <s v="Enoch Pratt Free Library (082)"/>
    <d v="2012-07-09T00:00:00"/>
    <x v="768"/>
    <n v="43285"/>
    <n v="49580.92"/>
  </r>
  <r>
    <s v="Santiago,Melvin"/>
    <x v="3"/>
    <x v="105"/>
    <s v="Police Department (260)"/>
    <d v="2003-02-25T00:00:00"/>
    <x v="1802"/>
    <n v="85609"/>
    <n v="179634.61"/>
  </r>
  <r>
    <s v="Santiago,Miguel A"/>
    <x v="3"/>
    <x v="190"/>
    <s v="Police Department (195)"/>
    <d v="2015-08-21T00:00:00"/>
    <x v="4065"/>
    <n v="76547"/>
    <n v="70455.240000000005"/>
  </r>
  <r>
    <s v="Santiago,Roberto G"/>
    <x v="134"/>
    <x v="220"/>
    <s v="Police Department (356)"/>
    <d v="2006-12-19T00:00:00"/>
    <x v="4066"/>
    <n v="41995"/>
    <n v="38047.82"/>
  </r>
  <r>
    <s v="Santinami,Aimee V"/>
    <x v="419"/>
    <x v="221"/>
    <s v="Police Department (361)"/>
    <d v="2005-10-13T00:00:00"/>
    <x v="935"/>
    <n v="41537"/>
    <n v="69649.11"/>
  </r>
  <r>
    <s v="Santmyer III,Charles W"/>
    <x v="278"/>
    <x v="329"/>
    <s v="Fire Department (003)"/>
    <d v="1990-09-17T00:00:00"/>
    <x v="370"/>
    <n v="83557"/>
    <n v="100666.14"/>
  </r>
  <r>
    <s v="Santoro,Michael A"/>
    <x v="58"/>
    <x v="48"/>
    <s v="DPW-Water &amp; Waste Water (803)"/>
    <d v="1990-07-23T00:00:00"/>
    <x v="4067"/>
    <n v="70643"/>
    <n v="90162.93"/>
  </r>
  <r>
    <s v="Santos Roman,Jesus G"/>
    <x v="3"/>
    <x v="234"/>
    <s v="Police Department (162)"/>
    <d v="2017-08-11T00:00:00"/>
    <x v="3908"/>
    <n v="54454"/>
    <n v="69481.41"/>
  </r>
  <r>
    <s v="Santos,Daniel"/>
    <x v="8"/>
    <x v="378"/>
    <s v="Police Department (322)"/>
    <d v="1994-09-13T00:00:00"/>
    <x v="4068"/>
    <n v="106415"/>
    <n v="169823.81"/>
  </r>
  <r>
    <s v="Santos,Jeffrey L"/>
    <x v="3"/>
    <x v="88"/>
    <s v="Police Department (225)"/>
    <d v="2010-11-30T00:00:00"/>
    <x v="755"/>
    <n v="76547"/>
    <n v="83846.2"/>
  </r>
  <r>
    <s v="Santos,Roger L"/>
    <x v="3"/>
    <x v="271"/>
    <s v="Police Department (223)"/>
    <d v="2016-05-02T00:00:00"/>
    <x v="274"/>
    <n v="64431"/>
    <n v="72462.559999999998"/>
  </r>
  <r>
    <s v="Santucci Jr,Raymond P"/>
    <x v="8"/>
    <x v="220"/>
    <s v="Police Department (356)"/>
    <d v="1993-08-31T00:00:00"/>
    <x v="3020"/>
    <n v="107364"/>
    <n v="178449.36"/>
  </r>
  <r>
    <s v="Sapkota,Manhari"/>
    <x v="129"/>
    <x v="177"/>
    <s v="HLTH-Health Department (001)"/>
    <d v="2012-01-03T00:00:00"/>
    <x v="344"/>
    <n v="70109"/>
    <n v="67098.899999999994"/>
  </r>
  <r>
    <s v="Sarayra,Bilal M"/>
    <x v="25"/>
    <x v="78"/>
    <s v="DPW-Water &amp; Waste Water (609)"/>
    <d v="2015-05-11T00:00:00"/>
    <x v="1180"/>
    <n v="78900"/>
    <n v="79326.5"/>
  </r>
  <r>
    <s v="Sarfo,Kwabena O"/>
    <x v="476"/>
    <x v="414"/>
    <s v="Enoch Pratt Free Library (077)"/>
    <d v="2003-06-09T00:00:00"/>
    <x v="1997"/>
    <n v="68600"/>
    <n v="69838.37"/>
  </r>
  <r>
    <s v="Sargent,Derreck R"/>
    <x v="3"/>
    <x v="281"/>
    <s v="Police Department (415)"/>
    <d v="2009-01-06T00:00:00"/>
    <x v="862"/>
    <n v="78791"/>
    <n v="80913.240000000005"/>
  </r>
  <r>
    <s v="Sargent,Kristina A"/>
    <x v="4"/>
    <x v="354"/>
    <s v="States Attorneys Office (006)"/>
    <d v="2016-08-29T00:00:00"/>
    <x v="221"/>
    <n v="68600"/>
    <n v="68547.03"/>
  </r>
  <r>
    <s v="Sarkar,Nasir U"/>
    <x v="918"/>
    <x v="307"/>
    <s v="DPW-Water &amp; Waste Water (402)"/>
    <d v="2017-04-22T00:00:00"/>
    <x v="4069"/>
    <n v="42328"/>
    <n v="42003.16"/>
  </r>
  <r>
    <s v="Sarpalis,Karl V"/>
    <x v="73"/>
    <x v="446"/>
    <s v="DPW-Water &amp; Waste Water (303)"/>
    <d v="1987-03-23T00:00:00"/>
    <x v="3313"/>
    <n v="53487"/>
    <n v="54201.99"/>
  </r>
  <r>
    <s v="Satterfield,Helen G"/>
    <x v="15"/>
    <x v="197"/>
    <s v="Police Department (407)"/>
    <d v="1979-07-31T00:00:00"/>
    <x v="4070"/>
    <n v="42483"/>
    <n v="41779.99"/>
  </r>
  <r>
    <s v="Satterfield,Mary P"/>
    <x v="133"/>
    <x v="178"/>
    <s v="Housing &amp; Community Dev (065)"/>
    <d v="2011-06-13T00:00:00"/>
    <x v="562"/>
    <n v="24960"/>
    <n v="3384"/>
  </r>
  <r>
    <s v="Satterfield,Shanta A"/>
    <x v="119"/>
    <x v="119"/>
    <s v="DPW-Water &amp; Waste Water (701)"/>
    <d v="2014-04-14T00:00:00"/>
    <x v="1155"/>
    <n v="34192"/>
    <n v="40654.019999999997"/>
  </r>
  <r>
    <s v="Sauder,Benjamin G"/>
    <x v="81"/>
    <x v="476"/>
    <s v="Fire Department (104)"/>
    <d v="2011-07-06T00:00:00"/>
    <x v="697"/>
    <n v="67636"/>
    <n v="69238.66"/>
  </r>
  <r>
    <s v="Sauerwald,Nicolas M"/>
    <x v="3"/>
    <x v="108"/>
    <s v="Police Department (348)"/>
    <d v="2012-12-20T00:00:00"/>
    <x v="3941"/>
    <n v="72977"/>
    <n v="106724"/>
  </r>
  <r>
    <s v="Saunders,Antonio M"/>
    <x v="3"/>
    <x v="378"/>
    <s v="Police Department (322)"/>
    <d v="2006-02-28T00:00:00"/>
    <x v="2147"/>
    <n v="80295"/>
    <n v="133968.41"/>
  </r>
  <r>
    <s v="Saunders,Daibeth"/>
    <x v="930"/>
    <x v="551"/>
    <s v="Housing &amp; Community Dev (050)"/>
    <d v="1985-08-12T00:00:00"/>
    <x v="1976"/>
    <n v="75555"/>
    <n v="75686.95"/>
  </r>
  <r>
    <s v="Saunders,Darion D"/>
    <x v="26"/>
    <x v="286"/>
    <s v="DPW-Water &amp; Waste Water (502)"/>
    <d v="2013-11-04T00:00:00"/>
    <x v="815"/>
    <n v="32292"/>
    <n v="41846.44"/>
  </r>
  <r>
    <s v="Saunders,Dawn"/>
    <x v="50"/>
    <x v="59"/>
    <s v="TRANS-Crossing Guards (786)"/>
    <d v="1996-03-02T00:00:00"/>
    <x v="4071"/>
    <n v="11961"/>
    <n v="11596.76"/>
  </r>
  <r>
    <s v="Saunders,Deirdre L"/>
    <x v="249"/>
    <x v="223"/>
    <s v="M-R Human Services (004)"/>
    <d v="2018-03-26T00:00:00"/>
    <x v="967"/>
    <n v="51708"/>
    <n v="51627.53"/>
  </r>
  <r>
    <s v="Saunders,Diautonia"/>
    <x v="160"/>
    <x v="404"/>
    <s v="OED-Employment Dev (026)"/>
    <d v="1989-01-30T00:00:00"/>
    <x v="1128"/>
    <n v="68544"/>
    <n v="69488.97"/>
  </r>
  <r>
    <s v="Saunders,Jeanna V"/>
    <x v="38"/>
    <x v="561"/>
    <s v="Police Department (120)"/>
    <d v="2009-07-21T00:00:00"/>
    <x v="3441"/>
    <n v="80696"/>
    <n v="122318.22"/>
  </r>
  <r>
    <s v="Saunders,Jerilyn L"/>
    <x v="437"/>
    <x v="578"/>
    <s v="COMP-Audits (001)"/>
    <d v="2001-11-10T00:00:00"/>
    <x v="3369"/>
    <n v="82338"/>
    <n v="82760.25"/>
  </r>
  <r>
    <s v="Saunders,Joy D"/>
    <x v="4"/>
    <x v="4"/>
    <s v="States Attorneys Office (011)"/>
    <d v="2018-02-12T00:00:00"/>
    <x v="1277"/>
    <n v="68562"/>
    <n v="61682.09"/>
  </r>
  <r>
    <s v="Saunders,Juliet H"/>
    <x v="443"/>
    <x v="403"/>
    <s v="HLTH-Health Department (201)"/>
    <d v="1998-01-26T00:00:00"/>
    <x v="1879"/>
    <n v="50301"/>
    <n v="50253.64"/>
  </r>
  <r>
    <s v="Saunders,Keira A"/>
    <x v="244"/>
    <x v="274"/>
    <s v="Police Department (030)"/>
    <d v="2001-06-28T00:00:00"/>
    <x v="4072"/>
    <n v="116238"/>
    <n v="110045.03"/>
  </r>
  <r>
    <s v="Saunders,Kevin M"/>
    <x v="497"/>
    <x v="206"/>
    <s v="DPW-Water &amp; Waste Water (307)"/>
    <d v="2012-01-23T00:00:00"/>
    <x v="3177"/>
    <n v="48351"/>
    <n v="66277.75"/>
  </r>
  <r>
    <s v="Saunders,Kia L"/>
    <x v="26"/>
    <x v="350"/>
    <s v="DPW-Water &amp; Waste Water (618)"/>
    <d v="2015-04-20T00:00:00"/>
    <x v="2202"/>
    <n v="31720"/>
    <n v="46411.02"/>
  </r>
  <r>
    <s v="Saunders,Krystal D"/>
    <x v="15"/>
    <x v="240"/>
    <s v="General Services (100)"/>
    <d v="2001-11-28T00:00:00"/>
    <x v="3544"/>
    <n v="38490"/>
    <n v="38460.83"/>
  </r>
  <r>
    <s v="Saunders,Leon"/>
    <x v="240"/>
    <x v="437"/>
    <s v="TRANS-Highways (108)"/>
    <d v="1976-03-01T00:00:00"/>
    <x v="4073"/>
    <n v="64860"/>
    <n v="76309.87"/>
  </r>
  <r>
    <s v="Savadel,Keith E"/>
    <x v="38"/>
    <x v="378"/>
    <s v="Police Department (322)"/>
    <d v="2008-01-24T00:00:00"/>
    <x v="4074"/>
    <n v="81464"/>
    <n v="133313.07999999999"/>
  </r>
  <r>
    <s v="Savage,Anthony"/>
    <x v="153"/>
    <x v="95"/>
    <s v="General Services (302)"/>
    <d v="2015-08-20T00:00:00"/>
    <x v="601"/>
    <n v="44764"/>
    <n v="56723.42"/>
  </r>
  <r>
    <s v="Savage,Gwendolyn L"/>
    <x v="353"/>
    <x v="588"/>
    <s v="Police Department (298)"/>
    <d v="2012-03-08T00:00:00"/>
    <x v="744"/>
    <n v="65897"/>
    <n v="65847.3"/>
  </r>
  <r>
    <s v="Savage,Leroy"/>
    <x v="552"/>
    <x v="489"/>
    <s v="R&amp;P-Parks (007)"/>
    <d v="1997-12-15T00:00:00"/>
    <x v="29"/>
    <n v="38439"/>
    <n v="51790.3"/>
  </r>
  <r>
    <s v="Savage,Louis A"/>
    <x v="82"/>
    <x v="114"/>
    <s v="Mayors Office (001)"/>
    <d v="1986-07-28T00:00:00"/>
    <x v="4075"/>
    <n v="77781"/>
    <n v="71722.61"/>
  </r>
  <r>
    <s v="Savage,Michael"/>
    <x v="123"/>
    <x v="160"/>
    <s v="Sheriff's Office (001)"/>
    <d v="2003-07-03T00:00:00"/>
    <x v="3318"/>
    <n v="60377"/>
    <n v="62952.84"/>
  </r>
  <r>
    <s v="Savage,Michael B"/>
    <x v="25"/>
    <x v="92"/>
    <s v="DPW-Water &amp; Waste Water (401)"/>
    <d v="2001-08-27T00:00:00"/>
    <x v="3420"/>
    <n v="77112"/>
    <n v="78782.13"/>
  </r>
  <r>
    <s v="Savakinas,Jeffrey M"/>
    <x v="631"/>
    <x v="329"/>
    <s v="Fire Department (003)"/>
    <d v="2004-02-25T00:00:00"/>
    <x v="1583"/>
    <n v="78265"/>
    <n v="95992.74"/>
  </r>
  <r>
    <s v="Savino,David E"/>
    <x v="323"/>
    <x v="118"/>
    <s v="Fire Department (139)"/>
    <d v="1986-12-29T00:00:00"/>
    <x v="1704"/>
    <n v="93133"/>
    <n v="108582.61"/>
  </r>
  <r>
    <s v="Savoy III,Donald D"/>
    <x v="56"/>
    <x v="364"/>
    <s v="DPW-Solid Waste (wkly) (410)"/>
    <d v="2005-10-11T00:00:00"/>
    <x v="782"/>
    <n v="34439"/>
    <n v="42975.72"/>
  </r>
  <r>
    <s v="Savoy,Phyllis L"/>
    <x v="20"/>
    <x v="20"/>
    <s v="R&amp;P-Recreation (015)"/>
    <d v="2019-06-13T00:00:00"/>
    <x v="20"/>
    <n v="24960"/>
    <m/>
  </r>
  <r>
    <s v="Sawyer,Anissa M"/>
    <x v="324"/>
    <x v="349"/>
    <s v="Fire Department (460)"/>
    <d v="2001-12-05T00:00:00"/>
    <x v="75"/>
    <n v="94303"/>
    <n v="95088.5"/>
  </r>
  <r>
    <s v="Sawyer,Kasha K"/>
    <x v="22"/>
    <x v="10"/>
    <s v="R&amp;P-Recreation (part-time) ("/>
    <d v="2019-07-16T00:00:00"/>
    <x v="2946"/>
    <n v="23920"/>
    <m/>
  </r>
  <r>
    <s v="Sawyer-Johnson,Zion S"/>
    <x v="5"/>
    <x v="25"/>
    <s v="R&amp;P-Recreation (009)"/>
    <d v="2019-06-11T00:00:00"/>
    <x v="499"/>
    <n v="24960"/>
    <m/>
  </r>
  <r>
    <s v="Saylor,Matthew M"/>
    <x v="184"/>
    <x v="383"/>
    <s v="Fire Department (210)"/>
    <d v="1991-05-20T00:00:00"/>
    <x v="1514"/>
    <n v="94635"/>
    <n v="109218.23"/>
  </r>
  <r>
    <s v="Scaggs,Jason B"/>
    <x v="138"/>
    <x v="98"/>
    <s v="Fire Department (201)"/>
    <d v="2001-01-17T00:00:00"/>
    <x v="140"/>
    <n v="75993"/>
    <n v="74527.13"/>
  </r>
  <r>
    <s v="Scales,Angelita"/>
    <x v="57"/>
    <x v="69"/>
    <s v="States Attorneys Office (004)"/>
    <d v="2017-01-09T00:00:00"/>
    <x v="1867"/>
    <n v="33048"/>
    <n v="32898.44"/>
  </r>
  <r>
    <s v="Scales,Bernard"/>
    <x v="483"/>
    <x v="17"/>
    <s v="General Services (001)"/>
    <d v="2009-04-13T00:00:00"/>
    <x v="2015"/>
    <n v="38669"/>
    <n v="68904.83"/>
  </r>
  <r>
    <s v="Scales,John N"/>
    <x v="43"/>
    <x v="277"/>
    <s v="TRANS-Highways (507)"/>
    <d v="2019-05-13T00:00:00"/>
    <x v="986"/>
    <n v="37741"/>
    <n v="3653.93"/>
  </r>
  <r>
    <s v="Scarboro,Sean T"/>
    <x v="55"/>
    <x v="123"/>
    <s v="Fire Department (147)"/>
    <d v="2004-11-15T00:00:00"/>
    <x v="800"/>
    <n v="71937"/>
    <n v="78082.13"/>
  </r>
  <r>
    <s v="Scarborough,Robert E"/>
    <x v="159"/>
    <x v="281"/>
    <s v="Police Department (415)"/>
    <d v="1994-10-03T00:00:00"/>
    <x v="2468"/>
    <n v="107807"/>
    <n v="114355.89"/>
  </r>
  <r>
    <s v="Scardina,Frederick"/>
    <x v="26"/>
    <x v="604"/>
    <s v="TRANS-Highways (wkly) (370)"/>
    <d v="1968-07-24T00:00:00"/>
    <x v="4076"/>
    <n v="37825"/>
    <n v="39210.76"/>
  </r>
  <r>
    <s v="Scardina,Rodney"/>
    <x v="334"/>
    <x v="517"/>
    <s v="OED-Employment Dev (064)"/>
    <d v="1987-04-13T00:00:00"/>
    <x v="4077"/>
    <n v="56002"/>
    <n v="56390.47"/>
  </r>
  <r>
    <s v="Scardina,Stacy A"/>
    <x v="324"/>
    <x v="133"/>
    <s v="Fire Department (465)"/>
    <d v="1999-02-16T00:00:00"/>
    <x v="155"/>
    <n v="100415"/>
    <n v="126139.96"/>
  </r>
  <r>
    <s v="Scarpulla Jr,John A"/>
    <x v="58"/>
    <x v="48"/>
    <s v="DPW-Water &amp; Waste Water (803)"/>
    <d v="2000-04-17T00:00:00"/>
    <x v="928"/>
    <n v="66859"/>
    <n v="91859.45"/>
  </r>
  <r>
    <s v="Scelsi Jr,Salvatore R"/>
    <x v="348"/>
    <x v="164"/>
    <s v="TRANS-Highways (310)"/>
    <d v="1986-03-18T00:00:00"/>
    <x v="2471"/>
    <n v="58568"/>
    <n v="63742.29"/>
  </r>
  <r>
    <s v="Scelsi Jr.,Michael R"/>
    <x v="278"/>
    <x v="457"/>
    <s v="Fire Department (216)"/>
    <d v="2007-10-23T00:00:00"/>
    <x v="120"/>
    <n v="71572"/>
    <n v="79387.240000000005"/>
  </r>
  <r>
    <s v="Schaefer,Andrew P"/>
    <x v="81"/>
    <x v="383"/>
    <s v="Fire Department (210)"/>
    <d v="2011-03-30T00:00:00"/>
    <x v="7"/>
    <n v="67636"/>
    <n v="96724.41"/>
  </r>
  <r>
    <s v="Schaeffer,Christian A"/>
    <x v="3"/>
    <x v="232"/>
    <s v="Police Department (395)"/>
    <d v="2000-10-26T00:00:00"/>
    <x v="276"/>
    <n v="87151"/>
    <n v="149098.20000000001"/>
  </r>
  <r>
    <s v="Schaeffer,Matthew W"/>
    <x v="71"/>
    <x v="45"/>
    <s v="Fire Department (466)"/>
    <d v="2015-06-03T00:00:00"/>
    <x v="613"/>
    <n v="49046"/>
    <n v="62439.97"/>
  </r>
  <r>
    <s v="Schaeffer,Russell M"/>
    <x v="48"/>
    <x v="56"/>
    <s v="Police Department (372)"/>
    <d v="2013-07-22T00:00:00"/>
    <x v="609"/>
    <n v="50928"/>
    <n v="51965.22"/>
  </r>
  <r>
    <s v="Schaekel,Gary B"/>
    <x v="38"/>
    <x v="363"/>
    <s v="Police Department (299)"/>
    <d v="2000-04-19T00:00:00"/>
    <x v="1611"/>
    <n v="90042"/>
    <n v="123205.78"/>
  </r>
  <r>
    <s v="Schafer Jr,Donald J"/>
    <x v="184"/>
    <x v="405"/>
    <s v="Fire Department (105)"/>
    <d v="1982-08-11T00:00:00"/>
    <x v="4078"/>
    <n v="94635"/>
    <n v="111017.64"/>
  </r>
  <r>
    <s v="Schaferbien,Joseph"/>
    <x v="230"/>
    <x v="44"/>
    <s v="TRANS-Highways (506)"/>
    <d v="2011-06-27T00:00:00"/>
    <x v="1911"/>
    <n v="38876"/>
    <n v="52898.22"/>
  </r>
  <r>
    <s v="Schanamann,Jospeh S"/>
    <x v="3"/>
    <x v="207"/>
    <s v="Police Department (261)"/>
    <d v="2007-09-04T00:00:00"/>
    <x v="2101"/>
    <n v="80295"/>
    <n v="85052.79"/>
  </r>
  <r>
    <s v="Schappell,Dustin L"/>
    <x v="3"/>
    <x v="53"/>
    <s v="Police Department (304)"/>
    <d v="1997-08-06T00:00:00"/>
    <x v="2266"/>
    <n v="90236"/>
    <n v="96191.82"/>
  </r>
  <r>
    <s v="Scharf,Lenore J"/>
    <x v="158"/>
    <x v="322"/>
    <s v="Fire Department (462)"/>
    <d v="1988-12-19T00:00:00"/>
    <x v="1260"/>
    <n v="88411"/>
    <n v="181980.08"/>
  </r>
  <r>
    <s v="Schatzow,Michael"/>
    <x v="350"/>
    <x v="214"/>
    <s v="States Attorneys Office (001)"/>
    <d v="2015-01-19T00:00:00"/>
    <x v="3003"/>
    <n v="164800"/>
    <n v="162119.28"/>
  </r>
  <r>
    <s v="Schefield,Ellen M"/>
    <x v="109"/>
    <x v="145"/>
    <s v="M-R Convention Center (018)"/>
    <d v="2010-07-23T00:00:00"/>
    <x v="4079"/>
    <n v="23920"/>
    <n v="12256.55"/>
  </r>
  <r>
    <s v="Scherer,Linda L"/>
    <x v="308"/>
    <x v="46"/>
    <s v="OED-Employment Dev (085)"/>
    <d v="1987-06-01T00:00:00"/>
    <x v="4080"/>
    <n v="72114"/>
    <n v="72582.58"/>
  </r>
  <r>
    <s v="Scherer,Lindsay F"/>
    <x v="502"/>
    <x v="393"/>
    <s v="M-R Convention Center (012)"/>
    <d v="2019-08-14T00:00:00"/>
    <x v="3475"/>
    <n v="60655"/>
    <m/>
  </r>
  <r>
    <s v="Scherr,Mark S"/>
    <x v="353"/>
    <x v="160"/>
    <s v="Sheriff's Office (001)"/>
    <d v="1987-07-09T00:00:00"/>
    <x v="4081"/>
    <n v="75782"/>
    <n v="75831.77"/>
  </r>
  <r>
    <s v="Scheuerman,Rachel E"/>
    <x v="736"/>
    <x v="582"/>
    <s v="Enoch Pratt Free Library (052)"/>
    <d v="2007-02-12T00:00:00"/>
    <x v="1614"/>
    <n v="62934"/>
    <n v="64770.45"/>
  </r>
  <r>
    <s v="Schiavone-Blake,Jennifer M"/>
    <x v="158"/>
    <x v="311"/>
    <s v="Fire Department (464)"/>
    <d v="2010-11-10T00:00:00"/>
    <x v="728"/>
    <n v="73193"/>
    <n v="93173.37"/>
  </r>
  <r>
    <s v="Schier,Amy A"/>
    <x v="42"/>
    <x v="133"/>
    <s v="Fire Department (465)"/>
    <d v="2003-07-16T00:00:00"/>
    <x v="2100"/>
    <n v="75054"/>
    <n v="86193.38"/>
  </r>
  <r>
    <s v="Schildhauer III,Clarence H"/>
    <x v="278"/>
    <x v="457"/>
    <s v="Fire Department (216)"/>
    <d v="1996-08-19T00:00:00"/>
    <x v="244"/>
    <n v="78763"/>
    <n v="84743.05"/>
  </r>
  <r>
    <s v="Schiszik,Lauren E"/>
    <x v="75"/>
    <x v="268"/>
    <s v="Planning Department (104)"/>
    <d v="2011-11-28T00:00:00"/>
    <x v="220"/>
    <n v="70249"/>
    <n v="68489.7"/>
  </r>
  <r>
    <s v="Schleifer,Yitzchok"/>
    <x v="314"/>
    <x v="411"/>
    <s v="City Council (001)"/>
    <d v="2015-08-03T00:00:00"/>
    <x v="1101"/>
    <n v="71186"/>
    <n v="70251.14"/>
  </r>
  <r>
    <s v="Schlenoff,Michael E"/>
    <x v="509"/>
    <x v="92"/>
    <s v="DPW-Water &amp; Waste Water (401)"/>
    <d v="2003-12-22T00:00:00"/>
    <x v="3026"/>
    <n v="68777"/>
    <n v="59132.08"/>
  </r>
  <r>
    <s v="Schlereth,Richard J"/>
    <x v="3"/>
    <x v="620"/>
    <s v="Police Department (163)"/>
    <d v="2017-06-09T00:00:00"/>
    <x v="4082"/>
    <n v="54454"/>
    <n v="54109.9"/>
  </r>
  <r>
    <s v="Schley,Kristi R"/>
    <x v="82"/>
    <x v="227"/>
    <s v="M-R Info Technology (001)"/>
    <d v="1991-02-04T00:00:00"/>
    <x v="1205"/>
    <n v="81174"/>
    <n v="80813.429999999993"/>
  </r>
  <r>
    <s v="Schley,Michael F"/>
    <x v="81"/>
    <x v="457"/>
    <s v="Fire Department (216)"/>
    <d v="2010-05-06T00:00:00"/>
    <x v="927"/>
    <n v="67636"/>
    <n v="109376.04"/>
  </r>
  <r>
    <s v="Schley,Robert J"/>
    <x v="118"/>
    <x v="23"/>
    <s v="General Services (301)"/>
    <d v="1987-10-05T00:00:00"/>
    <x v="2686"/>
    <n v="90230"/>
    <n v="97069.62"/>
  </r>
  <r>
    <s v="Schmidbauer,Jeffrey S"/>
    <x v="58"/>
    <x v="48"/>
    <s v="DPW-Water &amp; Waste Water (803)"/>
    <d v="1997-03-10T00:00:00"/>
    <x v="2723"/>
    <n v="68751"/>
    <n v="75020.899999999994"/>
  </r>
  <r>
    <s v="Schmidt,Charles T"/>
    <x v="159"/>
    <x v="429"/>
    <s v="Police Department (200)"/>
    <d v="1993-03-23T00:00:00"/>
    <x v="2766"/>
    <n v="108755"/>
    <n v="187492.4"/>
  </r>
  <r>
    <s v="Schmidt,Christopher M"/>
    <x v="8"/>
    <x v="288"/>
    <s v="Police Department (097)"/>
    <d v="1996-09-04T00:00:00"/>
    <x v="4083"/>
    <n v="105577"/>
    <n v="132311.67000000001"/>
  </r>
  <r>
    <s v="Schmidt,Erika L"/>
    <x v="295"/>
    <x v="171"/>
    <s v="Police Department (386)"/>
    <d v="2016-12-13T00:00:00"/>
    <x v="4084"/>
    <n v="49651"/>
    <n v="48024.15"/>
  </r>
  <r>
    <s v="Schmidt,Gregory D"/>
    <x v="137"/>
    <x v="90"/>
    <s v="DPW-Water &amp; Waste Water (212)"/>
    <d v="1986-11-03T00:00:00"/>
    <x v="3330"/>
    <n v="61104"/>
    <n v="80157.16"/>
  </r>
  <r>
    <s v="Schmidt,Joseph J"/>
    <x v="79"/>
    <x v="95"/>
    <s v="General Services (302)"/>
    <d v="2009-06-18T00:00:00"/>
    <x v="3244"/>
    <n v="58655"/>
    <n v="99792.86"/>
  </r>
  <r>
    <s v="Schmitt,Jason A"/>
    <x v="3"/>
    <x v="187"/>
    <s v="Police Department (035)"/>
    <d v="2008-09-09T00:00:00"/>
    <x v="3474"/>
    <n v="78791"/>
    <n v="78465.149999999994"/>
  </r>
  <r>
    <s v="Schmitt,Jeffrey A"/>
    <x v="3"/>
    <x v="53"/>
    <s v="Police Department (304)"/>
    <d v="1997-08-07T00:00:00"/>
    <x v="1321"/>
    <n v="90236"/>
    <n v="88427.45"/>
  </r>
  <r>
    <s v="Schneider,Frank"/>
    <x v="3"/>
    <x v="207"/>
    <s v="Police Department (261)"/>
    <d v="2001-06-25T00:00:00"/>
    <x v="916"/>
    <n v="87151"/>
    <n v="118829.39"/>
  </r>
  <r>
    <s v="Schnell,Michael R"/>
    <x v="81"/>
    <x v="66"/>
    <s v="Fire Department (225)"/>
    <d v="2009-02-23T00:00:00"/>
    <x v="1119"/>
    <n v="69980"/>
    <n v="81909.55"/>
  </r>
  <r>
    <s v="Schnitzer,Margret"/>
    <x v="931"/>
    <x v="181"/>
    <s v="HLTH-Health Department (508)"/>
    <d v="2006-06-29T00:00:00"/>
    <x v="392"/>
    <n v="82620"/>
    <n v="84687.16"/>
  </r>
  <r>
    <s v="Schnitzer,Olivia C"/>
    <x v="464"/>
    <x v="651"/>
    <s v="Mayor's Office (020)"/>
    <d v="2016-01-04T00:00:00"/>
    <x v="1045"/>
    <n v="175000"/>
    <m/>
  </r>
  <r>
    <s v="Schoepke,Timothy J"/>
    <x v="125"/>
    <x v="385"/>
    <s v="Enoch Pratt Free Library (072)"/>
    <d v="1994-04-14T00:00:00"/>
    <x v="4085"/>
    <n v="35360"/>
    <n v="1768"/>
  </r>
  <r>
    <s v="Schoolcraft,Denise M"/>
    <x v="61"/>
    <x v="70"/>
    <s v="City Council (003)"/>
    <d v="1990-05-29T00:00:00"/>
    <x v="2990"/>
    <n v="62150"/>
    <n v="62820.31"/>
  </r>
  <r>
    <s v="Schoppert,Keith R"/>
    <x v="73"/>
    <x v="446"/>
    <s v="DPW-Water &amp; Waste Water (303)"/>
    <d v="1988-10-17T00:00:00"/>
    <x v="117"/>
    <n v="53487"/>
    <n v="57850.86"/>
  </r>
  <r>
    <s v="Schoppert,Robert A"/>
    <x v="523"/>
    <x v="154"/>
    <s v="R&amp;P-Administration (011)"/>
    <d v="2017-02-06T00:00:00"/>
    <x v="102"/>
    <n v="49884"/>
    <n v="57094.11"/>
  </r>
  <r>
    <s v="Schott,Dennis M"/>
    <x v="26"/>
    <x v="302"/>
    <s v="DPW-Solid Waste (wkly) (105)"/>
    <d v="1997-03-10T00:00:00"/>
    <x v="2723"/>
    <n v="35225"/>
    <n v="36020.06"/>
  </r>
  <r>
    <s v="Schreiber,Beau G"/>
    <x v="81"/>
    <x v="370"/>
    <s v="Fire Department (133)"/>
    <d v="2011-07-06T00:00:00"/>
    <x v="697"/>
    <n v="67636"/>
    <n v="79308.53"/>
  </r>
  <r>
    <s v="Schreven,John W"/>
    <x v="38"/>
    <x v="67"/>
    <s v="Police Department (262)"/>
    <d v="2011-06-07T00:00:00"/>
    <x v="776"/>
    <n v="55526"/>
    <n v="64314.46"/>
  </r>
  <r>
    <s v="Schreyer,C J"/>
    <x v="38"/>
    <x v="65"/>
    <s v="Police Department (330)"/>
    <d v="1998-12-17T00:00:00"/>
    <x v="795"/>
    <n v="90833"/>
    <n v="94951.99"/>
  </r>
  <r>
    <s v="Schrock,Michael D"/>
    <x v="211"/>
    <x v="36"/>
    <s v="Law Department (001)"/>
    <d v="2005-11-28T00:00:00"/>
    <x v="4086"/>
    <n v="126200"/>
    <n v="127810.17"/>
  </r>
  <r>
    <s v="Schroen III,George E"/>
    <x v="81"/>
    <x v="406"/>
    <s v="Fire Department (102)"/>
    <d v="2015-06-03T00:00:00"/>
    <x v="613"/>
    <n v="65334"/>
    <n v="72355.350000000006"/>
  </r>
  <r>
    <s v="Schroen,Arthur L"/>
    <x v="516"/>
    <x v="156"/>
    <s v="Housing &amp; Community Dev (035)"/>
    <d v="2018-06-18T00:00:00"/>
    <x v="207"/>
    <n v="52268"/>
    <n v="52200.2"/>
  </r>
  <r>
    <s v="Schuller,Thomas M"/>
    <x v="3"/>
    <x v="122"/>
    <s v="Police Department (005)"/>
    <d v="2011-06-27T00:00:00"/>
    <x v="1911"/>
    <n v="76547"/>
    <n v="83868.759999999995"/>
  </r>
  <r>
    <s v="Schultz,Arnold B"/>
    <x v="7"/>
    <x v="488"/>
    <s v="Fire Department (141)"/>
    <d v="1986-02-10T00:00:00"/>
    <x v="538"/>
    <n v="84065"/>
    <n v="97563.4"/>
  </r>
  <r>
    <s v="Schultz,Christopher J"/>
    <x v="780"/>
    <x v="17"/>
    <s v="General Services (001)"/>
    <d v="1989-07-05T00:00:00"/>
    <x v="4087"/>
    <n v="51078"/>
    <n v="61787.25"/>
  </r>
  <r>
    <s v="Schultz,Jason M"/>
    <x v="278"/>
    <x v="266"/>
    <s v="Fire Department (206)"/>
    <d v="2001-01-17T00:00:00"/>
    <x v="140"/>
    <n v="73969"/>
    <n v="90018.03"/>
  </r>
  <r>
    <s v="Schurman,Terry L"/>
    <x v="3"/>
    <x v="390"/>
    <s v="Police Department (336)"/>
    <d v="2012-01-31T00:00:00"/>
    <x v="4088"/>
    <n v="75806"/>
    <n v="93922.36"/>
  </r>
  <r>
    <s v="Schwartz,Abraham M"/>
    <x v="211"/>
    <x v="657"/>
    <s v="FPR Admin (005)"/>
    <d v="1988-07-26T00:00:00"/>
    <x v="2735"/>
    <n v="142025"/>
    <n v="145656.34"/>
  </r>
  <r>
    <s v="Schweon,Cristina S"/>
    <x v="172"/>
    <x v="529"/>
    <s v="M-R Human Services (010)"/>
    <d v="2008-10-20T00:00:00"/>
    <x v="714"/>
    <n v="66837"/>
    <n v="67449.460000000006"/>
  </r>
  <r>
    <s v="Schwing,Jeffrey M"/>
    <x v="7"/>
    <x v="42"/>
    <s v="Fire Department (131)"/>
    <d v="1990-06-18T00:00:00"/>
    <x v="810"/>
    <n v="84065"/>
    <n v="92384.12"/>
  </r>
  <r>
    <s v="Scipio,Christopher W"/>
    <x v="95"/>
    <x v="120"/>
    <s v="M-R Convention Center (015)"/>
    <d v="2012-09-04T00:00:00"/>
    <x v="1597"/>
    <n v="42588"/>
    <n v="44129.59"/>
  </r>
  <r>
    <s v="Scofield II,Erwin A"/>
    <x v="3"/>
    <x v="49"/>
    <s v="Police Department (064)"/>
    <d v="2009-04-07T00:00:00"/>
    <x v="588"/>
    <n v="78791"/>
    <n v="127404.72"/>
  </r>
  <r>
    <s v="Scofield III,Samuel M"/>
    <x v="26"/>
    <x v="286"/>
    <s v="DPW-Water &amp; Waste Water (502)"/>
    <d v="2001-11-05T00:00:00"/>
    <x v="2504"/>
    <n v="34247"/>
    <n v="38118.910000000003"/>
  </r>
  <r>
    <s v="Scoggins,Hugh M"/>
    <x v="172"/>
    <x v="239"/>
    <s v="Civil Rights &amp; Wage Enforce (0"/>
    <d v="2019-04-22T00:00:00"/>
    <x v="1283"/>
    <n v="72000"/>
    <n v="10522.62"/>
  </r>
  <r>
    <s v="Scoglio,James J"/>
    <x v="38"/>
    <x v="626"/>
    <s v="Police Department (166)"/>
    <d v="2011-06-20T00:00:00"/>
    <x v="721"/>
    <n v="78394"/>
    <n v="90928.13"/>
  </r>
  <r>
    <s v="Scott Jr,James E"/>
    <x v="81"/>
    <x v="387"/>
    <s v="Fire Department (227)"/>
    <d v="2001-10-04T00:00:00"/>
    <x v="4089"/>
    <n v="72324"/>
    <n v="91331.57"/>
  </r>
  <r>
    <s v="Scott Jr,Phillip L"/>
    <x v="81"/>
    <x v="266"/>
    <s v="Fire Department (206)"/>
    <d v="1998-05-04T00:00:00"/>
    <x v="1378"/>
    <n v="77012"/>
    <n v="76256.66"/>
  </r>
  <r>
    <s v="Scott Jr,Wayne C"/>
    <x v="26"/>
    <x v="328"/>
    <s v="TRANS-Highways (wkly) (410)"/>
    <d v="2006-12-18T00:00:00"/>
    <x v="311"/>
    <n v="33270"/>
    <n v="45155.42"/>
  </r>
  <r>
    <s v="Scott Lyles,Robin V"/>
    <x v="175"/>
    <x v="306"/>
    <s v="FIN-Acct &amp; Payroll (003)"/>
    <d v="2005-10-24T00:00:00"/>
    <x v="1282"/>
    <n v="118410"/>
    <n v="119953.28"/>
  </r>
  <r>
    <s v="Scott Sr,Wayne"/>
    <x v="69"/>
    <x v="168"/>
    <s v="TRANS-Highways (104)"/>
    <d v="2007-10-02T00:00:00"/>
    <x v="4090"/>
    <n v="52456"/>
    <n v="53190.93"/>
  </r>
  <r>
    <s v="Scott,Amy P"/>
    <x v="295"/>
    <x v="171"/>
    <s v="Police Department (386)"/>
    <d v="2005-02-18T00:00:00"/>
    <x v="4091"/>
    <n v="62224"/>
    <n v="77489.399999999994"/>
  </r>
  <r>
    <s v="Scott,Anthony E"/>
    <x v="164"/>
    <x v="213"/>
    <s v="M-R Convention Center (013)"/>
    <d v="2017-03-09T00:00:00"/>
    <x v="995"/>
    <n v="31169"/>
    <n v="33492.230000000003"/>
  </r>
  <r>
    <s v="Scott,Asia C"/>
    <x v="249"/>
    <x v="449"/>
    <s v="R&amp;P-Administration (005)"/>
    <d v="2011-02-28T00:00:00"/>
    <x v="3257"/>
    <n v="63140"/>
    <n v="63604.38"/>
  </r>
  <r>
    <s v="Scott,Berine"/>
    <x v="132"/>
    <x v="174"/>
    <s v="HLTH-Health Department (072)"/>
    <d v="2018-01-29T00:00:00"/>
    <x v="1053"/>
    <n v="4576"/>
    <n v="143.15"/>
  </r>
  <r>
    <s v="Scott,Brandon M"/>
    <x v="932"/>
    <x v="411"/>
    <s v="City Council (001)"/>
    <d v="2007-09-04T00:00:00"/>
    <x v="2101"/>
    <n v="122387"/>
    <n v="76158.98"/>
  </r>
  <r>
    <s v="Scott,Brian D"/>
    <x v="81"/>
    <x v="498"/>
    <s v="Fire Department (156)"/>
    <d v="2011-03-30T00:00:00"/>
    <x v="7"/>
    <n v="67636"/>
    <n v="76574.649999999994"/>
  </r>
  <r>
    <s v="Scott,Carmella Wright"/>
    <x v="353"/>
    <x v="82"/>
    <s v="R&amp;P-Administration (002)"/>
    <d v="1987-01-20T00:00:00"/>
    <x v="4092"/>
    <n v="61104"/>
    <n v="61762.93"/>
  </r>
  <r>
    <s v="Scott,Chauncey"/>
    <x v="176"/>
    <x v="270"/>
    <s v="TRANS-Highways (350)"/>
    <d v="2019-01-23T00:00:00"/>
    <x v="4093"/>
    <n v="22880"/>
    <n v="9127.56"/>
  </r>
  <r>
    <s v="Scott,Chelsi"/>
    <x v="14"/>
    <x v="272"/>
    <s v="R&amp;P-Recreation (001)"/>
    <d v="2014-06-19T00:00:00"/>
    <x v="33"/>
    <n v="32131"/>
    <n v="21522.57"/>
  </r>
  <r>
    <s v="Scott,Chenata"/>
    <x v="40"/>
    <x v="43"/>
    <s v="TRANS-Traffic (201)"/>
    <d v="2018-11-15T00:00:00"/>
    <x v="1029"/>
    <n v="34039"/>
    <n v="22609.33"/>
  </r>
  <r>
    <s v="Scott,Christopher G"/>
    <x v="3"/>
    <x v="47"/>
    <s v="Police Department (224)"/>
    <d v="2016-06-10T00:00:00"/>
    <x v="2418"/>
    <n v="64431"/>
    <n v="82497.41"/>
  </r>
  <r>
    <s v="Scott,Claudette"/>
    <x v="336"/>
    <x v="148"/>
    <s v="M-R Info Technology (002)"/>
    <d v="1995-02-27T00:00:00"/>
    <x v="3490"/>
    <n v="57916"/>
    <n v="74518.39"/>
  </r>
  <r>
    <s v="Scott,Darshel"/>
    <x v="68"/>
    <x v="95"/>
    <s v="General Services (302)"/>
    <d v="2018-07-19T00:00:00"/>
    <x v="544"/>
    <n v="29638"/>
    <n v="29842.6"/>
  </r>
  <r>
    <s v="Scott,Devon D"/>
    <x v="81"/>
    <x v="7"/>
    <s v="Fire Department (120)"/>
    <d v="2011-10-19T00:00:00"/>
    <x v="164"/>
    <n v="67636"/>
    <n v="88955.86"/>
  </r>
  <r>
    <s v="Scott,Dominique D"/>
    <x v="42"/>
    <x v="84"/>
    <s v="Fire Department (461)"/>
    <d v="2006-03-20T00:00:00"/>
    <x v="193"/>
    <n v="72622"/>
    <n v="108934.66"/>
  </r>
  <r>
    <s v="Scott,Donas A"/>
    <x v="3"/>
    <x v="30"/>
    <s v="Police Department (034)"/>
    <d v="2000-02-04T00:00:00"/>
    <x v="4094"/>
    <n v="87924"/>
    <n v="128223.67"/>
  </r>
  <r>
    <s v="Scott,Elizabeth J"/>
    <x v="3"/>
    <x v="161"/>
    <s v="Police Department (323)"/>
    <d v="2003-07-22T00:00:00"/>
    <x v="2031"/>
    <n v="85609"/>
    <n v="113515.98"/>
  </r>
  <r>
    <s v="Scott,Girard W"/>
    <x v="128"/>
    <x v="124"/>
    <s v="DPW-Solid Waste (415)"/>
    <d v="2006-06-24T00:00:00"/>
    <x v="49"/>
    <n v="35383"/>
    <n v="40571.78"/>
  </r>
  <r>
    <s v="Scott,Henry"/>
    <x v="348"/>
    <x v="453"/>
    <s v="TRANS-Highways (412)"/>
    <d v="1978-03-01T00:00:00"/>
    <x v="4095"/>
    <n v="59587"/>
    <n v="74374.559999999998"/>
  </r>
  <r>
    <s v="Scott,Herman"/>
    <x v="26"/>
    <x v="287"/>
    <s v="TRANS-Highways (wkly) (390)"/>
    <d v="2009-10-20T00:00:00"/>
    <x v="2837"/>
    <n v="32292"/>
    <n v="49347.98"/>
  </r>
  <r>
    <s v="Scott,Jasmine I"/>
    <x v="105"/>
    <x v="440"/>
    <s v="M-R Human Services (005)"/>
    <d v="2007-06-23T00:00:00"/>
    <x v="48"/>
    <n v="43718"/>
    <n v="18567.28"/>
  </r>
  <r>
    <s v="Scott,Jessica N"/>
    <x v="3"/>
    <x v="516"/>
    <s v="Police Department (003)"/>
    <d v="2014-06-16T00:00:00"/>
    <x v="1503"/>
    <n v="72254"/>
    <n v="80389.98"/>
  </r>
  <r>
    <s v="Scott,Karen P"/>
    <x v="60"/>
    <x v="171"/>
    <s v="Police Department (386)"/>
    <d v="1988-03-05T00:00:00"/>
    <x v="4096"/>
    <n v="54998"/>
    <n v="55537.58"/>
  </r>
  <r>
    <s v="Scott,Kendall J"/>
    <x v="933"/>
    <x v="446"/>
    <s v="DPW-Water &amp; Waste Water (303)"/>
    <d v="2006-12-18T00:00:00"/>
    <x v="311"/>
    <n v="42745"/>
    <n v="52060.89"/>
  </r>
  <r>
    <s v="Scott,Kenneth N"/>
    <x v="3"/>
    <x v="617"/>
    <s v="Police Department (122)"/>
    <d v="2005-10-04T00:00:00"/>
    <x v="1221"/>
    <n v="81045"/>
    <n v="119987.58"/>
  </r>
  <r>
    <s v="Scott,Kevin M"/>
    <x v="3"/>
    <x v="298"/>
    <s v="Police Department (164)"/>
    <d v="1992-07-02T00:00:00"/>
    <x v="4097"/>
    <n v="92548"/>
    <n v="95952.16"/>
  </r>
  <r>
    <s v="Scott,Latanya D"/>
    <x v="20"/>
    <x v="20"/>
    <s v="R&amp;P-Recreation (015)"/>
    <d v="2019-06-17T00:00:00"/>
    <x v="976"/>
    <n v="24960"/>
    <m/>
  </r>
  <r>
    <s v="Scott,Leonard I"/>
    <x v="677"/>
    <x v="44"/>
    <s v="TRANS-Highways (506)"/>
    <d v="1990-10-20T00:00:00"/>
    <x v="4098"/>
    <n v="50448"/>
    <n v="52103.05"/>
  </r>
  <r>
    <s v="Scott,Loren E"/>
    <x v="122"/>
    <x v="23"/>
    <s v="General Services (301)"/>
    <d v="2009-02-26T00:00:00"/>
    <x v="1667"/>
    <n v="46107"/>
    <n v="50538.92"/>
  </r>
  <r>
    <s v="Scott,Lynn A"/>
    <x v="369"/>
    <x v="591"/>
    <s v="Enoch Pratt Free Library (027)"/>
    <d v="2006-08-14T00:00:00"/>
    <x v="2004"/>
    <n v="64600"/>
    <n v="65299.89"/>
  </r>
  <r>
    <s v="Scott,Malcom D"/>
    <x v="457"/>
    <x v="524"/>
    <s v="HR-Human Resources (002)"/>
    <d v="2016-01-04T00:00:00"/>
    <x v="1045"/>
    <n v="73600"/>
    <n v="69606.64"/>
  </r>
  <r>
    <s v="Scott,Margaret M"/>
    <x v="26"/>
    <x v="251"/>
    <s v="DPW-Water &amp; Waste Water (638)"/>
    <d v="2002-07-10T00:00:00"/>
    <x v="2765"/>
    <n v="34247"/>
    <n v="42624.01"/>
  </r>
  <r>
    <s v="Scott,Maurice"/>
    <x v="176"/>
    <x v="321"/>
    <s v="DPW-Solid Waste (310)"/>
    <d v="2019-01-14T00:00:00"/>
    <x v="146"/>
    <n v="22318"/>
    <n v="1132"/>
  </r>
  <r>
    <s v="Scott,Michelle"/>
    <x v="217"/>
    <x v="148"/>
    <s v="M-R Info Technology (002)"/>
    <d v="2007-04-07T00:00:00"/>
    <x v="297"/>
    <n v="40042"/>
    <n v="44086.39"/>
  </r>
  <r>
    <s v="Scott,Milton F"/>
    <x v="3"/>
    <x v="226"/>
    <s v="Police Department (337)"/>
    <d v="2003-12-16T00:00:00"/>
    <x v="4099"/>
    <n v="84838"/>
    <n v="96104.3"/>
  </r>
  <r>
    <s v="Scott,Nicole"/>
    <x v="21"/>
    <x v="209"/>
    <s v="OED-Employment Dev (094)"/>
    <d v="2019-07-01T00:00:00"/>
    <x v="50"/>
    <n v="28602.59"/>
    <m/>
  </r>
  <r>
    <s v="Scott,Robert"/>
    <x v="20"/>
    <x v="20"/>
    <s v="R&amp;P-Recreation (015)"/>
    <d v="2008-07-07T00:00:00"/>
    <x v="3249"/>
    <n v="24960"/>
    <m/>
  </r>
  <r>
    <s v="Scott,Robert A"/>
    <x v="897"/>
    <x v="213"/>
    <s v="M-R Convention Center (013)"/>
    <d v="1998-12-10T00:00:00"/>
    <x v="4100"/>
    <n v="38439"/>
    <n v="40338.82"/>
  </r>
  <r>
    <s v="Scott,Sandra D"/>
    <x v="44"/>
    <x v="398"/>
    <s v="Enoch Pratt Free Library (010)"/>
    <d v="2018-10-09T00:00:00"/>
    <x v="460"/>
    <n v="29638"/>
    <n v="6721.55"/>
  </r>
  <r>
    <s v="Scott,Sean D"/>
    <x v="110"/>
    <x v="282"/>
    <s v="DPW-Water &amp; Waste Water (207)"/>
    <d v="2006-06-05T00:00:00"/>
    <x v="189"/>
    <n v="44381"/>
    <n v="58647.22"/>
  </r>
  <r>
    <s v="Scott,Shakia S"/>
    <x v="40"/>
    <x v="43"/>
    <s v="TRANS-Traffic (201)"/>
    <d v="2015-03-19T00:00:00"/>
    <x v="1442"/>
    <n v="35329"/>
    <n v="40148.51"/>
  </r>
  <r>
    <s v="Scott,Shawn"/>
    <x v="176"/>
    <x v="180"/>
    <s v="TRANS-Highways (320)"/>
    <d v="2019-01-23T00:00:00"/>
    <x v="4093"/>
    <n v="22880"/>
    <n v="8398.4599999999991"/>
  </r>
  <r>
    <s v="Scott,Sheena S"/>
    <x v="48"/>
    <x v="56"/>
    <s v="Police Department (372)"/>
    <d v="2015-01-10T00:00:00"/>
    <x v="3542"/>
    <n v="50927"/>
    <n v="60898.28"/>
  </r>
  <r>
    <s v="Scott,Sherry"/>
    <x v="449"/>
    <x v="34"/>
    <s v="HLTH-Health Department (026)"/>
    <d v="2016-02-19T00:00:00"/>
    <x v="4101"/>
    <n v="43855"/>
    <n v="43822.45"/>
  </r>
  <r>
    <s v="Scott,Steven M"/>
    <x v="913"/>
    <x v="55"/>
    <s v="DPW-Water &amp; Waste Water (209)"/>
    <d v="1982-06-28T00:00:00"/>
    <x v="4102"/>
    <n v="58568"/>
    <n v="58800.45"/>
  </r>
  <r>
    <s v="Scott,Theresa A"/>
    <x v="8"/>
    <x v="115"/>
    <s v="Police Department (408)"/>
    <d v="2000-12-28T00:00:00"/>
    <x v="4103"/>
    <n v="101031"/>
    <n v="107479.8"/>
  </r>
  <r>
    <s v="Scott,Tina"/>
    <x v="736"/>
    <x v="23"/>
    <s v="General Services (301)"/>
    <d v="2017-10-26T00:00:00"/>
    <x v="2794"/>
    <n v="57222"/>
    <n v="60784.02"/>
  </r>
  <r>
    <s v="Scott,Tyler G"/>
    <x v="3"/>
    <x v="91"/>
    <s v="Police Department (006)"/>
    <d v="2014-07-02T00:00:00"/>
    <x v="2722"/>
    <n v="72254"/>
    <n v="105189.92"/>
  </r>
  <r>
    <s v="Scott,Tyrell A"/>
    <x v="20"/>
    <x v="20"/>
    <s v="R&amp;P-Recreation (015)"/>
    <d v="2018-06-18T00:00:00"/>
    <x v="207"/>
    <n v="24960"/>
    <n v="4103"/>
  </r>
  <r>
    <s v="Scott,Vanessa ISABELLE"/>
    <x v="132"/>
    <x v="174"/>
    <s v="HLTH-Health Department (072)"/>
    <d v="2016-02-24T00:00:00"/>
    <x v="1508"/>
    <n v="5512"/>
    <n v="1550.9"/>
  </r>
  <r>
    <s v="Scott-Brown,Kimberly R"/>
    <x v="353"/>
    <x v="423"/>
    <s v="TRANS-Highways (100)"/>
    <d v="1979-09-04T00:00:00"/>
    <x v="4104"/>
    <n v="62167"/>
    <n v="63623.26"/>
  </r>
  <r>
    <s v="Scovens,Thomas A"/>
    <x v="81"/>
    <x v="436"/>
    <s v="Fire Department (140)"/>
    <d v="2018-08-22T00:00:00"/>
    <x v="420"/>
    <n v="41905"/>
    <n v="31005.14"/>
  </r>
  <r>
    <s v="Scriber,Reginald"/>
    <x v="350"/>
    <x v="474"/>
    <s v="Housing &amp; Community Dev (001)"/>
    <d v="2018-07-30T00:00:00"/>
    <x v="277"/>
    <n v="153100"/>
    <n v="135434.56"/>
  </r>
  <r>
    <s v="Scriber,Ronald"/>
    <x v="56"/>
    <x v="434"/>
    <s v="DPW-Solid Waste (wkly) (412)"/>
    <d v="2004-10-02T00:00:00"/>
    <x v="1794"/>
    <n v="34439"/>
    <n v="39328.75"/>
  </r>
  <r>
    <s v="Scribner,Byron"/>
    <x v="56"/>
    <x v="68"/>
    <s v="DPW-Solid Waste (wkly) (411)"/>
    <d v="2004-01-26T00:00:00"/>
    <x v="1100"/>
    <n v="35438"/>
    <n v="37625.519999999997"/>
  </r>
  <r>
    <s v="Scribner,Kedrick"/>
    <x v="35"/>
    <x v="179"/>
    <s v="States Attorneys Office (002)"/>
    <d v="2017-10-26T00:00:00"/>
    <x v="2794"/>
    <n v="57699"/>
    <n v="47855.31"/>
  </r>
  <r>
    <s v="Scribner,Sarah M"/>
    <x v="263"/>
    <x v="346"/>
    <s v="Housing &amp; Community Dev (038)"/>
    <d v="1987-03-23T00:00:00"/>
    <x v="3313"/>
    <n v="66537"/>
    <n v="69701.33"/>
  </r>
  <r>
    <s v="Scrivener,Edward B"/>
    <x v="6"/>
    <x v="167"/>
    <s v="FIN-Collections (007)"/>
    <d v="2011-04-25T00:00:00"/>
    <x v="4105"/>
    <n v="96633"/>
    <n v="90504.36"/>
  </r>
  <r>
    <s v="Scrivens,Warren D"/>
    <x v="110"/>
    <x v="146"/>
    <s v="DPW-Water &amp; Waste Water (208)"/>
    <d v="1999-08-23T00:00:00"/>
    <x v="1804"/>
    <n v="46967"/>
    <n v="56256.95"/>
  </r>
  <r>
    <s v="Scrivner,Tiesha J"/>
    <x v="35"/>
    <x v="337"/>
    <s v="Police Department (338)"/>
    <d v="2018-10-15T00:00:00"/>
    <x v="210"/>
    <n v="44990"/>
    <n v="30281.67"/>
  </r>
  <r>
    <s v="Scroggins,Dionne L"/>
    <x v="217"/>
    <x v="148"/>
    <s v="M-R Info Technology (002)"/>
    <d v="2005-07-05T00:00:00"/>
    <x v="914"/>
    <n v="40042"/>
    <n v="44862.51"/>
  </r>
  <r>
    <s v="Scroggins,Mark D"/>
    <x v="55"/>
    <x v="418"/>
    <s v="Fire Department (230)"/>
    <d v="2006-11-13T00:00:00"/>
    <x v="688"/>
    <n v="71937"/>
    <n v="80983.64"/>
  </r>
  <r>
    <s v="Scroggins,Virginia"/>
    <x v="50"/>
    <x v="59"/>
    <s v="TRANS-Crossing Guards (786)"/>
    <d v="2009-09-17T00:00:00"/>
    <x v="3092"/>
    <n v="10974"/>
    <n v="10639.85"/>
  </r>
  <r>
    <s v="Scruggs,Shelly A"/>
    <x v="316"/>
    <x v="366"/>
    <s v="Circuit Court (003)"/>
    <d v="1985-11-25T00:00:00"/>
    <x v="1582"/>
    <n v="63751"/>
    <n v="64193.2"/>
  </r>
  <r>
    <s v="Seaman,Justin N"/>
    <x v="81"/>
    <x v="512"/>
    <s v="Fire Department (106)"/>
    <d v="2008-08-18T00:00:00"/>
    <x v="432"/>
    <n v="69980"/>
    <n v="85506.46"/>
  </r>
  <r>
    <s v="Sears,Alexander O"/>
    <x v="176"/>
    <x v="55"/>
    <s v="DPW-Water &amp; Waste Water (209)"/>
    <d v="2019-06-04T00:00:00"/>
    <x v="22"/>
    <n v="22318"/>
    <n v="1"/>
  </r>
  <r>
    <s v="Sears,Charles J"/>
    <x v="93"/>
    <x v="514"/>
    <s v="Fire Department (157)"/>
    <d v="1993-08-30T00:00:00"/>
    <x v="334"/>
    <n v="81700"/>
    <n v="100070.59"/>
  </r>
  <r>
    <s v="Seawell,Shirley A"/>
    <x v="20"/>
    <x v="154"/>
    <s v="R&amp;P-Administration (011)"/>
    <d v="2017-05-27T00:00:00"/>
    <x v="476"/>
    <n v="21008"/>
    <n v="16893.79"/>
  </r>
  <r>
    <s v="Seay,Eric"/>
    <x v="860"/>
    <x v="243"/>
    <s v="DPW-Solid Waste (404)"/>
    <d v="2018-08-27T00:00:00"/>
    <x v="0"/>
    <n v="38339"/>
    <n v="30001.200000000001"/>
  </r>
  <r>
    <s v="Sebekos-Williams,Theodore J"/>
    <x v="368"/>
    <x v="458"/>
    <s v="Mayors Office (030)"/>
    <d v="2008-11-18T00:00:00"/>
    <x v="2196"/>
    <n v="81746"/>
    <n v="82060.05"/>
  </r>
  <r>
    <s v="Secrist,Amy L"/>
    <x v="52"/>
    <x v="284"/>
    <s v="HLTH-Health Department (012)"/>
    <d v="2017-07-03T00:00:00"/>
    <x v="88"/>
    <n v="62424"/>
    <n v="62376.86"/>
  </r>
  <r>
    <s v="Sedgwick,William A"/>
    <x v="8"/>
    <x v="271"/>
    <s v="Police Department (223)"/>
    <d v="1997-08-05T00:00:00"/>
    <x v="3448"/>
    <n v="104649"/>
    <n v="121478.9"/>
  </r>
  <r>
    <s v="Seefried,Annette J"/>
    <x v="5"/>
    <x v="154"/>
    <s v="R&amp;P-Administration (011)"/>
    <d v="2019-01-28T00:00:00"/>
    <x v="308"/>
    <n v="24960"/>
    <n v="405"/>
  </r>
  <r>
    <s v="Segal,Brett J"/>
    <x v="55"/>
    <x v="419"/>
    <s v="Fire Department (152)"/>
    <d v="2009-02-23T00:00:00"/>
    <x v="1119"/>
    <n v="71937"/>
    <n v="83405.45"/>
  </r>
  <r>
    <s v="Segar,Herbert"/>
    <x v="3"/>
    <x v="101"/>
    <s v="Police Department (063)"/>
    <d v="2003-10-23T00:00:00"/>
    <x v="59"/>
    <n v="84838"/>
    <n v="113456.55"/>
  </r>
  <r>
    <s v="Seger,Chelsey M"/>
    <x v="4"/>
    <x v="69"/>
    <s v="States Attorneys Office (004)"/>
    <d v="2017-04-24T00:00:00"/>
    <x v="548"/>
    <n v="68562"/>
    <n v="42014.09"/>
  </r>
  <r>
    <s v="Seidel,Patrick R"/>
    <x v="238"/>
    <x v="545"/>
    <s v="States Attorneys Office (009)"/>
    <d v="2014-07-31T00:00:00"/>
    <x v="4106"/>
    <n v="104528"/>
    <n v="96250.23"/>
  </r>
  <r>
    <s v="Seifu,Daniel"/>
    <x v="259"/>
    <x v="24"/>
    <s v="TRANS-Highways (102)"/>
    <d v="2019-01-08T00:00:00"/>
    <x v="3530"/>
    <n v="31200"/>
    <n v="4113.3"/>
  </r>
  <r>
    <s v="Seilenga,Francis R"/>
    <x v="212"/>
    <x v="171"/>
    <s v="Police Department (386)"/>
    <d v="2015-05-01T00:00:00"/>
    <x v="4107"/>
    <n v="59428"/>
    <n v="60175.26"/>
  </r>
  <r>
    <s v="Seitler,Molly R"/>
    <x v="8"/>
    <x v="207"/>
    <s v="Police Department (261)"/>
    <d v="1990-02-01T00:00:00"/>
    <x v="789"/>
    <n v="107364"/>
    <n v="155104.39000000001"/>
  </r>
  <r>
    <s v="Seitz,Andrew A"/>
    <x v="274"/>
    <x v="595"/>
    <s v="Fire Department (113)"/>
    <d v="1998-05-04T00:00:00"/>
    <x v="1378"/>
    <n v="91381"/>
    <n v="107520.3"/>
  </r>
  <r>
    <s v="Seivers,Daron V"/>
    <x v="18"/>
    <x v="672"/>
    <s v="Police Department (192)"/>
    <d v="2018-10-11T00:00:00"/>
    <x v="218"/>
    <n v="53512"/>
    <n v="37689.32"/>
  </r>
  <r>
    <s v="Selden,Kiwauna T"/>
    <x v="362"/>
    <x v="223"/>
    <s v="M-R Human Services (004)"/>
    <d v="2018-09-24T00:00:00"/>
    <x v="670"/>
    <n v="42552"/>
    <n v="31076.36"/>
  </r>
  <r>
    <s v="Seldon,Lester"/>
    <x v="26"/>
    <x v="246"/>
    <s v="DPW-Solid Waste (wkly) (372)"/>
    <d v="2007-07-11T00:00:00"/>
    <x v="496"/>
    <n v="32292"/>
    <n v="34253.47"/>
  </r>
  <r>
    <s v="Seldon,Norman"/>
    <x v="12"/>
    <x v="92"/>
    <s v="DPW-Water &amp; Waste Water (401)"/>
    <d v="1995-05-22T00:00:00"/>
    <x v="1964"/>
    <n v="68136"/>
    <n v="68948.41"/>
  </r>
  <r>
    <s v="Sellars,Ledda M"/>
    <x v="81"/>
    <x v="112"/>
    <s v="Fire Department (135)"/>
    <d v="2018-08-22T00:00:00"/>
    <x v="420"/>
    <n v="41905"/>
    <n v="30887.82"/>
  </r>
  <r>
    <s v="Sells,Alicia N"/>
    <x v="50"/>
    <x v="59"/>
    <s v="TRANS-Crossing Guards (786)"/>
    <d v="2009-09-17T00:00:00"/>
    <x v="3092"/>
    <n v="10974"/>
    <n v="10487.41"/>
  </r>
  <r>
    <s v="Sema,Danteh"/>
    <x v="35"/>
    <x v="227"/>
    <s v="M-R Info Technology (001)"/>
    <d v="2018-02-15T00:00:00"/>
    <x v="599"/>
    <n v="66560"/>
    <n v="78588.34"/>
  </r>
  <r>
    <s v="Sema,Derick F"/>
    <x v="35"/>
    <x v="227"/>
    <s v="M-R Info Technology (001)"/>
    <d v="2019-05-06T00:00:00"/>
    <x v="587"/>
    <n v="58240"/>
    <n v="10474.799999999999"/>
  </r>
  <r>
    <s v="Semmler,Damian G"/>
    <x v="3"/>
    <x v="108"/>
    <s v="Police Department (348)"/>
    <d v="1999-04-08T00:00:00"/>
    <x v="1702"/>
    <n v="88694"/>
    <n v="112631.02"/>
  </r>
  <r>
    <s v="Sentz,Tyler J"/>
    <x v="38"/>
    <x v="231"/>
    <s v="Police Department (196)"/>
    <d v="2008-08-27T00:00:00"/>
    <x v="740"/>
    <n v="81464"/>
    <n v="92298.61"/>
  </r>
  <r>
    <s v="Sephes,Kevin L"/>
    <x v="26"/>
    <x v="277"/>
    <s v="TRANS-Highways (507)"/>
    <d v="2006-09-20T00:00:00"/>
    <x v="2525"/>
    <n v="32292"/>
    <n v="35446.519999999997"/>
  </r>
  <r>
    <s v="Sephes,Patricia A"/>
    <x v="20"/>
    <x v="250"/>
    <s v="DPW-Solid Waste (103)"/>
    <d v="2019-03-25T00:00:00"/>
    <x v="52"/>
    <n v="29120"/>
    <n v="5951.4"/>
  </r>
  <r>
    <s v="Serra,Danielle"/>
    <x v="116"/>
    <x v="444"/>
    <s v="R&amp;P-Recreation (007)"/>
    <d v="2019-02-07T00:00:00"/>
    <x v="198"/>
    <n v="21008"/>
    <n v="3211.8"/>
  </r>
  <r>
    <s v="Serra,Steven D"/>
    <x v="350"/>
    <x v="116"/>
    <s v="HR-Human Resources (001)"/>
    <d v="2019-05-04T00:00:00"/>
    <x v="4108"/>
    <n v="145000"/>
    <n v="16755.759999999998"/>
  </r>
  <r>
    <s v="Serrano,Deshawn"/>
    <x v="38"/>
    <x v="351"/>
    <s v="Police Department (124)"/>
    <d v="2002-10-08T00:00:00"/>
    <x v="2595"/>
    <n v="87673"/>
    <n v="103725.31"/>
  </r>
  <r>
    <s v="Serrin,Craig A"/>
    <x v="42"/>
    <x v="133"/>
    <s v="Fire Department (465)"/>
    <d v="2016-10-19T00:00:00"/>
    <x v="567"/>
    <n v="45981"/>
    <n v="56739.62"/>
  </r>
  <r>
    <s v="Session Jr,Reginald L"/>
    <x v="42"/>
    <x v="84"/>
    <s v="Fire Department (461)"/>
    <d v="2005-09-19T00:00:00"/>
    <x v="301"/>
    <n v="72622"/>
    <n v="89374.8"/>
  </r>
  <r>
    <s v="Sessions,Donnell"/>
    <x v="333"/>
    <x v="340"/>
    <s v="Enoch Pratt Free Library (082)"/>
    <d v="2011-05-30T00:00:00"/>
    <x v="3822"/>
    <n v="43285"/>
    <n v="80882.5"/>
  </r>
  <r>
    <s v="Severin,Verna V"/>
    <x v="38"/>
    <x v="199"/>
    <s v="Police Department (324)"/>
    <d v="2006-08-02T00:00:00"/>
    <x v="2459"/>
    <n v="82999"/>
    <n v="105391.21"/>
  </r>
  <r>
    <s v="Severino,Andres M"/>
    <x v="3"/>
    <x v="230"/>
    <s v="Police Department (036)"/>
    <d v="2011-06-20T00:00:00"/>
    <x v="721"/>
    <n v="76547"/>
    <n v="111566.31"/>
  </r>
  <r>
    <s v="Severson,Michael T"/>
    <x v="18"/>
    <x v="360"/>
    <s v="Police Department (226)"/>
    <d v="2018-09-11T00:00:00"/>
    <x v="1420"/>
    <n v="53512"/>
    <n v="41845.42"/>
  </r>
  <r>
    <s v="Sevier,Justin C"/>
    <x v="71"/>
    <x v="322"/>
    <s v="Fire Department (462)"/>
    <d v="2015-06-03T00:00:00"/>
    <x v="613"/>
    <n v="49046"/>
    <n v="61504.79"/>
  </r>
  <r>
    <s v="Sewell,Ashley N"/>
    <x v="4"/>
    <x v="354"/>
    <s v="States Attorneys Office (006)"/>
    <d v="2013-05-28T00:00:00"/>
    <x v="2161"/>
    <n v="68600"/>
    <n v="68546.31"/>
  </r>
  <r>
    <s v="Sewell,Kelvin D"/>
    <x v="134"/>
    <x v="179"/>
    <s v="States Attorneys Office (002)"/>
    <d v="1988-02-16T00:00:00"/>
    <x v="2658"/>
    <n v="71115"/>
    <n v="63429.79"/>
  </r>
  <r>
    <s v="Sewell,Mary J"/>
    <x v="74"/>
    <x v="508"/>
    <s v="HLTH-Health Dept. Location 113"/>
    <d v="2019-06-26T00:00:00"/>
    <x v="103"/>
    <n v="76253"/>
    <m/>
  </r>
  <r>
    <s v="Sewell,Mary J"/>
    <x v="32"/>
    <x v="509"/>
    <s v="HLTH-Health Department (103)"/>
    <d v="2017-09-01T00:00:00"/>
    <x v="1892"/>
    <n v="59263"/>
    <n v="59139.71"/>
  </r>
  <r>
    <s v="Sewell,Sandra J"/>
    <x v="26"/>
    <x v="302"/>
    <s v="DPW-Solid Waste (wkly) (105)"/>
    <d v="2006-01-04T00:00:00"/>
    <x v="4109"/>
    <n v="33271"/>
    <n v="34068.71"/>
  </r>
  <r>
    <s v="Sewell,Tynisha S"/>
    <x v="301"/>
    <x v="154"/>
    <s v="R&amp;P-Administration (011)"/>
    <d v="2018-07-12T00:00:00"/>
    <x v="3218"/>
    <n v="21008"/>
    <n v="4934.01"/>
  </r>
  <r>
    <s v="Sexton,Daniel U"/>
    <x v="3"/>
    <x v="150"/>
    <s v="Police Department (002)"/>
    <d v="2008-08-18T00:00:00"/>
    <x v="432"/>
    <n v="78791"/>
    <n v="80359.570000000007"/>
  </r>
  <r>
    <s v="Seymore,Catherine Y"/>
    <x v="3"/>
    <x v="207"/>
    <s v="Police Department (261)"/>
    <d v="1988-08-01T00:00:00"/>
    <x v="4110"/>
    <n v="92548"/>
    <n v="93040.57"/>
  </r>
  <r>
    <s v="Seymour,Andrew S"/>
    <x v="8"/>
    <x v="150"/>
    <s v="Police Department (002)"/>
    <d v="2001-02-20T00:00:00"/>
    <x v="1162"/>
    <n v="101031"/>
    <n v="100307.1"/>
  </r>
  <r>
    <s v="Sgouros,Denis"/>
    <x v="304"/>
    <x v="114"/>
    <s v="Mayors Office (001)"/>
    <d v="2018-04-23T00:00:00"/>
    <x v="431"/>
    <n v="56100"/>
    <n v="56273.41"/>
  </r>
  <r>
    <s v="Shabazz,Billie J"/>
    <x v="149"/>
    <x v="185"/>
    <s v="States Attorneys Office (022)"/>
    <d v="2019-04-08T00:00:00"/>
    <x v="86"/>
    <n v="62053"/>
    <n v="11933.25"/>
  </r>
  <r>
    <s v="Shabazz,Hatim M"/>
    <x v="26"/>
    <x v="93"/>
    <s v="TRANS-Highways (308)"/>
    <d v="2006-09-20T00:00:00"/>
    <x v="2525"/>
    <n v="33270"/>
    <n v="37342.699999999997"/>
  </r>
  <r>
    <s v="Shabazz,Rasheed S"/>
    <x v="148"/>
    <x v="437"/>
    <s v="TRANS-Highways (108)"/>
    <d v="1979-09-08T00:00:00"/>
    <x v="4111"/>
    <n v="63751"/>
    <n v="86936.92"/>
  </r>
  <r>
    <s v="Shade,Joyce"/>
    <x v="131"/>
    <x v="508"/>
    <s v="HLTH-Health Dept. Location 113"/>
    <d v="2018-06-28T00:00:00"/>
    <x v="859"/>
    <n v="32739"/>
    <m/>
  </r>
  <r>
    <s v="Shade,Joyce"/>
    <x v="194"/>
    <x v="509"/>
    <s v="HLTH-Health Department (103)"/>
    <d v="2006-07-01T00:00:00"/>
    <x v="929"/>
    <n v="29162"/>
    <n v="29732.36"/>
  </r>
  <r>
    <s v="Shaffer,Joshua A"/>
    <x v="274"/>
    <x v="224"/>
    <s v="Fire Department (126)"/>
    <d v="2001-01-17T00:00:00"/>
    <x v="140"/>
    <n v="85819"/>
    <n v="119544.15"/>
  </r>
  <r>
    <s v="Shaffer,Marybeth"/>
    <x v="42"/>
    <x v="84"/>
    <s v="Fire Department (461)"/>
    <d v="2007-12-12T00:00:00"/>
    <x v="137"/>
    <n v="72622"/>
    <n v="79166.039999999994"/>
  </r>
  <r>
    <s v="Shaffer,Nicholas J"/>
    <x v="81"/>
    <x v="98"/>
    <s v="Fire Department (201)"/>
    <d v="2008-08-18T00:00:00"/>
    <x v="432"/>
    <n v="69980"/>
    <n v="91141.65"/>
  </r>
  <r>
    <s v="Shah,Kirit"/>
    <x v="129"/>
    <x v="481"/>
    <s v="HR-Human Resources (007)"/>
    <d v="2001-05-14T00:00:00"/>
    <x v="772"/>
    <n v="69367"/>
    <n v="70018.740000000005"/>
  </r>
  <r>
    <s v="Shaheedpeace,Ameer M"/>
    <x v="55"/>
    <x v="418"/>
    <s v="Fire Department (230)"/>
    <d v="2002-10-07T00:00:00"/>
    <x v="47"/>
    <n v="74346"/>
    <n v="88765.02"/>
  </r>
  <r>
    <s v="Shahid,Ayman J"/>
    <x v="934"/>
    <x v="542"/>
    <s v="Housing &amp; Community Dev (034)"/>
    <d v="2005-12-19T00:00:00"/>
    <x v="3889"/>
    <n v="70397"/>
    <n v="71016.929999999993"/>
  </r>
  <r>
    <s v="Shahid,Idris J"/>
    <x v="29"/>
    <x v="168"/>
    <s v="TRANS-Highways (104)"/>
    <d v="2008-01-14T00:00:00"/>
    <x v="272"/>
    <n v="86432"/>
    <n v="86837.83"/>
  </r>
  <r>
    <s v="Shakir,Jamil W"/>
    <x v="3"/>
    <x v="88"/>
    <s v="Police Department (225)"/>
    <d v="2012-10-30T00:00:00"/>
    <x v="3324"/>
    <n v="72977"/>
    <n v="115597.95"/>
  </r>
  <r>
    <s v="Shambley,Sheral M"/>
    <x v="718"/>
    <x v="23"/>
    <s v="General Services (301)"/>
    <d v="2015-11-12T00:00:00"/>
    <x v="3119"/>
    <n v="38926"/>
    <n v="50709.48"/>
  </r>
  <r>
    <s v="Shank,Amos C"/>
    <x v="3"/>
    <x v="409"/>
    <s v="Police Department (222)"/>
    <d v="2013-07-08T00:00:00"/>
    <x v="1382"/>
    <n v="72977"/>
    <n v="110424.81"/>
  </r>
  <r>
    <s v="Shannon,Danny"/>
    <x v="26"/>
    <x v="152"/>
    <s v="TRANS-Highways (370)"/>
    <d v="2007-04-09T00:00:00"/>
    <x v="2443"/>
    <n v="33271"/>
    <n v="36331.339999999997"/>
  </r>
  <r>
    <s v="Shannon,Lucretia"/>
    <x v="35"/>
    <x v="403"/>
    <s v="HLTH-Health Department (201)"/>
    <d v="2005-10-01T00:00:00"/>
    <x v="4112"/>
    <n v="29120"/>
    <n v="21851.759999999998"/>
  </r>
  <r>
    <s v="Shannon-Butts,Kirk R"/>
    <x v="35"/>
    <x v="114"/>
    <s v="Mayors Office (001)"/>
    <d v="2018-09-26T00:00:00"/>
    <x v="4013"/>
    <n v="62400"/>
    <n v="39428.699999999997"/>
  </r>
  <r>
    <s v="Shanton,Terry"/>
    <x v="95"/>
    <x v="120"/>
    <s v="M-R Convention Center (015)"/>
    <d v="2007-09-28T00:00:00"/>
    <x v="4113"/>
    <n v="44584"/>
    <n v="46168.12"/>
  </r>
  <r>
    <s v="Sharkey,Steven D"/>
    <x v="397"/>
    <x v="423"/>
    <s v="TRANS-Highways (100)"/>
    <d v="2005-08-29T00:00:00"/>
    <x v="2097"/>
    <n v="186308.1"/>
    <n v="164781.73000000001"/>
  </r>
  <r>
    <s v="Sharma,Rajendra K"/>
    <x v="76"/>
    <x v="437"/>
    <s v="TRANS-Highways (108)"/>
    <d v="1996-05-20T00:00:00"/>
    <x v="4114"/>
    <n v="93522"/>
    <n v="94403.46"/>
  </r>
  <r>
    <s v="Sharma,Rajiv A"/>
    <x v="615"/>
    <x v="365"/>
    <s v="Police Department (397)"/>
    <d v="2018-11-12T00:00:00"/>
    <x v="1669"/>
    <n v="95976"/>
    <n v="57953.919999999998"/>
  </r>
  <r>
    <s v="Sharon,Alexis D"/>
    <x v="77"/>
    <x v="179"/>
    <s v="States Attorneys Office (002)"/>
    <d v="2019-05-20T00:00:00"/>
    <x v="1136"/>
    <n v="38926"/>
    <n v="2194.6999999999998"/>
  </r>
  <r>
    <s v="Sharp,Antonio B"/>
    <x v="15"/>
    <x v="423"/>
    <s v="TRANS-Highways (100)"/>
    <d v="2013-05-20T00:00:00"/>
    <x v="2327"/>
    <n v="36312"/>
    <n v="41394.74"/>
  </r>
  <r>
    <s v="Sharp,Dequan D"/>
    <x v="20"/>
    <x v="444"/>
    <s v="R&amp;P-Recreation (007)"/>
    <d v="2011-06-10T00:00:00"/>
    <x v="4115"/>
    <n v="21008"/>
    <m/>
  </r>
  <r>
    <s v="Sharpe,Ethel G"/>
    <x v="9"/>
    <x v="320"/>
    <s v="Sheriff's Office (004)"/>
    <d v="2001-05-24T00:00:00"/>
    <x v="3697"/>
    <n v="48701"/>
    <n v="50886.35"/>
  </r>
  <r>
    <s v="Sharpe,Jordan B"/>
    <x v="20"/>
    <x v="154"/>
    <s v="R&amp;P-Administration (011)"/>
    <d v="2019-03-22T00:00:00"/>
    <x v="2470"/>
    <n v="21008"/>
    <n v="1789.42"/>
  </r>
  <r>
    <s v="Sharpe,Kandice L"/>
    <x v="20"/>
    <x v="34"/>
    <s v="HLTH-Health Department (026)"/>
    <d v="2018-04-23T00:00:00"/>
    <x v="431"/>
    <n v="27040"/>
    <n v="18508.75"/>
  </r>
  <r>
    <s v="Sharps,Patricia A"/>
    <x v="20"/>
    <x v="202"/>
    <s v="R&amp;P-Parks (005)"/>
    <d v="2004-09-20T00:00:00"/>
    <x v="711"/>
    <n v="21008"/>
    <n v="9724.6200000000008"/>
  </r>
  <r>
    <s v="Shaub,Steven L"/>
    <x v="38"/>
    <x v="526"/>
    <s v="Police Department (161)"/>
    <d v="2014-02-12T00:00:00"/>
    <x v="275"/>
    <n v="73999"/>
    <n v="78947.17"/>
  </r>
  <r>
    <s v="Shaurette,Jerome L"/>
    <x v="3"/>
    <x v="190"/>
    <s v="Police Department (195)"/>
    <d v="1992-06-29T00:00:00"/>
    <x v="4116"/>
    <n v="92548"/>
    <n v="152731.35"/>
  </r>
  <r>
    <s v="Shaver Jr,John M"/>
    <x v="184"/>
    <x v="285"/>
    <s v="Fire Department (223)"/>
    <d v="1996-08-19T00:00:00"/>
    <x v="244"/>
    <n v="89205"/>
    <n v="98415.2"/>
  </r>
  <r>
    <s v="Shaw,Ardie B"/>
    <x v="443"/>
    <x v="403"/>
    <s v="HLTH-Health Department (201)"/>
    <d v="1993-07-01T00:00:00"/>
    <x v="3891"/>
    <n v="54696"/>
    <n v="55539.87"/>
  </r>
  <r>
    <s v="Shaw,Byron L"/>
    <x v="115"/>
    <x v="244"/>
    <s v="DPW-Water &amp; Waste Water (509)"/>
    <d v="2003-10-27T00:00:00"/>
    <x v="4117"/>
    <n v="40925"/>
    <n v="59359.28"/>
  </r>
  <r>
    <s v="Shaw,Camryn R"/>
    <x v="20"/>
    <x v="20"/>
    <s v="R&amp;P-Recreation (015)"/>
    <d v="2013-06-10T00:00:00"/>
    <x v="1079"/>
    <n v="24960"/>
    <n v="3444"/>
  </r>
  <r>
    <s v="Shaw,Cassandra M"/>
    <x v="449"/>
    <x v="352"/>
    <s v="HLTH-Health Department (501)"/>
    <d v="2016-04-21T00:00:00"/>
    <x v="2890"/>
    <n v="43855"/>
    <n v="39172.99"/>
  </r>
  <r>
    <s v="Shaw,Charlene I"/>
    <x v="69"/>
    <x v="48"/>
    <s v="DPW-Water &amp; Waste Water (803)"/>
    <d v="1988-07-26T00:00:00"/>
    <x v="2735"/>
    <n v="58568"/>
    <n v="76615.67"/>
  </r>
  <r>
    <s v="Shaw,Derrick"/>
    <x v="155"/>
    <x v="204"/>
    <s v="TRANS-Highways (390)"/>
    <d v="2013-10-28T00:00:00"/>
    <x v="1900"/>
    <n v="37543"/>
    <n v="44949.86"/>
  </r>
  <r>
    <s v="Shaw,Gary"/>
    <x v="26"/>
    <x v="446"/>
    <s v="DPW-Water &amp; Waste Water (303)"/>
    <d v="2018-10-06T00:00:00"/>
    <x v="238"/>
    <n v="31256"/>
    <n v="24488.9"/>
  </r>
  <r>
    <s v="Shaw,Kayla"/>
    <x v="20"/>
    <x v="20"/>
    <s v="R&amp;P-Recreation (015)"/>
    <d v="2019-06-17T00:00:00"/>
    <x v="976"/>
    <n v="24960"/>
    <m/>
  </r>
  <r>
    <s v="Shaw,Monique"/>
    <x v="116"/>
    <x v="154"/>
    <s v="R&amp;P-Administration (011)"/>
    <d v="2019-05-14T00:00:00"/>
    <x v="724"/>
    <n v="21008"/>
    <n v="560.54999999999995"/>
  </r>
  <r>
    <s v="Shaw,Pamela K"/>
    <x v="764"/>
    <x v="171"/>
    <s v="Police Department (386)"/>
    <d v="1978-05-29T00:00:00"/>
    <x v="4118"/>
    <n v="86453"/>
    <n v="86567.6"/>
  </r>
  <r>
    <s v="Shaw,Tennyson O"/>
    <x v="47"/>
    <x v="422"/>
    <s v="DPW-Water &amp; Waste Water (309)"/>
    <d v="2013-09-30T00:00:00"/>
    <x v="1005"/>
    <n v="41500"/>
    <n v="43699.13"/>
  </r>
  <r>
    <s v="Shaw,Wesley A"/>
    <x v="935"/>
    <x v="6"/>
    <s v="TRANS-Traffic (005)"/>
    <d v="1996-06-25T00:00:00"/>
    <x v="2614"/>
    <n v="57846"/>
    <n v="57807.16"/>
  </r>
  <r>
    <s v="Shaw,Yusef M"/>
    <x v="26"/>
    <x v="93"/>
    <s v="TRANS-Highways (308)"/>
    <d v="2006-08-14T00:00:00"/>
    <x v="2004"/>
    <n v="33270"/>
    <n v="42540.86"/>
  </r>
  <r>
    <s v="Shay,Naomi"/>
    <x v="82"/>
    <x v="114"/>
    <s v="Mayors Office (001)"/>
    <d v="2015-01-04T00:00:00"/>
    <x v="4119"/>
    <n v="63800"/>
    <n v="63966.27"/>
  </r>
  <r>
    <s v="Shea,Padraic W"/>
    <x v="274"/>
    <x v="42"/>
    <s v="Fire Department (131)"/>
    <d v="2006-11-13T00:00:00"/>
    <x v="688"/>
    <n v="83038"/>
    <n v="99990.3"/>
  </r>
  <r>
    <s v="Shearin,Sandra"/>
    <x v="40"/>
    <x v="43"/>
    <s v="TRANS-Traffic (201)"/>
    <d v="2007-08-09T00:00:00"/>
    <x v="578"/>
    <n v="41537"/>
    <n v="45770.26"/>
  </r>
  <r>
    <s v="Shearn,Jacqueline P"/>
    <x v="15"/>
    <x v="33"/>
    <s v="TRANS-Highways (300)"/>
    <d v="1987-08-10T00:00:00"/>
    <x v="1273"/>
    <n v="41757"/>
    <n v="41945.22"/>
  </r>
  <r>
    <s v="Shedlock,Michael S"/>
    <x v="278"/>
    <x v="66"/>
    <s v="Fire Department (225)"/>
    <d v="2011-07-06T00:00:00"/>
    <x v="697"/>
    <n v="69175"/>
    <n v="74839.009999999995"/>
  </r>
  <r>
    <s v="Sheehan,John P"/>
    <x v="3"/>
    <x v="234"/>
    <s v="Police Department (162)"/>
    <d v="2004-07-22T00:00:00"/>
    <x v="1461"/>
    <n v="84838"/>
    <n v="105268.04"/>
  </r>
  <r>
    <s v="Sheffer,Henrietta M"/>
    <x v="671"/>
    <x v="574"/>
    <s v="TRANS-Crossing Guards (900)"/>
    <d v="1974-03-04T00:00:00"/>
    <x v="2254"/>
    <n v="13288"/>
    <n v="13223.73"/>
  </r>
  <r>
    <s v="Sheffield,William A"/>
    <x v="184"/>
    <x v="112"/>
    <s v="Fire Department (135)"/>
    <d v="1993-08-30T00:00:00"/>
    <x v="334"/>
    <n v="94635"/>
    <n v="102360.07"/>
  </r>
  <r>
    <s v="Shelford,Dennis"/>
    <x v="153"/>
    <x v="95"/>
    <s v="General Services (302)"/>
    <d v="2016-04-14T00:00:00"/>
    <x v="3107"/>
    <n v="44764"/>
    <n v="56503.21"/>
  </r>
  <r>
    <s v="Shell,Diane M"/>
    <x v="15"/>
    <x v="55"/>
    <s v="DPW-Water &amp; Waste Water (209)"/>
    <d v="1997-02-25T00:00:00"/>
    <x v="4120"/>
    <n v="39579"/>
    <n v="39798.410000000003"/>
  </r>
  <r>
    <s v="Shelley,Kathleen M"/>
    <x v="265"/>
    <x v="385"/>
    <s v="Enoch Pratt Free Library (072)"/>
    <d v="1986-10-06T00:00:00"/>
    <x v="4121"/>
    <n v="58568"/>
    <n v="58974.400000000001"/>
  </r>
  <r>
    <s v="Shelley,Luke C"/>
    <x v="3"/>
    <x v="231"/>
    <s v="Police Department (196)"/>
    <d v="2016-02-01T00:00:00"/>
    <x v="603"/>
    <n v="64431"/>
    <n v="71135.45"/>
  </r>
  <r>
    <s v="Shelley,Matthew D"/>
    <x v="153"/>
    <x v="95"/>
    <s v="General Services (302)"/>
    <d v="2007-10-25T00:00:00"/>
    <x v="3360"/>
    <n v="46107"/>
    <n v="40546.31"/>
  </r>
  <r>
    <s v="Shelton,Daniel M"/>
    <x v="271"/>
    <x v="316"/>
    <s v="DPW-Water &amp; Waste Water (204)"/>
    <d v="2016-02-29T00:00:00"/>
    <x v="179"/>
    <n v="36337"/>
    <n v="39294.75"/>
  </r>
  <r>
    <s v="Shelton,Michael A"/>
    <x v="217"/>
    <x v="148"/>
    <s v="M-R Info Technology (002)"/>
    <d v="2012-12-10T00:00:00"/>
    <x v="228"/>
    <n v="38876"/>
    <n v="43677.14"/>
  </r>
  <r>
    <s v="Shelton,Michael B"/>
    <x v="3"/>
    <x v="30"/>
    <s v="Police Department (034)"/>
    <d v="2003-02-27T00:00:00"/>
    <x v="3691"/>
    <n v="85609"/>
    <n v="126517.01"/>
  </r>
  <r>
    <s v="Shelton,Monique S"/>
    <x v="116"/>
    <x v="154"/>
    <s v="R&amp;P-Administration (011)"/>
    <d v="2010-06-03T00:00:00"/>
    <x v="187"/>
    <n v="21008"/>
    <n v="547.12"/>
  </r>
  <r>
    <s v="Shepard,Carlton R"/>
    <x v="146"/>
    <x v="575"/>
    <s v="DPW-Solid Waste (wkly) (403)"/>
    <d v="2005-11-21T00:00:00"/>
    <x v="846"/>
    <n v="40190"/>
    <n v="44162.94"/>
  </r>
  <r>
    <s v="Shepard,Vanessa B"/>
    <x v="15"/>
    <x v="491"/>
    <s v="Police Department (365)"/>
    <d v="2015-09-04T00:00:00"/>
    <x v="4122"/>
    <n v="35750"/>
    <n v="39969.26"/>
  </r>
  <r>
    <s v="Sheppard,Aaron M"/>
    <x v="18"/>
    <x v="18"/>
    <s v="Police Department (416)"/>
    <d v="2019-07-18T00:00:00"/>
    <x v="741"/>
    <n v="53512"/>
    <m/>
  </r>
  <r>
    <s v="Sheppard,Robert S"/>
    <x v="278"/>
    <x v="457"/>
    <s v="Fire Department (216)"/>
    <d v="2011-01-19T00:00:00"/>
    <x v="647"/>
    <n v="69175"/>
    <n v="75268.820000000007"/>
  </r>
  <r>
    <s v="Sheppard,Tiffany E"/>
    <x v="15"/>
    <x v="93"/>
    <s v="TRANS-Highways (308)"/>
    <d v="2005-10-20T00:00:00"/>
    <x v="1274"/>
    <n v="35750"/>
    <n v="32874.51"/>
  </r>
  <r>
    <s v="Sheppard,Troy T"/>
    <x v="192"/>
    <x v="220"/>
    <s v="Police Department (356)"/>
    <d v="1996-11-06T00:00:00"/>
    <x v="3568"/>
    <n v="42374"/>
    <n v="44184.21"/>
  </r>
  <r>
    <s v="Sherden,Reginald"/>
    <x v="410"/>
    <x v="51"/>
    <s v="DPW-Water &amp; Waste Water (804)"/>
    <d v="2002-11-25T00:00:00"/>
    <x v="123"/>
    <n v="44094"/>
    <n v="52295.63"/>
  </r>
  <r>
    <s v="Sheridan Sr,Quincy L"/>
    <x v="278"/>
    <x v="387"/>
    <s v="Fire Department (227)"/>
    <d v="2000-05-08T00:00:00"/>
    <x v="1641"/>
    <n v="73969"/>
    <n v="87052.59"/>
  </r>
  <r>
    <s v="Sheriff,Marki T"/>
    <x v="15"/>
    <x v="176"/>
    <s v="DPW-Water &amp; Waste Water (601)"/>
    <d v="2007-05-14T00:00:00"/>
    <x v="506"/>
    <n v="37401"/>
    <n v="50779.81"/>
  </r>
  <r>
    <s v="Sherman,Craig G"/>
    <x v="5"/>
    <x v="170"/>
    <s v="R&amp;P-Parks (011)"/>
    <d v="2017-11-30T00:00:00"/>
    <x v="1799"/>
    <n v="33280"/>
    <n v="26518.080000000002"/>
  </r>
  <r>
    <s v="Sherman,David P"/>
    <x v="3"/>
    <x v="274"/>
    <s v="Police Department (030)"/>
    <d v="2009-05-18T00:00:00"/>
    <x v="1034"/>
    <n v="86379"/>
    <n v="130225.8"/>
  </r>
  <r>
    <s v="Sherman,Deborah A"/>
    <x v="133"/>
    <x v="178"/>
    <s v="Housing &amp; Community Dev (065)"/>
    <d v="2009-07-13T00:00:00"/>
    <x v="3643"/>
    <n v="29120"/>
    <n v="3892"/>
  </r>
  <r>
    <s v="Sherretts,Nicole M"/>
    <x v="82"/>
    <x v="543"/>
    <s v="States Attorneys Office (003)"/>
    <d v="2018-12-11T00:00:00"/>
    <x v="2733"/>
    <n v="62000"/>
    <n v="31953.58"/>
  </r>
  <r>
    <s v="Shetterly,Jimmy A"/>
    <x v="8"/>
    <x v="105"/>
    <s v="Police Department (260)"/>
    <d v="2000-10-26T00:00:00"/>
    <x v="276"/>
    <n v="101031"/>
    <n v="107097.31"/>
  </r>
  <r>
    <s v="Shields,Kalyn L"/>
    <x v="235"/>
    <x v="420"/>
    <s v="Enoch Pratt Free Library (017)"/>
    <d v="2015-08-17T00:00:00"/>
    <x v="320"/>
    <n v="57857"/>
    <n v="57349.95"/>
  </r>
  <r>
    <s v="Shields,Linda L"/>
    <x v="36"/>
    <x v="36"/>
    <s v="Law Department (001)"/>
    <d v="2007-01-11T00:00:00"/>
    <x v="1848"/>
    <n v="97828"/>
    <n v="100251.53"/>
  </r>
  <r>
    <s v="Shields,Melissa P"/>
    <x v="18"/>
    <x v="18"/>
    <s v="Police Department (416)"/>
    <d v="2019-03-28T00:00:00"/>
    <x v="790"/>
    <n v="53512"/>
    <n v="12413.78"/>
  </r>
  <r>
    <s v="Shields,Regina T"/>
    <x v="650"/>
    <x v="282"/>
    <s v="DPW-Water &amp; Waste Water (207)"/>
    <d v="1985-01-21T00:00:00"/>
    <x v="4123"/>
    <n v="66537"/>
    <n v="76471.350000000006"/>
  </r>
  <r>
    <s v="Shields,Rhonda S"/>
    <x v="191"/>
    <x v="177"/>
    <s v="HLTH-Health Department (001)"/>
    <d v="1988-02-22T00:00:00"/>
    <x v="823"/>
    <n v="51799"/>
    <n v="52357.65"/>
  </r>
  <r>
    <s v="Shifaraw,Gideon"/>
    <x v="857"/>
    <x v="160"/>
    <s v="Sheriff's Office (001)"/>
    <d v="2001-09-27T00:00:00"/>
    <x v="1458"/>
    <n v="72791"/>
    <n v="77919.98"/>
  </r>
  <r>
    <s v="Shiferaw,Misrak"/>
    <x v="25"/>
    <x v="12"/>
    <s v="DPW-Water &amp; Waste Water (101)"/>
    <d v="2002-03-18T00:00:00"/>
    <x v="2448"/>
    <n v="80700"/>
    <n v="81463.34"/>
  </r>
  <r>
    <s v="Shifflett,Alice M"/>
    <x v="542"/>
    <x v="24"/>
    <s v="TRANS-Highways (102)"/>
    <d v="1987-05-02T00:00:00"/>
    <x v="4124"/>
    <n v="65304"/>
    <n v="61153.86"/>
  </r>
  <r>
    <s v="Shifflett,Norman L"/>
    <x v="3"/>
    <x v="373"/>
    <s v="Police Department (334)"/>
    <d v="1999-06-21T00:00:00"/>
    <x v="4125"/>
    <n v="88694"/>
    <n v="114332.01"/>
  </r>
  <r>
    <s v="Shifflett,Steven E"/>
    <x v="623"/>
    <x v="23"/>
    <s v="General Services (301)"/>
    <d v="2012-08-09T00:00:00"/>
    <x v="1229"/>
    <n v="42328"/>
    <n v="51955.79"/>
  </r>
  <r>
    <s v="Shiflett,Billy E"/>
    <x v="159"/>
    <x v="237"/>
    <s v="Police Department (123)"/>
    <d v="1994-07-06T00:00:00"/>
    <x v="4126"/>
    <n v="108755"/>
    <n v="199597.31"/>
  </r>
  <r>
    <s v="Shiflett,Jamie C"/>
    <x v="48"/>
    <x v="56"/>
    <s v="Police Department (372)"/>
    <d v="2014-01-06T00:00:00"/>
    <x v="457"/>
    <n v="50928"/>
    <n v="56807.1"/>
  </r>
  <r>
    <s v="Shiflett,Taylor M"/>
    <x v="100"/>
    <x v="114"/>
    <s v="Mayors Office (001)"/>
    <d v="2019-01-28T00:00:00"/>
    <x v="308"/>
    <n v="31200"/>
    <n v="8893.2000000000007"/>
  </r>
  <r>
    <s v="Shillenn,Darryl K"/>
    <x v="3"/>
    <x v="97"/>
    <s v="Police Department (308)"/>
    <d v="1992-11-02T00:00:00"/>
    <x v="4127"/>
    <n v="92548"/>
    <n v="98788.99"/>
  </r>
  <r>
    <s v="Shiloh,Laura A"/>
    <x v="266"/>
    <x v="349"/>
    <s v="Fire Department (460)"/>
    <d v="1983-01-31T00:00:00"/>
    <x v="4128"/>
    <n v="121440"/>
    <n v="172249.53"/>
  </r>
  <r>
    <s v="Shiloh,Michael P"/>
    <x v="81"/>
    <x v="138"/>
    <s v="Fire Department (136)"/>
    <d v="2017-03-08T00:00:00"/>
    <x v="380"/>
    <n v="49887"/>
    <n v="57342.83"/>
  </r>
  <r>
    <s v="Shimabukuro,Kelli J"/>
    <x v="85"/>
    <x v="379"/>
    <s v="Enoch Pratt Free Library (085)"/>
    <d v="2018-09-17T00:00:00"/>
    <x v="429"/>
    <n v="104924"/>
    <n v="78693.039999999994"/>
  </r>
  <r>
    <s v="Shimano,Melanie"/>
    <x v="82"/>
    <x v="240"/>
    <s v="General Services (100)"/>
    <d v="2018-08-29T00:00:00"/>
    <x v="3649"/>
    <n v="78966"/>
    <n v="44374.16"/>
  </r>
  <r>
    <s v="Shindledecker,Larry N"/>
    <x v="278"/>
    <x v="259"/>
    <s v="Fire Department (218)"/>
    <d v="1987-04-20T00:00:00"/>
    <x v="1217"/>
    <n v="83557"/>
    <n v="82182.570000000007"/>
  </r>
  <r>
    <s v="Shine,Dexter M"/>
    <x v="372"/>
    <x v="376"/>
    <s v="TRANS-Towing (402)"/>
    <d v="2014-03-27T00:00:00"/>
    <x v="1942"/>
    <n v="35265"/>
    <n v="79407.899999999994"/>
  </r>
  <r>
    <s v="Shiplet,Wayne A"/>
    <x v="509"/>
    <x v="12"/>
    <s v="DPW-Water &amp; Waste Water (101)"/>
    <d v="1974-05-23T00:00:00"/>
    <x v="4129"/>
    <n v="77100"/>
    <n v="78089.39"/>
  </r>
  <r>
    <s v="Shipley III,Clarence W"/>
    <x v="116"/>
    <x v="14"/>
    <s v="R&amp;P-Recreation (005)"/>
    <d v="2009-06-11T00:00:00"/>
    <x v="591"/>
    <n v="21008"/>
    <n v="343.4"/>
  </r>
  <r>
    <s v="Shipley,Martin"/>
    <x v="936"/>
    <x v="644"/>
    <s v="FIN-Collections (009)"/>
    <d v="1976-01-15T00:00:00"/>
    <x v="4130"/>
    <n v="59587"/>
    <n v="76406.17"/>
  </r>
  <r>
    <s v="Shipley,Meagan D"/>
    <x v="842"/>
    <x v="128"/>
    <s v="HLTH-Health Department (025)"/>
    <d v="2008-09-22T00:00:00"/>
    <x v="1746"/>
    <n v="87370"/>
    <n v="87990.34"/>
  </r>
  <r>
    <s v="Shipp,Michelle J"/>
    <x v="259"/>
    <x v="228"/>
    <s v="FIN-Admin &amp; Budgets (001)"/>
    <d v="2019-01-14T00:00:00"/>
    <x v="146"/>
    <n v="24648"/>
    <n v="9219.17"/>
  </r>
  <r>
    <s v="Shive,Timothy R"/>
    <x v="3"/>
    <x v="115"/>
    <s v="Police Department (408)"/>
    <d v="2011-09-20T00:00:00"/>
    <x v="1454"/>
    <n v="75806"/>
    <n v="63868.32"/>
  </r>
  <r>
    <s v="Shivers,Andre W"/>
    <x v="334"/>
    <x v="648"/>
    <s v="OED-Employment Dev (086)"/>
    <d v="2010-06-03T00:00:00"/>
    <x v="187"/>
    <n v="61868"/>
    <n v="33760.83"/>
  </r>
  <r>
    <s v="Shivers,Mattie"/>
    <x v="35"/>
    <x v="63"/>
    <s v="HLTH-Health Department (200)"/>
    <d v="2013-12-19T00:00:00"/>
    <x v="4131"/>
    <n v="21424"/>
    <n v="10088.459999999999"/>
  </r>
  <r>
    <s v="Shockley,Ariana A"/>
    <x v="226"/>
    <x v="397"/>
    <s v="Police Department (396)"/>
    <d v="2018-03-05T00:00:00"/>
    <x v="853"/>
    <n v="64505"/>
    <n v="65029.41"/>
  </r>
  <r>
    <s v="Shockley,Chelsea N"/>
    <x v="282"/>
    <x v="502"/>
    <s v="Enoch Pratt Free Library (056)"/>
    <d v="2012-06-11T00:00:00"/>
    <x v="386"/>
    <n v="52044"/>
    <n v="52204.66"/>
  </r>
  <r>
    <s v="Shockney,Anthony V"/>
    <x v="366"/>
    <x v="259"/>
    <s v="Fire Department (218)"/>
    <d v="1990-10-15T00:00:00"/>
    <x v="2316"/>
    <n v="109535"/>
    <n v="136758.79999999999"/>
  </r>
  <r>
    <s v="Shockney,Steven A"/>
    <x v="138"/>
    <x v="184"/>
    <s v="Fire Department (208)"/>
    <d v="2006-03-20T00:00:00"/>
    <x v="193"/>
    <n v="73530"/>
    <n v="78297.119999999995"/>
  </r>
  <r>
    <s v="Shoop,David L"/>
    <x v="81"/>
    <x v="552"/>
    <s v="Fire Department (144)"/>
    <d v="2008-08-18T00:00:00"/>
    <x v="432"/>
    <n v="69980"/>
    <n v="72557.850000000006"/>
  </r>
  <r>
    <s v="Short,Kristian R"/>
    <x v="278"/>
    <x v="184"/>
    <s v="Fire Department (208)"/>
    <d v="2011-01-19T00:00:00"/>
    <x v="647"/>
    <n v="69175"/>
    <n v="77515.179999999993"/>
  </r>
  <r>
    <s v="Short,Patrick"/>
    <x v="35"/>
    <x v="214"/>
    <s v="States Attorneys Office (001)"/>
    <d v="2019-06-03T00:00:00"/>
    <x v="1013"/>
    <n v="42453"/>
    <n v="1455.85"/>
  </r>
  <r>
    <s v="Short,Ryan J"/>
    <x v="26"/>
    <x v="302"/>
    <s v="DPW-Solid Waste (wkly) (105)"/>
    <d v="2011-03-25T00:00:00"/>
    <x v="4132"/>
    <n v="32292"/>
    <n v="38716.14"/>
  </r>
  <r>
    <s v="Shorter,Greer"/>
    <x v="20"/>
    <x v="309"/>
    <s v="R&amp;P-Administration (004)"/>
    <d v="2014-06-23T00:00:00"/>
    <x v="2322"/>
    <n v="27040"/>
    <n v="2695.75"/>
  </r>
  <r>
    <s v="Shorter,Jeffrey W"/>
    <x v="403"/>
    <x v="199"/>
    <s v="Police Department (324)"/>
    <d v="1994-10-01T00:00:00"/>
    <x v="4133"/>
    <n v="131438"/>
    <n v="137040.6"/>
  </r>
  <r>
    <s v="Shorter,Octavia D"/>
    <x v="44"/>
    <x v="372"/>
    <s v="Enoch Pratt Free Library (067)"/>
    <d v="2015-06-20T00:00:00"/>
    <x v="3178"/>
    <n v="29638"/>
    <m/>
  </r>
  <r>
    <s v="Shorts,Millie"/>
    <x v="50"/>
    <x v="59"/>
    <s v="TRANS-Crossing Guards (786)"/>
    <d v="2008-10-30T00:00:00"/>
    <x v="472"/>
    <n v="11303"/>
    <n v="11162.22"/>
  </r>
  <r>
    <s v="Shorts,Morgan D"/>
    <x v="20"/>
    <x v="20"/>
    <s v="R&amp;P-Recreation (015)"/>
    <d v="2013-06-13T00:00:00"/>
    <x v="79"/>
    <n v="24960"/>
    <m/>
  </r>
  <r>
    <s v="Shrestha,Lok D"/>
    <x v="25"/>
    <x v="415"/>
    <s v="TRANS-Highways (103)"/>
    <d v="2007-10-09T00:00:00"/>
    <x v="639"/>
    <n v="82696"/>
    <n v="83160.600000000006"/>
  </r>
  <r>
    <s v="Shrestha,Udaya K"/>
    <x v="937"/>
    <x v="29"/>
    <s v="General Services (604)"/>
    <d v="2015-11-12T00:00:00"/>
    <x v="3119"/>
    <n v="47604"/>
    <n v="54300.26"/>
  </r>
  <r>
    <s v="Shreves,Matthew M"/>
    <x v="153"/>
    <x v="23"/>
    <s v="General Services (301)"/>
    <d v="2009-03-12T00:00:00"/>
    <x v="1281"/>
    <n v="46107"/>
    <n v="57523.839999999997"/>
  </r>
  <r>
    <s v="Shropshire,Shanna N"/>
    <x v="191"/>
    <x v="306"/>
    <s v="FIN-Acct &amp; Payroll (003)"/>
    <d v="2015-09-17T00:00:00"/>
    <x v="4134"/>
    <n v="44323"/>
    <n v="34469.589999999997"/>
  </r>
  <r>
    <s v="Shropshire,Stacy"/>
    <x v="26"/>
    <x v="597"/>
    <s v="DPW-Solid Waste (wkly) (371)"/>
    <d v="2007-07-11T00:00:00"/>
    <x v="496"/>
    <n v="32292"/>
    <n v="42148.01"/>
  </r>
  <r>
    <s v="Shroyer Jr,Douglas H"/>
    <x v="244"/>
    <x v="443"/>
    <s v="Police Department (394)"/>
    <d v="2000-01-10T00:00:00"/>
    <x v="1131"/>
    <n v="117273"/>
    <n v="119645.08"/>
  </r>
  <r>
    <s v="Shuck,Joseph M"/>
    <x v="3"/>
    <x v="47"/>
    <s v="Police Department (224)"/>
    <d v="2017-05-16T00:00:00"/>
    <x v="1944"/>
    <n v="54454"/>
    <n v="83163.7"/>
  </r>
  <r>
    <s v="Shuler,Marilyn S"/>
    <x v="794"/>
    <x v="235"/>
    <s v="Sheriff's Office (002)"/>
    <d v="2011-12-01T00:00:00"/>
    <x v="4135"/>
    <n v="45044"/>
    <n v="45145.05"/>
  </r>
  <r>
    <s v="Shultzaberger,Andrew J"/>
    <x v="3"/>
    <x v="454"/>
    <s v="Police Department (263)"/>
    <d v="2016-11-01T00:00:00"/>
    <x v="1316"/>
    <n v="54454"/>
    <n v="64077.91"/>
  </r>
  <r>
    <s v="Shum,Deborah L"/>
    <x v="195"/>
    <x v="251"/>
    <s v="DPW-Water &amp; Waste Water (638)"/>
    <d v="2011-09-06T00:00:00"/>
    <x v="2864"/>
    <n v="35298"/>
    <n v="38605.51"/>
  </r>
  <r>
    <s v="Shuman,Michael"/>
    <x v="56"/>
    <x v="124"/>
    <s v="DPW-Solid Waste (415)"/>
    <d v="2018-10-22T00:00:00"/>
    <x v="819"/>
    <n v="32227"/>
    <n v="16137.6"/>
  </r>
  <r>
    <s v="Shutt,Brian T"/>
    <x v="3"/>
    <x v="373"/>
    <s v="Police Department (334)"/>
    <d v="2002-06-20T00:00:00"/>
    <x v="3594"/>
    <n v="86379"/>
    <n v="107835.36"/>
  </r>
  <r>
    <s v="Shuttleworth,Gregory V"/>
    <x v="8"/>
    <x v="409"/>
    <s v="Police Department (222)"/>
    <d v="2005-01-25T00:00:00"/>
    <x v="4136"/>
    <n v="95097"/>
    <n v="127895.24"/>
  </r>
  <r>
    <s v="Shvartsman,Tatyana I"/>
    <x v="189"/>
    <x v="171"/>
    <s v="Police Department (386)"/>
    <d v="2011-07-07T00:00:00"/>
    <x v="4137"/>
    <n v="69675"/>
    <n v="70761.3"/>
  </r>
  <r>
    <s v="Sibiski,Thomas J"/>
    <x v="3"/>
    <x v="49"/>
    <s v="Police Department (064)"/>
    <d v="2015-08-26T00:00:00"/>
    <x v="2740"/>
    <n v="54454"/>
    <n v="59578.3"/>
  </r>
  <r>
    <s v="Siddiq Al' Mahdi,DeVaughn"/>
    <x v="100"/>
    <x v="114"/>
    <s v="Mayors Office (001)"/>
    <d v="2018-08-02T00:00:00"/>
    <x v="287"/>
    <n v="40248"/>
    <m/>
  </r>
  <r>
    <s v="Siddiqui,Rafay M"/>
    <x v="505"/>
    <x v="204"/>
    <s v="TRANS-Highways (390)"/>
    <d v="1984-07-09T00:00:00"/>
    <x v="4138"/>
    <n v="58568"/>
    <n v="146032.22"/>
  </r>
  <r>
    <s v="Siegars,Dannjie D"/>
    <x v="18"/>
    <x v="18"/>
    <s v="Police Department (416)"/>
    <d v="2019-01-28T00:00:00"/>
    <x v="308"/>
    <n v="53512"/>
    <n v="21057.47"/>
  </r>
  <r>
    <s v="Siegel,Gustav G"/>
    <x v="938"/>
    <x v="631"/>
    <s v="Fire Department (601)"/>
    <d v="2004-11-15T00:00:00"/>
    <x v="800"/>
    <n v="75422"/>
    <n v="86144.9"/>
  </r>
  <r>
    <s v="Siegmund,Leo P"/>
    <x v="3"/>
    <x v="399"/>
    <s v="Police Department (347)"/>
    <d v="1987-12-10T00:00:00"/>
    <x v="4139"/>
    <n v="92548"/>
    <n v="89812.29"/>
  </r>
  <r>
    <s v="Sieracki III,John V"/>
    <x v="8"/>
    <x v="443"/>
    <s v="Police Department (394)"/>
    <d v="1992-09-14T00:00:00"/>
    <x v="3930"/>
    <n v="107364"/>
    <n v="122414.28"/>
  </r>
  <r>
    <s v="Sierra,Anthony C"/>
    <x v="3"/>
    <x v="186"/>
    <s v="Police Department (167)"/>
    <d v="2001-11-19T00:00:00"/>
    <x v="2469"/>
    <n v="86379"/>
    <n v="112871.88"/>
  </r>
  <r>
    <s v="Sierra,Brenda"/>
    <x v="308"/>
    <x v="46"/>
    <s v="OED-Employment Dev (085)"/>
    <d v="2015-09-28T00:00:00"/>
    <x v="480"/>
    <n v="64800"/>
    <n v="66249.210000000006"/>
  </r>
  <r>
    <s v="Sigmon,Thomas J"/>
    <x v="410"/>
    <x v="51"/>
    <s v="DPW-Water &amp; Waste Water (804)"/>
    <d v="1985-06-10T00:00:00"/>
    <x v="1717"/>
    <n v="47838"/>
    <n v="60585.56"/>
  </r>
  <r>
    <s v="Signor,Robert B"/>
    <x v="249"/>
    <x v="449"/>
    <s v="R&amp;P-Administration (005)"/>
    <d v="2010-06-21T00:00:00"/>
    <x v="1226"/>
    <n v="51708"/>
    <n v="60361.34"/>
  </r>
  <r>
    <s v="Sihota,Bineeta"/>
    <x v="64"/>
    <x v="99"/>
    <s v="TRANS-Highways (101)"/>
    <d v="2010-12-28T00:00:00"/>
    <x v="1430"/>
    <n v="77746"/>
    <n v="79178.81"/>
  </r>
  <r>
    <s v="Sikander,Farid A"/>
    <x v="12"/>
    <x v="12"/>
    <s v="DPW-Water &amp; Waste Water (101)"/>
    <d v="2018-01-02T00:00:00"/>
    <x v="1411"/>
    <n v="68504"/>
    <n v="68715.679999999993"/>
  </r>
  <r>
    <s v="Silbaugh,Christy L"/>
    <x v="189"/>
    <x v="171"/>
    <s v="Police Department (386)"/>
    <d v="2003-09-18T00:00:00"/>
    <x v="2809"/>
    <n v="71478"/>
    <n v="93924.1"/>
  </r>
  <r>
    <s v="Silbert,Jeremy S"/>
    <x v="3"/>
    <x v="599"/>
    <s v="Police Department (391)"/>
    <d v="2000-07-18T00:00:00"/>
    <x v="710"/>
    <n v="86379"/>
    <n v="104287.55"/>
  </r>
  <r>
    <s v="Sileo,Gregory P"/>
    <x v="85"/>
    <x v="368"/>
    <s v="HLTH-Health Department (014)"/>
    <d v="2007-03-22T00:00:00"/>
    <x v="4140"/>
    <n v="123644"/>
    <n v="123550.8"/>
  </r>
  <r>
    <s v="Sills Jr,Charles J"/>
    <x v="3"/>
    <x v="429"/>
    <s v="Police Department (200)"/>
    <d v="2004-11-09T00:00:00"/>
    <x v="1546"/>
    <n v="81795"/>
    <n v="92134.8"/>
  </r>
  <r>
    <s v="Sills,John D"/>
    <x v="217"/>
    <x v="148"/>
    <s v="M-R Info Technology (002)"/>
    <d v="2012-12-10T00:00:00"/>
    <x v="228"/>
    <n v="38876"/>
    <n v="41662.85"/>
  </r>
  <r>
    <s v="Silva Dominguez,Angel S"/>
    <x v="61"/>
    <x v="114"/>
    <s v="Mayors Office (001)"/>
    <d v="2019-01-14T00:00:00"/>
    <x v="146"/>
    <n v="52000"/>
    <n v="22000"/>
  </r>
  <r>
    <s v="Silva,Janis R"/>
    <x v="814"/>
    <x v="227"/>
    <s v="M-R Info Technology (001)"/>
    <d v="2018-02-12T00:00:00"/>
    <x v="1277"/>
    <n v="73338"/>
    <n v="73563.27"/>
  </r>
  <r>
    <s v="Silver,Eulalia A"/>
    <x v="42"/>
    <x v="45"/>
    <s v="Fire Department (466)"/>
    <d v="2006-03-20T00:00:00"/>
    <x v="193"/>
    <n v="72622"/>
    <n v="76104.12"/>
  </r>
  <r>
    <s v="Silver,Jeffrey G"/>
    <x v="23"/>
    <x v="22"/>
    <s v="COMP-Audits (002)"/>
    <d v="2015-05-28T00:00:00"/>
    <x v="4141"/>
    <n v="79584"/>
    <n v="80121.38"/>
  </r>
  <r>
    <s v="Silver,Michelle"/>
    <x v="393"/>
    <x v="203"/>
    <s v="Law Department (002)"/>
    <d v="2018-09-24T00:00:00"/>
    <x v="670"/>
    <n v="68000"/>
    <n v="46309.57"/>
  </r>
  <r>
    <s v="Silwick,Erik J"/>
    <x v="3"/>
    <x v="67"/>
    <s v="Police Department (262)"/>
    <d v="2010-12-21T00:00:00"/>
    <x v="4142"/>
    <n v="76547"/>
    <n v="79869.279999999999"/>
  </r>
  <r>
    <s v="Simmons Sr.,Aaron R"/>
    <x v="274"/>
    <x v="112"/>
    <s v="Fire Department (135)"/>
    <d v="1997-03-31T00:00:00"/>
    <x v="409"/>
    <n v="91381"/>
    <n v="117995.29"/>
  </r>
  <r>
    <s v="Simmons,Ashley N"/>
    <x v="4"/>
    <x v="69"/>
    <s v="States Attorneys Office (004)"/>
    <d v="2017-04-24T00:00:00"/>
    <x v="548"/>
    <n v="68562"/>
    <n v="44746.47"/>
  </r>
  <r>
    <s v="Simmons,Brenda L"/>
    <x v="175"/>
    <x v="423"/>
    <s v="TRANS-Highways (100)"/>
    <d v="1980-10-11T00:00:00"/>
    <x v="2217"/>
    <n v="85417"/>
    <n v="85300.14"/>
  </r>
  <r>
    <s v="Simmons,Carlos D"/>
    <x v="3"/>
    <x v="187"/>
    <s v="Police Department (035)"/>
    <d v="1999-03-16T00:00:00"/>
    <x v="2479"/>
    <n v="88694"/>
    <n v="91570.29"/>
  </r>
  <r>
    <s v="Simmons,David M"/>
    <x v="38"/>
    <x v="291"/>
    <s v="Police Department (303)"/>
    <d v="1980-01-24T00:00:00"/>
    <x v="4143"/>
    <n v="94783"/>
    <n v="93477.8"/>
  </r>
  <r>
    <s v="Simmons,Denise E M"/>
    <x v="26"/>
    <x v="367"/>
    <s v="DPW-Solid Waste (414)"/>
    <d v="2015-12-07T00:00:00"/>
    <x v="180"/>
    <n v="31720"/>
    <n v="36553.040000000001"/>
  </r>
  <r>
    <s v="Simmons,Jamal S"/>
    <x v="432"/>
    <x v="71"/>
    <s v="DPW-Solid Waste (105)"/>
    <d v="2007-02-12T00:00:00"/>
    <x v="1614"/>
    <n v="33342"/>
    <n v="38404.269999999997"/>
  </r>
  <r>
    <s v="Simmons,Jeffrey A"/>
    <x v="101"/>
    <x v="483"/>
    <s v="R&amp;P-Parks (003)"/>
    <d v="2006-02-04T00:00:00"/>
    <x v="4144"/>
    <n v="33132"/>
    <n v="29411.18"/>
  </r>
  <r>
    <s v="Simmons,Jennifer L"/>
    <x v="15"/>
    <x v="71"/>
    <s v="DPW-Solid Waste (105)"/>
    <d v="2012-01-17T00:00:00"/>
    <x v="2313"/>
    <n v="35750"/>
    <n v="58122.95"/>
  </r>
  <r>
    <s v="Simmons,Kevin"/>
    <x v="3"/>
    <x v="234"/>
    <s v="Police Department (162)"/>
    <d v="2004-08-10T00:00:00"/>
    <x v="2560"/>
    <n v="84838"/>
    <n v="91334.97"/>
  </r>
  <r>
    <s v="Simmons,Mark D"/>
    <x v="392"/>
    <x v="590"/>
    <s v="Enoch Pratt Free Library (053)"/>
    <d v="2013-06-10T00:00:00"/>
    <x v="1079"/>
    <n v="40327"/>
    <n v="40296.400000000001"/>
  </r>
  <r>
    <s v="Simmons,Melanie"/>
    <x v="20"/>
    <x v="20"/>
    <s v="R&amp;P-Recreation (015)"/>
    <d v="2016-05-28T00:00:00"/>
    <x v="295"/>
    <n v="24960"/>
    <n v="4394.5"/>
  </r>
  <r>
    <s v="Simmons,Michael R"/>
    <x v="81"/>
    <x v="457"/>
    <s v="Fire Department (216)"/>
    <d v="2017-03-08T00:00:00"/>
    <x v="380"/>
    <n v="49887"/>
    <n v="54700.63"/>
  </r>
  <r>
    <s v="Simmons,Pernell"/>
    <x v="56"/>
    <x v="124"/>
    <s v="DPW-Solid Waste (415)"/>
    <d v="2013-01-15T00:00:00"/>
    <x v="2407"/>
    <n v="33441"/>
    <n v="36948.33"/>
  </r>
  <r>
    <s v="Simmons,Rebecca T"/>
    <x v="589"/>
    <x v="70"/>
    <s v="City Council (003)"/>
    <d v="2015-08-03T00:00:00"/>
    <x v="1101"/>
    <n v="122100"/>
    <n v="122946.29"/>
  </r>
  <r>
    <s v="Simmons,Ronald A"/>
    <x v="263"/>
    <x v="346"/>
    <s v="Housing &amp; Community Dev (038)"/>
    <d v="2003-12-16T00:00:00"/>
    <x v="4099"/>
    <n v="61329"/>
    <n v="61079.24"/>
  </r>
  <r>
    <s v="Simmons,Shawntia"/>
    <x v="68"/>
    <x v="34"/>
    <s v="HLTH-Health Department (026)"/>
    <d v="2009-06-15T00:00:00"/>
    <x v="1108"/>
    <n v="33690"/>
    <n v="34729"/>
  </r>
  <r>
    <s v="Simmons,Stacey B"/>
    <x v="20"/>
    <x v="309"/>
    <s v="R&amp;P-Administration (004)"/>
    <d v="2019-07-01T00:00:00"/>
    <x v="50"/>
    <n v="24960"/>
    <m/>
  </r>
  <r>
    <s v="Simmons,Stanley L"/>
    <x v="50"/>
    <x v="59"/>
    <s v="TRANS-Crossing Guards (786)"/>
    <d v="2018-08-23T00:00:00"/>
    <x v="2506"/>
    <n v="10054"/>
    <n v="9658.2999999999993"/>
  </r>
  <r>
    <s v="Simmons,Tonya R"/>
    <x v="175"/>
    <x v="176"/>
    <s v="DPW-Water &amp; Waste Water (601)"/>
    <d v="1990-08-30T00:00:00"/>
    <x v="1742"/>
    <n v="100000"/>
    <n v="138536.32000000001"/>
  </r>
  <r>
    <s v="Simmons,William P"/>
    <x v="244"/>
    <x v="530"/>
    <s v="Police Department (398)"/>
    <d v="1997-12-21T00:00:00"/>
    <x v="606"/>
    <n v="119292"/>
    <n v="164790.6"/>
  </r>
  <r>
    <s v="Simmonsen,Rachel A"/>
    <x v="36"/>
    <x v="36"/>
    <s v="Law Department (001)"/>
    <d v="2018-03-01T00:00:00"/>
    <x v="1298"/>
    <n v="92000"/>
    <n v="79942.03"/>
  </r>
  <r>
    <s v="Simms,Aubrey L"/>
    <x v="20"/>
    <x v="20"/>
    <s v="R&amp;P-Recreation (015)"/>
    <d v="2019-06-13T00:00:00"/>
    <x v="20"/>
    <n v="24960"/>
    <m/>
  </r>
  <r>
    <s v="Simms,Daisha S"/>
    <x v="3"/>
    <x v="232"/>
    <s v="Police Department (395)"/>
    <d v="2015-08-26T00:00:00"/>
    <x v="2740"/>
    <n v="68487"/>
    <n v="113739.05"/>
  </r>
  <r>
    <s v="Simms,Danielle N"/>
    <x v="234"/>
    <x v="306"/>
    <s v="FIN-Acct &amp; Payroll (003)"/>
    <d v="2012-04-14T00:00:00"/>
    <x v="4145"/>
    <n v="60655"/>
    <n v="59579.27"/>
  </r>
  <r>
    <s v="Simms,Deneen"/>
    <x v="419"/>
    <x v="221"/>
    <s v="Police Department (361)"/>
    <d v="1996-01-02T00:00:00"/>
    <x v="757"/>
    <n v="43957"/>
    <n v="46010.5"/>
  </r>
  <r>
    <s v="Simms,Dion"/>
    <x v="176"/>
    <x v="389"/>
    <s v="DPW-Solid Waste (402)"/>
    <d v="2019-03-11T00:00:00"/>
    <x v="504"/>
    <n v="22318"/>
    <n v="6330.81"/>
  </r>
  <r>
    <s v="Simon,Angel F"/>
    <x v="71"/>
    <x v="311"/>
    <s v="Fire Department (464)"/>
    <d v="2016-05-18T00:00:00"/>
    <x v="798"/>
    <n v="34298"/>
    <n v="30184.25"/>
  </r>
  <r>
    <s v="Simon,Denetria"/>
    <x v="5"/>
    <x v="25"/>
    <s v="R&amp;P-Recreation (009)"/>
    <d v="2013-06-24T00:00:00"/>
    <x v="560"/>
    <n v="24960"/>
    <n v="12132"/>
  </r>
  <r>
    <s v="Simon,Lara K"/>
    <x v="36"/>
    <x v="36"/>
    <s v="Law Department (001)"/>
    <d v="2013-11-04T00:00:00"/>
    <x v="815"/>
    <n v="96000"/>
    <n v="96391.39"/>
  </r>
  <r>
    <s v="Simon,Rahsann B"/>
    <x v="113"/>
    <x v="332"/>
    <s v="Enoch Pratt Free Library (018)"/>
    <d v="2015-01-20T00:00:00"/>
    <x v="31"/>
    <n v="38926"/>
    <m/>
  </r>
  <r>
    <s v="Simon,Tanysha T"/>
    <x v="101"/>
    <x v="81"/>
    <s v="TRANS-Highways (330)"/>
    <d v="2015-08-18T00:00:00"/>
    <x v="4146"/>
    <n v="33727"/>
    <n v="40597.160000000003"/>
  </r>
  <r>
    <s v="Simon,Von A"/>
    <x v="26"/>
    <x v="94"/>
    <s v="DPW-Solid Waste (wkly) (104)"/>
    <d v="1998-06-29T00:00:00"/>
    <x v="3460"/>
    <n v="35226"/>
    <n v="43542.54"/>
  </r>
  <r>
    <s v="Simonds,Robert T"/>
    <x v="278"/>
    <x v="259"/>
    <s v="Fire Department (218)"/>
    <d v="2009-02-23T00:00:00"/>
    <x v="1119"/>
    <n v="71572"/>
    <n v="80237.399999999994"/>
  </r>
  <r>
    <s v="Simonyan,Hovhannes S"/>
    <x v="38"/>
    <x v="409"/>
    <s v="Police Department (222)"/>
    <d v="2012-04-03T00:00:00"/>
    <x v="467"/>
    <n v="77635"/>
    <n v="127126.95"/>
  </r>
  <r>
    <s v="Simpkins Jr,Brian G"/>
    <x v="55"/>
    <x v="111"/>
    <s v="Fire Department (301)"/>
    <d v="2002-01-07T00:00:00"/>
    <x v="874"/>
    <n v="74346"/>
    <n v="75508.95"/>
  </r>
  <r>
    <s v="Simpkins,Marvin D"/>
    <x v="123"/>
    <x v="320"/>
    <s v="Sheriff's Office (004)"/>
    <d v="2015-08-27T00:00:00"/>
    <x v="4147"/>
    <n v="52921"/>
    <n v="57409.98"/>
  </r>
  <r>
    <s v="Simpkins,Sarah"/>
    <x v="4"/>
    <x v="455"/>
    <s v="States Attorneys Office (007)"/>
    <d v="2015-05-19T00:00:00"/>
    <x v="1818"/>
    <n v="69600"/>
    <n v="68816.19"/>
  </r>
  <r>
    <s v="Simpson II,Theodore O"/>
    <x v="3"/>
    <x v="122"/>
    <s v="Police Department (005)"/>
    <d v="2017-06-09T00:00:00"/>
    <x v="4082"/>
    <n v="54454"/>
    <n v="56571.96"/>
  </r>
  <r>
    <s v="Simpson Jr,Welton"/>
    <x v="8"/>
    <x v="105"/>
    <s v="Police Department (260)"/>
    <d v="2001-02-06T00:00:00"/>
    <x v="4148"/>
    <n v="101031"/>
    <n v="143508.22"/>
  </r>
  <r>
    <s v="Simpson Parker,Cheryl R"/>
    <x v="36"/>
    <x v="36"/>
    <s v="Law Department (001)"/>
    <d v="2001-01-29T00:00:00"/>
    <x v="636"/>
    <n v="97931"/>
    <n v="101484.6"/>
  </r>
  <r>
    <s v="Simpson Sr,Dwayne G"/>
    <x v="26"/>
    <x v="304"/>
    <s v="DPW-Water &amp; Waste Water (553)"/>
    <d v="2005-09-12T00:00:00"/>
    <x v="1031"/>
    <n v="33270"/>
    <n v="32446.48"/>
  </r>
  <r>
    <s v="Simpson,Angela"/>
    <x v="50"/>
    <x v="59"/>
    <s v="TRANS-Crossing Guards (786)"/>
    <d v="2005-01-10T00:00:00"/>
    <x v="4149"/>
    <n v="11303"/>
    <n v="10992.31"/>
  </r>
  <r>
    <s v="Simpson,Ronald L"/>
    <x v="372"/>
    <x v="376"/>
    <s v="TRANS-Towing (402)"/>
    <d v="1996-12-05T00:00:00"/>
    <x v="2964"/>
    <n v="38439"/>
    <n v="49885.52"/>
  </r>
  <r>
    <s v="Simpson,Sophia"/>
    <x v="5"/>
    <x v="301"/>
    <s v="R&amp;P-Recreation (002)"/>
    <d v="2016-07-25T00:00:00"/>
    <x v="3372"/>
    <n v="24960"/>
    <n v="13753.92"/>
  </r>
  <r>
    <s v="Simpson,Vanessa M"/>
    <x v="3"/>
    <x v="129"/>
    <s v="Police Department (422)"/>
    <d v="1992-12-08T00:00:00"/>
    <x v="2036"/>
    <n v="92548"/>
    <n v="129832.56"/>
  </r>
  <r>
    <s v="Simpson,Wanda M"/>
    <x v="478"/>
    <x v="223"/>
    <s v="M-R Human Services (004)"/>
    <d v="2002-11-25T00:00:00"/>
    <x v="123"/>
    <n v="54728"/>
    <n v="54686.25"/>
  </r>
  <r>
    <s v="Sims Jr,Ron C"/>
    <x v="0"/>
    <x v="0"/>
    <s v="DPW-Water &amp; Waste Water (550)"/>
    <d v="2006-09-11T00:00:00"/>
    <x v="1080"/>
    <n v="33448"/>
    <n v="35309.51"/>
  </r>
  <r>
    <s v="Sims,Devryn R"/>
    <x v="259"/>
    <x v="23"/>
    <s v="General Services (301)"/>
    <d v="2017-04-29T00:00:00"/>
    <x v="574"/>
    <n v="24960"/>
    <m/>
  </r>
  <r>
    <s v="Sims,Sean RENAL"/>
    <x v="829"/>
    <x v="168"/>
    <s v="TRANS-Highways (104)"/>
    <d v="2018-07-30T00:00:00"/>
    <x v="277"/>
    <n v="34039"/>
    <n v="31181.96"/>
  </r>
  <r>
    <s v="Sims,Siekia T"/>
    <x v="101"/>
    <x v="553"/>
    <s v="TRANS-Traffic (045)"/>
    <d v="2011-01-12T00:00:00"/>
    <x v="2405"/>
    <n v="34632"/>
    <n v="52725.84"/>
  </r>
  <r>
    <s v="Sinchak,Paul A"/>
    <x v="159"/>
    <x v="232"/>
    <s v="Police Department (395)"/>
    <d v="2008-09-02T00:00:00"/>
    <x v="2415"/>
    <n v="94442"/>
    <n v="114226.07"/>
  </r>
  <r>
    <s v="Sinchi,Carlos H"/>
    <x v="3"/>
    <x v="39"/>
    <s v="Police Department (004)"/>
    <d v="2013-01-23T00:00:00"/>
    <x v="131"/>
    <n v="72977"/>
    <n v="102406.11"/>
  </r>
  <r>
    <s v="Sinclair,Arlene T"/>
    <x v="248"/>
    <x v="31"/>
    <s v="FIN-Collections (003)"/>
    <d v="1987-08-13T00:00:00"/>
    <x v="3049"/>
    <n v="47839"/>
    <n v="56575.58"/>
  </r>
  <r>
    <s v="Singer,Mordechai D"/>
    <x v="3"/>
    <x v="378"/>
    <s v="Police Department (322)"/>
    <d v="2014-04-08T00:00:00"/>
    <x v="2432"/>
    <n v="72254"/>
    <n v="100293.92"/>
  </r>
  <r>
    <s v="Singh,Avtar"/>
    <x v="353"/>
    <x v="169"/>
    <s v="Police Department (410)"/>
    <d v="2002-05-06T00:00:00"/>
    <x v="293"/>
    <n v="56322"/>
    <n v="56487.71"/>
  </r>
  <r>
    <s v="Singh,Gurminder"/>
    <x v="76"/>
    <x v="12"/>
    <s v="DPW-Water &amp; Waste Water (101)"/>
    <d v="1989-07-24T00:00:00"/>
    <x v="1862"/>
    <n v="93432"/>
    <n v="94235.31"/>
  </r>
  <r>
    <s v="Singh,Harpreet"/>
    <x v="76"/>
    <x v="78"/>
    <s v="DPW-Water &amp; Waste Water (609)"/>
    <d v="2012-08-20T00:00:00"/>
    <x v="1222"/>
    <n v="88880"/>
    <n v="83064.47"/>
  </r>
  <r>
    <s v="Singh,Jasbir"/>
    <x v="827"/>
    <x v="510"/>
    <s v="Enoch Pratt Free Library (063)"/>
    <d v="2006-04-10T00:00:00"/>
    <x v="1910"/>
    <n v="56000"/>
    <n v="57072.12"/>
  </r>
  <r>
    <s v="Singh,Manmohan"/>
    <x v="76"/>
    <x v="415"/>
    <s v="TRANS-Highways (103)"/>
    <d v="2005-08-22T00:00:00"/>
    <x v="3110"/>
    <n v="93832"/>
    <n v="93892.66"/>
  </r>
  <r>
    <s v="Singh,Meher"/>
    <x v="52"/>
    <x v="284"/>
    <s v="HLTH-Health Department (012)"/>
    <d v="2017-10-05T00:00:00"/>
    <x v="393"/>
    <n v="56100"/>
    <n v="56056.49"/>
  </r>
  <r>
    <s v="Singh,Opinder"/>
    <x v="76"/>
    <x v="12"/>
    <s v="DPW-Water &amp; Waste Water (101)"/>
    <d v="2001-11-10T00:00:00"/>
    <x v="3369"/>
    <n v="91200"/>
    <n v="91755.72"/>
  </r>
  <r>
    <s v="Singletary,Anthony R"/>
    <x v="26"/>
    <x v="72"/>
    <s v="TRANS-Highways (wkly) (308)"/>
    <d v="1989-12-26T00:00:00"/>
    <x v="514"/>
    <n v="36202"/>
    <n v="36601.47"/>
  </r>
  <r>
    <s v="Singletary,Samara M"/>
    <x v="718"/>
    <x v="23"/>
    <s v="General Services (301)"/>
    <d v="2015-10-19T00:00:00"/>
    <x v="3651"/>
    <n v="38926"/>
    <n v="34807.89"/>
  </r>
  <r>
    <s v="Singletary,Sheera T"/>
    <x v="15"/>
    <x v="491"/>
    <s v="Police Department (365)"/>
    <d v="2007-04-02T00:00:00"/>
    <x v="1706"/>
    <n v="37401"/>
    <n v="35715.01"/>
  </r>
  <r>
    <s v="Singleterry Jr.,Craig R"/>
    <x v="123"/>
    <x v="320"/>
    <s v="Sheriff's Office (004)"/>
    <d v="2010-04-29T00:00:00"/>
    <x v="4150"/>
    <n v="62710"/>
    <n v="72599.710000000006"/>
  </r>
  <r>
    <s v="Singleterry,Sabe K"/>
    <x v="123"/>
    <x v="160"/>
    <s v="Sheriff's Office (001)"/>
    <d v="2007-06-14T00:00:00"/>
    <x v="8"/>
    <n v="60377"/>
    <n v="73051.19"/>
  </r>
  <r>
    <s v="Singleton,Luther L"/>
    <x v="26"/>
    <x v="64"/>
    <s v="TRANS-Traffic (002)"/>
    <d v="2006-08-28T00:00:00"/>
    <x v="1506"/>
    <n v="33270"/>
    <n v="41575.68"/>
  </r>
  <r>
    <s v="Singleton,Margaret A"/>
    <x v="74"/>
    <x v="670"/>
    <s v="HLTH-Heatlh Dept. Location 115"/>
    <d v="2008-06-25T00:00:00"/>
    <x v="1767"/>
    <n v="78187"/>
    <n v="663.3"/>
  </r>
  <r>
    <s v="Singleton,Margaret A"/>
    <x v="32"/>
    <x v="629"/>
    <s v="HLTH-Health Department (105)"/>
    <d v="1988-02-16T00:00:00"/>
    <x v="2658"/>
    <n v="69855"/>
    <n v="70780.88"/>
  </r>
  <r>
    <s v="Singleton,Ronald"/>
    <x v="38"/>
    <x v="47"/>
    <s v="Police Department (224)"/>
    <d v="1994-12-14T00:00:00"/>
    <x v="4151"/>
    <n v="93994"/>
    <n v="166421.32"/>
  </r>
  <r>
    <s v="Singleton,Wendell E"/>
    <x v="7"/>
    <x v="289"/>
    <s v="Fire Department (146)"/>
    <d v="2011-07-06T00:00:00"/>
    <x v="697"/>
    <n v="69595"/>
    <n v="73693.58"/>
  </r>
  <r>
    <s v="Sinha,Dhirendra K"/>
    <x v="643"/>
    <x v="423"/>
    <s v="TRANS-Highways (100)"/>
    <d v="2004-03-22T00:00:00"/>
    <x v="4152"/>
    <n v="99709"/>
    <n v="101844.28"/>
  </r>
  <r>
    <s v="Sinnott,Timothy P"/>
    <x v="55"/>
    <x v="479"/>
    <s v="Fire Department (226)"/>
    <d v="2005-01-18T00:00:00"/>
    <x v="51"/>
    <n v="71937"/>
    <n v="86426.44"/>
  </r>
  <r>
    <s v="Sipes,Steven M"/>
    <x v="184"/>
    <x v="233"/>
    <s v="Fire Department (203)"/>
    <d v="1995-09-18T00:00:00"/>
    <x v="1112"/>
    <n v="89205"/>
    <n v="100298.84"/>
  </r>
  <r>
    <s v="Siplin,Justin G"/>
    <x v="625"/>
    <x v="441"/>
    <s v="M-R Convention Center (011)"/>
    <d v="2006-09-14T00:00:00"/>
    <x v="4153"/>
    <n v="97920"/>
    <n v="100022.04"/>
  </r>
  <r>
    <s v="Siracusano,Richard"/>
    <x v="3"/>
    <x v="330"/>
    <s v="Police Department (MIL)"/>
    <d v="2012-08-20T00:00:00"/>
    <x v="1222"/>
    <n v="75806"/>
    <n v="1000"/>
  </r>
  <r>
    <s v="Sirleaf,Lasana"/>
    <x v="20"/>
    <x v="182"/>
    <s v="R&amp;P-Recreation (004)"/>
    <d v="2016-05-26T00:00:00"/>
    <x v="2081"/>
    <n v="21008"/>
    <n v="13942.21"/>
  </r>
  <r>
    <s v="Sisco,James A"/>
    <x v="38"/>
    <x v="47"/>
    <s v="Police Department (224)"/>
    <d v="2010-12-28T00:00:00"/>
    <x v="1430"/>
    <n v="78394"/>
    <n v="85235.42"/>
  </r>
  <r>
    <s v="Sisolak,Alexis"/>
    <x v="461"/>
    <x v="60"/>
    <s v="Circuit Court (001)"/>
    <d v="2019-08-12T00:00:00"/>
    <x v="111"/>
    <n v="41408"/>
    <m/>
  </r>
  <r>
    <s v="Sistek,Stephen J"/>
    <x v="3"/>
    <x v="101"/>
    <s v="Police Department (063)"/>
    <d v="1995-04-05T00:00:00"/>
    <x v="4154"/>
    <n v="91780"/>
    <n v="99866.79"/>
  </r>
  <r>
    <s v="Skinner,Angus A"/>
    <x v="101"/>
    <x v="141"/>
    <s v="DPW-Water &amp; Waste Water (606)"/>
    <d v="2001-05-29T00:00:00"/>
    <x v="3776"/>
    <n v="36713"/>
    <n v="59463.98"/>
  </r>
  <r>
    <s v="Skinner,Blair K"/>
    <x v="939"/>
    <x v="482"/>
    <s v="Fire Department (001)"/>
    <d v="2014-04-14T00:00:00"/>
    <x v="1155"/>
    <n v="91555"/>
    <n v="91555.36"/>
  </r>
  <r>
    <s v="Skinner,Jovonne L"/>
    <x v="5"/>
    <x v="20"/>
    <s v="R&amp;P-Recreation (015)"/>
    <d v="2015-06-22T00:00:00"/>
    <x v="94"/>
    <n v="31200"/>
    <m/>
  </r>
  <r>
    <s v="Skinner,Lashon R"/>
    <x v="39"/>
    <x v="252"/>
    <s v="Fire Department (130)"/>
    <d v="2002-10-07T00:00:00"/>
    <x v="47"/>
    <n v="76441"/>
    <n v="86852.86"/>
  </r>
  <r>
    <s v="Skinner,Thomas A"/>
    <x v="184"/>
    <x v="501"/>
    <s v="Fire Department (212)"/>
    <d v="1991-05-20T00:00:00"/>
    <x v="1514"/>
    <n v="94635"/>
    <n v="116082.02"/>
  </r>
  <r>
    <s v="Skipwith,Daquane R"/>
    <x v="171"/>
    <x v="146"/>
    <s v="DPW-Water &amp; Waste Water (208)"/>
    <d v="2016-05-07T00:00:00"/>
    <x v="627"/>
    <n v="38892"/>
    <n v="46668.34"/>
  </r>
  <r>
    <s v="Slack,Steven J"/>
    <x v="8"/>
    <x v="454"/>
    <s v="Police Department (263)"/>
    <d v="2006-03-30T00:00:00"/>
    <x v="545"/>
    <n v="94231"/>
    <n v="94552.15"/>
  </r>
  <r>
    <s v="Slacum,Edward G"/>
    <x v="3"/>
    <x v="281"/>
    <s v="Police Department (415)"/>
    <d v="1994-08-15T00:00:00"/>
    <x v="804"/>
    <n v="92548"/>
    <n v="98058.02"/>
  </r>
  <r>
    <s v="Sladko,Virginia R"/>
    <x v="189"/>
    <x v="171"/>
    <s v="Police Department (386)"/>
    <d v="2011-07-07T00:00:00"/>
    <x v="4137"/>
    <n v="66160"/>
    <n v="89281.31"/>
  </r>
  <r>
    <s v="Slappy,Terkesha E"/>
    <x v="851"/>
    <x v="432"/>
    <s v="HLTH-Health Department (098)"/>
    <d v="2017-05-03T00:00:00"/>
    <x v="1960"/>
    <n v="51731"/>
    <n v="51275.93"/>
  </r>
  <r>
    <s v="Slater,Clifford L"/>
    <x v="345"/>
    <x v="175"/>
    <s v="R&amp;P-Recreation (008)"/>
    <d v="2004-06-28T00:00:00"/>
    <x v="4155"/>
    <n v="42846"/>
    <n v="50620.35"/>
  </r>
  <r>
    <s v="Slater,Joann E"/>
    <x v="68"/>
    <x v="71"/>
    <s v="DPW-Solid Waste (105)"/>
    <d v="2000-04-03T00:00:00"/>
    <x v="2011"/>
    <n v="35712"/>
    <n v="38125.360000000001"/>
  </r>
  <r>
    <s v="Slaughter,Erich J"/>
    <x v="3"/>
    <x v="207"/>
    <s v="Police Department (261)"/>
    <d v="2003-03-17T00:00:00"/>
    <x v="3938"/>
    <n v="91780"/>
    <n v="110284.48"/>
  </r>
  <r>
    <s v="Slaughter,Malon L"/>
    <x v="90"/>
    <x v="77"/>
    <s v="DPW-Solid Waste (410)"/>
    <d v="2012-08-15T00:00:00"/>
    <x v="2863"/>
    <n v="47828"/>
    <n v="44995.19"/>
  </r>
  <r>
    <s v="Slaughter,Trina"/>
    <x v="3"/>
    <x v="343"/>
    <s v="Police Department (062)"/>
    <d v="2000-09-18T00:00:00"/>
    <x v="604"/>
    <n v="87151"/>
    <n v="114726.35"/>
  </r>
  <r>
    <s v="Slayton,Shanetta R"/>
    <x v="13"/>
    <x v="403"/>
    <s v="HLTH-Health Department (201)"/>
    <d v="2018-09-20T00:00:00"/>
    <x v="2912"/>
    <n v="39101"/>
    <n v="25939.74"/>
  </r>
  <r>
    <s v="Slechter,Michael A"/>
    <x v="171"/>
    <x v="282"/>
    <s v="DPW-Water &amp; Waste Water (207)"/>
    <d v="2007-08-13T00:00:00"/>
    <x v="516"/>
    <n v="40059"/>
    <n v="45317.38"/>
  </r>
  <r>
    <s v="Slezak,Eva A"/>
    <x v="235"/>
    <x v="450"/>
    <s v="Enoch Pratt Free Library (078)"/>
    <d v="1969-07-07T00:00:00"/>
    <x v="4156"/>
    <n v="67694"/>
    <n v="68423.929999999993"/>
  </r>
  <r>
    <s v="Slimmer III,Donald H"/>
    <x v="244"/>
    <x v="343"/>
    <s v="Police Department (062)"/>
    <d v="2001-02-22T00:00:00"/>
    <x v="249"/>
    <n v="116238"/>
    <n v="128028.63"/>
  </r>
  <r>
    <s v="Sloan,Barbara A"/>
    <x v="940"/>
    <x v="160"/>
    <s v="Sheriff's Office (001)"/>
    <d v="1986-10-01T00:00:00"/>
    <x v="4157"/>
    <n v="48791"/>
    <n v="47568.54"/>
  </r>
  <r>
    <s v="Sloan,Daniel J"/>
    <x v="158"/>
    <x v="322"/>
    <s v="Fire Department (462)"/>
    <d v="2014-08-20T00:00:00"/>
    <x v="323"/>
    <n v="73193"/>
    <n v="109897.98"/>
  </r>
  <r>
    <s v="Sloan,Edward W"/>
    <x v="58"/>
    <x v="168"/>
    <s v="TRANS-Highways (104)"/>
    <d v="1980-11-10T00:00:00"/>
    <x v="2965"/>
    <n v="72535"/>
    <n v="72856.83"/>
  </r>
  <r>
    <s v="Sloan,Pheloe K"/>
    <x v="42"/>
    <x v="311"/>
    <s v="Fire Department (464)"/>
    <d v="2004-11-15T00:00:00"/>
    <x v="800"/>
    <n v="72622"/>
    <n v="114859.56"/>
  </r>
  <r>
    <s v="Sloane,Michael M"/>
    <x v="116"/>
    <x v="175"/>
    <s v="R&amp;P-Recreation (008)"/>
    <d v="2019-06-10T00:00:00"/>
    <x v="1927"/>
    <n v="21008"/>
    <m/>
  </r>
  <r>
    <s v="Sloat,Mary R"/>
    <x v="175"/>
    <x v="21"/>
    <s v="OED-Employment Dev (092)"/>
    <d v="2000-07-03T00:00:00"/>
    <x v="378"/>
    <n v="139638"/>
    <n v="141067.01"/>
  </r>
  <r>
    <s v="Sluder,Garwyn L"/>
    <x v="941"/>
    <x v="17"/>
    <s v="General Services (001)"/>
    <d v="1991-09-27T00:00:00"/>
    <x v="2674"/>
    <n v="39497"/>
    <n v="76999.63"/>
  </r>
  <r>
    <s v="Smalkin,Frederic N"/>
    <x v="152"/>
    <x v="36"/>
    <s v="Law Department (001)"/>
    <d v="2014-05-05T00:00:00"/>
    <x v="2615"/>
    <n v="89355"/>
    <n v="89030.46"/>
  </r>
  <r>
    <s v="Small,Antwon D"/>
    <x v="3"/>
    <x v="397"/>
    <s v="Police Department (396)"/>
    <d v="2006-05-30T00:00:00"/>
    <x v="4158"/>
    <n v="81045"/>
    <n v="126016.68"/>
  </r>
  <r>
    <s v="Small,Azalee"/>
    <x v="50"/>
    <x v="59"/>
    <s v="TRANS-Crossing Guards (786)"/>
    <d v="2011-05-12T00:00:00"/>
    <x v="160"/>
    <n v="10974"/>
    <n v="10639.85"/>
  </r>
  <r>
    <s v="Small,Brandon J"/>
    <x v="46"/>
    <x v="52"/>
    <s v="DPW-Administration (101)"/>
    <d v="2015-07-06T00:00:00"/>
    <x v="651"/>
    <n v="63735"/>
    <n v="61460.6"/>
  </r>
  <r>
    <s v="Small,Donshella T"/>
    <x v="217"/>
    <x v="148"/>
    <s v="M-R Info Technology (002)"/>
    <d v="2003-04-26T00:00:00"/>
    <x v="2537"/>
    <n v="41208"/>
    <n v="42871.519999999997"/>
  </r>
  <r>
    <s v="Small,Nakisha"/>
    <x v="4"/>
    <x v="104"/>
    <s v="States Attorneys Office (008)"/>
    <d v="2016-10-11T00:00:00"/>
    <x v="1880"/>
    <n v="71100"/>
    <n v="69950.63"/>
  </r>
  <r>
    <s v="Small,Rebecca"/>
    <x v="3"/>
    <x v="281"/>
    <s v="Police Department (415)"/>
    <d v="2006-05-30T00:00:00"/>
    <x v="4158"/>
    <n v="81045"/>
    <n v="90824.58"/>
  </r>
  <r>
    <s v="Smalls,Dashawn"/>
    <x v="26"/>
    <x v="489"/>
    <s v="R&amp;P-Parks (007)"/>
    <d v="2016-06-20T00:00:00"/>
    <x v="1177"/>
    <n v="31256"/>
    <n v="33672.480000000003"/>
  </r>
  <r>
    <s v="Smalls,Davon J"/>
    <x v="18"/>
    <x v="101"/>
    <s v="Police Department (063)"/>
    <d v="2006-06-24T00:00:00"/>
    <x v="49"/>
    <n v="54454"/>
    <n v="70768.820000000007"/>
  </r>
  <r>
    <s v="Smallwood,Brian K"/>
    <x v="56"/>
    <x v="124"/>
    <s v="DPW-Solid Waste (415)"/>
    <d v="2013-04-18T00:00:00"/>
    <x v="779"/>
    <n v="33441"/>
    <n v="38466.61"/>
  </r>
  <r>
    <s v="Smallwood,Elisa D"/>
    <x v="16"/>
    <x v="16"/>
    <s v="Fire Department (604)"/>
    <d v="1997-03-20T00:00:00"/>
    <x v="4159"/>
    <n v="57916"/>
    <n v="64377.19"/>
  </r>
  <r>
    <s v="Smallwood,Fontaine W"/>
    <x v="244"/>
    <x v="49"/>
    <s v="Police Department (064)"/>
    <d v="2006-09-19T00:00:00"/>
    <x v="4160"/>
    <n v="107391"/>
    <n v="166833.03"/>
  </r>
  <r>
    <s v="Smallwood,Jeffrey A"/>
    <x v="26"/>
    <x v="141"/>
    <s v="DPW-Water &amp; Waste Water (606)"/>
    <d v="2008-03-31T00:00:00"/>
    <x v="2561"/>
    <n v="33270"/>
    <n v="47488.3"/>
  </r>
  <r>
    <s v="Smallwood,Kelly A"/>
    <x v="15"/>
    <x v="644"/>
    <s v="FIN-Collections (009)"/>
    <d v="2008-07-28T00:00:00"/>
    <x v="1971"/>
    <n v="37401"/>
    <n v="37288.61"/>
  </r>
  <r>
    <s v="Smallwood,Peggy"/>
    <x v="175"/>
    <x v="494"/>
    <s v="DPW-Solid Waste (101)"/>
    <d v="2019-02-11T00:00:00"/>
    <x v="564"/>
    <n v="85417"/>
    <n v="29567.43"/>
  </r>
  <r>
    <s v="Smart III,Lawrence F"/>
    <x v="71"/>
    <x v="84"/>
    <s v="Fire Department (461)"/>
    <d v="2015-06-03T00:00:00"/>
    <x v="613"/>
    <n v="49046"/>
    <n v="62271.94"/>
  </r>
  <r>
    <s v="Smart,Simone"/>
    <x v="82"/>
    <x v="482"/>
    <s v="Fire Department (001)"/>
    <d v="2013-11-12T00:00:00"/>
    <x v="2137"/>
    <n v="63735"/>
    <n v="62415.61"/>
  </r>
  <r>
    <s v="Smearman,Edward A"/>
    <x v="7"/>
    <x v="264"/>
    <s v="Fire Department (129)"/>
    <d v="1999-07-12T00:00:00"/>
    <x v="74"/>
    <n v="79242"/>
    <n v="86363.03"/>
  </r>
  <r>
    <s v="Smedberg,Richard J"/>
    <x v="18"/>
    <x v="18"/>
    <s v="Police Department (416)"/>
    <d v="2019-08-02T00:00:00"/>
    <x v="4161"/>
    <n v="53512"/>
    <m/>
  </r>
  <r>
    <s v="Smeton,Jonathan A"/>
    <x v="249"/>
    <x v="404"/>
    <s v="OED-Employment Dev (026)"/>
    <d v="2017-08-26T00:00:00"/>
    <x v="4162"/>
    <n v="51708"/>
    <n v="53265.11"/>
  </r>
  <r>
    <s v="Smith II,Raymond L"/>
    <x v="219"/>
    <x v="294"/>
    <s v="Fire Department (603)"/>
    <d v="2004-02-25T00:00:00"/>
    <x v="1583"/>
    <n v="55794"/>
    <n v="64700.79"/>
  </r>
  <r>
    <s v="Smith II,Samuel A"/>
    <x v="116"/>
    <x v="14"/>
    <s v="R&amp;P-Recreation (005)"/>
    <d v="2008-07-16T00:00:00"/>
    <x v="2314"/>
    <n v="21008"/>
    <n v="11378.35"/>
  </r>
  <r>
    <s v="Smith Jr,Andre N"/>
    <x v="3"/>
    <x v="388"/>
    <s v="Police Department (302)"/>
    <d v="2005-09-07T00:00:00"/>
    <x v="4163"/>
    <n v="79544"/>
    <n v="119669.4"/>
  </r>
  <r>
    <s v="Smith Jr,Charles E"/>
    <x v="26"/>
    <x v="302"/>
    <s v="DPW-Solid Waste (wkly) (105)"/>
    <d v="2007-01-16T00:00:00"/>
    <x v="669"/>
    <n v="33271"/>
    <n v="34798.589999999997"/>
  </r>
  <r>
    <s v="Smith Jr,Charles J"/>
    <x v="547"/>
    <x v="119"/>
    <s v="DPW-Water &amp; Waste Water (701)"/>
    <d v="2015-06-08T00:00:00"/>
    <x v="39"/>
    <n v="64505"/>
    <n v="54546.22"/>
  </r>
  <r>
    <s v="Smith Jr,Gerard F"/>
    <x v="81"/>
    <x v="111"/>
    <s v="Fire Department (301)"/>
    <d v="2004-02-25T00:00:00"/>
    <x v="1583"/>
    <n v="72324"/>
    <n v="91135.56"/>
  </r>
  <r>
    <s v="Smith Jr,Lee"/>
    <x v="176"/>
    <x v="258"/>
    <s v="TRANS-Highways (411)"/>
    <d v="2019-08-13T00:00:00"/>
    <x v="1776"/>
    <n v="22880"/>
    <m/>
  </r>
  <r>
    <s v="Smith Jr,Richard A"/>
    <x v="176"/>
    <x v="321"/>
    <s v="DPW-Solid Waste (310)"/>
    <d v="2007-06-23T00:00:00"/>
    <x v="48"/>
    <n v="29120"/>
    <m/>
  </r>
  <r>
    <s v="Smith Jr,Timothy"/>
    <x v="26"/>
    <x v="153"/>
    <s v="DPW-Water &amp; Waste Water (602)"/>
    <d v="2015-05-11T00:00:00"/>
    <x v="1180"/>
    <n v="31720"/>
    <n v="44538.879999999997"/>
  </r>
  <r>
    <s v="Smith Jr.,Bravette"/>
    <x v="424"/>
    <x v="313"/>
    <s v="DPW-Water &amp; Waste Water (211)"/>
    <d v="2016-09-24T00:00:00"/>
    <x v="2228"/>
    <n v="34993"/>
    <n v="35791.519999999997"/>
  </r>
  <r>
    <s v="Smith Saxon,Brandon"/>
    <x v="3"/>
    <x v="30"/>
    <s v="Police Department (034)"/>
    <d v="2009-06-11T00:00:00"/>
    <x v="591"/>
    <n v="64431"/>
    <n v="78366.27"/>
  </r>
  <r>
    <s v="Smith,Aaron S"/>
    <x v="410"/>
    <x v="144"/>
    <s v="DPW-Water &amp; Waste Water (702)"/>
    <d v="2013-03-11T00:00:00"/>
    <x v="2555"/>
    <n v="40933"/>
    <n v="63819.13"/>
  </r>
  <r>
    <s v="Smith,Abigail M"/>
    <x v="649"/>
    <x v="606"/>
    <s v="Police Department (313)"/>
    <d v="2014-01-23T00:00:00"/>
    <x v="2334"/>
    <n v="32371"/>
    <n v="44139.87"/>
  </r>
  <r>
    <s v="Smith,Adrian M"/>
    <x v="42"/>
    <x v="314"/>
    <s v="Fire Department (463)"/>
    <d v="2010-04-28T00:00:00"/>
    <x v="264"/>
    <n v="70190"/>
    <n v="115167.75"/>
  </r>
  <r>
    <s v="Smith,Alexandra"/>
    <x v="886"/>
    <x v="114"/>
    <s v="Mayors Office (001)"/>
    <d v="2014-07-21T00:00:00"/>
    <x v="398"/>
    <n v="97934"/>
    <n v="99239.6"/>
  </r>
  <r>
    <s v="Smith,Alexis T"/>
    <x v="20"/>
    <x v="155"/>
    <s v="TRANS-Towing (401)"/>
    <d v="2013-06-13T00:00:00"/>
    <x v="79"/>
    <n v="21008"/>
    <n v="18403.97"/>
  </r>
  <r>
    <s v="Smith,Algernon L"/>
    <x v="171"/>
    <x v="282"/>
    <s v="DPW-Water &amp; Waste Water (207)"/>
    <d v="2016-12-05T00:00:00"/>
    <x v="2463"/>
    <n v="34993"/>
    <n v="43481.03"/>
  </r>
  <r>
    <s v="Smith,Amy S"/>
    <x v="55"/>
    <x v="514"/>
    <s v="Fire Department (157)"/>
    <d v="2006-03-20T00:00:00"/>
    <x v="193"/>
    <n v="71937"/>
    <n v="89776.75"/>
  </r>
  <r>
    <s v="Smith,Andre' C"/>
    <x v="56"/>
    <x v="68"/>
    <s v="DPW-Solid Waste (wkly) (411)"/>
    <d v="2008-07-01T00:00:00"/>
    <x v="3001"/>
    <n v="33441"/>
    <n v="43840.51"/>
  </r>
  <r>
    <s v="Smith,Andre K"/>
    <x v="771"/>
    <x v="24"/>
    <s v="TRANS-Highways (102)"/>
    <d v="1990-01-02T00:00:00"/>
    <x v="2692"/>
    <n v="67660"/>
    <n v="68156.44"/>
  </r>
  <r>
    <s v="Smith,Andrea M"/>
    <x v="35"/>
    <x v="349"/>
    <s v="Fire Department (460)"/>
    <d v="2018-08-29T00:00:00"/>
    <x v="3649"/>
    <n v="21008"/>
    <n v="1050.4000000000001"/>
  </r>
  <r>
    <s v="Smith,Anthony R"/>
    <x v="35"/>
    <x v="482"/>
    <s v="Fire Department (001)"/>
    <d v="1994-09-28T00:00:00"/>
    <x v="4164"/>
    <n v="105000"/>
    <n v="243747.3"/>
  </r>
  <r>
    <s v="Smith,Anthony W"/>
    <x v="592"/>
    <x v="477"/>
    <s v="Police Department (300)"/>
    <d v="1999-10-13T00:00:00"/>
    <x v="1496"/>
    <n v="124396"/>
    <n v="122661.15"/>
  </r>
  <r>
    <s v="Smith,Antoine"/>
    <x v="356"/>
    <x v="52"/>
    <s v="DPW-Administration (101)"/>
    <d v="2000-12-07T00:00:00"/>
    <x v="4165"/>
    <n v="66859"/>
    <n v="90676.41"/>
  </r>
  <r>
    <s v="Smith,Arnitra R"/>
    <x v="60"/>
    <x v="424"/>
    <s v="Police Department (380)"/>
    <d v="2017-12-11T00:00:00"/>
    <x v="622"/>
    <n v="58700"/>
    <n v="55673"/>
  </r>
  <r>
    <s v="Smith,Ashley D"/>
    <x v="759"/>
    <x v="543"/>
    <s v="States Attorneys Office (003)"/>
    <d v="2015-08-10T00:00:00"/>
    <x v="284"/>
    <n v="62611"/>
    <n v="56455.83"/>
  </r>
  <r>
    <s v="Smith,Blessive R"/>
    <x v="26"/>
    <x v="55"/>
    <s v="DPW-Water &amp; Waste Water (209)"/>
    <d v="2018-04-23T00:00:00"/>
    <x v="431"/>
    <n v="31256"/>
    <n v="38326.17"/>
  </r>
  <r>
    <s v="Smith,Brandon C"/>
    <x v="35"/>
    <x v="227"/>
    <s v="M-R Info Technology (001)"/>
    <d v="2019-05-06T00:00:00"/>
    <x v="587"/>
    <n v="66560"/>
    <n v="10530.56"/>
  </r>
  <r>
    <s v="Smith,Brian K"/>
    <x v="255"/>
    <x v="198"/>
    <s v="HLTH-Health Department (027)"/>
    <d v="2009-06-30T00:00:00"/>
    <x v="4166"/>
    <n v="46904"/>
    <n v="60250.23"/>
  </r>
  <r>
    <s v="Smith,Bryan E"/>
    <x v="153"/>
    <x v="95"/>
    <s v="General Services (302)"/>
    <d v="1987-03-12T00:00:00"/>
    <x v="1885"/>
    <n v="51479"/>
    <n v="60438.41"/>
  </r>
  <r>
    <s v="Smith,Bryant"/>
    <x v="35"/>
    <x v="218"/>
    <s v="R&amp;P-Parks (001)"/>
    <d v="2016-11-29T00:00:00"/>
    <x v="4167"/>
    <n v="54101"/>
    <n v="55600.11"/>
  </r>
  <r>
    <s v="Smith,Byron W"/>
    <x v="105"/>
    <x v="583"/>
    <s v="M-R Human Services (007)"/>
    <d v="2000-12-11T00:00:00"/>
    <x v="931"/>
    <n v="50326"/>
    <n v="54822.81"/>
  </r>
  <r>
    <s v="Smith,Callie L"/>
    <x v="4"/>
    <x v="104"/>
    <s v="States Attorneys Office (008)"/>
    <d v="2009-04-07T00:00:00"/>
    <x v="588"/>
    <n v="74206"/>
    <n v="72139.39"/>
  </r>
  <r>
    <s v="Smith,Caressa"/>
    <x v="50"/>
    <x v="59"/>
    <s v="TRANS-Crossing Guards (786)"/>
    <d v="2017-09-21T00:00:00"/>
    <x v="1068"/>
    <n v="10181"/>
    <n v="9689.9599999999991"/>
  </r>
  <r>
    <s v="Smith,Caressa"/>
    <x v="50"/>
    <x v="632"/>
    <s v="TRANS-Cross Guard-Summer"/>
    <d v="2019-07-01T00:00:00"/>
    <x v="50"/>
    <n v="22214"/>
    <m/>
  </r>
  <r>
    <s v="Smith,Carl D"/>
    <x v="29"/>
    <x v="277"/>
    <s v="TRANS-Highways (507)"/>
    <d v="2019-01-15T00:00:00"/>
    <x v="4168"/>
    <n v="83856"/>
    <n v="35154.74"/>
  </r>
  <r>
    <s v="Smith,Carlos J"/>
    <x v="22"/>
    <x v="10"/>
    <s v="R&amp;P-Recreation (part-time) ("/>
    <d v="2017-05-27T00:00:00"/>
    <x v="476"/>
    <n v="23920"/>
    <n v="339.43"/>
  </r>
  <r>
    <s v="Smith,Carlton B"/>
    <x v="153"/>
    <x v="95"/>
    <s v="General Services (302)"/>
    <d v="1990-06-28T00:00:00"/>
    <x v="4169"/>
    <n v="50136"/>
    <n v="54536.95"/>
  </r>
  <r>
    <s v="Smith,Cassandra"/>
    <x v="316"/>
    <x v="60"/>
    <s v="Circuit Court (001)"/>
    <d v="2009-10-26T00:00:00"/>
    <x v="2944"/>
    <n v="55436"/>
    <n v="55073.96"/>
  </r>
  <r>
    <s v="Smith,Cephus"/>
    <x v="55"/>
    <x v="387"/>
    <s v="Fire Department (227)"/>
    <d v="2004-11-15T00:00:00"/>
    <x v="800"/>
    <n v="71937"/>
    <n v="88110.32"/>
  </r>
  <r>
    <s v="Smith,Chanelle A"/>
    <x v="81"/>
    <x v="512"/>
    <s v="Fire Department (106)"/>
    <d v="2015-09-23T00:00:00"/>
    <x v="419"/>
    <n v="65334"/>
    <n v="68339.839999999997"/>
  </r>
  <r>
    <s v="Smith,Charles"/>
    <x v="3"/>
    <x v="126"/>
    <s v="Police Department (060)"/>
    <d v="2004-08-17T00:00:00"/>
    <x v="3142"/>
    <n v="84838"/>
    <n v="116845.58"/>
  </r>
  <r>
    <s v="Smith,Charles H"/>
    <x v="8"/>
    <x v="526"/>
    <s v="Police Department (161)"/>
    <d v="2012-06-06T00:00:00"/>
    <x v="2380"/>
    <n v="88715"/>
    <n v="116309.15"/>
  </r>
  <r>
    <s v="Smith,Christian J"/>
    <x v="10"/>
    <x v="10"/>
    <s v="R&amp;P-Recreation (part-time) ("/>
    <d v="2011-06-07T00:00:00"/>
    <x v="776"/>
    <n v="28554"/>
    <n v="6960.6"/>
  </r>
  <r>
    <s v="Smith,Christopher"/>
    <x v="55"/>
    <x v="83"/>
    <s v="Fire Department (154)"/>
    <d v="2011-10-19T00:00:00"/>
    <x v="164"/>
    <n v="69528"/>
    <n v="93479.3"/>
  </r>
  <r>
    <s v="Smith,Corey D"/>
    <x v="201"/>
    <x v="262"/>
    <s v="R&amp;P-Parks (009)"/>
    <d v="2016-09-26T00:00:00"/>
    <x v="413"/>
    <n v="33409"/>
    <n v="43507.44"/>
  </r>
  <r>
    <s v="Smith,Dale J"/>
    <x v="523"/>
    <x v="154"/>
    <s v="R&amp;P-Administration (011)"/>
    <d v="2016-04-25T00:00:00"/>
    <x v="3002"/>
    <n v="47604"/>
    <n v="46710.879999999997"/>
  </r>
  <r>
    <s v="Smith,Daniel J"/>
    <x v="580"/>
    <x v="23"/>
    <s v="General Services (301)"/>
    <d v="2018-12-20T00:00:00"/>
    <x v="1726"/>
    <n v="32272"/>
    <n v="23282.86"/>
  </r>
  <r>
    <s v="Smith,Daniel J"/>
    <x v="18"/>
    <x v="18"/>
    <s v="Police Department (416)"/>
    <d v="2019-06-24T00:00:00"/>
    <x v="650"/>
    <n v="53512"/>
    <m/>
  </r>
  <r>
    <s v="Smith,Darryl R"/>
    <x v="159"/>
    <x v="298"/>
    <s v="Police Department (164)"/>
    <d v="1994-08-24T00:00:00"/>
    <x v="4170"/>
    <n v="107807"/>
    <n v="111685.5"/>
  </r>
  <r>
    <s v="Smith,Dayvon M"/>
    <x v="392"/>
    <x v="482"/>
    <s v="Fire Department (001)"/>
    <d v="2018-11-28T00:00:00"/>
    <x v="4171"/>
    <n v="34039"/>
    <n v="18764.560000000001"/>
  </r>
  <r>
    <s v="Smith,Denise"/>
    <x v="547"/>
    <x v="423"/>
    <s v="TRANS-Highways (100)"/>
    <d v="2015-03-02T00:00:00"/>
    <x v="1086"/>
    <n v="68894"/>
    <n v="67726.880000000005"/>
  </r>
  <r>
    <s v="Smith,Derek"/>
    <x v="101"/>
    <x v="277"/>
    <s v="TRANS-Highways (507)"/>
    <d v="2016-10-11T00:00:00"/>
    <x v="1880"/>
    <n v="33727"/>
    <n v="40952.97"/>
  </r>
  <r>
    <s v="Smith,Derrick"/>
    <x v="20"/>
    <x v="272"/>
    <s v="R&amp;P-Recreation (001)"/>
    <d v="2014-06-23T00:00:00"/>
    <x v="2322"/>
    <n v="21008"/>
    <n v="10972.4"/>
  </r>
  <r>
    <s v="Smith,Deryle T"/>
    <x v="655"/>
    <x v="55"/>
    <s v="DPW-Water &amp; Waste Water (209)"/>
    <d v="1988-02-22T00:00:00"/>
    <x v="823"/>
    <n v="64200"/>
    <n v="65003.34"/>
  </r>
  <r>
    <s v="Smith,Diane"/>
    <x v="15"/>
    <x v="474"/>
    <s v="Housing &amp; Community Dev (001)"/>
    <d v="1971-10-04T00:00:00"/>
    <x v="4172"/>
    <n v="42483"/>
    <n v="42451.14"/>
  </r>
  <r>
    <s v="Smith,Dimitria M"/>
    <x v="177"/>
    <x v="214"/>
    <s v="States Attorneys Office (001)"/>
    <d v="2006-11-20T00:00:00"/>
    <x v="2102"/>
    <n v="59593"/>
    <n v="59381.98"/>
  </r>
  <r>
    <s v="Smith,Dion M"/>
    <x v="290"/>
    <x v="55"/>
    <s v="DPW-Water &amp; Waste Water (209)"/>
    <d v="2004-05-24T00:00:00"/>
    <x v="2125"/>
    <n v="41208"/>
    <n v="45070.9"/>
  </r>
  <r>
    <s v="Smith,Douglas R"/>
    <x v="942"/>
    <x v="335"/>
    <s v="FIN-Collections (006)"/>
    <d v="2012-12-13T00:00:00"/>
    <x v="3685"/>
    <n v="56390"/>
    <n v="54664.23"/>
  </r>
  <r>
    <s v="Smith,Durreshahwar"/>
    <x v="35"/>
    <x v="616"/>
    <s v="M-R Environmental Cntrl (001)"/>
    <d v="2019-01-02T00:00:00"/>
    <x v="1915"/>
    <n v="43680"/>
    <n v="16438.59"/>
  </r>
  <r>
    <s v="Smith,Dwayne L"/>
    <x v="176"/>
    <x v="155"/>
    <s v="TRANS-Towing (401)"/>
    <d v="2016-09-12T00:00:00"/>
    <x v="41"/>
    <n v="21008"/>
    <n v="23314.49"/>
  </r>
  <r>
    <s v="Smith,Elesha L"/>
    <x v="68"/>
    <x v="249"/>
    <s v="Police Department (363)"/>
    <d v="2007-02-21T00:00:00"/>
    <x v="2539"/>
    <n v="34701"/>
    <n v="35114.32"/>
  </r>
  <r>
    <s v="Smith,Elexys N"/>
    <x v="20"/>
    <x v="119"/>
    <s v="DPW-Water &amp; Waste Water (701)"/>
    <d v="2019-06-04T00:00:00"/>
    <x v="22"/>
    <n v="29120"/>
    <n v="1"/>
  </r>
  <r>
    <s v="Smith,Eric L"/>
    <x v="171"/>
    <x v="146"/>
    <s v="DPW-Water &amp; Waste Water (208)"/>
    <d v="2016-05-07T00:00:00"/>
    <x v="627"/>
    <n v="38892"/>
    <n v="60426.36"/>
  </r>
  <r>
    <s v="Smith,Erick V"/>
    <x v="663"/>
    <x v="573"/>
    <s v="R&amp;P-Administration (010)"/>
    <d v="2018-04-12T00:00:00"/>
    <x v="1207"/>
    <n v="43855"/>
    <n v="39631.78"/>
  </r>
  <r>
    <s v="Smith,Evan D"/>
    <x v="172"/>
    <x v="423"/>
    <s v="TRANS-Highways (100)"/>
    <d v="2007-11-19T00:00:00"/>
    <x v="1008"/>
    <n v="66214"/>
    <n v="64401.39"/>
  </r>
  <r>
    <s v="Smith,Franklin L"/>
    <x v="116"/>
    <x v="301"/>
    <s v="R&amp;P-Recreation (002)"/>
    <d v="2019-02-07T00:00:00"/>
    <x v="198"/>
    <n v="21008"/>
    <n v="2994.65"/>
  </r>
  <r>
    <s v="Smith,Freddie"/>
    <x v="50"/>
    <x v="59"/>
    <s v="TRANS-Crossing Guards (786)"/>
    <d v="2007-09-06T00:00:00"/>
    <x v="1377"/>
    <n v="11303"/>
    <n v="11280.13"/>
  </r>
  <r>
    <s v="Smith,Freddie"/>
    <x v="50"/>
    <x v="632"/>
    <s v="TRANS-Cross Guard-Summer"/>
    <d v="2008-06-23T00:00:00"/>
    <x v="1989"/>
    <n v="23941"/>
    <n v="1012.88"/>
  </r>
  <r>
    <s v="Smith,Garry T"/>
    <x v="128"/>
    <x v="674"/>
    <s v="DPW-Solid Waste (wkly) (310)"/>
    <d v="2006-05-08T00:00:00"/>
    <x v="298"/>
    <n v="38846"/>
    <n v="64707.4"/>
  </r>
  <r>
    <s v="Smith,Gary T"/>
    <x v="3"/>
    <x v="279"/>
    <s v="Police Department (295)"/>
    <d v="2001-09-05T00:00:00"/>
    <x v="1907"/>
    <n v="87151"/>
    <n v="97380.31"/>
  </r>
  <r>
    <s v="Smith,Gerald L"/>
    <x v="35"/>
    <x v="170"/>
    <s v="R&amp;P-Parks (011)"/>
    <d v="2017-06-05T00:00:00"/>
    <x v="203"/>
    <n v="27040"/>
    <n v="29037.24"/>
  </r>
  <r>
    <s v="Smith,Gregory M"/>
    <x v="26"/>
    <x v="71"/>
    <s v="DPW-Solid Waste (105)"/>
    <d v="2017-12-04T00:00:00"/>
    <x v="213"/>
    <n v="31256"/>
    <n v="27499.95"/>
  </r>
  <r>
    <s v="Smith,Gregory M"/>
    <x v="3"/>
    <x v="39"/>
    <s v="Police Department (004)"/>
    <d v="2013-01-22T00:00:00"/>
    <x v="923"/>
    <n v="72977"/>
    <n v="82535.61"/>
  </r>
  <r>
    <s v="Smith,Hiram L"/>
    <x v="16"/>
    <x v="16"/>
    <s v="Fire Department (604)"/>
    <d v="2018-06-16T00:00:00"/>
    <x v="1302"/>
    <n v="43856"/>
    <n v="46764.84"/>
  </r>
  <r>
    <s v="Smith,Ian M"/>
    <x v="71"/>
    <x v="322"/>
    <s v="Fire Department (462)"/>
    <d v="2018-09-19T00:00:00"/>
    <x v="97"/>
    <n v="34298"/>
    <n v="25749.01"/>
  </r>
  <r>
    <s v="Smith,Ian M"/>
    <x v="38"/>
    <x v="53"/>
    <s v="Police Department (304)"/>
    <d v="2011-09-13T00:00:00"/>
    <x v="2079"/>
    <n v="77635"/>
    <n v="98821.75"/>
  </r>
  <r>
    <s v="Smith,Isaiah D"/>
    <x v="79"/>
    <x v="23"/>
    <s v="General Services (301)"/>
    <d v="1983-10-03T00:00:00"/>
    <x v="4173"/>
    <n v="66537"/>
    <n v="94558.57"/>
  </r>
  <r>
    <s v="Smith,Jacia T"/>
    <x v="211"/>
    <x v="439"/>
    <s v="R&amp;P-Administration (001)"/>
    <d v="2015-10-14T00:00:00"/>
    <x v="4174"/>
    <n v="140500"/>
    <n v="143013.48000000001"/>
  </r>
  <r>
    <s v="Smith,Jacquetta"/>
    <x v="132"/>
    <x v="174"/>
    <s v="HLTH-Health Department (072)"/>
    <d v="2012-01-13T00:00:00"/>
    <x v="4175"/>
    <n v="5512"/>
    <n v="3745.3"/>
  </r>
  <r>
    <s v="Smith,Jaeson A"/>
    <x v="216"/>
    <x v="34"/>
    <s v="HLTH-Health Department (026)"/>
    <d v="2009-12-28T00:00:00"/>
    <x v="4176"/>
    <n v="70108.5"/>
    <n v="63535.7"/>
  </r>
  <r>
    <s v="Smith,Jamahl L"/>
    <x v="35"/>
    <x v="227"/>
    <s v="M-R Info Technology (001)"/>
    <d v="2018-06-18T00:00:00"/>
    <x v="207"/>
    <n v="49920"/>
    <n v="50900.28"/>
  </r>
  <r>
    <s v="Smith,James"/>
    <x v="227"/>
    <x v="142"/>
    <s v="OED-Employment Dev (090)"/>
    <d v="2012-05-08T00:00:00"/>
    <x v="4177"/>
    <n v="61504"/>
    <n v="62167.29"/>
  </r>
  <r>
    <s v="Smith,James A"/>
    <x v="331"/>
    <x v="368"/>
    <s v="HLTH-Health Department (014)"/>
    <d v="2014-04-10T00:00:00"/>
    <x v="42"/>
    <n v="57857"/>
    <n v="57888.89"/>
  </r>
  <r>
    <s v="Smith,James J"/>
    <x v="200"/>
    <x v="488"/>
    <s v="Fire Department (141)"/>
    <d v="1989-11-13T00:00:00"/>
    <x v="667"/>
    <n v="107227"/>
    <n v="155998.03"/>
  </r>
  <r>
    <s v="Smith,Jamison L"/>
    <x v="25"/>
    <x v="78"/>
    <s v="DPW-Water &amp; Waste Water (609)"/>
    <d v="2018-01-02T00:00:00"/>
    <x v="1411"/>
    <n v="72600"/>
    <n v="72545.149999999994"/>
  </r>
  <r>
    <s v="Smith,Jasmine A"/>
    <x v="20"/>
    <x v="62"/>
    <s v="HLTH-Health Department (004)"/>
    <d v="2011-06-07T00:00:00"/>
    <x v="776"/>
    <n v="32302"/>
    <n v="8572.43"/>
  </r>
  <r>
    <s v="Smith,Jeannette M"/>
    <x v="3"/>
    <x v="396"/>
    <s v="Police Department (312)"/>
    <d v="1996-09-23T00:00:00"/>
    <x v="154"/>
    <n v="89466"/>
    <n v="94556.09"/>
  </r>
  <r>
    <s v="Smith,Joann"/>
    <x v="50"/>
    <x v="574"/>
    <s v="TRANS-Crossing Guards (900)"/>
    <d v="1982-03-01T00:00:00"/>
    <x v="4178"/>
    <n v="12619"/>
    <n v="12066.71"/>
  </r>
  <r>
    <s v="Smith,Joann"/>
    <x v="50"/>
    <x v="632"/>
    <s v="TRANS-Cross Guard-Summer"/>
    <d v="2007-06-25T00:00:00"/>
    <x v="26"/>
    <n v="23941"/>
    <m/>
  </r>
  <r>
    <s v="Smith,Joann I"/>
    <x v="943"/>
    <x v="236"/>
    <s v="HLTH-Health Department (531)"/>
    <d v="1994-03-27T00:00:00"/>
    <x v="4179"/>
    <n v="86802"/>
    <n v="87048.06"/>
  </r>
  <r>
    <s v="Smith,Joseph"/>
    <x v="160"/>
    <x v="609"/>
    <s v="OED-Employment Dev (083)"/>
    <d v="1995-02-14T00:00:00"/>
    <x v="4180"/>
    <n v="66504"/>
    <n v="67953.39"/>
  </r>
  <r>
    <s v="Smith,Joseph A"/>
    <x v="933"/>
    <x v="90"/>
    <s v="DPW-Water &amp; Waste Water (212)"/>
    <d v="2007-03-12T00:00:00"/>
    <x v="1630"/>
    <n v="42745"/>
    <n v="41512.019999999997"/>
  </r>
  <r>
    <s v="Smith,Joshua D"/>
    <x v="3"/>
    <x v="129"/>
    <s v="Police Department (422)"/>
    <d v="2006-03-23T00:00:00"/>
    <x v="2838"/>
    <n v="81045"/>
    <n v="88201.08"/>
  </r>
  <r>
    <s v="Smith,Joshua P"/>
    <x v="81"/>
    <x v="66"/>
    <s v="Fire Department (225)"/>
    <d v="2011-10-19T00:00:00"/>
    <x v="164"/>
    <n v="67636"/>
    <n v="69790.33"/>
  </r>
  <r>
    <s v="Smith,Joyce J"/>
    <x v="644"/>
    <x v="605"/>
    <s v="Elections (001)"/>
    <d v="2019-06-13T00:00:00"/>
    <x v="20"/>
    <n v="10000"/>
    <m/>
  </r>
  <r>
    <s v="Smith,Jozette"/>
    <x v="435"/>
    <x v="344"/>
    <s v="Housing &amp; Community Dev (032)"/>
    <d v="2017-03-16T00:00:00"/>
    <x v="4181"/>
    <n v="33048"/>
    <n v="27946.11"/>
  </r>
  <r>
    <s v="Smith,Julie L"/>
    <x v="37"/>
    <x v="417"/>
    <s v="Enoch Pratt Free Library (038)"/>
    <d v="2018-07-30T00:00:00"/>
    <x v="277"/>
    <n v="21008"/>
    <n v="5678.73"/>
  </r>
  <r>
    <s v="Smith,Karl"/>
    <x v="20"/>
    <x v="10"/>
    <s v="R&amp;P-Recreation (part-time) ("/>
    <d v="2019-05-25T00:00:00"/>
    <x v="1668"/>
    <n v="21008"/>
    <m/>
  </r>
  <r>
    <s v="Smith,Kathleen M"/>
    <x v="51"/>
    <x v="361"/>
    <s v="Circuit Court (012)"/>
    <d v="1997-07-03T00:00:00"/>
    <x v="4182"/>
    <n v="65847"/>
    <n v="66304.78"/>
  </r>
  <r>
    <s v="Smith,Keenan H"/>
    <x v="584"/>
    <x v="176"/>
    <s v="DPW-Water &amp; Waste Water (601)"/>
    <d v="2014-09-15T00:00:00"/>
    <x v="1137"/>
    <n v="64505"/>
    <n v="75655.509999999995"/>
  </r>
  <r>
    <s v="Smith,Kelly"/>
    <x v="44"/>
    <x v="117"/>
    <s v="Enoch Pratt Free Library (079)"/>
    <d v="2007-09-24T00:00:00"/>
    <x v="1407"/>
    <n v="33171"/>
    <n v="34658.42"/>
  </r>
  <r>
    <s v="Smith,Kevin J"/>
    <x v="14"/>
    <x v="444"/>
    <s v="R&amp;P-Recreation (007)"/>
    <d v="2019-08-26T00:00:00"/>
    <x v="64"/>
    <n v="32131"/>
    <m/>
  </r>
  <r>
    <s v="Smith,Kevin L"/>
    <x v="5"/>
    <x v="182"/>
    <s v="R&amp;P-Recreation (004)"/>
    <d v="2017-02-13T00:00:00"/>
    <x v="43"/>
    <n v="24960"/>
    <n v="14020.14"/>
  </r>
  <r>
    <s v="Smith,Kinard N"/>
    <x v="424"/>
    <x v="55"/>
    <s v="DPW-Water &amp; Waste Water (209)"/>
    <d v="2007-06-23T00:00:00"/>
    <x v="48"/>
    <n v="34080"/>
    <n v="13235.55"/>
  </r>
  <r>
    <s v="Smith,LaRhonda S"/>
    <x v="131"/>
    <x v="86"/>
    <s v="HLTH-Heatlh Dept."/>
    <d v="2012-06-19T00:00:00"/>
    <x v="1201"/>
    <n v="32739"/>
    <n v="231.45"/>
  </r>
  <r>
    <s v="Smith,LaRhonda S"/>
    <x v="194"/>
    <x v="32"/>
    <s v="HLTH-Health Department (102)"/>
    <d v="2009-05-18T00:00:00"/>
    <x v="1034"/>
    <n v="29162"/>
    <n v="31591.16"/>
  </r>
  <r>
    <s v="Smith,Larry D"/>
    <x v="43"/>
    <x v="48"/>
    <s v="DPW-Water &amp; Waste Water (803)"/>
    <d v="1997-12-15T00:00:00"/>
    <x v="29"/>
    <n v="43154"/>
    <n v="76366.77"/>
  </r>
  <r>
    <s v="Smith,Latrethia H"/>
    <x v="96"/>
    <x v="459"/>
    <s v="Enoch Pratt Free Library (013)"/>
    <d v="1994-01-17T00:00:00"/>
    <x v="3057"/>
    <n v="40668"/>
    <n v="40009.82"/>
  </r>
  <r>
    <s v="Smith,Leslie R"/>
    <x v="15"/>
    <x v="31"/>
    <s v="FIN-Collections (003)"/>
    <d v="2003-05-29T00:00:00"/>
    <x v="4183"/>
    <n v="38490"/>
    <n v="51760.36"/>
  </r>
  <r>
    <s v="Smith,Linda A"/>
    <x v="15"/>
    <x v="132"/>
    <s v="Housing &amp; Community Dev (015)"/>
    <d v="2002-06-10T00:00:00"/>
    <x v="3098"/>
    <n v="38490"/>
    <n v="35506.959999999999"/>
  </r>
  <r>
    <s v="Smith,Linda V"/>
    <x v="16"/>
    <x v="16"/>
    <s v="Fire Department (604)"/>
    <d v="1985-02-19T00:00:00"/>
    <x v="3308"/>
    <n v="61104"/>
    <n v="61495.86"/>
  </r>
  <r>
    <s v="Smith,Lisa L"/>
    <x v="113"/>
    <x v="293"/>
    <s v="Enoch Pratt Free Library (020)"/>
    <d v="1995-11-20T00:00:00"/>
    <x v="2423"/>
    <n v="51126"/>
    <n v="51087.57"/>
  </r>
  <r>
    <s v="Smith,Louisa K"/>
    <x v="96"/>
    <x v="379"/>
    <s v="Enoch Pratt Free Library (085)"/>
    <d v="2018-12-17T00:00:00"/>
    <x v="1538"/>
    <n v="31488"/>
    <n v="15818.33"/>
  </r>
  <r>
    <s v="Smith,Malon BROWN"/>
    <x v="132"/>
    <x v="174"/>
    <s v="HLTH-Health Department (072)"/>
    <d v="2019-08-01T00:00:00"/>
    <x v="2799"/>
    <n v="5512"/>
    <m/>
  </r>
  <r>
    <s v="Smith,Mark A"/>
    <x v="3"/>
    <x v="101"/>
    <s v="Police Department (063)"/>
    <d v="2008-07-02T00:00:00"/>
    <x v="4184"/>
    <n v="79544"/>
    <n v="167591.51999999999"/>
  </r>
  <r>
    <s v="Smith,Mark A"/>
    <x v="56"/>
    <x v="434"/>
    <s v="DPW-Solid Waste (wkly) (412)"/>
    <d v="1978-04-24T00:00:00"/>
    <x v="4185"/>
    <n v="39099"/>
    <n v="41627.94"/>
  </r>
  <r>
    <s v="Smith,Markell N"/>
    <x v="608"/>
    <x v="2"/>
    <s v="City Council (002)"/>
    <d v="2018-12-17T00:00:00"/>
    <x v="1538"/>
    <n v="42328"/>
    <n v="20708.72"/>
  </r>
  <r>
    <s v="Smith,Markita R"/>
    <x v="48"/>
    <x v="56"/>
    <s v="Police Department (372)"/>
    <d v="2016-01-21T00:00:00"/>
    <x v="624"/>
    <n v="50103"/>
    <n v="63118.04"/>
  </r>
  <r>
    <s v="Smith,Marquis D"/>
    <x v="20"/>
    <x v="20"/>
    <s v="R&amp;P-Recreation (015)"/>
    <d v="2019-07-11T00:00:00"/>
    <x v="3774"/>
    <n v="24960"/>
    <m/>
  </r>
  <r>
    <s v="Smith,Martine T"/>
    <x v="432"/>
    <x v="260"/>
    <s v="DPW-Solid Waste (104)"/>
    <d v="2015-11-23T00:00:00"/>
    <x v="2073"/>
    <n v="30702"/>
    <n v="29633.81"/>
  </r>
  <r>
    <s v="Smith,Mary E"/>
    <x v="354"/>
    <x v="106"/>
    <s v="FIN-Collections (001)"/>
    <d v="2002-02-14T00:00:00"/>
    <x v="717"/>
    <n v="41208"/>
    <n v="49311.38"/>
  </r>
  <r>
    <s v="Smith,Mary J"/>
    <x v="279"/>
    <x v="295"/>
    <s v="COMP-Communication Services"/>
    <d v="2004-05-13T00:00:00"/>
    <x v="4186"/>
    <n v="41208"/>
    <n v="41501.39"/>
  </r>
  <r>
    <s v="Smith,McKinley E"/>
    <x v="159"/>
    <x v="532"/>
    <s v="Police Department (311)"/>
    <d v="1999-01-07T00:00:00"/>
    <x v="4187"/>
    <n v="104271"/>
    <n v="178179.88"/>
  </r>
  <r>
    <s v="Smith,Michael A"/>
    <x v="3"/>
    <x v="190"/>
    <s v="Police Department (195)"/>
    <d v="2017-11-27T00:00:00"/>
    <x v="2960"/>
    <n v="53640"/>
    <n v="60591.76"/>
  </r>
  <r>
    <s v="Smith,Michael E"/>
    <x v="153"/>
    <x v="95"/>
    <s v="General Services (302)"/>
    <d v="2009-06-18T00:00:00"/>
    <x v="3244"/>
    <n v="46107"/>
    <n v="50640.92"/>
  </r>
  <r>
    <s v="Smith,Michael H"/>
    <x v="8"/>
    <x v="65"/>
    <s v="Police Department (330)"/>
    <d v="1995-07-11T00:00:00"/>
    <x v="2905"/>
    <n v="106415"/>
    <n v="167358.35"/>
  </r>
  <r>
    <s v="Smith,Michael L"/>
    <x v="116"/>
    <x v="14"/>
    <s v="R&amp;P-Recreation (005)"/>
    <d v="2018-06-11T00:00:00"/>
    <x v="616"/>
    <n v="21008"/>
    <n v="12831.98"/>
  </r>
  <r>
    <s v="Smith,Michelle L"/>
    <x v="50"/>
    <x v="59"/>
    <s v="TRANS-Crossing Guards (786)"/>
    <d v="2017-11-16T00:00:00"/>
    <x v="1993"/>
    <n v="10181"/>
    <n v="9759.5"/>
  </r>
  <r>
    <s v="Smith,Michelle L"/>
    <x v="50"/>
    <x v="632"/>
    <s v="TRANS-Cross Guard-Summer"/>
    <d v="2019-07-01T00:00:00"/>
    <x v="50"/>
    <n v="22214"/>
    <m/>
  </r>
  <r>
    <s v="Smith,Monica"/>
    <x v="857"/>
    <x v="160"/>
    <s v="Sheriff's Office (001)"/>
    <d v="1997-05-29T00:00:00"/>
    <x v="1655"/>
    <n v="77128"/>
    <n v="78028.08"/>
  </r>
  <r>
    <s v="Smith,Nabraya L"/>
    <x v="20"/>
    <x v="20"/>
    <s v="R&amp;P-Recreation (015)"/>
    <d v="2019-06-13T00:00:00"/>
    <x v="20"/>
    <n v="24960"/>
    <m/>
  </r>
  <r>
    <s v="Smith,Nathaniel E"/>
    <x v="44"/>
    <x v="121"/>
    <s v="Enoch Pratt Free Library (012)"/>
    <d v="1973-09-10T00:00:00"/>
    <x v="4188"/>
    <n v="39418"/>
    <n v="39843.96"/>
  </r>
  <r>
    <s v="Smith,Pasua O"/>
    <x v="82"/>
    <x v="147"/>
    <s v="Housing &amp; Community Dev (011)"/>
    <d v="2006-09-07T00:00:00"/>
    <x v="824"/>
    <n v="65441"/>
    <n v="65304.74"/>
  </r>
  <r>
    <s v="Smith,Patricia L"/>
    <x v="158"/>
    <x v="322"/>
    <s v="Fire Department (462)"/>
    <d v="1995-03-22T00:00:00"/>
    <x v="1780"/>
    <n v="83338"/>
    <n v="102619.22"/>
  </r>
  <r>
    <s v="Smith,Paula R"/>
    <x v="192"/>
    <x v="171"/>
    <s v="Police Department (386)"/>
    <d v="1998-07-27T00:00:00"/>
    <x v="258"/>
    <n v="42374"/>
    <n v="43922.400000000001"/>
  </r>
  <r>
    <s v="Smith,Percy"/>
    <x v="773"/>
    <x v="52"/>
    <s v="DPW-Administration (101)"/>
    <d v="2019-05-20T00:00:00"/>
    <x v="1136"/>
    <n v="51708"/>
    <n v="4790.4399999999996"/>
  </r>
  <r>
    <s v="Smith,Philip B"/>
    <x v="3"/>
    <x v="429"/>
    <s v="Police Department (200)"/>
    <d v="2011-03-24T00:00:00"/>
    <x v="4189"/>
    <n v="76547"/>
    <n v="84036.24"/>
  </r>
  <r>
    <s v="Smith,Pleasant"/>
    <x v="50"/>
    <x v="59"/>
    <s v="TRANS-Crossing Guards (786)"/>
    <d v="2010-12-14T00:00:00"/>
    <x v="2683"/>
    <n v="10974"/>
    <n v="10568.73"/>
  </r>
  <r>
    <s v="Smith,Precious D"/>
    <x v="131"/>
    <x v="431"/>
    <s v="HLTH-Health Dept Location 198"/>
    <d v="2016-06-22T00:00:00"/>
    <x v="849"/>
    <n v="32739"/>
    <n v="1649.74"/>
  </r>
  <r>
    <s v="Smith,Precious D"/>
    <x v="194"/>
    <x v="432"/>
    <s v="HLTH-Health Department (098)"/>
    <d v="2015-08-25T00:00:00"/>
    <x v="742"/>
    <n v="28313"/>
    <n v="30320.78"/>
  </r>
  <r>
    <s v="Smith,Princess L"/>
    <x v="26"/>
    <x v="131"/>
    <s v="DPW-Solid Waste (wkly) (346)"/>
    <d v="2005-08-29T00:00:00"/>
    <x v="2097"/>
    <n v="33271"/>
    <n v="34848.120000000003"/>
  </r>
  <r>
    <s v="Smith,Quantaz T"/>
    <x v="20"/>
    <x v="10"/>
    <s v="R&amp;P-Recreation (part-time) ("/>
    <d v="2018-06-20T00:00:00"/>
    <x v="4190"/>
    <n v="21008"/>
    <n v="1262.5"/>
  </r>
  <r>
    <s v="Smith,Quentin A"/>
    <x v="148"/>
    <x v="24"/>
    <s v="TRANS-Highways (102)"/>
    <d v="2003-03-17T00:00:00"/>
    <x v="3938"/>
    <n v="48985"/>
    <n v="74599.460000000006"/>
  </r>
  <r>
    <s v="Smith,Rhonda R"/>
    <x v="92"/>
    <x v="36"/>
    <s v="Law Department (001)"/>
    <d v="1981-09-28T00:00:00"/>
    <x v="4191"/>
    <n v="58567"/>
    <n v="59135.39"/>
  </r>
  <r>
    <s v="Smith,Richard"/>
    <x v="26"/>
    <x v="95"/>
    <s v="General Services (302)"/>
    <d v="2008-08-18T00:00:00"/>
    <x v="432"/>
    <n v="33271"/>
    <n v="60469.599999999999"/>
  </r>
  <r>
    <s v="Smith,Richard"/>
    <x v="116"/>
    <x v="317"/>
    <s v="R&amp;P-Recreation (003)"/>
    <d v="2019-02-21T00:00:00"/>
    <x v="698"/>
    <n v="21008"/>
    <n v="2825.48"/>
  </r>
  <r>
    <s v="Smith,Robert"/>
    <x v="7"/>
    <x v="559"/>
    <s v="Fire Department (150)"/>
    <d v="1987-07-20T00:00:00"/>
    <x v="561"/>
    <n v="84065"/>
    <n v="102898.35"/>
  </r>
  <r>
    <s v="Smith,Robert"/>
    <x v="28"/>
    <x v="435"/>
    <s v="Housing &amp; Community Dev (083)"/>
    <d v="2014-06-09T00:00:00"/>
    <x v="426"/>
    <n v="50927"/>
    <n v="51055.35"/>
  </r>
  <r>
    <s v="Smith,Robin Y"/>
    <x v="109"/>
    <x v="145"/>
    <s v="M-R Convention Center (018)"/>
    <d v="2019-08-10T00:00:00"/>
    <x v="2178"/>
    <n v="23920"/>
    <m/>
  </r>
  <r>
    <s v="Smith,Rodney"/>
    <x v="146"/>
    <x v="575"/>
    <s v="DPW-Solid Waste (wkly) (403)"/>
    <d v="1992-11-02T00:00:00"/>
    <x v="4127"/>
    <n v="43684"/>
    <n v="45624.2"/>
  </r>
  <r>
    <s v="Smith,Ronald"/>
    <x v="26"/>
    <x v="275"/>
    <s v="TRANS-Highways (wkly) (320)"/>
    <d v="2008-01-27T00:00:00"/>
    <x v="4192"/>
    <n v="32292"/>
    <n v="35363.019999999997"/>
  </r>
  <r>
    <s v="Smith,Ronald"/>
    <x v="56"/>
    <x v="434"/>
    <s v="DPW-Solid Waste (wkly) (412)"/>
    <d v="2000-07-24T00:00:00"/>
    <x v="1003"/>
    <n v="35438"/>
    <n v="39002.46"/>
  </r>
  <r>
    <s v="Smith,Ronald M"/>
    <x v="145"/>
    <x v="531"/>
    <s v="DPW-Water &amp; Waste Water (304)"/>
    <d v="1988-01-11T00:00:00"/>
    <x v="1946"/>
    <n v="61104"/>
    <n v="63306.52"/>
  </r>
  <r>
    <s v="Smith,Ronald M"/>
    <x v="557"/>
    <x v="141"/>
    <s v="DPW-Water &amp; Waste Water (606)"/>
    <d v="2001-02-20T00:00:00"/>
    <x v="1162"/>
    <n v="53984"/>
    <n v="93446.46"/>
  </r>
  <r>
    <s v="Smith,Shakia A"/>
    <x v="44"/>
    <x v="372"/>
    <s v="Enoch Pratt Free Library (067)"/>
    <d v="2019-02-11T00:00:00"/>
    <x v="564"/>
    <n v="29638"/>
    <n v="10225.56"/>
  </r>
  <r>
    <s v="Smith,Sharisse R"/>
    <x v="3"/>
    <x v="399"/>
    <s v="Police Department (347)"/>
    <d v="2000-04-20T00:00:00"/>
    <x v="2831"/>
    <n v="87924"/>
    <n v="160296.28"/>
  </r>
  <r>
    <s v="Smith,Shiela A"/>
    <x v="43"/>
    <x v="48"/>
    <s v="DPW-Water &amp; Waste Water (803)"/>
    <d v="2008-03-17T00:00:00"/>
    <x v="57"/>
    <n v="40453"/>
    <n v="45934.85"/>
  </r>
  <r>
    <s v="Smith,Sidney"/>
    <x v="427"/>
    <x v="504"/>
    <s v="M-R Convention Center (014)"/>
    <d v="2006-07-13T00:00:00"/>
    <x v="525"/>
    <n v="53134"/>
    <n v="56686"/>
  </r>
  <r>
    <s v="Smith,Stacey D"/>
    <x v="168"/>
    <x v="71"/>
    <s v="DPW-Solid Waste (105)"/>
    <d v="2007-02-05T00:00:00"/>
    <x v="2968"/>
    <n v="46107"/>
    <n v="75829.81"/>
  </r>
  <r>
    <s v="Smith,Stanley"/>
    <x v="227"/>
    <x v="572"/>
    <s v="OED-Employment Dev (027)"/>
    <d v="1997-09-08T00:00:00"/>
    <x v="4193"/>
    <n v="45750"/>
    <n v="45983.17"/>
  </r>
  <r>
    <s v="Smith,Stephaney R"/>
    <x v="128"/>
    <x v="364"/>
    <s v="DPW-Solid Waste (wkly) (410)"/>
    <d v="2011-12-06T00:00:00"/>
    <x v="4194"/>
    <n v="37723"/>
    <n v="54460.43"/>
  </r>
  <r>
    <s v="Smith,Stephanie M"/>
    <x v="211"/>
    <x v="151"/>
    <s v="Planning Department (101)"/>
    <d v="2017-07-17T00:00:00"/>
    <x v="12"/>
    <n v="110334"/>
    <n v="88137.81"/>
  </r>
  <r>
    <s v="Smith,Stephen C"/>
    <x v="81"/>
    <x v="285"/>
    <s v="Fire Department (223)"/>
    <d v="2014-10-15T00:00:00"/>
    <x v="1188"/>
    <n v="65334"/>
    <n v="77507.75"/>
  </r>
  <r>
    <s v="Smith,Tara"/>
    <x v="87"/>
    <x v="185"/>
    <s v="States Attorneys Office (022)"/>
    <d v="2014-12-22T00:00:00"/>
    <x v="1871"/>
    <n v="49884"/>
    <n v="49326.7"/>
  </r>
  <r>
    <s v="Smith,Tarshea D"/>
    <x v="18"/>
    <x v="18"/>
    <s v="Police Department (416)"/>
    <d v="2019-05-21T00:00:00"/>
    <x v="3440"/>
    <n v="53512"/>
    <n v="4813.66"/>
  </r>
  <r>
    <s v="Smith,Terence T"/>
    <x v="322"/>
    <x v="242"/>
    <s v="FPR Admin (004)"/>
    <d v="2015-02-17T00:00:00"/>
    <x v="3408"/>
    <n v="53134"/>
    <n v="53130.19"/>
  </r>
  <r>
    <s v="Smith,Theresa"/>
    <x v="158"/>
    <x v="314"/>
    <s v="Fire Department (463)"/>
    <d v="2001-03-28T00:00:00"/>
    <x v="607"/>
    <n v="78265"/>
    <n v="79380.44"/>
  </r>
  <r>
    <s v="Smith,Thomas B"/>
    <x v="8"/>
    <x v="363"/>
    <s v="Police Department (299)"/>
    <d v="2004-07-27T00:00:00"/>
    <x v="4195"/>
    <n v="98393"/>
    <n v="108544.17"/>
  </r>
  <r>
    <s v="Smith,Thomasina L"/>
    <x v="95"/>
    <x v="120"/>
    <s v="M-R Convention Center (015)"/>
    <d v="2008-01-31T00:00:00"/>
    <x v="2354"/>
    <n v="44584"/>
    <n v="47959.39"/>
  </r>
  <r>
    <s v="Smith,Tierra L"/>
    <x v="96"/>
    <x v="420"/>
    <s v="Enoch Pratt Free Library (017)"/>
    <d v="2002-12-09T00:00:00"/>
    <x v="1565"/>
    <n v="38490"/>
    <n v="42901.279999999999"/>
  </r>
  <r>
    <s v="Smith,Timothy J"/>
    <x v="48"/>
    <x v="56"/>
    <s v="Police Department (372)"/>
    <d v="2004-08-05T00:00:00"/>
    <x v="2870"/>
    <n v="53984"/>
    <n v="54080.37"/>
  </r>
  <r>
    <s v="Smith,Tina L"/>
    <x v="5"/>
    <x v="317"/>
    <s v="R&amp;P-Recreation (003)"/>
    <d v="2015-06-16T00:00:00"/>
    <x v="1149"/>
    <n v="21008"/>
    <n v="11424.15"/>
  </r>
  <r>
    <s v="Smith,Tionca C"/>
    <x v="14"/>
    <x v="182"/>
    <s v="R&amp;P-Recreation (004)"/>
    <d v="2007-06-23T00:00:00"/>
    <x v="48"/>
    <n v="33199"/>
    <n v="34170.720000000001"/>
  </r>
  <r>
    <s v="Smith,Tony"/>
    <x v="241"/>
    <x v="141"/>
    <s v="DPW-Water &amp; Waste Water (606)"/>
    <d v="2008-06-02T00:00:00"/>
    <x v="1554"/>
    <n v="37521"/>
    <n v="38289.18"/>
  </r>
  <r>
    <s v="Smith,Tonya S"/>
    <x v="261"/>
    <x v="17"/>
    <s v="General Services (001)"/>
    <d v="2017-08-17T00:00:00"/>
    <x v="157"/>
    <n v="32270"/>
    <n v="32854.35"/>
  </r>
  <r>
    <s v="Smith,Trabien"/>
    <x v="3"/>
    <x v="532"/>
    <s v="Police Department (311)"/>
    <d v="2002-08-15T00:00:00"/>
    <x v="4057"/>
    <n v="86379"/>
    <n v="124403.41"/>
  </r>
  <r>
    <s v="Smith,Trey P"/>
    <x v="26"/>
    <x v="304"/>
    <s v="DPW-Water &amp; Waste Water (553)"/>
    <d v="2016-02-22T00:00:00"/>
    <x v="1431"/>
    <n v="31256"/>
    <n v="33704.68"/>
  </r>
  <r>
    <s v="Smith,Tyrone A"/>
    <x v="176"/>
    <x v="225"/>
    <s v="DPW-Solid Waste (320)"/>
    <d v="2019-01-14T00:00:00"/>
    <x v="146"/>
    <n v="22318"/>
    <n v="11269"/>
  </r>
  <r>
    <s v="Smith,Tysheka M"/>
    <x v="253"/>
    <x v="34"/>
    <s v="HLTH-Health Department (026)"/>
    <d v="2018-12-13T00:00:00"/>
    <x v="406"/>
    <n v="43856"/>
    <n v="23710.87"/>
  </r>
  <r>
    <s v="Smith,Valarie A"/>
    <x v="26"/>
    <x v="597"/>
    <s v="DPW-Solid Waste (wkly) (371)"/>
    <d v="2010-11-30T00:00:00"/>
    <x v="755"/>
    <n v="32292"/>
    <n v="35288.57"/>
  </r>
  <r>
    <s v="Smith,Vanessa D"/>
    <x v="20"/>
    <x v="10"/>
    <s v="R&amp;P-Recreation (part-time) ("/>
    <d v="2000-09-09T00:00:00"/>
    <x v="4196"/>
    <n v="21008"/>
    <n v="4295.93"/>
  </r>
  <r>
    <s v="Smith,Velda B"/>
    <x v="944"/>
    <x v="316"/>
    <s v="DPW-Water &amp; Waste Water (204)"/>
    <d v="1979-10-22T00:00:00"/>
    <x v="4197"/>
    <n v="89046"/>
    <n v="89861.46"/>
  </r>
  <r>
    <s v="Smith,Vincent"/>
    <x v="110"/>
    <x v="282"/>
    <s v="DPW-Water &amp; Waste Water (207)"/>
    <d v="2010-12-02T00:00:00"/>
    <x v="3961"/>
    <n v="43088"/>
    <n v="47226.61"/>
  </r>
  <r>
    <s v="Smith,Vivian"/>
    <x v="506"/>
    <x v="119"/>
    <s v="DPW-Water &amp; Waste Water (701)"/>
    <d v="1988-11-07T00:00:00"/>
    <x v="738"/>
    <n v="51701"/>
    <n v="76114.899999999994"/>
  </r>
  <r>
    <s v="Smith,Wendy D"/>
    <x v="74"/>
    <x v="86"/>
    <s v="HLTH-Heatlh Dept."/>
    <d v="2014-06-19T00:00:00"/>
    <x v="33"/>
    <n v="78187"/>
    <m/>
  </r>
  <r>
    <s v="Smith,Wendy D"/>
    <x v="32"/>
    <x v="32"/>
    <s v="HLTH-Health Department (102)"/>
    <d v="2008-11-13T00:00:00"/>
    <x v="638"/>
    <n v="62567"/>
    <n v="60057.34"/>
  </r>
  <r>
    <s v="Smith-Brickus,Philonese"/>
    <x v="14"/>
    <x v="317"/>
    <s v="R&amp;P-Recreation (003)"/>
    <d v="2012-05-26T00:00:00"/>
    <x v="3388"/>
    <n v="32131"/>
    <n v="10954.76"/>
  </r>
  <r>
    <s v="Smith-Brown,Marilyn"/>
    <x v="96"/>
    <x v="622"/>
    <s v="Enoch Pratt Free Library (024)"/>
    <d v="1979-08-06T00:00:00"/>
    <x v="3423"/>
    <n v="42483"/>
    <n v="46093.73"/>
  </r>
  <r>
    <s v="Smith-Dixon,Jeannette M"/>
    <x v="585"/>
    <x v="90"/>
    <s v="DPW-Water &amp; Waste Water (212)"/>
    <d v="1993-08-16T00:00:00"/>
    <x v="657"/>
    <n v="51708"/>
    <n v="50873.82"/>
  </r>
  <r>
    <s v="Smith-Gee,Quinton O"/>
    <x v="8"/>
    <x v="337"/>
    <s v="Police Department (338)"/>
    <d v="2002-07-19T00:00:00"/>
    <x v="4198"/>
    <n v="98393"/>
    <n v="174324.89"/>
  </r>
  <r>
    <s v="Smithrick,Tashawn S"/>
    <x v="31"/>
    <x v="159"/>
    <s v="Police Department (399)"/>
    <d v="2018-05-14T00:00:00"/>
    <x v="1311"/>
    <n v="64505"/>
    <n v="50544.26"/>
  </r>
  <r>
    <s v="Smithson,Tony V"/>
    <x v="26"/>
    <x v="23"/>
    <s v="General Services (301)"/>
    <d v="2012-02-23T00:00:00"/>
    <x v="4199"/>
    <n v="32293"/>
    <n v="60873.73"/>
  </r>
  <r>
    <s v="Smolkin,Jillian R"/>
    <x v="4"/>
    <x v="41"/>
    <s v="States Attorneys Office (005)"/>
    <d v="2015-07-27T00:00:00"/>
    <x v="121"/>
    <n v="71600"/>
    <n v="70085.240000000005"/>
  </r>
  <r>
    <s v="Smooth,Anthony C"/>
    <x v="731"/>
    <x v="10"/>
    <s v="R&amp;P-Recreation (part-time) ("/>
    <d v="2007-06-23T00:00:00"/>
    <x v="48"/>
    <n v="33849"/>
    <n v="3954.89"/>
  </r>
  <r>
    <s v="Smothers,Andre G"/>
    <x v="315"/>
    <x v="304"/>
    <s v="DPW-Water &amp; Waste Water (553)"/>
    <d v="1988-07-19T00:00:00"/>
    <x v="4200"/>
    <n v="43173"/>
    <n v="44276.09"/>
  </r>
  <r>
    <s v="Smothers,Charles M"/>
    <x v="81"/>
    <x v="600"/>
    <s v="Fire Department (158)"/>
    <d v="2006-11-13T00:00:00"/>
    <x v="688"/>
    <n v="69980"/>
    <n v="92605.78"/>
  </r>
  <r>
    <s v="Smothers,Derk S"/>
    <x v="557"/>
    <x v="244"/>
    <s v="DPW-Water &amp; Waste Water (509)"/>
    <d v="1989-08-14T00:00:00"/>
    <x v="4201"/>
    <n v="57743"/>
    <n v="84897.8"/>
  </r>
  <r>
    <s v="Smothers,Lynette"/>
    <x v="15"/>
    <x v="24"/>
    <s v="TRANS-Highways (102)"/>
    <d v="2008-01-02T00:00:00"/>
    <x v="3895"/>
    <n v="36312"/>
    <n v="36848.879999999997"/>
  </r>
  <r>
    <s v="Smothers,Marcus R"/>
    <x v="38"/>
    <x v="288"/>
    <s v="Police Department (097)"/>
    <d v="2010-05-24T00:00:00"/>
    <x v="1552"/>
    <n v="79923"/>
    <n v="147866.56"/>
  </r>
  <r>
    <s v="Smullian,Andrew R"/>
    <x v="197"/>
    <x v="371"/>
    <s v="Police Department (390)"/>
    <d v="2008-01-02T00:00:00"/>
    <x v="3895"/>
    <n v="130000"/>
    <n v="12736.34"/>
  </r>
  <r>
    <s v="Smyth,Erin S"/>
    <x v="350"/>
    <x v="54"/>
    <s v="FIN-Purchasing (001)"/>
    <d v="2007-05-29T00:00:00"/>
    <x v="2013"/>
    <n v="121729"/>
    <n v="122486.15"/>
  </r>
  <r>
    <s v="Smythers,William R"/>
    <x v="55"/>
    <x v="266"/>
    <s v="Fire Department (206)"/>
    <d v="2002-10-07T00:00:00"/>
    <x v="47"/>
    <n v="74346"/>
    <n v="88260.97"/>
  </r>
  <r>
    <s v="Snead Jr,Milton C"/>
    <x v="403"/>
    <x v="407"/>
    <s v="Police Department (425)"/>
    <d v="1997-07-07T00:00:00"/>
    <x v="1151"/>
    <n v="131438"/>
    <n v="129237.29"/>
  </r>
  <r>
    <s v="Snead,Kameron K"/>
    <x v="104"/>
    <x v="18"/>
    <s v="Police Department (416)"/>
    <d v="2017-11-16T00:00:00"/>
    <x v="1993"/>
    <n v="31388"/>
    <n v="31909.65"/>
  </r>
  <r>
    <s v="Snead,Kerry D"/>
    <x v="159"/>
    <x v="161"/>
    <s v="Police Department (323)"/>
    <d v="1994-11-28T00:00:00"/>
    <x v="4202"/>
    <n v="107807"/>
    <n v="137296.13"/>
  </r>
  <r>
    <s v="Sneed,Kinyottia"/>
    <x v="131"/>
    <x v="86"/>
    <s v="HLTH-Heatlh Dept."/>
    <d v="2014-06-19T00:00:00"/>
    <x v="33"/>
    <n v="32739"/>
    <n v="2893.1"/>
  </r>
  <r>
    <s v="Sneed,Kinyottia"/>
    <x v="194"/>
    <x v="32"/>
    <s v="HLTH-Health Department (102)"/>
    <d v="2006-07-01T00:00:00"/>
    <x v="929"/>
    <n v="29162"/>
    <n v="28873.25"/>
  </r>
  <r>
    <s v="Sneed,Shannon C"/>
    <x v="314"/>
    <x v="411"/>
    <s v="City Council (001)"/>
    <d v="2013-03-18T00:00:00"/>
    <x v="1064"/>
    <n v="71186"/>
    <n v="70251.14"/>
  </r>
  <r>
    <s v="Snow,Charles T"/>
    <x v="81"/>
    <x v="111"/>
    <s v="Fire Department (301)"/>
    <d v="2009-02-23T00:00:00"/>
    <x v="1119"/>
    <n v="69980"/>
    <n v="68880.77"/>
  </r>
  <r>
    <s v="Snowden,Linda G"/>
    <x v="16"/>
    <x v="16"/>
    <s v="Fire Department (604)"/>
    <d v="2006-04-27T00:00:00"/>
    <x v="1606"/>
    <n v="54728"/>
    <n v="58805.54"/>
  </r>
  <r>
    <s v="Snowden,Michael A"/>
    <x v="171"/>
    <x v="146"/>
    <s v="DPW-Water &amp; Waste Water (208)"/>
    <d v="2016-09-12T00:00:00"/>
    <x v="41"/>
    <n v="34993"/>
    <n v="40677.61"/>
  </r>
  <r>
    <s v="Snowden,Tracy"/>
    <x v="35"/>
    <x v="543"/>
    <s v="States Attorneys Office (003)"/>
    <d v="2017-07-05T00:00:00"/>
    <x v="1970"/>
    <n v="55162"/>
    <n v="27698.58"/>
  </r>
  <r>
    <s v="Snyder,Derrick J"/>
    <x v="278"/>
    <x v="66"/>
    <s v="Fire Department (225)"/>
    <d v="1999-07-12T00:00:00"/>
    <x v="74"/>
    <n v="78763"/>
    <n v="91054.78"/>
  </r>
  <r>
    <s v="Snyder,Frank A"/>
    <x v="55"/>
    <x v="519"/>
    <s v="Fire Department (205)"/>
    <d v="2005-09-19T00:00:00"/>
    <x v="301"/>
    <n v="71937"/>
    <n v="77620.44"/>
  </r>
  <r>
    <s v="Snyder,Samuel D"/>
    <x v="36"/>
    <x v="36"/>
    <s v="Law Department (001)"/>
    <d v="2018-11-26T00:00:00"/>
    <x v="219"/>
    <n v="77500"/>
    <n v="43221.18"/>
  </r>
  <r>
    <s v="Snyder,Shannon J"/>
    <x v="75"/>
    <x v="62"/>
    <s v="HLTH-Health Department (004)"/>
    <d v="2016-02-25T00:00:00"/>
    <x v="129"/>
    <n v="68330"/>
    <n v="63577.26"/>
  </r>
  <r>
    <s v="Snyder,Sharon A"/>
    <x v="152"/>
    <x v="36"/>
    <s v="Law Department (001)"/>
    <d v="2015-02-23T00:00:00"/>
    <x v="1022"/>
    <n v="122100"/>
    <n v="122945.29"/>
  </r>
  <r>
    <s v="Sobboh,Lloyd C"/>
    <x v="3"/>
    <x v="88"/>
    <s v="Police Department (225)"/>
    <d v="2015-04-22T00:00:00"/>
    <x v="3121"/>
    <n v="68487"/>
    <n v="75463.899999999994"/>
  </r>
  <r>
    <s v="Sober,Marc C"/>
    <x v="369"/>
    <x v="638"/>
    <s v="Enoch Pratt Free Library (075)"/>
    <d v="1977-02-01T00:00:00"/>
    <x v="4203"/>
    <n v="75300"/>
    <n v="75742.17"/>
  </r>
  <r>
    <s v="Sochrin,Jason A"/>
    <x v="81"/>
    <x v="467"/>
    <s v="Fire Department (155)"/>
    <d v="2017-07-12T00:00:00"/>
    <x v="168"/>
    <n v="49887"/>
    <n v="47147.839999999997"/>
  </r>
  <r>
    <s v="Soden,Vernon E"/>
    <x v="101"/>
    <x v="72"/>
    <s v="TRANS-Highways (wkly) (308)"/>
    <d v="2006-09-20T00:00:00"/>
    <x v="2525"/>
    <n v="34632"/>
    <n v="46645.16"/>
  </r>
  <r>
    <s v="Sokol,Karen L"/>
    <x v="159"/>
    <x v="526"/>
    <s v="Police Department (161)"/>
    <d v="1999-02-13T00:00:00"/>
    <x v="1052"/>
    <n v="104271"/>
    <n v="99825.48"/>
  </r>
  <r>
    <s v="Sokolowski,Keith G"/>
    <x v="3"/>
    <x v="373"/>
    <s v="Police Department (334)"/>
    <d v="1996-06-26T00:00:00"/>
    <x v="1395"/>
    <n v="91008"/>
    <n v="134186.38"/>
  </r>
  <r>
    <s v="Solomon,Gregg N"/>
    <x v="238"/>
    <x v="543"/>
    <s v="States Attorneys Office (003)"/>
    <d v="1994-08-22T00:00:00"/>
    <x v="937"/>
    <n v="113812"/>
    <n v="112996.31"/>
  </r>
  <r>
    <s v="Solomon,Karen E"/>
    <x v="74"/>
    <x v="352"/>
    <s v="HLTH-Health Department (501)"/>
    <d v="1994-04-04T00:00:00"/>
    <x v="4204"/>
    <n v="81648"/>
    <n v="77627.679999999993"/>
  </r>
  <r>
    <s v="Solomon,Kwanita A"/>
    <x v="15"/>
    <x v="561"/>
    <s v="Police Department (120)"/>
    <d v="2017-04-13T00:00:00"/>
    <x v="4205"/>
    <n v="32270"/>
    <n v="30717.83"/>
  </r>
  <r>
    <s v="Sonoiki,Oluwatobi"/>
    <x v="160"/>
    <x v="430"/>
    <s v="OED-Employment Dev (073)"/>
    <d v="2018-09-04T00:00:00"/>
    <x v="2222"/>
    <n v="64000"/>
    <n v="47999.69"/>
  </r>
  <r>
    <s v="Soper,Hillary"/>
    <x v="4"/>
    <x v="354"/>
    <s v="States Attorneys Office (006)"/>
    <d v="2017-01-11T00:00:00"/>
    <x v="3654"/>
    <n v="68600"/>
    <n v="68547"/>
  </r>
  <r>
    <s v="Sorenson,Christine A"/>
    <x v="158"/>
    <x v="84"/>
    <s v="Fire Department (461)"/>
    <d v="1996-10-28T00:00:00"/>
    <x v="3010"/>
    <n v="83338"/>
    <n v="91697.44"/>
  </r>
  <r>
    <s v="Sorrell,Ethan D"/>
    <x v="81"/>
    <x v="264"/>
    <s v="Fire Department (129)"/>
    <d v="2015-09-23T00:00:00"/>
    <x v="419"/>
    <n v="65334"/>
    <n v="52176.97"/>
  </r>
  <r>
    <s v="Sosa,Gilberto V"/>
    <x v="18"/>
    <x v="360"/>
    <s v="Police Department (226)"/>
    <d v="2018-10-09T00:00:00"/>
    <x v="460"/>
    <n v="53512"/>
    <n v="38080.33"/>
  </r>
  <r>
    <s v="Soucy,Robb S"/>
    <x v="81"/>
    <x v="264"/>
    <s v="Fire Department (129)"/>
    <d v="2007-12-12T00:00:00"/>
    <x v="137"/>
    <n v="69980"/>
    <n v="70668.399999999994"/>
  </r>
  <r>
    <s v="Soukaseum,Khamla"/>
    <x v="3"/>
    <x v="281"/>
    <s v="Police Department (415)"/>
    <d v="1998-08-13T00:00:00"/>
    <x v="4206"/>
    <n v="89466"/>
    <n v="134197.38"/>
  </r>
  <r>
    <s v="Southard,Renata L"/>
    <x v="945"/>
    <x v="151"/>
    <s v="Planning Department (101)"/>
    <d v="2018-10-22T00:00:00"/>
    <x v="819"/>
    <n v="60800"/>
    <n v="39753.82"/>
  </r>
  <r>
    <s v="Southerland,Nancy"/>
    <x v="132"/>
    <x v="174"/>
    <s v="HLTH-Health Department (072)"/>
    <d v="2017-07-28T00:00:00"/>
    <x v="3977"/>
    <n v="5512"/>
    <n v="3317.4"/>
  </r>
  <r>
    <s v="Southern,Kezia N"/>
    <x v="862"/>
    <x v="169"/>
    <s v="Police Department (410)"/>
    <d v="2017-04-03T00:00:00"/>
    <x v="2059"/>
    <n v="60655"/>
    <n v="38518.19"/>
  </r>
  <r>
    <s v="Souza,Diogo T"/>
    <x v="641"/>
    <x v="388"/>
    <s v="Police Department (302)"/>
    <d v="2017-07-28T00:00:00"/>
    <x v="3977"/>
    <n v="83582"/>
    <n v="92356.7"/>
  </r>
  <r>
    <s v="Sowards,Kyle A"/>
    <x v="18"/>
    <x v="18"/>
    <s v="Police Department (416)"/>
    <d v="2019-03-06T00:00:00"/>
    <x v="181"/>
    <n v="53512"/>
    <n v="15615.68"/>
  </r>
  <r>
    <s v="Sowers,Kent M"/>
    <x v="3"/>
    <x v="576"/>
    <s v="Police Department (061)"/>
    <d v="2008-09-09T00:00:00"/>
    <x v="3474"/>
    <n v="78791"/>
    <n v="169236.91"/>
  </r>
  <r>
    <s v="Spady,Daryll C"/>
    <x v="419"/>
    <x v="221"/>
    <s v="Police Department (361)"/>
    <d v="2005-09-02T00:00:00"/>
    <x v="2045"/>
    <n v="41537"/>
    <n v="53277.55"/>
  </r>
  <r>
    <s v="Spahr,Lara R"/>
    <x v="476"/>
    <x v="642"/>
    <s v="Enoch Pratt Free Library (060)"/>
    <d v="2008-11-03T00:00:00"/>
    <x v="390"/>
    <n v="68600"/>
    <n v="69446.820000000007"/>
  </r>
  <r>
    <s v="Spalt,Kimberly A"/>
    <x v="748"/>
    <x v="326"/>
    <s v="Police Department (364)"/>
    <d v="1984-04-09T00:00:00"/>
    <x v="4207"/>
    <n v="51799"/>
    <n v="51760.02"/>
  </r>
  <r>
    <s v="Spangler Jr,Sheridan D"/>
    <x v="3"/>
    <x v="561"/>
    <s v="Police Department (120)"/>
    <d v="2001-03-01T00:00:00"/>
    <x v="1465"/>
    <n v="87151"/>
    <n v="148674.65"/>
  </r>
  <r>
    <s v="Spann III,Neal A"/>
    <x v="135"/>
    <x v="287"/>
    <s v="TRANS-Highways (wkly) (390)"/>
    <d v="2011-01-10T00:00:00"/>
    <x v="2287"/>
    <n v="34632"/>
    <n v="81476.820000000007"/>
  </r>
  <r>
    <s v="Spann,Charles N"/>
    <x v="101"/>
    <x v="348"/>
    <s v="R&amp;P-Parks (wkly) (060)"/>
    <d v="1996-12-02T00:00:00"/>
    <x v="391"/>
    <n v="37753"/>
    <n v="39018.29"/>
  </r>
  <r>
    <s v="Spann,Kimmie J"/>
    <x v="334"/>
    <x v="675"/>
    <s v="OED-Employment Dev (020)"/>
    <d v="2008-03-31T00:00:00"/>
    <x v="2561"/>
    <n v="52973"/>
    <n v="54775.59"/>
  </r>
  <r>
    <s v="Spann,Michele L"/>
    <x v="121"/>
    <x v="564"/>
    <s v="FIN-Collections (010)"/>
    <d v="2019-01-03T00:00:00"/>
    <x v="1809"/>
    <n v="37741"/>
    <n v="18071.63"/>
  </r>
  <r>
    <s v="Sparrow,Irma"/>
    <x v="50"/>
    <x v="574"/>
    <s v="TRANS-Crossing Guards (900)"/>
    <d v="1986-02-13T00:00:00"/>
    <x v="1720"/>
    <n v="12619"/>
    <n v="12059.4"/>
  </r>
  <r>
    <s v="Spath,Doris L"/>
    <x v="353"/>
    <x v="308"/>
    <s v="FIN-Acct &amp; Payroll (002)"/>
    <d v="1998-04-27T00:00:00"/>
    <x v="1870"/>
    <n v="57916"/>
    <n v="60334.22"/>
  </r>
  <r>
    <s v="Speaker,Jessica L"/>
    <x v="175"/>
    <x v="601"/>
    <s v="HLTH-Health Department (039)"/>
    <d v="2001-11-08T00:00:00"/>
    <x v="3558"/>
    <n v="105206"/>
    <n v="95335.43"/>
  </r>
  <r>
    <s v="Speaks,Sean E"/>
    <x v="364"/>
    <x v="120"/>
    <s v="M-R Convention Center (015)"/>
    <d v="2007-01-03T00:00:00"/>
    <x v="4208"/>
    <n v="54728"/>
    <n v="60512.51"/>
  </r>
  <r>
    <s v="Spearman,Ernest L"/>
    <x v="101"/>
    <x v="446"/>
    <s v="DPW-Water &amp; Waste Water (303)"/>
    <d v="2000-10-16T00:00:00"/>
    <x v="27"/>
    <n v="36712"/>
    <n v="37880.81"/>
  </r>
  <r>
    <s v="Spearman,Ronald T"/>
    <x v="135"/>
    <x v="180"/>
    <s v="TRANS-Highways (320)"/>
    <d v="2001-04-16T00:00:00"/>
    <x v="938"/>
    <n v="36712"/>
    <n v="40802.199999999997"/>
  </r>
  <r>
    <s v="Spearman,Shawntay L"/>
    <x v="115"/>
    <x v="141"/>
    <s v="DPW-Water &amp; Waste Water (606)"/>
    <d v="2000-01-10T00:00:00"/>
    <x v="1131"/>
    <n v="45674"/>
    <n v="74854.73"/>
  </r>
  <r>
    <s v="Spearman,Wanda A"/>
    <x v="171"/>
    <x v="206"/>
    <s v="DPW-Water &amp; Waste Water (307)"/>
    <d v="2016-06-06T00:00:00"/>
    <x v="748"/>
    <n v="38892"/>
    <n v="64960.17"/>
  </r>
  <r>
    <s v="Spears,Frances"/>
    <x v="374"/>
    <x v="466"/>
    <s v="Enoch Pratt Free Library (081)"/>
    <d v="1989-02-21T00:00:00"/>
    <x v="2648"/>
    <n v="37132"/>
    <n v="43535.96"/>
  </r>
  <r>
    <s v="Spears,Joseph K"/>
    <x v="153"/>
    <x v="95"/>
    <s v="General Services (302)"/>
    <d v="2002-03-25T00:00:00"/>
    <x v="305"/>
    <n v="47450"/>
    <n v="52210.3"/>
  </r>
  <r>
    <s v="Spears,Michaud H"/>
    <x v="20"/>
    <x v="20"/>
    <s v="R&amp;P-Recreation (015)"/>
    <d v="2019-06-13T00:00:00"/>
    <x v="20"/>
    <n v="24960"/>
    <m/>
  </r>
  <r>
    <s v="Spedden,Darvin B"/>
    <x v="946"/>
    <x v="51"/>
    <s v="DPW-Water &amp; Waste Water (804)"/>
    <d v="1998-03-23T00:00:00"/>
    <x v="2320"/>
    <n v="43957"/>
    <n v="59430.25"/>
  </r>
  <r>
    <s v="Speed-Harris,Alana T"/>
    <x v="46"/>
    <x v="116"/>
    <s v="HR-Human Resources (001)"/>
    <d v="2018-01-16T00:00:00"/>
    <x v="692"/>
    <n v="60655"/>
    <n v="60892.9"/>
  </r>
  <r>
    <s v="Speller,Anthony D"/>
    <x v="374"/>
    <x v="466"/>
    <s v="Enoch Pratt Free Library (081)"/>
    <d v="2018-09-10T00:00:00"/>
    <x v="508"/>
    <n v="28681"/>
    <n v="32112.44"/>
  </r>
  <r>
    <s v="Speller,Richarda"/>
    <x v="26"/>
    <x v="71"/>
    <s v="DPW-Solid Waste (105)"/>
    <d v="2017-06-05T00:00:00"/>
    <x v="203"/>
    <n v="32292"/>
    <n v="30264.63"/>
  </r>
  <r>
    <s v="Speller,Tiffany D"/>
    <x v="168"/>
    <x v="71"/>
    <s v="DPW-Solid Waste (105)"/>
    <d v="2005-08-08T00:00:00"/>
    <x v="3065"/>
    <n v="46107"/>
    <n v="59757.89"/>
  </r>
  <r>
    <s v="Spence- Walker,Kennett A"/>
    <x v="20"/>
    <x v="444"/>
    <s v="R&amp;P-Recreation (007)"/>
    <d v="2008-06-21T00:00:00"/>
    <x v="34"/>
    <n v="21008"/>
    <n v="10652.73"/>
  </r>
  <r>
    <s v="Spence- Walker,Kennett A"/>
    <x v="50"/>
    <x v="59"/>
    <s v="TRANS-Crossing Guards (786)"/>
    <d v="1998-08-31T00:00:00"/>
    <x v="415"/>
    <n v="11961"/>
    <n v="11585.44"/>
  </r>
  <r>
    <s v="Spence,Cynthia"/>
    <x v="82"/>
    <x v="119"/>
    <s v="DPW-Water &amp; Waste Water (701)"/>
    <d v="2015-10-19T00:00:00"/>
    <x v="3651"/>
    <n v="79000"/>
    <n v="79242.570000000007"/>
  </r>
  <r>
    <s v="Spence,Darryl D"/>
    <x v="128"/>
    <x v="124"/>
    <s v="DPW-Solid Waste (415)"/>
    <d v="2006-06-01T00:00:00"/>
    <x v="1445"/>
    <n v="37723"/>
    <n v="51363.15"/>
  </r>
  <r>
    <s v="Spence,Kirastin S"/>
    <x v="12"/>
    <x v="12"/>
    <s v="DPW-Water &amp; Waste Water (101)"/>
    <d v="2007-06-23T00:00:00"/>
    <x v="48"/>
    <n v="64505"/>
    <n v="64703.4"/>
  </r>
  <r>
    <s v="Spencer,Antoine L"/>
    <x v="42"/>
    <x v="45"/>
    <s v="Fire Department (466)"/>
    <d v="2005-01-18T00:00:00"/>
    <x v="51"/>
    <n v="72622"/>
    <n v="104846.27"/>
  </r>
  <r>
    <s v="Spencer,Brittney"/>
    <x v="52"/>
    <x v="62"/>
    <s v="HLTH-Health Department (004)"/>
    <d v="2018-11-15T00:00:00"/>
    <x v="1029"/>
    <n v="65000"/>
    <n v="25597.8"/>
  </r>
  <r>
    <s v="Spencer,Charles A"/>
    <x v="63"/>
    <x v="244"/>
    <s v="DPW-Water &amp; Waste Water (509)"/>
    <d v="1998-11-02T00:00:00"/>
    <x v="2304"/>
    <n v="39606"/>
    <n v="59045.94"/>
  </r>
  <r>
    <s v="Spencer,Clarence W"/>
    <x v="16"/>
    <x v="16"/>
    <s v="Fire Department (604)"/>
    <d v="2008-11-20T00:00:00"/>
    <x v="2529"/>
    <n v="54728"/>
    <n v="55192.06"/>
  </r>
  <r>
    <s v="Spencer,Dominique T"/>
    <x v="15"/>
    <x v="132"/>
    <s v="Housing &amp; Community Dev (015)"/>
    <d v="2014-07-07T00:00:00"/>
    <x v="1709"/>
    <n v="32270"/>
    <n v="31616.36"/>
  </r>
  <r>
    <s v="Spencer,Dwayne E"/>
    <x v="300"/>
    <x v="446"/>
    <s v="DPW-Water &amp; Waste Water (303)"/>
    <d v="2006-10-10T00:00:00"/>
    <x v="136"/>
    <n v="47907"/>
    <n v="51972.43"/>
  </r>
  <r>
    <s v="Spencer,Kelly L"/>
    <x v="233"/>
    <x v="377"/>
    <s v="DPW-Water &amp; Waste Water (306)"/>
    <d v="2006-03-27T00:00:00"/>
    <x v="2868"/>
    <n v="57099"/>
    <n v="57160.93"/>
  </r>
  <r>
    <s v="Spencer,Michael C"/>
    <x v="55"/>
    <x v="419"/>
    <s v="Fire Department (152)"/>
    <d v="2006-03-20T00:00:00"/>
    <x v="193"/>
    <n v="71937"/>
    <n v="93808.86"/>
  </r>
  <r>
    <s v="Spencer,Panetta A"/>
    <x v="15"/>
    <x v="176"/>
    <s v="DPW-Water &amp; Waste Water (601)"/>
    <d v="1990-03-19T00:00:00"/>
    <x v="1214"/>
    <n v="40668"/>
    <n v="60590.93"/>
  </r>
  <r>
    <s v="Spencer,Sean D"/>
    <x v="443"/>
    <x v="403"/>
    <s v="HLTH-Health Department (201)"/>
    <d v="2007-07-16T00:00:00"/>
    <x v="2497"/>
    <n v="42328"/>
    <n v="35622.25"/>
  </r>
  <r>
    <s v="Spencer,Thomas M"/>
    <x v="124"/>
    <x v="162"/>
    <s v="Sheriff's Office (006)"/>
    <d v="2008-06-21T00:00:00"/>
    <x v="34"/>
    <n v="41262"/>
    <n v="8593.7199999999993"/>
  </r>
  <r>
    <s v="Spencer,Tony L"/>
    <x v="0"/>
    <x v="244"/>
    <s v="DPW-Water &amp; Waste Water (509)"/>
    <d v="2005-07-18T00:00:00"/>
    <x v="723"/>
    <n v="33448"/>
    <n v="43650.96"/>
  </r>
  <r>
    <s v="Spencer,Tyrice"/>
    <x v="26"/>
    <x v="655"/>
    <s v="R&amp;P-Parks (wkly) (030)"/>
    <d v="2011-08-22T00:00:00"/>
    <x v="2392"/>
    <n v="32292"/>
    <n v="34299.879999999997"/>
  </r>
  <r>
    <s v="Spencer,Tyuana R"/>
    <x v="947"/>
    <x v="183"/>
    <s v="Fire Department (006)"/>
    <d v="2004-11-15T00:00:00"/>
    <x v="800"/>
    <n v="75422"/>
    <n v="88185.02"/>
  </r>
  <r>
    <s v="Spencer,Vanessa T"/>
    <x v="26"/>
    <x v="152"/>
    <s v="TRANS-Highways (370)"/>
    <d v="2007-06-04T00:00:00"/>
    <x v="1449"/>
    <n v="33270"/>
    <n v="31575.85"/>
  </r>
  <r>
    <s v="Spero,Francesca A"/>
    <x v="6"/>
    <x v="439"/>
    <s v="R&amp;P-Administration (001)"/>
    <d v="2002-11-11T00:00:00"/>
    <x v="4209"/>
    <n v="92247"/>
    <n v="93942.28"/>
  </r>
  <r>
    <s v="Spicer,David L"/>
    <x v="81"/>
    <x v="552"/>
    <s v="Fire Department (144)"/>
    <d v="2006-03-20T00:00:00"/>
    <x v="193"/>
    <n v="69980"/>
    <n v="83904.26"/>
  </r>
  <r>
    <s v="Spielman,Ryan P"/>
    <x v="522"/>
    <x v="78"/>
    <s v="DPW-Water &amp; Waste Water (609)"/>
    <d v="2019-06-17T00:00:00"/>
    <x v="976"/>
    <n v="77000"/>
    <m/>
  </r>
  <r>
    <s v="Spielman,Timothy M"/>
    <x v="81"/>
    <x v="7"/>
    <s v="Fire Department (120)"/>
    <d v="2003-08-13T00:00:00"/>
    <x v="245"/>
    <n v="72324"/>
    <n v="85661.21"/>
  </r>
  <r>
    <s v="Spigner,Gerald"/>
    <x v="321"/>
    <x v="286"/>
    <s v="DPW-Water &amp; Waste Water (502)"/>
    <d v="1994-06-27T00:00:00"/>
    <x v="2336"/>
    <n v="37435"/>
    <n v="37454.160000000003"/>
  </r>
  <r>
    <s v="Spila,Mark T"/>
    <x v="38"/>
    <x v="108"/>
    <s v="Police Department (348)"/>
    <d v="2005-06-14T00:00:00"/>
    <x v="4210"/>
    <n v="83770"/>
    <n v="148262.59"/>
  </r>
  <r>
    <s v="Spina,Brian T"/>
    <x v="274"/>
    <x v="98"/>
    <s v="Fire Department (201)"/>
    <d v="2007-10-23T00:00:00"/>
    <x v="120"/>
    <n v="83038"/>
    <n v="98708.6"/>
  </r>
  <r>
    <s v="Spinelli,Neil A"/>
    <x v="81"/>
    <x v="467"/>
    <s v="Fire Department (155)"/>
    <d v="2003-01-15T00:00:00"/>
    <x v="418"/>
    <n v="72324"/>
    <n v="81801.17"/>
  </r>
  <r>
    <s v="Spinnato,Michael R"/>
    <x v="3"/>
    <x v="65"/>
    <s v="Police Department (330)"/>
    <d v="2001-08-27T00:00:00"/>
    <x v="3420"/>
    <n v="84838"/>
    <n v="120090.76"/>
  </r>
  <r>
    <s v="Spinner,Derotha C"/>
    <x v="15"/>
    <x v="495"/>
    <s v="HLTH-Health Department (013)"/>
    <d v="1979-01-04T00:00:00"/>
    <x v="4211"/>
    <n v="42483"/>
    <n v="42522.61"/>
  </r>
  <r>
    <s v="Spiver,Mario A"/>
    <x v="81"/>
    <x v="552"/>
    <s v="Fire Department (144)"/>
    <d v="2006-11-13T00:00:00"/>
    <x v="688"/>
    <n v="69980"/>
    <n v="89831.96"/>
  </r>
  <r>
    <s v="Spraggins,William"/>
    <x v="26"/>
    <x v="489"/>
    <s v="R&amp;P-Parks (007)"/>
    <d v="2012-10-29T00:00:00"/>
    <x v="1171"/>
    <n v="32293"/>
    <n v="40108.29"/>
  </r>
  <r>
    <s v="Spratley,Titus J"/>
    <x v="90"/>
    <x v="114"/>
    <s v="Mayors Office (001)"/>
    <d v="1996-09-09T00:00:00"/>
    <x v="279"/>
    <n v="60425"/>
    <n v="61076.639999999999"/>
  </r>
  <r>
    <s v="Sprauve Garner,Gabrielle A"/>
    <x v="233"/>
    <x v="78"/>
    <s v="DPW-Water &amp; Waste Water (609)"/>
    <d v="1985-07-15T00:00:00"/>
    <x v="2695"/>
    <n v="63751"/>
    <n v="64127.79"/>
  </r>
  <r>
    <s v="Spriggs,Andre J"/>
    <x v="81"/>
    <x v="66"/>
    <s v="Fire Department (225)"/>
    <d v="2004-12-13T00:00:00"/>
    <x v="266"/>
    <n v="69980"/>
    <n v="69359.199999999997"/>
  </r>
  <r>
    <s v="Sprinkle,Martha M"/>
    <x v="3"/>
    <x v="396"/>
    <s v="Police Department (312)"/>
    <d v="1981-01-12T00:00:00"/>
    <x v="4212"/>
    <n v="92548"/>
    <n v="131241.01"/>
  </r>
  <r>
    <s v="Sprinkle,Penny L"/>
    <x v="3"/>
    <x v="448"/>
    <s v="Police Department (352)"/>
    <d v="1989-10-02T00:00:00"/>
    <x v="2777"/>
    <n v="92548"/>
    <n v="108069.5"/>
  </r>
  <r>
    <s v="Spruill El,Leon G"/>
    <x v="329"/>
    <x v="422"/>
    <s v="DPW-Water &amp; Waste Water (309)"/>
    <d v="2007-01-16T00:00:00"/>
    <x v="669"/>
    <n v="53862"/>
    <n v="61689.57"/>
  </r>
  <r>
    <s v="Spruill,Angel L"/>
    <x v="205"/>
    <x v="276"/>
    <s v="FIN-Collections (008)"/>
    <d v="2010-09-09T00:00:00"/>
    <x v="3094"/>
    <n v="41599"/>
    <n v="44838.84"/>
  </r>
  <r>
    <s v="Spruill,Derrick E"/>
    <x v="348"/>
    <x v="554"/>
    <s v="TRANS-Highways (410)"/>
    <d v="2001-11-28T00:00:00"/>
    <x v="3544"/>
    <n v="53983"/>
    <n v="84094.399999999994"/>
  </r>
  <r>
    <s v="St Hill,Lakisha C"/>
    <x v="16"/>
    <x v="16"/>
    <s v="Fire Department (604)"/>
    <d v="2017-07-29T00:00:00"/>
    <x v="138"/>
    <n v="45873"/>
    <n v="47327.11"/>
  </r>
  <r>
    <s v="St. Michael Bussiere,Krystine L"/>
    <x v="85"/>
    <x v="393"/>
    <s v="M-R Convention Center (012)"/>
    <d v="2001-04-19T00:00:00"/>
    <x v="4213"/>
    <n v="92000"/>
    <n v="52369.11"/>
  </r>
  <r>
    <s v="St.Clair,Ruthven"/>
    <x v="53"/>
    <x v="63"/>
    <s v="HLTH-Health Department (200)"/>
    <d v="2016-07-01T00:00:00"/>
    <x v="1736"/>
    <n v="34192"/>
    <n v="33458.230000000003"/>
  </r>
  <r>
    <s v="St.Jean,Angel C"/>
    <x v="6"/>
    <x v="21"/>
    <s v="OED-Employment Dev (092)"/>
    <d v="2016-07-18T00:00:00"/>
    <x v="641"/>
    <n v="93636"/>
    <n v="94562.5"/>
  </r>
  <r>
    <s v="Stabile,Michael P"/>
    <x v="37"/>
    <x v="121"/>
    <s v="Enoch Pratt Free Library (012)"/>
    <d v="2017-11-06T00:00:00"/>
    <x v="559"/>
    <n v="21008"/>
    <n v="9486.15"/>
  </r>
  <r>
    <s v="Stack,Thomas G"/>
    <x v="82"/>
    <x v="114"/>
    <s v="Mayors Office (001)"/>
    <d v="2017-10-09T00:00:00"/>
    <x v="195"/>
    <n v="76500"/>
    <n v="77343.839999999997"/>
  </r>
  <r>
    <s v="Stackewicz,Craig J"/>
    <x v="3"/>
    <x v="53"/>
    <s v="Police Department (304)"/>
    <d v="2007-09-13T00:00:00"/>
    <x v="1091"/>
    <n v="79544"/>
    <n v="111260.12"/>
  </r>
  <r>
    <s v="Stackhouse,Joshua E"/>
    <x v="3"/>
    <x v="47"/>
    <s v="Police Department (224)"/>
    <d v="2016-05-02T00:00:00"/>
    <x v="274"/>
    <n v="72977"/>
    <n v="82512.55"/>
  </r>
  <r>
    <s v="Stackhouse,Shantell A"/>
    <x v="261"/>
    <x v="208"/>
    <s v="Housing &amp; Community Dev (009)"/>
    <d v="2019-01-14T00:00:00"/>
    <x v="146"/>
    <n v="31488"/>
    <n v="13306.57"/>
  </r>
  <r>
    <s v="Stadler,Christopher T"/>
    <x v="37"/>
    <x v="117"/>
    <s v="Enoch Pratt Free Library (079)"/>
    <d v="2013-05-20T00:00:00"/>
    <x v="2327"/>
    <n v="21008"/>
    <n v="9926.2999999999993"/>
  </r>
  <r>
    <s v="Stafford,Aracely"/>
    <x v="35"/>
    <x v="239"/>
    <s v="Civil Rights &amp; Wage Enforce (0"/>
    <d v="2019-08-05T00:00:00"/>
    <x v="576"/>
    <n v="76211"/>
    <m/>
  </r>
  <r>
    <s v="Stafford,Ethel M"/>
    <x v="948"/>
    <x v="69"/>
    <s v="States Attorneys Office (004)"/>
    <d v="1993-02-02T00:00:00"/>
    <x v="2350"/>
    <n v="38483"/>
    <n v="38454.1"/>
  </r>
  <r>
    <s v="Stafford,Gary S"/>
    <x v="22"/>
    <x v="10"/>
    <s v="R&amp;P-Recreation (part-time) ("/>
    <d v="2017-04-29T00:00:00"/>
    <x v="574"/>
    <n v="23920"/>
    <n v="3733.51"/>
  </r>
  <r>
    <s v="Stafford,Geoffrey R"/>
    <x v="38"/>
    <x v="3"/>
    <s v="Police Department (094)"/>
    <d v="2014-03-19T00:00:00"/>
    <x v="2684"/>
    <n v="73999"/>
    <n v="81005.72"/>
  </r>
  <r>
    <s v="Stafford,Jarrett A"/>
    <x v="286"/>
    <x v="436"/>
    <s v="Fire Department (140)"/>
    <d v="1994-02-22T00:00:00"/>
    <x v="355"/>
    <n v="123642"/>
    <n v="121027.76"/>
  </r>
  <r>
    <s v="Stafford,Linda M"/>
    <x v="74"/>
    <x v="425"/>
    <s v="HLTH-Health Dept. Location 196"/>
    <d v="2007-07-05T00:00:00"/>
    <x v="834"/>
    <n v="78187"/>
    <n v="4422"/>
  </r>
  <r>
    <s v="Stafford,Linda M"/>
    <x v="32"/>
    <x v="248"/>
    <s v="HLTH-Health Department (096)"/>
    <d v="1994-11-21T00:00:00"/>
    <x v="1534"/>
    <n v="66211"/>
    <n v="67036.3"/>
  </r>
  <r>
    <s v="Stagg,Eric V"/>
    <x v="40"/>
    <x v="43"/>
    <s v="TRANS-Traffic (201)"/>
    <d v="1998-01-22T00:00:00"/>
    <x v="3798"/>
    <n v="43957"/>
    <n v="48972.05"/>
  </r>
  <r>
    <s v="Stagliano,Joseph G"/>
    <x v="184"/>
    <x v="600"/>
    <s v="Fire Department (158)"/>
    <d v="2011-03-30T00:00:00"/>
    <x v="7"/>
    <n v="78345"/>
    <n v="88502.75"/>
  </r>
  <r>
    <s v="Staley,John A"/>
    <x v="949"/>
    <x v="666"/>
    <s v="TRANS-Highways (106)"/>
    <d v="2014-01-21T00:00:00"/>
    <x v="2604"/>
    <n v="94038"/>
    <n v="94100.800000000003"/>
  </r>
  <r>
    <s v="Staley,Joseph C"/>
    <x v="18"/>
    <x v="360"/>
    <s v="Police Department (226)"/>
    <d v="2018-09-06T00:00:00"/>
    <x v="1372"/>
    <n v="53512"/>
    <n v="42327.18"/>
  </r>
  <r>
    <s v="Stallings,Daniel E"/>
    <x v="93"/>
    <x v="290"/>
    <s v="Fire Department (108)"/>
    <d v="1990-06-25T00:00:00"/>
    <x v="1251"/>
    <n v="81700"/>
    <n v="80820.66"/>
  </r>
  <r>
    <s v="Stallings,Natiki O"/>
    <x v="227"/>
    <x v="209"/>
    <s v="OED-Employment Dev (094)"/>
    <d v="2007-01-02T00:00:00"/>
    <x v="1050"/>
    <n v="52730"/>
    <n v="52238.18"/>
  </r>
  <r>
    <s v="Stalnaker,Paul J"/>
    <x v="7"/>
    <x v="406"/>
    <s v="Fire Department (102)"/>
    <d v="1993-08-30T00:00:00"/>
    <x v="334"/>
    <n v="84065"/>
    <n v="96234.99"/>
  </r>
  <r>
    <s v="Stamm,Walter M"/>
    <x v="7"/>
    <x v="384"/>
    <s v="Fire Department (123)"/>
    <d v="1991-05-13T00:00:00"/>
    <x v="400"/>
    <n v="84065"/>
    <n v="100181.8"/>
  </r>
  <r>
    <s v="Stamper,Dorothy A"/>
    <x v="26"/>
    <x v="246"/>
    <s v="DPW-Solid Waste (wkly) (372)"/>
    <d v="2001-09-04T00:00:00"/>
    <x v="1572"/>
    <n v="34247"/>
    <n v="38130.47"/>
  </r>
  <r>
    <s v="Stamper,Kim"/>
    <x v="5"/>
    <x v="427"/>
    <s v="R&amp;P-Recreation (011)"/>
    <d v="2016-05-28T00:00:00"/>
    <x v="295"/>
    <n v="31200"/>
    <n v="19327.650000000001"/>
  </r>
  <r>
    <s v="Stanfield II,Walter S"/>
    <x v="55"/>
    <x v="42"/>
    <s v="Fire Department (131)"/>
    <d v="2002-10-07T00:00:00"/>
    <x v="47"/>
    <n v="74346"/>
    <n v="94108.6"/>
  </r>
  <r>
    <s v="Stanfill,Scott S"/>
    <x v="542"/>
    <x v="219"/>
    <s v="R&amp;P-Administration (008)"/>
    <d v="2012-07-09T00:00:00"/>
    <x v="768"/>
    <n v="63735"/>
    <n v="64511.56"/>
  </r>
  <r>
    <s v="Stanford Jr,Richard W"/>
    <x v="101"/>
    <x v="270"/>
    <s v="TRANS-Highways (350)"/>
    <d v="2018-02-26T00:00:00"/>
    <x v="465"/>
    <n v="33727"/>
    <n v="39824.800000000003"/>
  </r>
  <r>
    <s v="Stankiewicz,Susan A"/>
    <x v="58"/>
    <x v="168"/>
    <s v="TRANS-Highways (104)"/>
    <d v="1989-10-16T00:00:00"/>
    <x v="4214"/>
    <n v="70643"/>
    <n v="81077.509999999995"/>
  </r>
  <r>
    <s v="Stanley Jr,Edward E"/>
    <x v="351"/>
    <x v="350"/>
    <s v="DPW-Water &amp; Waste Water (618)"/>
    <d v="1989-07-17T00:00:00"/>
    <x v="2998"/>
    <n v="47838"/>
    <n v="60174.96"/>
  </r>
  <r>
    <s v="Stanley,Jason S"/>
    <x v="7"/>
    <x v="400"/>
    <s v="Fire Department (143)"/>
    <d v="1995-09-18T00:00:00"/>
    <x v="1112"/>
    <n v="79242"/>
    <n v="86707.199999999997"/>
  </r>
  <r>
    <s v="Stanley,Kenneth P"/>
    <x v="244"/>
    <x v="47"/>
    <s v="Police Department (224)"/>
    <d v="1991-09-30T00:00:00"/>
    <x v="2617"/>
    <n v="123441"/>
    <n v="119093.23"/>
  </r>
  <r>
    <s v="Stanley,LaDaze D"/>
    <x v="20"/>
    <x v="10"/>
    <s v="R&amp;P-Recreation (part-time) ("/>
    <d v="2015-08-03T00:00:00"/>
    <x v="1101"/>
    <n v="21008"/>
    <m/>
  </r>
  <r>
    <s v="Stanley,Michael L"/>
    <x v="26"/>
    <x v="94"/>
    <s v="DPW-Solid Waste (wkly) (104)"/>
    <d v="1989-05-18T00:00:00"/>
    <x v="4215"/>
    <n v="37181"/>
    <n v="37575.99"/>
  </r>
  <r>
    <s v="Stanton,Domingo"/>
    <x v="369"/>
    <x v="149"/>
    <s v="Enoch Pratt Free Library (004)"/>
    <d v="2006-04-10T00:00:00"/>
    <x v="1910"/>
    <n v="64600"/>
    <n v="65546.8"/>
  </r>
  <r>
    <s v="Stanton,George E M"/>
    <x v="62"/>
    <x v="472"/>
    <s v="DPW-Administration (102)"/>
    <d v="1998-10-13T00:00:00"/>
    <x v="1375"/>
    <n v="55511"/>
    <n v="55850.59"/>
  </r>
  <r>
    <s v="Stanton,Quintin R"/>
    <x v="153"/>
    <x v="23"/>
    <s v="General Services (301)"/>
    <d v="2018-04-26T00:00:00"/>
    <x v="4216"/>
    <n v="39634"/>
    <n v="45712.959999999999"/>
  </r>
  <r>
    <s v="Starke,Cassandra A"/>
    <x v="14"/>
    <x v="14"/>
    <s v="R&amp;P-Recreation (005)"/>
    <d v="2004-10-04T00:00:00"/>
    <x v="3361"/>
    <n v="33199"/>
    <n v="39489.15"/>
  </r>
  <r>
    <s v="Starke,Kyra N"/>
    <x v="119"/>
    <x v="119"/>
    <s v="DPW-Water &amp; Waste Water (701)"/>
    <d v="2018-10-06T00:00:00"/>
    <x v="238"/>
    <n v="33048"/>
    <n v="24668"/>
  </r>
  <r>
    <s v="Starks Sr,J Brandon"/>
    <x v="146"/>
    <x v="196"/>
    <s v="DPW-Solid Waste (360)"/>
    <d v="2014-09-22T00:00:00"/>
    <x v="1468"/>
    <n v="36399"/>
    <n v="41740.769999999997"/>
  </r>
  <r>
    <s v="Starks,Elloise P"/>
    <x v="20"/>
    <x v="272"/>
    <s v="R&amp;P-Recreation (001)"/>
    <d v="2018-06-13T00:00:00"/>
    <x v="101"/>
    <n v="21008"/>
    <n v="12445.67"/>
  </r>
  <r>
    <s v="Starr,Daniel W"/>
    <x v="3"/>
    <x v="115"/>
    <s v="Police Department (408)"/>
    <d v="1997-04-03T00:00:00"/>
    <x v="3339"/>
    <n v="90236"/>
    <n v="87680.41"/>
  </r>
  <r>
    <s v="Starrs,Thomas D"/>
    <x v="278"/>
    <x v="568"/>
    <s v="Fire Department (MIL)"/>
    <d v="2011-07-06T00:00:00"/>
    <x v="697"/>
    <n v="69175"/>
    <n v="0"/>
  </r>
  <r>
    <s v="Stasko,Bryan A"/>
    <x v="55"/>
    <x v="273"/>
    <s v="Fire Department (121)"/>
    <d v="2006-03-20T00:00:00"/>
    <x v="193"/>
    <n v="71937"/>
    <n v="78983.5"/>
  </r>
  <r>
    <s v="Stasko,Kenneth J"/>
    <x v="55"/>
    <x v="460"/>
    <s v="Fire Department (127)"/>
    <d v="2004-12-13T00:00:00"/>
    <x v="266"/>
    <n v="71937"/>
    <n v="90234.52"/>
  </r>
  <r>
    <s v="Staten Jr,Robert L"/>
    <x v="950"/>
    <x v="24"/>
    <s v="TRANS-Highways (102)"/>
    <d v="1981-09-10T00:00:00"/>
    <x v="4217"/>
    <n v="84036"/>
    <n v="84856.79"/>
  </r>
  <r>
    <s v="Staton,Steven"/>
    <x v="20"/>
    <x v="20"/>
    <s v="R&amp;P-Recreation (015)"/>
    <d v="2019-06-17T00:00:00"/>
    <x v="976"/>
    <n v="24960"/>
    <m/>
  </r>
  <r>
    <s v="Stauder,Jeffrey R"/>
    <x v="159"/>
    <x v="371"/>
    <s v="Police Department (390)"/>
    <d v="1995-08-28T00:00:00"/>
    <x v="2577"/>
    <n v="107807"/>
    <n v="116336.93"/>
  </r>
  <r>
    <s v="Stecker,Sandra C"/>
    <x v="464"/>
    <x v="628"/>
    <s v="FIN-Acct &amp; Payroll (001)"/>
    <d v="2015-04-27T00:00:00"/>
    <x v="766"/>
    <n v="152928"/>
    <n v="154413.32999999999"/>
  </r>
  <r>
    <s v="Steele,Derek L"/>
    <x v="145"/>
    <x v="531"/>
    <s v="DPW-Water &amp; Waste Water (304)"/>
    <d v="1983-11-07T00:00:00"/>
    <x v="4218"/>
    <n v="61104"/>
    <n v="62042.28"/>
  </r>
  <r>
    <s v="Steele,Douglas E"/>
    <x v="115"/>
    <x v="258"/>
    <s v="TRANS-Highways (411)"/>
    <d v="1995-12-06T00:00:00"/>
    <x v="1950"/>
    <n v="46967"/>
    <n v="68517.039999999994"/>
  </r>
  <r>
    <s v="Steele,Jeannine D"/>
    <x v="291"/>
    <x v="583"/>
    <s v="M-R Human Services (007)"/>
    <d v="2019-02-25T00:00:00"/>
    <x v="571"/>
    <n v="32272"/>
    <n v="9929.84"/>
  </r>
  <r>
    <s v="Steele,Joseph D"/>
    <x v="184"/>
    <x v="66"/>
    <s v="Fire Department (225)"/>
    <d v="1985-04-22T00:00:00"/>
    <x v="1088"/>
    <n v="94635"/>
    <n v="97099.38"/>
  </r>
  <r>
    <s v="Steele,Kim M"/>
    <x v="15"/>
    <x v="23"/>
    <s v="General Services (301)"/>
    <d v="1980-04-21T00:00:00"/>
    <x v="116"/>
    <n v="41757"/>
    <n v="52366.53"/>
  </r>
  <r>
    <s v="Steele,Matthew M"/>
    <x v="81"/>
    <x v="370"/>
    <s v="Fire Department (133)"/>
    <d v="2008-08-18T00:00:00"/>
    <x v="432"/>
    <n v="69980"/>
    <n v="75120.27"/>
  </r>
  <r>
    <s v="Steen,Nicholas P"/>
    <x v="81"/>
    <x v="362"/>
    <s v="Fire Department (142)"/>
    <d v="2011-07-06T00:00:00"/>
    <x v="697"/>
    <n v="67636"/>
    <n v="78013.59"/>
  </r>
  <r>
    <s v="Stefanoni,Joseph A"/>
    <x v="58"/>
    <x v="168"/>
    <s v="TRANS-Highways (104)"/>
    <d v="2014-07-02T00:00:00"/>
    <x v="2722"/>
    <n v="54300"/>
    <n v="89785"/>
  </r>
  <r>
    <s v="Stefany,Nicholas B"/>
    <x v="81"/>
    <x v="419"/>
    <s v="Fire Department (152)"/>
    <d v="2011-03-30T00:00:00"/>
    <x v="7"/>
    <n v="67636"/>
    <n v="73499.45"/>
  </r>
  <r>
    <s v="Steger Jr,Roger A"/>
    <x v="81"/>
    <x v="290"/>
    <s v="Fire Department (108)"/>
    <d v="2006-03-20T00:00:00"/>
    <x v="193"/>
    <n v="69980"/>
    <n v="76259.72"/>
  </r>
  <r>
    <s v="Stegman,Matthew"/>
    <x v="118"/>
    <x v="114"/>
    <s v="Mayors Office (001)"/>
    <d v="2019-08-26T00:00:00"/>
    <x v="64"/>
    <n v="73868"/>
    <m/>
  </r>
  <r>
    <s v="Steigerwald Jr,Frederick"/>
    <x v="159"/>
    <x v="159"/>
    <s v="Police Department (399)"/>
    <d v="2009-11-09T00:00:00"/>
    <x v="4219"/>
    <n v="92687"/>
    <n v="189570.39"/>
  </r>
  <r>
    <s v="Stein,Daniel L"/>
    <x v="3"/>
    <x v="107"/>
    <s v="Police Department (333)"/>
    <d v="1998-08-18T00:00:00"/>
    <x v="4220"/>
    <n v="89466"/>
    <n v="107055.77"/>
  </r>
  <r>
    <s v="Steiner,James P"/>
    <x v="3"/>
    <x v="186"/>
    <s v="Police Department (167)"/>
    <d v="1999-10-20T00:00:00"/>
    <x v="4221"/>
    <n v="87924"/>
    <n v="86272.71"/>
  </r>
  <r>
    <s v="Steinhorn,Kelly L"/>
    <x v="3"/>
    <x v="40"/>
    <s v="Police Department (125)"/>
    <d v="1995-02-21T00:00:00"/>
    <x v="2872"/>
    <n v="91780"/>
    <n v="123394.24000000001"/>
  </r>
  <r>
    <s v="Stenger,Scott J"/>
    <x v="3"/>
    <x v="267"/>
    <s v="Police Department (305)"/>
    <d v="1994-09-22T00:00:00"/>
    <x v="3123"/>
    <n v="91780"/>
    <n v="106339.57"/>
  </r>
  <r>
    <s v="Stennis,Myrtha N"/>
    <x v="48"/>
    <x v="56"/>
    <s v="Police Department (372)"/>
    <d v="2008-09-25T00:00:00"/>
    <x v="4222"/>
    <n v="52456"/>
    <n v="63645"/>
  </r>
  <r>
    <s v="Stephens,Kyle M"/>
    <x v="278"/>
    <x v="383"/>
    <s v="Fire Department (210)"/>
    <d v="2007-12-12T00:00:00"/>
    <x v="137"/>
    <n v="71572"/>
    <n v="90700.78"/>
  </r>
  <r>
    <s v="Stephens,Sabrina M"/>
    <x v="186"/>
    <x v="155"/>
    <s v="TRANS-Towing (401)"/>
    <d v="1997-10-11T00:00:00"/>
    <x v="4223"/>
    <n v="39579"/>
    <n v="45145.43"/>
  </r>
  <r>
    <s v="Stephens,Teresa M"/>
    <x v="6"/>
    <x v="208"/>
    <s v="Housing &amp; Community Dev (009)"/>
    <d v="2010-08-30T00:00:00"/>
    <x v="689"/>
    <n v="85302"/>
    <n v="86024.09"/>
  </r>
  <r>
    <s v="Stephens,Vernon J"/>
    <x v="81"/>
    <x v="289"/>
    <s v="Fire Department (146)"/>
    <d v="2006-03-20T00:00:00"/>
    <x v="193"/>
    <n v="69980"/>
    <n v="76856.320000000007"/>
  </r>
  <r>
    <s v="Stephenson,Carlos"/>
    <x v="25"/>
    <x v="12"/>
    <s v="DPW-Water &amp; Waste Water (101)"/>
    <d v="2004-07-03T00:00:00"/>
    <x v="3664"/>
    <n v="75400"/>
    <n v="76837.36"/>
  </r>
  <r>
    <s v="Stephenson,Jawara J"/>
    <x v="333"/>
    <x v="340"/>
    <s v="Enoch Pratt Free Library (082)"/>
    <d v="2017-11-06T00:00:00"/>
    <x v="559"/>
    <n v="37918"/>
    <n v="50221.54"/>
  </r>
  <r>
    <s v="Stephenson,Wallace"/>
    <x v="35"/>
    <x v="202"/>
    <s v="R&amp;P-Parks (005)"/>
    <d v="2011-11-01T00:00:00"/>
    <x v="4224"/>
    <n v="96949"/>
    <n v="84495.03"/>
  </r>
  <r>
    <s v="Stepney-Howlett,Dominique"/>
    <x v="187"/>
    <x v="251"/>
    <s v="DPW-Water &amp; Waste Water (638)"/>
    <d v="2013-12-23T00:00:00"/>
    <x v="1288"/>
    <n v="48836"/>
    <n v="46817.25"/>
  </r>
  <r>
    <s v="Stepp,Elizabeth"/>
    <x v="14"/>
    <x v="182"/>
    <s v="R&amp;P-Recreation (004)"/>
    <d v="1987-07-13T00:00:00"/>
    <x v="4225"/>
    <n v="43137"/>
    <n v="44436.28"/>
  </r>
  <r>
    <s v="Steptoe,Toni M"/>
    <x v="4"/>
    <x v="75"/>
    <s v="States Attorneys Office (010)"/>
    <d v="2018-09-10T00:00:00"/>
    <x v="508"/>
    <n v="68562"/>
    <n v="36323.910000000003"/>
  </r>
  <r>
    <s v="Sterling,Beatrice"/>
    <x v="78"/>
    <x v="8"/>
    <s v="Police Department (160)"/>
    <d v="1997-03-10T00:00:00"/>
    <x v="2723"/>
    <n v="49097"/>
    <n v="68006.34"/>
  </r>
  <r>
    <s v="Stern,Jared E"/>
    <x v="38"/>
    <x v="443"/>
    <s v="Police Department (394)"/>
    <d v="2006-03-30T00:00:00"/>
    <x v="545"/>
    <n v="82999"/>
    <n v="92507.6"/>
  </r>
  <r>
    <s v="Stern,Raymond A"/>
    <x v="81"/>
    <x v="559"/>
    <s v="Fire Department (150)"/>
    <d v="2003-01-15T00:00:00"/>
    <x v="418"/>
    <n v="72324"/>
    <n v="83315.009999999995"/>
  </r>
  <r>
    <s v="Stern,Sandra B"/>
    <x v="162"/>
    <x v="211"/>
    <s v="DPW-Administration (116)"/>
    <d v="1988-12-12T00:00:00"/>
    <x v="109"/>
    <n v="47839"/>
    <n v="76855.179999999993"/>
  </r>
  <r>
    <s v="Sterrett,Antoine D"/>
    <x v="340"/>
    <x v="297"/>
    <s v="DPW-Water &amp; Waste Water (206)"/>
    <d v="2007-10-29T00:00:00"/>
    <x v="4226"/>
    <n v="43088"/>
    <n v="48702.09"/>
  </r>
  <r>
    <s v="Steven,Scott A"/>
    <x v="3"/>
    <x v="281"/>
    <s v="Police Department (415)"/>
    <d v="2005-02-24T00:00:00"/>
    <x v="2486"/>
    <n v="81795"/>
    <n v="103360.18"/>
  </r>
  <r>
    <s v="Stevens,Bambi W"/>
    <x v="211"/>
    <x v="676"/>
    <s v="General Services (605)"/>
    <d v="2012-08-06T00:00:00"/>
    <x v="3719"/>
    <n v="149401"/>
    <n v="139718.79999999999"/>
  </r>
  <r>
    <s v="Stevens,Jason"/>
    <x v="55"/>
    <x v="479"/>
    <s v="Fire Department (226)"/>
    <d v="2006-11-13T00:00:00"/>
    <x v="688"/>
    <n v="71937"/>
    <n v="89946.38"/>
  </r>
  <r>
    <s v="Stevens,Jessi D"/>
    <x v="814"/>
    <x v="223"/>
    <s v="M-R Human Services (004)"/>
    <d v="2019-03-25T00:00:00"/>
    <x v="52"/>
    <n v="78000"/>
    <n v="18000"/>
  </r>
  <r>
    <s v="Stevens,Neal M"/>
    <x v="91"/>
    <x v="199"/>
    <s v="Police Department (324)"/>
    <d v="2017-11-13T00:00:00"/>
    <x v="631"/>
    <n v="64505"/>
    <n v="64952.5"/>
  </r>
  <r>
    <s v="Stevenson Jr,Herman M"/>
    <x v="305"/>
    <x v="402"/>
    <s v="TRANS-Highways (505)"/>
    <d v="1978-09-25T00:00:00"/>
    <x v="4227"/>
    <n v="62167"/>
    <n v="70760.240000000005"/>
  </r>
  <r>
    <s v="Stevenson,Anthony C"/>
    <x v="656"/>
    <x v="176"/>
    <s v="DPW-Water &amp; Waste Water (601)"/>
    <d v="1996-01-30T00:00:00"/>
    <x v="4228"/>
    <n v="80172"/>
    <n v="71438.16"/>
  </r>
  <r>
    <s v="Stevenson,Beverly F"/>
    <x v="48"/>
    <x v="56"/>
    <s v="Police Department (372)"/>
    <d v="2011-12-16T00:00:00"/>
    <x v="4229"/>
    <n v="50927"/>
    <n v="70737.3"/>
  </r>
  <r>
    <s v="Stevenson,Brian K"/>
    <x v="176"/>
    <x v="155"/>
    <s v="TRANS-Towing (401)"/>
    <d v="2017-11-24T00:00:00"/>
    <x v="4230"/>
    <n v="22880"/>
    <n v="13206.78"/>
  </r>
  <r>
    <s v="Stevenson,Cherina"/>
    <x v="136"/>
    <x v="677"/>
    <s v="HLTH-Health Department (097)"/>
    <d v="1990-08-29T00:00:00"/>
    <x v="4231"/>
    <n v="43561"/>
    <n v="44195.59"/>
  </r>
  <r>
    <s v="Stevenson,Jesse S"/>
    <x v="557"/>
    <x v="350"/>
    <s v="DPW-Water &amp; Waste Water (618)"/>
    <d v="2008-11-03T00:00:00"/>
    <x v="390"/>
    <n v="43659"/>
    <n v="57020.11"/>
  </r>
  <r>
    <s v="Stevenson,Sean"/>
    <x v="951"/>
    <x v="6"/>
    <s v="TRANS-Traffic (005)"/>
    <d v="2017-11-06T00:00:00"/>
    <x v="559"/>
    <n v="35329"/>
    <n v="34805.58"/>
  </r>
  <r>
    <s v="Stevenson,Vincent T"/>
    <x v="729"/>
    <x v="235"/>
    <s v="Sheriff's Office (002)"/>
    <d v="1986-09-30T00:00:00"/>
    <x v="4232"/>
    <n v="51766"/>
    <n v="61961.22"/>
  </r>
  <r>
    <s v="Stewart III,Frederick J"/>
    <x v="592"/>
    <x v="374"/>
    <s v="Police Department (090)"/>
    <d v="1994-08-08T00:00:00"/>
    <x v="3882"/>
    <n v="124396"/>
    <n v="128253.07"/>
  </r>
  <r>
    <s v="Stewart Jr,Richard B"/>
    <x v="58"/>
    <x v="33"/>
    <s v="TRANS-Highways (300)"/>
    <d v="1987-04-20T00:00:00"/>
    <x v="1217"/>
    <n v="72535"/>
    <n v="76725.3"/>
  </r>
  <r>
    <s v="Stewart,Ashley"/>
    <x v="35"/>
    <x v="202"/>
    <s v="R&amp;P-Parks (005)"/>
    <d v="2018-12-19T00:00:00"/>
    <x v="3489"/>
    <n v="52000"/>
    <n v="21002.65"/>
  </r>
  <r>
    <s v="Stewart,Cassandra"/>
    <x v="82"/>
    <x v="62"/>
    <s v="HLTH-Health Department (004)"/>
    <d v="2001-12-10T00:00:00"/>
    <x v="2312"/>
    <n v="80500"/>
    <n v="82479.59"/>
  </r>
  <r>
    <s v="Stewart,Charelle R"/>
    <x v="50"/>
    <x v="59"/>
    <s v="TRANS-Crossing Guards (786)"/>
    <d v="1993-12-11T00:00:00"/>
    <x v="4233"/>
    <n v="12290"/>
    <n v="11915.41"/>
  </r>
  <r>
    <s v="Stewart,Charelle R"/>
    <x v="50"/>
    <x v="632"/>
    <s v="TRANS-Cross Guard-Summer"/>
    <d v="2007-06-25T00:00:00"/>
    <x v="26"/>
    <n v="23941"/>
    <n v="1081.94"/>
  </r>
  <r>
    <s v="Stewart,Dante P"/>
    <x v="468"/>
    <x v="183"/>
    <s v="Fire Department (006)"/>
    <d v="1992-08-31T00:00:00"/>
    <x v="3169"/>
    <n v="144845"/>
    <n v="186017.42"/>
  </r>
  <r>
    <s v="Stewart,Elaine R"/>
    <x v="9"/>
    <x v="162"/>
    <s v="Sheriff's Office (006)"/>
    <d v="2006-08-24T00:00:00"/>
    <x v="4234"/>
    <n v="47323"/>
    <n v="54096.35"/>
  </r>
  <r>
    <s v="Stewart,Gregory C"/>
    <x v="295"/>
    <x v="171"/>
    <s v="Police Department (386)"/>
    <d v="1979-12-13T00:00:00"/>
    <x v="4235"/>
    <n v="69472"/>
    <n v="71445.69"/>
  </r>
  <r>
    <s v="Stewart,Joseph A"/>
    <x v="7"/>
    <x v="252"/>
    <s v="Fire Department (130)"/>
    <d v="1984-04-02T00:00:00"/>
    <x v="1038"/>
    <n v="84065"/>
    <n v="102363.65"/>
  </r>
  <r>
    <s v="Stewart,Kaivon J"/>
    <x v="18"/>
    <x v="18"/>
    <s v="Police Department (416)"/>
    <d v="2019-05-23T00:00:00"/>
    <x v="3034"/>
    <n v="53512"/>
    <n v="4402.62"/>
  </r>
  <r>
    <s v="Stewart,Kenneth"/>
    <x v="509"/>
    <x v="307"/>
    <s v="DPW-Water &amp; Waste Water (402)"/>
    <d v="1985-05-20T00:00:00"/>
    <x v="4236"/>
    <n v="75782"/>
    <n v="75987.070000000007"/>
  </r>
  <r>
    <s v="Stewart,Matthew R"/>
    <x v="81"/>
    <x v="384"/>
    <s v="Fire Department (123)"/>
    <d v="2015-09-23T00:00:00"/>
    <x v="419"/>
    <n v="65334"/>
    <n v="54952.97"/>
  </r>
  <r>
    <s v="Stewart,Maurice"/>
    <x v="5"/>
    <x v="20"/>
    <s v="R&amp;P-Recreation (015)"/>
    <d v="2019-06-13T00:00:00"/>
    <x v="20"/>
    <n v="33280"/>
    <m/>
  </r>
  <r>
    <s v="Stewart,Roselyn D"/>
    <x v="28"/>
    <x v="28"/>
    <s v="Housing &amp; Community Dev (014)"/>
    <d v="1993-07-19T00:00:00"/>
    <x v="1797"/>
    <n v="57039"/>
    <n v="56882.01"/>
  </r>
  <r>
    <s v="Stewart,Royal D"/>
    <x v="241"/>
    <x v="141"/>
    <s v="DPW-Water &amp; Waste Water (606)"/>
    <d v="2013-07-29T00:00:00"/>
    <x v="113"/>
    <n v="37723"/>
    <n v="53158.95"/>
  </r>
  <r>
    <s v="Stewart,Shamia A"/>
    <x v="77"/>
    <x v="543"/>
    <s v="States Attorneys Office (003)"/>
    <d v="2019-04-08T00:00:00"/>
    <x v="86"/>
    <n v="38926"/>
    <n v="7485.8"/>
  </r>
  <r>
    <s v="Stewart,Shawn D"/>
    <x v="55"/>
    <x v="109"/>
    <s v="Fire Department (114)"/>
    <d v="2006-03-20T00:00:00"/>
    <x v="193"/>
    <n v="71937"/>
    <n v="96758.85"/>
  </r>
  <r>
    <s v="Stewart,Stephanie D"/>
    <x v="45"/>
    <x v="51"/>
    <s v="DPW-Water &amp; Waste Water (804)"/>
    <d v="2006-03-13T00:00:00"/>
    <x v="573"/>
    <n v="40042"/>
    <n v="50255.519999999997"/>
  </r>
  <r>
    <s v="Stewart,Tiesha"/>
    <x v="20"/>
    <x v="20"/>
    <s v="R&amp;P-Recreation (015)"/>
    <d v="2016-06-23T00:00:00"/>
    <x v="2345"/>
    <n v="24960"/>
    <n v="1516.02"/>
  </r>
  <r>
    <s v="Stewart,Tyra N"/>
    <x v="316"/>
    <x v="162"/>
    <s v="Sheriff's Office (006)"/>
    <d v="2007-05-31T00:00:00"/>
    <x v="1200"/>
    <n v="57099"/>
    <n v="57853.48"/>
  </r>
  <r>
    <s v="Stewart,Valerie G"/>
    <x v="214"/>
    <x v="208"/>
    <s v="Housing &amp; Community Dev (009)"/>
    <d v="2011-08-22T00:00:00"/>
    <x v="2392"/>
    <n v="66452"/>
    <n v="66817.13"/>
  </r>
  <r>
    <s v="Stidham,Miriam R"/>
    <x v="35"/>
    <x v="154"/>
    <s v="R&amp;P-Administration (011)"/>
    <d v="2011-04-23T00:00:00"/>
    <x v="4237"/>
    <n v="66560"/>
    <n v="5002.5600000000004"/>
  </r>
  <r>
    <s v="Stidham,Rinda P"/>
    <x v="27"/>
    <x v="280"/>
    <s v="ERS/EOS Admin (004)"/>
    <d v="2010-01-23T00:00:00"/>
    <x v="3221"/>
    <n v="63615"/>
    <n v="63753.84"/>
  </r>
  <r>
    <s v="Stielper,Henry C"/>
    <x v="952"/>
    <x v="110"/>
    <s v="DPW-Water &amp; Waste Water (205)"/>
    <d v="1975-07-28T00:00:00"/>
    <x v="1548"/>
    <n v="73900"/>
    <n v="74923.81"/>
  </r>
  <r>
    <s v="Stiemly Jr,George J"/>
    <x v="8"/>
    <x v="129"/>
    <s v="Police Department (422)"/>
    <d v="1995-03-01T00:00:00"/>
    <x v="3101"/>
    <n v="106415"/>
    <n v="105525.8"/>
  </r>
  <r>
    <s v="Stilley Jr,Guy T"/>
    <x v="290"/>
    <x v="251"/>
    <s v="DPW-Water &amp; Waste Water (638)"/>
    <d v="2002-08-05T00:00:00"/>
    <x v="848"/>
    <n v="41208"/>
    <n v="41652.339999999997"/>
  </r>
  <r>
    <s v="Stinchcomb,Jeanne A"/>
    <x v="125"/>
    <x v="385"/>
    <s v="Enoch Pratt Free Library (072)"/>
    <d v="1998-12-30T00:00:00"/>
    <x v="4238"/>
    <n v="32137"/>
    <n v="7006.78"/>
  </r>
  <r>
    <s v="Stinchcomb,Shane D"/>
    <x v="3"/>
    <x v="67"/>
    <s v="Police Department (262)"/>
    <d v="2010-04-27T00:00:00"/>
    <x v="579"/>
    <n v="78044"/>
    <n v="120116.77"/>
  </r>
  <r>
    <s v="Stinnett,Justin M"/>
    <x v="3"/>
    <x v="161"/>
    <s v="Police Department (323)"/>
    <d v="2003-12-16T00:00:00"/>
    <x v="4099"/>
    <n v="84838"/>
    <n v="101915.96"/>
  </r>
  <r>
    <s v="Stinson,Nikiria C"/>
    <x v="738"/>
    <x v="624"/>
    <s v="HR-Human Resources (004)"/>
    <d v="2007-11-08T00:00:00"/>
    <x v="1878"/>
    <n v="59593"/>
    <n v="57685.24"/>
  </r>
  <r>
    <s v="Stitt Jr.,Clarence C"/>
    <x v="110"/>
    <x v="282"/>
    <s v="DPW-Water &amp; Waste Water (207)"/>
    <d v="2013-12-23T00:00:00"/>
    <x v="1288"/>
    <n v="39634"/>
    <n v="7776.68"/>
  </r>
  <r>
    <s v="Stoakley,Jamile A"/>
    <x v="42"/>
    <x v="45"/>
    <s v="Fire Department (466)"/>
    <d v="2004-11-15T00:00:00"/>
    <x v="800"/>
    <n v="72622"/>
    <n v="121503.57"/>
  </r>
  <r>
    <s v="Stock,Elizabeth Z"/>
    <x v="4"/>
    <x v="261"/>
    <s v="States Attorneys Office (017)"/>
    <d v="2005-07-05T00:00:00"/>
    <x v="914"/>
    <n v="99700"/>
    <n v="96338.45"/>
  </r>
  <r>
    <s v="Stoehr,Kirk"/>
    <x v="128"/>
    <x v="68"/>
    <s v="DPW-Solid Waste (wkly) (411)"/>
    <d v="1984-08-27T00:00:00"/>
    <x v="1691"/>
    <n v="43339"/>
    <n v="49596.02"/>
  </r>
  <r>
    <s v="Stokeling III,William L"/>
    <x v="153"/>
    <x v="95"/>
    <s v="General Services (302)"/>
    <d v="1997-12-15T00:00:00"/>
    <x v="29"/>
    <n v="48793"/>
    <n v="53543.93"/>
  </r>
  <r>
    <s v="Stokes El,Phillip"/>
    <x v="827"/>
    <x v="510"/>
    <s v="Enoch Pratt Free Library (063)"/>
    <d v="2006-06-05T00:00:00"/>
    <x v="189"/>
    <n v="51612"/>
    <n v="53467.58"/>
  </r>
  <r>
    <s v="Stokes Sr,Larry J"/>
    <x v="503"/>
    <x v="423"/>
    <s v="TRANS-Highways (100)"/>
    <d v="2017-01-30T00:00:00"/>
    <x v="941"/>
    <n v="50928"/>
    <n v="61151.45"/>
  </r>
  <r>
    <s v="Stokes,Artina L"/>
    <x v="11"/>
    <x v="324"/>
    <s v="Housing &amp; Community Dev (019)"/>
    <d v="2011-03-21T00:00:00"/>
    <x v="745"/>
    <n v="57857"/>
    <n v="57813.06"/>
  </r>
  <r>
    <s v="Stokes,Bernard"/>
    <x v="26"/>
    <x v="72"/>
    <s v="TRANS-Highways (wkly) (308)"/>
    <d v="2001-04-16T00:00:00"/>
    <x v="938"/>
    <n v="34247"/>
    <n v="38966.620000000003"/>
  </r>
  <r>
    <s v="Stokes,Bernard G"/>
    <x v="176"/>
    <x v="196"/>
    <s v="DPW-Solid Waste (360)"/>
    <d v="2018-10-15T00:00:00"/>
    <x v="210"/>
    <n v="22318"/>
    <n v="13079.47"/>
  </r>
  <r>
    <s v="Stokes,Byron"/>
    <x v="116"/>
    <x v="272"/>
    <s v="R&amp;P-Recreation (001)"/>
    <d v="2019-02-07T00:00:00"/>
    <x v="198"/>
    <n v="21008"/>
    <n v="3545.1"/>
  </r>
  <r>
    <s v="Stokes,Cynthia M"/>
    <x v="46"/>
    <x v="590"/>
    <s v="Enoch Pratt Free Library (053)"/>
    <d v="2002-11-11T00:00:00"/>
    <x v="4209"/>
    <n v="61954"/>
    <n v="61491.75"/>
  </r>
  <r>
    <s v="Stokes,Dreama"/>
    <x v="26"/>
    <x v="26"/>
    <s v="DPW-Solid Waste (wkly) (357)"/>
    <d v="2004-03-01T00:00:00"/>
    <x v="515"/>
    <n v="34247"/>
    <n v="29833.360000000001"/>
  </r>
  <r>
    <s v="Stokes,Gary"/>
    <x v="56"/>
    <x v="540"/>
    <s v="DPW-Solid Waste (wkly) (413)"/>
    <d v="2001-10-01T00:00:00"/>
    <x v="1623"/>
    <n v="35438"/>
    <n v="40118.620000000003"/>
  </r>
  <r>
    <s v="Stokes,Gerald"/>
    <x v="14"/>
    <x v="182"/>
    <s v="R&amp;P-Recreation (004)"/>
    <d v="2006-02-09T00:00:00"/>
    <x v="4239"/>
    <n v="38637"/>
    <n v="43021.72"/>
  </r>
  <r>
    <s v="Stokes,Jamie N"/>
    <x v="194"/>
    <x v="451"/>
    <s v="HLTH-Health Department (104)"/>
    <d v="2018-11-15T00:00:00"/>
    <x v="1029"/>
    <n v="26543"/>
    <n v="14660.92"/>
  </r>
  <r>
    <s v="Stokes,Joshua G"/>
    <x v="424"/>
    <x v="55"/>
    <s v="DPW-Water &amp; Waste Water (209)"/>
    <d v="2016-09-24T00:00:00"/>
    <x v="2228"/>
    <n v="34993"/>
    <n v="38273.43"/>
  </r>
  <r>
    <s v="Stokes,Raven S"/>
    <x v="40"/>
    <x v="43"/>
    <s v="TRANS-Traffic (201)"/>
    <d v="2010-06-03T00:00:00"/>
    <x v="187"/>
    <n v="34039"/>
    <n v="19860.13"/>
  </r>
  <r>
    <s v="Stokes,Robert C"/>
    <x v="38"/>
    <x v="88"/>
    <s v="Police Department (225)"/>
    <d v="1998-03-17T00:00:00"/>
    <x v="2996"/>
    <n v="91625"/>
    <n v="104963.83"/>
  </r>
  <r>
    <s v="Stokes,Robert R"/>
    <x v="314"/>
    <x v="411"/>
    <s v="City Council (001)"/>
    <d v="2010-03-10T00:00:00"/>
    <x v="4240"/>
    <n v="71186"/>
    <n v="70251.14"/>
  </r>
  <r>
    <s v="Stokes,Walter"/>
    <x v="20"/>
    <x v="301"/>
    <s v="R&amp;P-Recreation (002)"/>
    <d v="2018-06-01T00:00:00"/>
    <x v="232"/>
    <n v="21008"/>
    <n v="7613.47"/>
  </r>
  <r>
    <s v="Stokes-Harris,Nicole M"/>
    <x v="219"/>
    <x v="294"/>
    <s v="Fire Department (603)"/>
    <d v="2005-08-01T00:00:00"/>
    <x v="1381"/>
    <n v="53986"/>
    <n v="72402.06"/>
  </r>
  <r>
    <s v="Stoltz,Gary A"/>
    <x v="274"/>
    <x v="138"/>
    <s v="Fire Department (136)"/>
    <d v="1989-02-06T00:00:00"/>
    <x v="2390"/>
    <n v="96943"/>
    <n v="110251.84"/>
  </r>
  <r>
    <s v="Stone Jr,Steven D"/>
    <x v="81"/>
    <x v="595"/>
    <s v="Fire Department (113)"/>
    <d v="2014-10-15T00:00:00"/>
    <x v="1188"/>
    <n v="65334"/>
    <n v="78544.59"/>
  </r>
  <r>
    <s v="Stone,Melvin F"/>
    <x v="14"/>
    <x v="14"/>
    <s v="R&amp;P-Recreation (005)"/>
    <d v="2007-07-02T00:00:00"/>
    <x v="2875"/>
    <n v="37512"/>
    <n v="42940.84"/>
  </r>
  <r>
    <s v="Stone,Michelle T"/>
    <x v="130"/>
    <x v="171"/>
    <s v="Police Department (386)"/>
    <d v="2018-12-17T00:00:00"/>
    <x v="1538"/>
    <n v="40487"/>
    <n v="18723.78"/>
  </r>
  <r>
    <s v="Stone,Steven D"/>
    <x v="7"/>
    <x v="512"/>
    <s v="Fire Department (106)"/>
    <d v="1982-08-09T00:00:00"/>
    <x v="1134"/>
    <n v="84065"/>
    <n v="103685.12"/>
  </r>
  <r>
    <s v="Stone,Tia"/>
    <x v="284"/>
    <x v="353"/>
    <s v="HLTH-Health Department (042)"/>
    <d v="2017-06-01T00:00:00"/>
    <x v="10"/>
    <n v="43088"/>
    <n v="46024.85"/>
  </r>
  <r>
    <s v="Storie,Adam C"/>
    <x v="38"/>
    <x v="378"/>
    <s v="Police Department (322)"/>
    <d v="2011-11-28T00:00:00"/>
    <x v="220"/>
    <n v="77635"/>
    <n v="93262.14"/>
  </r>
  <r>
    <s v="Stowars,Dane L"/>
    <x v="472"/>
    <x v="542"/>
    <s v="Housing &amp; Community Dev (034)"/>
    <d v="2003-12-15T00:00:00"/>
    <x v="727"/>
    <n v="45872"/>
    <n v="46794.6"/>
  </r>
  <r>
    <s v="Strachan,Avery B"/>
    <x v="556"/>
    <x v="327"/>
    <s v="Municipal &amp; Zoning Appeals 001"/>
    <d v="2018-11-26T00:00:00"/>
    <x v="219"/>
    <n v="8062"/>
    <n v="3410.33"/>
  </r>
  <r>
    <s v="Stracke,Joseph W"/>
    <x v="7"/>
    <x v="112"/>
    <s v="Fire Department (135)"/>
    <d v="2007-12-12T00:00:00"/>
    <x v="137"/>
    <n v="72007"/>
    <n v="73559.38"/>
  </r>
  <r>
    <s v="Strahan,Shanna R"/>
    <x v="11"/>
    <x v="438"/>
    <s v="Law Department (004)"/>
    <d v="2018-05-21T00:00:00"/>
    <x v="424"/>
    <n v="56919"/>
    <n v="56906.03"/>
  </r>
  <r>
    <s v="Strand,Amy"/>
    <x v="3"/>
    <x v="129"/>
    <s v="Police Department (422)"/>
    <d v="2002-08-13T00:00:00"/>
    <x v="673"/>
    <n v="86379"/>
    <n v="111017.65"/>
  </r>
  <r>
    <s v="Strand,Jasmin D"/>
    <x v="28"/>
    <x v="433"/>
    <s v="Housing &amp; Community Dev (017)"/>
    <d v="2018-02-20T00:00:00"/>
    <x v="2591"/>
    <n v="42131"/>
    <n v="31820.87"/>
  </r>
  <r>
    <s v="Strand,Laylla"/>
    <x v="123"/>
    <x v="160"/>
    <s v="Sheriff's Office (001)"/>
    <d v="1981-03-27T00:00:00"/>
    <x v="4241"/>
    <n v="59244"/>
    <n v="60702.879999999997"/>
  </r>
  <r>
    <s v="Strange,Darryl E"/>
    <x v="82"/>
    <x v="116"/>
    <s v="HR-Human Resources (001)"/>
    <d v="2006-03-29T00:00:00"/>
    <x v="3237"/>
    <n v="81600"/>
    <n v="81850.98"/>
  </r>
  <r>
    <s v="Straughn,Donald L"/>
    <x v="278"/>
    <x v="384"/>
    <s v="Fire Department (123)"/>
    <d v="1994-02-22T00:00:00"/>
    <x v="355"/>
    <n v="83557"/>
    <n v="76994.05"/>
  </r>
  <r>
    <s v="Straus,Wesley V"/>
    <x v="240"/>
    <x v="92"/>
    <s v="DPW-Water &amp; Waste Water (401)"/>
    <d v="2019-07-27T00:00:00"/>
    <x v="2333"/>
    <n v="45660"/>
    <m/>
  </r>
  <r>
    <s v="Strauss,Gabrielle A"/>
    <x v="71"/>
    <x v="322"/>
    <s v="Fire Department (462)"/>
    <d v="2017-07-12T00:00:00"/>
    <x v="168"/>
    <n v="37728"/>
    <n v="49821.61"/>
  </r>
  <r>
    <s v="Strauss,Rainna P"/>
    <x v="25"/>
    <x v="277"/>
    <s v="TRANS-Highways (507)"/>
    <d v="2003-10-14T00:00:00"/>
    <x v="1586"/>
    <n v="77915"/>
    <n v="77811.02"/>
  </r>
  <r>
    <s v="Strausser,Brandon"/>
    <x v="55"/>
    <x v="406"/>
    <s v="Fire Department (102)"/>
    <d v="2003-08-13T00:00:00"/>
    <x v="245"/>
    <n v="74346"/>
    <n v="89903.13"/>
  </r>
  <r>
    <s v="Street,Aaron C"/>
    <x v="278"/>
    <x v="387"/>
    <s v="Fire Department (227)"/>
    <d v="2009-02-23T00:00:00"/>
    <x v="1119"/>
    <n v="71572"/>
    <n v="80528.539999999994"/>
  </r>
  <r>
    <s v="Street,Demetria"/>
    <x v="40"/>
    <x v="43"/>
    <s v="TRANS-Traffic (201)"/>
    <d v="2008-06-30T00:00:00"/>
    <x v="1748"/>
    <n v="41537"/>
    <n v="56111.040000000001"/>
  </r>
  <r>
    <s v="Street,Lavette J"/>
    <x v="490"/>
    <x v="147"/>
    <s v="Housing &amp; Community Dev (011)"/>
    <d v="2012-03-05T00:00:00"/>
    <x v="1520"/>
    <n v="58000"/>
    <n v="57888.6"/>
  </r>
  <r>
    <s v="Streeter,Catherine F"/>
    <x v="50"/>
    <x v="59"/>
    <s v="TRANS-Crossing Guards (786)"/>
    <d v="2004-11-22T00:00:00"/>
    <x v="166"/>
    <n v="11303"/>
    <n v="10880.31"/>
  </r>
  <r>
    <s v="Streeter,Kemi B"/>
    <x v="217"/>
    <x v="148"/>
    <s v="M-R Info Technology (002)"/>
    <d v="2006-05-08T00:00:00"/>
    <x v="298"/>
    <n v="40042"/>
    <n v="42829.919999999998"/>
  </r>
  <r>
    <s v="Streett,Amy L"/>
    <x v="8"/>
    <x v="323"/>
    <s v="Police Department (127)"/>
    <d v="2003-12-15T00:00:00"/>
    <x v="727"/>
    <n v="98393"/>
    <n v="123555.29"/>
  </r>
  <r>
    <s v="Streett,Craig A"/>
    <x v="8"/>
    <x v="279"/>
    <s v="Police Department (295)"/>
    <d v="2000-05-01T00:00:00"/>
    <x v="1403"/>
    <n v="102879"/>
    <n v="103944.79"/>
  </r>
  <r>
    <s v="Strickland,Clifford E"/>
    <x v="18"/>
    <x v="18"/>
    <s v="Police Department (416)"/>
    <d v="2019-06-04T00:00:00"/>
    <x v="22"/>
    <n v="53512"/>
    <n v="2801.67"/>
  </r>
  <r>
    <s v="Stricklin,Stephen C"/>
    <x v="197"/>
    <x v="114"/>
    <s v="Mayors Office (001)"/>
    <d v="2008-07-14T00:00:00"/>
    <x v="4242"/>
    <n v="135000"/>
    <n v="113633.09"/>
  </r>
  <r>
    <s v="Stricklin-Barton,Judy L"/>
    <x v="60"/>
    <x v="114"/>
    <s v="Mayors Office (001)"/>
    <d v="2017-03-08T00:00:00"/>
    <x v="380"/>
    <n v="45200"/>
    <n v="45165.36"/>
  </r>
  <r>
    <s v="Stringfield,Terry L"/>
    <x v="103"/>
    <x v="71"/>
    <s v="DPW-Solid Waste (105)"/>
    <d v="2011-07-19T00:00:00"/>
    <x v="158"/>
    <n v="33865"/>
    <n v="54136.81"/>
  </r>
  <r>
    <s v="Stroble,Chelsea L"/>
    <x v="12"/>
    <x v="92"/>
    <s v="DPW-Water &amp; Waste Water (401)"/>
    <d v="2017-07-17T00:00:00"/>
    <x v="12"/>
    <n v="64505"/>
    <n v="65579.66"/>
  </r>
  <r>
    <s v="Strohminger Jr,Mark J"/>
    <x v="3"/>
    <x v="101"/>
    <s v="Police Department (063)"/>
    <d v="2007-02-08T00:00:00"/>
    <x v="4243"/>
    <n v="80295"/>
    <n v="117981.34"/>
  </r>
  <r>
    <s v="Stromberg,Nicholas J"/>
    <x v="81"/>
    <x v="370"/>
    <s v="Fire Department (133)"/>
    <d v="2007-10-23T00:00:00"/>
    <x v="120"/>
    <n v="69980"/>
    <n v="69283.070000000007"/>
  </r>
  <r>
    <s v="Stron,Paul"/>
    <x v="241"/>
    <x v="286"/>
    <s v="DPW-Water &amp; Waste Water (502)"/>
    <d v="1993-04-12T00:00:00"/>
    <x v="4244"/>
    <n v="42216"/>
    <n v="46451.28"/>
  </r>
  <r>
    <s v="Strong,Damon D"/>
    <x v="101"/>
    <x v="275"/>
    <s v="TRANS-Highways (wkly) (320)"/>
    <d v="2009-09-02T00:00:00"/>
    <x v="640"/>
    <n v="34632"/>
    <n v="50636.35"/>
  </r>
  <r>
    <s v="Strong,Mary Lou"/>
    <x v="259"/>
    <x v="472"/>
    <s v="DPW-Administration (102)"/>
    <d v="2019-07-27T00:00:00"/>
    <x v="2333"/>
    <n v="35360"/>
    <m/>
  </r>
  <r>
    <s v="Strong,Rashawn K"/>
    <x v="3"/>
    <x v="570"/>
    <s v="Police Department (400)"/>
    <d v="2007-06-06T00:00:00"/>
    <x v="978"/>
    <n v="79544"/>
    <n v="136476.70000000001"/>
  </r>
  <r>
    <s v="Strothers,Olivia N"/>
    <x v="550"/>
    <x v="403"/>
    <s v="HLTH-Health Department (201)"/>
    <d v="2018-11-01T00:00:00"/>
    <x v="767"/>
    <n v="36396"/>
    <n v="21977.49"/>
  </r>
  <r>
    <s v="Stroup,David M"/>
    <x v="184"/>
    <x v="273"/>
    <s v="Fire Department (121)"/>
    <d v="1990-06-25T00:00:00"/>
    <x v="1251"/>
    <n v="94635"/>
    <n v="115995.82"/>
  </r>
  <r>
    <s v="Strouse,Edward A"/>
    <x v="82"/>
    <x v="482"/>
    <s v="Fire Department (001)"/>
    <d v="2018-02-21T00:00:00"/>
    <x v="4245"/>
    <n v="81100"/>
    <n v="81038.42"/>
  </r>
  <r>
    <s v="Strozykowski,Kevin M"/>
    <x v="7"/>
    <x v="512"/>
    <s v="Fire Department (106)"/>
    <d v="2007-10-23T00:00:00"/>
    <x v="120"/>
    <n v="72007"/>
    <n v="82259.31"/>
  </r>
  <r>
    <s v="Stuart-Sikowitz,Gabriel R"/>
    <x v="2"/>
    <x v="2"/>
    <s v="City Council (002)"/>
    <d v="2016-12-08T00:00:00"/>
    <x v="381"/>
    <n v="56688"/>
    <n v="56863.32"/>
  </r>
  <r>
    <s v="Studivant,Juanita J"/>
    <x v="40"/>
    <x v="43"/>
    <s v="TRANS-Traffic (201)"/>
    <d v="2002-06-06T00:00:00"/>
    <x v="3982"/>
    <n v="42747"/>
    <n v="65867.679999999993"/>
  </r>
  <r>
    <s v="Stukes,Danshawn"/>
    <x v="101"/>
    <x v="164"/>
    <s v="TRANS-Highways (310)"/>
    <d v="2009-10-27T00:00:00"/>
    <x v="4246"/>
    <n v="33132"/>
    <n v="12734.95"/>
  </r>
  <r>
    <s v="Stull,Veronica M"/>
    <x v="423"/>
    <x v="312"/>
    <s v="FPR Admin (001)"/>
    <d v="1982-04-12T00:00:00"/>
    <x v="4247"/>
    <n v="75700"/>
    <n v="75642.350000000006"/>
  </r>
  <r>
    <s v="Stultz,Steven W"/>
    <x v="883"/>
    <x v="329"/>
    <s v="Fire Department (003)"/>
    <d v="2007-12-12T00:00:00"/>
    <x v="137"/>
    <n v="73914"/>
    <n v="99177.91"/>
  </r>
  <r>
    <s v="Stump,Catherine E"/>
    <x v="106"/>
    <x v="52"/>
    <s v="DPW-Administration (101)"/>
    <d v="1983-02-28T00:00:00"/>
    <x v="4248"/>
    <n v="76573"/>
    <n v="77142.289999999994"/>
  </r>
  <r>
    <s v="Sturdivant,Bryan K"/>
    <x v="26"/>
    <x v="153"/>
    <s v="DPW-Water &amp; Waste Water (602)"/>
    <d v="2006-08-28T00:00:00"/>
    <x v="1506"/>
    <n v="33270"/>
    <n v="79592.570000000007"/>
  </r>
  <r>
    <s v="Sturdivant,Howard T"/>
    <x v="241"/>
    <x v="71"/>
    <s v="DPW-Solid Waste (105)"/>
    <d v="2009-08-13T00:00:00"/>
    <x v="2210"/>
    <n v="35383"/>
    <n v="47215.08"/>
  </r>
  <r>
    <s v="Sturgis,Jay P"/>
    <x v="82"/>
    <x v="474"/>
    <s v="Housing &amp; Community Dev (001)"/>
    <d v="2015-10-26T00:00:00"/>
    <x v="1469"/>
    <n v="69669"/>
    <n v="68447.16"/>
  </r>
  <r>
    <s v="Sturgis,Warren S"/>
    <x v="3"/>
    <x v="207"/>
    <s v="Police Department (261)"/>
    <d v="2006-10-17T00:00:00"/>
    <x v="3760"/>
    <n v="80295"/>
    <n v="69155.87"/>
  </r>
  <r>
    <s v="Sturm,Michael A"/>
    <x v="141"/>
    <x v="187"/>
    <s v="Police Department (035)"/>
    <d v="1994-01-03T00:00:00"/>
    <x v="2437"/>
    <n v="122049"/>
    <n v="120079.76"/>
  </r>
  <r>
    <s v="Sturm,Steven W"/>
    <x v="3"/>
    <x v="267"/>
    <s v="Police Department (305)"/>
    <d v="1986-01-06T00:00:00"/>
    <x v="3172"/>
    <n v="92548"/>
    <n v="108472.45"/>
  </r>
  <r>
    <s v="Sturtevant,Van J"/>
    <x v="813"/>
    <x v="92"/>
    <s v="DPW-Water &amp; Waste Water (401)"/>
    <d v="1994-06-20T00:00:00"/>
    <x v="2690"/>
    <n v="79010"/>
    <n v="80099.600000000006"/>
  </r>
  <r>
    <s v="Styron,John W"/>
    <x v="20"/>
    <x v="444"/>
    <s v="R&amp;P-Recreation (007)"/>
    <d v="2004-07-01T00:00:00"/>
    <x v="2902"/>
    <n v="21008"/>
    <n v="11722.36"/>
  </r>
  <r>
    <s v="Suarez,Cristian"/>
    <x v="87"/>
    <x v="69"/>
    <s v="States Attorneys Office (004)"/>
    <d v="2019-07-29T00:00:00"/>
    <x v="77"/>
    <n v="47604"/>
    <m/>
  </r>
  <r>
    <s v="Suber,Tiffini L"/>
    <x v="177"/>
    <x v="80"/>
    <s v="States Attorneys Office (036)"/>
    <d v="2005-08-01T00:00:00"/>
    <x v="1381"/>
    <n v="59593"/>
    <n v="59174.400000000001"/>
  </r>
  <r>
    <s v="Succop,Elizabeth"/>
    <x v="20"/>
    <x v="170"/>
    <s v="R&amp;P-Parks (011)"/>
    <d v="2009-07-06T00:00:00"/>
    <x v="4249"/>
    <n v="22880"/>
    <n v="10255.85"/>
  </r>
  <r>
    <s v="Suedi-Ddungu,Tausi"/>
    <x v="52"/>
    <x v="345"/>
    <s v="HLTH-Health Department (033)"/>
    <d v="2019-01-07T00:00:00"/>
    <x v="802"/>
    <n v="74000"/>
    <n v="32064.32"/>
  </r>
  <r>
    <s v="Suggs,Ingram"/>
    <x v="50"/>
    <x v="59"/>
    <s v="TRANS-Crossing Guards (786)"/>
    <d v="2004-12-16T00:00:00"/>
    <x v="4250"/>
    <n v="11303"/>
    <n v="10854.15"/>
  </r>
  <r>
    <s v="Suggs,Kenneth"/>
    <x v="209"/>
    <x v="168"/>
    <s v="TRANS-Highways (104)"/>
    <d v="1987-10-19T00:00:00"/>
    <x v="539"/>
    <n v="76589"/>
    <n v="77365.509999999995"/>
  </r>
  <r>
    <s v="Suggs,Pauline"/>
    <x v="194"/>
    <x v="32"/>
    <s v="HLTH-Health Department (102)"/>
    <d v="2007-03-08T00:00:00"/>
    <x v="1840"/>
    <n v="28313"/>
    <n v="31649.91"/>
  </r>
  <r>
    <s v="Sullivan,Akinlawon F"/>
    <x v="8"/>
    <x v="65"/>
    <s v="Police Department (330)"/>
    <d v="2001-06-28T00:00:00"/>
    <x v="4072"/>
    <n v="101031"/>
    <n v="158107.54999999999"/>
  </r>
  <r>
    <s v="Sullivan,C M"/>
    <x v="3"/>
    <x v="237"/>
    <s v="Police Department (123)"/>
    <d v="2001-04-25T00:00:00"/>
    <x v="3167"/>
    <n v="87151"/>
    <n v="158336.32000000001"/>
  </r>
  <r>
    <s v="Sullivan,Carla E"/>
    <x v="94"/>
    <x v="119"/>
    <s v="DPW-Water &amp; Waste Water (701)"/>
    <d v="2012-07-09T00:00:00"/>
    <x v="768"/>
    <n v="41598"/>
    <n v="48495.15"/>
  </r>
  <r>
    <s v="Sullivan,Charles K"/>
    <x v="159"/>
    <x v="633"/>
    <s v="Police Department (424)"/>
    <d v="2009-12-15T00:00:00"/>
    <x v="2040"/>
    <n v="92687"/>
    <n v="92376.93"/>
  </r>
  <r>
    <s v="Sullivan,Daniel P"/>
    <x v="12"/>
    <x v="12"/>
    <s v="DPW-Water &amp; Waste Water (101)"/>
    <d v="2017-02-13T00:00:00"/>
    <x v="43"/>
    <n v="64505"/>
    <n v="65405.97"/>
  </r>
  <r>
    <s v="Sullivan,Darren J"/>
    <x v="81"/>
    <x v="184"/>
    <s v="Fire Department (208)"/>
    <d v="2011-10-19T00:00:00"/>
    <x v="164"/>
    <n v="67636"/>
    <n v="74541.7"/>
  </r>
  <r>
    <s v="Sullivan,Derek F"/>
    <x v="144"/>
    <x v="23"/>
    <s v="General Services (301)"/>
    <d v="1997-12-01T00:00:00"/>
    <x v="4002"/>
    <n v="54856"/>
    <n v="68441.55"/>
  </r>
  <r>
    <s v="Sullivan,Kiana M"/>
    <x v="307"/>
    <x v="34"/>
    <s v="HLTH-Health Department (026)"/>
    <d v="2011-06-07T00:00:00"/>
    <x v="776"/>
    <n v="39102"/>
    <n v="40948.120000000003"/>
  </r>
  <r>
    <s v="Sullivan,Michael G"/>
    <x v="682"/>
    <x v="664"/>
    <s v="Police Department (389)"/>
    <d v="2019-06-17T00:00:00"/>
    <x v="976"/>
    <n v="195000"/>
    <n v="3241.17"/>
  </r>
  <r>
    <s v="Sullivan,Paul E"/>
    <x v="158"/>
    <x v="133"/>
    <s v="Fire Department (465)"/>
    <d v="2016-10-19T00:00:00"/>
    <x v="567"/>
    <n v="54344"/>
    <n v="56415.63"/>
  </r>
  <r>
    <s v="Sullivan,Shannon"/>
    <x v="175"/>
    <x v="424"/>
    <s v="Police Department (380)"/>
    <d v="2013-10-22T00:00:00"/>
    <x v="4251"/>
    <n v="93243"/>
    <n v="85779.08"/>
  </r>
  <r>
    <s v="Sullivan,Shelby C"/>
    <x v="68"/>
    <x v="23"/>
    <s v="General Services (301)"/>
    <d v="2009-06-11T00:00:00"/>
    <x v="591"/>
    <n v="30316"/>
    <n v="17277.12"/>
  </r>
  <r>
    <s v="Summers,Kimberly M"/>
    <x v="148"/>
    <x v="24"/>
    <s v="TRANS-Highways (102)"/>
    <d v="1990-05-24T00:00:00"/>
    <x v="4252"/>
    <n v="62088"/>
    <n v="101711.3"/>
  </r>
  <r>
    <s v="Summers,Mary C"/>
    <x v="37"/>
    <x v="459"/>
    <s v="Enoch Pratt Free Library (013)"/>
    <d v="2002-11-11T00:00:00"/>
    <x v="4209"/>
    <n v="21008"/>
    <n v="9422.15"/>
  </r>
  <r>
    <s v="Summerville,Zelda"/>
    <x v="111"/>
    <x v="423"/>
    <s v="TRANS-Highways (100)"/>
    <d v="1981-05-01T00:00:00"/>
    <x v="4253"/>
    <n v="63751"/>
    <n v="63702.81"/>
  </r>
  <r>
    <s v="Sumpter,Rodrique"/>
    <x v="226"/>
    <x v="303"/>
    <s v="HLTH-Health Department (010)"/>
    <d v="2003-01-16T00:00:00"/>
    <x v="4254"/>
    <n v="64600"/>
    <n v="64245.279999999999"/>
  </r>
  <r>
    <s v="Surdel,Phillip J"/>
    <x v="219"/>
    <x v="294"/>
    <s v="Fire Department (603)"/>
    <d v="2013-09-25T00:00:00"/>
    <x v="2362"/>
    <n v="52178"/>
    <n v="56910"/>
  </r>
  <r>
    <s v="Suri,Baldip S"/>
    <x v="12"/>
    <x v="78"/>
    <s v="DPW-Water &amp; Waste Water (609)"/>
    <d v="2001-03-19T00:00:00"/>
    <x v="2821"/>
    <n v="66504"/>
    <n v="66956.13"/>
  </r>
  <r>
    <s v="Suri,Roshni"/>
    <x v="545"/>
    <x v="545"/>
    <s v="States Attorneys Office (009)"/>
    <d v="2017-10-10T00:00:00"/>
    <x v="709"/>
    <n v="36561"/>
    <n v="35409.64"/>
  </r>
  <r>
    <s v="Suriano,Scott A"/>
    <x v="38"/>
    <x v="161"/>
    <s v="Police Department (323)"/>
    <d v="1998-07-22T00:00:00"/>
    <x v="3274"/>
    <n v="91625"/>
    <n v="102479.23"/>
  </r>
  <r>
    <s v="Suriel,Tare A"/>
    <x v="298"/>
    <x v="2"/>
    <s v="City Council (002)"/>
    <d v="2019-04-01T00:00:00"/>
    <x v="3466"/>
    <n v="37741"/>
    <n v="3839.74"/>
  </r>
  <r>
    <s v="Sutherland,John E"/>
    <x v="238"/>
    <x v="4"/>
    <s v="States Attorneys Office (011)"/>
    <d v="2000-08-07T00:00:00"/>
    <x v="2249"/>
    <n v="100246"/>
    <n v="99387.39"/>
  </r>
  <r>
    <s v="Sutton Jr,Roland H"/>
    <x v="145"/>
    <x v="55"/>
    <s v="DPW-Water &amp; Waste Water (209)"/>
    <d v="1994-05-04T00:00:00"/>
    <x v="4255"/>
    <n v="59510"/>
    <n v="54221.27"/>
  </r>
  <r>
    <s v="Sutton,Barry R"/>
    <x v="315"/>
    <x v="426"/>
    <s v="TRANS-Highways (335)"/>
    <d v="1988-07-11T00:00:00"/>
    <x v="1286"/>
    <n v="43173"/>
    <n v="48383.839999999997"/>
  </r>
  <r>
    <s v="Sutton,Cassandra P"/>
    <x v="487"/>
    <x v="236"/>
    <s v="HLTH-Health Department (531)"/>
    <d v="1998-08-24T00:00:00"/>
    <x v="1280"/>
    <n v="45343"/>
    <n v="44523.4"/>
  </r>
  <r>
    <s v="Sutton,Darryl L"/>
    <x v="795"/>
    <x v="473"/>
    <s v="R&amp;P-Administration (006)"/>
    <d v="2004-10-25T00:00:00"/>
    <x v="1883"/>
    <n v="73868"/>
    <n v="81415.600000000006"/>
  </r>
  <r>
    <s v="Sutton,Daruis"/>
    <x v="22"/>
    <x v="10"/>
    <s v="R&amp;P-Recreation (part-time) ("/>
    <d v="2017-06-03T00:00:00"/>
    <x v="3564"/>
    <n v="23920"/>
    <n v="2523.2800000000002"/>
  </r>
  <r>
    <s v="Sutton,Kenneth N"/>
    <x v="3"/>
    <x v="298"/>
    <s v="Police Department (164)"/>
    <d v="2005-12-22T00:00:00"/>
    <x v="3304"/>
    <n v="81045"/>
    <n v="92860.42"/>
  </r>
  <r>
    <s v="Sutton,Michelle R"/>
    <x v="46"/>
    <x v="590"/>
    <s v="Enoch Pratt Free Library (053)"/>
    <d v="1987-06-17T00:00:00"/>
    <x v="4256"/>
    <n v="64604"/>
    <n v="66050.559999999998"/>
  </r>
  <r>
    <s v="Sutton,Ronald K"/>
    <x v="26"/>
    <x v="72"/>
    <s v="TRANS-Highways (wkly) (308)"/>
    <d v="2000-01-10T00:00:00"/>
    <x v="1131"/>
    <n v="34247"/>
    <n v="38398.129999999997"/>
  </r>
  <r>
    <s v="Sutton,Shakiera A"/>
    <x v="20"/>
    <x v="20"/>
    <s v="R&amp;P-Recreation (015)"/>
    <d v="2014-05-21T00:00:00"/>
    <x v="1081"/>
    <n v="24960"/>
    <n v="3036"/>
  </r>
  <r>
    <s v="Sutton,Simika N"/>
    <x v="16"/>
    <x v="16"/>
    <s v="Fire Department (604)"/>
    <d v="2017-07-29T00:00:00"/>
    <x v="138"/>
    <n v="45873"/>
    <n v="53092.5"/>
  </r>
  <r>
    <s v="Svehla,Charles S"/>
    <x v="468"/>
    <x v="183"/>
    <s v="Fire Department (006)"/>
    <d v="1981-10-05T00:00:00"/>
    <x v="4257"/>
    <n v="144845"/>
    <n v="146188.94"/>
  </r>
  <r>
    <s v="Swab,Andrew B"/>
    <x v="278"/>
    <x v="479"/>
    <s v="Fire Department (226)"/>
    <d v="2011-07-06T00:00:00"/>
    <x v="697"/>
    <n v="69175"/>
    <n v="67906.289999999994"/>
  </r>
  <r>
    <s v="Swain,Bennett T"/>
    <x v="21"/>
    <x v="517"/>
    <s v="OED-Employment Dev (064)"/>
    <d v="2006-08-07T00:00:00"/>
    <x v="3752"/>
    <n v="27316"/>
    <n v="27295.439999999999"/>
  </r>
  <r>
    <s v="Swain,Brenden D"/>
    <x v="3"/>
    <x v="238"/>
    <s v="Police Department (265)"/>
    <d v="2016-07-25T00:00:00"/>
    <x v="3372"/>
    <n v="64431"/>
    <n v="82219.039999999994"/>
  </r>
  <r>
    <s v="Swam,Hammond W"/>
    <x v="38"/>
    <x v="53"/>
    <s v="Police Department (304)"/>
    <d v="2001-11-20T00:00:00"/>
    <x v="4258"/>
    <n v="88464"/>
    <n v="88076.6"/>
  </r>
  <r>
    <s v="Swan,Willie"/>
    <x v="26"/>
    <x v="81"/>
    <s v="TRANS-Highways (330)"/>
    <d v="2016-11-07T00:00:00"/>
    <x v="950"/>
    <n v="31720"/>
    <n v="35869.64"/>
  </r>
  <r>
    <s v="Swann,James A"/>
    <x v="153"/>
    <x v="23"/>
    <s v="General Services (301)"/>
    <d v="2017-12-21T00:00:00"/>
    <x v="809"/>
    <n v="40730"/>
    <n v="46945.45"/>
  </r>
  <r>
    <s v="Swann,Joshua P"/>
    <x v="26"/>
    <x v="553"/>
    <s v="TRANS-Traffic (045)"/>
    <d v="2007-06-23T00:00:00"/>
    <x v="48"/>
    <n v="32293"/>
    <n v="55839.41"/>
  </r>
  <r>
    <s v="Swann,Michael A"/>
    <x v="158"/>
    <x v="133"/>
    <s v="Fire Department (465)"/>
    <d v="2014-08-20T00:00:00"/>
    <x v="323"/>
    <n v="73193"/>
    <n v="134270.93"/>
  </r>
  <r>
    <s v="Swann,Peter B"/>
    <x v="184"/>
    <x v="183"/>
    <s v="Fire Department (006)"/>
    <d v="1990-11-19T00:00:00"/>
    <x v="3335"/>
    <n v="94635"/>
    <n v="117510.83"/>
  </r>
  <r>
    <s v="Swann,Trinae"/>
    <x v="57"/>
    <x v="104"/>
    <s v="States Attorneys Office (008)"/>
    <d v="2018-11-19T00:00:00"/>
    <x v="785"/>
    <n v="33048"/>
    <n v="19264"/>
  </r>
  <r>
    <s v="Swann,Virginia L"/>
    <x v="132"/>
    <x v="174"/>
    <s v="HLTH-Health Department (072)"/>
    <d v="2006-10-16T00:00:00"/>
    <x v="1027"/>
    <n v="5512"/>
    <n v="2620.5500000000002"/>
  </r>
  <r>
    <s v="Swartz,Ryan C"/>
    <x v="81"/>
    <x v="98"/>
    <s v="Fire Department (201)"/>
    <d v="2009-02-23T00:00:00"/>
    <x v="1119"/>
    <n v="69980"/>
    <n v="71962.710000000006"/>
  </r>
  <r>
    <s v="Swecker,Marissa L"/>
    <x v="77"/>
    <x v="4"/>
    <s v="States Attorneys Office (011)"/>
    <d v="2017-08-08T00:00:00"/>
    <x v="4259"/>
    <n v="40677"/>
    <n v="39827.839999999997"/>
  </r>
  <r>
    <s v="Sweeney,Michael P"/>
    <x v="138"/>
    <x v="501"/>
    <s v="Fire Department (212)"/>
    <d v="2002-06-05T00:00:00"/>
    <x v="2379"/>
    <n v="75993"/>
    <n v="77540.67"/>
  </r>
  <r>
    <s v="Sweet,Rachelle L"/>
    <x v="159"/>
    <x v="190"/>
    <s v="Police Department (195)"/>
    <d v="1992-05-20T00:00:00"/>
    <x v="899"/>
    <n v="108755"/>
    <n v="127785.49"/>
  </r>
  <r>
    <s v="Sweigart,Karl"/>
    <x v="346"/>
    <x v="136"/>
    <s v="DPW-Water &amp; Waste Water (302)"/>
    <d v="1987-01-26T00:00:00"/>
    <x v="4260"/>
    <n v="61104"/>
    <n v="61607.61"/>
  </r>
  <r>
    <s v="Swenson,Scott M"/>
    <x v="159"/>
    <x v="281"/>
    <s v="Police Department (415)"/>
    <d v="2001-11-26T00:00:00"/>
    <x v="1512"/>
    <n v="101602"/>
    <n v="114061.54"/>
  </r>
  <r>
    <s v="Swiecicki,Lauren E"/>
    <x v="953"/>
    <x v="52"/>
    <s v="DPW-Administration (101)"/>
    <d v="2018-04-07T00:00:00"/>
    <x v="1557"/>
    <n v="117300"/>
    <n v="117662.73"/>
  </r>
  <r>
    <s v="Swift,Michael"/>
    <x v="35"/>
    <x v="70"/>
    <s v="City Council (003)"/>
    <d v="2008-05-19T00:00:00"/>
    <x v="630"/>
    <n v="187200"/>
    <n v="4050"/>
  </r>
  <r>
    <s v="Swindle,Joseph P"/>
    <x v="81"/>
    <x v="514"/>
    <s v="Fire Department (157)"/>
    <d v="2015-06-03T00:00:00"/>
    <x v="613"/>
    <n v="65334"/>
    <n v="56236.71"/>
  </r>
  <r>
    <s v="Swindle,Keith D"/>
    <x v="35"/>
    <x v="349"/>
    <s v="Fire Department (460)"/>
    <d v="2017-01-17T00:00:00"/>
    <x v="1912"/>
    <n v="63773"/>
    <n v="50628"/>
  </r>
  <r>
    <s v="Swinney,Debra"/>
    <x v="3"/>
    <x v="115"/>
    <s v="Police Department (408)"/>
    <d v="2005-12-28T00:00:00"/>
    <x v="325"/>
    <n v="81045"/>
    <n v="88877.4"/>
  </r>
  <r>
    <s v="Swinton,Dwayne L"/>
    <x v="403"/>
    <x v="61"/>
    <s v="Police Department (220)"/>
    <d v="1990-10-23T00:00:00"/>
    <x v="4261"/>
    <n v="131438"/>
    <n v="138742.60999999999"/>
  </r>
  <r>
    <s v="Swinton,Joniece"/>
    <x v="254"/>
    <x v="182"/>
    <s v="R&amp;P-Recreation (004)"/>
    <d v="2013-06-24T00:00:00"/>
    <x v="560"/>
    <n v="37741"/>
    <n v="41430.85"/>
  </r>
  <r>
    <s v="Swinton,Kimberly A"/>
    <x v="8"/>
    <x v="220"/>
    <s v="Police Department (356)"/>
    <d v="1994-02-10T00:00:00"/>
    <x v="4262"/>
    <n v="107364"/>
    <n v="221520.32"/>
  </r>
  <r>
    <s v="Switzer,Justin C"/>
    <x v="369"/>
    <x v="484"/>
    <s v="Enoch Pratt Free Library (005)"/>
    <d v="2014-02-19T00:00:00"/>
    <x v="4263"/>
    <n v="64505"/>
    <n v="64952.47"/>
  </r>
  <r>
    <s v="Swords,Dawn M"/>
    <x v="38"/>
    <x v="279"/>
    <s v="Police Department (295)"/>
    <d v="2006-11-14T00:00:00"/>
    <x v="1628"/>
    <n v="82197"/>
    <n v="87808.5"/>
  </r>
  <r>
    <s v="Sybert,George J"/>
    <x v="214"/>
    <x v="208"/>
    <s v="Housing &amp; Community Dev (009)"/>
    <d v="2014-01-27T00:00:00"/>
    <x v="449"/>
    <n v="66452"/>
    <n v="67962.61"/>
  </r>
  <r>
    <s v="Sydlik,Anthony T"/>
    <x v="110"/>
    <x v="282"/>
    <s v="DPW-Water &amp; Waste Water (207)"/>
    <d v="1986-04-21T00:00:00"/>
    <x v="1129"/>
    <n v="49553"/>
    <n v="55238.15"/>
  </r>
  <r>
    <s v="Sydner,Tyesha S"/>
    <x v="15"/>
    <x v="678"/>
    <s v="Police Department (320)"/>
    <d v="2007-08-27T00:00:00"/>
    <x v="1984"/>
    <n v="35750"/>
    <n v="32322.76"/>
  </r>
  <r>
    <s v="Sydnor,Ola M"/>
    <x v="20"/>
    <x v="20"/>
    <s v="R&amp;P-Recreation (015)"/>
    <d v="2018-06-11T00:00:00"/>
    <x v="616"/>
    <n v="24960"/>
    <n v="4392"/>
  </r>
  <r>
    <s v="Sydnor,Patricia A"/>
    <x v="57"/>
    <x v="41"/>
    <s v="States Attorneys Office (005)"/>
    <d v="2016-08-29T00:00:00"/>
    <x v="221"/>
    <n v="38254"/>
    <n v="39507.85"/>
  </r>
  <r>
    <s v="Sye,Shanekia"/>
    <x v="251"/>
    <x v="515"/>
    <s v="Housing &amp; Community Dev (074)"/>
    <d v="2009-05-04T00:00:00"/>
    <x v="1289"/>
    <n v="37543"/>
    <n v="37515.56"/>
  </r>
  <r>
    <s v="Sye,Tiffany D"/>
    <x v="370"/>
    <x v="461"/>
    <s v="HLTH-Health Department (007)"/>
    <d v="2008-09-24T00:00:00"/>
    <x v="2835"/>
    <n v="26171"/>
    <n v="24601.05"/>
  </r>
  <r>
    <s v="Sykes,Diamond S"/>
    <x v="3"/>
    <x v="195"/>
    <s v="Police Department (194)"/>
    <d v="2010-06-03T00:00:00"/>
    <x v="187"/>
    <n v="53640"/>
    <n v="57159.57"/>
  </r>
  <r>
    <s v="Sykes-Coates,Toya Y"/>
    <x v="6"/>
    <x v="336"/>
    <s v="Housing &amp; Community Dev (073)"/>
    <d v="2009-07-13T00:00:00"/>
    <x v="3643"/>
    <n v="88678"/>
    <n v="88722.53"/>
  </r>
  <r>
    <s v="Szumigalski,Mark R"/>
    <x v="3"/>
    <x v="47"/>
    <s v="Police Department (224)"/>
    <d v="2018-04-27T00:00:00"/>
    <x v="3366"/>
    <n v="53640"/>
    <n v="56244.62"/>
  </r>
  <r>
    <s v="Szymanowski,Paul F"/>
    <x v="305"/>
    <x v="402"/>
    <s v="TRANS-Highways (505)"/>
    <d v="2014-03-31T00:00:00"/>
    <x v="1269"/>
    <n v="53134"/>
    <n v="54660.08"/>
  </r>
  <r>
    <s v="Szymanowski,Steve N"/>
    <x v="3"/>
    <x v="187"/>
    <s v="Police Department (035)"/>
    <d v="1991-08-05T00:00:00"/>
    <x v="304"/>
    <n v="92548"/>
    <n v="95768.99"/>
  </r>
  <r>
    <s v="Szymanski,Jason E"/>
    <x v="628"/>
    <x v="260"/>
    <s v="DPW-Solid Waste (104)"/>
    <d v="2002-08-19T00:00:00"/>
    <x v="3534"/>
    <n v="41227"/>
    <n v="43514.34"/>
  </r>
  <r>
    <s v="Tabassum,Neelo"/>
    <x v="606"/>
    <x v="510"/>
    <s v="Enoch Pratt Free Library (063)"/>
    <d v="2018-01-29T00:00:00"/>
    <x v="1053"/>
    <n v="57528"/>
    <n v="57484.68"/>
  </r>
  <r>
    <s v="Tabor Jr,Carroll A"/>
    <x v="26"/>
    <x v="452"/>
    <s v="TRANS-Highways (wkly) (310)"/>
    <d v="1988-07-11T00:00:00"/>
    <x v="1286"/>
    <n v="37180"/>
    <n v="35435.410000000003"/>
  </r>
  <r>
    <s v="Tabor,Edward A"/>
    <x v="81"/>
    <x v="600"/>
    <s v="Fire Department (158)"/>
    <d v="2011-07-06T00:00:00"/>
    <x v="697"/>
    <n v="67636"/>
    <n v="84558.3"/>
  </r>
  <r>
    <s v="Tabron,Tyrell J"/>
    <x v="3"/>
    <x v="237"/>
    <s v="Police Department (123)"/>
    <d v="2015-04-22T00:00:00"/>
    <x v="3121"/>
    <n v="68487"/>
    <n v="79487.98"/>
  </r>
  <r>
    <s v="Tacka,Christine G"/>
    <x v="238"/>
    <x v="69"/>
    <s v="States Attorneys Office (004)"/>
    <d v="1995-08-01T00:00:00"/>
    <x v="4264"/>
    <n v="116900"/>
    <n v="116080.79"/>
  </r>
  <r>
    <s v="Tadesse,Shibeshi"/>
    <x v="615"/>
    <x v="356"/>
    <s v="States Attorneys Office (012)"/>
    <d v="2016-06-13T00:00:00"/>
    <x v="1276"/>
    <n v="74300"/>
    <n v="74242.25"/>
  </r>
  <r>
    <s v="Taffanelli Latorre,Manuel D"/>
    <x v="18"/>
    <x v="18"/>
    <s v="Police Department (416)"/>
    <d v="2017-12-28T00:00:00"/>
    <x v="829"/>
    <n v="53640"/>
    <n v="55199.85"/>
  </r>
  <r>
    <s v="Taft,Brian C"/>
    <x v="56"/>
    <x v="434"/>
    <s v="DPW-Solid Waste (wkly) (412)"/>
    <d v="2005-09-19T00:00:00"/>
    <x v="301"/>
    <n v="34439"/>
    <n v="36453.769999999997"/>
  </r>
  <r>
    <s v="Taft,Earl F"/>
    <x v="286"/>
    <x v="436"/>
    <s v="Fire Department (140)"/>
    <d v="1990-03-26T00:00:00"/>
    <x v="803"/>
    <n v="123642"/>
    <n v="166592.39000000001"/>
  </r>
  <r>
    <s v="Tahir,Mujahid A"/>
    <x v="3"/>
    <x v="271"/>
    <s v="Police Department (223)"/>
    <d v="2018-02-09T00:00:00"/>
    <x v="4020"/>
    <n v="53640"/>
    <n v="57713.4"/>
  </r>
  <r>
    <s v="Tailor,Mahesh B"/>
    <x v="240"/>
    <x v="437"/>
    <s v="TRANS-Highways (108)"/>
    <d v="1985-09-23T00:00:00"/>
    <x v="1150"/>
    <n v="63751"/>
    <n v="63702.86"/>
  </r>
  <r>
    <s v="Talabi,Adetutu O"/>
    <x v="954"/>
    <x v="280"/>
    <s v="ERS/EOS Admin (004)"/>
    <d v="2017-01-02T00:00:00"/>
    <x v="535"/>
    <n v="80190"/>
    <n v="80318.92"/>
  </r>
  <r>
    <s v="Talbert,Freddie V"/>
    <x v="3"/>
    <x v="101"/>
    <s v="Police Department (063)"/>
    <d v="2015-11-02T00:00:00"/>
    <x v="3503"/>
    <n v="64431"/>
    <n v="69678.81"/>
  </r>
  <r>
    <s v="Talbert,Katherine S"/>
    <x v="52"/>
    <x v="62"/>
    <s v="HLTH-Health Department (004)"/>
    <d v="2018-11-26T00:00:00"/>
    <x v="219"/>
    <n v="90000"/>
    <n v="49802.26"/>
  </r>
  <r>
    <s v="Talbot,Melvin"/>
    <x v="63"/>
    <x v="581"/>
    <s v="DPW-Water &amp; Waste Water (608)"/>
    <d v="1998-09-21T00:00:00"/>
    <x v="4265"/>
    <n v="39606"/>
    <n v="5491.28"/>
  </r>
  <r>
    <s v="Taliaferro,Tashena N"/>
    <x v="68"/>
    <x v="164"/>
    <s v="TRANS-Highways (310)"/>
    <d v="2015-08-13T00:00:00"/>
    <x v="2851"/>
    <n v="30316"/>
    <n v="30255.19"/>
  </r>
  <r>
    <s v="Talley Jr,Larry M"/>
    <x v="366"/>
    <x v="387"/>
    <s v="Fire Department (227)"/>
    <d v="2006-03-20T00:00:00"/>
    <x v="193"/>
    <n v="93823"/>
    <n v="116235.09"/>
  </r>
  <r>
    <s v="Talley,Aaron"/>
    <x v="503"/>
    <x v="416"/>
    <s v="DPW-Administration (103)"/>
    <d v="2015-09-14T00:00:00"/>
    <x v="200"/>
    <n v="44061"/>
    <n v="46114.45"/>
  </r>
  <r>
    <s v="Talley,Christopher B"/>
    <x v="159"/>
    <x v="373"/>
    <s v="Police Department (334)"/>
    <d v="1999-02-17T00:00:00"/>
    <x v="2398"/>
    <n v="103331"/>
    <n v="133407.28"/>
  </r>
  <r>
    <s v="Talley,Damon L"/>
    <x v="3"/>
    <x v="378"/>
    <s v="Police Department (322)"/>
    <d v="1999-08-09T00:00:00"/>
    <x v="3579"/>
    <n v="88694"/>
    <n v="186200.63"/>
  </r>
  <r>
    <s v="Talley,Shanea Y"/>
    <x v="14"/>
    <x v="427"/>
    <s v="R&amp;P-Recreation (011)"/>
    <d v="2007-07-26T00:00:00"/>
    <x v="3006"/>
    <n v="38637"/>
    <n v="39466.79"/>
  </r>
  <r>
    <s v="Talley,Sharon"/>
    <x v="141"/>
    <x v="487"/>
    <s v="Police Department (331)"/>
    <d v="2001-02-28T00:00:00"/>
    <x v="2348"/>
    <n v="114848"/>
    <n v="105705.23"/>
  </r>
  <r>
    <s v="Tallmadge,Mark M"/>
    <x v="3"/>
    <x v="238"/>
    <s v="Police Department (265)"/>
    <d v="2011-03-02T00:00:00"/>
    <x v="4266"/>
    <n v="76547"/>
    <n v="97923.91"/>
  </r>
  <r>
    <s v="Tamberino,Joseph C"/>
    <x v="7"/>
    <x v="290"/>
    <s v="Fire Department (108)"/>
    <d v="1999-07-12T00:00:00"/>
    <x v="74"/>
    <n v="79242"/>
    <n v="73734.02"/>
  </r>
  <r>
    <s v="Tamburro,David M"/>
    <x v="55"/>
    <x v="66"/>
    <s v="Fire Department (225)"/>
    <d v="2008-08-18T00:00:00"/>
    <x v="432"/>
    <n v="71937"/>
    <n v="78907.399999999994"/>
  </r>
  <r>
    <s v="Tamsiti,Rostoum T"/>
    <x v="18"/>
    <x v="18"/>
    <s v="Police Department (416)"/>
    <d v="2019-05-20T00:00:00"/>
    <x v="1136"/>
    <n v="53512"/>
    <n v="5013.78"/>
  </r>
  <r>
    <s v="Tan,Heang K"/>
    <x v="211"/>
    <x v="403"/>
    <s v="HLTH-Health Department (201)"/>
    <d v="2016-04-13T00:00:00"/>
    <x v="3176"/>
    <n v="126105"/>
    <n v="125578.03"/>
  </r>
  <r>
    <s v="Tan,Kim L"/>
    <x v="4"/>
    <x v="75"/>
    <s v="States Attorneys Office (010)"/>
    <d v="2019-05-20T00:00:00"/>
    <x v="1136"/>
    <n v="71000"/>
    <n v="5461.54"/>
  </r>
  <r>
    <s v="Tandy,Steven B"/>
    <x v="3"/>
    <x v="526"/>
    <s v="Police Department (161)"/>
    <d v="2006-01-26T00:00:00"/>
    <x v="3146"/>
    <n v="79544"/>
    <n v="79576.7"/>
  </r>
  <r>
    <s v="Tanner,Wayne"/>
    <x v="21"/>
    <x v="572"/>
    <s v="OED-Employment Dev (027)"/>
    <d v="2018-01-16T00:00:00"/>
    <x v="692"/>
    <n v="27023"/>
    <n v="18250.39"/>
  </r>
  <r>
    <s v="Tapp Harper,Sabrina V"/>
    <x v="844"/>
    <x v="160"/>
    <s v="Sheriff's Office (001)"/>
    <d v="1987-08-10T00:00:00"/>
    <x v="1273"/>
    <n v="103968"/>
    <n v="101023.42"/>
  </r>
  <r>
    <s v="Tardy,Pamela S"/>
    <x v="28"/>
    <x v="435"/>
    <s v="Housing &amp; Community Dev (083)"/>
    <d v="2007-04-09T00:00:00"/>
    <x v="2443"/>
    <n v="52455"/>
    <n v="33253.269999999997"/>
  </r>
  <r>
    <s v="Tarleton,Sidney T"/>
    <x v="432"/>
    <x v="71"/>
    <s v="DPW-Solid Waste (105)"/>
    <d v="2005-11-07T00:00:00"/>
    <x v="61"/>
    <n v="33342"/>
    <n v="45745.34"/>
  </r>
  <r>
    <s v="Tart,Marvin"/>
    <x v="73"/>
    <x v="446"/>
    <s v="DPW-Water &amp; Waste Water (303)"/>
    <d v="1988-09-08T00:00:00"/>
    <x v="3306"/>
    <n v="53487"/>
    <n v="60047.25"/>
  </r>
  <r>
    <s v="Tarter,Robert L"/>
    <x v="3"/>
    <x v="281"/>
    <s v="Police Department (415)"/>
    <d v="1992-09-10T00:00:00"/>
    <x v="4267"/>
    <n v="92548"/>
    <n v="114158.93"/>
  </r>
  <r>
    <s v="Taru,Tarsha L"/>
    <x v="3"/>
    <x v="281"/>
    <s v="Police Department (415)"/>
    <d v="2004-03-25T00:00:00"/>
    <x v="2386"/>
    <n v="80295"/>
    <n v="90586.87"/>
  </r>
  <r>
    <s v="Tarver,Annie"/>
    <x v="5"/>
    <x v="619"/>
    <s v="R&amp;P-Recreation (010)"/>
    <d v="2015-05-19T00:00:00"/>
    <x v="1818"/>
    <n v="24960"/>
    <n v="6357.96"/>
  </r>
  <r>
    <s v="Tarver,Darius"/>
    <x v="5"/>
    <x v="182"/>
    <s v="R&amp;P-Recreation (004)"/>
    <d v="2014-06-19T00:00:00"/>
    <x v="33"/>
    <n v="24960"/>
    <n v="12216"/>
  </r>
  <r>
    <s v="Tarver,Zakiya L"/>
    <x v="20"/>
    <x v="20"/>
    <s v="R&amp;P-Recreation (015)"/>
    <d v="2012-06-12T00:00:00"/>
    <x v="2143"/>
    <n v="24960"/>
    <m/>
  </r>
  <r>
    <s v="Tasher,Avraham A"/>
    <x v="38"/>
    <x v="429"/>
    <s v="Police Department (200)"/>
    <d v="2008-04-23T00:00:00"/>
    <x v="4268"/>
    <n v="81464"/>
    <n v="93887.66"/>
  </r>
  <r>
    <s v="Tashi,Sonam"/>
    <x v="220"/>
    <x v="295"/>
    <s v="COMP-Communication Services"/>
    <d v="2017-02-01T00:00:00"/>
    <x v="1629"/>
    <n v="31697"/>
    <n v="33487.5"/>
  </r>
  <r>
    <s v="Tate,Chanel M"/>
    <x v="35"/>
    <x v="471"/>
    <s v="M-R Human Services (011)"/>
    <d v="2019-04-08T00:00:00"/>
    <x v="86"/>
    <n v="82160"/>
    <n v="13926.21"/>
  </r>
  <r>
    <s v="Tate,Craig A"/>
    <x v="123"/>
    <x v="160"/>
    <s v="Sheriff's Office (001)"/>
    <d v="2016-01-14T00:00:00"/>
    <x v="4269"/>
    <n v="51953"/>
    <n v="55969.15"/>
  </r>
  <r>
    <s v="Tate,Keith L"/>
    <x v="3"/>
    <x v="378"/>
    <s v="Police Department (322)"/>
    <d v="2008-07-09T00:00:00"/>
    <x v="2050"/>
    <n v="79544"/>
    <n v="115320.47"/>
  </r>
  <r>
    <s v="Tate,Marvin G"/>
    <x v="90"/>
    <x v="250"/>
    <s v="DPW-Solid Waste (103)"/>
    <d v="2008-10-27T00:00:00"/>
    <x v="4270"/>
    <n v="47323"/>
    <n v="47624.21"/>
  </r>
  <r>
    <s v="Tates,Quintin"/>
    <x v="20"/>
    <x v="309"/>
    <s v="R&amp;P-Administration (004)"/>
    <d v="2013-06-24T00:00:00"/>
    <x v="560"/>
    <n v="27040"/>
    <n v="3000"/>
  </r>
  <r>
    <s v="Tatro,Anna L"/>
    <x v="235"/>
    <x v="580"/>
    <s v="Enoch Pratt Free Library (066)"/>
    <d v="2017-06-05T00:00:00"/>
    <x v="203"/>
    <n v="56919"/>
    <n v="54653.82"/>
  </r>
  <r>
    <s v="Tatum,D'Ara E"/>
    <x v="18"/>
    <x v="18"/>
    <s v="Police Department (416)"/>
    <d v="2018-12-31T00:00:00"/>
    <x v="423"/>
    <n v="53512"/>
    <n v="25150.880000000001"/>
  </r>
  <r>
    <s v="Tatum,Mikaela R"/>
    <x v="259"/>
    <x v="496"/>
    <s v="M-R Cable &amp; Comm (035)"/>
    <d v="2017-04-29T00:00:00"/>
    <x v="574"/>
    <n v="21008"/>
    <m/>
  </r>
  <r>
    <s v="Tatum,William"/>
    <x v="255"/>
    <x v="127"/>
    <s v="HLTH-Health Department (018)"/>
    <d v="2007-06-14T00:00:00"/>
    <x v="8"/>
    <n v="47557"/>
    <n v="45398.6"/>
  </r>
  <r>
    <s v="Taupyen,Omachile I"/>
    <x v="250"/>
    <x v="201"/>
    <s v="DPW-Water &amp; Waste Water (305)"/>
    <d v="2002-07-22T00:00:00"/>
    <x v="973"/>
    <n v="68777"/>
    <n v="63487"/>
  </r>
  <r>
    <s v="Taurisano,Anthony F"/>
    <x v="3"/>
    <x v="409"/>
    <s v="Police Department (222)"/>
    <d v="2015-04-20T00:00:00"/>
    <x v="2202"/>
    <n v="68487"/>
    <n v="91275.67"/>
  </r>
  <r>
    <s v="Taylor  Sr.,Eric V"/>
    <x v="20"/>
    <x v="20"/>
    <s v="R&amp;P-Recreation (015)"/>
    <d v="2014-06-19T00:00:00"/>
    <x v="33"/>
    <n v="24960"/>
    <n v="4188.75"/>
  </r>
  <r>
    <s v="Taylor Barnes,Pamela R"/>
    <x v="15"/>
    <x v="599"/>
    <s v="Police Department (391)"/>
    <d v="1975-10-22T00:00:00"/>
    <x v="4271"/>
    <n v="42483"/>
    <n v="49338.07"/>
  </r>
  <r>
    <s v="Taylor II,Patrick A"/>
    <x v="330"/>
    <x v="329"/>
    <s v="Fire Department (003)"/>
    <d v="2019-02-20T00:00:00"/>
    <x v="838"/>
    <n v="38827"/>
    <n v="11712.64"/>
  </r>
  <r>
    <s v="Taylor IV,William W"/>
    <x v="7"/>
    <x v="498"/>
    <s v="Fire Department (156)"/>
    <d v="2009-02-23T00:00:00"/>
    <x v="1119"/>
    <n v="72007"/>
    <n v="88374.09"/>
  </r>
  <r>
    <s v="Taylor Jr,Charlie B"/>
    <x v="805"/>
    <x v="583"/>
    <s v="M-R Human Services (007)"/>
    <d v="2004-03-22T00:00:00"/>
    <x v="4152"/>
    <n v="57870"/>
    <n v="55501.2"/>
  </r>
  <r>
    <s v="Taylor Jr,William R"/>
    <x v="7"/>
    <x v="290"/>
    <s v="Fire Department (108)"/>
    <d v="1997-03-31T00:00:00"/>
    <x v="409"/>
    <n v="79242"/>
    <n v="82788.240000000005"/>
  </r>
  <r>
    <s v="Taylor Sr,Damonnen A"/>
    <x v="85"/>
    <x v="24"/>
    <s v="TRANS-Highways (102)"/>
    <d v="1990-08-30T00:00:00"/>
    <x v="1742"/>
    <n v="85000"/>
    <n v="75831.839999999997"/>
  </r>
  <r>
    <s v="Taylor Truzy,Yvette"/>
    <x v="78"/>
    <x v="664"/>
    <s v="Police Department (389)"/>
    <d v="1987-12-14T00:00:00"/>
    <x v="1114"/>
    <n v="51799"/>
    <n v="68116.179999999993"/>
  </r>
  <r>
    <s v="Taylor,Anita"/>
    <x v="118"/>
    <x v="119"/>
    <s v="DPW-Water &amp; Waste Water (701)"/>
    <d v="2009-03-09T00:00:00"/>
    <x v="1392"/>
    <n v="81300"/>
    <n v="82046.69"/>
  </r>
  <r>
    <s v="Taylor,Anthony"/>
    <x v="493"/>
    <x v="168"/>
    <s v="TRANS-Highways (104)"/>
    <d v="1998-10-05T00:00:00"/>
    <x v="1954"/>
    <n v="38959"/>
    <n v="37902.620000000003"/>
  </r>
  <r>
    <s v="Taylor,April M"/>
    <x v="165"/>
    <x v="171"/>
    <s v="Police Department (386)"/>
    <d v="2006-07-13T00:00:00"/>
    <x v="525"/>
    <n v="68465"/>
    <n v="84934.44"/>
  </r>
  <r>
    <s v="Taylor,Barton A"/>
    <x v="101"/>
    <x v="141"/>
    <s v="DPW-Water &amp; Waste Water (606)"/>
    <d v="2006-07-17T00:00:00"/>
    <x v="1244"/>
    <n v="35672"/>
    <n v="64358.6"/>
  </r>
  <r>
    <s v="Taylor,Bernice H"/>
    <x v="561"/>
    <x v="76"/>
    <s v="COMP-Comptroller's Office"/>
    <d v="1996-09-16T00:00:00"/>
    <x v="1117"/>
    <n v="165371"/>
    <n v="166880.57999999999"/>
  </r>
  <r>
    <s v="Taylor,Bernie R"/>
    <x v="26"/>
    <x v="589"/>
    <s v="R&amp;P-Parks (wkly) (050)"/>
    <d v="2006-06-19T00:00:00"/>
    <x v="555"/>
    <n v="33271"/>
    <n v="38707.72"/>
  </r>
  <r>
    <s v="Taylor,Beth ANN"/>
    <x v="125"/>
    <x v="484"/>
    <s v="Enoch Pratt Free Library (005)"/>
    <d v="2017-06-05T00:00:00"/>
    <x v="203"/>
    <n v="25709"/>
    <n v="10039.41"/>
  </r>
  <r>
    <s v="Taylor,Brandon"/>
    <x v="176"/>
    <x v="554"/>
    <s v="TRANS-Highways (410)"/>
    <d v="2019-05-28T00:00:00"/>
    <x v="237"/>
    <n v="22880"/>
    <n v="1222.93"/>
  </r>
  <r>
    <s v="Taylor,Contessa J"/>
    <x v="15"/>
    <x v="125"/>
    <s v="Police Department (001)"/>
    <d v="2017-11-27T00:00:00"/>
    <x v="2960"/>
    <n v="32270"/>
    <n v="32445.85"/>
  </r>
  <r>
    <s v="Taylor,Coretha L"/>
    <x v="68"/>
    <x v="17"/>
    <s v="General Services (001)"/>
    <d v="2000-01-31T00:00:00"/>
    <x v="4052"/>
    <n v="35711"/>
    <n v="38001.25"/>
  </r>
  <r>
    <s v="Taylor,Craig V"/>
    <x v="8"/>
    <x v="122"/>
    <s v="Police Department (005)"/>
    <d v="2003-12-08T00:00:00"/>
    <x v="1301"/>
    <n v="93284"/>
    <n v="94731.81"/>
  </r>
  <r>
    <s v="Taylor,Davon N"/>
    <x v="146"/>
    <x v="575"/>
    <s v="DPW-Solid Waste (wkly) (403)"/>
    <d v="2012-01-31T00:00:00"/>
    <x v="4088"/>
    <n v="39025"/>
    <n v="50890.35"/>
  </r>
  <r>
    <s v="Taylor,Dennis A"/>
    <x v="0"/>
    <x v="244"/>
    <s v="DPW-Water &amp; Waste Water (509)"/>
    <d v="2015-12-21T00:00:00"/>
    <x v="644"/>
    <n v="31454"/>
    <n v="23767.11"/>
  </r>
  <r>
    <s v="Taylor,Derek D"/>
    <x v="81"/>
    <x v="519"/>
    <s v="Fire Department (205)"/>
    <d v="2014-10-15T00:00:00"/>
    <x v="1188"/>
    <n v="65334"/>
    <n v="84979.7"/>
  </r>
  <r>
    <s v="Taylor,Derrick L"/>
    <x v="26"/>
    <x v="304"/>
    <s v="DPW-Water &amp; Waste Water (553)"/>
    <d v="2000-11-27T00:00:00"/>
    <x v="141"/>
    <n v="34247"/>
    <n v="42719.199999999997"/>
  </r>
  <r>
    <s v="Taylor,Destiny F"/>
    <x v="22"/>
    <x v="10"/>
    <s v="R&amp;P-Recreation (part-time) ("/>
    <d v="2014-05-21T00:00:00"/>
    <x v="1081"/>
    <n v="23920"/>
    <n v="1212"/>
  </r>
  <r>
    <s v="Taylor,Devin D"/>
    <x v="26"/>
    <x v="464"/>
    <s v="TRANS-Highways (wkly) (411)"/>
    <d v="2006-09-20T00:00:00"/>
    <x v="2525"/>
    <n v="33270"/>
    <n v="30854.31"/>
  </r>
  <r>
    <s v="Taylor,Donald"/>
    <x v="299"/>
    <x v="146"/>
    <s v="DPW-Water &amp; Waste Water (208)"/>
    <d v="2012-03-05T00:00:00"/>
    <x v="1520"/>
    <n v="50103"/>
    <n v="68235.490000000005"/>
  </r>
  <r>
    <s v="Taylor,Douglas S"/>
    <x v="184"/>
    <x v="400"/>
    <s v="Fire Department (143)"/>
    <d v="1990-06-25T00:00:00"/>
    <x v="1251"/>
    <n v="94635"/>
    <n v="118801.22"/>
  </r>
  <r>
    <s v="Taylor,Durina N"/>
    <x v="955"/>
    <x v="413"/>
    <s v="HLTH-Health Department (037)"/>
    <d v="1993-07-09T00:00:00"/>
    <x v="4272"/>
    <n v="61194"/>
    <n v="88481.07"/>
  </r>
  <r>
    <s v="Taylor,Edna V"/>
    <x v="82"/>
    <x v="160"/>
    <s v="Sheriff's Office (001)"/>
    <d v="2002-01-17T00:00:00"/>
    <x v="851"/>
    <n v="71910"/>
    <n v="72505.38"/>
  </r>
  <r>
    <s v="Taylor,Edward S J"/>
    <x v="3"/>
    <x v="487"/>
    <s v="Police Department (331)"/>
    <d v="1993-06-01T00:00:00"/>
    <x v="2859"/>
    <n v="92548"/>
    <n v="110484.05"/>
  </r>
  <r>
    <s v="Taylor,Glenn"/>
    <x v="660"/>
    <x v="563"/>
    <s v="DPW-Water &amp; Waste Water (582)"/>
    <d v="1981-02-23T00:00:00"/>
    <x v="4273"/>
    <n v="47839"/>
    <n v="53610.03"/>
  </r>
  <r>
    <s v="Taylor,Jason H"/>
    <x v="16"/>
    <x v="16"/>
    <s v="Fire Department (604)"/>
    <d v="1997-08-07T00:00:00"/>
    <x v="1321"/>
    <n v="57916"/>
    <n v="60037.760000000002"/>
  </r>
  <r>
    <s v="Taylor,Jeffry E"/>
    <x v="3"/>
    <x v="577"/>
    <s v="Police Department (309)"/>
    <d v="2000-10-23T00:00:00"/>
    <x v="4274"/>
    <n v="87151"/>
    <n v="91168.7"/>
  </r>
  <r>
    <s v="Taylor,Jenell N"/>
    <x v="39"/>
    <x v="253"/>
    <s v="Fire Department (153)"/>
    <d v="2004-11-15T00:00:00"/>
    <x v="800"/>
    <n v="72238"/>
    <n v="86819.72"/>
  </r>
  <r>
    <s v="Taylor,Jerome E"/>
    <x v="295"/>
    <x v="171"/>
    <s v="Police Department (386)"/>
    <d v="2010-06-03T00:00:00"/>
    <x v="187"/>
    <n v="49651"/>
    <n v="46851.28"/>
  </r>
  <r>
    <s v="Taylor,Joelle Y"/>
    <x v="284"/>
    <x v="353"/>
    <s v="HLTH-Health Department (042)"/>
    <d v="2019-06-13T00:00:00"/>
    <x v="20"/>
    <n v="39634"/>
    <m/>
  </r>
  <r>
    <s v="Taylor,John K"/>
    <x v="8"/>
    <x v="429"/>
    <s v="Police Department (200)"/>
    <d v="1991-04-04T00:00:00"/>
    <x v="4275"/>
    <n v="107364"/>
    <n v="103566.39999999999"/>
  </r>
  <r>
    <s v="Taylor,Joshua"/>
    <x v="227"/>
    <x v="1"/>
    <s v="OED-Employment Dev (031)"/>
    <d v="2015-08-10T00:00:00"/>
    <x v="284"/>
    <n v="47754"/>
    <n v="38685.33"/>
  </r>
  <r>
    <s v="Taylor,Joshua C"/>
    <x v="209"/>
    <x v="277"/>
    <s v="TRANS-Highways (507)"/>
    <d v="2016-10-25T00:00:00"/>
    <x v="2283"/>
    <n v="60655"/>
    <n v="48917.1"/>
  </r>
  <r>
    <s v="Taylor,Joshua F"/>
    <x v="81"/>
    <x v="233"/>
    <s v="Fire Department (203)"/>
    <d v="2007-12-12T00:00:00"/>
    <x v="137"/>
    <n v="69980"/>
    <n v="73624.27"/>
  </r>
  <r>
    <s v="Taylor,Kameron M"/>
    <x v="10"/>
    <x v="10"/>
    <s v="R&amp;P-Recreation (part-time) ("/>
    <d v="2017-05-27T00:00:00"/>
    <x v="476"/>
    <n v="28554"/>
    <n v="14852.7"/>
  </r>
  <r>
    <s v="Taylor,Karen D"/>
    <x v="256"/>
    <x v="227"/>
    <s v="M-R Info Technology (001)"/>
    <d v="2019-08-13T00:00:00"/>
    <x v="1776"/>
    <n v="88000"/>
    <m/>
  </r>
  <r>
    <s v="Taylor,Kathleen S"/>
    <x v="20"/>
    <x v="20"/>
    <s v="R&amp;P-Recreation (015)"/>
    <d v="1997-04-04T00:00:00"/>
    <x v="4276"/>
    <n v="24960"/>
    <n v="4176"/>
  </r>
  <r>
    <s v="Taylor,Kayontae M"/>
    <x v="22"/>
    <x v="10"/>
    <s v="R&amp;P-Recreation (part-time) ("/>
    <d v="2017-04-29T00:00:00"/>
    <x v="574"/>
    <n v="23920"/>
    <n v="3902.48"/>
  </r>
  <r>
    <s v="Taylor,Kenneth R"/>
    <x v="81"/>
    <x v="83"/>
    <s v="Fire Department (154)"/>
    <d v="2003-09-02T00:00:00"/>
    <x v="511"/>
    <n v="72324"/>
    <n v="73233.740000000005"/>
  </r>
  <r>
    <s v="Taylor,Kermit L"/>
    <x v="483"/>
    <x v="505"/>
    <s v="R&amp;P-Parks (004)"/>
    <d v="1976-02-20T00:00:00"/>
    <x v="4277"/>
    <n v="43924"/>
    <n v="100568.52"/>
  </r>
  <r>
    <s v="Taylor,Kim Z"/>
    <x v="329"/>
    <x v="55"/>
    <s v="DPW-Water &amp; Waste Water (209)"/>
    <d v="2005-03-14T00:00:00"/>
    <x v="747"/>
    <n v="53862"/>
    <n v="43903.32"/>
  </r>
  <r>
    <s v="Taylor,Kirk B"/>
    <x v="50"/>
    <x v="59"/>
    <s v="TRANS-Crossing Guards (786)"/>
    <d v="2012-02-08T00:00:00"/>
    <x v="1633"/>
    <n v="10974"/>
    <n v="10669.99"/>
  </r>
  <r>
    <s v="Taylor,Lakisha"/>
    <x v="194"/>
    <x v="103"/>
    <s v="HLTH-Health Department (101)"/>
    <d v="2005-07-01T00:00:00"/>
    <x v="2655"/>
    <n v="29162"/>
    <n v="28871.21"/>
  </r>
  <r>
    <s v="Taylor,Lamacairos E"/>
    <x v="8"/>
    <x v="663"/>
    <s v="Police Department (266)"/>
    <d v="2001-03-01T00:00:00"/>
    <x v="1465"/>
    <n v="101031"/>
    <n v="191922.53"/>
  </r>
  <r>
    <s v="Taylor,Lavinia M"/>
    <x v="134"/>
    <x v="281"/>
    <s v="Police Department (415)"/>
    <d v="2006-06-01T00:00:00"/>
    <x v="1445"/>
    <n v="41995"/>
    <n v="21058.080000000002"/>
  </r>
  <r>
    <s v="Taylor,Marc A"/>
    <x v="81"/>
    <x v="512"/>
    <s v="Fire Department (106)"/>
    <d v="2008-08-18T00:00:00"/>
    <x v="432"/>
    <n v="69980"/>
    <n v="70008.5"/>
  </r>
  <r>
    <s v="Taylor,Marcus R"/>
    <x v="3"/>
    <x v="530"/>
    <s v="Police Department (398)"/>
    <d v="2009-05-18T00:00:00"/>
    <x v="1034"/>
    <n v="78044"/>
    <n v="6550.22"/>
  </r>
  <r>
    <s v="Taylor,Mark S"/>
    <x v="592"/>
    <x v="369"/>
    <s v="Police Department (190)"/>
    <d v="1999-05-12T00:00:00"/>
    <x v="4278"/>
    <n v="124396"/>
    <n v="118817.68"/>
  </r>
  <r>
    <s v="Taylor,Maurice L"/>
    <x v="158"/>
    <x v="314"/>
    <s v="Fire Department (463)"/>
    <d v="2014-08-28T00:00:00"/>
    <x v="3066"/>
    <n v="73193"/>
    <n v="90087.360000000001"/>
  </r>
  <r>
    <s v="Taylor,Michael A"/>
    <x v="38"/>
    <x v="39"/>
    <s v="Police Department (004)"/>
    <d v="1992-11-13T00:00:00"/>
    <x v="2483"/>
    <n v="94783"/>
    <n v="115338.99"/>
  </r>
  <r>
    <s v="Taylor,Michael E"/>
    <x v="26"/>
    <x v="0"/>
    <s v="DPW-Water &amp; Waste Water (550)"/>
    <d v="2018-04-23T00:00:00"/>
    <x v="431"/>
    <n v="31256"/>
    <n v="40462.71"/>
  </r>
  <r>
    <s v="Taylor,Michelle A"/>
    <x v="23"/>
    <x v="22"/>
    <s v="COMP-Audits (002)"/>
    <d v="2006-12-18T00:00:00"/>
    <x v="311"/>
    <n v="67267"/>
    <n v="67149.490000000005"/>
  </r>
  <r>
    <s v="Taylor,Nathaniel J"/>
    <x v="41"/>
    <x v="44"/>
    <s v="TRANS-Highways (506)"/>
    <d v="2019-02-25T00:00:00"/>
    <x v="571"/>
    <n v="31488"/>
    <n v="9717.44"/>
  </r>
  <r>
    <s v="Taylor,Paul E"/>
    <x v="211"/>
    <x v="114"/>
    <s v="Mayors Office (001)"/>
    <d v="2017-06-19T00:00:00"/>
    <x v="89"/>
    <n v="120100"/>
    <n v="121393.45"/>
  </r>
  <r>
    <s v="Taylor,Paul R"/>
    <x v="547"/>
    <x v="472"/>
    <s v="DPW-Administration (102)"/>
    <d v="2007-01-29T00:00:00"/>
    <x v="263"/>
    <n v="64600"/>
    <n v="65623.44"/>
  </r>
  <r>
    <s v="Taylor,Raiven"/>
    <x v="4"/>
    <x v="300"/>
    <s v="States Attorneys Office (045)"/>
    <d v="2016-10-11T00:00:00"/>
    <x v="1880"/>
    <n v="68600"/>
    <n v="68547"/>
  </r>
  <r>
    <s v="Taylor,Raven L"/>
    <x v="40"/>
    <x v="43"/>
    <s v="TRANS-Traffic (201)"/>
    <d v="2004-12-02T00:00:00"/>
    <x v="1118"/>
    <n v="41537"/>
    <n v="55180.78"/>
  </r>
  <r>
    <s v="Taylor,Robert S"/>
    <x v="7"/>
    <x v="460"/>
    <s v="Fire Department (127)"/>
    <d v="1990-09-17T00:00:00"/>
    <x v="370"/>
    <n v="84065"/>
    <n v="105295.78"/>
  </r>
  <r>
    <s v="Taylor,Sharon D"/>
    <x v="26"/>
    <x v="505"/>
    <s v="R&amp;P-Parks (004)"/>
    <d v="2014-06-25T00:00:00"/>
    <x v="4279"/>
    <n v="32293"/>
    <n v="35053.69"/>
  </r>
  <r>
    <s v="Taylor,Shelby"/>
    <x v="240"/>
    <x v="92"/>
    <s v="DPW-Water &amp; Waste Water (401)"/>
    <d v="2015-06-22T00:00:00"/>
    <x v="94"/>
    <n v="45660"/>
    <n v="43490.25"/>
  </r>
  <r>
    <s v="Taylor,Stephen C"/>
    <x v="432"/>
    <x v="71"/>
    <s v="DPW-Solid Waste (105)"/>
    <d v="2018-10-22T00:00:00"/>
    <x v="819"/>
    <n v="30702"/>
    <n v="17365.96"/>
  </r>
  <r>
    <s v="Taylor,Taequan"/>
    <x v="116"/>
    <x v="154"/>
    <s v="R&amp;P-Administration (011)"/>
    <d v="2016-06-02T00:00:00"/>
    <x v="1069"/>
    <n v="21008"/>
    <n v="4878.6000000000004"/>
  </r>
  <r>
    <s v="Taylor,Tamnika L"/>
    <x v="87"/>
    <x v="185"/>
    <s v="States Attorneys Office (022)"/>
    <d v="2012-02-21T00:00:00"/>
    <x v="3413"/>
    <n v="49884"/>
    <n v="48269.04"/>
  </r>
  <r>
    <s v="Taylor,Tawanaa"/>
    <x v="50"/>
    <x v="59"/>
    <s v="TRANS-Crossing Guards (786)"/>
    <d v="2019-08-22T00:00:00"/>
    <x v="898"/>
    <n v="10054"/>
    <m/>
  </r>
  <r>
    <s v="Taylor,Terrell"/>
    <x v="366"/>
    <x v="289"/>
    <s v="Fire Department (146)"/>
    <d v="1996-08-26T00:00:00"/>
    <x v="2822"/>
    <n v="103250"/>
    <n v="125689.33"/>
  </r>
  <r>
    <s v="Taylor,Terrell A"/>
    <x v="18"/>
    <x v="620"/>
    <s v="Police Department (163)"/>
    <d v="2018-09-12T00:00:00"/>
    <x v="494"/>
    <n v="53512"/>
    <n v="41766.42"/>
  </r>
  <r>
    <s v="Taylor,Terry B"/>
    <x v="40"/>
    <x v="43"/>
    <s v="TRANS-Traffic (201)"/>
    <d v="1998-04-30T00:00:00"/>
    <x v="4280"/>
    <n v="43957"/>
    <n v="55282.76"/>
  </r>
  <r>
    <s v="Taylor,Tinesia A"/>
    <x v="48"/>
    <x v="56"/>
    <s v="Police Department (372)"/>
    <d v="2003-03-13T00:00:00"/>
    <x v="1872"/>
    <n v="53984"/>
    <n v="71277.009999999995"/>
  </r>
  <r>
    <s v="Taylor,Trenton E"/>
    <x v="3"/>
    <x v="30"/>
    <s v="Police Department (034)"/>
    <d v="2016-11-29T00:00:00"/>
    <x v="4167"/>
    <n v="54454"/>
    <n v="58224.32"/>
  </r>
  <r>
    <s v="Taylor,Trevor J"/>
    <x v="26"/>
    <x v="304"/>
    <s v="DPW-Water &amp; Waste Water (553)"/>
    <d v="2002-10-28T00:00:00"/>
    <x v="347"/>
    <n v="34247"/>
    <n v="35116.230000000003"/>
  </r>
  <r>
    <s v="Taylor,Troy D"/>
    <x v="3"/>
    <x v="378"/>
    <s v="Police Department (322)"/>
    <d v="1995-05-09T00:00:00"/>
    <x v="702"/>
    <n v="91780"/>
    <n v="135068.35"/>
  </r>
  <r>
    <s v="Taylor,Victor M"/>
    <x v="79"/>
    <x v="95"/>
    <s v="General Services (302)"/>
    <d v="1985-12-26T00:00:00"/>
    <x v="4281"/>
    <n v="66537"/>
    <n v="91430.48"/>
  </r>
  <r>
    <s v="Taylor,Wanella"/>
    <x v="74"/>
    <x v="192"/>
    <s v="HLTH-Health Dept. Location 116"/>
    <d v="2015-06-18T00:00:00"/>
    <x v="227"/>
    <n v="78187"/>
    <n v="2137.31"/>
  </r>
  <r>
    <s v="Taylor,Wanella"/>
    <x v="32"/>
    <x v="193"/>
    <s v="HLTH-Health Department (016)"/>
    <d v="2009-10-01T00:00:00"/>
    <x v="3286"/>
    <n v="60745"/>
    <n v="60905.24"/>
  </r>
  <r>
    <s v="Taylor,William R"/>
    <x v="3"/>
    <x v="134"/>
    <s v="Police Department (335)"/>
    <d v="1996-12-12T00:00:00"/>
    <x v="902"/>
    <n v="90236"/>
    <n v="103544.86"/>
  </r>
  <r>
    <s v="Taylor-Free,Alyssa W"/>
    <x v="71"/>
    <x v="133"/>
    <s v="Fire Department (465)"/>
    <d v="2017-07-12T00:00:00"/>
    <x v="168"/>
    <n v="37728"/>
    <n v="36990.47"/>
  </r>
  <r>
    <s v="Taylor-Newton,Linda"/>
    <x v="75"/>
    <x v="99"/>
    <s v="TRANS-Highways (101)"/>
    <d v="2014-09-29T00:00:00"/>
    <x v="2422"/>
    <n v="68894"/>
    <n v="69006.12"/>
  </r>
  <r>
    <s v="Tazewell,Charlotte E"/>
    <x v="50"/>
    <x v="59"/>
    <s v="TRANS-Crossing Guards (786)"/>
    <d v="2011-02-17T00:00:00"/>
    <x v="1023"/>
    <n v="10974"/>
    <n v="10589.06"/>
  </r>
  <r>
    <s v="Teagle,Jerome G"/>
    <x v="44"/>
    <x v="117"/>
    <s v="Enoch Pratt Free Library (079)"/>
    <d v="1978-02-14T00:00:00"/>
    <x v="4282"/>
    <n v="39419"/>
    <n v="40840.25"/>
  </r>
  <r>
    <s v="Teagle,Stephanie M"/>
    <x v="334"/>
    <x v="46"/>
    <s v="OED-Employment Dev (085)"/>
    <d v="1989-11-13T00:00:00"/>
    <x v="667"/>
    <n v="56875"/>
    <n v="56840.1"/>
  </r>
  <r>
    <s v="Teasdell,Patricia"/>
    <x v="132"/>
    <x v="174"/>
    <s v="HLTH-Health Department (072)"/>
    <d v="2015-08-28T00:00:00"/>
    <x v="4283"/>
    <n v="5512"/>
    <n v="1342.5"/>
  </r>
  <r>
    <s v="TeBeest,Agnes V"/>
    <x v="51"/>
    <x v="361"/>
    <s v="Circuit Court (012)"/>
    <d v="2017-04-03T00:00:00"/>
    <x v="2059"/>
    <n v="52044"/>
    <n v="51670.55"/>
  </r>
  <r>
    <s v="Teel,Theodore D"/>
    <x v="110"/>
    <x v="146"/>
    <s v="DPW-Water &amp; Waste Water (208)"/>
    <d v="2014-03-03T00:00:00"/>
    <x v="1208"/>
    <n v="43088"/>
    <n v="46721.83"/>
  </r>
  <r>
    <s v="Teeter,Andrew J"/>
    <x v="3"/>
    <x v="298"/>
    <s v="Police Department (164)"/>
    <d v="2013-12-30T00:00:00"/>
    <x v="4284"/>
    <n v="72254"/>
    <n v="85179.47"/>
  </r>
  <r>
    <s v="Tejani,Niranjana J"/>
    <x v="509"/>
    <x v="307"/>
    <s v="DPW-Water &amp; Waste Water (402)"/>
    <d v="1990-05-29T00:00:00"/>
    <x v="2990"/>
    <n v="73805"/>
    <n v="73981.02"/>
  </r>
  <r>
    <s v="Tekie,Jerusalem E"/>
    <x v="6"/>
    <x v="439"/>
    <s v="R&amp;P-Administration (001)"/>
    <d v="2016-02-01T00:00:00"/>
    <x v="603"/>
    <n v="86798"/>
    <n v="81315.8"/>
  </r>
  <r>
    <s v="Tengella,Koli"/>
    <x v="35"/>
    <x v="465"/>
    <s v="HLTH-Health Department (008)"/>
    <d v="2019-06-27T00:00:00"/>
    <x v="580"/>
    <n v="52000"/>
    <m/>
  </r>
  <r>
    <s v="Tenny,Sean M"/>
    <x v="3"/>
    <x v="190"/>
    <s v="Police Department (195)"/>
    <d v="2015-08-26T00:00:00"/>
    <x v="2740"/>
    <n v="68487"/>
    <n v="96213.84"/>
  </r>
  <r>
    <s v="Tensae,Andeberhan"/>
    <x v="476"/>
    <x v="638"/>
    <s v="Enoch Pratt Free Library (075)"/>
    <d v="2014-12-08T00:00:00"/>
    <x v="783"/>
    <n v="68600"/>
    <n v="69710.66"/>
  </r>
  <r>
    <s v="Terrell,Jacqulyne A"/>
    <x v="5"/>
    <x v="272"/>
    <s v="R&amp;P-Recreation (001)"/>
    <d v="2017-04-29T00:00:00"/>
    <x v="574"/>
    <n v="24960"/>
    <n v="3720"/>
  </r>
  <r>
    <s v="Terrell,Rosalind L"/>
    <x v="846"/>
    <x v="352"/>
    <s v="HLTH-Health Department (501)"/>
    <d v="2011-11-10T00:00:00"/>
    <x v="4285"/>
    <n v="63075"/>
    <n v="61912.01"/>
  </r>
  <r>
    <s v="Terry,Janis D"/>
    <x v="68"/>
    <x v="326"/>
    <s v="Police Department (364)"/>
    <d v="2017-08-14T00:00:00"/>
    <x v="2462"/>
    <n v="30316"/>
    <n v="38572.83"/>
  </r>
  <r>
    <s v="Terry,Michael J"/>
    <x v="93"/>
    <x v="112"/>
    <s v="Fire Department (135)"/>
    <d v="1993-08-30T00:00:00"/>
    <x v="334"/>
    <n v="81700"/>
    <n v="104779.43"/>
  </r>
  <r>
    <s v="Terry,Nicarra S"/>
    <x v="26"/>
    <x v="367"/>
    <s v="DPW-Solid Waste (414)"/>
    <d v="2015-12-21T00:00:00"/>
    <x v="644"/>
    <n v="31720"/>
    <n v="29677.59"/>
  </r>
  <r>
    <s v="Terry,Shawn A"/>
    <x v="308"/>
    <x v="572"/>
    <s v="OED-Employment Dev (027)"/>
    <d v="2009-10-19T00:00:00"/>
    <x v="1498"/>
    <n v="67218"/>
    <n v="68815.62"/>
  </r>
  <r>
    <s v="Terry,Stanley"/>
    <x v="692"/>
    <x v="316"/>
    <s v="DPW-Water &amp; Waste Water (204)"/>
    <d v="1970-10-13T00:00:00"/>
    <x v="4286"/>
    <n v="82926"/>
    <n v="83790.38"/>
  </r>
  <r>
    <s v="Terry,Tracey A"/>
    <x v="26"/>
    <x v="302"/>
    <s v="DPW-Solid Waste (wkly) (105)"/>
    <d v="2000-10-16T00:00:00"/>
    <x v="27"/>
    <n v="34248"/>
    <n v="37479.64"/>
  </r>
  <r>
    <s v="Tervala,Victor K"/>
    <x v="152"/>
    <x v="36"/>
    <s v="Law Department (001)"/>
    <d v="2011-01-10T00:00:00"/>
    <x v="2287"/>
    <n v="105900"/>
    <n v="108300.17"/>
  </r>
  <r>
    <s v="Teshome,Rediet L"/>
    <x v="253"/>
    <x v="171"/>
    <s v="Police Department (386)"/>
    <d v="2018-05-29T00:00:00"/>
    <x v="2435"/>
    <n v="47940"/>
    <n v="40790.06"/>
  </r>
  <r>
    <s v="Tesnau,Kurt N"/>
    <x v="15"/>
    <x v="345"/>
    <s v="HLTH-Health Department (033)"/>
    <d v="2014-09-25T00:00:00"/>
    <x v="132"/>
    <n v="36312"/>
    <n v="35852.730000000003"/>
  </r>
  <r>
    <s v="Testa,Alexia C"/>
    <x v="502"/>
    <x v="393"/>
    <s v="M-R Convention Center (012)"/>
    <d v="2017-11-14T00:00:00"/>
    <x v="4287"/>
    <n v="60700"/>
    <n v="61388.49"/>
  </r>
  <r>
    <s v="Testa,David J"/>
    <x v="3"/>
    <x v="188"/>
    <s v="Police Department (095)"/>
    <d v="2010-07-21T00:00:00"/>
    <x v="3230"/>
    <n v="78044"/>
    <n v="81432.52"/>
  </r>
  <r>
    <s v="Thacker III,Guy O"/>
    <x v="244"/>
    <x v="91"/>
    <s v="Police Department (006)"/>
    <d v="1992-09-28T00:00:00"/>
    <x v="1598"/>
    <n v="123441"/>
    <n v="148272.65"/>
  </r>
  <r>
    <s v="Thacker,Tribhuvan R"/>
    <x v="27"/>
    <x v="169"/>
    <s v="Police Department (410)"/>
    <d v="2001-10-04T00:00:00"/>
    <x v="4089"/>
    <n v="70000"/>
    <n v="62962.06"/>
  </r>
  <r>
    <s v="Thakkar,Dipak N"/>
    <x v="234"/>
    <x v="628"/>
    <s v="FIN-Acct &amp; Payroll (001)"/>
    <d v="2000-01-03T00:00:00"/>
    <x v="4288"/>
    <n v="68615"/>
    <n v="69345.22"/>
  </r>
  <r>
    <s v="Thames,Janee A"/>
    <x v="4"/>
    <x v="69"/>
    <s v="States Attorneys Office (004)"/>
    <d v="2016-02-01T00:00:00"/>
    <x v="603"/>
    <n v="68562"/>
    <n v="62096.55"/>
  </r>
  <r>
    <s v="Thapa,Shyam K"/>
    <x v="322"/>
    <x v="15"/>
    <s v="Housing &amp; Community Dev (004)"/>
    <d v="2008-06-23T00:00:00"/>
    <x v="1989"/>
    <n v="54728"/>
    <n v="54053.49"/>
  </r>
  <r>
    <s v="Thapa,Yuwaraj S"/>
    <x v="12"/>
    <x v="12"/>
    <s v="DPW-Water &amp; Waste Water (101)"/>
    <d v="2017-12-04T00:00:00"/>
    <x v="213"/>
    <n v="68504"/>
    <n v="69070.45"/>
  </r>
  <r>
    <s v="Thatcher,Chad A"/>
    <x v="330"/>
    <x v="329"/>
    <s v="Fire Department (003)"/>
    <d v="2019-02-20T00:00:00"/>
    <x v="838"/>
    <n v="38827"/>
    <n v="11712.64"/>
  </r>
  <r>
    <s v="Theard,Tahja A"/>
    <x v="160"/>
    <x v="216"/>
    <s v="OED-Employment Dev (089)"/>
    <d v="2017-08-26T00:00:00"/>
    <x v="4162"/>
    <n v="61200"/>
    <n v="62389.29"/>
  </r>
  <r>
    <s v="Themelis,Christina R"/>
    <x v="106"/>
    <x v="114"/>
    <s v="Mayors Office (001)"/>
    <d v="2010-01-25T00:00:00"/>
    <x v="4050"/>
    <n v="72490"/>
    <n v="66287.41"/>
  </r>
  <r>
    <s v="Theodore,Anthony W"/>
    <x v="3"/>
    <x v="135"/>
    <s v="Police Department (093)"/>
    <d v="2004-07-22T00:00:00"/>
    <x v="1461"/>
    <n v="84838"/>
    <n v="91218.44"/>
  </r>
  <r>
    <s v="Theodoropoulos,Timothy D"/>
    <x v="81"/>
    <x v="479"/>
    <s v="Fire Department (226)"/>
    <d v="2011-10-19T00:00:00"/>
    <x v="164"/>
    <n v="67636"/>
    <n v="86318.46"/>
  </r>
  <r>
    <s v="Theodoroy,George K"/>
    <x v="81"/>
    <x v="488"/>
    <s v="Fire Department (141)"/>
    <d v="2009-02-23T00:00:00"/>
    <x v="1119"/>
    <n v="69980"/>
    <n v="93852.13"/>
  </r>
  <r>
    <s v="Thibou,Raylene G"/>
    <x v="20"/>
    <x v="329"/>
    <s v="Fire Department (003)"/>
    <d v="2015-05-31T00:00:00"/>
    <x v="350"/>
    <n v="22880"/>
    <n v="16908.759999999998"/>
  </r>
  <r>
    <s v="Thomas Jr,Frank"/>
    <x v="7"/>
    <x v="436"/>
    <s v="Fire Department (140)"/>
    <d v="1990-06-25T00:00:00"/>
    <x v="1251"/>
    <n v="84065"/>
    <n v="91137.08"/>
  </r>
  <r>
    <s v="Thomas Jr,Melvin L"/>
    <x v="263"/>
    <x v="533"/>
    <s v="Housing &amp; Community Dev (043)"/>
    <d v="2007-01-16T00:00:00"/>
    <x v="669"/>
    <n v="59593"/>
    <n v="60172.9"/>
  </r>
  <r>
    <s v="Thomas Jr,Samuel"/>
    <x v="3"/>
    <x v="115"/>
    <s v="Police Department (408)"/>
    <d v="2006-08-15T00:00:00"/>
    <x v="3571"/>
    <n v="81045"/>
    <n v="77361.77"/>
  </r>
  <r>
    <s v="Thomas Jr.,Julian"/>
    <x v="27"/>
    <x v="228"/>
    <s v="FIN-Admin &amp; Budgets (001)"/>
    <d v="2016-12-05T00:00:00"/>
    <x v="2463"/>
    <n v="79621"/>
    <n v="80394.880000000005"/>
  </r>
  <r>
    <s v="Thomas,Anisha"/>
    <x v="542"/>
    <x v="114"/>
    <s v="Mayors Office (001)"/>
    <d v="2015-10-01T00:00:00"/>
    <x v="4289"/>
    <n v="71400"/>
    <n v="74641.08"/>
  </r>
  <r>
    <s v="Thomas,Antaneia N"/>
    <x v="158"/>
    <x v="45"/>
    <s v="Fire Department (466)"/>
    <d v="2018-03-21T00:00:00"/>
    <x v="777"/>
    <n v="47749"/>
    <n v="58469.440000000002"/>
  </r>
  <r>
    <s v="Thomas,Ariel N"/>
    <x v="158"/>
    <x v="311"/>
    <s v="Fire Department (464)"/>
    <d v="2017-07-12T00:00:00"/>
    <x v="168"/>
    <n v="54344"/>
    <n v="61030.37"/>
  </r>
  <r>
    <s v="Thomas,Barbara B"/>
    <x v="16"/>
    <x v="16"/>
    <s v="Fire Department (604)"/>
    <d v="2005-10-11T00:00:00"/>
    <x v="782"/>
    <n v="54728"/>
    <n v="57357.599999999999"/>
  </r>
  <r>
    <s v="Thomas,Brian"/>
    <x v="26"/>
    <x v="152"/>
    <s v="TRANS-Highways (370)"/>
    <d v="2007-06-08T00:00:00"/>
    <x v="773"/>
    <n v="31720"/>
    <n v="35120.129999999997"/>
  </r>
  <r>
    <s v="Thomas,Bridget M"/>
    <x v="3"/>
    <x v="115"/>
    <s v="Police Department (408)"/>
    <d v="2008-12-17T00:00:00"/>
    <x v="1037"/>
    <n v="78791"/>
    <n v="77503.34"/>
  </r>
  <r>
    <s v="Thomas,Caroline A"/>
    <x v="128"/>
    <x v="364"/>
    <s v="DPW-Solid Waste (wkly) (410)"/>
    <d v="2000-07-24T00:00:00"/>
    <x v="1003"/>
    <n v="39969"/>
    <n v="55276.25"/>
  </r>
  <r>
    <s v="Thomas,Charles E"/>
    <x v="18"/>
    <x v="620"/>
    <s v="Police Department (163)"/>
    <d v="2017-08-01T00:00:00"/>
    <x v="1315"/>
    <n v="53640"/>
    <n v="52728.59"/>
  </r>
  <r>
    <s v="Thomas,Charles L"/>
    <x v="620"/>
    <x v="377"/>
    <s v="DPW-Water &amp; Waste Water (306)"/>
    <d v="2008-09-22T00:00:00"/>
    <x v="1746"/>
    <n v="35615"/>
    <n v="38481.769999999997"/>
  </r>
  <r>
    <s v="Thomas,Christopher M"/>
    <x v="3"/>
    <x v="288"/>
    <s v="Police Department (097)"/>
    <d v="2009-12-08T00:00:00"/>
    <x v="3400"/>
    <n v="78044"/>
    <n v="90077.62"/>
  </r>
  <r>
    <s v="Thomas,Clarence J"/>
    <x v="56"/>
    <x v="124"/>
    <s v="DPW-Solid Waste (415)"/>
    <d v="2015-08-29T00:00:00"/>
    <x v="82"/>
    <n v="32734"/>
    <n v="35250.629999999997"/>
  </r>
  <r>
    <s v="Thomas,Daniel P"/>
    <x v="7"/>
    <x v="406"/>
    <s v="Fire Department (102)"/>
    <d v="1991-05-13T00:00:00"/>
    <x v="400"/>
    <n v="84065"/>
    <n v="90545.23"/>
  </r>
  <r>
    <s v="Thomas,Darcell E"/>
    <x v="281"/>
    <x v="141"/>
    <s v="DPW-Water &amp; Waste Water (606)"/>
    <d v="1997-01-02T00:00:00"/>
    <x v="2563"/>
    <n v="36985"/>
    <n v="51312.52"/>
  </r>
  <r>
    <s v="Thomas,Darryl T"/>
    <x v="58"/>
    <x v="48"/>
    <s v="DPW-Water &amp; Waste Water (803)"/>
    <d v="1988-03-28T00:00:00"/>
    <x v="2661"/>
    <n v="72535"/>
    <n v="86141.26"/>
  </r>
  <r>
    <s v="Thomas,David"/>
    <x v="115"/>
    <x v="180"/>
    <s v="TRANS-Highways (320)"/>
    <d v="1978-03-01T00:00:00"/>
    <x v="4095"/>
    <n v="50415"/>
    <n v="57407.54"/>
  </r>
  <r>
    <s v="Thomas,Debra J"/>
    <x v="489"/>
    <x v="260"/>
    <s v="DPW-Solid Waste (104)"/>
    <d v="1993-04-19T00:00:00"/>
    <x v="2499"/>
    <n v="40668"/>
    <n v="59632.59"/>
  </r>
  <r>
    <s v="Thomas,Desha"/>
    <x v="227"/>
    <x v="46"/>
    <s v="OED-Employment Dev (085)"/>
    <d v="2019-08-26T00:00:00"/>
    <x v="64"/>
    <n v="36000"/>
    <m/>
  </r>
  <r>
    <s v="Thomas,Donald"/>
    <x v="8"/>
    <x v="47"/>
    <s v="Police Department (224)"/>
    <d v="1999-04-20T00:00:00"/>
    <x v="3488"/>
    <n v="102879"/>
    <n v="124209.2"/>
  </r>
  <r>
    <s v="Thomas,Donchell D"/>
    <x v="164"/>
    <x v="213"/>
    <s v="M-R Convention Center (013)"/>
    <d v="2016-02-04T00:00:00"/>
    <x v="397"/>
    <n v="31169"/>
    <n v="33303.1"/>
  </r>
  <r>
    <s v="Thomas,Douglas C"/>
    <x v="81"/>
    <x v="224"/>
    <s v="Fire Department (126)"/>
    <d v="1999-07-12T00:00:00"/>
    <x v="74"/>
    <n v="77012"/>
    <n v="74515.56"/>
  </r>
  <r>
    <s v="Thomas,Edwanda K"/>
    <x v="96"/>
    <x v="372"/>
    <s v="Enoch Pratt Free Library (067)"/>
    <d v="2009-07-27T00:00:00"/>
    <x v="19"/>
    <n v="37401"/>
    <n v="39842.75"/>
  </r>
  <r>
    <s v="Thomas,Eloise C"/>
    <x v="15"/>
    <x v="260"/>
    <s v="DPW-Solid Waste (104)"/>
    <d v="2010-08-09T00:00:00"/>
    <x v="4290"/>
    <n v="36312"/>
    <n v="41541.25"/>
  </r>
  <r>
    <s v="Thomas,Eric L"/>
    <x v="3"/>
    <x v="65"/>
    <s v="Police Department (330)"/>
    <d v="1995-08-24T00:00:00"/>
    <x v="3740"/>
    <n v="91780"/>
    <n v="128401.23"/>
  </r>
  <r>
    <s v="Thomas,Geoff M"/>
    <x v="110"/>
    <x v="282"/>
    <s v="DPW-Water &amp; Waste Water (207)"/>
    <d v="1999-09-07T00:00:00"/>
    <x v="2631"/>
    <n v="45674"/>
    <n v="54331.05"/>
  </r>
  <r>
    <s v="Thomas,George"/>
    <x v="27"/>
    <x v="27"/>
    <s v="DPW-Water &amp; Waste Water (100)"/>
    <d v="2017-11-06T00:00:00"/>
    <x v="559"/>
    <n v="60655"/>
    <n v="27286.71"/>
  </r>
  <r>
    <s v="Thomas,Gerard B"/>
    <x v="123"/>
    <x v="160"/>
    <s v="Sheriff's Office (001)"/>
    <d v="2003-06-19T00:00:00"/>
    <x v="3550"/>
    <n v="59244"/>
    <n v="57540.72"/>
  </r>
  <r>
    <s v="Thomas,Glenwood"/>
    <x v="172"/>
    <x v="472"/>
    <s v="DPW-Administration (102)"/>
    <d v="1989-07-17T00:00:00"/>
    <x v="2998"/>
    <n v="65461"/>
    <n v="72552.23"/>
  </r>
  <r>
    <s v="Thomas,Halimah"/>
    <x v="956"/>
    <x v="214"/>
    <s v="States Attorneys Office (001)"/>
    <d v="1988-12-24T00:00:00"/>
    <x v="4291"/>
    <n v="63751"/>
    <n v="62208.03"/>
  </r>
  <r>
    <s v="Thomas,Helena N"/>
    <x v="3"/>
    <x v="454"/>
    <s v="Police Department (263)"/>
    <d v="1996-05-07T00:00:00"/>
    <x v="468"/>
    <n v="91008"/>
    <n v="89973.16"/>
  </r>
  <r>
    <s v="Thomas,Jameel H"/>
    <x v="153"/>
    <x v="23"/>
    <s v="General Services (301)"/>
    <d v="2008-08-04T00:00:00"/>
    <x v="2656"/>
    <n v="40730"/>
    <n v="57589.94"/>
  </r>
  <r>
    <s v="Thomas,Jasmine D"/>
    <x v="429"/>
    <x v="147"/>
    <s v="Housing &amp; Community Dev (011)"/>
    <d v="2018-10-22T00:00:00"/>
    <x v="819"/>
    <n v="33048"/>
    <n v="21545.58"/>
  </r>
  <r>
    <s v="Thomas,Jason A"/>
    <x v="8"/>
    <x v="115"/>
    <s v="Police Department (408)"/>
    <d v="1994-12-19T00:00:00"/>
    <x v="486"/>
    <n v="106415"/>
    <n v="103673.59"/>
  </r>
  <r>
    <s v="Thomas,Jeffrie A"/>
    <x v="374"/>
    <x v="466"/>
    <s v="Enoch Pratt Free Library (081)"/>
    <d v="1984-07-02T00:00:00"/>
    <x v="4292"/>
    <n v="37132"/>
    <n v="60416.78"/>
  </r>
  <r>
    <s v="Thomas,Jeremy C"/>
    <x v="184"/>
    <x v="370"/>
    <s v="Fire Department (133)"/>
    <d v="2007-12-12T00:00:00"/>
    <x v="137"/>
    <n v="81060"/>
    <n v="101474.97"/>
  </r>
  <r>
    <s v="Thomas,Jessica L"/>
    <x v="42"/>
    <x v="84"/>
    <s v="Fire Department (461)"/>
    <d v="2005-09-19T00:00:00"/>
    <x v="301"/>
    <n v="72622"/>
    <n v="79917.02"/>
  </r>
  <r>
    <s v="Thomas,Justine M"/>
    <x v="15"/>
    <x v="147"/>
    <s v="Housing &amp; Community Dev (011)"/>
    <d v="1997-11-17T00:00:00"/>
    <x v="1167"/>
    <n v="39579"/>
    <n v="40005.800000000003"/>
  </r>
  <r>
    <s v="Thomas,Kelly W"/>
    <x v="55"/>
    <x v="370"/>
    <s v="Fire Department (133)"/>
    <d v="2003-01-15T00:00:00"/>
    <x v="418"/>
    <n v="74346"/>
    <n v="85199.05"/>
  </r>
  <r>
    <s v="Thomas,Kimberly D"/>
    <x v="253"/>
    <x v="34"/>
    <s v="HLTH-Health Department (026)"/>
    <d v="2010-04-01T00:00:00"/>
    <x v="4293"/>
    <n v="38926"/>
    <n v="13474.42"/>
  </r>
  <r>
    <s v="Thomas,Kirk E"/>
    <x v="286"/>
    <x v="488"/>
    <s v="Fire Department (141)"/>
    <d v="1995-09-18T00:00:00"/>
    <x v="1112"/>
    <n v="116548"/>
    <n v="162736.26"/>
  </r>
  <r>
    <s v="Thomas,Latoya C"/>
    <x v="545"/>
    <x v="261"/>
    <s v="States Attorneys Office (017)"/>
    <d v="2000-06-19T00:00:00"/>
    <x v="2457"/>
    <n v="43429"/>
    <n v="42031.14"/>
  </r>
  <r>
    <s v="Thomas,Latrice"/>
    <x v="716"/>
    <x v="23"/>
    <s v="General Services (301)"/>
    <d v="2009-10-22T00:00:00"/>
    <x v="4294"/>
    <n v="33689"/>
    <n v="37030.78"/>
  </r>
  <r>
    <s v="Thomas,Lauron A"/>
    <x v="362"/>
    <x v="114"/>
    <s v="Mayors Office (001)"/>
    <d v="2017-10-23T00:00:00"/>
    <x v="617"/>
    <n v="65000"/>
    <n v="60270.65"/>
  </r>
  <r>
    <s v="Thomas,Lemuel B"/>
    <x v="254"/>
    <x v="14"/>
    <s v="R&amp;P-Recreation (005)"/>
    <d v="1987-11-12T00:00:00"/>
    <x v="4295"/>
    <n v="51799"/>
    <n v="57252.34"/>
  </r>
  <r>
    <s v="Thomas,Lionel M"/>
    <x v="284"/>
    <x v="353"/>
    <s v="HLTH-Health Department (042)"/>
    <d v="2009-04-02T00:00:00"/>
    <x v="3037"/>
    <n v="44381"/>
    <n v="47561.61"/>
  </r>
  <r>
    <s v="Thomas,Lloyd W"/>
    <x v="26"/>
    <x v="302"/>
    <s v="DPW-Solid Waste (wkly) (105)"/>
    <d v="1988-11-21T00:00:00"/>
    <x v="3465"/>
    <n v="37181"/>
    <n v="37371.120000000003"/>
  </r>
  <r>
    <s v="Thomas,Marquita"/>
    <x v="131"/>
    <x v="172"/>
    <s v="HLTH-Health Dept. Location 195"/>
    <d v="2014-06-19T00:00:00"/>
    <x v="33"/>
    <n v="32739"/>
    <n v="1851.58"/>
  </r>
  <r>
    <s v="Thomas,Marquita"/>
    <x v="194"/>
    <x v="490"/>
    <s v="HLTH-Health Department (095)"/>
    <d v="2007-01-18T00:00:00"/>
    <x v="1363"/>
    <n v="29162"/>
    <n v="31505.279999999999"/>
  </r>
  <r>
    <s v="Thomas,Michael"/>
    <x v="315"/>
    <x v="93"/>
    <s v="TRANS-Highways (308)"/>
    <d v="1998-02-27T00:00:00"/>
    <x v="4296"/>
    <n v="40921"/>
    <n v="46916.77"/>
  </r>
  <r>
    <s v="Thomas,Michael A"/>
    <x v="483"/>
    <x v="262"/>
    <s v="R&amp;P-Parks (009)"/>
    <d v="2013-09-10T00:00:00"/>
    <x v="4297"/>
    <n v="37543"/>
    <n v="45029.56"/>
  </r>
  <r>
    <s v="Thomas,Michael E"/>
    <x v="29"/>
    <x v="277"/>
    <s v="TRANS-Highways (507)"/>
    <d v="2012-11-13T00:00:00"/>
    <x v="3293"/>
    <n v="90965"/>
    <n v="87329.34"/>
  </r>
  <r>
    <s v="Thomas,Miesha R"/>
    <x v="40"/>
    <x v="43"/>
    <s v="TRANS-Traffic (201)"/>
    <d v="2009-12-04T00:00:00"/>
    <x v="2725"/>
    <n v="40327"/>
    <n v="68673.919999999998"/>
  </r>
  <r>
    <s v="Thomas,Nagaina C"/>
    <x v="718"/>
    <x v="151"/>
    <s v="Planning Department (101)"/>
    <d v="2010-02-25T00:00:00"/>
    <x v="4298"/>
    <n v="40327"/>
    <n v="40455.730000000003"/>
  </r>
  <r>
    <s v="Thomas,Nathaniel"/>
    <x v="55"/>
    <x v="7"/>
    <s v="Fire Department (120)"/>
    <d v="2000-05-08T00:00:00"/>
    <x v="1641"/>
    <n v="74346"/>
    <n v="83784.899999999994"/>
  </r>
  <r>
    <s v="Thomas,Niesha C"/>
    <x v="159"/>
    <x v="38"/>
    <s v="Police Department (406)"/>
    <d v="2005-09-20T00:00:00"/>
    <x v="4299"/>
    <n v="95586"/>
    <n v="167846.57"/>
  </r>
  <r>
    <s v="Thomas,Paula R"/>
    <x v="270"/>
    <x v="247"/>
    <s v="HLTH-Health Department (006)"/>
    <d v="2014-11-06T00:00:00"/>
    <x v="1020"/>
    <n v="42588"/>
    <n v="46107.11"/>
  </r>
  <r>
    <s v="Thomas,Peter R"/>
    <x v="115"/>
    <x v="304"/>
    <s v="DPW-Water &amp; Waste Water (553)"/>
    <d v="1991-08-26T00:00:00"/>
    <x v="1318"/>
    <n v="48260"/>
    <n v="89596.99"/>
  </r>
  <r>
    <s v="Thomas,Phillip M"/>
    <x v="26"/>
    <x v="554"/>
    <s v="TRANS-Highways (410)"/>
    <d v="2015-06-15T00:00:00"/>
    <x v="282"/>
    <n v="31720"/>
    <n v="40533.269999999997"/>
  </r>
  <r>
    <s v="Thomas,Reginald R"/>
    <x v="348"/>
    <x v="270"/>
    <s v="TRANS-Highways (350)"/>
    <d v="2003-03-10T00:00:00"/>
    <x v="2328"/>
    <n v="53983"/>
    <n v="58966.43"/>
  </r>
  <r>
    <s v="Thomas,Ronald E"/>
    <x v="153"/>
    <x v="95"/>
    <s v="General Services (302)"/>
    <d v="1988-12-05T00:00:00"/>
    <x v="4001"/>
    <n v="51479"/>
    <n v="56906.38"/>
  </r>
  <r>
    <s v="Thomas,Ronald V"/>
    <x v="123"/>
    <x v="160"/>
    <s v="Sheriff's Office (001)"/>
    <d v="2003-02-13T00:00:00"/>
    <x v="4044"/>
    <n v="62710"/>
    <n v="104810.72"/>
  </r>
  <r>
    <s v="Thomas,Ryan L"/>
    <x v="20"/>
    <x v="34"/>
    <s v="HLTH-Health Department (026)"/>
    <d v="2017-06-01T00:00:00"/>
    <x v="10"/>
    <n v="31200"/>
    <n v="212.1"/>
  </r>
  <r>
    <s v="Thomas,Seana M"/>
    <x v="15"/>
    <x v="440"/>
    <s v="M-R Human Services (005)"/>
    <d v="2019-05-06T00:00:00"/>
    <x v="587"/>
    <n v="31488"/>
    <n v="3677.17"/>
  </r>
  <r>
    <s v="Thomas,Sharita C"/>
    <x v="118"/>
    <x v="114"/>
    <s v="Mayors Office (001)"/>
    <d v="2016-07-01T00:00:00"/>
    <x v="1736"/>
    <n v="108573.3"/>
    <n v="105945.1"/>
  </r>
  <r>
    <s v="Thomas,Sharon E"/>
    <x v="194"/>
    <x v="451"/>
    <s v="HLTH-Health Department (104)"/>
    <d v="2006-07-01T00:00:00"/>
    <x v="929"/>
    <n v="29162"/>
    <n v="29770.720000000001"/>
  </r>
  <r>
    <s v="Thomas,Sheena D"/>
    <x v="125"/>
    <x v="420"/>
    <s v="Enoch Pratt Free Library (017)"/>
    <d v="2018-09-24T00:00:00"/>
    <x v="670"/>
    <n v="31200"/>
    <n v="10852.5"/>
  </r>
  <r>
    <s v="Thomas,Stacey"/>
    <x v="50"/>
    <x v="59"/>
    <s v="TRANS-Crossing Guards (786)"/>
    <d v="2001-09-27T00:00:00"/>
    <x v="1458"/>
    <n v="11632"/>
    <n v="11141.12"/>
  </r>
  <r>
    <s v="Thomas,Stacey"/>
    <x v="101"/>
    <x v="645"/>
    <s v="R&amp;P-Parks (wkly) (010)"/>
    <d v="2001-11-12T00:00:00"/>
    <x v="691"/>
    <n v="36712"/>
    <n v="49325.21"/>
  </r>
  <r>
    <s v="Thomas,Stefanie R"/>
    <x v="265"/>
    <x v="305"/>
    <s v="Enoch Pratt Free Library (025)"/>
    <d v="2006-12-04T00:00:00"/>
    <x v="1264"/>
    <n v="52456"/>
    <n v="52416.45"/>
  </r>
  <r>
    <s v="Thomas,Stephanie D"/>
    <x v="106"/>
    <x v="651"/>
    <s v="Mayor's Office (020)"/>
    <d v="2017-09-05T00:00:00"/>
    <x v="202"/>
    <n v="47900"/>
    <n v="48230.31"/>
  </r>
  <r>
    <s v="Thomas,Steven H"/>
    <x v="437"/>
    <x v="485"/>
    <s v="HR-Human Resources (005)"/>
    <d v="2006-07-17T00:00:00"/>
    <x v="1244"/>
    <n v="83364"/>
    <n v="84168.57"/>
  </r>
  <r>
    <s v="Thomas,Susan L"/>
    <x v="3"/>
    <x v="65"/>
    <s v="Police Department (330)"/>
    <d v="2004-01-04T00:00:00"/>
    <x v="4300"/>
    <n v="84838"/>
    <n v="93616.26"/>
  </r>
  <r>
    <s v="Thomas,Tahj D"/>
    <x v="5"/>
    <x v="427"/>
    <s v="R&amp;P-Recreation (011)"/>
    <d v="2017-05-28T00:00:00"/>
    <x v="1500"/>
    <n v="24960"/>
    <n v="13304.28"/>
  </r>
  <r>
    <s v="Thomas,Tamika S"/>
    <x v="333"/>
    <x v="340"/>
    <s v="Enoch Pratt Free Library (082)"/>
    <d v="2017-12-18T00:00:00"/>
    <x v="684"/>
    <n v="37918"/>
    <n v="43311.82"/>
  </r>
  <r>
    <s v="Thomas,Tavon"/>
    <x v="334"/>
    <x v="572"/>
    <s v="OED-Employment Dev (027)"/>
    <d v="2018-12-31T00:00:00"/>
    <x v="423"/>
    <n v="50585"/>
    <n v="23346.959999999999"/>
  </r>
  <r>
    <s v="Thomas,Taylor A"/>
    <x v="116"/>
    <x v="182"/>
    <s v="R&amp;P-Recreation (004)"/>
    <d v="2017-06-03T00:00:00"/>
    <x v="3564"/>
    <n v="21008"/>
    <n v="4171.3"/>
  </r>
  <r>
    <s v="Thomas,Terrence J"/>
    <x v="633"/>
    <x v="466"/>
    <s v="Enoch Pratt Free Library (081)"/>
    <d v="1984-12-10T00:00:00"/>
    <x v="4301"/>
    <n v="41757"/>
    <n v="56046.15"/>
  </r>
  <r>
    <s v="Thomas,Tiaunna S"/>
    <x v="26"/>
    <x v="153"/>
    <s v="DPW-Water &amp; Waste Water (602)"/>
    <d v="2012-10-04T00:00:00"/>
    <x v="3143"/>
    <n v="32293"/>
    <n v="43005.98"/>
  </r>
  <r>
    <s v="Thomas,Tonya M"/>
    <x v="15"/>
    <x v="106"/>
    <s v="FIN-Collections (001)"/>
    <d v="2012-03-08T00:00:00"/>
    <x v="744"/>
    <n v="36312"/>
    <n v="40469.949999999997"/>
  </r>
  <r>
    <s v="Thomas,Venetia P"/>
    <x v="131"/>
    <x v="534"/>
    <s v="HLTH-Health Dept. Location 199"/>
    <d v="2014-06-19T00:00:00"/>
    <x v="33"/>
    <n v="32739"/>
    <m/>
  </r>
  <r>
    <s v="Thomas,Venetia P"/>
    <x v="194"/>
    <x v="386"/>
    <s v="HLTH-Health Department (099)"/>
    <d v="2008-10-30T00:00:00"/>
    <x v="472"/>
    <n v="28313"/>
    <n v="31287.25"/>
  </r>
  <r>
    <s v="Thomas,Warren"/>
    <x v="109"/>
    <x v="145"/>
    <s v="M-R Convention Center (018)"/>
    <d v="2006-01-05T00:00:00"/>
    <x v="1026"/>
    <n v="23920"/>
    <n v="6022.84"/>
  </r>
  <r>
    <s v="Thomas,William A"/>
    <x v="278"/>
    <x v="233"/>
    <s v="Fire Department (203)"/>
    <d v="2000-11-27T00:00:00"/>
    <x v="141"/>
    <n v="73969"/>
    <n v="75102.67"/>
  </r>
  <r>
    <s v="Thomas,Zara"/>
    <x v="77"/>
    <x v="75"/>
    <s v="States Attorneys Office (010)"/>
    <d v="2018-02-12T00:00:00"/>
    <x v="1277"/>
    <n v="40677"/>
    <n v="38147.769999999997"/>
  </r>
  <r>
    <s v="Thomas-Azud,Luke M"/>
    <x v="158"/>
    <x v="322"/>
    <s v="Fire Department (462)"/>
    <d v="2014-08-20T00:00:00"/>
    <x v="323"/>
    <n v="73193"/>
    <n v="97057.24"/>
  </r>
  <r>
    <s v="Thomas-Caldarazzo,Sadikia A"/>
    <x v="250"/>
    <x v="201"/>
    <s v="DPW-Water &amp; Waste Water (305)"/>
    <d v="2002-09-03T00:00:00"/>
    <x v="1290"/>
    <n v="69851"/>
    <n v="70023.77"/>
  </r>
  <r>
    <s v="Thomas-Daniel,Rhonda D"/>
    <x v="68"/>
    <x v="34"/>
    <s v="HLTH-Health Department (026)"/>
    <d v="2008-07-10T00:00:00"/>
    <x v="1398"/>
    <n v="34701"/>
    <n v="34253.050000000003"/>
  </r>
  <r>
    <s v="Thompson IV,Robert E"/>
    <x v="176"/>
    <x v="321"/>
    <s v="DPW-Solid Waste (310)"/>
    <d v="2017-04-29T00:00:00"/>
    <x v="574"/>
    <n v="22318"/>
    <n v="1"/>
  </r>
  <r>
    <s v="Thompson Jr,Andre D"/>
    <x v="56"/>
    <x v="124"/>
    <s v="DPW-Solid Waste (415)"/>
    <d v="2010-09-21T00:00:00"/>
    <x v="4302"/>
    <n v="33441"/>
    <n v="43261.68"/>
  </r>
  <r>
    <s v="Thompson Jr,Earl T"/>
    <x v="3"/>
    <x v="65"/>
    <s v="Police Department (330)"/>
    <d v="1996-09-04T00:00:00"/>
    <x v="4083"/>
    <n v="91008"/>
    <n v="150311.75"/>
  </r>
  <r>
    <s v="Thompson Jr,Lamont M"/>
    <x v="42"/>
    <x v="322"/>
    <s v="Fire Department (462)"/>
    <d v="2003-08-13T00:00:00"/>
    <x v="245"/>
    <n v="75054"/>
    <n v="81820.3"/>
  </r>
  <r>
    <s v="Thompson,Alvin J"/>
    <x v="176"/>
    <x v="225"/>
    <s v="DPW-Solid Waste (320)"/>
    <d v="2019-07-01T00:00:00"/>
    <x v="50"/>
    <n v="22318"/>
    <m/>
  </r>
  <r>
    <s v="Thompson,Andre"/>
    <x v="56"/>
    <x v="68"/>
    <s v="DPW-Solid Waste (wkly) (411)"/>
    <d v="2004-01-31T00:00:00"/>
    <x v="374"/>
    <n v="35438"/>
    <n v="54934.15"/>
  </r>
  <r>
    <s v="Thompson,Anthony D"/>
    <x v="56"/>
    <x v="540"/>
    <s v="DPW-Solid Waste (wkly) (413)"/>
    <d v="2006-03-27T00:00:00"/>
    <x v="2868"/>
    <n v="34439"/>
    <n v="48870.54"/>
  </r>
  <r>
    <s v="Thompson,Bonita"/>
    <x v="50"/>
    <x v="59"/>
    <s v="TRANS-Crossing Guards (786)"/>
    <d v="2006-09-07T00:00:00"/>
    <x v="824"/>
    <n v="11303"/>
    <n v="10697.16"/>
  </r>
  <r>
    <s v="Thompson,Brian K"/>
    <x v="69"/>
    <x v="277"/>
    <s v="TRANS-Highways (507)"/>
    <d v="2001-03-19T00:00:00"/>
    <x v="2821"/>
    <n v="53159"/>
    <n v="60789.02"/>
  </r>
  <r>
    <s v="Thompson,Clarence C"/>
    <x v="22"/>
    <x v="10"/>
    <s v="R&amp;P-Recreation (part-time) ("/>
    <d v="2017-05-27T00:00:00"/>
    <x v="476"/>
    <n v="23920"/>
    <n v="3422.13"/>
  </r>
  <r>
    <s v="Thompson,Cora P"/>
    <x v="370"/>
    <x v="461"/>
    <s v="HLTH-Health Department (007)"/>
    <d v="2017-03-23T00:00:00"/>
    <x v="4303"/>
    <n v="25086"/>
    <n v="29422.74"/>
  </r>
  <r>
    <s v="Thompson,Cora P"/>
    <x v="371"/>
    <x v="462"/>
    <s v="HLTH-Health Dept. Location 117"/>
    <d v="2019-06-26T00:00:00"/>
    <x v="103"/>
    <n v="29016"/>
    <m/>
  </r>
  <r>
    <s v="Thompson,Dale S"/>
    <x v="168"/>
    <x v="260"/>
    <s v="DPW-Solid Waste (104)"/>
    <d v="2005-10-17T00:00:00"/>
    <x v="434"/>
    <n v="46107"/>
    <n v="64339.51"/>
  </r>
  <r>
    <s v="Thompson,Daniel C"/>
    <x v="184"/>
    <x v="118"/>
    <s v="Fire Department (139)"/>
    <d v="1981-10-05T00:00:00"/>
    <x v="4257"/>
    <n v="94635"/>
    <n v="112287.02"/>
  </r>
  <r>
    <s v="Thompson,Danielle X"/>
    <x v="68"/>
    <x v="315"/>
    <s v="Housing &amp; Community Dev (012)"/>
    <d v="2018-12-17T00:00:00"/>
    <x v="1538"/>
    <n v="29638"/>
    <n v="14891.2"/>
  </r>
  <r>
    <s v="Thompson,Dean C"/>
    <x v="366"/>
    <x v="467"/>
    <s v="Fire Department (155)"/>
    <d v="2006-03-20T00:00:00"/>
    <x v="193"/>
    <n v="93823"/>
    <n v="132058.99"/>
  </r>
  <r>
    <s v="Thompson,Dominic E"/>
    <x v="704"/>
    <x v="603"/>
    <s v="Enoch Pratt Free Library (080)"/>
    <d v="2004-08-30T00:00:00"/>
    <x v="2093"/>
    <n v="41208"/>
    <n v="40595.42"/>
  </r>
  <r>
    <s v="Thompson,Domonic"/>
    <x v="227"/>
    <x v="572"/>
    <s v="OED-Employment Dev (027)"/>
    <d v="2005-08-15T00:00:00"/>
    <x v="3266"/>
    <n v="45000"/>
    <n v="12015.56"/>
  </r>
  <r>
    <s v="Thompson,Dymond"/>
    <x v="116"/>
    <x v="444"/>
    <s v="R&amp;P-Recreation (007)"/>
    <d v="2009-06-22T00:00:00"/>
    <x v="382"/>
    <n v="21008"/>
    <n v="6884.16"/>
  </r>
  <r>
    <s v="Thompson,Emmanuel I"/>
    <x v="81"/>
    <x v="479"/>
    <s v="Fire Department (226)"/>
    <d v="2018-08-22T00:00:00"/>
    <x v="420"/>
    <n v="41905"/>
    <n v="30887.82"/>
  </r>
  <r>
    <s v="Thompson,Eric L"/>
    <x v="123"/>
    <x v="160"/>
    <s v="Sheriff's Office (001)"/>
    <d v="2014-07-31T00:00:00"/>
    <x v="4106"/>
    <n v="50075"/>
    <n v="51417.07"/>
  </r>
  <r>
    <s v="Thompson,Frank"/>
    <x v="102"/>
    <x v="136"/>
    <s v="DPW-Water &amp; Waste Water (302)"/>
    <d v="2003-03-03T00:00:00"/>
    <x v="2144"/>
    <n v="51253"/>
    <n v="52331.67"/>
  </r>
  <r>
    <s v="Thompson,Garfield"/>
    <x v="5"/>
    <x v="154"/>
    <s v="R&amp;P-Administration (011)"/>
    <d v="2008-07-07T00:00:00"/>
    <x v="3249"/>
    <n v="33488"/>
    <n v="6152.86"/>
  </r>
  <r>
    <s v="Thompson,Gary D"/>
    <x v="348"/>
    <x v="164"/>
    <s v="TRANS-Highways (310)"/>
    <d v="1988-06-13T00:00:00"/>
    <x v="2007"/>
    <n v="58568"/>
    <n v="64655.29"/>
  </r>
  <r>
    <s v="Thompson,Gordon W"/>
    <x v="73"/>
    <x v="446"/>
    <s v="DPW-Water &amp; Waste Water (303)"/>
    <d v="1969-05-06T00:00:00"/>
    <x v="4304"/>
    <n v="54417"/>
    <n v="61869.96"/>
  </r>
  <r>
    <s v="Thompson,James"/>
    <x v="26"/>
    <x v="304"/>
    <s v="DPW-Water &amp; Waste Water (553)"/>
    <d v="2019-01-12T00:00:00"/>
    <x v="2882"/>
    <n v="31256"/>
    <n v="22497.26"/>
  </r>
  <r>
    <s v="Thompson,James T"/>
    <x v="241"/>
    <x v="152"/>
    <s v="TRANS-Highways (370)"/>
    <d v="1975-09-29T00:00:00"/>
    <x v="4305"/>
    <n v="44088"/>
    <n v="45336.89"/>
  </r>
  <r>
    <s v="Thompson,Jennifer"/>
    <x v="957"/>
    <x v="34"/>
    <s v="HLTH-Health Department (026)"/>
    <d v="2014-02-18T00:00:00"/>
    <x v="269"/>
    <n v="77595"/>
    <n v="74585.38"/>
  </r>
  <r>
    <s v="Thompson,John M"/>
    <x v="26"/>
    <x v="246"/>
    <s v="DPW-Solid Waste (wkly) (372)"/>
    <d v="1998-11-02T00:00:00"/>
    <x v="2304"/>
    <n v="35225"/>
    <n v="37142.74"/>
  </r>
  <r>
    <s v="Thompson,Keith"/>
    <x v="101"/>
    <x v="124"/>
    <s v="DPW-Solid Waste (415)"/>
    <d v="2004-01-26T00:00:00"/>
    <x v="1100"/>
    <n v="36713"/>
    <n v="38247.74"/>
  </r>
  <r>
    <s v="Thompson,Kierra"/>
    <x v="194"/>
    <x v="32"/>
    <s v="HLTH-Health Department (102)"/>
    <d v="2015-08-25T00:00:00"/>
    <x v="742"/>
    <n v="28313"/>
    <n v="29048.14"/>
  </r>
  <r>
    <s v="Thompson,Leslie S"/>
    <x v="118"/>
    <x v="177"/>
    <s v="HLTH-Health Department (001)"/>
    <d v="1996-05-03T00:00:00"/>
    <x v="4306"/>
    <n v="92950"/>
    <n v="87593.22"/>
  </r>
  <r>
    <s v="Thompson,Michael L"/>
    <x v="860"/>
    <x v="243"/>
    <s v="DPW-Solid Waste (404)"/>
    <d v="2009-11-30T00:00:00"/>
    <x v="1319"/>
    <n v="43088"/>
    <n v="53343.33"/>
  </r>
  <r>
    <s v="Thompson,Millard A"/>
    <x v="63"/>
    <x v="153"/>
    <s v="DPW-Water &amp; Waste Water (602)"/>
    <d v="2015-03-23T00:00:00"/>
    <x v="182"/>
    <n v="34080"/>
    <n v="88681.15"/>
  </r>
  <r>
    <s v="Thompson,Paul E"/>
    <x v="8"/>
    <x v="190"/>
    <s v="Police Department (195)"/>
    <d v="1998-11-23T00:00:00"/>
    <x v="470"/>
    <n v="102879"/>
    <n v="149096.39000000001"/>
  </r>
  <r>
    <s v="Thompson,Robert A"/>
    <x v="3"/>
    <x v="3"/>
    <s v="Police Department (094)"/>
    <d v="2018-04-17T00:00:00"/>
    <x v="3"/>
    <n v="53640"/>
    <n v="56792.4"/>
  </r>
  <r>
    <s v="Thompson,Samantha"/>
    <x v="68"/>
    <x v="31"/>
    <s v="FIN-Collections (003)"/>
    <d v="2016-08-18T00:00:00"/>
    <x v="2401"/>
    <n v="33171"/>
    <n v="30408.69"/>
  </r>
  <r>
    <s v="Thompson,Shanee S"/>
    <x v="28"/>
    <x v="435"/>
    <s v="Housing &amp; Community Dev (083)"/>
    <d v="2017-07-17T00:00:00"/>
    <x v="12"/>
    <n v="44061"/>
    <n v="43112.57"/>
  </r>
  <r>
    <s v="Thompson,Sharonda D"/>
    <x v="26"/>
    <x v="554"/>
    <s v="TRANS-Highways (410)"/>
    <d v="2013-05-22T00:00:00"/>
    <x v="4307"/>
    <n v="31720"/>
    <n v="36464.32"/>
  </r>
  <r>
    <s v="Thompson,Shermain"/>
    <x v="50"/>
    <x v="59"/>
    <s v="TRANS-Crossing Guards (786)"/>
    <d v="2004-04-08T00:00:00"/>
    <x v="2584"/>
    <n v="11632"/>
    <n v="10977.69"/>
  </r>
  <r>
    <s v="Thompson,Stephen"/>
    <x v="14"/>
    <x v="182"/>
    <s v="R&amp;P-Recreation (004)"/>
    <d v="2018-10-09T00:00:00"/>
    <x v="460"/>
    <n v="32131"/>
    <n v="6893.25"/>
  </r>
  <r>
    <s v="Thompson,Terrell A"/>
    <x v="20"/>
    <x v="20"/>
    <s v="R&amp;P-Recreation (015)"/>
    <d v="2017-05-25T00:00:00"/>
    <x v="901"/>
    <n v="24960"/>
    <m/>
  </r>
  <r>
    <s v="Thompson,Tyrik T"/>
    <x v="18"/>
    <x v="18"/>
    <s v="Police Department (416)"/>
    <d v="2018-11-26T00:00:00"/>
    <x v="219"/>
    <n v="53512"/>
    <n v="30548.99"/>
  </r>
  <r>
    <s v="Thompson,Valecia"/>
    <x v="42"/>
    <x v="311"/>
    <s v="Fire Department (464)"/>
    <d v="1999-02-16T00:00:00"/>
    <x v="155"/>
    <n v="79919"/>
    <n v="74994.91"/>
  </r>
  <r>
    <s v="Thompson,Warren A"/>
    <x v="101"/>
    <x v="464"/>
    <s v="TRANS-Highways (wkly) (411)"/>
    <d v="2008-12-01T00:00:00"/>
    <x v="1956"/>
    <n v="34632"/>
    <n v="46672.42"/>
  </r>
  <r>
    <s v="Thompson,Wayne R"/>
    <x v="329"/>
    <x v="55"/>
    <s v="DPW-Water &amp; Waste Water (209)"/>
    <d v="1999-09-07T00:00:00"/>
    <x v="2631"/>
    <n v="56322"/>
    <n v="63048.22"/>
  </r>
  <r>
    <s v="Thompson,Zachary B"/>
    <x v="278"/>
    <x v="418"/>
    <s v="Fire Department (230)"/>
    <d v="2011-03-30T00:00:00"/>
    <x v="7"/>
    <n v="69175"/>
    <n v="76890.240000000005"/>
  </r>
  <r>
    <s v="Thompson-Hall,Teresa D"/>
    <x v="116"/>
    <x v="317"/>
    <s v="R&amp;P-Recreation (003)"/>
    <d v="2019-02-28T00:00:00"/>
    <x v="1147"/>
    <n v="21008"/>
    <n v="2883.55"/>
  </r>
  <r>
    <s v="Thomson,Joshua G"/>
    <x v="2"/>
    <x v="2"/>
    <s v="City Council (002)"/>
    <d v="2016-12-08T00:00:00"/>
    <x v="381"/>
    <n v="54044"/>
    <n v="49543.79"/>
  </r>
  <r>
    <s v="Thorne,Lawrence"/>
    <x v="458"/>
    <x v="71"/>
    <s v="DPW-Solid Waste (105)"/>
    <d v="2004-05-10T00:00:00"/>
    <x v="3775"/>
    <n v="41227"/>
    <n v="56112.08"/>
  </r>
  <r>
    <s v="Thornton,Asia M"/>
    <x v="18"/>
    <x v="18"/>
    <s v="Police Department (416)"/>
    <d v="2018-11-13T00:00:00"/>
    <x v="1845"/>
    <n v="53512"/>
    <n v="32934.32"/>
  </r>
  <r>
    <s v="Thornton,Cephas D"/>
    <x v="234"/>
    <x v="308"/>
    <s v="FIN-Acct &amp; Payroll (002)"/>
    <d v="2018-09-10T00:00:00"/>
    <x v="508"/>
    <n v="75000"/>
    <n v="57691.86"/>
  </r>
  <r>
    <s v="Thornton,Dwaine C"/>
    <x v="958"/>
    <x v="507"/>
    <s v="FIN-Purchasing (002)"/>
    <d v="1998-03-26T00:00:00"/>
    <x v="2494"/>
    <n v="52817"/>
    <n v="53012.6"/>
  </r>
  <r>
    <s v="Thornton,Eric T"/>
    <x v="959"/>
    <x v="340"/>
    <s v="Enoch Pratt Free Library (082)"/>
    <d v="1988-08-22T00:00:00"/>
    <x v="4308"/>
    <n v="53939"/>
    <n v="65167.12"/>
  </r>
  <r>
    <s v="Thornton,Jacqueline D"/>
    <x v="261"/>
    <x v="55"/>
    <s v="DPW-Water &amp; Waste Water (209)"/>
    <d v="2002-09-16T00:00:00"/>
    <x v="191"/>
    <n v="37928"/>
    <n v="37469.160000000003"/>
  </r>
  <r>
    <s v="Thornton,Jewell"/>
    <x v="90"/>
    <x v="77"/>
    <s v="DPW-Solid Waste (410)"/>
    <d v="1996-09-23T00:00:00"/>
    <x v="154"/>
    <n v="60425"/>
    <n v="61663.26"/>
  </r>
  <r>
    <s v="Thornton,Khadijah"/>
    <x v="102"/>
    <x v="136"/>
    <s v="DPW-Water &amp; Waste Water (302)"/>
    <d v="1999-08-23T00:00:00"/>
    <x v="1804"/>
    <n v="52704"/>
    <n v="58286.58"/>
  </r>
  <r>
    <s v="Thornton,Lawrence"/>
    <x v="500"/>
    <x v="437"/>
    <s v="TRANS-Highways (108)"/>
    <d v="2008-02-25T00:00:00"/>
    <x v="1220"/>
    <n v="41599"/>
    <n v="44476.68"/>
  </r>
  <r>
    <s v="Thornton,Linda A"/>
    <x v="15"/>
    <x v="155"/>
    <s v="TRANS-Towing (401)"/>
    <d v="2010-09-27T00:00:00"/>
    <x v="884"/>
    <n v="36312"/>
    <n v="46918.62"/>
  </r>
  <r>
    <s v="Thorpe Jr,Michael A"/>
    <x v="138"/>
    <x v="98"/>
    <s v="Fire Department (201)"/>
    <d v="2002-01-07T00:00:00"/>
    <x v="874"/>
    <n v="75993"/>
    <n v="78679.73"/>
  </r>
  <r>
    <s v="Thorpe,Andre A"/>
    <x v="372"/>
    <x v="376"/>
    <s v="TRANS-Towing (402)"/>
    <d v="2014-03-31T00:00:00"/>
    <x v="1269"/>
    <n v="35265"/>
    <n v="52956.36"/>
  </r>
  <r>
    <s v="Thorpe,Quentia S"/>
    <x v="441"/>
    <x v="511"/>
    <s v="FPR Admin (103)"/>
    <d v="2016-12-17T00:00:00"/>
    <x v="4309"/>
    <n v="52611"/>
    <n v="50183.45"/>
  </r>
  <r>
    <s v="Thorpe,Ray"/>
    <x v="26"/>
    <x v="302"/>
    <s v="DPW-Solid Waste (wkly) (105)"/>
    <d v="2006-03-01T00:00:00"/>
    <x v="4310"/>
    <n v="32293"/>
    <n v="33426.730000000003"/>
  </r>
  <r>
    <s v="Thorpe,Shonnie E"/>
    <x v="42"/>
    <x v="311"/>
    <s v="Fire Department (464)"/>
    <d v="2006-11-13T00:00:00"/>
    <x v="688"/>
    <n v="72622"/>
    <n v="150808.59"/>
  </r>
  <r>
    <s v="Thrasher,Tarolyn C"/>
    <x v="35"/>
    <x v="199"/>
    <s v="Police Department (324)"/>
    <d v="2019-04-01T00:00:00"/>
    <x v="3466"/>
    <n v="61984"/>
    <n v="14065.6"/>
  </r>
  <r>
    <s v="Thrower,Marvin E"/>
    <x v="81"/>
    <x v="436"/>
    <s v="Fire Department (140)"/>
    <d v="1999-07-12T00:00:00"/>
    <x v="74"/>
    <n v="77012"/>
    <n v="84399.62"/>
  </r>
  <r>
    <s v="Thumbi,John N"/>
    <x v="12"/>
    <x v="87"/>
    <s v="Housing &amp; Community Dev (033)"/>
    <d v="2005-11-05T00:00:00"/>
    <x v="4311"/>
    <n v="64505"/>
    <n v="64311.96"/>
  </r>
  <r>
    <s v="Thurlow,Joseph L"/>
    <x v="739"/>
    <x v="118"/>
    <s v="Fire Department (139)"/>
    <d v="1993-03-15T00:00:00"/>
    <x v="737"/>
    <n v="93133"/>
    <n v="88976.61"/>
  </r>
  <r>
    <s v="Thurman Sr,Jamal T"/>
    <x v="26"/>
    <x v="141"/>
    <s v="DPW-Water &amp; Waste Water (606)"/>
    <d v="2018-10-06T00:00:00"/>
    <x v="238"/>
    <n v="31256"/>
    <n v="33121.839999999997"/>
  </r>
  <r>
    <s v="Thurman,Avery L"/>
    <x v="39"/>
    <x v="600"/>
    <s v="Fire Department (158)"/>
    <d v="2003-08-13T00:00:00"/>
    <x v="245"/>
    <n v="76441"/>
    <n v="89638.55"/>
  </r>
  <r>
    <s v="Thursby Jr,John E"/>
    <x v="7"/>
    <x v="138"/>
    <s v="Fire Department (136)"/>
    <d v="1995-09-18T00:00:00"/>
    <x v="1112"/>
    <n v="79242"/>
    <n v="97571.51"/>
  </r>
  <r>
    <s v="Thurston,Elizabeth A"/>
    <x v="265"/>
    <x v="139"/>
    <s v="Enoch Pratt Free Library (009)"/>
    <d v="2017-12-04T00:00:00"/>
    <x v="213"/>
    <n v="44061"/>
    <n v="42497.63"/>
  </r>
  <r>
    <s v="Tiedemann,Keith M"/>
    <x v="38"/>
    <x v="536"/>
    <s v="Police Department (065)"/>
    <d v="2007-12-20T00:00:00"/>
    <x v="3209"/>
    <n v="81464"/>
    <n v="101540.59"/>
  </r>
  <r>
    <s v="Tierney,Laura J"/>
    <x v="764"/>
    <x v="171"/>
    <s v="Police Department (386)"/>
    <d v="2018-10-29T00:00:00"/>
    <x v="165"/>
    <n v="95977"/>
    <n v="61244.55"/>
  </r>
  <r>
    <s v="Tildon,Davon M"/>
    <x v="3"/>
    <x v="271"/>
    <s v="Police Department (223)"/>
    <d v="2007-06-23T00:00:00"/>
    <x v="48"/>
    <n v="54454"/>
    <n v="77869.759999999995"/>
  </r>
  <r>
    <s v="Tildon,Janiqua D"/>
    <x v="81"/>
    <x v="419"/>
    <s v="Fire Department (152)"/>
    <d v="2010-11-10T00:00:00"/>
    <x v="728"/>
    <n v="67636"/>
    <n v="68970.740000000005"/>
  </r>
  <r>
    <s v="Tildon,Tavon C"/>
    <x v="330"/>
    <x v="329"/>
    <s v="Fire Department (003)"/>
    <d v="2007-06-23T00:00:00"/>
    <x v="48"/>
    <n v="38827"/>
    <n v="11712.64"/>
  </r>
  <r>
    <s v="Tilghman,Tracy"/>
    <x v="51"/>
    <x v="361"/>
    <s v="Circuit Court (012)"/>
    <d v="2013-12-02T00:00:00"/>
    <x v="25"/>
    <n v="60411"/>
    <n v="60366.44"/>
  </r>
  <r>
    <s v="Tilghman-Stevenson,Kim D"/>
    <x v="66"/>
    <x v="159"/>
    <s v="Police Department (399)"/>
    <d v="2007-01-08T00:00:00"/>
    <x v="4312"/>
    <n v="79816"/>
    <n v="80294.44"/>
  </r>
  <r>
    <s v="Tillage,Maurice"/>
    <x v="167"/>
    <x v="17"/>
    <s v="General Services (001)"/>
    <d v="2016-05-23T00:00:00"/>
    <x v="1543"/>
    <n v="38340"/>
    <n v="38073.53"/>
  </r>
  <r>
    <s v="Tillery III,Governor V"/>
    <x v="417"/>
    <x v="160"/>
    <s v="Sheriff's Office (001)"/>
    <d v="1995-10-05T00:00:00"/>
    <x v="4313"/>
    <n v="91384"/>
    <n v="91030.58"/>
  </r>
  <r>
    <s v="Tillery,Christopher"/>
    <x v="123"/>
    <x v="320"/>
    <s v="Sheriff's Office (004)"/>
    <d v="2007-05-21T00:00:00"/>
    <x v="126"/>
    <n v="49162"/>
    <n v="65280.47"/>
  </r>
  <r>
    <s v="Tillery,James R"/>
    <x v="106"/>
    <x v="52"/>
    <s v="DPW-Administration (101)"/>
    <d v="2016-01-19T00:00:00"/>
    <x v="492"/>
    <n v="52632"/>
    <n v="53199.64"/>
  </r>
  <r>
    <s v="Tilley,Sedonia R"/>
    <x v="42"/>
    <x v="84"/>
    <s v="Fire Department (461)"/>
    <d v="2001-02-05T00:00:00"/>
    <x v="312"/>
    <n v="75054"/>
    <n v="106120.31"/>
  </r>
  <r>
    <s v="Tillman Jr,Vincent W"/>
    <x v="26"/>
    <x v="153"/>
    <s v="DPW-Water &amp; Waste Water (602)"/>
    <d v="2015-08-03T00:00:00"/>
    <x v="1101"/>
    <n v="31720"/>
    <n v="38539.74"/>
  </r>
  <r>
    <s v="Tillman,April D"/>
    <x v="123"/>
    <x v="160"/>
    <s v="Sheriff's Office (001)"/>
    <d v="2002-01-31T00:00:00"/>
    <x v="4314"/>
    <n v="63912"/>
    <n v="67252.55"/>
  </r>
  <r>
    <s v="Tillman,Danielle M"/>
    <x v="234"/>
    <x v="308"/>
    <s v="FIN-Acct &amp; Payroll (002)"/>
    <d v="2019-01-28T00:00:00"/>
    <x v="308"/>
    <n v="70000"/>
    <n v="26923"/>
  </r>
  <r>
    <s v="Tillman,Trevon A"/>
    <x v="618"/>
    <x v="578"/>
    <s v="COMP-Audits (001)"/>
    <d v="2017-10-23T00:00:00"/>
    <x v="617"/>
    <n v="80735"/>
    <n v="78299.759999999995"/>
  </r>
  <r>
    <s v="Timmons,Mozette D"/>
    <x v="274"/>
    <x v="289"/>
    <s v="Fire Department (146)"/>
    <d v="2004-11-15T00:00:00"/>
    <x v="800"/>
    <n v="83038"/>
    <n v="28238.74"/>
  </r>
  <r>
    <s v="Timms,C J"/>
    <x v="3"/>
    <x v="53"/>
    <s v="Police Department (304)"/>
    <d v="1990-11-21T00:00:00"/>
    <x v="4315"/>
    <n v="92548"/>
    <n v="166440.1"/>
  </r>
  <r>
    <s v="Tims Jr.,Larry E"/>
    <x v="69"/>
    <x v="48"/>
    <s v="DPW-Water &amp; Waste Water (803)"/>
    <d v="2013-05-06T00:00:00"/>
    <x v="594"/>
    <n v="50928"/>
    <n v="65061.13"/>
  </r>
  <r>
    <s v="Tindal,Katrina"/>
    <x v="191"/>
    <x v="116"/>
    <s v="HR-Human Resources (001)"/>
    <d v="2007-03-26T00:00:00"/>
    <x v="2923"/>
    <n v="46395"/>
    <n v="50567.83"/>
  </r>
  <r>
    <s v="Tindal,Pringle"/>
    <x v="50"/>
    <x v="59"/>
    <s v="TRANS-Crossing Guards (786)"/>
    <d v="2007-09-27T00:00:00"/>
    <x v="1259"/>
    <n v="11303"/>
    <n v="11065.57"/>
  </r>
  <r>
    <s v="Tindal,Pringle"/>
    <x v="50"/>
    <x v="632"/>
    <s v="TRANS-Cross Guard-Summer"/>
    <d v="2008-06-23T00:00:00"/>
    <x v="1989"/>
    <n v="23941"/>
    <n v="1127.98"/>
  </r>
  <r>
    <s v="Tindall,Ann M"/>
    <x v="35"/>
    <x v="114"/>
    <s v="Mayors Office (001)"/>
    <d v="2018-12-12T00:00:00"/>
    <x v="399"/>
    <n v="41600"/>
    <n v="4469"/>
  </r>
  <r>
    <s v="Tingler,Anthony T"/>
    <x v="158"/>
    <x v="322"/>
    <s v="Fire Department (462)"/>
    <d v="2014-08-20T00:00:00"/>
    <x v="323"/>
    <n v="73193"/>
    <n v="80959.56"/>
  </r>
  <r>
    <s v="Tinsley,Latosha N"/>
    <x v="3"/>
    <x v="126"/>
    <s v="Police Department (060)"/>
    <d v="2001-10-20T00:00:00"/>
    <x v="4316"/>
    <n v="85609"/>
    <n v="161923.32"/>
  </r>
  <r>
    <s v="Tinsley,Perin D"/>
    <x v="960"/>
    <x v="295"/>
    <s v="COMP-Communication Services"/>
    <d v="2009-01-15T00:00:00"/>
    <x v="4317"/>
    <n v="50927"/>
    <n v="53888.76"/>
  </r>
  <r>
    <s v="Tinsley,Terell D"/>
    <x v="116"/>
    <x v="427"/>
    <s v="R&amp;P-Recreation (011)"/>
    <d v="2010-12-13T00:00:00"/>
    <x v="352"/>
    <n v="21008"/>
    <n v="2109.1799999999998"/>
  </r>
  <r>
    <s v="Tinson,Angela D"/>
    <x v="291"/>
    <x v="471"/>
    <s v="M-R Human Services (011)"/>
    <d v="2000-05-08T00:00:00"/>
    <x v="1641"/>
    <n v="34578"/>
    <n v="34552.18"/>
  </r>
  <r>
    <s v="Tipton,Danny J"/>
    <x v="801"/>
    <x v="446"/>
    <s v="DPW-Water &amp; Waste Water (303)"/>
    <d v="1994-10-24T00:00:00"/>
    <x v="1338"/>
    <n v="78428"/>
    <n v="79420.12"/>
  </r>
  <r>
    <s v="Tirschman,David V"/>
    <x v="961"/>
    <x v="618"/>
    <s v="Enoch Pratt Free Library (070)"/>
    <d v="1982-08-09T00:00:00"/>
    <x v="1134"/>
    <n v="40593"/>
    <n v="41282.26"/>
  </r>
  <r>
    <s v="Tisdale,Latoya C"/>
    <x v="46"/>
    <x v="573"/>
    <s v="R&amp;P-Administration (010)"/>
    <d v="2019-06-17T00:00:00"/>
    <x v="976"/>
    <n v="63000"/>
    <m/>
  </r>
  <r>
    <s v="Tisma,Miroslav D"/>
    <x v="580"/>
    <x v="23"/>
    <s v="General Services (301)"/>
    <d v="2019-05-09T00:00:00"/>
    <x v="17"/>
    <n v="32272"/>
    <n v="4808.7"/>
  </r>
  <r>
    <s v="Tiso,Eric W"/>
    <x v="85"/>
    <x v="475"/>
    <s v="Planning Department (102)"/>
    <d v="2000-12-23T00:00:00"/>
    <x v="4318"/>
    <n v="95950"/>
    <n v="95767.4"/>
  </r>
  <r>
    <s v="Titus,Joyce S"/>
    <x v="20"/>
    <x v="10"/>
    <s v="R&amp;P-Recreation (part-time) ("/>
    <d v="2017-05-27T00:00:00"/>
    <x v="476"/>
    <n v="21008"/>
    <n v="4823"/>
  </r>
  <r>
    <s v="Titus,Malik T"/>
    <x v="20"/>
    <x v="20"/>
    <s v="R&amp;P-Recreation (015)"/>
    <d v="2011-06-07T00:00:00"/>
    <x v="776"/>
    <n v="24960"/>
    <m/>
  </r>
  <r>
    <s v="Toatley-Hayes,LaIsha N"/>
    <x v="94"/>
    <x v="119"/>
    <s v="DPW-Water &amp; Waste Water (701)"/>
    <d v="2018-09-08T00:00:00"/>
    <x v="1051"/>
    <n v="35168"/>
    <n v="27707.87"/>
  </r>
  <r>
    <s v="Tobjy,Matthew J"/>
    <x v="38"/>
    <x v="232"/>
    <s v="Police Department (395)"/>
    <d v="2014-12-08T00:00:00"/>
    <x v="783"/>
    <n v="70293"/>
    <n v="103713.66"/>
  </r>
  <r>
    <s v="Todd,Andrew"/>
    <x v="110"/>
    <x v="146"/>
    <s v="DPW-Water &amp; Waste Water (208)"/>
    <d v="1989-12-18T00:00:00"/>
    <x v="4319"/>
    <n v="48260"/>
    <n v="61075.71"/>
  </r>
  <r>
    <s v="Todd,Andrew P"/>
    <x v="26"/>
    <x v="0"/>
    <s v="DPW-Water &amp; Waste Water (550)"/>
    <d v="2008-06-21T00:00:00"/>
    <x v="34"/>
    <n v="32292"/>
    <n v="36542.43"/>
  </r>
  <r>
    <s v="Todd,Paul S"/>
    <x v="153"/>
    <x v="23"/>
    <s v="General Services (301)"/>
    <d v="2009-07-30T00:00:00"/>
    <x v="1530"/>
    <n v="46107"/>
    <n v="50874.23"/>
  </r>
  <r>
    <s v="Todd,Tanesha A"/>
    <x v="8"/>
    <x v="615"/>
    <s v="Police Department (310)"/>
    <d v="2005-12-27T00:00:00"/>
    <x v="1695"/>
    <n v="94231"/>
    <n v="117994.46"/>
  </r>
  <r>
    <s v="Todorcheva,Rayna M"/>
    <x v="772"/>
    <x v="228"/>
    <s v="FIN-Admin &amp; Budgets (001)"/>
    <d v="2018-11-19T00:00:00"/>
    <x v="785"/>
    <n v="80000"/>
    <n v="46153.79"/>
  </r>
  <r>
    <s v="Toga,Eric D"/>
    <x v="87"/>
    <x v="69"/>
    <s v="States Attorneys Office (004)"/>
    <d v="2019-07-08T00:00:00"/>
    <x v="44"/>
    <n v="47604"/>
    <m/>
  </r>
  <r>
    <s v="Tolentino Trinidad,Pablo J"/>
    <x v="3"/>
    <x v="190"/>
    <s v="Police Department (195)"/>
    <d v="2017-08-11T00:00:00"/>
    <x v="3908"/>
    <n v="54454"/>
    <n v="62074.67"/>
  </r>
  <r>
    <s v="Tolentino,Stephen F"/>
    <x v="355"/>
    <x v="120"/>
    <s v="M-R Convention Center (015)"/>
    <d v="1995-01-07T00:00:00"/>
    <x v="4320"/>
    <n v="68136"/>
    <n v="69495.72"/>
  </r>
  <r>
    <s v="Toles,Katrena S"/>
    <x v="95"/>
    <x v="120"/>
    <s v="M-R Convention Center (015)"/>
    <d v="1998-03-26T00:00:00"/>
    <x v="2494"/>
    <n v="47182"/>
    <n v="39991.410000000003"/>
  </r>
  <r>
    <s v="Toleson,Sean M"/>
    <x v="158"/>
    <x v="133"/>
    <s v="Fire Department (465)"/>
    <d v="2004-11-15T00:00:00"/>
    <x v="800"/>
    <n v="75729"/>
    <n v="84003"/>
  </r>
  <r>
    <s v="Toliver,Kevin L"/>
    <x v="159"/>
    <x v="115"/>
    <s v="Police Department (408)"/>
    <d v="1999-07-21T00:00:00"/>
    <x v="4321"/>
    <n v="104271"/>
    <n v="130179.79"/>
  </r>
  <r>
    <s v="Toller,Jeremiah"/>
    <x v="50"/>
    <x v="59"/>
    <s v="TRANS-Crossing Guards (786)"/>
    <d v="2019-04-04T00:00:00"/>
    <x v="1352"/>
    <n v="10054"/>
    <n v="2327.31"/>
  </r>
  <r>
    <s v="Tolson II,James"/>
    <x v="3"/>
    <x v="67"/>
    <s v="Police Department (262)"/>
    <d v="1989-04-03T00:00:00"/>
    <x v="1537"/>
    <n v="92548"/>
    <n v="164850.72"/>
  </r>
  <r>
    <s v="Tolson,Clayton R"/>
    <x v="84"/>
    <x v="100"/>
    <s v="HLTH-Health Department (048)"/>
    <d v="1993-11-15T00:00:00"/>
    <x v="4322"/>
    <n v="67660"/>
    <n v="67603.53"/>
  </r>
  <r>
    <s v="Tomaschko Jr,Louis A"/>
    <x v="134"/>
    <x v="129"/>
    <s v="Police Department (422)"/>
    <d v="1995-06-19T00:00:00"/>
    <x v="2371"/>
    <n v="41995"/>
    <n v="85536.35"/>
  </r>
  <r>
    <s v="Tominack,Holly J"/>
    <x v="113"/>
    <x v="618"/>
    <s v="Enoch Pratt Free Library (070)"/>
    <d v="1998-11-16T00:00:00"/>
    <x v="1631"/>
    <n v="51126"/>
    <n v="50493.2"/>
  </r>
  <r>
    <s v="Tomlin,Kenneth"/>
    <x v="241"/>
    <x v="71"/>
    <s v="DPW-Solid Waste (105)"/>
    <d v="2013-01-07T00:00:00"/>
    <x v="2255"/>
    <n v="36398"/>
    <n v="45334.09"/>
  </r>
  <r>
    <s v="Tomlin,Valerie I"/>
    <x v="131"/>
    <x v="534"/>
    <s v="HLTH-Health Dept. Location 199"/>
    <d v="2013-06-20T00:00:00"/>
    <x v="975"/>
    <n v="32739"/>
    <m/>
  </r>
  <r>
    <s v="Tomlin,Valerie I"/>
    <x v="194"/>
    <x v="386"/>
    <s v="HLTH-Health Department (099)"/>
    <d v="2006-07-01T00:00:00"/>
    <x v="929"/>
    <n v="29162"/>
    <n v="32135.7"/>
  </r>
  <r>
    <s v="Tomlin,Wanda D"/>
    <x v="50"/>
    <x v="59"/>
    <s v="TRANS-Crossing Guards (786)"/>
    <d v="2008-10-16T00:00:00"/>
    <x v="2252"/>
    <n v="11303"/>
    <n v="10849.45"/>
  </r>
  <r>
    <s v="Tomlin,Wanda D"/>
    <x v="50"/>
    <x v="632"/>
    <s v="TRANS-Cross Guard-Summer"/>
    <d v="2009-06-29T00:00:00"/>
    <x v="642"/>
    <n v="23941"/>
    <m/>
  </r>
  <r>
    <s v="Tompkins-Baldwin,Linda"/>
    <x v="476"/>
    <x v="535"/>
    <s v="Enoch Pratt Free Library (059)"/>
    <d v="2013-08-05T00:00:00"/>
    <x v="3701"/>
    <n v="73379"/>
    <n v="74352.3"/>
  </r>
  <r>
    <s v="Ton,Quan T"/>
    <x v="12"/>
    <x v="12"/>
    <s v="DPW-Water &amp; Waste Water (101)"/>
    <d v="2015-09-28T00:00:00"/>
    <x v="480"/>
    <n v="69700"/>
    <n v="70270"/>
  </r>
  <r>
    <s v="Tondeur,Adam K"/>
    <x v="8"/>
    <x v="122"/>
    <s v="Police Department (005)"/>
    <d v="2010-09-21T00:00:00"/>
    <x v="4302"/>
    <n v="89587"/>
    <n v="129174.35"/>
  </r>
  <r>
    <s v="Tondeur,Keith D"/>
    <x v="3"/>
    <x v="407"/>
    <s v="Police Department (425)"/>
    <d v="2013-09-25T00:00:00"/>
    <x v="2362"/>
    <n v="78791"/>
    <n v="103792.35"/>
  </r>
  <r>
    <s v="Toney,Christopher D"/>
    <x v="345"/>
    <x v="14"/>
    <s v="R&amp;P-Recreation (005)"/>
    <d v="2007-06-25T00:00:00"/>
    <x v="26"/>
    <n v="42846"/>
    <n v="45567.83"/>
  </r>
  <r>
    <s v="Toney,Joshua J"/>
    <x v="14"/>
    <x v="182"/>
    <s v="R&amp;P-Recreation (004)"/>
    <d v="2008-06-21T00:00:00"/>
    <x v="34"/>
    <n v="32131"/>
    <n v="3716.8"/>
  </r>
  <r>
    <s v="Tonin,Eva R"/>
    <x v="38"/>
    <x v="61"/>
    <s v="Police Department (220)"/>
    <d v="2012-08-29T00:00:00"/>
    <x v="389"/>
    <n v="77635"/>
    <n v="129590.17"/>
  </r>
  <r>
    <s v="Tonnessen,William E"/>
    <x v="673"/>
    <x v="299"/>
    <s v="Fire Department (004)"/>
    <d v="2008-08-18T00:00:00"/>
    <x v="432"/>
    <n v="70810"/>
    <n v="79588.149999999994"/>
  </r>
  <r>
    <s v="Tonsch,Kimberly K"/>
    <x v="38"/>
    <x v="378"/>
    <s v="Police Department (322)"/>
    <d v="2012-06-18T00:00:00"/>
    <x v="2575"/>
    <n v="77635"/>
    <n v="98950.43"/>
  </r>
  <r>
    <s v="Torain Jr,Robert F"/>
    <x v="26"/>
    <x v="215"/>
    <s v="DPW-Solid Waste (wkly) (356)"/>
    <d v="2010-06-21T00:00:00"/>
    <x v="1226"/>
    <n v="32292"/>
    <n v="41077.79"/>
  </r>
  <r>
    <s v="Torain,Robert"/>
    <x v="128"/>
    <x v="364"/>
    <s v="DPW-Solid Waste (wkly) (410)"/>
    <d v="2004-01-31T00:00:00"/>
    <x v="374"/>
    <n v="39969"/>
    <n v="77828.759999999995"/>
  </r>
  <r>
    <s v="Torand,Avery C"/>
    <x v="18"/>
    <x v="18"/>
    <s v="Police Department (416)"/>
    <d v="2019-05-01T00:00:00"/>
    <x v="4323"/>
    <n v="53512"/>
    <n v="7604.52"/>
  </r>
  <r>
    <s v="Torbit,Manu L"/>
    <x v="26"/>
    <x v="270"/>
    <s v="TRANS-Highways (350)"/>
    <d v="2014-09-02T00:00:00"/>
    <x v="2909"/>
    <n v="31720"/>
    <n v="29973.279999999999"/>
  </r>
  <r>
    <s v="Tornkvist,David J"/>
    <x v="58"/>
    <x v="82"/>
    <s v="R&amp;P-Administration (002)"/>
    <d v="2018-03-06T00:00:00"/>
    <x v="2618"/>
    <n v="51800"/>
    <n v="55003.77"/>
  </r>
  <r>
    <s v="Toro-Munford,Tarik S"/>
    <x v="3"/>
    <x v="85"/>
    <s v="Police Department (033)"/>
    <d v="2009-05-20T00:00:00"/>
    <x v="4324"/>
    <n v="78791"/>
    <n v="94369.73"/>
  </r>
  <r>
    <s v="Torrence,Shanikka"/>
    <x v="131"/>
    <x v="102"/>
    <s v="HLTH-Health Dept. Location 111"/>
    <d v="2014-06-19T00:00:00"/>
    <x v="33"/>
    <n v="32739"/>
    <n v="1651"/>
  </r>
  <r>
    <s v="Torrence,Shanikka"/>
    <x v="194"/>
    <x v="103"/>
    <s v="HLTH-Health Department (101)"/>
    <d v="2006-07-01T00:00:00"/>
    <x v="929"/>
    <n v="29162"/>
    <n v="28790.29"/>
  </r>
  <r>
    <s v="Torres Cruz,Ismael S"/>
    <x v="18"/>
    <x v="18"/>
    <s v="Police Department (416)"/>
    <d v="2019-07-09T00:00:00"/>
    <x v="3050"/>
    <n v="53512"/>
    <m/>
  </r>
  <r>
    <s v="Torres IV,Jesus A"/>
    <x v="424"/>
    <x v="313"/>
    <s v="DPW-Water &amp; Waste Water (211)"/>
    <d v="2016-09-24T00:00:00"/>
    <x v="2228"/>
    <n v="34993"/>
    <n v="35770.36"/>
  </r>
  <r>
    <s v="Torres Jr,Epifanio"/>
    <x v="3"/>
    <x v="122"/>
    <s v="Police Department (005)"/>
    <d v="1994-08-22T00:00:00"/>
    <x v="937"/>
    <n v="75806"/>
    <n v="93022.44"/>
  </r>
  <r>
    <s v="Torres Walker,Bolivar M"/>
    <x v="18"/>
    <x v="620"/>
    <s v="Police Department (163)"/>
    <d v="2017-12-29T00:00:00"/>
    <x v="763"/>
    <n v="72977"/>
    <n v="74636.95"/>
  </r>
  <r>
    <s v="Torres,Celina P"/>
    <x v="443"/>
    <x v="403"/>
    <s v="HLTH-Health Department (201)"/>
    <d v="2016-12-15T00:00:00"/>
    <x v="1140"/>
    <n v="40487"/>
    <n v="39218.550000000003"/>
  </r>
  <r>
    <s v="Torres,Claude"/>
    <x v="3"/>
    <x v="67"/>
    <s v="Police Department (262)"/>
    <d v="2001-11-08T00:00:00"/>
    <x v="3558"/>
    <n v="86379"/>
    <n v="137949.54999999999"/>
  </r>
  <r>
    <s v="Torres,Felix"/>
    <x v="3"/>
    <x v="454"/>
    <s v="Police Department (263)"/>
    <d v="2006-12-07T00:00:00"/>
    <x v="1827"/>
    <n v="86379"/>
    <n v="92194.78"/>
  </r>
  <r>
    <s v="Torres,Julie I"/>
    <x v="46"/>
    <x v="482"/>
    <s v="Fire Department (001)"/>
    <d v="2007-09-17T00:00:00"/>
    <x v="4325"/>
    <n v="60655"/>
    <n v="63837.82"/>
  </r>
  <r>
    <s v="Torres,Larissa E"/>
    <x v="154"/>
    <x v="82"/>
    <s v="R&amp;P-Administration (002)"/>
    <d v="2019-06-10T00:00:00"/>
    <x v="1927"/>
    <n v="74655"/>
    <n v="1344.06"/>
  </r>
  <r>
    <s v="Torres,Prudence D"/>
    <x v="158"/>
    <x v="84"/>
    <s v="Fire Department (461)"/>
    <d v="2005-01-18T00:00:00"/>
    <x v="51"/>
    <n v="75729"/>
    <n v="86933.119999999995"/>
  </r>
  <r>
    <s v="Torres,Ricardo"/>
    <x v="3"/>
    <x v="30"/>
    <s v="Police Department (034)"/>
    <d v="2007-10-24T00:00:00"/>
    <x v="922"/>
    <n v="85609"/>
    <n v="116573.13"/>
  </r>
  <r>
    <s v="Torres-Miranda,Alexis J"/>
    <x v="38"/>
    <x v="195"/>
    <s v="Police Department (194)"/>
    <d v="2017-07-13T00:00:00"/>
    <x v="37"/>
    <n v="83770"/>
    <n v="98044.09"/>
  </r>
  <r>
    <s v="Toscheff,Ted"/>
    <x v="153"/>
    <x v="95"/>
    <s v="General Services (302)"/>
    <d v="1979-10-22T00:00:00"/>
    <x v="4197"/>
    <n v="51479"/>
    <n v="58121.17"/>
  </r>
  <r>
    <s v="Tosh,Jeffery A"/>
    <x v="93"/>
    <x v="418"/>
    <s v="Fire Department (230)"/>
    <d v="1981-10-05T00:00:00"/>
    <x v="4257"/>
    <n v="81700"/>
    <n v="102980.7"/>
  </r>
  <r>
    <s v="Tosh,Thomas P"/>
    <x v="468"/>
    <x v="183"/>
    <s v="Fire Department (006)"/>
    <d v="1995-09-18T00:00:00"/>
    <x v="1112"/>
    <n v="144845"/>
    <n v="146188.98000000001"/>
  </r>
  <r>
    <s v="Toskes,Gary F"/>
    <x v="93"/>
    <x v="406"/>
    <s v="Fire Department (102)"/>
    <d v="1985-04-22T00:00:00"/>
    <x v="1088"/>
    <n v="81700"/>
    <n v="95659.8"/>
  </r>
  <r>
    <s v="Toulson,Shannon"/>
    <x v="116"/>
    <x v="317"/>
    <s v="R&amp;P-Recreation (003)"/>
    <d v="2019-02-07T00:00:00"/>
    <x v="198"/>
    <n v="21008"/>
    <n v="3535"/>
  </r>
  <r>
    <s v="Touse,Matthew R"/>
    <x v="158"/>
    <x v="133"/>
    <s v="Fire Department (465)"/>
    <d v="2010-11-10T00:00:00"/>
    <x v="728"/>
    <n v="73193"/>
    <n v="80732.3"/>
  </r>
  <r>
    <s v="Toussaint,Jonathan L"/>
    <x v="14"/>
    <x v="14"/>
    <s v="R&amp;P-Recreation (005)"/>
    <d v="2019-01-10T00:00:00"/>
    <x v="3299"/>
    <n v="33199"/>
    <n v="14376.79"/>
  </r>
  <r>
    <s v="Towler,Tonette B"/>
    <x v="50"/>
    <x v="59"/>
    <s v="TRANS-Crossing Guards (786)"/>
    <d v="2005-06-16T00:00:00"/>
    <x v="1483"/>
    <n v="11632"/>
    <n v="11222.54"/>
  </r>
  <r>
    <s v="Towler,Tonette B"/>
    <x v="50"/>
    <x v="632"/>
    <s v="TRANS-Cross Guard-Summer"/>
    <d v="2007-06-25T00:00:00"/>
    <x v="26"/>
    <n v="23941"/>
    <n v="1127.98"/>
  </r>
  <r>
    <s v="Townes,David A"/>
    <x v="123"/>
    <x v="160"/>
    <s v="Sheriff's Office (001)"/>
    <d v="2010-12-09T00:00:00"/>
    <x v="4326"/>
    <n v="55975"/>
    <n v="58172.21"/>
  </r>
  <r>
    <s v="Townes,Earl D"/>
    <x v="135"/>
    <x v="287"/>
    <s v="TRANS-Highways (wkly) (390)"/>
    <d v="1988-05-16T00:00:00"/>
    <x v="4327"/>
    <n v="39832"/>
    <n v="48974.239999999998"/>
  </r>
  <r>
    <s v="Townes,Jonathan J"/>
    <x v="259"/>
    <x v="2"/>
    <s v="City Council (002)"/>
    <d v="2015-06-22T00:00:00"/>
    <x v="94"/>
    <n v="21008"/>
    <n v="3620.58"/>
  </r>
  <r>
    <s v="Townes,Lawrence K"/>
    <x v="89"/>
    <x v="106"/>
    <s v="FIN-Collections (001)"/>
    <d v="2012-01-26T00:00:00"/>
    <x v="1858"/>
    <n v="50103"/>
    <n v="64925.98"/>
  </r>
  <r>
    <s v="Townes,Patricia"/>
    <x v="50"/>
    <x v="59"/>
    <s v="TRANS-Crossing Guards (786)"/>
    <d v="1994-12-24T00:00:00"/>
    <x v="1801"/>
    <n v="11961"/>
    <n v="11541.38"/>
  </r>
  <r>
    <s v="Townes,Tavon"/>
    <x v="147"/>
    <x v="64"/>
    <s v="TRANS-Traffic (002)"/>
    <d v="2017-03-02T00:00:00"/>
    <x v="2197"/>
    <n v="30316"/>
    <n v="35772.480000000003"/>
  </r>
  <r>
    <s v="Townes,Victor"/>
    <x v="56"/>
    <x v="124"/>
    <s v="DPW-Solid Waste (415)"/>
    <d v="2016-09-26T00:00:00"/>
    <x v="413"/>
    <n v="32734"/>
    <n v="35721.040000000001"/>
  </r>
  <r>
    <s v="Townsend Sr,Peter G"/>
    <x v="351"/>
    <x v="153"/>
    <s v="DPW-Water &amp; Waste Water (602)"/>
    <d v="1993-12-01T00:00:00"/>
    <x v="3751"/>
    <n v="45925"/>
    <n v="55285.56"/>
  </r>
  <r>
    <s v="Townsend,Claude"/>
    <x v="26"/>
    <x v="71"/>
    <s v="DPW-Solid Waste (105)"/>
    <d v="2017-04-03T00:00:00"/>
    <x v="2059"/>
    <n v="31256"/>
    <n v="33899.269999999997"/>
  </r>
  <r>
    <s v="Townsend,Helen"/>
    <x v="44"/>
    <x v="117"/>
    <s v="Enoch Pratt Free Library (079)"/>
    <d v="1993-11-07T00:00:00"/>
    <x v="4328"/>
    <n v="37734"/>
    <n v="43567.39"/>
  </r>
  <r>
    <s v="Townsend,James Q"/>
    <x v="34"/>
    <x v="198"/>
    <s v="HLTH-Health Department (027)"/>
    <d v="1996-02-13T00:00:00"/>
    <x v="2994"/>
    <n v="55512"/>
    <n v="56575.87"/>
  </r>
  <r>
    <s v="Townsend,Keith W"/>
    <x v="55"/>
    <x v="290"/>
    <s v="Fire Department (108)"/>
    <d v="2003-01-15T00:00:00"/>
    <x v="418"/>
    <n v="74346"/>
    <n v="97231.25"/>
  </r>
  <r>
    <s v="Townsend,Michael A"/>
    <x v="134"/>
    <x v="80"/>
    <s v="States Attorneys Office (036)"/>
    <d v="2006-08-12T00:00:00"/>
    <x v="826"/>
    <n v="58843"/>
    <n v="47809.17"/>
  </r>
  <r>
    <s v="Townsend,Sheamel A"/>
    <x v="26"/>
    <x v="94"/>
    <s v="DPW-Solid Waste (wkly) (104)"/>
    <d v="2009-08-13T00:00:00"/>
    <x v="2210"/>
    <n v="32293"/>
    <n v="33037.360000000001"/>
  </r>
  <r>
    <s v="Tracey,Mark C"/>
    <x v="278"/>
    <x v="383"/>
    <s v="Fire Department (210)"/>
    <d v="1987-07-20T00:00:00"/>
    <x v="561"/>
    <n v="83557"/>
    <n v="81906.350000000006"/>
  </r>
  <r>
    <s v="Tracy,Quentin M"/>
    <x v="110"/>
    <x v="282"/>
    <s v="DPW-Water &amp; Waste Water (207)"/>
    <d v="1999-09-07T00:00:00"/>
    <x v="2631"/>
    <n v="45674"/>
    <n v="60024.87"/>
  </r>
  <r>
    <s v="Tran,Christopher A"/>
    <x v="8"/>
    <x v="281"/>
    <s v="Police Department (415)"/>
    <d v="2008-02-25T00:00:00"/>
    <x v="1220"/>
    <n v="93089"/>
    <n v="129030.76"/>
  </r>
  <r>
    <s v="Tran,Maggie L"/>
    <x v="38"/>
    <x v="617"/>
    <s v="Police Department (122)"/>
    <d v="2011-06-28T00:00:00"/>
    <x v="3383"/>
    <n v="78394"/>
    <n v="87270.95"/>
  </r>
  <r>
    <s v="Trautman,Frank P"/>
    <x v="26"/>
    <x v="679"/>
    <s v="TRANS-Highways (wkly) (412)"/>
    <d v="2004-08-09T00:00:00"/>
    <x v="4329"/>
    <n v="33270"/>
    <n v="42509.81"/>
  </r>
  <r>
    <s v="Travers,Eliose A"/>
    <x v="30"/>
    <x v="31"/>
    <s v="FIN-Collections (003)"/>
    <d v="2007-09-13T00:00:00"/>
    <x v="1091"/>
    <n v="40042"/>
    <n v="40892.660000000003"/>
  </r>
  <r>
    <s v="Travers,Jazmine M"/>
    <x v="5"/>
    <x v="20"/>
    <s v="R&amp;P-Recreation (015)"/>
    <d v="2012-06-15T00:00:00"/>
    <x v="2791"/>
    <n v="31200"/>
    <m/>
  </r>
  <r>
    <s v="Travers,Ronald J"/>
    <x v="211"/>
    <x v="438"/>
    <s v="Law Department (004)"/>
    <d v="2018-05-24T00:00:00"/>
    <x v="656"/>
    <n v="137700"/>
    <n v="138775.76"/>
  </r>
  <r>
    <s v="Travis,Robin S"/>
    <x v="783"/>
    <x v="60"/>
    <s v="Circuit Court (001)"/>
    <d v="2007-03-22T00:00:00"/>
    <x v="4140"/>
    <n v="73900"/>
    <n v="73843.12"/>
  </r>
  <r>
    <s v="Trayham,Tawanda R"/>
    <x v="128"/>
    <x v="434"/>
    <s v="DPW-Solid Waste (wkly) (412)"/>
    <d v="1998-06-29T00:00:00"/>
    <x v="3460"/>
    <n v="41093"/>
    <n v="58595.34"/>
  </r>
  <r>
    <s v="Trent,Keisha L"/>
    <x v="52"/>
    <x v="465"/>
    <s v="HLTH-Health Department (008)"/>
    <d v="2018-07-31T00:00:00"/>
    <x v="4330"/>
    <n v="54468"/>
    <n v="47725.56"/>
  </r>
  <r>
    <s v="Tress,Michael P"/>
    <x v="628"/>
    <x v="260"/>
    <s v="DPW-Solid Waste (104)"/>
    <d v="1995-07-19T00:00:00"/>
    <x v="4331"/>
    <n v="42394"/>
    <n v="45547.51"/>
  </r>
  <r>
    <s v="Triaca-Puller,Jennifer A"/>
    <x v="406"/>
    <x v="322"/>
    <s v="Fire Department (462)"/>
    <d v="2005-10-03T00:00:00"/>
    <x v="1507"/>
    <n v="81449"/>
    <n v="114068.09"/>
  </r>
  <r>
    <s v="Tricarico,Tristan S"/>
    <x v="184"/>
    <x v="112"/>
    <s v="Fire Department (135)"/>
    <d v="2011-07-06T00:00:00"/>
    <x v="697"/>
    <n v="78345"/>
    <n v="89583.17"/>
  </r>
  <r>
    <s v="Trice,Paula"/>
    <x v="5"/>
    <x v="272"/>
    <s v="R&amp;P-Recreation (001)"/>
    <d v="2016-06-21T00:00:00"/>
    <x v="4332"/>
    <n v="24960"/>
    <n v="13416"/>
  </r>
  <r>
    <s v="Trikeriotis,Patricia A"/>
    <x v="962"/>
    <x v="585"/>
    <s v="Circuit Court (014)"/>
    <d v="1989-10-10T00:00:00"/>
    <x v="4333"/>
    <n v="88643"/>
    <n v="90441.43"/>
  </r>
  <r>
    <s v="Triolo,Frank J"/>
    <x v="21"/>
    <x v="517"/>
    <s v="OED-Employment Dev (064)"/>
    <d v="1987-04-17T00:00:00"/>
    <x v="4334"/>
    <n v="44241"/>
    <n v="44718.1"/>
  </r>
  <r>
    <s v="Triplett,Craig A"/>
    <x v="81"/>
    <x v="488"/>
    <s v="Fire Department (141)"/>
    <d v="2006-03-20T00:00:00"/>
    <x v="193"/>
    <n v="69980"/>
    <n v="75000.009999999995"/>
  </r>
  <r>
    <s v="Triplin,Valerie"/>
    <x v="16"/>
    <x v="16"/>
    <s v="Fire Department (604)"/>
    <d v="1986-12-22T00:00:00"/>
    <x v="4335"/>
    <n v="61104"/>
    <n v="64897.1"/>
  </r>
  <r>
    <s v="Tripp,John W"/>
    <x v="153"/>
    <x v="23"/>
    <s v="General Services (301)"/>
    <d v="1983-10-31T00:00:00"/>
    <x v="4336"/>
    <n v="51479"/>
    <n v="66032.56"/>
  </r>
  <r>
    <s v="Trivedi,Rutvik P"/>
    <x v="15"/>
    <x v="474"/>
    <s v="Housing &amp; Community Dev (001)"/>
    <d v="2017-10-23T00:00:00"/>
    <x v="617"/>
    <n v="31488"/>
    <n v="30014.21"/>
  </r>
  <r>
    <s v="Troeschel,Kathryn E"/>
    <x v="235"/>
    <x v="580"/>
    <s v="Enoch Pratt Free Library (066)"/>
    <d v="2018-12-17T00:00:00"/>
    <x v="1538"/>
    <n v="47604"/>
    <n v="21065.57"/>
  </r>
  <r>
    <s v="Trogdon,Sharron D"/>
    <x v="1"/>
    <x v="209"/>
    <s v="OED-Employment Dev (094)"/>
    <d v="1986-07-21T00:00:00"/>
    <x v="4337"/>
    <n v="59045"/>
    <n v="59516.34"/>
  </r>
  <r>
    <s v="Tromley,Gwen B"/>
    <x v="152"/>
    <x v="36"/>
    <s v="Law Department (001)"/>
    <d v="1999-07-26T00:00:00"/>
    <x v="1605"/>
    <n v="125043"/>
    <n v="124945.29"/>
  </r>
  <r>
    <s v="Trostle,Steven L"/>
    <x v="4"/>
    <x v="194"/>
    <s v="States Attorneys Office (016)"/>
    <d v="2018-11-19T00:00:00"/>
    <x v="785"/>
    <n v="90000"/>
    <n v="51923.1"/>
  </r>
  <r>
    <s v="Trotman,Kevin A"/>
    <x v="3"/>
    <x v="91"/>
    <s v="Police Department (006)"/>
    <d v="2003-07-22T00:00:00"/>
    <x v="2031"/>
    <n v="85609"/>
    <n v="93026.99"/>
  </r>
  <r>
    <s v="Trotman,Marsha"/>
    <x v="132"/>
    <x v="174"/>
    <s v="HLTH-Health Department (072)"/>
    <d v="2010-06-17T00:00:00"/>
    <x v="3029"/>
    <n v="5512"/>
    <n v="2762.7"/>
  </r>
  <r>
    <s v="Trotman,Towanda D"/>
    <x v="224"/>
    <x v="213"/>
    <s v="M-R Convention Center (013)"/>
    <d v="2015-08-20T00:00:00"/>
    <x v="601"/>
    <n v="21840"/>
    <n v="642.29"/>
  </r>
  <r>
    <s v="Trott,Jason W"/>
    <x v="18"/>
    <x v="18"/>
    <s v="Police Department (416)"/>
    <d v="2019-02-28T00:00:00"/>
    <x v="1147"/>
    <n v="53512"/>
    <n v="16416.16"/>
  </r>
  <r>
    <s v="Trotta,Roman"/>
    <x v="110"/>
    <x v="282"/>
    <s v="DPW-Water &amp; Waste Water (207)"/>
    <d v="1987-02-09T00:00:00"/>
    <x v="1291"/>
    <n v="49553"/>
    <n v="84387.35"/>
  </r>
  <r>
    <s v="Trout,Ryan"/>
    <x v="82"/>
    <x v="240"/>
    <s v="General Services (100)"/>
    <d v="2015-06-25T00:00:00"/>
    <x v="4338"/>
    <n v="66592"/>
    <n v="66382.490000000005"/>
  </r>
  <r>
    <s v="Trovinger,Ross K"/>
    <x v="7"/>
    <x v="384"/>
    <s v="Fire Department (123)"/>
    <d v="2009-02-23T00:00:00"/>
    <x v="1119"/>
    <n v="72007"/>
    <n v="82838.320000000007"/>
  </r>
  <r>
    <s v="Troxell,Erin L"/>
    <x v="538"/>
    <x v="366"/>
    <s v="Circuit Court (003)"/>
    <d v="2017-05-11T00:00:00"/>
    <x v="3189"/>
    <n v="56688"/>
    <n v="55528.71"/>
  </r>
  <r>
    <s v="Troy,Anthony M"/>
    <x v="81"/>
    <x v="83"/>
    <s v="Fire Department (154)"/>
    <d v="2014-10-15T00:00:00"/>
    <x v="1188"/>
    <n v="65334"/>
    <n v="91508.53"/>
  </r>
  <r>
    <s v="Trudell,Honovi C"/>
    <x v="18"/>
    <x v="18"/>
    <s v="Police Department (416)"/>
    <d v="2019-05-06T00:00:00"/>
    <x v="587"/>
    <n v="53512"/>
    <n v="7004.17"/>
  </r>
  <r>
    <s v="Truelove,Jesse J"/>
    <x v="483"/>
    <x v="489"/>
    <s v="R&amp;P-Parks (007)"/>
    <d v="2012-10-10T00:00:00"/>
    <x v="528"/>
    <n v="37543"/>
    <n v="36627.97"/>
  </r>
  <r>
    <s v="Truesdel,Erick"/>
    <x v="176"/>
    <x v="579"/>
    <s v="DPW-Solid Waste (350)"/>
    <d v="2018-04-09T00:00:00"/>
    <x v="38"/>
    <n v="29120"/>
    <n v="23513.61"/>
  </r>
  <r>
    <s v="Truitt,Cameron A"/>
    <x v="56"/>
    <x v="124"/>
    <s v="DPW-Solid Waste (415)"/>
    <d v="2018-07-02T00:00:00"/>
    <x v="733"/>
    <n v="32227"/>
    <n v="30983.01"/>
  </r>
  <r>
    <s v="Truitt,Charnette A"/>
    <x v="128"/>
    <x v="124"/>
    <s v="DPW-Solid Waste (415)"/>
    <d v="2015-08-01T00:00:00"/>
    <x v="4339"/>
    <n v="37723"/>
    <n v="49266.82"/>
  </r>
  <r>
    <s v="Truitt,Dontae A"/>
    <x v="56"/>
    <x v="124"/>
    <s v="DPW-Solid Waste (415)"/>
    <d v="2018-06-18T00:00:00"/>
    <x v="207"/>
    <n v="32227"/>
    <n v="34122.080000000002"/>
  </r>
  <r>
    <s v="Trunk,Shaun M"/>
    <x v="55"/>
    <x v="266"/>
    <s v="Fire Department (206)"/>
    <d v="2001-01-17T00:00:00"/>
    <x v="140"/>
    <n v="74346"/>
    <n v="95854.89"/>
  </r>
  <r>
    <s v="Truong,Vy H"/>
    <x v="15"/>
    <x v="642"/>
    <s v="Enoch Pratt Free Library (060)"/>
    <d v="2017-09-11T00:00:00"/>
    <x v="1304"/>
    <n v="32270"/>
    <n v="32349.38"/>
  </r>
  <r>
    <s v="Trusty,Angelyta N"/>
    <x v="186"/>
    <x v="106"/>
    <s v="FIN-Collections (001)"/>
    <d v="2003-03-24T00:00:00"/>
    <x v="4340"/>
    <n v="38490"/>
    <n v="34143.199999999997"/>
  </r>
  <r>
    <s v="Trusty,Sharlene A"/>
    <x v="304"/>
    <x v="52"/>
    <s v="DPW-Administration (101)"/>
    <d v="2016-08-29T00:00:00"/>
    <x v="221"/>
    <n v="47858"/>
    <n v="39768.949999999997"/>
  </r>
  <r>
    <s v="Trusty-Tart,Evette"/>
    <x v="26"/>
    <x v="144"/>
    <s v="DPW-Water &amp; Waste Water (702)"/>
    <d v="2001-05-14T00:00:00"/>
    <x v="772"/>
    <n v="34247"/>
    <n v="37802.949999999997"/>
  </r>
  <r>
    <s v="Trzcinka Jr,Frank"/>
    <x v="621"/>
    <x v="666"/>
    <s v="TRANS-Highways (106)"/>
    <d v="1980-11-10T00:00:00"/>
    <x v="2965"/>
    <n v="63751"/>
    <n v="63966.76"/>
  </r>
  <r>
    <s v="Tsao,Sonya S"/>
    <x v="4"/>
    <x v="75"/>
    <s v="States Attorneys Office (010)"/>
    <d v="2018-02-14T00:00:00"/>
    <x v="3591"/>
    <n v="68562"/>
    <n v="45225.279999999999"/>
  </r>
  <r>
    <s v="Tubman,Angelina S"/>
    <x v="78"/>
    <x v="337"/>
    <s v="Police Department (338)"/>
    <d v="1987-01-26T00:00:00"/>
    <x v="4260"/>
    <n v="51078"/>
    <n v="67473.899999999994"/>
  </r>
  <r>
    <s v="Tubman,James E"/>
    <x v="110"/>
    <x v="146"/>
    <s v="DPW-Water &amp; Waste Water (208)"/>
    <d v="2014-04-14T00:00:00"/>
    <x v="1155"/>
    <n v="43088"/>
    <n v="59552.9"/>
  </r>
  <r>
    <s v="Tuck,Glennis R"/>
    <x v="192"/>
    <x v="410"/>
    <s v="Police Department (362)"/>
    <d v="1997-08-04T00:00:00"/>
    <x v="1016"/>
    <n v="42374"/>
    <n v="42968.53"/>
  </r>
  <r>
    <s v="Tuck,Stacey"/>
    <x v="85"/>
    <x v="345"/>
    <s v="HLTH-Health Department (033)"/>
    <d v="2001-10-01T00:00:00"/>
    <x v="1623"/>
    <n v="84823"/>
    <n v="87073.36"/>
  </r>
  <r>
    <s v="Tucker Jr,James E"/>
    <x v="101"/>
    <x v="611"/>
    <s v="DPW-Solid Waste (wkly) (358)"/>
    <d v="1999-11-01T00:00:00"/>
    <x v="4341"/>
    <n v="36712"/>
    <n v="45195.45"/>
  </r>
  <r>
    <s v="Tucker,Charlene"/>
    <x v="183"/>
    <x v="155"/>
    <s v="TRANS-Towing (401)"/>
    <d v="2008-09-11T00:00:00"/>
    <x v="3061"/>
    <n v="38637"/>
    <n v="47640.77"/>
  </r>
  <r>
    <s v="Tucker,Craig"/>
    <x v="26"/>
    <x v="55"/>
    <s v="DPW-Water &amp; Waste Water (209)"/>
    <d v="2017-08-28T00:00:00"/>
    <x v="2388"/>
    <n v="31256"/>
    <n v="46752.09"/>
  </r>
  <r>
    <s v="Tucker,Eric D"/>
    <x v="123"/>
    <x v="160"/>
    <s v="Sheriff's Office (001)"/>
    <d v="2001-09-13T00:00:00"/>
    <x v="1416"/>
    <n v="69046"/>
    <n v="75908.44"/>
  </r>
  <r>
    <s v="Tucker,Jala A"/>
    <x v="20"/>
    <x v="119"/>
    <s v="DPW-Water &amp; Waste Water (701)"/>
    <d v="2018-06-05T00:00:00"/>
    <x v="519"/>
    <n v="24960"/>
    <n v="19647.7"/>
  </r>
  <r>
    <s v="Tucker,Joyce E"/>
    <x v="50"/>
    <x v="59"/>
    <s v="TRANS-Crossing Guards (786)"/>
    <d v="2006-09-07T00:00:00"/>
    <x v="824"/>
    <n v="11303"/>
    <n v="10880.3"/>
  </r>
  <r>
    <s v="Tucker,Lakishia L"/>
    <x v="141"/>
    <x v="67"/>
    <s v="Police Department (262)"/>
    <d v="1997-06-16T00:00:00"/>
    <x v="498"/>
    <n v="117902"/>
    <n v="154797.92000000001"/>
  </r>
  <r>
    <s v="Tucker,Larry D"/>
    <x v="3"/>
    <x v="150"/>
    <s v="Police Department (002)"/>
    <d v="2000-07-13T00:00:00"/>
    <x v="4342"/>
    <n v="87924"/>
    <n v="79102.210000000006"/>
  </r>
  <r>
    <s v="Tucker,Mary V"/>
    <x v="132"/>
    <x v="174"/>
    <s v="HLTH-Health Department (072)"/>
    <d v="2012-08-10T00:00:00"/>
    <x v="4343"/>
    <n v="5512"/>
    <n v="3097.45"/>
  </r>
  <r>
    <s v="Tucker,Patricia A"/>
    <x v="15"/>
    <x v="167"/>
    <s v="FIN-Collections (007)"/>
    <d v="2011-12-29T00:00:00"/>
    <x v="500"/>
    <n v="36312"/>
    <n v="35524.080000000002"/>
  </r>
  <r>
    <s v="Tucker,Paulette"/>
    <x v="600"/>
    <x v="629"/>
    <s v="HLTH-Health Department (105)"/>
    <d v="2002-11-11T00:00:00"/>
    <x v="4209"/>
    <n v="32278"/>
    <n v="32681.78"/>
  </r>
  <r>
    <s v="Tucker,Renee L"/>
    <x v="174"/>
    <x v="79"/>
    <s v="HLTH-Health Department (075)"/>
    <d v="2015-11-30T00:00:00"/>
    <x v="159"/>
    <n v="75766"/>
    <n v="58930.62"/>
  </r>
  <r>
    <s v="Tucker,Stephanie M"/>
    <x v="171"/>
    <x v="136"/>
    <s v="DPW-Water &amp; Waste Water (302)"/>
    <d v="2010-08-19T00:00:00"/>
    <x v="2436"/>
    <n v="38892"/>
    <n v="48780.84"/>
  </r>
  <r>
    <s v="Tucker,Warren"/>
    <x v="280"/>
    <x v="376"/>
    <s v="TRANS-Towing (402)"/>
    <d v="2014-03-28T00:00:00"/>
    <x v="4344"/>
    <n v="30315"/>
    <n v="38842.06"/>
  </r>
  <r>
    <s v="Tucker-Tyson,Cynthia"/>
    <x v="731"/>
    <x v="10"/>
    <s v="R&amp;P-Recreation (part-time) ("/>
    <d v="2001-06-02T00:00:00"/>
    <x v="3642"/>
    <n v="33849"/>
    <n v="12574.23"/>
  </r>
  <r>
    <s v="Tudhope,Cindy-Leigh"/>
    <x v="963"/>
    <x v="35"/>
    <s v="Liquor License Board (001)"/>
    <d v="2019-02-06T00:00:00"/>
    <x v="1093"/>
    <n v="35168"/>
    <n v="12902.38"/>
  </r>
  <r>
    <s v="Tudor Jr,Vernon G"/>
    <x v="184"/>
    <x v="83"/>
    <s v="Fire Department (154)"/>
    <d v="2002-01-07T00:00:00"/>
    <x v="874"/>
    <n v="83775"/>
    <n v="87001.34"/>
  </r>
  <r>
    <s v="Tully,Donald M"/>
    <x v="241"/>
    <x v="153"/>
    <s v="DPW-Water &amp; Waste Water (602)"/>
    <d v="1993-12-06T00:00:00"/>
    <x v="118"/>
    <n v="42216"/>
    <n v="42227.82"/>
  </r>
  <r>
    <s v="Tune,Sean"/>
    <x v="372"/>
    <x v="376"/>
    <s v="TRANS-Towing (402)"/>
    <d v="2015-11-30T00:00:00"/>
    <x v="159"/>
    <n v="35265"/>
    <n v="71447.89"/>
  </r>
  <r>
    <s v="Turcios-Paz,Ana V"/>
    <x v="18"/>
    <x v="18"/>
    <s v="Police Department (416)"/>
    <d v="2018-11-16T00:00:00"/>
    <x v="3723"/>
    <n v="53512"/>
    <n v="33286.21"/>
  </r>
  <r>
    <s v="Turiello,Michael J"/>
    <x v="238"/>
    <x v="455"/>
    <s v="States Attorneys Office (007)"/>
    <d v="2011-08-01T00:00:00"/>
    <x v="4345"/>
    <n v="87472"/>
    <n v="78000"/>
  </r>
  <r>
    <s v="Turkson,Claudia S"/>
    <x v="522"/>
    <x v="423"/>
    <s v="TRANS-Highways (100)"/>
    <d v="2004-08-02T00:00:00"/>
    <x v="4346"/>
    <n v="64505"/>
    <n v="70132.3"/>
  </r>
  <r>
    <s v="Turnage Jr,Jason E"/>
    <x v="22"/>
    <x v="10"/>
    <s v="R&amp;P-Recreation (part-time) ("/>
    <d v="2014-06-16T00:00:00"/>
    <x v="1503"/>
    <n v="23920"/>
    <n v="253.5"/>
  </r>
  <r>
    <s v="Turnage,Michael A"/>
    <x v="176"/>
    <x v="539"/>
    <s v="DPW-Solid Waste (340)"/>
    <d v="2019-07-15T00:00:00"/>
    <x v="95"/>
    <n v="22318"/>
    <m/>
  </r>
  <r>
    <s v="Turnage,Tonia"/>
    <x v="50"/>
    <x v="59"/>
    <s v="TRANS-Crossing Guards (786)"/>
    <d v="2018-11-01T00:00:00"/>
    <x v="767"/>
    <n v="10054"/>
    <n v="7447.36"/>
  </r>
  <r>
    <s v="Turnage,Tony E"/>
    <x v="483"/>
    <x v="17"/>
    <s v="General Services (001)"/>
    <d v="2019-01-03T00:00:00"/>
    <x v="1809"/>
    <n v="34993"/>
    <n v="18620.849999999999"/>
  </r>
  <r>
    <s v="Turnbull,Keisha L"/>
    <x v="30"/>
    <x v="31"/>
    <s v="FIN-Collections (003)"/>
    <d v="2001-10-04T00:00:00"/>
    <x v="4089"/>
    <n v="41208"/>
    <n v="42285.45"/>
  </r>
  <r>
    <s v="Turner Jr,Terry"/>
    <x v="3"/>
    <x v="662"/>
    <s v="Police Department (307)"/>
    <d v="1995-08-23T00:00:00"/>
    <x v="3663"/>
    <n v="91780"/>
    <n v="1000"/>
  </r>
  <r>
    <s v="Turner Jr,Thomas J"/>
    <x v="26"/>
    <x v="153"/>
    <s v="DPW-Water &amp; Waste Water (602)"/>
    <d v="2008-01-14T00:00:00"/>
    <x v="272"/>
    <n v="31720"/>
    <n v="52977.31"/>
  </r>
  <r>
    <s v="Turner,Arnold R"/>
    <x v="286"/>
    <x v="362"/>
    <s v="Fire Department (142)"/>
    <d v="1979-07-09T00:00:00"/>
    <x v="3160"/>
    <n v="123642"/>
    <n v="149430.57999999999"/>
  </r>
  <r>
    <s v="Turner,Charles A"/>
    <x v="964"/>
    <x v="24"/>
    <s v="TRANS-Highways (102)"/>
    <d v="2018-09-04T00:00:00"/>
    <x v="2222"/>
    <n v="146472"/>
    <n v="114931.24"/>
  </r>
  <r>
    <s v="Turner,Donna O"/>
    <x v="965"/>
    <x v="31"/>
    <s v="FIN-Collections (003)"/>
    <d v="2001-11-01T00:00:00"/>
    <x v="2037"/>
    <n v="50975"/>
    <n v="51389.43"/>
  </r>
  <r>
    <s v="Turner,Jacqueline"/>
    <x v="510"/>
    <x v="335"/>
    <s v="FIN-Collections (006)"/>
    <d v="2001-01-11T00:00:00"/>
    <x v="1156"/>
    <n v="53983"/>
    <n v="83395.05"/>
  </r>
  <r>
    <s v="Turner,Jason R"/>
    <x v="366"/>
    <x v="130"/>
    <s v="Fire Department (145)"/>
    <d v="1998-11-23T00:00:00"/>
    <x v="470"/>
    <n v="103250"/>
    <n v="123172.68"/>
  </r>
  <r>
    <s v="Turner,Jessica L"/>
    <x v="158"/>
    <x v="133"/>
    <s v="Fire Department (465)"/>
    <d v="2016-05-18T00:00:00"/>
    <x v="798"/>
    <n v="54344"/>
    <n v="60169.55"/>
  </r>
  <r>
    <s v="Turner,John-Terry B"/>
    <x v="85"/>
    <x v="223"/>
    <s v="M-R Human Services (004)"/>
    <d v="2019-04-08T00:00:00"/>
    <x v="86"/>
    <n v="95000"/>
    <n v="18275.68"/>
  </r>
  <r>
    <s v="Turner,Larry C"/>
    <x v="176"/>
    <x v="243"/>
    <s v="DPW-Solid Waste (404)"/>
    <d v="2019-07-15T00:00:00"/>
    <x v="95"/>
    <n v="22318"/>
    <m/>
  </r>
  <r>
    <s v="Turner,Lisa"/>
    <x v="8"/>
    <x v="115"/>
    <s v="Police Department (408)"/>
    <d v="1995-03-28T00:00:00"/>
    <x v="4347"/>
    <n v="106415"/>
    <n v="99268.45"/>
  </r>
  <r>
    <s v="Turner,Nichole L"/>
    <x v="49"/>
    <x v="58"/>
    <s v="HR-Test Monitor (004)"/>
    <d v="2018-04-09T00:00:00"/>
    <x v="38"/>
    <n v="21008"/>
    <n v="617.82000000000005"/>
  </r>
  <r>
    <s v="Turner,Rafael D"/>
    <x v="20"/>
    <x v="20"/>
    <s v="R&amp;P-Recreation (015)"/>
    <d v="2019-06-13T00:00:00"/>
    <x v="20"/>
    <n v="24960"/>
    <m/>
  </r>
  <r>
    <s v="Turner,Randolph F"/>
    <x v="295"/>
    <x v="171"/>
    <s v="Police Department (386)"/>
    <d v="2014-08-07T00:00:00"/>
    <x v="302"/>
    <n v="52044"/>
    <n v="63223.9"/>
  </r>
  <r>
    <s v="Turner,Ronald C"/>
    <x v="642"/>
    <x v="282"/>
    <s v="DPW-Water &amp; Waste Water (207)"/>
    <d v="1984-01-30T00:00:00"/>
    <x v="134"/>
    <n v="68600"/>
    <n v="66325.070000000007"/>
  </r>
  <r>
    <s v="Turner,Shaderra"/>
    <x v="20"/>
    <x v="513"/>
    <s v="R&amp;P-Administration (007)"/>
    <d v="2018-07-05T00:00:00"/>
    <x v="3498"/>
    <n v="31200"/>
    <n v="3738.51"/>
  </r>
  <r>
    <s v="Turner,Steven B"/>
    <x v="153"/>
    <x v="95"/>
    <s v="General Services (302)"/>
    <d v="1985-11-14T00:00:00"/>
    <x v="4348"/>
    <n v="51479"/>
    <n v="57989.52"/>
  </r>
  <r>
    <s v="Turner-Griggs,Shelly M"/>
    <x v="15"/>
    <x v="315"/>
    <s v="Housing &amp; Community Dev (012)"/>
    <d v="2018-11-19T00:00:00"/>
    <x v="785"/>
    <n v="31488"/>
    <n v="18200.259999999998"/>
  </r>
  <r>
    <s v="Turnipseed Jr,Willis B"/>
    <x v="14"/>
    <x v="175"/>
    <s v="R&amp;P-Recreation (008)"/>
    <d v="2009-06-11T00:00:00"/>
    <x v="591"/>
    <n v="32131"/>
    <m/>
  </r>
  <r>
    <s v="Turnipseed,Gregory K"/>
    <x v="218"/>
    <x v="24"/>
    <s v="TRANS-Highways (102)"/>
    <d v="2004-01-08T00:00:00"/>
    <x v="584"/>
    <n v="37512"/>
    <n v="55785.47"/>
  </r>
  <r>
    <s v="Turnipseed,Norris P"/>
    <x v="263"/>
    <x v="346"/>
    <s v="Housing &amp; Community Dev (038)"/>
    <d v="2007-04-09T00:00:00"/>
    <x v="2443"/>
    <n v="59593"/>
    <n v="59548.02"/>
  </r>
  <r>
    <s v="Turpin,Jerry S"/>
    <x v="3"/>
    <x v="97"/>
    <s v="Police Department (308)"/>
    <d v="1993-09-27T00:00:00"/>
    <x v="912"/>
    <n v="92548"/>
    <n v="77799.360000000001"/>
  </r>
  <r>
    <s v="Turrentine,Derrick J"/>
    <x v="42"/>
    <x v="133"/>
    <s v="Fire Department (465)"/>
    <d v="2004-11-15T00:00:00"/>
    <x v="800"/>
    <n v="72622"/>
    <n v="146453.66"/>
  </r>
  <r>
    <s v="Turtle,Melina"/>
    <x v="452"/>
    <x v="541"/>
    <s v="HLTH-Health Department (527)"/>
    <d v="1995-01-03T00:00:00"/>
    <x v="4349"/>
    <n v="66800"/>
    <n v="67485.5"/>
  </r>
  <r>
    <s v="Tutman III,Howard L"/>
    <x v="210"/>
    <x v="208"/>
    <s v="Housing &amp; Community Dev (009)"/>
    <d v="2011-08-08T00:00:00"/>
    <x v="4350"/>
    <n v="63822"/>
    <n v="63932.78"/>
  </r>
  <r>
    <s v="Tutman,Isis M"/>
    <x v="28"/>
    <x v="435"/>
    <s v="Housing &amp; Community Dev (083)"/>
    <d v="2015-08-31T00:00:00"/>
    <x v="662"/>
    <n v="50103"/>
    <n v="47984.72"/>
  </r>
  <r>
    <s v="Tutt,Steven D"/>
    <x v="3"/>
    <x v="195"/>
    <s v="Police Department (194)"/>
    <d v="2001-07-16T00:00:00"/>
    <x v="3130"/>
    <n v="85609"/>
    <n v="133614.26999999999"/>
  </r>
  <r>
    <s v="Tutuska IV,David J"/>
    <x v="18"/>
    <x v="18"/>
    <s v="Police Department (416)"/>
    <d v="2019-05-29T00:00:00"/>
    <x v="509"/>
    <n v="53512"/>
    <n v="3602.14"/>
  </r>
  <r>
    <s v="Tweedy,Simone C"/>
    <x v="16"/>
    <x v="16"/>
    <s v="Fire Department (604)"/>
    <d v="2018-06-16T00:00:00"/>
    <x v="1302"/>
    <n v="43856"/>
    <n v="40791.53"/>
  </r>
  <r>
    <s v="Twesigye,Joy"/>
    <x v="838"/>
    <x v="79"/>
    <s v="HLTH-Health Department (075)"/>
    <d v="2017-09-07T00:00:00"/>
    <x v="1235"/>
    <n v="105600"/>
    <n v="103244.21"/>
  </r>
  <r>
    <s v="Twigg,Gregory S"/>
    <x v="3"/>
    <x v="150"/>
    <s v="Police Department (002)"/>
    <d v="2011-11-07T00:00:00"/>
    <x v="3520"/>
    <n v="75806"/>
    <n v="93055.19"/>
  </r>
  <r>
    <s v="Tydings,Tyaishia"/>
    <x v="50"/>
    <x v="59"/>
    <s v="TRANS-Crossing Guards (786)"/>
    <d v="2019-08-22T00:00:00"/>
    <x v="898"/>
    <n v="10054"/>
    <m/>
  </r>
  <r>
    <s v="Tyler,Caitlin H"/>
    <x v="113"/>
    <x v="50"/>
    <s v="Enoch Pratt Free Library (003)"/>
    <d v="2002-01-07T00:00:00"/>
    <x v="874"/>
    <n v="49719"/>
    <n v="49681.45"/>
  </r>
  <r>
    <s v="Tyler,Charlene M"/>
    <x v="616"/>
    <x v="6"/>
    <s v="TRANS-Traffic (005)"/>
    <d v="2008-08-18T00:00:00"/>
    <x v="432"/>
    <n v="57099"/>
    <n v="57396.13"/>
  </r>
  <r>
    <s v="Tyler,Felicia"/>
    <x v="45"/>
    <x v="51"/>
    <s v="DPW-Water &amp; Waste Water (804)"/>
    <d v="2006-03-13T00:00:00"/>
    <x v="573"/>
    <n v="40042"/>
    <n v="49830.99"/>
  </r>
  <r>
    <s v="Tyler,Karen A"/>
    <x v="6"/>
    <x v="241"/>
    <s v="Police Department (405)"/>
    <d v="2019-02-25T00:00:00"/>
    <x v="571"/>
    <n v="89058"/>
    <n v="29115.119999999999"/>
  </r>
  <r>
    <s v="Tyler,Kenneth L"/>
    <x v="424"/>
    <x v="55"/>
    <s v="DPW-Water &amp; Waste Water (209)"/>
    <d v="2008-06-16T00:00:00"/>
    <x v="2574"/>
    <n v="34993"/>
    <n v="36618.25"/>
  </r>
  <r>
    <s v="Tyler,Kevin"/>
    <x v="26"/>
    <x v="72"/>
    <s v="TRANS-Highways (wkly) (308)"/>
    <d v="2001-04-16T00:00:00"/>
    <x v="938"/>
    <n v="34247"/>
    <n v="36272.959999999999"/>
  </r>
  <r>
    <s v="Tyler,Larry"/>
    <x v="483"/>
    <x v="428"/>
    <s v="R&amp;P-Parks (008)"/>
    <d v="2013-06-10T00:00:00"/>
    <x v="1079"/>
    <n v="37543"/>
    <n v="43767.78"/>
  </r>
  <r>
    <s v="Tyler,Melvin F"/>
    <x v="421"/>
    <x v="426"/>
    <s v="TRANS-Highways (335)"/>
    <d v="2005-02-22T00:00:00"/>
    <x v="676"/>
    <n v="38669"/>
    <n v="43011.75"/>
  </r>
  <r>
    <s v="Tyler,Vincent"/>
    <x v="26"/>
    <x v="72"/>
    <s v="TRANS-Highways (wkly) (308)"/>
    <d v="1999-12-20T00:00:00"/>
    <x v="3990"/>
    <n v="34247"/>
    <n v="39284.980000000003"/>
  </r>
  <r>
    <s v="Tymes,Shadeed D"/>
    <x v="171"/>
    <x v="282"/>
    <s v="DPW-Water &amp; Waste Water (207)"/>
    <d v="2016-05-07T00:00:00"/>
    <x v="627"/>
    <n v="38892"/>
    <n v="52683.41"/>
  </r>
  <r>
    <s v="Tynes,Nicole S"/>
    <x v="158"/>
    <x v="314"/>
    <s v="Fire Department (463)"/>
    <d v="2014-08-20T00:00:00"/>
    <x v="323"/>
    <n v="73193"/>
    <n v="74284.100000000006"/>
  </r>
  <r>
    <s v="Tynes,Toyia L"/>
    <x v="89"/>
    <x v="31"/>
    <s v="FIN-Collections (003)"/>
    <d v="1996-03-14T00:00:00"/>
    <x v="3737"/>
    <n v="55512"/>
    <n v="65551.09"/>
  </r>
  <r>
    <s v="Tyson Guevara,Amy L"/>
    <x v="85"/>
    <x v="241"/>
    <s v="Police Department (405)"/>
    <d v="2018-06-18T00:00:00"/>
    <x v="207"/>
    <n v="127500"/>
    <n v="127410.94"/>
  </r>
  <r>
    <s v="Tyson III,KayTee"/>
    <x v="3"/>
    <x v="65"/>
    <s v="Police Department (330)"/>
    <d v="1996-08-05T00:00:00"/>
    <x v="2729"/>
    <n v="91008"/>
    <n v="106288.95"/>
  </r>
  <r>
    <s v="Tyson Jr,Renardo"/>
    <x v="37"/>
    <x v="528"/>
    <s v="Enoch Pratt Free Library (023)"/>
    <d v="2017-10-23T00:00:00"/>
    <x v="617"/>
    <n v="21008"/>
    <n v="7941.26"/>
  </r>
  <r>
    <s v="Tyson Jr,Tyler J"/>
    <x v="55"/>
    <x v="500"/>
    <s v="Fire Department (221)"/>
    <d v="1999-07-12T00:00:00"/>
    <x v="74"/>
    <n v="79165"/>
    <n v="77183.600000000006"/>
  </r>
  <r>
    <s v="Tyson,Darrilynn Y"/>
    <x v="3"/>
    <x v="226"/>
    <s v="Police Department (337)"/>
    <d v="1996-11-06T00:00:00"/>
    <x v="3568"/>
    <n v="87151"/>
    <n v="95199.05"/>
  </r>
  <r>
    <s v="Tyson,Eyvette"/>
    <x v="42"/>
    <x v="45"/>
    <s v="Fire Department (466)"/>
    <d v="2000-11-27T00:00:00"/>
    <x v="141"/>
    <n v="75054"/>
    <n v="77139.67"/>
  </r>
  <r>
    <s v="Tyson,Vincent R"/>
    <x v="81"/>
    <x v="467"/>
    <s v="Fire Department (155)"/>
    <d v="2011-10-19T00:00:00"/>
    <x v="164"/>
    <n v="67636"/>
    <n v="77363.25"/>
  </r>
  <r>
    <s v="Udenta,Francis C"/>
    <x v="76"/>
    <x v="87"/>
    <s v="Housing &amp; Community Dev (033)"/>
    <d v="1997-01-27T00:00:00"/>
    <x v="570"/>
    <n v="89918"/>
    <n v="89731.9"/>
  </r>
  <r>
    <s v="Udofia,Unyime"/>
    <x v="77"/>
    <x v="75"/>
    <s v="States Attorneys Office (010)"/>
    <d v="2017-07-31T00:00:00"/>
    <x v="259"/>
    <n v="40677"/>
    <n v="36167.379999999997"/>
  </r>
  <r>
    <s v="Uhlhorn,Timothy S"/>
    <x v="81"/>
    <x v="600"/>
    <s v="Fire Department (158)"/>
    <d v="1997-03-31T00:00:00"/>
    <x v="409"/>
    <n v="77012"/>
    <n v="88767.16"/>
  </r>
  <r>
    <s v="Ukpolo,Victor O"/>
    <x v="203"/>
    <x v="89"/>
    <s v="Planning Department (103)"/>
    <d v="2017-04-10T00:00:00"/>
    <x v="1296"/>
    <n v="69589"/>
    <n v="69443.820000000007"/>
  </r>
  <r>
    <s v="Ullrich,Rose Anne"/>
    <x v="265"/>
    <x v="385"/>
    <s v="Enoch Pratt Free Library (072)"/>
    <d v="2002-01-07T00:00:00"/>
    <x v="874"/>
    <n v="53983"/>
    <n v="53562.65"/>
  </r>
  <r>
    <s v="Ulmer,Nathan L"/>
    <x v="3"/>
    <x v="53"/>
    <s v="Police Department (304)"/>
    <d v="2010-07-21T00:00:00"/>
    <x v="3230"/>
    <n v="78044"/>
    <n v="103390.22"/>
  </r>
  <r>
    <s v="Ulmer,Ronald E"/>
    <x v="3"/>
    <x v="271"/>
    <s v="Police Department (223)"/>
    <d v="2007-03-15T00:00:00"/>
    <x v="371"/>
    <n v="80295"/>
    <n v="116335.78"/>
  </r>
  <r>
    <s v="Umberger,Michael A"/>
    <x v="79"/>
    <x v="95"/>
    <s v="General Services (302)"/>
    <d v="2015-08-20T00:00:00"/>
    <x v="601"/>
    <n v="56919"/>
    <n v="85222.88"/>
  </r>
  <r>
    <s v="Umoja,Sule"/>
    <x v="26"/>
    <x v="304"/>
    <s v="DPW-Water &amp; Waste Water (553)"/>
    <d v="2016-06-02T00:00:00"/>
    <x v="1069"/>
    <n v="31256"/>
    <n v="44904.09"/>
  </r>
  <r>
    <s v="Underwood,Lori L"/>
    <x v="55"/>
    <x v="380"/>
    <s v="Fire Department (151)"/>
    <d v="2001-12-05T00:00:00"/>
    <x v="75"/>
    <n v="74346"/>
    <n v="74882.63"/>
  </r>
  <r>
    <s v="Upshur,Michelle P"/>
    <x v="966"/>
    <x v="410"/>
    <s v="Police Department (362)"/>
    <d v="1990-04-24T00:00:00"/>
    <x v="1294"/>
    <n v="46591"/>
    <n v="55353.13"/>
  </r>
  <r>
    <s v="Upton,Grant M"/>
    <x v="18"/>
    <x v="18"/>
    <s v="Police Department (416)"/>
    <d v="2019-03-28T00:00:00"/>
    <x v="790"/>
    <n v="53512"/>
    <n v="12410.58"/>
  </r>
  <r>
    <s v="Urbonas,Remigijus"/>
    <x v="25"/>
    <x v="12"/>
    <s v="DPW-Water &amp; Waste Water (101)"/>
    <d v="1998-03-02T00:00:00"/>
    <x v="512"/>
    <n v="79200"/>
    <n v="80822.679999999993"/>
  </r>
  <r>
    <s v="Uroza,Claire M"/>
    <x v="967"/>
    <x v="276"/>
    <s v="FIN-Collections (008)"/>
    <d v="1997-11-20T00:00:00"/>
    <x v="133"/>
    <n v="60425"/>
    <n v="73053.899999999994"/>
  </r>
  <r>
    <s v="Uroza,Magali"/>
    <x v="81"/>
    <x v="436"/>
    <s v="Fire Department (140)"/>
    <d v="2016-06-02T00:00:00"/>
    <x v="1069"/>
    <n v="41905"/>
    <n v="31991.29"/>
  </r>
  <r>
    <s v="Urquhard,Keyon D"/>
    <x v="15"/>
    <x v="168"/>
    <s v="TRANS-Highways (104)"/>
    <d v="2014-07-07T00:00:00"/>
    <x v="1709"/>
    <n v="36312"/>
    <n v="41135.64"/>
  </r>
  <r>
    <s v="Urquhart,Clifton"/>
    <x v="26"/>
    <x v="246"/>
    <s v="DPW-Solid Waste (wkly) (372)"/>
    <d v="2009-08-24T00:00:00"/>
    <x v="1593"/>
    <n v="32292"/>
    <n v="45841.09"/>
  </r>
  <r>
    <s v="Urquhart,Darren T"/>
    <x v="81"/>
    <x v="418"/>
    <s v="Fire Department (230)"/>
    <d v="2017-03-08T00:00:00"/>
    <x v="380"/>
    <n v="49887"/>
    <n v="49233.22"/>
  </r>
  <r>
    <s v="Urquhart,Felicia T"/>
    <x v="15"/>
    <x v="202"/>
    <s v="R&amp;P-Parks (005)"/>
    <d v="2018-08-27T00:00:00"/>
    <x v="0"/>
    <n v="31488"/>
    <n v="15201.39"/>
  </r>
  <r>
    <s v="Uruchima,Stephanie J"/>
    <x v="3"/>
    <x v="337"/>
    <s v="Police Department (338)"/>
    <d v="2008-12-23T00:00:00"/>
    <x v="3826"/>
    <n v="78791"/>
    <n v="119214.72"/>
  </r>
  <r>
    <s v="Uttenreither III,Charles L"/>
    <x v="39"/>
    <x v="405"/>
    <s v="Fire Department (105)"/>
    <d v="2006-03-21T00:00:00"/>
    <x v="4014"/>
    <n v="73964"/>
    <n v="79581.03"/>
  </r>
  <r>
    <s v="Uttenreither,Eric M"/>
    <x v="175"/>
    <x v="395"/>
    <s v="Housing &amp; Community Dev (077)"/>
    <d v="2008-04-07T00:00:00"/>
    <x v="2938"/>
    <n v="120160"/>
    <n v="121283.83"/>
  </r>
  <r>
    <s v="Uzoma,Obinna S"/>
    <x v="12"/>
    <x v="12"/>
    <s v="DPW-Water &amp; Waste Water (101)"/>
    <d v="2009-09-08T00:00:00"/>
    <x v="1654"/>
    <n v="64505"/>
    <n v="65577.5"/>
  </r>
  <r>
    <s v="Vaeth,Anthony S"/>
    <x v="8"/>
    <x v="516"/>
    <s v="Police Department (003)"/>
    <d v="1993-04-13T00:00:00"/>
    <x v="4351"/>
    <n v="107364"/>
    <n v="160621.81"/>
  </r>
  <r>
    <s v="Vagnoni,Amy"/>
    <x v="249"/>
    <x v="449"/>
    <s v="R&amp;P-Administration (005)"/>
    <d v="2019-02-25T00:00:00"/>
    <x v="571"/>
    <n v="67158"/>
    <n v="20664"/>
  </r>
  <r>
    <s v="Valakos,Dorothy D"/>
    <x v="20"/>
    <x v="170"/>
    <s v="R&amp;P-Parks (011)"/>
    <d v="2017-08-03T00:00:00"/>
    <x v="1866"/>
    <n v="24960"/>
    <n v="11766.24"/>
  </r>
  <r>
    <s v="Valderas,Douglas R"/>
    <x v="3"/>
    <x v="88"/>
    <s v="Police Department (225)"/>
    <d v="2013-09-09T00:00:00"/>
    <x v="2858"/>
    <n v="64431"/>
    <n v="69657.86"/>
  </r>
  <r>
    <s v="Valdes,Melvin E"/>
    <x v="3"/>
    <x v="47"/>
    <s v="Police Department (224)"/>
    <d v="2017-11-13T00:00:00"/>
    <x v="631"/>
    <n v="53640"/>
    <n v="67089.83"/>
  </r>
  <r>
    <s v="Valencia Valencia,Cristian A"/>
    <x v="3"/>
    <x v="47"/>
    <s v="Police Department (224)"/>
    <d v="2016-05-09T00:00:00"/>
    <x v="2425"/>
    <n v="64431"/>
    <n v="90040.45"/>
  </r>
  <r>
    <s v="Valencia,Sebastian"/>
    <x v="38"/>
    <x v="187"/>
    <s v="Police Department (035)"/>
    <d v="2014-04-07T00:00:00"/>
    <x v="1279"/>
    <n v="73999"/>
    <n v="81731.490000000005"/>
  </r>
  <r>
    <s v="Valentine,Dionah"/>
    <x v="116"/>
    <x v="154"/>
    <s v="R&amp;P-Administration (011)"/>
    <d v="2019-05-14T00:00:00"/>
    <x v="724"/>
    <n v="21008"/>
    <n v="277.75"/>
  </r>
  <r>
    <s v="Valentine,Gloria R"/>
    <x v="968"/>
    <x v="247"/>
    <s v="HLTH-Health Department (006)"/>
    <d v="2006-06-29T00:00:00"/>
    <x v="392"/>
    <n v="76806"/>
    <n v="77866.25"/>
  </r>
  <r>
    <s v="Valentine,Jonte' T"/>
    <x v="502"/>
    <x v="393"/>
    <s v="M-R Convention Center (012)"/>
    <d v="2019-01-29T00:00:00"/>
    <x v="1532"/>
    <n v="60700"/>
    <n v="23813.15"/>
  </r>
  <r>
    <s v="Valenzia,Richard B"/>
    <x v="8"/>
    <x v="65"/>
    <s v="Police Department (330)"/>
    <d v="1995-03-28T00:00:00"/>
    <x v="4347"/>
    <n v="106415"/>
    <n v="114824.34"/>
  </r>
  <r>
    <s v="Valenzuela,Sergio V"/>
    <x v="18"/>
    <x v="620"/>
    <s v="Police Department (163)"/>
    <d v="2018-10-11T00:00:00"/>
    <x v="218"/>
    <n v="53512"/>
    <n v="37689.32"/>
  </r>
  <r>
    <s v="Valis,Christopher G"/>
    <x v="3"/>
    <x v="88"/>
    <s v="Police Department (225)"/>
    <d v="2015-04-13T00:00:00"/>
    <x v="3405"/>
    <n v="68487"/>
    <n v="73337.19"/>
  </r>
  <r>
    <s v="Valis,Corey A"/>
    <x v="3"/>
    <x v="606"/>
    <s v="Police Department (313)"/>
    <d v="2008-10-14T00:00:00"/>
    <x v="433"/>
    <n v="78791"/>
    <n v="81752.17"/>
  </r>
  <r>
    <s v="Vallair,Kristel D"/>
    <x v="8"/>
    <x v="378"/>
    <s v="Police Department (322)"/>
    <d v="2003-02-27T00:00:00"/>
    <x v="3691"/>
    <n v="99300"/>
    <n v="158427.48000000001"/>
  </r>
  <r>
    <s v="Valle,Cecilia T"/>
    <x v="667"/>
    <x v="143"/>
    <s v="Orphan's Court (002)"/>
    <d v="2001-01-04T00:00:00"/>
    <x v="439"/>
    <n v="4050"/>
    <n v="4050.02"/>
  </r>
  <r>
    <s v="Van Dommelen Jr,Kenneth W"/>
    <x v="184"/>
    <x v="595"/>
    <s v="Fire Department (113)"/>
    <d v="2004-02-25T00:00:00"/>
    <x v="1583"/>
    <n v="83775"/>
    <n v="82031.820000000007"/>
  </r>
  <r>
    <s v="Van Dyke,Donna R"/>
    <x v="160"/>
    <x v="668"/>
    <s v="OED-Employment Dev (072)"/>
    <d v="1990-06-18T00:00:00"/>
    <x v="810"/>
    <n v="65100"/>
    <n v="66050.09"/>
  </r>
  <r>
    <s v="Van Gelder,Jacob D"/>
    <x v="617"/>
    <x v="384"/>
    <s v="Fire Department (123)"/>
    <d v="1998-05-04T00:00:00"/>
    <x v="1378"/>
    <n v="118725"/>
    <n v="120716.31"/>
  </r>
  <r>
    <s v="Van Helten,Jason F"/>
    <x v="3"/>
    <x v="232"/>
    <s v="Police Department (395)"/>
    <d v="2014-07-21T00:00:00"/>
    <x v="398"/>
    <n v="72254"/>
    <n v="88196.75"/>
  </r>
  <r>
    <s v="Van Landingham,Adam L"/>
    <x v="263"/>
    <x v="346"/>
    <s v="Housing &amp; Community Dev (038)"/>
    <d v="1998-07-27T00:00:00"/>
    <x v="258"/>
    <n v="63065"/>
    <n v="63301.3"/>
  </r>
  <r>
    <s v="Van Pelt,Andrew R"/>
    <x v="342"/>
    <x v="171"/>
    <s v="Police Department (386)"/>
    <d v="2017-02-21T00:00:00"/>
    <x v="2292"/>
    <n v="94666"/>
    <n v="95802.65"/>
  </r>
  <r>
    <s v="Van Suetendael,Ryan E"/>
    <x v="158"/>
    <x v="311"/>
    <s v="Fire Department (464)"/>
    <d v="2018-03-21T00:00:00"/>
    <x v="777"/>
    <n v="47749"/>
    <n v="53084.08"/>
  </r>
  <r>
    <s v="Vance,Rashad"/>
    <x v="5"/>
    <x v="292"/>
    <s v="R&amp;P-Recreation (part-time) ("/>
    <d v="2014-07-24T00:00:00"/>
    <x v="4352"/>
    <n v="35360"/>
    <n v="19043.23"/>
  </r>
  <r>
    <s v="VanderBrug,Derek E"/>
    <x v="18"/>
    <x v="18"/>
    <s v="Police Department (416)"/>
    <d v="2019-07-31T00:00:00"/>
    <x v="3229"/>
    <n v="53512"/>
    <m/>
  </r>
  <r>
    <s v="Vandevander,Bridget A"/>
    <x v="540"/>
    <x v="376"/>
    <s v="TRANS-Towing (402)"/>
    <d v="1999-09-08T00:00:00"/>
    <x v="2967"/>
    <n v="47746"/>
    <n v="57496.82"/>
  </r>
  <r>
    <s v="Vann,Richard L"/>
    <x v="12"/>
    <x v="446"/>
    <s v="DPW-Water &amp; Waste Water (303)"/>
    <d v="2002-04-01T00:00:00"/>
    <x v="817"/>
    <n v="66504"/>
    <n v="68288.08"/>
  </r>
  <r>
    <s v="Vannison,Lenea C"/>
    <x v="191"/>
    <x v="472"/>
    <s v="DPW-Administration (102)"/>
    <d v="2000-11-14T00:00:00"/>
    <x v="4353"/>
    <n v="37741"/>
    <n v="34744.9"/>
  </r>
  <r>
    <s v="VanOrden,Chelsea"/>
    <x v="461"/>
    <x v="60"/>
    <s v="Circuit Court (001)"/>
    <d v="2019-08-12T00:00:00"/>
    <x v="111"/>
    <n v="41408"/>
    <m/>
  </r>
  <r>
    <s v="Vanstory,Shontere N"/>
    <x v="245"/>
    <x v="119"/>
    <s v="DPW-Water &amp; Waste Water (701)"/>
    <d v="2012-06-04T00:00:00"/>
    <x v="1189"/>
    <n v="44323"/>
    <n v="57994.82"/>
  </r>
  <r>
    <s v="Vanterpool,Geraun T"/>
    <x v="437"/>
    <x v="365"/>
    <s v="Police Department (397)"/>
    <d v="2019-01-07T00:00:00"/>
    <x v="802"/>
    <n v="89058"/>
    <n v="41103.71"/>
  </r>
  <r>
    <s v="VanWert,Peter M"/>
    <x v="969"/>
    <x v="507"/>
    <s v="FIN-Purchasing (002)"/>
    <d v="2010-06-14T00:00:00"/>
    <x v="4354"/>
    <n v="54542"/>
    <n v="47335.19"/>
  </r>
  <r>
    <s v="Varda,Tracy L"/>
    <x v="238"/>
    <x v="543"/>
    <s v="States Attorneys Office (003)"/>
    <d v="1999-05-03T00:00:00"/>
    <x v="1047"/>
    <n v="107000"/>
    <n v="106188.62"/>
  </r>
  <r>
    <s v="Vargas Jr,Pedro A"/>
    <x v="3"/>
    <x v="532"/>
    <s v="Police Department (311)"/>
    <d v="1999-06-10T00:00:00"/>
    <x v="1327"/>
    <n v="88694"/>
    <n v="94179.83"/>
  </r>
  <r>
    <s v="Vargas,Evelyn"/>
    <x v="87"/>
    <x v="185"/>
    <s v="States Attorneys Office (022)"/>
    <d v="2007-12-31T00:00:00"/>
    <x v="28"/>
    <n v="57857"/>
    <n v="57669.75"/>
  </r>
  <r>
    <s v="Vargas,Henry A"/>
    <x v="3"/>
    <x v="65"/>
    <s v="Police Department (330)"/>
    <d v="2001-05-10T00:00:00"/>
    <x v="4355"/>
    <n v="84838"/>
    <n v="105513.1"/>
  </r>
  <r>
    <s v="Vargas-Pile,Kinshasa"/>
    <x v="369"/>
    <x v="528"/>
    <s v="Enoch Pratt Free Library (023)"/>
    <d v="2008-01-28T00:00:00"/>
    <x v="1877"/>
    <n v="64505"/>
    <n v="64956.22"/>
  </r>
  <r>
    <s v="Varlack,Charlene A"/>
    <x v="20"/>
    <x v="31"/>
    <s v="FIN-Collections (003)"/>
    <d v="2019-01-03T00:00:00"/>
    <x v="1809"/>
    <n v="27080"/>
    <n v="10541.15"/>
  </r>
  <r>
    <s v="Varner,Brooke E"/>
    <x v="3"/>
    <x v="231"/>
    <s v="Police Department (196)"/>
    <d v="2015-02-19T00:00:00"/>
    <x v="108"/>
    <n v="68487"/>
    <n v="110131.97"/>
  </r>
  <r>
    <s v="Vasavada,Mukesh P"/>
    <x v="970"/>
    <x v="54"/>
    <s v="FIN-Purchasing (001)"/>
    <d v="2001-12-10T00:00:00"/>
    <x v="2312"/>
    <n v="96142"/>
    <n v="96257.54"/>
  </r>
  <r>
    <s v="Vass,Wanda"/>
    <x v="69"/>
    <x v="168"/>
    <s v="TRANS-Highways (104)"/>
    <d v="1989-10-02T00:00:00"/>
    <x v="2777"/>
    <n v="57040"/>
    <n v="63322.23"/>
  </r>
  <r>
    <s v="Vaughan,Antione D"/>
    <x v="176"/>
    <x v="51"/>
    <s v="DPW-Water &amp; Waste Water (804)"/>
    <d v="2010-06-03T00:00:00"/>
    <x v="187"/>
    <n v="22318"/>
    <n v="17526.55"/>
  </r>
  <r>
    <s v="Vaughan,Carla R"/>
    <x v="20"/>
    <x v="196"/>
    <s v="DPW-Solid Waste (360)"/>
    <d v="2018-08-27T00:00:00"/>
    <x v="0"/>
    <n v="29120"/>
    <n v="17536.82"/>
  </r>
  <r>
    <s v="Vaughan,Marvin R"/>
    <x v="26"/>
    <x v="446"/>
    <s v="DPW-Water &amp; Waste Water (303)"/>
    <d v="1997-03-24T00:00:00"/>
    <x v="1070"/>
    <n v="35225"/>
    <n v="37011.089999999997"/>
  </r>
  <r>
    <s v="Vaughn,Amanda J"/>
    <x v="14"/>
    <x v="14"/>
    <s v="R&amp;P-Recreation (005)"/>
    <d v="2018-12-13T00:00:00"/>
    <x v="406"/>
    <n v="33199"/>
    <n v="17459.650000000001"/>
  </r>
  <r>
    <s v="Vaughn,Brooke L"/>
    <x v="119"/>
    <x v="119"/>
    <s v="DPW-Water &amp; Waste Water (701)"/>
    <d v="2017-04-29T00:00:00"/>
    <x v="574"/>
    <n v="33048"/>
    <n v="28429.66"/>
  </r>
  <r>
    <s v="Vaughn,Calvin G"/>
    <x v="26"/>
    <x v="277"/>
    <s v="TRANS-Highways (507)"/>
    <d v="2012-03-20T00:00:00"/>
    <x v="1656"/>
    <n v="32292"/>
    <n v="36214.71"/>
  </r>
  <r>
    <s v="Vaughn,DeVell C"/>
    <x v="176"/>
    <x v="355"/>
    <s v="R&amp;P-Parks (006)"/>
    <d v="2019-04-29T00:00:00"/>
    <x v="1918"/>
    <n v="21008"/>
    <n v="2622.72"/>
  </r>
  <r>
    <s v="Vaughn,Erica N"/>
    <x v="78"/>
    <x v="176"/>
    <s v="DPW-Water &amp; Waste Water (601)"/>
    <d v="1996-06-03T00:00:00"/>
    <x v="2241"/>
    <n v="48376"/>
    <n v="48021.47"/>
  </r>
  <r>
    <s v="Vaughn,Lakeysha P"/>
    <x v="294"/>
    <x v="223"/>
    <s v="M-R Human Services (004)"/>
    <d v="2016-04-04T00:00:00"/>
    <x v="130"/>
    <n v="75173"/>
    <n v="70254.81"/>
  </r>
  <r>
    <s v="Vaughn,Michael S"/>
    <x v="159"/>
    <x v="281"/>
    <s v="Police Department (415)"/>
    <d v="1997-12-21T00:00:00"/>
    <x v="606"/>
    <n v="105107"/>
    <n v="107705.73"/>
  </r>
  <r>
    <s v="Vaughn,Raymond"/>
    <x v="20"/>
    <x v="20"/>
    <s v="R&amp;P-Recreation (015)"/>
    <d v="2018-06-21T00:00:00"/>
    <x v="811"/>
    <n v="24960"/>
    <n v="2061.1"/>
  </r>
  <r>
    <s v="Vaughn,Tyrone E"/>
    <x v="334"/>
    <x v="430"/>
    <s v="OED-Employment Dev (073)"/>
    <d v="1979-09-25T00:00:00"/>
    <x v="4356"/>
    <n v="60887"/>
    <n v="60840.6"/>
  </r>
  <r>
    <s v="Vaught,Andrew C"/>
    <x v="85"/>
    <x v="397"/>
    <s v="Police Department (396)"/>
    <d v="2014-05-07T00:00:00"/>
    <x v="4357"/>
    <n v="125000"/>
    <n v="115069.52"/>
  </r>
  <r>
    <s v="Vaught,Kaitlin N"/>
    <x v="461"/>
    <x v="60"/>
    <s v="Circuit Court (001)"/>
    <d v="2018-08-23T00:00:00"/>
    <x v="2506"/>
    <n v="41408"/>
    <n v="33444.82"/>
  </r>
  <r>
    <s v="Veal Jr,Brock M"/>
    <x v="5"/>
    <x v="5"/>
    <s v="R&amp;P-Parks (002)"/>
    <d v="2013-06-10T00:00:00"/>
    <x v="1079"/>
    <n v="27040"/>
    <n v="11701.78"/>
  </r>
  <r>
    <s v="Veale,Geoffrey M"/>
    <x v="971"/>
    <x v="395"/>
    <s v="Housing &amp; Community Dev (077)"/>
    <d v="1987-04-20T00:00:00"/>
    <x v="1217"/>
    <n v="99830"/>
    <n v="100382.18"/>
  </r>
  <r>
    <s v="Veatch,Meredith E"/>
    <x v="265"/>
    <x v="459"/>
    <s v="Enoch Pratt Free Library (013)"/>
    <d v="2010-03-08T00:00:00"/>
    <x v="4358"/>
    <n v="50928"/>
    <n v="51281.38"/>
  </r>
  <r>
    <s v="Vega,James S"/>
    <x v="3"/>
    <x v="298"/>
    <s v="Police Department (164)"/>
    <d v="2001-06-07T00:00:00"/>
    <x v="4359"/>
    <n v="87151"/>
    <n v="107778.75"/>
  </r>
  <r>
    <s v="Vega,Omar J"/>
    <x v="38"/>
    <x v="190"/>
    <s v="Police Department (195)"/>
    <d v="2017-07-17T00:00:00"/>
    <x v="12"/>
    <n v="90833"/>
    <n v="127260.06"/>
  </r>
  <r>
    <s v="Velez,Abraham L"/>
    <x v="38"/>
    <x v="288"/>
    <s v="Police Department (097)"/>
    <d v="2006-10-24T00:00:00"/>
    <x v="1707"/>
    <n v="88464"/>
    <n v="106730.25"/>
  </r>
  <r>
    <s v="Velez,Felix A"/>
    <x v="3"/>
    <x v="126"/>
    <s v="Police Department (060)"/>
    <d v="2007-02-20T00:00:00"/>
    <x v="445"/>
    <n v="86379"/>
    <n v="106519.69"/>
  </r>
  <r>
    <s v="Velez,Maria A"/>
    <x v="159"/>
    <x v="371"/>
    <s v="Police Department (390)"/>
    <d v="2011-03-01T00:00:00"/>
    <x v="2286"/>
    <n v="90925"/>
    <n v="94247.63"/>
  </r>
  <r>
    <s v="Velez-Fernandez,Jose L"/>
    <x v="3"/>
    <x v="67"/>
    <s v="Police Department (262)"/>
    <d v="2017-11-29T00:00:00"/>
    <x v="2823"/>
    <n v="88694"/>
    <n v="106923.75"/>
  </r>
  <r>
    <s v="Velte,Robert L"/>
    <x v="244"/>
    <x v="231"/>
    <s v="Police Department (196)"/>
    <d v="1994-12-14T00:00:00"/>
    <x v="4151"/>
    <n v="122361"/>
    <n v="132481.23000000001"/>
  </r>
  <r>
    <s v="Venable,Andrea"/>
    <x v="972"/>
    <x v="365"/>
    <s v="Police Department (397)"/>
    <d v="1997-06-16T00:00:00"/>
    <x v="498"/>
    <n v="55512"/>
    <n v="55469.96"/>
  </r>
  <r>
    <s v="Venable,Darnell"/>
    <x v="647"/>
    <x v="55"/>
    <s v="DPW-Water &amp; Waste Water (209)"/>
    <d v="2005-05-09T00:00:00"/>
    <x v="4360"/>
    <n v="38669"/>
    <n v="41943.27"/>
  </r>
  <r>
    <s v="Venable,Joyce P"/>
    <x v="116"/>
    <x v="272"/>
    <s v="R&amp;P-Recreation (001)"/>
    <d v="1987-10-19T00:00:00"/>
    <x v="539"/>
    <n v="21008"/>
    <n v="10896.63"/>
  </r>
  <r>
    <s v="Venable,Shlaurence A"/>
    <x v="500"/>
    <x v="437"/>
    <s v="TRANS-Highways (108)"/>
    <d v="2007-05-29T00:00:00"/>
    <x v="2013"/>
    <n v="41599"/>
    <n v="45024.28"/>
  </r>
  <r>
    <s v="Venable,William L"/>
    <x v="493"/>
    <x v="168"/>
    <s v="TRANS-Highways (104)"/>
    <d v="2005-02-22T00:00:00"/>
    <x v="676"/>
    <n v="41537"/>
    <n v="41558.75"/>
  </r>
  <r>
    <s v="Vendetti II,Anthony"/>
    <x v="580"/>
    <x v="23"/>
    <s v="General Services (301)"/>
    <d v="2018-01-04T00:00:00"/>
    <x v="4361"/>
    <n v="32945"/>
    <n v="38854.120000000003"/>
  </r>
  <r>
    <s v="Vendetti,Anthony F"/>
    <x v="973"/>
    <x v="23"/>
    <s v="General Services (301)"/>
    <d v="1975-05-08T00:00:00"/>
    <x v="4362"/>
    <n v="58883"/>
    <n v="79721.14"/>
  </r>
  <r>
    <s v="Vendryes,Brittany A"/>
    <x v="6"/>
    <x v="616"/>
    <s v="M-R Environmental Cntrl (001)"/>
    <d v="2016-10-24T00:00:00"/>
    <x v="521"/>
    <n v="78723"/>
    <n v="78966.44"/>
  </r>
  <r>
    <s v="Veney,Julie E"/>
    <x v="214"/>
    <x v="132"/>
    <s v="Housing &amp; Community Dev (015)"/>
    <d v="2008-12-29T00:00:00"/>
    <x v="701"/>
    <n v="67059"/>
    <n v="66920.94"/>
  </r>
  <r>
    <s v="Veney,Mark E"/>
    <x v="3"/>
    <x v="378"/>
    <s v="Police Department (322)"/>
    <d v="1990-05-18T00:00:00"/>
    <x v="4363"/>
    <n v="92548"/>
    <n v="178708.68"/>
  </r>
  <r>
    <s v="Veney,Monica"/>
    <x v="8"/>
    <x v="40"/>
    <s v="Police Department (125)"/>
    <d v="2000-11-28T00:00:00"/>
    <x v="1206"/>
    <n v="101031"/>
    <n v="104429.69"/>
  </r>
  <r>
    <s v="Veney,Taneka"/>
    <x v="57"/>
    <x v="69"/>
    <s v="States Attorneys Office (004)"/>
    <d v="2019-01-28T00:00:00"/>
    <x v="308"/>
    <n v="33048"/>
    <n v="12456.38"/>
  </r>
  <r>
    <s v="Verderamo,Robert J"/>
    <x v="189"/>
    <x v="171"/>
    <s v="Police Department (386)"/>
    <d v="1971-08-12T00:00:00"/>
    <x v="4364"/>
    <n v="80476"/>
    <n v="81202.16"/>
  </r>
  <r>
    <s v="Vereen,Brandon M"/>
    <x v="329"/>
    <x v="446"/>
    <s v="DPW-Water &amp; Waste Water (303)"/>
    <d v="2008-08-25T00:00:00"/>
    <x v="1006"/>
    <n v="53862"/>
    <n v="57519.15"/>
  </r>
  <r>
    <s v="Verga,Matthew A"/>
    <x v="3"/>
    <x v="159"/>
    <s v="Police Department (399)"/>
    <d v="2007-03-20T00:00:00"/>
    <x v="1807"/>
    <n v="80295"/>
    <n v="87121.89"/>
  </r>
  <r>
    <s v="Verger,Barry S"/>
    <x v="189"/>
    <x v="171"/>
    <s v="Police Department (386)"/>
    <d v="1989-08-28T00:00:00"/>
    <x v="4365"/>
    <n v="80078"/>
    <n v="98375.07"/>
  </r>
  <r>
    <s v="Verne,Lore E"/>
    <x v="356"/>
    <x v="52"/>
    <s v="DPW-Administration (101)"/>
    <d v="2009-08-10T00:00:00"/>
    <x v="147"/>
    <n v="63075"/>
    <n v="69373.09"/>
  </r>
  <r>
    <s v="Vernes,Daniel J"/>
    <x v="38"/>
    <x v="67"/>
    <s v="Police Department (262)"/>
    <d v="2014-01-15T00:00:00"/>
    <x v="2340"/>
    <n v="73999"/>
    <n v="76063.86"/>
  </r>
  <r>
    <s v="Vernon,Andrew M"/>
    <x v="81"/>
    <x v="111"/>
    <s v="Fire Department (301)"/>
    <d v="2007-10-23T00:00:00"/>
    <x v="120"/>
    <n v="69980"/>
    <n v="77257.06"/>
  </r>
  <r>
    <s v="Verrett,Shareena T"/>
    <x v="15"/>
    <x v="81"/>
    <s v="TRANS-Highways (330)"/>
    <d v="2014-11-03T00:00:00"/>
    <x v="3987"/>
    <n v="36312"/>
    <n v="42170.83"/>
  </r>
  <r>
    <s v="Vertus,Vladimy A"/>
    <x v="3"/>
    <x v="576"/>
    <s v="Police Department (061)"/>
    <d v="2014-04-08T00:00:00"/>
    <x v="2432"/>
    <n v="72254"/>
    <n v="92973.47"/>
  </r>
  <r>
    <s v="Vessells,Albert S"/>
    <x v="50"/>
    <x v="59"/>
    <s v="TRANS-Crossing Guards (786)"/>
    <d v="2008-05-29T00:00:00"/>
    <x v="1154"/>
    <n v="11303"/>
    <n v="10958.82"/>
  </r>
  <r>
    <s v="Vetters,Eric A"/>
    <x v="153"/>
    <x v="23"/>
    <s v="General Services (301)"/>
    <d v="2015-08-06T00:00:00"/>
    <x v="326"/>
    <n v="44764"/>
    <n v="52370.43"/>
  </r>
  <r>
    <s v="Vey,Douglas W"/>
    <x v="238"/>
    <x v="80"/>
    <s v="States Attorneys Office (036)"/>
    <d v="2002-08-26T00:00:00"/>
    <x v="32"/>
    <n v="100328"/>
    <n v="99042.23"/>
  </r>
  <r>
    <s v="Vick,Vanessa L"/>
    <x v="4"/>
    <x v="104"/>
    <s v="States Attorneys Office (008)"/>
    <d v="1995-05-08T00:00:00"/>
    <x v="2309"/>
    <n v="98022"/>
    <n v="97948.14"/>
  </r>
  <r>
    <s v="Vidovic,Deni"/>
    <x v="153"/>
    <x v="23"/>
    <s v="General Services (301)"/>
    <d v="2015-01-08T00:00:00"/>
    <x v="4366"/>
    <n v="44764"/>
    <n v="51574.63"/>
  </r>
  <r>
    <s v="Vienna,Ricky L"/>
    <x v="71"/>
    <x v="311"/>
    <s v="Fire Department (464)"/>
    <d v="2016-05-18T00:00:00"/>
    <x v="798"/>
    <n v="49046"/>
    <n v="48446.84"/>
  </r>
  <r>
    <s v="Vigil,German G"/>
    <x v="175"/>
    <x v="99"/>
    <s v="TRANS-Highways (101)"/>
    <d v="2018-06-25T00:00:00"/>
    <x v="1257"/>
    <n v="105904"/>
    <n v="103827.43"/>
  </r>
  <r>
    <s v="Vignola,Carmine J"/>
    <x v="3"/>
    <x v="536"/>
    <s v="Police Department (065)"/>
    <d v="2007-09-04T00:00:00"/>
    <x v="2101"/>
    <n v="80295"/>
    <n v="83190.929999999993"/>
  </r>
  <r>
    <s v="Vigue,George C"/>
    <x v="3"/>
    <x v="373"/>
    <s v="Police Department (334)"/>
    <d v="1995-08-08T00:00:00"/>
    <x v="2845"/>
    <n v="91780"/>
    <n v="137823.26"/>
  </r>
  <r>
    <s v="Vilchez,Gregory"/>
    <x v="3"/>
    <x v="343"/>
    <s v="Police Department (062)"/>
    <d v="2015-03-16T00:00:00"/>
    <x v="3611"/>
    <n v="68487"/>
    <n v="105791.28"/>
  </r>
  <r>
    <s v="Villafane,Victor M"/>
    <x v="3"/>
    <x v="409"/>
    <s v="Police Department (222)"/>
    <d v="2011-11-14T00:00:00"/>
    <x v="2216"/>
    <n v="75806"/>
    <n v="119956.62"/>
  </r>
  <r>
    <s v="Villanueva-Ruiz,Pablo M"/>
    <x v="38"/>
    <x v="187"/>
    <s v="Police Department (035)"/>
    <d v="2017-06-02T00:00:00"/>
    <x v="1406"/>
    <n v="82999"/>
    <n v="123409.14"/>
  </r>
  <r>
    <s v="Villareal,Enrique G"/>
    <x v="3"/>
    <x v="40"/>
    <s v="Police Department (125)"/>
    <d v="1990-11-19T00:00:00"/>
    <x v="3335"/>
    <n v="92548"/>
    <n v="100996.88"/>
  </r>
  <r>
    <s v="Villaronga,Angel L"/>
    <x v="3"/>
    <x v="39"/>
    <s v="Police Department (004)"/>
    <d v="2009-01-27T00:00:00"/>
    <x v="4367"/>
    <n v="78791"/>
    <n v="129717.07"/>
  </r>
  <r>
    <s v="Villeda,Kevin O"/>
    <x v="543"/>
    <x v="154"/>
    <s v="R&amp;P-Administration (011)"/>
    <d v="2018-05-10T00:00:00"/>
    <x v="736"/>
    <n v="30534"/>
    <n v="14141.2"/>
  </r>
  <r>
    <s v="Villodas,Aileen"/>
    <x v="3"/>
    <x v="516"/>
    <s v="Police Department (003)"/>
    <d v="2012-03-20T00:00:00"/>
    <x v="1656"/>
    <n v="75806"/>
    <n v="94700.2"/>
  </r>
  <r>
    <s v="Villodas,Israel J"/>
    <x v="8"/>
    <x v="150"/>
    <s v="Police Department (002)"/>
    <d v="2006-10-17T00:00:00"/>
    <x v="3760"/>
    <n v="93284"/>
    <n v="123885.51"/>
  </r>
  <r>
    <s v="Vincent,Beverley A"/>
    <x v="5"/>
    <x v="317"/>
    <s v="R&amp;P-Recreation (003)"/>
    <d v="2017-05-27T00:00:00"/>
    <x v="476"/>
    <n v="31200"/>
    <n v="15188.85"/>
  </r>
  <r>
    <s v="Vincent,Monia E"/>
    <x v="212"/>
    <x v="171"/>
    <s v="Police Department (386)"/>
    <d v="2016-04-14T00:00:00"/>
    <x v="3107"/>
    <n v="52044"/>
    <n v="59926.89"/>
  </r>
  <r>
    <s v="Vines,Aleisha V"/>
    <x v="77"/>
    <x v="455"/>
    <s v="States Attorneys Office (007)"/>
    <d v="2010-06-03T00:00:00"/>
    <x v="187"/>
    <n v="38926"/>
    <n v="9107.75"/>
  </r>
  <r>
    <s v="Vines,Antoine L"/>
    <x v="56"/>
    <x v="434"/>
    <s v="DPW-Solid Waste (wkly) (412)"/>
    <d v="2005-08-29T00:00:00"/>
    <x v="2097"/>
    <n v="34439"/>
    <n v="45450.3"/>
  </r>
  <r>
    <s v="Vines,Arius T"/>
    <x v="280"/>
    <x v="376"/>
    <s v="TRANS-Towing (402)"/>
    <d v="2008-06-21T00:00:00"/>
    <x v="34"/>
    <n v="33689"/>
    <n v="39709.47"/>
  </r>
  <r>
    <s v="Vines,Kenneth R"/>
    <x v="81"/>
    <x v="512"/>
    <s v="Fire Department (106)"/>
    <d v="2007-12-12T00:00:00"/>
    <x v="137"/>
    <n v="69980"/>
    <n v="81781.23"/>
  </r>
  <r>
    <s v="Vines,Kyle J"/>
    <x v="146"/>
    <x v="196"/>
    <s v="DPW-Solid Waste (360)"/>
    <d v="2009-06-11T00:00:00"/>
    <x v="591"/>
    <n v="36399"/>
    <n v="41101.519999999997"/>
  </r>
  <r>
    <s v="Vines,Sheila"/>
    <x v="63"/>
    <x v="581"/>
    <s v="DPW-Water &amp; Waste Water (608)"/>
    <d v="2002-07-10T00:00:00"/>
    <x v="2765"/>
    <n v="38516"/>
    <n v="65414.25"/>
  </r>
  <r>
    <s v="Vines,Tammy"/>
    <x v="974"/>
    <x v="643"/>
    <s v="HLTH-Health Department (057)"/>
    <d v="1990-05-21T00:00:00"/>
    <x v="1793"/>
    <n v="60800"/>
    <n v="61766.85"/>
  </r>
  <r>
    <s v="Vinson,Rayven J"/>
    <x v="35"/>
    <x v="680"/>
    <s v="Police Department (170)"/>
    <d v="2014-12-01T00:00:00"/>
    <x v="4042"/>
    <n v="40934"/>
    <n v="0"/>
  </r>
  <r>
    <s v="Vinson,Tavon"/>
    <x v="449"/>
    <x v="520"/>
    <s v="HLTH-Health Department (509)"/>
    <d v="2006-06-24T00:00:00"/>
    <x v="49"/>
    <n v="43855"/>
    <m/>
  </r>
  <r>
    <s v="Vinson,Terrell R"/>
    <x v="20"/>
    <x v="20"/>
    <s v="R&amp;P-Recreation (015)"/>
    <d v="2017-07-03T00:00:00"/>
    <x v="88"/>
    <n v="24960"/>
    <m/>
  </r>
  <r>
    <s v="Virella,Kathleen S"/>
    <x v="15"/>
    <x v="33"/>
    <s v="TRANS-Highways (300)"/>
    <d v="1979-06-25T00:00:00"/>
    <x v="2253"/>
    <n v="42483"/>
    <n v="42161.58"/>
  </r>
  <r>
    <s v="Viswanathan Bhagavathy,Ganga E"/>
    <x v="250"/>
    <x v="201"/>
    <s v="DPW-Water &amp; Waste Water (305)"/>
    <d v="2017-04-08T00:00:00"/>
    <x v="4368"/>
    <n v="56688"/>
    <n v="48417.72"/>
  </r>
  <r>
    <s v="Vitak,Anthony J"/>
    <x v="7"/>
    <x v="405"/>
    <s v="Fire Department (105)"/>
    <d v="2001-01-17T00:00:00"/>
    <x v="140"/>
    <n v="74419"/>
    <n v="83778.44"/>
  </r>
  <r>
    <s v="Vitek,Justin A"/>
    <x v="3"/>
    <x v="39"/>
    <s v="Police Department (004)"/>
    <d v="2014-02-12T00:00:00"/>
    <x v="275"/>
    <n v="72254"/>
    <n v="91931.35"/>
  </r>
  <r>
    <s v="Vlard,Tiffany K"/>
    <x v="3"/>
    <x v="85"/>
    <s v="Police Department (033)"/>
    <d v="2010-07-21T00:00:00"/>
    <x v="3230"/>
    <n v="78044"/>
    <n v="109062.1"/>
  </r>
  <r>
    <s v="Vodarick,Dianna Q"/>
    <x v="189"/>
    <x v="171"/>
    <s v="Police Department (386)"/>
    <d v="2006-10-01T00:00:00"/>
    <x v="1057"/>
    <n v="65215"/>
    <n v="66008.23"/>
  </r>
  <r>
    <s v="Vodarick,James A"/>
    <x v="278"/>
    <x v="519"/>
    <s v="Fire Department (205)"/>
    <d v="2008-08-18T00:00:00"/>
    <x v="432"/>
    <n v="71572"/>
    <n v="80983.8"/>
  </r>
  <r>
    <s v="Vodarick,Michael J"/>
    <x v="3"/>
    <x v="378"/>
    <s v="Police Department (322)"/>
    <d v="2005-08-16T00:00:00"/>
    <x v="4369"/>
    <n v="81795"/>
    <n v="129239.25"/>
  </r>
  <r>
    <s v="Void,Angela M"/>
    <x v="68"/>
    <x v="472"/>
    <s v="DPW-Administration (102)"/>
    <d v="2001-09-10T00:00:00"/>
    <x v="4370"/>
    <n v="35712"/>
    <n v="36489.129999999997"/>
  </r>
  <r>
    <s v="Void,Darrell"/>
    <x v="26"/>
    <x v="144"/>
    <s v="DPW-Water &amp; Waste Water (702)"/>
    <d v="2002-09-30T00:00:00"/>
    <x v="1176"/>
    <n v="34247"/>
    <n v="53349.27"/>
  </r>
  <r>
    <s v="Volz Svoboda,Lynette R"/>
    <x v="169"/>
    <x v="23"/>
    <s v="General Services (301)"/>
    <d v="2015-08-06T00:00:00"/>
    <x v="326"/>
    <n v="62053"/>
    <n v="66689.460000000006"/>
  </r>
  <r>
    <s v="Von Berger,Eugene"/>
    <x v="55"/>
    <x v="333"/>
    <s v="Fire Department (220)"/>
    <d v="2000-11-27T00:00:00"/>
    <x v="141"/>
    <n v="74346"/>
    <n v="90596.13"/>
  </r>
  <r>
    <s v="Vondrasek,William"/>
    <x v="211"/>
    <x v="439"/>
    <s v="R&amp;P-Administration (001)"/>
    <d v="2004-02-14T00:00:00"/>
    <x v="4371"/>
    <n v="132000"/>
    <n v="133744.49"/>
  </r>
  <r>
    <s v="Voorhees,John E"/>
    <x v="3"/>
    <x v="134"/>
    <s v="Police Department (335)"/>
    <d v="1999-06-14T00:00:00"/>
    <x v="3680"/>
    <n v="88694"/>
    <n v="97512.15"/>
  </r>
  <r>
    <s v="Votta,Steven A"/>
    <x v="79"/>
    <x v="95"/>
    <s v="General Services (302)"/>
    <d v="1979-10-22T00:00:00"/>
    <x v="4197"/>
    <n v="66537"/>
    <n v="104007.85"/>
  </r>
  <r>
    <s v="Vujatovic,Dragan M"/>
    <x v="580"/>
    <x v="23"/>
    <s v="General Services (301)"/>
    <d v="2019-05-09T00:00:00"/>
    <x v="17"/>
    <n v="32272"/>
    <n v="4090.52"/>
  </r>
  <r>
    <s v="Vujatovic,Predrag"/>
    <x v="79"/>
    <x v="23"/>
    <s v="General Services (301)"/>
    <d v="2006-11-24T00:00:00"/>
    <x v="2449"/>
    <n v="58655"/>
    <n v="104452.48"/>
  </r>
  <r>
    <s v="Waajid,Abdul R"/>
    <x v="406"/>
    <x v="349"/>
    <s v="Fire Department (460)"/>
    <d v="1990-06-18T00:00:00"/>
    <x v="810"/>
    <n v="95089"/>
    <n v="96737.27"/>
  </r>
  <r>
    <s v="Waajid,Michelle"/>
    <x v="15"/>
    <x v="491"/>
    <s v="Police Department (365)"/>
    <d v="2015-05-11T00:00:00"/>
    <x v="1180"/>
    <n v="35750"/>
    <n v="47587"/>
  </r>
  <r>
    <s v="Waclawski,Phillip J"/>
    <x v="151"/>
    <x v="17"/>
    <s v="General Services (001)"/>
    <d v="2016-09-15T00:00:00"/>
    <x v="3971"/>
    <n v="56688"/>
    <n v="49236.56"/>
  </r>
  <r>
    <s v="Waddell,Angela R"/>
    <x v="105"/>
    <x v="391"/>
    <s v="M-R Human Services (006)"/>
    <d v="2013-06-24T00:00:00"/>
    <x v="560"/>
    <n v="45321"/>
    <n v="44981.79"/>
  </r>
  <r>
    <s v="Wade,Chris A"/>
    <x v="3"/>
    <x v="443"/>
    <s v="Police Department (394)"/>
    <d v="1987-01-08T00:00:00"/>
    <x v="1078"/>
    <n v="92548"/>
    <n v="122739.92"/>
  </r>
  <r>
    <s v="Wade,Christopher D"/>
    <x v="110"/>
    <x v="146"/>
    <s v="DPW-Water &amp; Waste Water (208)"/>
    <d v="2013-12-23T00:00:00"/>
    <x v="1288"/>
    <n v="43088"/>
    <n v="58292.31"/>
  </r>
  <r>
    <s v="Wade,Donna M"/>
    <x v="214"/>
    <x v="551"/>
    <s v="Housing &amp; Community Dev (050)"/>
    <d v="1995-05-30T00:00:00"/>
    <x v="425"/>
    <n v="67059"/>
    <n v="66920.960000000006"/>
  </r>
  <r>
    <s v="Wade,Jessica J"/>
    <x v="319"/>
    <x v="171"/>
    <s v="Police Department (386)"/>
    <d v="2018-10-15T00:00:00"/>
    <x v="210"/>
    <n v="89058"/>
    <n v="65767.37"/>
  </r>
  <r>
    <s v="Wade,Joe S"/>
    <x v="468"/>
    <x v="183"/>
    <s v="Fire Department (006)"/>
    <d v="1981-10-05T00:00:00"/>
    <x v="4257"/>
    <n v="144845"/>
    <n v="146514"/>
  </r>
  <r>
    <s v="Wade,Karen M"/>
    <x v="68"/>
    <x v="87"/>
    <s v="Housing &amp; Community Dev (033)"/>
    <d v="2008-12-29T00:00:00"/>
    <x v="701"/>
    <n v="35712"/>
    <n v="36098.620000000003"/>
  </r>
  <r>
    <s v="Wade,Lamont G"/>
    <x v="975"/>
    <x v="510"/>
    <s v="Enoch Pratt Free Library (063)"/>
    <d v="1981-05-18T00:00:00"/>
    <x v="4372"/>
    <n v="80700"/>
    <n v="82689.47"/>
  </r>
  <r>
    <s v="Wade,Richard P"/>
    <x v="399"/>
    <x v="504"/>
    <s v="M-R Convention Center (014)"/>
    <d v="2014-10-22T00:00:00"/>
    <x v="4373"/>
    <n v="63735"/>
    <n v="62085.21"/>
  </r>
  <r>
    <s v="Wagenfuehr,Michelle L"/>
    <x v="71"/>
    <x v="45"/>
    <s v="Fire Department (466)"/>
    <d v="2018-09-19T00:00:00"/>
    <x v="97"/>
    <n v="34298"/>
    <n v="24744.82"/>
  </r>
  <r>
    <s v="Wagner,Gary J"/>
    <x v="899"/>
    <x v="110"/>
    <s v="DPW-Water &amp; Waste Water (205)"/>
    <d v="1970-12-10T00:00:00"/>
    <x v="4374"/>
    <n v="104924"/>
    <n v="105319.08"/>
  </r>
  <r>
    <s v="Wagner,Lauren D"/>
    <x v="808"/>
    <x v="303"/>
    <s v="HLTH-Health Department (010)"/>
    <d v="2016-06-16T00:00:00"/>
    <x v="964"/>
    <n v="84900"/>
    <n v="85132.29"/>
  </r>
  <r>
    <s v="Wagner,Mark W"/>
    <x v="521"/>
    <x v="183"/>
    <s v="Fire Department (006)"/>
    <d v="1981-07-06T00:00:00"/>
    <x v="4375"/>
    <n v="157440"/>
    <n v="158900.68"/>
  </r>
  <r>
    <s v="Wagner,Matthew W"/>
    <x v="3"/>
    <x v="91"/>
    <s v="Police Department (006)"/>
    <d v="2017-09-07T00:00:00"/>
    <x v="1235"/>
    <n v="53640"/>
    <n v="60987.22"/>
  </r>
  <r>
    <s v="Wagner,Nicholas B"/>
    <x v="25"/>
    <x v="87"/>
    <s v="Housing &amp; Community Dev (033)"/>
    <d v="2011-01-10T00:00:00"/>
    <x v="2287"/>
    <n v="73445"/>
    <n v="73293.97"/>
  </r>
  <r>
    <s v="Wagner,Ryan J"/>
    <x v="3"/>
    <x v="621"/>
    <s v="Police Department (126)"/>
    <d v="2018-06-20T00:00:00"/>
    <x v="4190"/>
    <n v="53640"/>
    <n v="54100.18"/>
  </r>
  <r>
    <s v="Wagner,Sherry A"/>
    <x v="504"/>
    <x v="294"/>
    <s v="Fire Department (603)"/>
    <d v="1997-04-21T00:00:00"/>
    <x v="2612"/>
    <n v="81024"/>
    <n v="92471.99"/>
  </r>
  <r>
    <s v="Wagner,William E"/>
    <x v="3"/>
    <x v="390"/>
    <s v="Police Department (336)"/>
    <d v="1996-07-23T00:00:00"/>
    <x v="2582"/>
    <n v="91008"/>
    <n v="186983.01"/>
  </r>
  <r>
    <s v="Wagstaff Jr,Gene"/>
    <x v="26"/>
    <x v="72"/>
    <s v="TRANS-Highways (wkly) (308)"/>
    <d v="1999-10-19T00:00:00"/>
    <x v="2446"/>
    <n v="34247"/>
    <n v="38802.22"/>
  </r>
  <r>
    <s v="Wagstaff,Kenneth L"/>
    <x v="176"/>
    <x v="81"/>
    <s v="TRANS-Highways (330)"/>
    <d v="2018-10-29T00:00:00"/>
    <x v="165"/>
    <n v="22880"/>
    <n v="13217.4"/>
  </r>
  <r>
    <s v="Wagster Jr,James L"/>
    <x v="189"/>
    <x v="171"/>
    <s v="Police Department (386)"/>
    <d v="1992-09-14T00:00:00"/>
    <x v="3930"/>
    <n v="101051"/>
    <n v="124197.97"/>
  </r>
  <r>
    <s v="Wainaina,Evan"/>
    <x v="84"/>
    <x v="100"/>
    <s v="HLTH-Health Department (048)"/>
    <d v="2006-05-18T00:00:00"/>
    <x v="3056"/>
    <n v="62224"/>
    <n v="62655.68"/>
  </r>
  <r>
    <s v="Waines,Tiangay F"/>
    <x v="27"/>
    <x v="27"/>
    <s v="DPW-Water &amp; Waste Water (100)"/>
    <d v="2019-03-25T00:00:00"/>
    <x v="52"/>
    <n v="60655"/>
    <n v="13233.27"/>
  </r>
  <r>
    <s v="Wainwright,John M"/>
    <x v="107"/>
    <x v="43"/>
    <s v="TRANS-Traffic (201)"/>
    <d v="2013-05-30T00:00:00"/>
    <x v="1474"/>
    <n v="43285"/>
    <n v="51692.4"/>
  </r>
  <r>
    <s v="Wainwright,Talena N"/>
    <x v="21"/>
    <x v="1"/>
    <s v="OED-Employment Dev (031)"/>
    <d v="2016-12-27T00:00:00"/>
    <x v="1102"/>
    <n v="28050"/>
    <n v="28786.62"/>
  </r>
  <r>
    <s v="Walcott-Cuffy,Cherisse S"/>
    <x v="976"/>
    <x v="403"/>
    <s v="HLTH-Health Department (201)"/>
    <d v="2019-03-07T00:00:00"/>
    <x v="104"/>
    <n v="60655"/>
    <n v="15862.95"/>
  </r>
  <r>
    <s v="Walden,Elisabeth"/>
    <x v="152"/>
    <x v="36"/>
    <s v="Law Department (001)"/>
    <d v="2017-06-17T00:00:00"/>
    <x v="4376"/>
    <n v="105930"/>
    <n v="105690.2"/>
  </r>
  <r>
    <s v="Waldman,Nelson S"/>
    <x v="43"/>
    <x v="277"/>
    <s v="TRANS-Highways (507)"/>
    <d v="1990-11-23T00:00:00"/>
    <x v="4377"/>
    <n v="50448"/>
    <n v="51683.02"/>
  </r>
  <r>
    <s v="Waldron,Donald R"/>
    <x v="3"/>
    <x v="359"/>
    <s v="Police Department (032)"/>
    <d v="2014-04-02T00:00:00"/>
    <x v="142"/>
    <n v="72254"/>
    <n v="91587.76"/>
  </r>
  <r>
    <s v="Waldron,Henry V"/>
    <x v="499"/>
    <x v="558"/>
    <s v="Housing &amp; Community Dev (031)"/>
    <d v="2018-07-02T00:00:00"/>
    <x v="733"/>
    <n v="64525"/>
    <n v="59272.89"/>
  </r>
  <r>
    <s v="Walford Jr,Trevor S"/>
    <x v="281"/>
    <x v="72"/>
    <s v="TRANS-Highways (wkly) (308)"/>
    <d v="1991-01-02T00:00:00"/>
    <x v="1024"/>
    <n v="38004"/>
    <n v="33736.5"/>
  </r>
  <r>
    <s v="Walford,Damion C"/>
    <x v="8"/>
    <x v="188"/>
    <s v="Police Department (095)"/>
    <d v="1993-09-09T00:00:00"/>
    <x v="3942"/>
    <n v="107364"/>
    <n v="121669.46"/>
  </r>
  <r>
    <s v="Walker III,Larry P"/>
    <x v="20"/>
    <x v="20"/>
    <s v="R&amp;P-Recreation (015)"/>
    <d v="2013-06-28T00:00:00"/>
    <x v="3344"/>
    <n v="24960"/>
    <m/>
  </r>
  <r>
    <s v="Walker Jr,John M"/>
    <x v="3"/>
    <x v="67"/>
    <s v="Police Department (262)"/>
    <d v="1982-08-05T00:00:00"/>
    <x v="4378"/>
    <n v="92548"/>
    <n v="96648.43"/>
  </r>
  <r>
    <s v="Walker Jr.,Morris E"/>
    <x v="735"/>
    <x v="23"/>
    <s v="General Services (301)"/>
    <d v="2017-11-09T00:00:00"/>
    <x v="1404"/>
    <n v="36000"/>
    <n v="45791.61"/>
  </r>
  <r>
    <s v="Walker V,Spencer W"/>
    <x v="15"/>
    <x v="43"/>
    <s v="TRANS-Traffic (201)"/>
    <d v="2006-10-16T00:00:00"/>
    <x v="1027"/>
    <n v="36312"/>
    <n v="36703.199999999997"/>
  </r>
  <r>
    <s v="Walker,Antonio"/>
    <x v="101"/>
    <x v="81"/>
    <s v="TRANS-Highways (330)"/>
    <d v="2011-11-14T00:00:00"/>
    <x v="2216"/>
    <n v="34632"/>
    <n v="35715.93"/>
  </r>
  <r>
    <s v="Walker,Antonio"/>
    <x v="15"/>
    <x v="79"/>
    <s v="HLTH-Health Department (075)"/>
    <d v="2009-06-01T00:00:00"/>
    <x v="4379"/>
    <n v="37401"/>
    <n v="35102.019999999997"/>
  </r>
  <r>
    <s v="Walker,Ashlee N"/>
    <x v="40"/>
    <x v="43"/>
    <s v="TRANS-Traffic (201)"/>
    <d v="2009-06-25T00:00:00"/>
    <x v="806"/>
    <n v="41537"/>
    <n v="44284.9"/>
  </r>
  <r>
    <s v="Walker,Barney G"/>
    <x v="361"/>
    <x v="297"/>
    <s v="DPW-Water &amp; Waste Water (206)"/>
    <d v="1974-12-30T00:00:00"/>
    <x v="4380"/>
    <n v="59587"/>
    <n v="75148.5"/>
  </r>
  <r>
    <s v="Walker,Beverly V"/>
    <x v="101"/>
    <x v="71"/>
    <s v="DPW-Solid Waste (105)"/>
    <d v="2018-07-30T00:00:00"/>
    <x v="277"/>
    <n v="33132"/>
    <n v="32378.240000000002"/>
  </r>
  <r>
    <s v="Walker,Brian T"/>
    <x v="278"/>
    <x v="333"/>
    <s v="Fire Department (220)"/>
    <d v="2001-01-17T00:00:00"/>
    <x v="140"/>
    <n v="73969"/>
    <n v="76926.179999999993"/>
  </r>
  <r>
    <s v="Walker,Brittney A"/>
    <x v="374"/>
    <x v="466"/>
    <s v="Enoch Pratt Free Library (081)"/>
    <d v="2019-04-22T00:00:00"/>
    <x v="1283"/>
    <n v="28681"/>
    <n v="5136.6099999999997"/>
  </r>
  <r>
    <s v="Walker,Candace"/>
    <x v="5"/>
    <x v="20"/>
    <s v="R&amp;P-Recreation (015)"/>
    <d v="2019-06-13T00:00:00"/>
    <x v="20"/>
    <n v="31200"/>
    <m/>
  </r>
  <r>
    <s v="Walker,Carolyn J"/>
    <x v="341"/>
    <x v="326"/>
    <s v="Police Department (364)"/>
    <d v="1996-02-15T00:00:00"/>
    <x v="2892"/>
    <n v="43957"/>
    <n v="61472.39"/>
  </r>
  <r>
    <s v="Walker,Chari D"/>
    <x v="940"/>
    <x v="160"/>
    <s v="Sheriff's Office (001)"/>
    <d v="2014-06-05T00:00:00"/>
    <x v="230"/>
    <n v="49694"/>
    <n v="51139.040000000001"/>
  </r>
  <r>
    <s v="Walker,Charlene A"/>
    <x v="16"/>
    <x v="16"/>
    <s v="Fire Department (604)"/>
    <d v="2012-05-07T00:00:00"/>
    <x v="175"/>
    <n v="53134"/>
    <n v="72574.399999999994"/>
  </r>
  <r>
    <s v="Walker,Christopher"/>
    <x v="56"/>
    <x v="124"/>
    <s v="DPW-Solid Waste (415)"/>
    <d v="2016-09-12T00:00:00"/>
    <x v="41"/>
    <n v="32734"/>
    <n v="39914.82"/>
  </r>
  <r>
    <s v="Walker,Clint K"/>
    <x v="3"/>
    <x v="53"/>
    <s v="Police Department (304)"/>
    <d v="2008-02-07T00:00:00"/>
    <x v="1928"/>
    <n v="79544"/>
    <n v="86137.18"/>
  </r>
  <r>
    <s v="Walker,Coretta"/>
    <x v="57"/>
    <x v="4"/>
    <s v="States Attorneys Office (011)"/>
    <d v="1988-02-08T00:00:00"/>
    <x v="2926"/>
    <n v="44706"/>
    <n v="44672.26"/>
  </r>
  <r>
    <s v="Walker,Darius D"/>
    <x v="14"/>
    <x v="427"/>
    <s v="R&amp;P-Recreation (011)"/>
    <d v="2009-06-11T00:00:00"/>
    <x v="591"/>
    <n v="32131"/>
    <m/>
  </r>
  <r>
    <s v="Walker,Delores D"/>
    <x v="234"/>
    <x v="308"/>
    <s v="FIN-Acct &amp; Payroll (002)"/>
    <d v="2017-02-13T00:00:00"/>
    <x v="43"/>
    <n v="73449"/>
    <n v="73572.41"/>
  </r>
  <r>
    <s v="Walker,Dexter T"/>
    <x v="977"/>
    <x v="647"/>
    <s v="Circuit Court (018)"/>
    <d v="2006-10-01T00:00:00"/>
    <x v="1057"/>
    <n v="57099"/>
    <n v="57045.66"/>
  </r>
  <r>
    <s v="Walker,Dorian"/>
    <x v="273"/>
    <x v="214"/>
    <s v="States Attorneys Office (001)"/>
    <d v="2007-06-23T00:00:00"/>
    <x v="48"/>
    <n v="47604"/>
    <n v="44109.94"/>
  </r>
  <r>
    <s v="Walker,Eddie L"/>
    <x v="40"/>
    <x v="43"/>
    <s v="TRANS-Traffic (201)"/>
    <d v="1985-06-24T00:00:00"/>
    <x v="4381"/>
    <n v="46377"/>
    <n v="51071.63"/>
  </r>
  <r>
    <s v="Walker,Elbert J"/>
    <x v="122"/>
    <x v="23"/>
    <s v="General Services (301)"/>
    <d v="2011-02-24T00:00:00"/>
    <x v="3931"/>
    <n v="44764"/>
    <n v="68558.490000000005"/>
  </r>
  <r>
    <s v="Walker,Inger D"/>
    <x v="26"/>
    <x v="72"/>
    <s v="TRANS-Highways (wkly) (308)"/>
    <d v="2006-09-20T00:00:00"/>
    <x v="2525"/>
    <n v="33270"/>
    <n v="37861.379999999997"/>
  </r>
  <r>
    <s v="Walker,Jeanette"/>
    <x v="510"/>
    <x v="31"/>
    <s v="FIN-Collections (003)"/>
    <d v="1997-07-07T00:00:00"/>
    <x v="1151"/>
    <n v="55512"/>
    <n v="70129.05"/>
  </r>
  <r>
    <s v="Walker,Jordan M"/>
    <x v="98"/>
    <x v="127"/>
    <s v="HLTH-Health Department (018)"/>
    <d v="2016-07-01T00:00:00"/>
    <x v="1736"/>
    <n v="21008"/>
    <n v="1075.6500000000001"/>
  </r>
  <r>
    <s v="Walker,Keiata S"/>
    <x v="5"/>
    <x v="427"/>
    <s v="R&amp;P-Recreation (011)"/>
    <d v="2006-06-24T00:00:00"/>
    <x v="49"/>
    <n v="24960"/>
    <n v="14977.86"/>
  </r>
  <r>
    <s v="Walker,Keysha L"/>
    <x v="26"/>
    <x v="426"/>
    <s v="TRANS-Highways (335)"/>
    <d v="2006-01-09T00:00:00"/>
    <x v="2961"/>
    <n v="33270"/>
    <n v="35173.99"/>
  </r>
  <r>
    <s v="Walker,Marie"/>
    <x v="26"/>
    <x v="141"/>
    <s v="DPW-Water &amp; Waste Water (606)"/>
    <d v="1997-04-03T00:00:00"/>
    <x v="3339"/>
    <n v="35225"/>
    <n v="46297.06"/>
  </r>
  <r>
    <s v="Walker,Martinez R"/>
    <x v="77"/>
    <x v="75"/>
    <s v="States Attorneys Office (010)"/>
    <d v="2019-08-12T00:00:00"/>
    <x v="111"/>
    <n v="38926"/>
    <m/>
  </r>
  <r>
    <s v="Walker,Rodney"/>
    <x v="160"/>
    <x v="547"/>
    <s v="OED-Employment Dev (028)"/>
    <d v="2018-10-22T00:00:00"/>
    <x v="819"/>
    <n v="62000"/>
    <n v="40863.370000000003"/>
  </r>
  <r>
    <s v="Walker,Tiffany G"/>
    <x v="31"/>
    <x v="472"/>
    <s v="DPW-Administration (102)"/>
    <d v="1999-09-20T00:00:00"/>
    <x v="1814"/>
    <n v="80000"/>
    <n v="67595.95"/>
  </r>
  <r>
    <s v="Walker,Tina L"/>
    <x v="78"/>
    <x v="250"/>
    <s v="DPW-Solid Waste (103)"/>
    <d v="1994-05-09T00:00:00"/>
    <x v="4382"/>
    <n v="50448"/>
    <n v="69266.289999999994"/>
  </r>
  <r>
    <s v="Walker,Tonelle A"/>
    <x v="50"/>
    <x v="59"/>
    <s v="TRANS-Crossing Guards (786)"/>
    <d v="2010-03-04T00:00:00"/>
    <x v="2610"/>
    <n v="10974"/>
    <n v="10696.99"/>
  </r>
  <r>
    <s v="Walker,Tonelle A"/>
    <x v="50"/>
    <x v="632"/>
    <s v="TRANS-Cross Guard-Summer"/>
    <d v="2010-06-28T00:00:00"/>
    <x v="703"/>
    <n v="23941"/>
    <m/>
  </r>
  <r>
    <s v="Walker,Tonya P"/>
    <x v="16"/>
    <x v="16"/>
    <s v="Fire Department (604)"/>
    <d v="2008-11-20T00:00:00"/>
    <x v="2529"/>
    <n v="54728"/>
    <n v="74075.13"/>
  </r>
  <r>
    <s v="WalkerJr,Dewartha"/>
    <x v="86"/>
    <x v="22"/>
    <s v="COMP-Audits (002)"/>
    <d v="2015-09-14T00:00:00"/>
    <x v="200"/>
    <n v="88767.05"/>
    <n v="91380.7"/>
  </r>
  <r>
    <s v="Walkins,Rhonda C"/>
    <x v="887"/>
    <x v="624"/>
    <s v="HR-Human Resources (004)"/>
    <d v="2018-02-26T00:00:00"/>
    <x v="465"/>
    <n v="64505"/>
    <n v="36893.22"/>
  </r>
  <r>
    <s v="Wall,Byron K"/>
    <x v="101"/>
    <x v="152"/>
    <s v="TRANS-Highways (370)"/>
    <d v="2007-11-19T00:00:00"/>
    <x v="1008"/>
    <n v="33727"/>
    <n v="37970.06"/>
  </r>
  <r>
    <s v="Wall,Patricia A"/>
    <x v="83"/>
    <x v="307"/>
    <s v="DPW-Water &amp; Waste Water (402)"/>
    <d v="1989-08-07T00:00:00"/>
    <x v="4383"/>
    <n v="46377"/>
    <n v="45949.4"/>
  </r>
  <r>
    <s v="Wall,Robert E"/>
    <x v="175"/>
    <x v="439"/>
    <s v="R&amp;P-Administration (001)"/>
    <d v="1978-08-05T00:00:00"/>
    <x v="4384"/>
    <n v="103326"/>
    <n v="105289.21"/>
  </r>
  <r>
    <s v="Wallace Jr,John W"/>
    <x v="8"/>
    <x v="126"/>
    <s v="Police Department (060)"/>
    <d v="1983-06-02T00:00:00"/>
    <x v="4385"/>
    <n v="107364"/>
    <n v="103749.82"/>
  </r>
  <r>
    <s v="Wallace Jr.,Gregory R"/>
    <x v="26"/>
    <x v="492"/>
    <s v="DPW-Water &amp; Waste Water (580)"/>
    <d v="2013-09-03T00:00:00"/>
    <x v="2338"/>
    <n v="32292"/>
    <n v="34524.44"/>
  </r>
  <r>
    <s v="Wallace,Antonio A"/>
    <x v="81"/>
    <x v="264"/>
    <s v="Fire Department (129)"/>
    <d v="2004-02-17T00:00:00"/>
    <x v="1847"/>
    <n v="72324"/>
    <n v="111872.27"/>
  </r>
  <r>
    <s v="Wallace,Benjamin"/>
    <x v="56"/>
    <x v="540"/>
    <s v="DPW-Solid Waste (wkly) (413)"/>
    <d v="2006-09-11T00:00:00"/>
    <x v="1080"/>
    <n v="34439"/>
    <n v="42919.46"/>
  </r>
  <r>
    <s v="Wallace,Brandon D"/>
    <x v="110"/>
    <x v="146"/>
    <s v="DPW-Water &amp; Waste Water (208)"/>
    <d v="2013-12-23T00:00:00"/>
    <x v="1288"/>
    <n v="43088"/>
    <n v="40969.01"/>
  </r>
  <r>
    <s v="Wallace,Bruce"/>
    <x v="124"/>
    <x v="235"/>
    <s v="Sheriff's Office (002)"/>
    <d v="1989-04-01T00:00:00"/>
    <x v="4386"/>
    <n v="49719"/>
    <n v="53909.33"/>
  </r>
  <r>
    <s v="Wallace,Candice S"/>
    <x v="15"/>
    <x v="169"/>
    <s v="Police Department (410)"/>
    <d v="2007-06-23T00:00:00"/>
    <x v="48"/>
    <n v="31488"/>
    <n v="12110.63"/>
  </r>
  <r>
    <s v="Wallace,Chaquetta R"/>
    <x v="608"/>
    <x v="2"/>
    <s v="City Council (002)"/>
    <d v="2015-02-03T00:00:00"/>
    <x v="4387"/>
    <n v="48045"/>
    <n v="48563.01"/>
  </r>
  <r>
    <s v="Wallace,Delvin"/>
    <x v="56"/>
    <x v="124"/>
    <s v="DPW-Solid Waste (415)"/>
    <d v="2016-10-11T00:00:00"/>
    <x v="1880"/>
    <n v="32734"/>
    <n v="48249.919999999998"/>
  </r>
  <r>
    <s v="Wallace,James W"/>
    <x v="468"/>
    <x v="183"/>
    <s v="Fire Department (006)"/>
    <d v="1990-04-02T00:00:00"/>
    <x v="1684"/>
    <n v="144845"/>
    <n v="153726.21"/>
  </r>
  <r>
    <s v="Wallace,Joanne E"/>
    <x v="8"/>
    <x v="363"/>
    <s v="Police Department (299)"/>
    <d v="1997-07-07T00:00:00"/>
    <x v="1151"/>
    <n v="101031"/>
    <n v="176842.39"/>
  </r>
  <r>
    <s v="Wallace,John R"/>
    <x v="3"/>
    <x v="621"/>
    <s v="Police Department (126)"/>
    <d v="2018-06-19T00:00:00"/>
    <x v="3033"/>
    <n v="53640"/>
    <n v="54206.15"/>
  </r>
  <r>
    <s v="Wallace,Kenard"/>
    <x v="128"/>
    <x v="540"/>
    <s v="DPW-Solid Waste (wkly) (413)"/>
    <d v="2000-11-27T00:00:00"/>
    <x v="141"/>
    <n v="39969"/>
    <n v="49112.68"/>
  </r>
  <r>
    <s v="Wallace,Marshella M"/>
    <x v="75"/>
    <x v="89"/>
    <s v="Planning Department (103)"/>
    <d v="2017-01-03T00:00:00"/>
    <x v="56"/>
    <n v="78810"/>
    <n v="79259.22"/>
  </r>
  <r>
    <s v="Wallace,Pierre O"/>
    <x v="68"/>
    <x v="446"/>
    <s v="DPW-Water &amp; Waste Water (303)"/>
    <d v="2002-01-17T00:00:00"/>
    <x v="851"/>
    <n v="35712"/>
    <n v="36759.61"/>
  </r>
  <r>
    <s v="Wallace,Tangia M"/>
    <x v="15"/>
    <x v="423"/>
    <s v="TRANS-Highways (100)"/>
    <d v="2015-05-14T00:00:00"/>
    <x v="2165"/>
    <n v="35750"/>
    <n v="35722.959999999999"/>
  </r>
  <r>
    <s v="Wallace,Wanda R"/>
    <x v="87"/>
    <x v="104"/>
    <s v="States Attorneys Office (008)"/>
    <d v="2017-02-27T00:00:00"/>
    <x v="554"/>
    <n v="56919"/>
    <n v="55528.480000000003"/>
  </r>
  <r>
    <s v="Waller,Avery D"/>
    <x v="26"/>
    <x v="141"/>
    <s v="DPW-Water &amp; Waste Water (606)"/>
    <d v="2009-06-11T00:00:00"/>
    <x v="591"/>
    <n v="32293"/>
    <n v="42110.94"/>
  </r>
  <r>
    <s v="Waller,Darron M"/>
    <x v="12"/>
    <x v="12"/>
    <s v="DPW-Water &amp; Waste Water (101)"/>
    <d v="2013-04-01T00:00:00"/>
    <x v="1141"/>
    <n v="64600"/>
    <n v="65671.86"/>
  </r>
  <r>
    <s v="Wallington,Toni A"/>
    <x v="161"/>
    <x v="54"/>
    <s v="FIN-Purchasing (001)"/>
    <d v="2019-01-07T00:00:00"/>
    <x v="802"/>
    <n v="83250"/>
    <n v="38057.57"/>
  </r>
  <r>
    <s v="Wallner,Robert R"/>
    <x v="3"/>
    <x v="65"/>
    <s v="Police Department (330)"/>
    <d v="1983-03-10T00:00:00"/>
    <x v="4388"/>
    <n v="92548"/>
    <n v="102048.73"/>
  </r>
  <r>
    <s v="Walp,Melinda K"/>
    <x v="3"/>
    <x v="126"/>
    <s v="Police Department (060)"/>
    <d v="2015-11-17T00:00:00"/>
    <x v="4389"/>
    <n v="64431"/>
    <n v="85155.53"/>
  </r>
  <r>
    <s v="Walrath,Mark A"/>
    <x v="244"/>
    <x v="378"/>
    <s v="Police Department (322)"/>
    <d v="1992-05-05T00:00:00"/>
    <x v="3779"/>
    <n v="123441"/>
    <n v="223246.67"/>
  </r>
  <r>
    <s v="Walsh,Jeffrey A"/>
    <x v="274"/>
    <x v="111"/>
    <s v="Fire Department (301)"/>
    <d v="2001-01-17T00:00:00"/>
    <x v="140"/>
    <n v="85819"/>
    <n v="101646.59"/>
  </r>
  <r>
    <s v="Walsh,Michael A"/>
    <x v="175"/>
    <x v="510"/>
    <s v="Enoch Pratt Free Library (063)"/>
    <d v="1991-02-19T00:00:00"/>
    <x v="4390"/>
    <n v="97206"/>
    <n v="98406.43"/>
  </r>
  <r>
    <s v="Walsh,Patrick J"/>
    <x v="286"/>
    <x v="183"/>
    <s v="Fire Department (006)"/>
    <d v="1979-07-09T00:00:00"/>
    <x v="3160"/>
    <n v="123642"/>
    <n v="142100.56"/>
  </r>
  <r>
    <s v="Walston,Latonia N"/>
    <x v="70"/>
    <x v="472"/>
    <s v="DPW-Administration (102)"/>
    <d v="1992-11-30T00:00:00"/>
    <x v="2651"/>
    <n v="62088"/>
    <n v="68892.17"/>
  </r>
  <r>
    <s v="Walston,Latrenda C"/>
    <x v="290"/>
    <x v="448"/>
    <s v="Police Department (352)"/>
    <d v="2015-05-14T00:00:00"/>
    <x v="2165"/>
    <n v="38254"/>
    <n v="52536.82"/>
  </r>
  <r>
    <s v="Walston,Lemmella F"/>
    <x v="616"/>
    <x v="157"/>
    <s v="COMP-Real Estate (001)"/>
    <d v="2007-09-24T00:00:00"/>
    <x v="1407"/>
    <n v="57099"/>
    <n v="57496.65"/>
  </r>
  <r>
    <s v="Walter IV,Rudolf R"/>
    <x v="274"/>
    <x v="512"/>
    <s v="Fire Department (106)"/>
    <d v="2003-01-15T00:00:00"/>
    <x v="418"/>
    <n v="85819"/>
    <n v="91168.22"/>
  </r>
  <r>
    <s v="Walter Jr,Donald F"/>
    <x v="238"/>
    <x v="4"/>
    <s v="States Attorneys Office (011)"/>
    <d v="2006-12-18T00:00:00"/>
    <x v="311"/>
    <n v="106900"/>
    <n v="103168.11"/>
  </r>
  <r>
    <s v="Walters Jr,Donald"/>
    <x v="844"/>
    <x v="160"/>
    <s v="Sheriff's Office (001)"/>
    <d v="1987-01-06T00:00:00"/>
    <x v="4391"/>
    <n v="103968"/>
    <n v="100698.44"/>
  </r>
  <r>
    <s v="Walters,Corey W"/>
    <x v="164"/>
    <x v="213"/>
    <s v="M-R Convention Center (013)"/>
    <d v="2016-11-10T00:00:00"/>
    <x v="1808"/>
    <n v="31169"/>
    <n v="29207.35"/>
  </r>
  <r>
    <s v="Walters,Cory M"/>
    <x v="278"/>
    <x v="418"/>
    <s v="Fire Department (230)"/>
    <d v="2007-10-23T00:00:00"/>
    <x v="120"/>
    <n v="71572"/>
    <n v="85148.08"/>
  </r>
  <r>
    <s v="Walters,Geraldine"/>
    <x v="116"/>
    <x v="272"/>
    <s v="R&amp;P-Recreation (001)"/>
    <d v="2006-01-12T00:00:00"/>
    <x v="212"/>
    <n v="21008"/>
    <n v="3565.3"/>
  </r>
  <r>
    <s v="Walters,Jenna"/>
    <x v="362"/>
    <x v="438"/>
    <s v="Law Department (004)"/>
    <d v="2019-05-06T00:00:00"/>
    <x v="587"/>
    <n v="55297"/>
    <n v="6380.41"/>
  </r>
  <r>
    <s v="Walters,Randi M"/>
    <x v="737"/>
    <x v="613"/>
    <s v="Special City Services (066)"/>
    <d v="2019-04-01T00:00:00"/>
    <x v="3466"/>
    <n v="30000"/>
    <n v="5769.25"/>
  </r>
  <r>
    <s v="Walters,Stephanie D"/>
    <x v="78"/>
    <x v="33"/>
    <s v="TRANS-Highways (300)"/>
    <d v="1983-07-25T00:00:00"/>
    <x v="4392"/>
    <n v="51799"/>
    <n v="51760.05"/>
  </r>
  <r>
    <s v="Walters,Tamarisk A"/>
    <x v="978"/>
    <x v="423"/>
    <s v="TRANS-Highways (100)"/>
    <d v="2016-11-07T00:00:00"/>
    <x v="950"/>
    <n v="83656"/>
    <n v="83544.47"/>
  </r>
  <r>
    <s v="Walters,Winston H"/>
    <x v="333"/>
    <x v="340"/>
    <s v="Enoch Pratt Free Library (082)"/>
    <d v="2010-07-07T00:00:00"/>
    <x v="243"/>
    <n v="43285"/>
    <n v="64257.34"/>
  </r>
  <r>
    <s v="Walton,Marlon M"/>
    <x v="979"/>
    <x v="553"/>
    <s v="TRANS-Traffic (045)"/>
    <d v="2000-06-08T00:00:00"/>
    <x v="2891"/>
    <n v="53984"/>
    <n v="89194.99"/>
  </r>
  <r>
    <s v="Walton,Troy L"/>
    <x v="244"/>
    <x v="101"/>
    <s v="Police Department (063)"/>
    <d v="1996-12-11T00:00:00"/>
    <x v="910"/>
    <n v="120349"/>
    <n v="131176.71"/>
  </r>
  <r>
    <s v="Walton,Troy L"/>
    <x v="102"/>
    <x v="136"/>
    <s v="DPW-Water &amp; Waste Water (302)"/>
    <d v="1999-08-23T00:00:00"/>
    <x v="1804"/>
    <n v="52704"/>
    <n v="70985.63"/>
  </r>
  <r>
    <s v="Wanda,Brian"/>
    <x v="35"/>
    <x v="356"/>
    <s v="States Attorneys Office (012)"/>
    <d v="2011-10-17T00:00:00"/>
    <x v="1345"/>
    <n v="104000"/>
    <n v="1425"/>
  </r>
  <r>
    <s v="Wang,Benjamin"/>
    <x v="12"/>
    <x v="12"/>
    <s v="DPW-Water &amp; Waste Water (101)"/>
    <d v="2018-04-21T00:00:00"/>
    <x v="2943"/>
    <n v="64505"/>
    <n v="64954.41"/>
  </r>
  <r>
    <s v="Wang,Jin"/>
    <x v="363"/>
    <x v="423"/>
    <s v="TRANS-Highways (100)"/>
    <d v="2012-10-01T00:00:00"/>
    <x v="1470"/>
    <n v="73868"/>
    <n v="64425.61"/>
  </r>
  <r>
    <s v="Wanner,Ruth M"/>
    <x v="15"/>
    <x v="282"/>
    <s v="DPW-Water &amp; Waste Water (207)"/>
    <d v="2005-05-12T00:00:00"/>
    <x v="2637"/>
    <n v="37401"/>
    <n v="37273.269999999997"/>
  </r>
  <r>
    <s v="Wanzer-Hodge,Lalisa J"/>
    <x v="26"/>
    <x v="667"/>
    <s v="DPW-Solid Waste (wkly) (354)"/>
    <d v="2006-10-16T00:00:00"/>
    <x v="1027"/>
    <n v="33270"/>
    <n v="36843.25"/>
  </r>
  <r>
    <s v="Ward Jr,Joseph"/>
    <x v="26"/>
    <x v="95"/>
    <s v="General Services (302)"/>
    <d v="1994-11-21T00:00:00"/>
    <x v="1534"/>
    <n v="35226"/>
    <n v="69860.149999999994"/>
  </r>
  <r>
    <s v="Ward Jr,Michael L"/>
    <x v="467"/>
    <x v="504"/>
    <s v="M-R Convention Center (014)"/>
    <d v="2000-01-13T00:00:00"/>
    <x v="4393"/>
    <n v="49302"/>
    <n v="50617.13"/>
  </r>
  <r>
    <s v="Ward,Anthony G"/>
    <x v="3"/>
    <x v="522"/>
    <s v="Police Department (296)"/>
    <d v="2011-12-30T00:00:00"/>
    <x v="4394"/>
    <n v="72977"/>
    <n v="83658.61"/>
  </r>
  <r>
    <s v="Ward,Barbara"/>
    <x v="20"/>
    <x v="132"/>
    <s v="Housing &amp; Community Dev (015)"/>
    <d v="2017-11-22T00:00:00"/>
    <x v="4395"/>
    <n v="29494"/>
    <n v="24132.080000000002"/>
  </r>
  <r>
    <s v="Ward,Clarence W"/>
    <x v="153"/>
    <x v="95"/>
    <s v="General Services (302)"/>
    <d v="2010-06-03T00:00:00"/>
    <x v="187"/>
    <n v="44764"/>
    <n v="58398.35"/>
  </r>
  <r>
    <s v="Ward,Darryl M"/>
    <x v="123"/>
    <x v="160"/>
    <s v="Sheriff's Office (001)"/>
    <d v="2006-01-26T00:00:00"/>
    <x v="3146"/>
    <n v="58133"/>
    <n v="65729.56"/>
  </r>
  <r>
    <s v="Ward,Francine Y"/>
    <x v="408"/>
    <x v="213"/>
    <s v="M-R Convention Center (013)"/>
    <d v="2000-06-15T00:00:00"/>
    <x v="4396"/>
    <n v="39600"/>
    <n v="38885.51"/>
  </r>
  <r>
    <s v="Ward,Jason S"/>
    <x v="55"/>
    <x v="259"/>
    <s v="Fire Department (218)"/>
    <d v="2007-10-23T00:00:00"/>
    <x v="120"/>
    <n v="71937"/>
    <n v="84004.1"/>
  </r>
  <r>
    <s v="Ward,John T"/>
    <x v="980"/>
    <x v="17"/>
    <s v="General Services (001)"/>
    <d v="2015-10-29T00:00:00"/>
    <x v="30"/>
    <n v="71889"/>
    <n v="71774.570000000007"/>
  </r>
  <r>
    <s v="Ward,Kristopher F"/>
    <x v="81"/>
    <x v="264"/>
    <s v="Fire Department (129)"/>
    <d v="2010-11-10T00:00:00"/>
    <x v="728"/>
    <n v="67636"/>
    <n v="74901.850000000006"/>
  </r>
  <r>
    <s v="Ward,Ricardo A"/>
    <x v="110"/>
    <x v="146"/>
    <s v="DPW-Water &amp; Waste Water (208)"/>
    <d v="1992-05-26T00:00:00"/>
    <x v="171"/>
    <n v="48260"/>
    <n v="66849.11"/>
  </r>
  <r>
    <s v="Ward,Ryan H"/>
    <x v="81"/>
    <x v="111"/>
    <s v="Fire Department (301)"/>
    <d v="2011-03-30T00:00:00"/>
    <x v="7"/>
    <n v="67636"/>
    <n v="70314.33"/>
  </r>
  <r>
    <s v="Ward,Todd"/>
    <x v="84"/>
    <x v="100"/>
    <s v="HLTH-Health Department (048)"/>
    <d v="2017-04-06T00:00:00"/>
    <x v="2993"/>
    <n v="59429"/>
    <n v="58352.88"/>
  </r>
  <r>
    <s v="Ward,William P"/>
    <x v="970"/>
    <x v="54"/>
    <s v="FIN-Purchasing (001)"/>
    <d v="2018-08-20T00:00:00"/>
    <x v="333"/>
    <n v="102500"/>
    <n v="85942.25"/>
  </r>
  <r>
    <s v="Wardlaw,Autumn J"/>
    <x v="116"/>
    <x v="272"/>
    <s v="R&amp;P-Recreation (001)"/>
    <d v="2018-06-05T00:00:00"/>
    <x v="519"/>
    <n v="21008"/>
    <n v="9941.73"/>
  </r>
  <r>
    <s v="Ware Jr,Reggie"/>
    <x v="56"/>
    <x v="94"/>
    <s v="DPW-Solid Waste (wkly) (104)"/>
    <d v="2006-03-13T00:00:00"/>
    <x v="573"/>
    <n v="34439"/>
    <n v="35488.54"/>
  </r>
  <r>
    <s v="Ware,Jacqueline R"/>
    <x v="51"/>
    <x v="162"/>
    <s v="Sheriff's Office (006)"/>
    <d v="2008-12-11T00:00:00"/>
    <x v="2507"/>
    <n v="62223"/>
    <n v="61305.64"/>
  </r>
  <r>
    <s v="Ware,Jakia R"/>
    <x v="491"/>
    <x v="162"/>
    <s v="Sheriff's Office (006)"/>
    <d v="2007-06-14T00:00:00"/>
    <x v="8"/>
    <n v="47073"/>
    <n v="55376.2"/>
  </r>
  <r>
    <s v="Ware,Maurice R"/>
    <x v="81"/>
    <x v="289"/>
    <s v="Fire Department (146)"/>
    <d v="2011-03-30T00:00:00"/>
    <x v="7"/>
    <n v="67636"/>
    <n v="83318.87"/>
  </r>
  <r>
    <s v="Wareheim,Blake R"/>
    <x v="158"/>
    <x v="314"/>
    <s v="Fire Department (463)"/>
    <d v="2001-03-28T00:00:00"/>
    <x v="607"/>
    <n v="78265"/>
    <n v="122766.1"/>
  </r>
  <r>
    <s v="Warehime,David S"/>
    <x v="184"/>
    <x v="264"/>
    <s v="Fire Department (129)"/>
    <d v="1980-10-14T00:00:00"/>
    <x v="4397"/>
    <n v="94635"/>
    <n v="96206.68"/>
  </r>
  <r>
    <s v="Warehime,Douglas J"/>
    <x v="93"/>
    <x v="501"/>
    <s v="Fire Department (212)"/>
    <d v="1987-04-20T00:00:00"/>
    <x v="1217"/>
    <n v="81700"/>
    <n v="100564.37"/>
  </r>
  <r>
    <s v="Warehime,Shaney R"/>
    <x v="158"/>
    <x v="45"/>
    <s v="Fire Department (466)"/>
    <d v="2018-09-19T00:00:00"/>
    <x v="97"/>
    <n v="47749"/>
    <n v="33452.870000000003"/>
  </r>
  <r>
    <s v="Warner,Michael C"/>
    <x v="50"/>
    <x v="59"/>
    <s v="TRANS-Crossing Guards (786)"/>
    <d v="2018-03-08T00:00:00"/>
    <x v="2995"/>
    <n v="10054"/>
    <n v="9701.2099999999991"/>
  </r>
  <r>
    <s v="Warner,Ryan A"/>
    <x v="3"/>
    <x v="526"/>
    <s v="Police Department (161)"/>
    <d v="2017-11-17T00:00:00"/>
    <x v="4398"/>
    <n v="53640"/>
    <n v="58864.3"/>
  </r>
  <r>
    <s v="Warner,Thomas S"/>
    <x v="265"/>
    <x v="618"/>
    <s v="Enoch Pratt Free Library (070)"/>
    <d v="2001-09-04T00:00:00"/>
    <x v="1572"/>
    <n v="53983"/>
    <n v="54358.05"/>
  </r>
  <r>
    <s v="Warren Jr,Robert"/>
    <x v="281"/>
    <x v="33"/>
    <s v="TRANS-Highways (300)"/>
    <d v="2001-02-26T00:00:00"/>
    <x v="4399"/>
    <n v="35965"/>
    <n v="45944.3"/>
  </r>
  <r>
    <s v="Warren,Byron A"/>
    <x v="4"/>
    <x v="354"/>
    <s v="States Attorneys Office (006)"/>
    <d v="2017-07-31T00:00:00"/>
    <x v="259"/>
    <n v="68600"/>
    <n v="68546.990000000005"/>
  </r>
  <r>
    <s v="Warren,C J"/>
    <x v="8"/>
    <x v="662"/>
    <s v="Police Department (307)"/>
    <d v="1998-03-25T00:00:00"/>
    <x v="271"/>
    <n v="103717"/>
    <n v="149394.16"/>
  </r>
  <r>
    <s v="Warren,David R"/>
    <x v="26"/>
    <x v="180"/>
    <s v="TRANS-Highways (320)"/>
    <d v="2013-10-21T00:00:00"/>
    <x v="1897"/>
    <n v="32293"/>
    <n v="35838.99"/>
  </r>
  <r>
    <s v="Warren,Denzel A"/>
    <x v="3"/>
    <x v="39"/>
    <s v="Police Department (004)"/>
    <d v="2014-07-07T00:00:00"/>
    <x v="1709"/>
    <n v="72254"/>
    <n v="63517.27"/>
  </r>
  <r>
    <s v="Warren,Renita N"/>
    <x v="116"/>
    <x v="14"/>
    <s v="R&amp;P-Recreation (005)"/>
    <d v="2019-02-07T00:00:00"/>
    <x v="198"/>
    <n v="21008"/>
    <n v="3646.1"/>
  </r>
  <r>
    <s v="Warren,Twana J"/>
    <x v="15"/>
    <x v="644"/>
    <s v="FIN-Collections (009)"/>
    <d v="2002-03-21T00:00:00"/>
    <x v="4400"/>
    <n v="38490"/>
    <n v="39165.879999999997"/>
  </r>
  <r>
    <s v="Warriner,Joanne"/>
    <x v="50"/>
    <x v="59"/>
    <s v="TRANS-Crossing Guards (786)"/>
    <d v="2010-12-01T00:00:00"/>
    <x v="1115"/>
    <n v="10974"/>
    <n v="10920.03"/>
  </r>
  <r>
    <s v="Warsaw,Harry"/>
    <x v="116"/>
    <x v="317"/>
    <s v="R&amp;P-Recreation (003)"/>
    <d v="2019-02-07T00:00:00"/>
    <x v="198"/>
    <n v="21008"/>
    <n v="3609.03"/>
  </r>
  <r>
    <s v="Washington Jr,Arthur"/>
    <x v="55"/>
    <x v="252"/>
    <s v="Fire Department (130)"/>
    <d v="2004-11-15T00:00:00"/>
    <x v="800"/>
    <n v="71937"/>
    <n v="75133.09"/>
  </r>
  <r>
    <s v="Washington,Asia"/>
    <x v="194"/>
    <x v="490"/>
    <s v="HLTH-Health Department (095)"/>
    <d v="2013-10-23T00:00:00"/>
    <x v="520"/>
    <n v="27023"/>
    <n v="25056.6"/>
  </r>
  <r>
    <s v="Washington,Audrey D"/>
    <x v="292"/>
    <x v="169"/>
    <s v="Police Department (410)"/>
    <d v="2018-04-03T00:00:00"/>
    <x v="632"/>
    <n v="32271"/>
    <n v="34994.61"/>
  </r>
  <r>
    <s v="Washington,Brian D"/>
    <x v="329"/>
    <x v="422"/>
    <s v="DPW-Water &amp; Waste Water (309)"/>
    <d v="2004-07-19T00:00:00"/>
    <x v="1297"/>
    <n v="55456"/>
    <n v="54517.94"/>
  </r>
  <r>
    <s v="Washington,Daniel K"/>
    <x v="115"/>
    <x v="153"/>
    <s v="DPW-Water &amp; Waste Water (602)"/>
    <d v="2013-01-22T00:00:00"/>
    <x v="923"/>
    <n v="38339"/>
    <n v="83404.81"/>
  </r>
  <r>
    <s v="Washington,Darschell D"/>
    <x v="191"/>
    <x v="482"/>
    <s v="Fire Department (001)"/>
    <d v="2006-09-06T00:00:00"/>
    <x v="4401"/>
    <n v="46395"/>
    <n v="41733.71"/>
  </r>
  <r>
    <s v="Washington,Deena N"/>
    <x v="194"/>
    <x v="32"/>
    <s v="HLTH-Health Department (102)"/>
    <d v="2015-08-25T00:00:00"/>
    <x v="742"/>
    <n v="28313"/>
    <n v="24960.62"/>
  </r>
  <r>
    <s v="Washington,Gary"/>
    <x v="321"/>
    <x v="153"/>
    <s v="DPW-Water &amp; Waste Water (602)"/>
    <d v="2009-09-28T00:00:00"/>
    <x v="2194"/>
    <n v="33441"/>
    <n v="38361.379999999997"/>
  </r>
  <r>
    <s v="Washington,Helen M"/>
    <x v="212"/>
    <x v="171"/>
    <s v="Police Department (386)"/>
    <d v="2003-01-08T00:00:00"/>
    <x v="4402"/>
    <n v="64035"/>
    <n v="64062.95"/>
  </r>
  <r>
    <s v="Washington,Jamar D"/>
    <x v="98"/>
    <x v="127"/>
    <s v="HLTH-Health Department (018)"/>
    <d v="2014-05-21T00:00:00"/>
    <x v="1081"/>
    <n v="21008"/>
    <n v="568.9"/>
  </r>
  <r>
    <s v="Washington,James E"/>
    <x v="3"/>
    <x v="186"/>
    <s v="Police Department (167)"/>
    <d v="1993-12-28T00:00:00"/>
    <x v="454"/>
    <n v="92548"/>
    <n v="151469.20000000001"/>
  </r>
  <r>
    <s v="Washington,Jazmin K"/>
    <x v="82"/>
    <x v="114"/>
    <s v="Mayors Office (001)"/>
    <d v="2018-08-13T00:00:00"/>
    <x v="401"/>
    <n v="60655"/>
    <n v="59230.6"/>
  </r>
  <r>
    <s v="Washington,Joe"/>
    <x v="26"/>
    <x v="446"/>
    <s v="DPW-Water &amp; Waste Water (303)"/>
    <d v="2018-03-24T00:00:00"/>
    <x v="4403"/>
    <n v="31256"/>
    <n v="36482.71"/>
  </r>
  <r>
    <s v="Washington,John J"/>
    <x v="801"/>
    <x v="446"/>
    <s v="DPW-Water &amp; Waste Water (303)"/>
    <d v="1985-02-04T00:00:00"/>
    <x v="3140"/>
    <n v="75300"/>
    <n v="77190.17"/>
  </r>
  <r>
    <s v="Washington,Junitha D"/>
    <x v="50"/>
    <x v="59"/>
    <s v="TRANS-Crossing Guards (786)"/>
    <d v="2007-04-19T00:00:00"/>
    <x v="3200"/>
    <n v="11303"/>
    <n v="10854.16"/>
  </r>
  <r>
    <s v="Washington,Larry"/>
    <x v="26"/>
    <x v="164"/>
    <s v="TRANS-Highways (310)"/>
    <d v="2016-11-07T00:00:00"/>
    <x v="950"/>
    <n v="31256"/>
    <n v="26899.09"/>
  </r>
  <r>
    <s v="Washington,Larry"/>
    <x v="101"/>
    <x v="428"/>
    <s v="R&amp;P-Parks (008)"/>
    <d v="2015-09-01T00:00:00"/>
    <x v="4404"/>
    <n v="33727"/>
    <n v="46798.17"/>
  </r>
  <r>
    <s v="Washington,Laura R"/>
    <x v="16"/>
    <x v="16"/>
    <s v="Fire Department (604)"/>
    <d v="1980-09-30T00:00:00"/>
    <x v="4405"/>
    <n v="61104"/>
    <n v="72884.37"/>
  </r>
  <r>
    <s v="Washington,Lloyd D"/>
    <x v="557"/>
    <x v="350"/>
    <s v="DPW-Water &amp; Waste Water (618)"/>
    <d v="1993-09-14T00:00:00"/>
    <x v="2315"/>
    <n v="50173"/>
    <n v="80137.509999999995"/>
  </r>
  <r>
    <s v="Washington,Lydell E"/>
    <x v="101"/>
    <x v="71"/>
    <s v="DPW-Solid Waste (105)"/>
    <d v="2015-06-08T00:00:00"/>
    <x v="39"/>
    <n v="34633"/>
    <n v="33975.440000000002"/>
  </r>
  <r>
    <s v="Washington,Marc R"/>
    <x v="78"/>
    <x v="556"/>
    <s v="TRANS-Traffic (040)"/>
    <d v="2017-09-25T00:00:00"/>
    <x v="821"/>
    <n v="39101"/>
    <n v="38404.47"/>
  </r>
  <r>
    <s v="Washington,Michael C"/>
    <x v="81"/>
    <x v="98"/>
    <s v="Fire Department (201)"/>
    <d v="2017-03-08T00:00:00"/>
    <x v="380"/>
    <n v="49887"/>
    <n v="50991.9"/>
  </r>
  <r>
    <s v="Washington,Ongenette D"/>
    <x v="8"/>
    <x v="115"/>
    <s v="Police Department (408)"/>
    <d v="1993-10-27T00:00:00"/>
    <x v="4406"/>
    <n v="103717"/>
    <n v="114238.1"/>
  </r>
  <r>
    <s v="Washington,Richard"/>
    <x v="176"/>
    <x v="389"/>
    <s v="DPW-Solid Waste (402)"/>
    <d v="2019-02-25T00:00:00"/>
    <x v="571"/>
    <n v="22318"/>
    <n v="6095.71"/>
  </r>
  <r>
    <s v="Washington,Robert"/>
    <x v="253"/>
    <x v="465"/>
    <s v="HLTH-Health Department (008)"/>
    <d v="2010-11-04T00:00:00"/>
    <x v="2177"/>
    <n v="45256"/>
    <n v="45336.08"/>
  </r>
  <r>
    <s v="Washington,Sabrina N"/>
    <x v="241"/>
    <x v="124"/>
    <s v="DPW-Solid Waste (415)"/>
    <d v="2017-01-03T00:00:00"/>
    <x v="56"/>
    <n v="35383"/>
    <n v="39404.5"/>
  </r>
  <r>
    <s v="Washington,Sarena"/>
    <x v="778"/>
    <x v="6"/>
    <s v="TRANS-Traffic (005)"/>
    <d v="1999-07-19T00:00:00"/>
    <x v="2867"/>
    <n v="55511"/>
    <n v="55128.85"/>
  </r>
  <r>
    <s v="Washington,Scottie C"/>
    <x v="123"/>
    <x v="160"/>
    <s v="Sheriff's Office (001)"/>
    <d v="2001-12-06T00:00:00"/>
    <x v="4407"/>
    <n v="65138"/>
    <n v="73342.850000000006"/>
  </r>
  <r>
    <s v="Washington,Sherri L"/>
    <x v="5"/>
    <x v="25"/>
    <s v="R&amp;P-Recreation (009)"/>
    <d v="2019-06-11T00:00:00"/>
    <x v="499"/>
    <n v="24960"/>
    <m/>
  </r>
  <r>
    <s v="Washington,Shyquan D"/>
    <x v="20"/>
    <x v="20"/>
    <s v="R&amp;P-Recreation (015)"/>
    <d v="2019-07-22T00:00:00"/>
    <x v="660"/>
    <n v="24960"/>
    <m/>
  </r>
  <r>
    <s v="Washington,Stephanie D"/>
    <x v="38"/>
    <x v="237"/>
    <s v="Police Department (123)"/>
    <d v="2012-10-30T00:00:00"/>
    <x v="3324"/>
    <n v="74737"/>
    <n v="99043.61"/>
  </r>
  <r>
    <s v="Washington,Steve E"/>
    <x v="69"/>
    <x v="48"/>
    <s v="DPW-Water &amp; Waste Water (803)"/>
    <d v="1993-06-21T00:00:00"/>
    <x v="4408"/>
    <n v="57039"/>
    <n v="64538.51"/>
  </r>
  <r>
    <s v="Washington,Tammica P"/>
    <x v="3"/>
    <x v="159"/>
    <s v="Police Department (399)"/>
    <d v="2003-11-10T00:00:00"/>
    <x v="2406"/>
    <n v="84838"/>
    <n v="110961.07"/>
  </r>
  <r>
    <s v="Washington,Tammy"/>
    <x v="50"/>
    <x v="59"/>
    <s v="TRANS-Crossing Guards (786)"/>
    <d v="2006-10-12T00:00:00"/>
    <x v="629"/>
    <n v="11303"/>
    <n v="11141.99"/>
  </r>
  <r>
    <s v="Washington,Terrence K"/>
    <x v="153"/>
    <x v="95"/>
    <s v="General Services (302)"/>
    <d v="2016-04-14T00:00:00"/>
    <x v="3107"/>
    <n v="44764"/>
    <n v="60459.199999999997"/>
  </r>
  <r>
    <s v="Washington,Tesha S"/>
    <x v="261"/>
    <x v="119"/>
    <s v="DPW-Water &amp; Waste Water (701)"/>
    <d v="2005-12-19T00:00:00"/>
    <x v="3889"/>
    <n v="37401"/>
    <n v="37803.86"/>
  </r>
  <r>
    <s v="Washington,Theodore D"/>
    <x v="215"/>
    <x v="227"/>
    <s v="M-R Info Technology (001)"/>
    <d v="2015-09-14T00:00:00"/>
    <x v="200"/>
    <n v="72030"/>
    <n v="71279.5"/>
  </r>
  <r>
    <s v="Washington,Timothy G"/>
    <x v="227"/>
    <x v="1"/>
    <s v="OED-Employment Dev (031)"/>
    <d v="1988-06-06T00:00:00"/>
    <x v="2424"/>
    <n v="57945"/>
    <n v="57901.34"/>
  </r>
  <r>
    <s v="Washington,Trina L"/>
    <x v="20"/>
    <x v="10"/>
    <s v="R&amp;P-Recreation (part-time) ("/>
    <d v="2017-05-27T00:00:00"/>
    <x v="476"/>
    <n v="21008"/>
    <n v="5253"/>
  </r>
  <r>
    <s v="Washington-Goyal,Tiffany N"/>
    <x v="981"/>
    <x v="541"/>
    <s v="HLTH-Health Department (527)"/>
    <d v="2013-08-15T00:00:00"/>
    <x v="1678"/>
    <n v="63735"/>
    <n v="65723.14"/>
  </r>
  <r>
    <s v="Washington-Smith,Sherri L"/>
    <x v="43"/>
    <x v="48"/>
    <s v="DPW-Water &amp; Waste Water (803)"/>
    <d v="2001-10-13T00:00:00"/>
    <x v="4409"/>
    <n v="47025"/>
    <n v="67739.820000000007"/>
  </r>
  <r>
    <s v="Waskiewicz,Daniel J"/>
    <x v="3"/>
    <x v="238"/>
    <s v="Police Department (265)"/>
    <d v="2011-09-26T00:00:00"/>
    <x v="2790"/>
    <n v="75806"/>
    <n v="86989.53"/>
  </r>
  <r>
    <s v="Wassum,Brian S"/>
    <x v="3"/>
    <x v="577"/>
    <s v="Police Department (309)"/>
    <d v="2001-04-02T00:00:00"/>
    <x v="3334"/>
    <n v="87151"/>
    <n v="96955.81"/>
  </r>
  <r>
    <s v="Waszelewski,Todd W"/>
    <x v="81"/>
    <x v="405"/>
    <s v="Fire Department (105)"/>
    <d v="2010-11-10T00:00:00"/>
    <x v="728"/>
    <n v="67636"/>
    <n v="69046.42"/>
  </r>
  <r>
    <s v="Waters Jr,Benjamin"/>
    <x v="300"/>
    <x v="446"/>
    <s v="DPW-Water &amp; Waste Water (303)"/>
    <d v="2004-07-06T00:00:00"/>
    <x v="678"/>
    <n v="49302"/>
    <n v="55291.28"/>
  </r>
  <r>
    <s v="Waters,Darius"/>
    <x v="20"/>
    <x v="10"/>
    <s v="R&amp;P-Recreation (part-time) ("/>
    <d v="2018-06-20T00:00:00"/>
    <x v="4190"/>
    <n v="21008"/>
    <n v="10386.85"/>
  </r>
  <r>
    <s v="Waters,Jeriel"/>
    <x v="100"/>
    <x v="114"/>
    <s v="Mayors Office (001)"/>
    <d v="2018-08-02T00:00:00"/>
    <x v="287"/>
    <n v="40248"/>
    <n v="735.3"/>
  </r>
  <r>
    <s v="Waters,Marilyn W"/>
    <x v="227"/>
    <x v="1"/>
    <s v="OED-Employment Dev (031)"/>
    <d v="1983-09-26T00:00:00"/>
    <x v="4410"/>
    <n v="57049"/>
    <n v="57655.360000000001"/>
  </r>
  <r>
    <s v="Waters,Mitchell"/>
    <x v="81"/>
    <x v="133"/>
    <s v="Fire Department (465)"/>
    <d v="2011-10-19T00:00:00"/>
    <x v="164"/>
    <n v="67636"/>
    <n v="95201.84"/>
  </r>
  <r>
    <s v="Waters,Ramona D"/>
    <x v="199"/>
    <x v="227"/>
    <s v="M-R Info Technology (001)"/>
    <d v="2018-12-17T00:00:00"/>
    <x v="1538"/>
    <n v="75000"/>
    <n v="37499.65"/>
  </r>
  <r>
    <s v="Waters,Ronnie"/>
    <x v="3"/>
    <x v="188"/>
    <s v="Police Department (095)"/>
    <d v="2006-10-12T00:00:00"/>
    <x v="629"/>
    <n v="80295"/>
    <n v="104357.57"/>
  </r>
  <r>
    <s v="Waters,Stefan T"/>
    <x v="198"/>
    <x v="227"/>
    <s v="M-R Info Technology (001)"/>
    <d v="2008-08-07T00:00:00"/>
    <x v="1962"/>
    <n v="103224"/>
    <n v="104885.09"/>
  </r>
  <r>
    <s v="Waters,Tiarh"/>
    <x v="116"/>
    <x v="175"/>
    <s v="R&amp;P-Recreation (008)"/>
    <d v="2018-07-05T00:00:00"/>
    <x v="3498"/>
    <n v="21008"/>
    <n v="4009"/>
  </r>
  <r>
    <s v="Watford,Deborah A"/>
    <x v="15"/>
    <x v="48"/>
    <s v="DPW-Water &amp; Waste Water (803)"/>
    <d v="1989-02-14T00:00:00"/>
    <x v="4411"/>
    <n v="41757"/>
    <n v="41478.910000000003"/>
  </r>
  <r>
    <s v="Watford,John K"/>
    <x v="240"/>
    <x v="12"/>
    <s v="DPW-Water &amp; Waste Water (101)"/>
    <d v="1989-01-03T00:00:00"/>
    <x v="4412"/>
    <n v="63751"/>
    <n v="64703.47"/>
  </r>
  <r>
    <s v="Watford,Kevin D"/>
    <x v="3"/>
    <x v="159"/>
    <s v="Police Department (399)"/>
    <d v="1995-02-06T00:00:00"/>
    <x v="4413"/>
    <n v="91780"/>
    <n v="106804.54"/>
  </r>
  <r>
    <s v="Watkins,Brian A"/>
    <x v="26"/>
    <x v="55"/>
    <s v="DPW-Water &amp; Waste Water (209)"/>
    <d v="2018-12-15T00:00:00"/>
    <x v="4414"/>
    <n v="31256"/>
    <n v="17832.72"/>
  </r>
  <r>
    <s v="Watkins,Bryant L"/>
    <x v="101"/>
    <x v="302"/>
    <s v="DPW-Solid Waste (wkly) (105)"/>
    <d v="2007-01-22T00:00:00"/>
    <x v="649"/>
    <n v="35673"/>
    <n v="37318.620000000003"/>
  </r>
  <r>
    <s v="Watkins,Carlos"/>
    <x v="26"/>
    <x v="153"/>
    <s v="DPW-Water &amp; Waste Water (602)"/>
    <d v="2015-05-11T00:00:00"/>
    <x v="1180"/>
    <n v="31720"/>
    <n v="47089.84"/>
  </r>
  <r>
    <s v="Watkins,Catina R"/>
    <x v="123"/>
    <x v="160"/>
    <s v="Sheriff's Office (001)"/>
    <d v="2008-05-01T00:00:00"/>
    <x v="683"/>
    <n v="57045"/>
    <n v="56576.959999999999"/>
  </r>
  <r>
    <s v="Watkins,Charlene"/>
    <x v="134"/>
    <x v="241"/>
    <s v="Police Department (405)"/>
    <d v="2018-10-15T00:00:00"/>
    <x v="210"/>
    <n v="41995"/>
    <n v="25681.51"/>
  </r>
  <r>
    <s v="Watkins,Cynthia M"/>
    <x v="74"/>
    <x v="468"/>
    <s v="HLTH-Health Dept. Location 114"/>
    <d v="2008-06-25T00:00:00"/>
    <x v="1767"/>
    <n v="78187"/>
    <n v="7259.46"/>
  </r>
  <r>
    <s v="Watkins,Cynthia M"/>
    <x v="32"/>
    <x v="451"/>
    <s v="HLTH-Health Department (104)"/>
    <d v="1996-11-19T00:00:00"/>
    <x v="4415"/>
    <n v="66211"/>
    <n v="65499.82"/>
  </r>
  <r>
    <s v="Watkins,David"/>
    <x v="54"/>
    <x v="64"/>
    <s v="TRANS-Traffic (002)"/>
    <d v="2012-06-11T00:00:00"/>
    <x v="386"/>
    <n v="36312"/>
    <n v="37148.050000000003"/>
  </r>
  <r>
    <s v="Watkins,Erika D"/>
    <x v="15"/>
    <x v="43"/>
    <s v="TRANS-Traffic (201)"/>
    <d v="2012-08-23T00:00:00"/>
    <x v="1698"/>
    <n v="36312"/>
    <n v="34451.879999999997"/>
  </r>
  <r>
    <s v="Watkins,James E"/>
    <x v="3"/>
    <x v="88"/>
    <s v="Police Department (225)"/>
    <d v="2008-08-27T00:00:00"/>
    <x v="740"/>
    <n v="79544"/>
    <n v="95127.99"/>
  </r>
  <r>
    <s v="Watkins,Janice R"/>
    <x v="28"/>
    <x v="435"/>
    <s v="Housing &amp; Community Dev (083)"/>
    <d v="2007-06-23T00:00:00"/>
    <x v="48"/>
    <n v="44061"/>
    <n v="43682.68"/>
  </r>
  <r>
    <s v="Watkins,Julia C"/>
    <x v="125"/>
    <x v="331"/>
    <s v="Enoch Pratt Free Library (042)"/>
    <d v="2017-02-27T00:00:00"/>
    <x v="554"/>
    <n v="32137"/>
    <n v="14878.86"/>
  </r>
  <r>
    <s v="Watkins,Michael"/>
    <x v="20"/>
    <x v="175"/>
    <s v="R&amp;P-Recreation (008)"/>
    <d v="2013-12-26T00:00:00"/>
    <x v="4416"/>
    <n v="21008"/>
    <n v="12262.71"/>
  </r>
  <r>
    <s v="Watkins,Quinton A"/>
    <x v="153"/>
    <x v="23"/>
    <s v="General Services (301)"/>
    <d v="2003-10-02T00:00:00"/>
    <x v="4417"/>
    <n v="47450"/>
    <n v="58627.32"/>
  </r>
  <r>
    <s v="Watkins,Samuel J"/>
    <x v="101"/>
    <x v="153"/>
    <s v="DPW-Water &amp; Waste Water (602)"/>
    <d v="2005-10-11T00:00:00"/>
    <x v="782"/>
    <n v="35672"/>
    <n v="46658.1"/>
  </r>
  <r>
    <s v="Watkins,Terrod T"/>
    <x v="731"/>
    <x v="10"/>
    <s v="R&amp;P-Recreation (part-time) ("/>
    <d v="2005-06-25T00:00:00"/>
    <x v="4418"/>
    <n v="33849"/>
    <n v="17271.32"/>
  </r>
  <r>
    <s v="Watkins,Tyrell"/>
    <x v="115"/>
    <x v="141"/>
    <s v="DPW-Water &amp; Waste Water (606)"/>
    <d v="2007-12-03T00:00:00"/>
    <x v="2103"/>
    <n v="39632"/>
    <n v="73088.19"/>
  </r>
  <r>
    <s v="Watson III,Raymond L"/>
    <x v="147"/>
    <x v="44"/>
    <s v="TRANS-Highways (506)"/>
    <d v="2006-09-07T00:00:00"/>
    <x v="824"/>
    <n v="29638"/>
    <n v="1142.77"/>
  </r>
  <r>
    <s v="Watson,Anthony G"/>
    <x v="162"/>
    <x v="211"/>
    <s v="DPW-Administration (116)"/>
    <d v="2014-05-27T00:00:00"/>
    <x v="1837"/>
    <n v="41598"/>
    <n v="56484.480000000003"/>
  </r>
  <r>
    <s v="Watson,Catherine"/>
    <x v="85"/>
    <x v="352"/>
    <s v="HLTH-Health Department (501)"/>
    <d v="1988-01-04T00:00:00"/>
    <x v="1544"/>
    <n v="110550"/>
    <n v="111657.94"/>
  </r>
  <r>
    <s v="Watson,Cejus W"/>
    <x v="3"/>
    <x v="67"/>
    <s v="Police Department (262)"/>
    <d v="2011-12-19T00:00:00"/>
    <x v="3713"/>
    <n v="75806"/>
    <n v="92596.26"/>
  </r>
  <r>
    <s v="Watson,Daniel P"/>
    <x v="792"/>
    <x v="16"/>
    <s v="Fire Department (604)"/>
    <d v="1984-09-24T00:00:00"/>
    <x v="4419"/>
    <n v="66537"/>
    <n v="82019.899999999994"/>
  </r>
  <r>
    <s v="Watson,Donald T"/>
    <x v="81"/>
    <x v="500"/>
    <s v="Fire Department (221)"/>
    <d v="2011-10-20T00:00:00"/>
    <x v="1339"/>
    <n v="67636"/>
    <n v="69193.22"/>
  </r>
  <r>
    <s v="Watson,Edward Z"/>
    <x v="731"/>
    <x v="10"/>
    <s v="R&amp;P-Recreation (part-time) ("/>
    <d v="2009-06-20T00:00:00"/>
    <x v="1241"/>
    <n v="33849"/>
    <n v="12477.54"/>
  </r>
  <r>
    <s v="Watson,Gilbert"/>
    <x v="897"/>
    <x v="213"/>
    <s v="M-R Convention Center (013)"/>
    <d v="2000-03-23T00:00:00"/>
    <x v="4420"/>
    <n v="37381"/>
    <n v="40567.94"/>
  </r>
  <r>
    <s v="Watson,Harry"/>
    <x v="26"/>
    <x v="0"/>
    <s v="DPW-Water &amp; Waste Water (550)"/>
    <d v="2008-04-08T00:00:00"/>
    <x v="3355"/>
    <n v="33270"/>
    <n v="38825.379999999997"/>
  </r>
  <r>
    <s v="Watson,Maddison"/>
    <x v="20"/>
    <x v="20"/>
    <s v="R&amp;P-Recreation (015)"/>
    <d v="2019-06-13T00:00:00"/>
    <x v="20"/>
    <n v="24960"/>
    <m/>
  </r>
  <r>
    <s v="Watson,Marlene"/>
    <x v="111"/>
    <x v="542"/>
    <s v="Housing &amp; Community Dev (034)"/>
    <d v="1977-11-14T00:00:00"/>
    <x v="4421"/>
    <n v="55084"/>
    <n v="47787.839999999997"/>
  </r>
  <r>
    <s v="Watson,Michael D"/>
    <x v="220"/>
    <x v="164"/>
    <s v="TRANS-Highways (310)"/>
    <d v="1978-03-01T00:00:00"/>
    <x v="4095"/>
    <n v="38703"/>
    <n v="41098.550000000003"/>
  </r>
  <r>
    <s v="Watson,Nichelle Y"/>
    <x v="16"/>
    <x v="16"/>
    <s v="Fire Department (604)"/>
    <d v="2017-07-29T00:00:00"/>
    <x v="138"/>
    <n v="45873"/>
    <n v="46837.18"/>
  </r>
  <r>
    <s v="Watson,Pamela Y"/>
    <x v="491"/>
    <x v="162"/>
    <s v="Sheriff's Office (006)"/>
    <d v="2017-02-23T00:00:00"/>
    <x v="3426"/>
    <n v="41491"/>
    <n v="41778.69"/>
  </r>
  <r>
    <s v="Watson,Raymond R"/>
    <x v="47"/>
    <x v="446"/>
    <s v="DPW-Water &amp; Waste Water (303)"/>
    <d v="1988-10-06T00:00:00"/>
    <x v="4422"/>
    <n v="47725"/>
    <n v="51711.19"/>
  </r>
  <r>
    <s v="Watson,Shane R"/>
    <x v="194"/>
    <x v="32"/>
    <s v="HLTH-Health Department (102)"/>
    <d v="2009-10-29T00:00:00"/>
    <x v="162"/>
    <n v="28313"/>
    <n v="29049.360000000001"/>
  </r>
  <r>
    <s v="Watson,Shannon O"/>
    <x v="26"/>
    <x v="569"/>
    <s v="TRANS-Highways (wkly) (330)"/>
    <d v="2007-04-19T00:00:00"/>
    <x v="3200"/>
    <n v="33270"/>
    <n v="36758.74"/>
  </r>
  <r>
    <s v="Watson,Sharod T"/>
    <x v="3"/>
    <x v="238"/>
    <s v="Police Department (265)"/>
    <d v="2012-06-26T00:00:00"/>
    <x v="1539"/>
    <n v="75806"/>
    <n v="134190.47"/>
  </r>
  <r>
    <s v="Watson-Dorsey,Jason M"/>
    <x v="184"/>
    <x v="498"/>
    <s v="Fire Department (156)"/>
    <d v="2007-12-12T00:00:00"/>
    <x v="137"/>
    <n v="81060"/>
    <n v="111346.33"/>
  </r>
  <r>
    <s v="Watt,Montreze J"/>
    <x v="252"/>
    <x v="127"/>
    <s v="HLTH-Health Department (018)"/>
    <d v="2016-02-25T00:00:00"/>
    <x v="129"/>
    <n v="6240"/>
    <m/>
  </r>
  <r>
    <s v="Watters,Edward"/>
    <x v="101"/>
    <x v="0"/>
    <s v="DPW-Water &amp; Waste Water (550)"/>
    <d v="2018-03-09T00:00:00"/>
    <x v="3911"/>
    <n v="33132"/>
    <n v="10135.290000000001"/>
  </r>
  <r>
    <s v="Watters,Tinika"/>
    <x v="295"/>
    <x v="171"/>
    <s v="Police Department (386)"/>
    <d v="2016-04-21T00:00:00"/>
    <x v="2890"/>
    <n v="49651"/>
    <n v="55953.43"/>
  </r>
  <r>
    <s v="Watts Jr,Stanley"/>
    <x v="647"/>
    <x v="90"/>
    <s v="DPW-Water &amp; Waste Water (212)"/>
    <d v="1999-09-07T00:00:00"/>
    <x v="2631"/>
    <n v="39795"/>
    <n v="40758.120000000003"/>
  </r>
  <r>
    <s v="Watts,Christy I"/>
    <x v="4"/>
    <x v="75"/>
    <s v="States Attorneys Office (010)"/>
    <d v="2018-08-06T00:00:00"/>
    <x v="1322"/>
    <n v="68562"/>
    <n v="35515.160000000003"/>
  </r>
  <r>
    <s v="Watts,Danielle L"/>
    <x v="16"/>
    <x v="16"/>
    <s v="Fire Department (604)"/>
    <d v="2017-07-29T00:00:00"/>
    <x v="138"/>
    <n v="45873"/>
    <n v="49012.21"/>
  </r>
  <r>
    <s v="Watts,Dejzah"/>
    <x v="20"/>
    <x v="154"/>
    <s v="R&amp;P-Administration (011)"/>
    <d v="2019-03-09T00:00:00"/>
    <x v="1418"/>
    <n v="22880"/>
    <m/>
  </r>
  <r>
    <s v="Watts,Dena' D"/>
    <x v="131"/>
    <x v="431"/>
    <s v="HLTH-Health Dept Location 198"/>
    <d v="2014-06-19T00:00:00"/>
    <x v="33"/>
    <n v="32739"/>
    <m/>
  </r>
  <r>
    <s v="Watts,Dena' D"/>
    <x v="194"/>
    <x v="432"/>
    <s v="HLTH-Health Department (098)"/>
    <d v="2008-10-16T00:00:00"/>
    <x v="2252"/>
    <n v="29162"/>
    <n v="28601.62"/>
  </r>
  <r>
    <s v="Watts,Denita"/>
    <x v="131"/>
    <x v="172"/>
    <s v="HLTH-Health Dept. Location 195"/>
    <d v="2014-06-19T00:00:00"/>
    <x v="33"/>
    <n v="32739"/>
    <n v="2491.91"/>
  </r>
  <r>
    <s v="Watts,Richard A"/>
    <x v="123"/>
    <x v="160"/>
    <s v="Sheriff's Office (001)"/>
    <d v="2000-11-09T00:00:00"/>
    <x v="1369"/>
    <n v="65138"/>
    <n v="67277.17"/>
  </r>
  <r>
    <s v="Watts,Richard R"/>
    <x v="8"/>
    <x v="85"/>
    <s v="Police Department (033)"/>
    <d v="1999-09-30T00:00:00"/>
    <x v="2239"/>
    <n v="101941"/>
    <n v="100122.03"/>
  </r>
  <r>
    <s v="Waugh Jr,Donald G"/>
    <x v="7"/>
    <x v="595"/>
    <s v="Fire Department (113)"/>
    <d v="1993-08-30T00:00:00"/>
    <x v="334"/>
    <n v="84065"/>
    <n v="94260.87"/>
  </r>
  <r>
    <s v="Waugh,Kaylah P"/>
    <x v="22"/>
    <x v="10"/>
    <s v="R&amp;P-Recreation (part-time) ("/>
    <d v="2016-06-02T00:00:00"/>
    <x v="1069"/>
    <n v="23920"/>
    <n v="5090.3999999999996"/>
  </r>
  <r>
    <s v="Waugh,Micah V"/>
    <x v="22"/>
    <x v="10"/>
    <s v="R&amp;P-Recreation (part-time) ("/>
    <d v="2017-04-29T00:00:00"/>
    <x v="574"/>
    <n v="23920"/>
    <n v="1213"/>
  </r>
  <r>
    <s v="Way,Darsell D"/>
    <x v="20"/>
    <x v="20"/>
    <s v="R&amp;P-Recreation (015)"/>
    <d v="2017-04-29T00:00:00"/>
    <x v="574"/>
    <n v="23920"/>
    <n v="1055.45"/>
  </r>
  <r>
    <s v="Way,Diane K"/>
    <x v="55"/>
    <x v="498"/>
    <s v="Fire Department (156)"/>
    <d v="1991-05-20T00:00:00"/>
    <x v="1514"/>
    <n v="83984"/>
    <n v="84853.28"/>
  </r>
  <r>
    <s v="Wayman,Clarence A"/>
    <x v="209"/>
    <x v="48"/>
    <s v="DPW-Water &amp; Waste Water (803)"/>
    <d v="2004-06-07T00:00:00"/>
    <x v="1239"/>
    <n v="70100"/>
    <n v="71478.19"/>
  </r>
  <r>
    <s v="Weathers,Ricardo"/>
    <x v="26"/>
    <x v="452"/>
    <s v="TRANS-Highways (wkly) (310)"/>
    <d v="2002-04-29T00:00:00"/>
    <x v="2817"/>
    <n v="34247"/>
    <n v="37217.120000000003"/>
  </r>
  <r>
    <s v="Weathersby,Antineal J"/>
    <x v="186"/>
    <x v="389"/>
    <s v="DPW-Solid Waste (402)"/>
    <d v="2018-07-19T00:00:00"/>
    <x v="544"/>
    <n v="31488"/>
    <n v="10969.01"/>
  </r>
  <r>
    <s v="Weaver jr,Clifton F"/>
    <x v="109"/>
    <x v="145"/>
    <s v="M-R Convention Center (018)"/>
    <d v="2019-04-15T00:00:00"/>
    <x v="1528"/>
    <n v="23920"/>
    <n v="2364.87"/>
  </r>
  <r>
    <s v="Weaver,DeVonte G"/>
    <x v="184"/>
    <x v="498"/>
    <s v="Fire Department (156)"/>
    <d v="2011-07-06T00:00:00"/>
    <x v="697"/>
    <n v="78345"/>
    <n v="81821.72"/>
  </r>
  <r>
    <s v="Weaver,Essex R"/>
    <x v="134"/>
    <x v="220"/>
    <s v="Police Department (356)"/>
    <d v="2006-01-05T00:00:00"/>
    <x v="1026"/>
    <n v="41995"/>
    <n v="36848.46"/>
  </r>
  <r>
    <s v="Weaver,Jerian K"/>
    <x v="18"/>
    <x v="18"/>
    <s v="Police Department (416)"/>
    <d v="2019-02-21T00:00:00"/>
    <x v="698"/>
    <n v="53512"/>
    <n v="17448.75"/>
  </r>
  <r>
    <s v="Weaver,Jesse R"/>
    <x v="982"/>
    <x v="394"/>
    <s v="HLTH-Health Department (030)"/>
    <d v="1986-01-23T00:00:00"/>
    <x v="3606"/>
    <n v="102204"/>
    <n v="103498.89"/>
  </r>
  <r>
    <s v="Weaver,Keina K"/>
    <x v="94"/>
    <x v="119"/>
    <s v="DPW-Water &amp; Waste Water (701)"/>
    <d v="2015-03-30T00:00:00"/>
    <x v="712"/>
    <n v="40933"/>
    <n v="42742.400000000001"/>
  </r>
  <r>
    <s v="Weaver,Robert C"/>
    <x v="71"/>
    <x v="311"/>
    <s v="Fire Department (464)"/>
    <d v="2018-09-19T00:00:00"/>
    <x v="97"/>
    <n v="34298"/>
    <n v="26204"/>
  </r>
  <r>
    <s v="Weaver,Rose M"/>
    <x v="553"/>
    <x v="235"/>
    <s v="Sheriff's Office (002)"/>
    <d v="2013-10-10T00:00:00"/>
    <x v="1687"/>
    <n v="47842"/>
    <n v="47553.38"/>
  </r>
  <r>
    <s v="Weaver,Scott B"/>
    <x v="175"/>
    <x v="358"/>
    <s v="TRANS-Highways (105)"/>
    <d v="2009-06-01T00:00:00"/>
    <x v="4379"/>
    <n v="107256"/>
    <n v="108516.21"/>
  </r>
  <r>
    <s v="Webb Jr,Brian A"/>
    <x v="20"/>
    <x v="20"/>
    <s v="R&amp;P-Recreation (015)"/>
    <d v="2012-07-02T00:00:00"/>
    <x v="1843"/>
    <n v="24960"/>
    <n v="3234"/>
  </r>
  <r>
    <s v="Webb Sr,Frank W"/>
    <x v="3"/>
    <x v="187"/>
    <s v="Police Department (035)"/>
    <d v="2003-02-09T00:00:00"/>
    <x v="4423"/>
    <n v="84838"/>
    <n v="108981.92"/>
  </r>
  <r>
    <s v="Webb,Deidre"/>
    <x v="308"/>
    <x v="382"/>
    <s v="OED-Employment Dev (084)"/>
    <d v="2018-01-16T00:00:00"/>
    <x v="692"/>
    <n v="66300"/>
    <n v="66900.009999999995"/>
  </r>
  <r>
    <s v="Webb,Edward J"/>
    <x v="77"/>
    <x v="545"/>
    <s v="States Attorneys Office (009)"/>
    <d v="2019-05-20T00:00:00"/>
    <x v="1136"/>
    <n v="38926"/>
    <n v="2994.32"/>
  </r>
  <r>
    <s v="Webb,Frances M"/>
    <x v="298"/>
    <x v="2"/>
    <s v="City Council (002)"/>
    <d v="2017-01-04T00:00:00"/>
    <x v="3761"/>
    <n v="39102"/>
    <n v="11433.64"/>
  </r>
  <r>
    <s v="Webb,John O"/>
    <x v="403"/>
    <x v="369"/>
    <s v="Police Department (190)"/>
    <d v="1992-05-08T00:00:00"/>
    <x v="4424"/>
    <n v="131438"/>
    <n v="134092.72"/>
  </r>
  <r>
    <s v="Webb,Kern A"/>
    <x v="225"/>
    <x v="262"/>
    <s v="R&amp;P-Parks (009)"/>
    <d v="2004-04-08T00:00:00"/>
    <x v="2584"/>
    <n v="33680"/>
    <n v="33896.410000000003"/>
  </r>
  <r>
    <s v="Webb,Michael E"/>
    <x v="26"/>
    <x v="277"/>
    <s v="TRANS-Highways (507)"/>
    <d v="1991-07-01T00:00:00"/>
    <x v="1107"/>
    <n v="36202"/>
    <n v="39969.360000000001"/>
  </r>
  <r>
    <s v="Webb,Rochelle M"/>
    <x v="599"/>
    <x v="192"/>
    <s v="HLTH-Health Dept. Location 116"/>
    <d v="2008-06-25T00:00:00"/>
    <x v="1767"/>
    <n v="38002"/>
    <n v="1852.26"/>
  </r>
  <r>
    <s v="Webb,Rochelle M"/>
    <x v="600"/>
    <x v="193"/>
    <s v="HLTH-Health Department (016)"/>
    <d v="1994-11-07T00:00:00"/>
    <x v="2049"/>
    <n v="33192"/>
    <n v="33103.839999999997"/>
  </r>
  <r>
    <s v="Webb,Thomas P"/>
    <x v="36"/>
    <x v="36"/>
    <s v="Law Department (001)"/>
    <d v="2014-02-10T00:00:00"/>
    <x v="459"/>
    <n v="86000"/>
    <n v="86351.65"/>
  </r>
  <r>
    <s v="Webber,Stella M"/>
    <x v="50"/>
    <x v="59"/>
    <s v="TRANS-Crossing Guards (786)"/>
    <d v="2006-05-04T00:00:00"/>
    <x v="327"/>
    <n v="11303"/>
    <n v="10923.24"/>
  </r>
  <r>
    <s v="Webber,Stella M"/>
    <x v="50"/>
    <x v="632"/>
    <s v="TRANS-Cross Guard-Summer"/>
    <d v="2007-06-25T00:00:00"/>
    <x v="26"/>
    <n v="23941"/>
    <n v="506.44"/>
  </r>
  <r>
    <s v="Weber,John D"/>
    <x v="619"/>
    <x v="179"/>
    <s v="States Attorneys Office (002)"/>
    <d v="1999-04-05T00:00:00"/>
    <x v="1992"/>
    <n v="63065"/>
    <n v="62266.47"/>
  </r>
  <r>
    <s v="Weber,Michael J"/>
    <x v="153"/>
    <x v="95"/>
    <s v="General Services (302)"/>
    <d v="1979-10-22T00:00:00"/>
    <x v="4197"/>
    <n v="51479"/>
    <n v="55937.63"/>
  </r>
  <r>
    <s v="Webster,Lara K"/>
    <x v="496"/>
    <x v="62"/>
    <s v="HLTH-Health Department (004)"/>
    <d v="2018-09-20T00:00:00"/>
    <x v="2912"/>
    <n v="77500"/>
    <n v="54558.19"/>
  </r>
  <r>
    <s v="Webster,Lavetta Y"/>
    <x v="634"/>
    <x v="278"/>
    <s v="M-R Labor Commissioner (001)"/>
    <d v="1993-11-08T00:00:00"/>
    <x v="2235"/>
    <n v="57040"/>
    <n v="56831.4"/>
  </r>
  <r>
    <s v="Webster,Merri T"/>
    <x v="96"/>
    <x v="642"/>
    <s v="Enoch Pratt Free Library (060)"/>
    <d v="2006-02-27T00:00:00"/>
    <x v="1472"/>
    <n v="37401"/>
    <n v="33889.15"/>
  </r>
  <r>
    <s v="Wedington,Lennard"/>
    <x v="333"/>
    <x v="340"/>
    <s v="Enoch Pratt Free Library (082)"/>
    <d v="2006-07-31T00:00:00"/>
    <x v="190"/>
    <n v="43285"/>
    <n v="57270.49"/>
  </r>
  <r>
    <s v="Weeks Jr,Rollin"/>
    <x v="56"/>
    <x v="434"/>
    <s v="DPW-Solid Waste (wkly) (412)"/>
    <d v="1993-03-29T00:00:00"/>
    <x v="1489"/>
    <n v="37435"/>
    <n v="43256.14"/>
  </r>
  <r>
    <s v="Weeks,Alan M"/>
    <x v="56"/>
    <x v="124"/>
    <s v="DPW-Solid Waste (415)"/>
    <d v="2010-05-13T00:00:00"/>
    <x v="3815"/>
    <n v="33441"/>
    <n v="41444.46"/>
  </r>
  <r>
    <s v="Weeks,Carolyn D"/>
    <x v="191"/>
    <x v="308"/>
    <s v="FIN-Acct &amp; Payroll (002)"/>
    <d v="2017-11-06T00:00:00"/>
    <x v="559"/>
    <n v="39101"/>
    <n v="40078.76"/>
  </r>
  <r>
    <s v="Weeks,Latrice"/>
    <x v="194"/>
    <x v="386"/>
    <s v="HLTH-Health Department (099)"/>
    <d v="2006-08-21T00:00:00"/>
    <x v="1434"/>
    <n v="29162"/>
    <n v="28695.48"/>
  </r>
  <r>
    <s v="Weeks,Lilia V"/>
    <x v="121"/>
    <x v="36"/>
    <s v="Law Department (001)"/>
    <d v="1980-12-15T00:00:00"/>
    <x v="4425"/>
    <n v="51799"/>
    <n v="52398.66"/>
  </r>
  <r>
    <s v="Weeks,William S"/>
    <x v="467"/>
    <x v="504"/>
    <s v="M-R Convention Center (014)"/>
    <d v="1977-09-19T00:00:00"/>
    <x v="4426"/>
    <n v="54417"/>
    <n v="56957.61"/>
  </r>
  <r>
    <s v="Weems,Anthony S"/>
    <x v="3"/>
    <x v="39"/>
    <s v="Police Department (004)"/>
    <d v="1994-05-12T00:00:00"/>
    <x v="4427"/>
    <n v="92548"/>
    <n v="115485.5"/>
  </r>
  <r>
    <s v="Weems,Deidre A"/>
    <x v="324"/>
    <x v="349"/>
    <s v="Fire Department (460)"/>
    <d v="1996-12-16T00:00:00"/>
    <x v="3317"/>
    <n v="100415"/>
    <n v="116820.63"/>
  </r>
  <r>
    <s v="Weems,Mariah"/>
    <x v="116"/>
    <x v="154"/>
    <s v="R&amp;P-Administration (011)"/>
    <d v="2019-02-07T00:00:00"/>
    <x v="198"/>
    <n v="21008"/>
    <n v="4613.9799999999996"/>
  </r>
  <r>
    <s v="Weese,Richard C"/>
    <x v="3"/>
    <x v="454"/>
    <s v="Police Department (263)"/>
    <d v="2008-06-25T00:00:00"/>
    <x v="1767"/>
    <n v="79544"/>
    <n v="100604.73"/>
  </r>
  <r>
    <s v="Weglein,James R"/>
    <x v="55"/>
    <x v="224"/>
    <s v="Fire Department (126)"/>
    <d v="2003-01-15T00:00:00"/>
    <x v="418"/>
    <n v="74346"/>
    <n v="62045.9"/>
  </r>
  <r>
    <s v="Wehrman,Joseph W"/>
    <x v="73"/>
    <x v="55"/>
    <s v="DPW-Water &amp; Waste Water (209)"/>
    <d v="1988-03-21T00:00:00"/>
    <x v="589"/>
    <n v="53487"/>
    <n v="62133.47"/>
  </r>
  <r>
    <s v="Wei,Hansi"/>
    <x v="77"/>
    <x v="300"/>
    <s v="States Attorneys Office (045)"/>
    <d v="2019-08-12T00:00:00"/>
    <x v="111"/>
    <n v="38926"/>
    <m/>
  </r>
  <r>
    <s v="Weichert,Steven T"/>
    <x v="3"/>
    <x v="207"/>
    <s v="Police Department (261)"/>
    <d v="2001-07-12T00:00:00"/>
    <x v="4428"/>
    <n v="87151"/>
    <n v="92398.49"/>
  </r>
  <r>
    <s v="Weil,Doris N"/>
    <x v="36"/>
    <x v="36"/>
    <s v="Law Department (001)"/>
    <d v="2017-06-19T00:00:00"/>
    <x v="89"/>
    <n v="77000"/>
    <n v="74458.81"/>
  </r>
  <r>
    <s v="Weil,Robert J"/>
    <x v="58"/>
    <x v="168"/>
    <s v="TRANS-Highways (104)"/>
    <d v="1976-05-13T00:00:00"/>
    <x v="4429"/>
    <n v="73797"/>
    <n v="77128.3"/>
  </r>
  <r>
    <s v="Wein,Zachary D"/>
    <x v="38"/>
    <x v="53"/>
    <s v="Police Department (304)"/>
    <d v="2003-02-25T00:00:00"/>
    <x v="1802"/>
    <n v="87673"/>
    <n v="101290.62"/>
  </r>
  <r>
    <s v="Weinberg,Brent"/>
    <x v="77"/>
    <x v="41"/>
    <s v="States Attorneys Office (005)"/>
    <d v="2018-09-10T00:00:00"/>
    <x v="508"/>
    <n v="38926"/>
    <n v="29943.19"/>
  </r>
  <r>
    <s v="Weiner,Brian M"/>
    <x v="983"/>
    <x v="592"/>
    <s v="Enoch Pratt Free Library (086)"/>
    <d v="2019-05-06T00:00:00"/>
    <x v="587"/>
    <n v="78000"/>
    <n v="8597.09"/>
  </r>
  <r>
    <s v="Weinschenk,Samuel S"/>
    <x v="362"/>
    <x v="114"/>
    <s v="Mayors Office (001)"/>
    <d v="2015-10-13T00:00:00"/>
    <x v="192"/>
    <n v="42600"/>
    <n v="42893.73"/>
  </r>
  <r>
    <s v="Weinstein,Joseph"/>
    <x v="522"/>
    <x v="423"/>
    <s v="TRANS-Highways (100)"/>
    <d v="2015-06-25T00:00:00"/>
    <x v="4338"/>
    <n v="64505"/>
    <n v="44408.98"/>
  </r>
  <r>
    <s v="Weinstock,Cortney A"/>
    <x v="6"/>
    <x v="257"/>
    <s v="R&amp;P-Administration (012)"/>
    <d v="2014-10-28T00:00:00"/>
    <x v="4430"/>
    <n v="71316"/>
    <n v="74831.63"/>
  </r>
  <r>
    <s v="Weisbaum,Harold R"/>
    <x v="152"/>
    <x v="438"/>
    <s v="Law Department (004)"/>
    <d v="2016-10-08T00:00:00"/>
    <x v="4431"/>
    <n v="106500"/>
    <n v="107238.17"/>
  </r>
  <r>
    <s v="Weisel,Cynthia N"/>
    <x v="358"/>
    <x v="93"/>
    <s v="TRANS-Highways (308)"/>
    <d v="1984-09-10T00:00:00"/>
    <x v="3910"/>
    <n v="65633"/>
    <n v="66201.240000000005"/>
  </r>
  <r>
    <s v="Weisel,Dennis S"/>
    <x v="305"/>
    <x v="402"/>
    <s v="TRANS-Highways (505)"/>
    <d v="1986-02-11T00:00:00"/>
    <x v="2850"/>
    <n v="61104"/>
    <n v="78106"/>
  </r>
  <r>
    <s v="Weisenburg,Milton C"/>
    <x v="47"/>
    <x v="422"/>
    <s v="DPW-Water &amp; Waste Water (309)"/>
    <d v="2011-11-03T00:00:00"/>
    <x v="4432"/>
    <n v="41500"/>
    <n v="55264.06"/>
  </r>
  <r>
    <s v="Weiss,Sumner S"/>
    <x v="608"/>
    <x v="2"/>
    <s v="City Council (002)"/>
    <d v="2019-04-15T00:00:00"/>
    <x v="1528"/>
    <n v="40487"/>
    <n v="7007.36"/>
  </r>
  <r>
    <s v="Weissner,Lisa G"/>
    <x v="353"/>
    <x v="423"/>
    <s v="TRANS-Highways (100)"/>
    <d v="1986-10-20T00:00:00"/>
    <x v="3981"/>
    <n v="61104"/>
    <n v="59110.18"/>
  </r>
  <r>
    <s v="Welborn,Deonte M"/>
    <x v="171"/>
    <x v="282"/>
    <s v="DPW-Water &amp; Waste Water (207)"/>
    <d v="2007-06-23T00:00:00"/>
    <x v="48"/>
    <n v="38892"/>
    <n v="41095.300000000003"/>
  </r>
  <r>
    <s v="Welborn,Richard"/>
    <x v="115"/>
    <x v="81"/>
    <s v="TRANS-Highways (330)"/>
    <d v="1994-07-11T00:00:00"/>
    <x v="96"/>
    <n v="48260"/>
    <n v="54996.82"/>
  </r>
  <r>
    <s v="Welborn,Saundra"/>
    <x v="718"/>
    <x v="423"/>
    <s v="TRANS-Highways (100)"/>
    <d v="1987-02-25T00:00:00"/>
    <x v="4433"/>
    <n v="53185"/>
    <n v="50456.2"/>
  </r>
  <r>
    <s v="Welch Jr,Jerry D"/>
    <x v="579"/>
    <x v="100"/>
    <s v="HLTH-Health Department (048)"/>
    <d v="1996-09-30T00:00:00"/>
    <x v="3063"/>
    <n v="76908"/>
    <n v="77163.789999999994"/>
  </r>
  <r>
    <s v="Welcome,Mary"/>
    <x v="35"/>
    <x v="353"/>
    <s v="HLTH-Health Department (042)"/>
    <d v="2016-07-01T00:00:00"/>
    <x v="1736"/>
    <n v="52000"/>
    <n v="4337.5"/>
  </r>
  <r>
    <s v="Weldon,Valerie P"/>
    <x v="118"/>
    <x v="116"/>
    <s v="HR-Human Resources (001)"/>
    <d v="2017-02-27T00:00:00"/>
    <x v="554"/>
    <n v="108000"/>
    <n v="103323.68"/>
  </r>
  <r>
    <s v="Wellems,Nicholas R"/>
    <x v="38"/>
    <x v="663"/>
    <s v="Police Department (266)"/>
    <d v="2014-04-10T00:00:00"/>
    <x v="42"/>
    <n v="73999"/>
    <n v="86345.71"/>
  </r>
  <r>
    <s v="Welling III,James R"/>
    <x v="26"/>
    <x v="275"/>
    <s v="TRANS-Highways (wkly) (320)"/>
    <d v="1995-10-10T00:00:00"/>
    <x v="3184"/>
    <n v="35225"/>
    <n v="38850.94"/>
  </r>
  <r>
    <s v="Welling,Robert S"/>
    <x v="56"/>
    <x v="540"/>
    <s v="DPW-Solid Waste (wkly) (413)"/>
    <d v="1987-05-18T00:00:00"/>
    <x v="1169"/>
    <n v="38433"/>
    <n v="41204.18"/>
  </r>
  <r>
    <s v="Wells Jr,Email B"/>
    <x v="263"/>
    <x v="533"/>
    <s v="Housing &amp; Community Dev (043)"/>
    <d v="2012-06-04T00:00:00"/>
    <x v="1189"/>
    <n v="57857"/>
    <n v="58196.78"/>
  </r>
  <r>
    <s v="Wells Sr,Derick R"/>
    <x v="110"/>
    <x v="282"/>
    <s v="DPW-Water &amp; Waste Water (207)"/>
    <d v="1988-11-14T00:00:00"/>
    <x v="314"/>
    <n v="49553"/>
    <n v="58091.15"/>
  </r>
  <r>
    <s v="Wells,Anthony"/>
    <x v="984"/>
    <x v="173"/>
    <s v="FIN-Treasury Mgt (001)"/>
    <d v="2013-05-16T00:00:00"/>
    <x v="4434"/>
    <n v="60412"/>
    <n v="61211.28"/>
  </r>
  <r>
    <s v="Wells,Carolyn"/>
    <x v="549"/>
    <x v="55"/>
    <s v="DPW-Water &amp; Waste Water (209)"/>
    <d v="1979-08-06T00:00:00"/>
    <x v="3423"/>
    <n v="70200"/>
    <n v="71072.13"/>
  </r>
  <r>
    <s v="Wells,Co Ranzo R"/>
    <x v="14"/>
    <x v="182"/>
    <s v="R&amp;P-Recreation (004)"/>
    <d v="1999-05-27T00:00:00"/>
    <x v="4435"/>
    <n v="40887"/>
    <n v="43058.31"/>
  </r>
  <r>
    <s v="Wells,Joann"/>
    <x v="3"/>
    <x v="129"/>
    <s v="Police Department (422)"/>
    <d v="1997-11-18T00:00:00"/>
    <x v="4436"/>
    <n v="87151"/>
    <n v="88282.39"/>
  </r>
  <r>
    <s v="Wells,Keita S"/>
    <x v="6"/>
    <x v="52"/>
    <s v="DPW-Administration (101)"/>
    <d v="2018-01-29T00:00:00"/>
    <x v="1053"/>
    <n v="90000"/>
    <n v="72854.58"/>
  </r>
  <r>
    <s v="Wells,Lloyd E"/>
    <x v="403"/>
    <x v="126"/>
    <s v="Police Department (060)"/>
    <d v="1995-08-17T00:00:00"/>
    <x v="2623"/>
    <n v="131438"/>
    <n v="131141.68"/>
  </r>
  <r>
    <s v="Wells,Michael D"/>
    <x v="766"/>
    <x v="496"/>
    <s v="M-R Cable &amp; Comm (035)"/>
    <d v="2001-08-20T00:00:00"/>
    <x v="2812"/>
    <n v="74930"/>
    <n v="75738.02"/>
  </r>
  <r>
    <s v="Wells,Michael T"/>
    <x v="160"/>
    <x v="46"/>
    <s v="OED-Employment Dev (085)"/>
    <d v="2004-07-01T00:00:00"/>
    <x v="2902"/>
    <n v="76704"/>
    <n v="77759.839999999997"/>
  </r>
  <r>
    <s v="Wells,Norris C"/>
    <x v="8"/>
    <x v="207"/>
    <s v="Police Department (261)"/>
    <d v="1994-08-01T00:00:00"/>
    <x v="2606"/>
    <n v="107364"/>
    <n v="127346.77"/>
  </r>
  <r>
    <s v="Welsh,Brandi S"/>
    <x v="331"/>
    <x v="52"/>
    <s v="DPW-Administration (101)"/>
    <d v="2004-07-19T00:00:00"/>
    <x v="1297"/>
    <n v="57857"/>
    <n v="71464.45"/>
  </r>
  <r>
    <s v="Welsh,Ryan T"/>
    <x v="3"/>
    <x v="373"/>
    <s v="Police Department (334)"/>
    <d v="2014-01-27T00:00:00"/>
    <x v="449"/>
    <n v="72254"/>
    <n v="110125.25"/>
  </r>
  <r>
    <s v="Wendland,Deborah"/>
    <x v="87"/>
    <x v="185"/>
    <s v="States Attorneys Office (022)"/>
    <d v="2019-07-08T00:00:00"/>
    <x v="44"/>
    <n v="47604"/>
    <m/>
  </r>
  <r>
    <s v="Wenger,Ryan T"/>
    <x v="7"/>
    <x v="290"/>
    <s v="Fire Department (108)"/>
    <d v="1998-05-04T00:00:00"/>
    <x v="1378"/>
    <n v="79242"/>
    <n v="91013.56"/>
  </r>
  <r>
    <s v="Wentworth,Nicholas E"/>
    <x v="18"/>
    <x v="18"/>
    <s v="Police Department (416)"/>
    <d v="2019-01-22T00:00:00"/>
    <x v="372"/>
    <n v="53512"/>
    <n v="21894.42"/>
  </r>
  <r>
    <s v="Wenzel,Thomas"/>
    <x v="153"/>
    <x v="23"/>
    <s v="General Services (301)"/>
    <d v="1982-04-08T00:00:00"/>
    <x v="4437"/>
    <n v="51479"/>
    <n v="67856.08"/>
  </r>
  <r>
    <s v="Werner Jr,Floyd S"/>
    <x v="576"/>
    <x v="388"/>
    <s v="Police Department (302)"/>
    <d v="2002-01-24T00:00:00"/>
    <x v="2761"/>
    <n v="103855"/>
    <n v="101157.29"/>
  </r>
  <r>
    <s v="Werner,Dustin M"/>
    <x v="81"/>
    <x v="7"/>
    <s v="Fire Department (120)"/>
    <d v="2008-08-18T00:00:00"/>
    <x v="432"/>
    <n v="69980"/>
    <n v="82638.67"/>
  </r>
  <r>
    <s v="Werner,Peggy"/>
    <x v="397"/>
    <x v="441"/>
    <s v="M-R Convention Center (011)"/>
    <d v="1973-07-31T00:00:00"/>
    <x v="4438"/>
    <n v="183800"/>
    <n v="174598.54"/>
  </r>
  <r>
    <s v="Wescott,James F"/>
    <x v="595"/>
    <x v="31"/>
    <s v="FIN-Collections (003)"/>
    <d v="1991-01-16T00:00:00"/>
    <x v="4439"/>
    <n v="45167"/>
    <n v="45132.81"/>
  </r>
  <r>
    <s v="Wesley,John M"/>
    <x v="902"/>
    <x v="239"/>
    <s v="Civil Rights &amp; Wage Enforce (0"/>
    <d v="2017-04-03T00:00:00"/>
    <x v="2059"/>
    <n v="55436"/>
    <n v="55163.62"/>
  </r>
  <r>
    <s v="Wessell,Teresa C"/>
    <x v="48"/>
    <x v="56"/>
    <s v="Police Department (372)"/>
    <d v="2016-10-19T00:00:00"/>
    <x v="567"/>
    <n v="42131"/>
    <n v="44175.01"/>
  </r>
  <r>
    <s v="West Jr,Eugene E"/>
    <x v="29"/>
    <x v="415"/>
    <s v="TRANS-Highways (103)"/>
    <d v="1975-11-10T00:00:00"/>
    <x v="4440"/>
    <n v="94038"/>
    <n v="94924.15"/>
  </r>
  <r>
    <s v="West,Auriel T"/>
    <x v="94"/>
    <x v="119"/>
    <s v="DPW-Water &amp; Waste Water (701)"/>
    <d v="2014-09-15T00:00:00"/>
    <x v="1137"/>
    <n v="36561"/>
    <n v="28233.99"/>
  </r>
  <r>
    <s v="West,Derrick D"/>
    <x v="18"/>
    <x v="18"/>
    <s v="Police Department (416)"/>
    <d v="2018-02-06T00:00:00"/>
    <x v="255"/>
    <n v="53640"/>
    <n v="26800.25"/>
  </r>
  <r>
    <s v="West,Inel K"/>
    <x v="20"/>
    <x v="20"/>
    <s v="R&amp;P-Recreation (015)"/>
    <d v="2015-06-09T00:00:00"/>
    <x v="2145"/>
    <n v="24960"/>
    <n v="3042"/>
  </r>
  <r>
    <s v="West,Jamal J"/>
    <x v="483"/>
    <x v="17"/>
    <s v="General Services (001)"/>
    <d v="2018-11-22T00:00:00"/>
    <x v="1305"/>
    <n v="34080"/>
    <n v="22137.84"/>
  </r>
  <r>
    <s v="West,Jeffery J"/>
    <x v="3"/>
    <x v="207"/>
    <s v="Police Department (261)"/>
    <d v="2006-05-04T00:00:00"/>
    <x v="327"/>
    <n v="81045"/>
    <n v="118795.52"/>
  </r>
  <r>
    <s v="West,John W"/>
    <x v="3"/>
    <x v="318"/>
    <s v="Police Department (091)"/>
    <d v="2004-12-07T00:00:00"/>
    <x v="338"/>
    <n v="81795"/>
    <n v="99497.78"/>
  </r>
  <r>
    <s v="West,Kamontay M"/>
    <x v="116"/>
    <x v="427"/>
    <s v="R&amp;P-Recreation (011)"/>
    <d v="2016-06-02T00:00:00"/>
    <x v="1069"/>
    <n v="21008"/>
    <n v="6857.8"/>
  </r>
  <r>
    <s v="West,Scott A"/>
    <x v="3"/>
    <x v="53"/>
    <s v="Police Department (304)"/>
    <d v="1995-03-28T00:00:00"/>
    <x v="4347"/>
    <n v="91780"/>
    <n v="115940.55"/>
  </r>
  <r>
    <s v="West,Sonia M"/>
    <x v="8"/>
    <x v="271"/>
    <s v="Police Department (223)"/>
    <d v="2001-11-27T00:00:00"/>
    <x v="2107"/>
    <n v="100211"/>
    <n v="151300.72"/>
  </r>
  <r>
    <s v="West,Trina N"/>
    <x v="261"/>
    <x v="265"/>
    <s v="ERS/EOS Admin (003)"/>
    <d v="2012-04-02T00:00:00"/>
    <x v="1553"/>
    <n v="36312"/>
    <n v="36563.879999999997"/>
  </r>
  <r>
    <s v="West,Willie"/>
    <x v="26"/>
    <x v="26"/>
    <s v="DPW-Solid Waste (wkly) (357)"/>
    <d v="2005-09-26T00:00:00"/>
    <x v="342"/>
    <n v="33270"/>
    <n v="44147.6"/>
  </r>
  <r>
    <s v="Westbrook,India J"/>
    <x v="20"/>
    <x v="20"/>
    <s v="R&amp;P-Recreation (015)"/>
    <d v="2017-05-25T00:00:00"/>
    <x v="901"/>
    <n v="24960"/>
    <n v="3768"/>
  </r>
  <r>
    <s v="Westbrook,Torrence"/>
    <x v="26"/>
    <x v="611"/>
    <s v="DPW-Solid Waste (wkly) (358)"/>
    <d v="2004-01-31T00:00:00"/>
    <x v="374"/>
    <n v="34247"/>
    <n v="35566.36"/>
  </r>
  <r>
    <s v="Westbrook,Wade"/>
    <x v="26"/>
    <x v="124"/>
    <s v="DPW-Solid Waste (415)"/>
    <d v="2016-01-19T00:00:00"/>
    <x v="492"/>
    <n v="31720"/>
    <n v="37492.720000000001"/>
  </r>
  <r>
    <s v="West-Carroll,Kizzy J"/>
    <x v="419"/>
    <x v="221"/>
    <s v="Police Department (361)"/>
    <d v="1997-06-16T00:00:00"/>
    <x v="498"/>
    <n v="43957"/>
    <n v="61383.39"/>
  </r>
  <r>
    <s v="Westerman,Raymond"/>
    <x v="860"/>
    <x v="243"/>
    <s v="DPW-Solid Waste (404)"/>
    <d v="1985-02-19T00:00:00"/>
    <x v="3308"/>
    <n v="49553"/>
    <n v="59208.67"/>
  </r>
  <r>
    <s v="Westervelt,Jan"/>
    <x v="369"/>
    <x v="50"/>
    <s v="Enoch Pratt Free Library (003)"/>
    <d v="1978-01-30T00:00:00"/>
    <x v="4441"/>
    <n v="75300"/>
    <n v="75613.47"/>
  </r>
  <r>
    <s v="Westervelt,Joshua N"/>
    <x v="7"/>
    <x v="460"/>
    <s v="Fire Department (127)"/>
    <d v="2011-03-30T00:00:00"/>
    <x v="7"/>
    <n v="69595"/>
    <n v="73004.009999999995"/>
  </r>
  <r>
    <s v="Westmoreland,Antonio M"/>
    <x v="424"/>
    <x v="313"/>
    <s v="DPW-Water &amp; Waste Water (211)"/>
    <d v="2017-03-11T00:00:00"/>
    <x v="2925"/>
    <n v="34993"/>
    <n v="36570.160000000003"/>
  </r>
  <r>
    <s v="Westmoreland,Damion M"/>
    <x v="176"/>
    <x v="428"/>
    <s v="R&amp;P-Parks (008)"/>
    <d v="2019-03-25T00:00:00"/>
    <x v="52"/>
    <n v="21008"/>
    <n v="4253.71"/>
  </r>
  <r>
    <s v="Weston,Cedric M"/>
    <x v="921"/>
    <x v="649"/>
    <s v="Police Department (353)"/>
    <d v="1997-07-30T00:00:00"/>
    <x v="3411"/>
    <n v="38439"/>
    <n v="40045.81"/>
  </r>
  <r>
    <s v="Weston,Duane A"/>
    <x v="159"/>
    <x v="122"/>
    <s v="Police Department (005)"/>
    <d v="2004-12-07T00:00:00"/>
    <x v="338"/>
    <n v="96451"/>
    <n v="111045.69"/>
  </r>
  <r>
    <s v="Wharton Johnson,Theresa D"/>
    <x v="217"/>
    <x v="148"/>
    <s v="M-R Info Technology (002)"/>
    <d v="2018-03-26T00:00:00"/>
    <x v="967"/>
    <n v="33048"/>
    <n v="36871.279999999999"/>
  </r>
  <r>
    <s v="Wharton,Angela D"/>
    <x v="87"/>
    <x v="261"/>
    <s v="States Attorneys Office (017)"/>
    <d v="2017-03-13T00:00:00"/>
    <x v="247"/>
    <n v="56919"/>
    <n v="55257.9"/>
  </r>
  <r>
    <s v="Wheaden Jr.,Rodney K"/>
    <x v="116"/>
    <x v="154"/>
    <s v="R&amp;P-Administration (011)"/>
    <d v="2008-11-10T00:00:00"/>
    <x v="540"/>
    <n v="21008"/>
    <n v="111.1"/>
  </r>
  <r>
    <s v="Wheatley,Faith D"/>
    <x v="78"/>
    <x v="478"/>
    <s v="Police Department (360)"/>
    <d v="1996-06-03T00:00:00"/>
    <x v="2241"/>
    <n v="49097"/>
    <n v="65078.16"/>
  </r>
  <r>
    <s v="Wheeler,Carlton O"/>
    <x v="25"/>
    <x v="55"/>
    <s v="DPW-Water &amp; Waste Water (209)"/>
    <d v="2002-01-07T00:00:00"/>
    <x v="874"/>
    <n v="73236"/>
    <n v="74856.73"/>
  </r>
  <r>
    <s v="Wheeler,Christa C"/>
    <x v="212"/>
    <x v="171"/>
    <s v="Police Department (386)"/>
    <d v="2019-02-04T00:00:00"/>
    <x v="961"/>
    <n v="49651"/>
    <n v="19205.13"/>
  </r>
  <r>
    <s v="Wheeler,Frank D"/>
    <x v="348"/>
    <x v="93"/>
    <s v="TRANS-Highways (308)"/>
    <d v="1993-10-04T00:00:00"/>
    <x v="1060"/>
    <n v="57040"/>
    <n v="75275.02"/>
  </r>
  <r>
    <s v="Wheeler,Hillary E"/>
    <x v="159"/>
    <x v="477"/>
    <s v="Police Department (300)"/>
    <d v="2007-02-08T00:00:00"/>
    <x v="4243"/>
    <n v="94637"/>
    <n v="86037.23"/>
  </r>
  <r>
    <s v="Wheeler,Isaac M"/>
    <x v="81"/>
    <x v="559"/>
    <s v="Fire Department (150)"/>
    <d v="2008-08-18T00:00:00"/>
    <x v="432"/>
    <n v="69980"/>
    <n v="74897.509999999995"/>
  </r>
  <r>
    <s v="Wheeler,Karen L"/>
    <x v="892"/>
    <x v="63"/>
    <s v="HLTH-Health Department (200)"/>
    <d v="1989-04-17T00:00:00"/>
    <x v="3575"/>
    <n v="61104"/>
    <n v="59710.34"/>
  </r>
  <r>
    <s v="Wheeler,Lorvadia D"/>
    <x v="50"/>
    <x v="59"/>
    <s v="TRANS-Crossing Guards (786)"/>
    <d v="2005-01-10T00:00:00"/>
    <x v="4149"/>
    <n v="11303"/>
    <n v="11040.71"/>
  </r>
  <r>
    <s v="Wheeler,Norman W"/>
    <x v="71"/>
    <x v="314"/>
    <s v="Fire Department (463)"/>
    <d v="2007-10-23T00:00:00"/>
    <x v="120"/>
    <n v="49046"/>
    <n v="53136.22"/>
  </r>
  <r>
    <s v="Wheeler,Patrick C"/>
    <x v="38"/>
    <x v="577"/>
    <s v="Police Department (309)"/>
    <d v="1994-07-26T00:00:00"/>
    <x v="4442"/>
    <n v="94783"/>
    <n v="101783.22"/>
  </r>
  <r>
    <s v="Wheeler,Tavon"/>
    <x v="26"/>
    <x v="389"/>
    <s v="DPW-Solid Waste (402)"/>
    <d v="2013-10-01T00:00:00"/>
    <x v="3828"/>
    <n v="32292"/>
    <n v="37370.25"/>
  </r>
  <r>
    <s v="Wherley,Robin D"/>
    <x v="238"/>
    <x v="80"/>
    <s v="States Attorneys Office (036)"/>
    <d v="2003-04-22T00:00:00"/>
    <x v="1756"/>
    <n v="96800"/>
    <n v="95996.19"/>
  </r>
  <r>
    <s v="Whidbee,Barbara A"/>
    <x v="225"/>
    <x v="262"/>
    <s v="R&amp;P-Parks (009)"/>
    <d v="2004-04-08T00:00:00"/>
    <x v="2584"/>
    <n v="33680"/>
    <n v="36451.31"/>
  </r>
  <r>
    <s v="Whitaker III,Joseph"/>
    <x v="857"/>
    <x v="160"/>
    <s v="Sheriff's Office (001)"/>
    <d v="1998-09-03T00:00:00"/>
    <x v="4443"/>
    <n v="75645"/>
    <n v="73660.800000000003"/>
  </r>
  <r>
    <s v="Whitaker Jr,Sirron T"/>
    <x v="176"/>
    <x v="176"/>
    <s v="DPW-Water &amp; Waste Water (601)"/>
    <d v="2011-06-07T00:00:00"/>
    <x v="776"/>
    <n v="22318"/>
    <n v="1"/>
  </r>
  <r>
    <s v="Whitaker,Curtis"/>
    <x v="255"/>
    <x v="34"/>
    <s v="HLTH-Health Department (026)"/>
    <d v="2016-03-10T00:00:00"/>
    <x v="3662"/>
    <n v="38926"/>
    <n v="40635.14"/>
  </r>
  <r>
    <s v="Whitaker,Deliah L"/>
    <x v="351"/>
    <x v="563"/>
    <s v="DPW-Water &amp; Waste Water (582)"/>
    <d v="1988-05-01T00:00:00"/>
    <x v="4444"/>
    <n v="47839"/>
    <n v="52862.64"/>
  </r>
  <r>
    <s v="Whitaker,Kimberly B"/>
    <x v="805"/>
    <x v="137"/>
    <s v="M-R Human Services (008)"/>
    <d v="2011-06-13T00:00:00"/>
    <x v="562"/>
    <n v="54594"/>
    <n v="54299.34"/>
  </r>
  <r>
    <s v="Whitaker,Marie A"/>
    <x v="5"/>
    <x v="14"/>
    <s v="R&amp;P-Recreation (005)"/>
    <d v="2017-05-27T00:00:00"/>
    <x v="476"/>
    <n v="24960"/>
    <n v="15098.88"/>
  </r>
  <r>
    <s v="Whitaker,Nyilah N"/>
    <x v="235"/>
    <x v="414"/>
    <s v="Enoch Pratt Free Library (077)"/>
    <d v="2003-09-02T00:00:00"/>
    <x v="511"/>
    <n v="61329"/>
    <n v="61355.25"/>
  </r>
  <r>
    <s v="Whitaker,Shikiara A"/>
    <x v="37"/>
    <x v="372"/>
    <s v="Enoch Pratt Free Library (067)"/>
    <d v="2010-06-03T00:00:00"/>
    <x v="187"/>
    <n v="21008"/>
    <n v="7575"/>
  </r>
  <r>
    <s v="Whitaker,Sirron T"/>
    <x v="26"/>
    <x v="350"/>
    <s v="DPW-Water &amp; Waste Water (618)"/>
    <d v="2006-08-02T00:00:00"/>
    <x v="2459"/>
    <n v="32293"/>
    <n v="31014.35"/>
  </r>
  <r>
    <s v="Whitcomb,Aaron W"/>
    <x v="985"/>
    <x v="203"/>
    <s v="Law Department (002)"/>
    <d v="1985-04-01T00:00:00"/>
    <x v="2974"/>
    <n v="87829"/>
    <n v="90599"/>
  </r>
  <r>
    <s v="White III,Kensington W"/>
    <x v="617"/>
    <x v="436"/>
    <s v="Fire Department (140)"/>
    <d v="2004-11-15T00:00:00"/>
    <x v="800"/>
    <n v="107885"/>
    <n v="115440.01"/>
  </r>
  <r>
    <s v="White Sr.,Tyrone E"/>
    <x v="115"/>
    <x v="389"/>
    <s v="DPW-Solid Waste (402)"/>
    <d v="2018-06-25T00:00:00"/>
    <x v="1257"/>
    <n v="38339"/>
    <n v="15874.78"/>
  </r>
  <r>
    <s v="White,Aaron D"/>
    <x v="505"/>
    <x v="204"/>
    <s v="TRANS-Highways (390)"/>
    <d v="2002-11-13T00:00:00"/>
    <x v="4445"/>
    <n v="53984"/>
    <n v="144432.9"/>
  </r>
  <r>
    <s v="White,Aileen D"/>
    <x v="105"/>
    <x v="583"/>
    <s v="M-R Human Services (007)"/>
    <d v="1991-01-02T00:00:00"/>
    <x v="1024"/>
    <n v="56366"/>
    <n v="61762.04"/>
  </r>
  <r>
    <s v="White,Alexa L"/>
    <x v="14"/>
    <x v="182"/>
    <s v="R&amp;P-Recreation (004)"/>
    <d v="2019-08-26T00:00:00"/>
    <x v="64"/>
    <n v="32131"/>
    <m/>
  </r>
  <r>
    <s v="White,Alicia L"/>
    <x v="159"/>
    <x v="424"/>
    <s v="Police Department (380)"/>
    <d v="2010-04-26T00:00:00"/>
    <x v="3182"/>
    <n v="92687"/>
    <n v="127335.05"/>
  </r>
  <r>
    <s v="White,Andrew C"/>
    <x v="81"/>
    <x v="329"/>
    <s v="Fire Department (003)"/>
    <d v="2017-12-27T00:00:00"/>
    <x v="403"/>
    <n v="49887"/>
    <n v="47990.09"/>
  </r>
  <r>
    <s v="White,Angel C"/>
    <x v="85"/>
    <x v="214"/>
    <s v="States Attorneys Office (001)"/>
    <d v="2019-04-22T00:00:00"/>
    <x v="1283"/>
    <n v="85735"/>
    <n v="13190"/>
  </r>
  <r>
    <s v="White,Angelo"/>
    <x v="50"/>
    <x v="59"/>
    <s v="TRANS-Crossing Guards (786)"/>
    <d v="2011-09-01T00:00:00"/>
    <x v="2139"/>
    <n v="10974"/>
    <n v="10639.86"/>
  </r>
  <r>
    <s v="White,Anthony D"/>
    <x v="82"/>
    <x v="114"/>
    <s v="Mayors Office (001)"/>
    <d v="1999-12-06T00:00:00"/>
    <x v="4446"/>
    <n v="75000"/>
    <n v="84541.93"/>
  </r>
  <r>
    <s v="White,Arthur"/>
    <x v="50"/>
    <x v="59"/>
    <s v="TRANS-Crossing Guards (786)"/>
    <d v="2006-01-26T00:00:00"/>
    <x v="3146"/>
    <n v="11303"/>
    <n v="10960.91"/>
  </r>
  <r>
    <s v="White,Bernard R"/>
    <x v="417"/>
    <x v="160"/>
    <s v="Sheriff's Office (001)"/>
    <d v="1982-11-05T00:00:00"/>
    <x v="4447"/>
    <n v="76844"/>
    <n v="78237.22"/>
  </r>
  <r>
    <s v="White,Carolyn M"/>
    <x v="159"/>
    <x v="256"/>
    <s v="Police Department (297)"/>
    <d v="1998-03-19T00:00:00"/>
    <x v="1895"/>
    <n v="105107"/>
    <n v="110619.81"/>
  </r>
  <r>
    <s v="White,Charles"/>
    <x v="731"/>
    <x v="10"/>
    <s v="R&amp;P-Recreation (part-time) ("/>
    <d v="2004-09-13T00:00:00"/>
    <x v="149"/>
    <n v="33849"/>
    <n v="18802.240000000002"/>
  </r>
  <r>
    <s v="White,Chiquita L"/>
    <x v="207"/>
    <x v="43"/>
    <s v="TRANS-Traffic (201)"/>
    <d v="2004-10-14T00:00:00"/>
    <x v="4448"/>
    <n v="52455"/>
    <n v="56383.49"/>
  </r>
  <r>
    <s v="White,Craig S"/>
    <x v="7"/>
    <x v="289"/>
    <s v="Fire Department (146)"/>
    <d v="1996-08-19T00:00:00"/>
    <x v="244"/>
    <n v="79242"/>
    <n v="105120.77"/>
  </r>
  <r>
    <s v="White,Craig S"/>
    <x v="3"/>
    <x v="115"/>
    <s v="Police Department (408)"/>
    <d v="2008-10-23T00:00:00"/>
    <x v="4449"/>
    <n v="78791"/>
    <n v="76490.53"/>
  </r>
  <r>
    <s v="White,Danielle R"/>
    <x v="3"/>
    <x v="61"/>
    <s v="Police Department (220)"/>
    <d v="2006-12-13T00:00:00"/>
    <x v="2668"/>
    <n v="80295"/>
    <n v="85888.83"/>
  </r>
  <r>
    <s v="White,Darrell D"/>
    <x v="160"/>
    <x v="404"/>
    <s v="OED-Employment Dev (026)"/>
    <d v="2018-01-16T00:00:00"/>
    <x v="692"/>
    <n v="60655"/>
    <n v="61953.78"/>
  </r>
  <r>
    <s v="White,David K"/>
    <x v="3"/>
    <x v="195"/>
    <s v="Police Department (194)"/>
    <d v="1998-11-30T00:00:00"/>
    <x v="1890"/>
    <n v="88694"/>
    <n v="129939.72"/>
  </r>
  <r>
    <s v="White,Deborah M"/>
    <x v="419"/>
    <x v="221"/>
    <s v="Police Department (361)"/>
    <d v="1987-07-27T00:00:00"/>
    <x v="208"/>
    <n v="46377"/>
    <n v="47196.81"/>
  </r>
  <r>
    <s v="White,Dwight"/>
    <x v="101"/>
    <x v="71"/>
    <s v="DPW-Solid Waste (105)"/>
    <d v="2018-07-30T00:00:00"/>
    <x v="277"/>
    <n v="33132"/>
    <n v="30857.15"/>
  </r>
  <r>
    <s v="White,Eric B"/>
    <x v="179"/>
    <x v="227"/>
    <s v="M-R Info Technology (001)"/>
    <d v="2018-12-17T00:00:00"/>
    <x v="1538"/>
    <n v="80000"/>
    <n v="39079.51"/>
  </r>
  <r>
    <s v="White,Evelyn D"/>
    <x v="545"/>
    <x v="455"/>
    <s v="States Attorneys Office (007)"/>
    <d v="1998-06-22T00:00:00"/>
    <x v="4450"/>
    <n v="45342"/>
    <n v="29017.75"/>
  </r>
  <r>
    <s v="White,Ivan R"/>
    <x v="38"/>
    <x v="363"/>
    <s v="Police Department (299)"/>
    <d v="1997-09-30T00:00:00"/>
    <x v="288"/>
    <n v="91625"/>
    <n v="89392.67"/>
  </r>
  <r>
    <s v="White,Joan C"/>
    <x v="377"/>
    <x v="92"/>
    <s v="DPW-Water &amp; Waste Water (401)"/>
    <d v="1987-05-04T00:00:00"/>
    <x v="3710"/>
    <n v="86802"/>
    <n v="88267.53"/>
  </r>
  <r>
    <s v="White,Kelly A"/>
    <x v="37"/>
    <x v="121"/>
    <s v="Enoch Pratt Free Library (012)"/>
    <d v="2018-11-19T00:00:00"/>
    <x v="785"/>
    <n v="21008"/>
    <n v="4628.3599999999997"/>
  </r>
  <r>
    <s v="White,Kendall A"/>
    <x v="40"/>
    <x v="43"/>
    <s v="TRANS-Traffic (201)"/>
    <d v="2008-06-21T00:00:00"/>
    <x v="34"/>
    <n v="35329"/>
    <n v="67687.86"/>
  </r>
  <r>
    <s v="White,Leon J"/>
    <x v="189"/>
    <x v="171"/>
    <s v="Police Department (386)"/>
    <d v="1977-04-18T00:00:00"/>
    <x v="4451"/>
    <n v="80078"/>
    <n v="80205.42"/>
  </r>
  <r>
    <s v="White,Letitia A"/>
    <x v="15"/>
    <x v="92"/>
    <s v="DPW-Water &amp; Waste Water (401)"/>
    <d v="1987-04-20T00:00:00"/>
    <x v="1217"/>
    <n v="41757"/>
    <n v="41411.57"/>
  </r>
  <r>
    <s v="White,Lisa A"/>
    <x v="206"/>
    <x v="227"/>
    <s v="M-R Info Technology (001)"/>
    <d v="2014-02-10T00:00:00"/>
    <x v="459"/>
    <n v="63735"/>
    <n v="61511.83"/>
  </r>
  <r>
    <s v="White,Maria A"/>
    <x v="68"/>
    <x v="249"/>
    <s v="Police Department (363)"/>
    <d v="2006-06-05T00:00:00"/>
    <x v="189"/>
    <n v="34701"/>
    <n v="34959.71"/>
  </r>
  <r>
    <s v="White,Mary Grace M"/>
    <x v="986"/>
    <x v="34"/>
    <s v="HLTH-Health Department (026)"/>
    <d v="2008-01-22T00:00:00"/>
    <x v="3920"/>
    <n v="86800"/>
    <n v="86726.41"/>
  </r>
  <r>
    <s v="White,Mary J"/>
    <x v="192"/>
    <x v="477"/>
    <s v="Police Department (300)"/>
    <d v="1996-01-02T00:00:00"/>
    <x v="757"/>
    <n v="42374"/>
    <n v="42883.99"/>
  </r>
  <r>
    <s v="White,Michael T"/>
    <x v="3"/>
    <x v="237"/>
    <s v="Police Department (123)"/>
    <d v="2005-12-13T00:00:00"/>
    <x v="3052"/>
    <n v="80295"/>
    <n v="121481.59"/>
  </r>
  <r>
    <s v="White,Morgan E"/>
    <x v="20"/>
    <x v="20"/>
    <s v="R&amp;P-Recreation (015)"/>
    <d v="2015-05-31T00:00:00"/>
    <x v="350"/>
    <n v="24960"/>
    <n v="3442.8"/>
  </r>
  <r>
    <s v="White,Pamela"/>
    <x v="194"/>
    <x v="32"/>
    <s v="HLTH-Health Department (102)"/>
    <d v="2006-07-01T00:00:00"/>
    <x v="929"/>
    <n v="29162"/>
    <n v="29770.720000000001"/>
  </r>
  <r>
    <s v="White,Pamela S"/>
    <x v="133"/>
    <x v="178"/>
    <s v="Housing &amp; Community Dev (065)"/>
    <d v="2019-05-18T00:00:00"/>
    <x v="836"/>
    <n v="29120"/>
    <m/>
  </r>
  <r>
    <s v="White,Patreka L"/>
    <x v="20"/>
    <x v="181"/>
    <s v="HLTH-Health Department (508)"/>
    <d v="2017-11-16T00:00:00"/>
    <x v="1993"/>
    <n v="31200"/>
    <n v="38344.370000000003"/>
  </r>
  <r>
    <s v="White,Patricia"/>
    <x v="4"/>
    <x v="69"/>
    <s v="States Attorneys Office (004)"/>
    <d v="2018-10-29T00:00:00"/>
    <x v="165"/>
    <n v="68562"/>
    <n v="21977.05"/>
  </r>
  <r>
    <s v="White,Patricia"/>
    <x v="28"/>
    <x v="533"/>
    <s v="Housing &amp; Community Dev (043)"/>
    <d v="1997-11-17T00:00:00"/>
    <x v="1167"/>
    <n v="55512"/>
    <n v="35886.910000000003"/>
  </r>
  <r>
    <s v="White,Peggy A"/>
    <x v="82"/>
    <x v="344"/>
    <s v="Housing &amp; Community Dev (032)"/>
    <d v="1994-09-19T00:00:00"/>
    <x v="730"/>
    <n v="79754"/>
    <n v="79495.23"/>
  </r>
  <r>
    <s v="White,Phrefiniece M"/>
    <x v="26"/>
    <x v="246"/>
    <s v="DPW-Solid Waste (wkly) (372)"/>
    <d v="2006-12-06T00:00:00"/>
    <x v="353"/>
    <n v="33270"/>
    <n v="41727.699999999997"/>
  </r>
  <r>
    <s v="White,Porsha M"/>
    <x v="130"/>
    <x v="171"/>
    <s v="Police Department (386)"/>
    <d v="2019-02-04T00:00:00"/>
    <x v="961"/>
    <n v="40487"/>
    <n v="16246.85"/>
  </r>
  <r>
    <s v="White,Preston"/>
    <x v="3"/>
    <x v="550"/>
    <s v="Police Department (321)"/>
    <d v="2002-10-31T00:00:00"/>
    <x v="3899"/>
    <n v="85609"/>
    <n v="148271.23000000001"/>
  </r>
  <r>
    <s v="White,Scott"/>
    <x v="5"/>
    <x v="292"/>
    <s v="R&amp;P-Recreation (part-time) ("/>
    <d v="2007-12-20T00:00:00"/>
    <x v="3209"/>
    <n v="41600"/>
    <n v="39752.42"/>
  </r>
  <r>
    <s v="White,Tamara L"/>
    <x v="121"/>
    <x v="17"/>
    <s v="General Services (001)"/>
    <d v="1990-08-30T00:00:00"/>
    <x v="1742"/>
    <n v="50448"/>
    <n v="67615.240000000005"/>
  </r>
  <r>
    <s v="White,Terrell R"/>
    <x v="5"/>
    <x v="560"/>
    <s v="R&amp;P-Administration (003)"/>
    <d v="2019-08-26T00:00:00"/>
    <x v="64"/>
    <n v="31200"/>
    <m/>
  </r>
  <r>
    <s v="White,Theresa L"/>
    <x v="14"/>
    <x v="301"/>
    <s v="R&amp;P-Recreation (002)"/>
    <d v="2003-06-28T00:00:00"/>
    <x v="4452"/>
    <n v="37512"/>
    <n v="36434.97"/>
  </r>
  <r>
    <s v="White,Therman D"/>
    <x v="81"/>
    <x v="253"/>
    <s v="Fire Department (153)"/>
    <d v="2008-08-18T00:00:00"/>
    <x v="432"/>
    <n v="69980"/>
    <n v="92065.86"/>
  </r>
  <r>
    <s v="White,Tonya D"/>
    <x v="219"/>
    <x v="294"/>
    <s v="Fire Department (603)"/>
    <d v="1993-02-16T00:00:00"/>
    <x v="4453"/>
    <n v="63026"/>
    <n v="83794.58"/>
  </r>
  <r>
    <s v="White,Vernon J"/>
    <x v="3"/>
    <x v="129"/>
    <s v="Police Department (422)"/>
    <d v="1996-06-19T00:00:00"/>
    <x v="3364"/>
    <n v="89466"/>
    <n v="114197.33"/>
  </r>
  <r>
    <s v="White,Winston"/>
    <x v="233"/>
    <x v="307"/>
    <s v="DPW-Water &amp; Waste Water (402)"/>
    <d v="1990-05-14T00:00:00"/>
    <x v="3551"/>
    <n v="62088"/>
    <n v="63024.959999999999"/>
  </r>
  <r>
    <s v="White-Bey,Aisha S"/>
    <x v="38"/>
    <x v="67"/>
    <s v="Police Department (262)"/>
    <d v="2014-02-03T00:00:00"/>
    <x v="1467"/>
    <n v="73999"/>
    <n v="109823.9"/>
  </r>
  <r>
    <s v="Whitehair,Amber"/>
    <x v="5"/>
    <x v="513"/>
    <s v="R&amp;P-Administration (007)"/>
    <d v="2014-06-13T00:00:00"/>
    <x v="3253"/>
    <n v="32240"/>
    <n v="17520.849999999999"/>
  </r>
  <r>
    <s v="Whitehead,Andrew J"/>
    <x v="366"/>
    <x v="384"/>
    <s v="Fire Department (123)"/>
    <d v="2002-01-07T00:00:00"/>
    <x v="874"/>
    <n v="96965"/>
    <n v="107443.41"/>
  </r>
  <r>
    <s v="Whitehead,Leslie"/>
    <x v="103"/>
    <x v="71"/>
    <s v="DPW-Solid Waste (105)"/>
    <d v="2019-07-29T00:00:00"/>
    <x v="77"/>
    <n v="31697"/>
    <m/>
  </r>
  <r>
    <s v="Whitehead,Monica Y"/>
    <x v="3"/>
    <x v="271"/>
    <s v="Police Department (223)"/>
    <d v="2011-04-20T00:00:00"/>
    <x v="4454"/>
    <n v="76547"/>
    <n v="83312.55"/>
  </r>
  <r>
    <s v="Whitehead,Raymond D"/>
    <x v="184"/>
    <x v="419"/>
    <s v="Fire Department (152)"/>
    <d v="1993-08-30T00:00:00"/>
    <x v="334"/>
    <n v="94635"/>
    <n v="104149.85"/>
  </r>
  <r>
    <s v="Whitfield Jr.,Donnie"/>
    <x v="458"/>
    <x v="71"/>
    <s v="DPW-Solid Waste (105)"/>
    <d v="2005-08-01T00:00:00"/>
    <x v="1381"/>
    <n v="40060"/>
    <n v="54418.79"/>
  </r>
  <r>
    <s v="Whitfield,Kenneth"/>
    <x v="21"/>
    <x v="517"/>
    <s v="OED-Employment Dev (064)"/>
    <d v="1998-08-24T00:00:00"/>
    <x v="1280"/>
    <n v="38492"/>
    <n v="39232.120000000003"/>
  </r>
  <r>
    <s v="Whitfield,Michael P"/>
    <x v="103"/>
    <x v="71"/>
    <s v="DPW-Solid Waste (105)"/>
    <d v="2001-10-01T00:00:00"/>
    <x v="1623"/>
    <n v="35897"/>
    <n v="56795.31"/>
  </r>
  <r>
    <s v="Whitfield,Penelope"/>
    <x v="214"/>
    <x v="208"/>
    <s v="Housing &amp; Community Dev (009)"/>
    <d v="2013-10-03T00:00:00"/>
    <x v="112"/>
    <n v="64505"/>
    <n v="64455.97"/>
  </r>
  <r>
    <s v="Whiting Jr,Joseph"/>
    <x v="432"/>
    <x v="71"/>
    <s v="DPW-Solid Waste (105)"/>
    <d v="2002-07-29T00:00:00"/>
    <x v="3724"/>
    <n v="34313"/>
    <n v="56328.03"/>
  </r>
  <r>
    <s v="Whiting,Eugene"/>
    <x v="26"/>
    <x v="302"/>
    <s v="DPW-Solid Waste (wkly) (105)"/>
    <d v="2002-05-13T00:00:00"/>
    <x v="1362"/>
    <n v="34248"/>
    <n v="31790.57"/>
  </r>
  <r>
    <s v="Whiting,Marcus T"/>
    <x v="5"/>
    <x v="317"/>
    <s v="R&amp;P-Recreation (003)"/>
    <d v="2012-06-12T00:00:00"/>
    <x v="2143"/>
    <n v="24960"/>
    <n v="15795.3"/>
  </r>
  <r>
    <s v="Whiting,Tarshia M"/>
    <x v="50"/>
    <x v="59"/>
    <s v="TRANS-Crossing Guards (786)"/>
    <d v="2006-09-07T00:00:00"/>
    <x v="824"/>
    <n v="11303"/>
    <n v="10278.530000000001"/>
  </r>
  <r>
    <s v="Whiting,Tarshia M"/>
    <x v="50"/>
    <x v="632"/>
    <s v="TRANS-Cross Guard-Summer"/>
    <d v="2007-06-25T00:00:00"/>
    <x v="26"/>
    <n v="23941"/>
    <m/>
  </r>
  <r>
    <s v="Whitlock,Mary A"/>
    <x v="174"/>
    <x v="79"/>
    <s v="HLTH-Health Department (075)"/>
    <d v="2018-04-05T00:00:00"/>
    <x v="173"/>
    <n v="69835"/>
    <n v="67167.86"/>
  </r>
  <r>
    <s v="Whitman Jr,Stephen L"/>
    <x v="81"/>
    <x v="109"/>
    <s v="Fire Department (114)"/>
    <d v="2017-03-08T00:00:00"/>
    <x v="380"/>
    <n v="49887"/>
    <n v="54493.9"/>
  </r>
  <r>
    <s v="Whitt,Jeffrey W"/>
    <x v="54"/>
    <x v="64"/>
    <s v="TRANS-Traffic (002)"/>
    <d v="2004-10-07T00:00:00"/>
    <x v="4455"/>
    <n v="37401"/>
    <n v="38638.720000000001"/>
  </r>
  <r>
    <s v="Whitt,Sadie E"/>
    <x v="96"/>
    <x v="566"/>
    <s v="Enoch Pratt Free Library (064)"/>
    <d v="1962-04-03T00:00:00"/>
    <x v="4456"/>
    <n v="42483"/>
    <n v="42451.13"/>
  </r>
  <r>
    <s v="Whitt,Timothy"/>
    <x v="5"/>
    <x v="20"/>
    <s v="R&amp;P-Recreation (015)"/>
    <d v="2019-06-13T00:00:00"/>
    <x v="20"/>
    <n v="31200"/>
    <m/>
  </r>
  <r>
    <s v="Whittaker,Richard K"/>
    <x v="3"/>
    <x v="359"/>
    <s v="Police Department (032)"/>
    <d v="2014-03-19T00:00:00"/>
    <x v="2684"/>
    <n v="72254"/>
    <n v="79251.64"/>
  </r>
  <r>
    <s v="Whitted,Lakeshia Y"/>
    <x v="159"/>
    <x v="454"/>
    <s v="Police Department (263)"/>
    <d v="2001-10-09T00:00:00"/>
    <x v="749"/>
    <n v="101602"/>
    <n v="139870.72"/>
  </r>
  <r>
    <s v="Whittingham IV,George H"/>
    <x v="3"/>
    <x v="150"/>
    <s v="Police Department (002)"/>
    <d v="1992-08-17T00:00:00"/>
    <x v="4457"/>
    <n v="92548"/>
    <n v="130838.08"/>
  </r>
  <r>
    <s v="Whittington,Bruce J"/>
    <x v="241"/>
    <x v="563"/>
    <s v="DPW-Water &amp; Waste Water (582)"/>
    <d v="1984-10-22T00:00:00"/>
    <x v="4458"/>
    <n v="43339"/>
    <n v="45597.27"/>
  </r>
  <r>
    <s v="Whittle,Hiram T"/>
    <x v="648"/>
    <x v="6"/>
    <s v="TRANS-Traffic (005)"/>
    <d v="1967-02-20T00:00:00"/>
    <x v="4459"/>
    <n v="57138"/>
    <n v="46407.06"/>
  </r>
  <r>
    <s v="Whittle,Pamela J"/>
    <x v="66"/>
    <x v="34"/>
    <s v="HLTH-Health Department (026)"/>
    <d v="1996-02-13T00:00:00"/>
    <x v="2994"/>
    <n v="60700"/>
    <n v="61385.83"/>
  </r>
  <r>
    <s v="Wick,Chris D"/>
    <x v="361"/>
    <x v="297"/>
    <s v="DPW-Water &amp; Waste Water (206)"/>
    <d v="1984-09-10T00:00:00"/>
    <x v="3910"/>
    <n v="57743"/>
    <n v="63022.05"/>
  </r>
  <r>
    <s v="Wick,Timothy"/>
    <x v="565"/>
    <x v="64"/>
    <s v="TRANS-Traffic (002)"/>
    <d v="1990-06-07T00:00:00"/>
    <x v="4460"/>
    <n v="38483"/>
    <n v="45887.55"/>
  </r>
  <r>
    <s v="Wickliffe,April C"/>
    <x v="550"/>
    <x v="403"/>
    <s v="HLTH-Health Department (201)"/>
    <d v="2018-11-29T00:00:00"/>
    <x v="1267"/>
    <n v="36396"/>
    <n v="19597.900000000001"/>
  </r>
  <r>
    <s v="Wicks Jr,Everett M"/>
    <x v="26"/>
    <x v="93"/>
    <s v="TRANS-Highways (308)"/>
    <d v="2006-09-20T00:00:00"/>
    <x v="2525"/>
    <n v="33270"/>
    <n v="37994.86"/>
  </r>
  <r>
    <s v="Wicks,Dana M"/>
    <x v="987"/>
    <x v="481"/>
    <s v="HR-Human Resources (007)"/>
    <d v="1997-08-27T00:00:00"/>
    <x v="4461"/>
    <n v="42374"/>
    <n v="45152.76"/>
  </r>
  <r>
    <s v="Wicks,Everett C"/>
    <x v="26"/>
    <x v="141"/>
    <s v="DPW-Water &amp; Waste Water (606)"/>
    <d v="2015-08-03T00:00:00"/>
    <x v="1101"/>
    <n v="31256"/>
    <n v="13853.7"/>
  </r>
  <r>
    <s v="Wicks,Troy W"/>
    <x v="137"/>
    <x v="531"/>
    <s v="DPW-Water &amp; Waste Water (304)"/>
    <d v="1990-01-22T00:00:00"/>
    <x v="2042"/>
    <n v="59510"/>
    <n v="60386.18"/>
  </r>
  <r>
    <s v="Wiczulis,Joseph M"/>
    <x v="8"/>
    <x v="576"/>
    <s v="Police Department (061)"/>
    <d v="2007-12-05T00:00:00"/>
    <x v="4462"/>
    <n v="93089"/>
    <n v="115599.23"/>
  </r>
  <r>
    <s v="Widgeon,Judy C"/>
    <x v="419"/>
    <x v="221"/>
    <s v="Police Department (361)"/>
    <d v="1975-04-28T00:00:00"/>
    <x v="1739"/>
    <n v="47184"/>
    <n v="76502.679999999993"/>
  </r>
  <r>
    <s v="Wieciech,Eric L"/>
    <x v="278"/>
    <x v="333"/>
    <s v="Fire Department (220)"/>
    <d v="1990-03-26T00:00:00"/>
    <x v="803"/>
    <n v="83557"/>
    <n v="98445.67"/>
  </r>
  <r>
    <s v="Wieczorkowski Jr,Edwin J"/>
    <x v="829"/>
    <x v="666"/>
    <s v="TRANS-Highways (106)"/>
    <d v="1998-09-21T00:00:00"/>
    <x v="4265"/>
    <n v="43957"/>
    <n v="44482.86"/>
  </r>
  <r>
    <s v="Wiedel,Monica M"/>
    <x v="35"/>
    <x v="513"/>
    <s v="R&amp;P-Administration (007)"/>
    <d v="2017-12-15T00:00:00"/>
    <x v="2393"/>
    <n v="62400"/>
    <n v="20112.05"/>
  </r>
  <r>
    <s v="Wigfall,Anthony D"/>
    <x v="73"/>
    <x v="55"/>
    <s v="DPW-Water &amp; Waste Water (209)"/>
    <d v="2008-02-25T00:00:00"/>
    <x v="1220"/>
    <n v="47907"/>
    <n v="49668.68"/>
  </r>
  <r>
    <s v="Wiggins,Alfred E"/>
    <x v="204"/>
    <x v="17"/>
    <s v="General Services (001)"/>
    <d v="2019-01-03T00:00:00"/>
    <x v="1809"/>
    <n v="37110"/>
    <n v="18965.46"/>
  </r>
  <r>
    <s v="Wiggins,Anjanette M"/>
    <x v="369"/>
    <x v="341"/>
    <s v="Enoch Pratt Free Library (014)"/>
    <d v="2004-12-20T00:00:00"/>
    <x v="886"/>
    <n v="65000"/>
    <n v="66199.92"/>
  </r>
  <r>
    <s v="Wiggins,Dominique C"/>
    <x v="3"/>
    <x v="226"/>
    <s v="Police Department (337)"/>
    <d v="2005-03-07T00:00:00"/>
    <x v="543"/>
    <n v="79544"/>
    <n v="122667.04"/>
  </r>
  <r>
    <s v="Wiggins,Ernest"/>
    <x v="164"/>
    <x v="213"/>
    <s v="M-R Convention Center (013)"/>
    <d v="2015-06-15T00:00:00"/>
    <x v="282"/>
    <n v="32371"/>
    <n v="31468.6"/>
  </r>
  <r>
    <s v="Wiggins,Kevin L"/>
    <x v="148"/>
    <x v="24"/>
    <s v="TRANS-Highways (102)"/>
    <d v="2004-09-20T00:00:00"/>
    <x v="711"/>
    <n v="47323"/>
    <n v="67026.070000000007"/>
  </r>
  <r>
    <s v="Wiggins,Margaret E"/>
    <x v="988"/>
    <x v="180"/>
    <s v="TRANS-Highways (320)"/>
    <d v="1988-08-25T00:00:00"/>
    <x v="4463"/>
    <n v="37226"/>
    <n v="38244.81"/>
  </r>
  <r>
    <s v="Wiggins,Tammy D"/>
    <x v="13"/>
    <x v="247"/>
    <s v="HLTH-Health Department (006)"/>
    <d v="2019-04-04T00:00:00"/>
    <x v="1352"/>
    <n v="37741"/>
    <n v="7257.86"/>
  </r>
  <r>
    <s v="Wiggins,Theresa"/>
    <x v="57"/>
    <x v="261"/>
    <s v="States Attorneys Office (017)"/>
    <d v="1978-12-04T00:00:00"/>
    <x v="4464"/>
    <n v="45484"/>
    <n v="45091.17"/>
  </r>
  <r>
    <s v="Wiggins,Vernice M"/>
    <x v="345"/>
    <x v="317"/>
    <s v="R&amp;P-Recreation (003)"/>
    <d v="2007-04-16T00:00:00"/>
    <x v="4465"/>
    <n v="40933"/>
    <n v="43564.76"/>
  </r>
  <r>
    <s v="Wilbon Jr,Kevin"/>
    <x v="28"/>
    <x v="435"/>
    <s v="Housing &amp; Community Dev (083)"/>
    <d v="2014-04-14T00:00:00"/>
    <x v="1155"/>
    <n v="50927"/>
    <n v="50587.51"/>
  </r>
  <r>
    <s v="Wilcox,Jason E"/>
    <x v="81"/>
    <x v="380"/>
    <s v="Fire Department (151)"/>
    <d v="2017-07-12T00:00:00"/>
    <x v="168"/>
    <n v="49887"/>
    <n v="49005.06"/>
  </r>
  <r>
    <s v="Wilcox,LaTrici E"/>
    <x v="435"/>
    <x v="344"/>
    <s v="Housing &amp; Community Dev (032)"/>
    <d v="2019-01-28T00:00:00"/>
    <x v="308"/>
    <n v="33048"/>
    <n v="12700.04"/>
  </r>
  <r>
    <s v="Wilczynski,Christina M"/>
    <x v="186"/>
    <x v="106"/>
    <s v="FIN-Collections (001)"/>
    <d v="1974-06-17T00:00:00"/>
    <x v="4466"/>
    <n v="42483"/>
    <n v="43186.21"/>
  </r>
  <r>
    <s v="Wildberger,Christopher W"/>
    <x v="278"/>
    <x v="263"/>
    <s v="Fire Department (229)"/>
    <d v="2009-02-23T00:00:00"/>
    <x v="1119"/>
    <n v="71572"/>
    <n v="70843.25"/>
  </r>
  <r>
    <s v="Wildberger,Eric"/>
    <x v="511"/>
    <x v="227"/>
    <s v="M-R Info Technology (001)"/>
    <d v="2013-07-01T00:00:00"/>
    <x v="1240"/>
    <n v="109140"/>
    <n v="113151.01"/>
  </r>
  <r>
    <s v="Wilde,Lydia L"/>
    <x v="113"/>
    <x v="385"/>
    <s v="Enoch Pratt Free Library (072)"/>
    <d v="2017-10-23T00:00:00"/>
    <x v="617"/>
    <n v="40677"/>
    <n v="39453.839999999997"/>
  </r>
  <r>
    <s v="Wilder,Mozell"/>
    <x v="132"/>
    <x v="174"/>
    <s v="HLTH-Health Department (072)"/>
    <d v="2016-07-19T00:00:00"/>
    <x v="1457"/>
    <n v="5512"/>
    <n v="1003.4"/>
  </r>
  <r>
    <s v="Wiles,Jade"/>
    <x v="100"/>
    <x v="114"/>
    <s v="Mayors Office (001)"/>
    <d v="2018-12-19T00:00:00"/>
    <x v="3489"/>
    <n v="31200"/>
    <n v="5550"/>
  </r>
  <r>
    <s v="Wiley,David L"/>
    <x v="209"/>
    <x v="48"/>
    <s v="DPW-Water &amp; Waste Water (803)"/>
    <d v="2016-11-07T00:00:00"/>
    <x v="950"/>
    <n v="78948"/>
    <n v="80518.17"/>
  </r>
  <r>
    <s v="Wiley,Gregory"/>
    <x v="26"/>
    <x v="68"/>
    <s v="DPW-Solid Waste (wkly) (411)"/>
    <d v="2008-06-02T00:00:00"/>
    <x v="1554"/>
    <n v="33270"/>
    <n v="33345.83"/>
  </r>
  <r>
    <s v="Wiley,Kevin D"/>
    <x v="42"/>
    <x v="84"/>
    <s v="Fire Department (461)"/>
    <d v="2005-01-18T00:00:00"/>
    <x v="51"/>
    <n v="72622"/>
    <n v="83968.960000000006"/>
  </r>
  <r>
    <s v="Wiley,Lynea Y"/>
    <x v="3"/>
    <x v="363"/>
    <s v="Police Department (299)"/>
    <d v="2000-01-06T00:00:00"/>
    <x v="3338"/>
    <n v="87924"/>
    <n v="83520.19"/>
  </r>
  <r>
    <s v="Wiley,Wanda"/>
    <x v="105"/>
    <x v="391"/>
    <s v="M-R Human Services (006)"/>
    <d v="2019-08-26T00:00:00"/>
    <x v="64"/>
    <n v="43718"/>
    <m/>
  </r>
  <r>
    <s v="Wilford Jr,John A"/>
    <x v="26"/>
    <x v="55"/>
    <s v="DPW-Water &amp; Waste Water (209)"/>
    <d v="2013-06-28T00:00:00"/>
    <x v="3344"/>
    <n v="31256"/>
    <n v="31274.61"/>
  </r>
  <r>
    <s v="Wilhelm,Michael V"/>
    <x v="8"/>
    <x v="108"/>
    <s v="Police Department (348)"/>
    <d v="1992-11-24T00:00:00"/>
    <x v="4467"/>
    <n v="107364"/>
    <n v="127143.54"/>
  </r>
  <r>
    <s v="Wilhide,Linda J"/>
    <x v="570"/>
    <x v="69"/>
    <s v="States Attorneys Office (004)"/>
    <d v="1980-06-16T00:00:00"/>
    <x v="2702"/>
    <n v="66537"/>
    <n v="66486.95"/>
  </r>
  <r>
    <s v="Wilkens-Mitchell,Kimberly Z"/>
    <x v="298"/>
    <x v="2"/>
    <s v="City Council (002)"/>
    <d v="2016-12-08T00:00:00"/>
    <x v="381"/>
    <n v="39102"/>
    <n v="20660.97"/>
  </r>
  <r>
    <s v="Wilkerson,Candace E"/>
    <x v="48"/>
    <x v="56"/>
    <s v="Police Department (372)"/>
    <d v="1988-03-28T00:00:00"/>
    <x v="2661"/>
    <n v="58568"/>
    <n v="78361.95"/>
  </r>
  <r>
    <s v="Wilkerson,Laverta"/>
    <x v="316"/>
    <x v="60"/>
    <s v="Circuit Court (001)"/>
    <d v="2000-02-29T00:00:00"/>
    <x v="532"/>
    <n v="58762"/>
    <n v="59159.07"/>
  </r>
  <r>
    <s v="Wilkerson,Wanda D"/>
    <x v="217"/>
    <x v="148"/>
    <s v="M-R Info Technology (002)"/>
    <d v="1998-07-13T00:00:00"/>
    <x v="441"/>
    <n v="42374"/>
    <n v="47808.480000000003"/>
  </r>
  <r>
    <s v="Wilkes Jr,Lawrence"/>
    <x v="101"/>
    <x v="589"/>
    <s v="R&amp;P-Parks (wkly) (050)"/>
    <d v="1996-12-02T00:00:00"/>
    <x v="391"/>
    <n v="37752"/>
    <n v="43033.4"/>
  </r>
  <r>
    <s v="Wilkes,Crystal R"/>
    <x v="50"/>
    <x v="59"/>
    <s v="TRANS-Crossing Guards (786)"/>
    <d v="2006-06-24T00:00:00"/>
    <x v="49"/>
    <n v="10181"/>
    <n v="9682.61"/>
  </r>
  <r>
    <s v="Wilkes,Zina M"/>
    <x v="160"/>
    <x v="675"/>
    <s v="OED-Employment Dev (020)"/>
    <d v="2017-10-24T00:00:00"/>
    <x v="4468"/>
    <n v="66300"/>
    <n v="68346"/>
  </r>
  <r>
    <s v="Wilkins Bailey,Lestine C"/>
    <x v="261"/>
    <x v="438"/>
    <s v="Law Department (004)"/>
    <d v="2006-12-11T00:00:00"/>
    <x v="1334"/>
    <n v="37401"/>
    <n v="36952.769999999997"/>
  </r>
  <r>
    <s v="Wilkins,A Diana"/>
    <x v="15"/>
    <x v="439"/>
    <s v="R&amp;P-Administration (001)"/>
    <d v="1978-06-28T00:00:00"/>
    <x v="4469"/>
    <n v="42483"/>
    <n v="48973.52"/>
  </r>
  <r>
    <s v="Wilkins,Geraldine M"/>
    <x v="50"/>
    <x v="59"/>
    <s v="TRANS-Crossing Guards (786)"/>
    <d v="2007-06-25T00:00:00"/>
    <x v="26"/>
    <n v="10974"/>
    <n v="10639.85"/>
  </r>
  <r>
    <s v="Wilkins,Geraldine M"/>
    <x v="50"/>
    <x v="632"/>
    <s v="TRANS-Cross Guard-Summer"/>
    <d v="2010-06-28T00:00:00"/>
    <x v="703"/>
    <n v="23941"/>
    <m/>
  </r>
  <r>
    <s v="Wilkins,Jacqueline D"/>
    <x v="40"/>
    <x v="43"/>
    <s v="TRANS-Traffic (201)"/>
    <d v="1991-10-10T00:00:00"/>
    <x v="4470"/>
    <n v="34039"/>
    <n v="31869.24"/>
  </r>
  <r>
    <s v="Wilkins,Shanntel Q"/>
    <x v="39"/>
    <x v="600"/>
    <s v="Fire Department (158)"/>
    <d v="2006-11-13T00:00:00"/>
    <x v="688"/>
    <n v="73964"/>
    <n v="88967.039999999994"/>
  </r>
  <r>
    <s v="Wilkinson,David N"/>
    <x v="71"/>
    <x v="311"/>
    <s v="Fire Department (464)"/>
    <d v="2017-07-12T00:00:00"/>
    <x v="168"/>
    <n v="37728"/>
    <n v="42810.93"/>
  </r>
  <r>
    <s v="Willenburg,Joshua M"/>
    <x v="71"/>
    <x v="45"/>
    <s v="Fire Department (466)"/>
    <d v="2015-06-03T00:00:00"/>
    <x v="613"/>
    <n v="49046"/>
    <n v="56489.13"/>
  </r>
  <r>
    <s v="Willett,Trena"/>
    <x v="20"/>
    <x v="20"/>
    <s v="R&amp;P-Recreation (015)"/>
    <d v="2019-06-13T00:00:00"/>
    <x v="20"/>
    <n v="24960"/>
    <m/>
  </r>
  <r>
    <s v="Willey,Paula L"/>
    <x v="235"/>
    <x v="417"/>
    <s v="Enoch Pratt Free Library (038)"/>
    <d v="2018-09-10T00:00:00"/>
    <x v="508"/>
    <n v="47604"/>
    <n v="36743.519999999997"/>
  </r>
  <r>
    <s v="Williams Brown,Regina"/>
    <x v="50"/>
    <x v="59"/>
    <s v="TRANS-Crossing Guards (786)"/>
    <d v="2004-04-08T00:00:00"/>
    <x v="2584"/>
    <n v="11632"/>
    <n v="9865.56"/>
  </r>
  <r>
    <s v="Williams III,Earl J"/>
    <x v="3"/>
    <x v="570"/>
    <s v="Police Department (400)"/>
    <d v="1993-09-27T00:00:00"/>
    <x v="912"/>
    <n v="92548"/>
    <n v="112696.62"/>
  </r>
  <r>
    <s v="Williams III,Grant"/>
    <x v="989"/>
    <x v="213"/>
    <s v="M-R Convention Center (013)"/>
    <d v="2006-01-19T00:00:00"/>
    <x v="2955"/>
    <n v="65000"/>
    <n v="65574.97"/>
  </r>
  <r>
    <s v="Williams Jr,Charles R"/>
    <x v="278"/>
    <x v="233"/>
    <s v="Fire Department (203)"/>
    <d v="2002-01-07T00:00:00"/>
    <x v="874"/>
    <n v="73969"/>
    <n v="79897.11"/>
  </r>
  <r>
    <s v="Williams Jr,Darryl A"/>
    <x v="42"/>
    <x v="133"/>
    <s v="Fire Department (465)"/>
    <d v="2002-10-07T00:00:00"/>
    <x v="47"/>
    <n v="75054"/>
    <n v="85303.24"/>
  </r>
  <r>
    <s v="Williams Jr,Kenneth B"/>
    <x v="111"/>
    <x v="439"/>
    <s v="R&amp;P-Administration (001)"/>
    <d v="2018-05-25T00:00:00"/>
    <x v="1650"/>
    <n v="54541"/>
    <n v="54709.63"/>
  </r>
  <r>
    <s v="Williams Jr,Ricky A"/>
    <x v="457"/>
    <x v="524"/>
    <s v="HR-Human Resources (002)"/>
    <d v="2018-02-26T00:00:00"/>
    <x v="465"/>
    <n v="76500"/>
    <n v="76734.960000000006"/>
  </r>
  <r>
    <s v="Williams Jr,Tracy L"/>
    <x v="20"/>
    <x v="423"/>
    <s v="TRANS-Highways (100)"/>
    <d v="2006-03-13T00:00:00"/>
    <x v="573"/>
    <n v="31200"/>
    <m/>
  </r>
  <r>
    <s v="Williams Jr.,Anthony A"/>
    <x v="26"/>
    <x v="367"/>
    <s v="DPW-Solid Waste (414)"/>
    <d v="2015-03-23T00:00:00"/>
    <x v="182"/>
    <n v="32292"/>
    <n v="33908.050000000003"/>
  </r>
  <r>
    <s v="Williams Jr.,Calvin L"/>
    <x v="63"/>
    <x v="141"/>
    <s v="DPW-Water &amp; Waste Water (606)"/>
    <d v="2008-03-10T00:00:00"/>
    <x v="610"/>
    <n v="37427"/>
    <n v="34128.800000000003"/>
  </r>
  <r>
    <s v="Williams Jr.,Larry D"/>
    <x v="8"/>
    <x v="115"/>
    <s v="Police Department (408)"/>
    <d v="1993-03-01T00:00:00"/>
    <x v="4471"/>
    <n v="107364"/>
    <n v="142224.99"/>
  </r>
  <r>
    <s v="Williams Jr.,Lunsford Antonio"/>
    <x v="23"/>
    <x v="22"/>
    <s v="COMP-Audits (002)"/>
    <d v="2016-05-09T00:00:00"/>
    <x v="2425"/>
    <n v="71402"/>
    <n v="71221.59"/>
  </r>
  <r>
    <s v="Williams Stuckey,Evelyn"/>
    <x v="27"/>
    <x v="169"/>
    <s v="Police Department (410)"/>
    <d v="1986-03-24T00:00:00"/>
    <x v="816"/>
    <n v="67214"/>
    <n v="62682.38"/>
  </r>
  <r>
    <s v="Williams,Adrian S"/>
    <x v="370"/>
    <x v="461"/>
    <s v="HLTH-Health Department (007)"/>
    <d v="2018-03-08T00:00:00"/>
    <x v="2995"/>
    <n v="25086"/>
    <n v="26865.89"/>
  </r>
  <r>
    <s v="Williams,Adrian S"/>
    <x v="371"/>
    <x v="462"/>
    <s v="HLTH-Health Dept. Location 117"/>
    <d v="2018-06-28T00:00:00"/>
    <x v="859"/>
    <n v="29016"/>
    <n v="2207.7199999999998"/>
  </r>
  <r>
    <s v="Williams,Akeem J"/>
    <x v="18"/>
    <x v="18"/>
    <s v="Police Department (416)"/>
    <d v="2019-06-04T00:00:00"/>
    <x v="22"/>
    <n v="53512"/>
    <n v="2801.67"/>
  </r>
  <r>
    <s v="Williams,Alisha M"/>
    <x v="443"/>
    <x v="403"/>
    <s v="HLTH-Health Department (201)"/>
    <d v="2018-01-25T00:00:00"/>
    <x v="681"/>
    <n v="42328"/>
    <n v="40612.11"/>
  </r>
  <r>
    <s v="Williams,Alvin B"/>
    <x v="676"/>
    <x v="10"/>
    <s v="R&amp;P-Recreation (part-time) ("/>
    <d v="2007-06-23T00:00:00"/>
    <x v="48"/>
    <n v="26000"/>
    <n v="7628.22"/>
  </r>
  <r>
    <s v="Williams,Andrea D"/>
    <x v="172"/>
    <x v="239"/>
    <s v="Civil Rights &amp; Wage Enforce (0"/>
    <d v="2016-09-29T00:00:00"/>
    <x v="4472"/>
    <n v="64505"/>
    <n v="60679.28"/>
  </r>
  <r>
    <s v="Williams,Anthony D"/>
    <x v="990"/>
    <x v="155"/>
    <s v="TRANS-Towing (401)"/>
    <d v="1981-09-29T00:00:00"/>
    <x v="4473"/>
    <n v="65231"/>
    <n v="66554.52"/>
  </r>
  <r>
    <s v="Williams,Antoine M"/>
    <x v="3"/>
    <x v="220"/>
    <s v="Police Department (356)"/>
    <d v="1995-02-27T00:00:00"/>
    <x v="3490"/>
    <n v="91780"/>
    <n v="164309.97"/>
  </r>
  <r>
    <s v="Williams,Antoinette"/>
    <x v="50"/>
    <x v="59"/>
    <s v="TRANS-Crossing Guards (786)"/>
    <d v="2007-09-27T00:00:00"/>
    <x v="1259"/>
    <n v="11303"/>
    <n v="10906.49"/>
  </r>
  <r>
    <s v="Williams,Antoinette"/>
    <x v="50"/>
    <x v="632"/>
    <s v="TRANS-Cross Guard-Summer"/>
    <d v="2008-06-23T00:00:00"/>
    <x v="1989"/>
    <n v="23941"/>
    <m/>
  </r>
  <r>
    <s v="Williams,Antonia C"/>
    <x v="16"/>
    <x v="16"/>
    <s v="Fire Department (604)"/>
    <d v="2017-07-29T00:00:00"/>
    <x v="138"/>
    <n v="45873"/>
    <n v="61235.81"/>
  </r>
  <r>
    <s v="Williams,April Y"/>
    <x v="5"/>
    <x v="182"/>
    <s v="R&amp;P-Recreation (004)"/>
    <d v="2017-05-10T00:00:00"/>
    <x v="4474"/>
    <n v="41600"/>
    <n v="4906.6000000000004"/>
  </r>
  <r>
    <s v="Williams,Ashley"/>
    <x v="50"/>
    <x v="59"/>
    <s v="TRANS-Crossing Guards (786)"/>
    <d v="2018-11-01T00:00:00"/>
    <x v="767"/>
    <n v="10054"/>
    <n v="7447.4"/>
  </r>
  <r>
    <s v="Williams,Barbara"/>
    <x v="134"/>
    <x v="619"/>
    <s v="R&amp;P-Recreation (010)"/>
    <d v="1973-06-14T00:00:00"/>
    <x v="4475"/>
    <n v="35214"/>
    <n v="5769.92"/>
  </r>
  <r>
    <s v="Williams,Brandon D"/>
    <x v="15"/>
    <x v="315"/>
    <s v="Housing &amp; Community Dev (012)"/>
    <d v="2018-04-23T00:00:00"/>
    <x v="431"/>
    <n v="31488"/>
    <n v="30267.41"/>
  </r>
  <r>
    <s v="Williams,Brandon T"/>
    <x v="162"/>
    <x v="211"/>
    <s v="DPW-Administration (116)"/>
    <d v="2017-06-19T00:00:00"/>
    <x v="89"/>
    <n v="36561"/>
    <n v="39874.94"/>
  </r>
  <r>
    <s v="Williams,Brenda E"/>
    <x v="254"/>
    <x v="175"/>
    <s v="R&amp;P-Recreation (008)"/>
    <d v="2010-06-21T00:00:00"/>
    <x v="1226"/>
    <n v="44323"/>
    <n v="56134.65"/>
  </r>
  <r>
    <s v="Williams,Bruce M"/>
    <x v="209"/>
    <x v="48"/>
    <s v="DPW-Water &amp; Waste Water (803)"/>
    <d v="1986-04-07T00:00:00"/>
    <x v="4476"/>
    <n v="78948"/>
    <n v="80421.679999999993"/>
  </r>
  <r>
    <s v="Williams,Bryant"/>
    <x v="26"/>
    <x v="304"/>
    <s v="DPW-Water &amp; Waste Water (553)"/>
    <d v="2015-12-07T00:00:00"/>
    <x v="180"/>
    <n v="31720"/>
    <n v="52009.68"/>
  </r>
  <r>
    <s v="Williams,C S"/>
    <x v="61"/>
    <x v="114"/>
    <s v="Mayors Office (001)"/>
    <d v="2007-02-12T00:00:00"/>
    <x v="1614"/>
    <n v="51714"/>
    <n v="52521.72"/>
  </r>
  <r>
    <s v="Williams,Calvin E"/>
    <x v="43"/>
    <x v="168"/>
    <s v="TRANS-Highways (104)"/>
    <d v="2000-12-26T00:00:00"/>
    <x v="62"/>
    <n v="47025"/>
    <n v="52058.11"/>
  </r>
  <r>
    <s v="Williams,Carl R"/>
    <x v="195"/>
    <x v="55"/>
    <s v="DPW-Water &amp; Waste Water (209)"/>
    <d v="2014-01-13T00:00:00"/>
    <x v="1421"/>
    <n v="35298"/>
    <n v="37723.660000000003"/>
  </r>
  <r>
    <s v="Williams,Carmen L"/>
    <x v="152"/>
    <x v="36"/>
    <s v="Law Department (001)"/>
    <d v="2008-12-22T00:00:00"/>
    <x v="1573"/>
    <n v="93602"/>
    <n v="96391.31"/>
  </r>
  <r>
    <s v="Williams,Chanda Y"/>
    <x v="491"/>
    <x v="162"/>
    <s v="Sheriff's Office (006)"/>
    <d v="2002-01-31T00:00:00"/>
    <x v="4314"/>
    <n v="50712"/>
    <n v="51312.04"/>
  </r>
  <r>
    <s v="Williams,Christopher P"/>
    <x v="278"/>
    <x v="500"/>
    <s v="Fire Department (221)"/>
    <d v="2007-10-23T00:00:00"/>
    <x v="120"/>
    <n v="71572"/>
    <n v="83257.09"/>
  </r>
  <r>
    <s v="Williams,Clinton D"/>
    <x v="110"/>
    <x v="282"/>
    <s v="DPW-Water &amp; Waste Water (207)"/>
    <d v="2007-02-12T00:00:00"/>
    <x v="1614"/>
    <n v="44381"/>
    <n v="49889.49"/>
  </r>
  <r>
    <s v="Williams,Craig E"/>
    <x v="3"/>
    <x v="207"/>
    <s v="Police Department (261)"/>
    <d v="2016-10-28T00:00:00"/>
    <x v="1987"/>
    <n v="54454"/>
    <n v="70890.009999999995"/>
  </r>
  <r>
    <s v="Williams,Craig M"/>
    <x v="3"/>
    <x v="65"/>
    <s v="Police Department (330)"/>
    <d v="1992-10-14T00:00:00"/>
    <x v="4477"/>
    <n v="92548"/>
    <n v="134163.31"/>
  </r>
  <r>
    <s v="Williams,Dameon R"/>
    <x v="18"/>
    <x v="18"/>
    <s v="Police Department (416)"/>
    <d v="2018-12-31T00:00:00"/>
    <x v="423"/>
    <n v="53512"/>
    <n v="25154.080000000002"/>
  </r>
  <r>
    <s v="Williams,Daphney D"/>
    <x v="82"/>
    <x v="114"/>
    <s v="Mayors Office (001)"/>
    <d v="2008-11-17T00:00:00"/>
    <x v="482"/>
    <n v="75800"/>
    <n v="77116.83"/>
  </r>
  <r>
    <s v="Williams,Darryl K"/>
    <x v="829"/>
    <x v="666"/>
    <s v="TRANS-Highways (106)"/>
    <d v="2008-04-21T00:00:00"/>
    <x v="3354"/>
    <n v="40327"/>
    <n v="41665.440000000002"/>
  </r>
  <r>
    <s v="Williams,Darryll P"/>
    <x v="184"/>
    <x v="109"/>
    <s v="Fire Department (114)"/>
    <d v="1991-05-13T00:00:00"/>
    <x v="400"/>
    <n v="94635"/>
    <n v="118369.95"/>
  </r>
  <r>
    <s v="Williams,David A"/>
    <x v="361"/>
    <x v="297"/>
    <s v="DPW-Water &amp; Waste Water (206)"/>
    <d v="1976-06-14T00:00:00"/>
    <x v="4478"/>
    <n v="59587"/>
    <n v="60667.53"/>
  </r>
  <r>
    <s v="Williams,De'andre J"/>
    <x v="26"/>
    <x v="297"/>
    <s v="DPW-Water &amp; Waste Water (206)"/>
    <d v="2015-05-31T00:00:00"/>
    <x v="350"/>
    <n v="31256"/>
    <n v="32931.730000000003"/>
  </r>
  <r>
    <s v="Williams,Denise L"/>
    <x v="4"/>
    <x v="300"/>
    <s v="States Attorneys Office (045)"/>
    <d v="2016-06-13T00:00:00"/>
    <x v="1276"/>
    <n v="71600"/>
    <n v="69959.87"/>
  </r>
  <r>
    <s v="Williams,Dennis"/>
    <x v="1"/>
    <x v="404"/>
    <s v="OED-Employment Dev (026)"/>
    <d v="2007-07-16T00:00:00"/>
    <x v="2497"/>
    <n v="45375"/>
    <n v="45340.46"/>
  </r>
  <r>
    <s v="Williams,Dexter"/>
    <x v="101"/>
    <x v="64"/>
    <s v="TRANS-Traffic (002)"/>
    <d v="2013-01-23T00:00:00"/>
    <x v="131"/>
    <n v="34633"/>
    <n v="47771.53"/>
  </r>
  <r>
    <s v="Williams,Diontae M"/>
    <x v="18"/>
    <x v="18"/>
    <s v="Police Department (416)"/>
    <d v="2009-06-11T00:00:00"/>
    <x v="591"/>
    <n v="53512"/>
    <n v="25150.880000000001"/>
  </r>
  <r>
    <s v="Williams,Donnell M"/>
    <x v="3"/>
    <x v="190"/>
    <s v="Police Department (195)"/>
    <d v="2001-01-25T00:00:00"/>
    <x v="4479"/>
    <n v="87151"/>
    <n v="99227.91"/>
  </r>
  <r>
    <s v="Williams,Donta M"/>
    <x v="3"/>
    <x v="3"/>
    <s v="Police Department (094)"/>
    <d v="2004-09-21T00:00:00"/>
    <x v="4480"/>
    <n v="81795"/>
    <n v="70630.14"/>
  </r>
  <r>
    <s v="Williams,Douglas"/>
    <x v="26"/>
    <x v="93"/>
    <s v="TRANS-Highways (308)"/>
    <d v="1989-11-13T00:00:00"/>
    <x v="667"/>
    <n v="36202"/>
    <n v="43138.19"/>
  </r>
  <r>
    <s v="Williams,Drucilla A"/>
    <x v="14"/>
    <x v="427"/>
    <s v="R&amp;P-Recreation (011)"/>
    <d v="2017-05-27T00:00:00"/>
    <x v="476"/>
    <n v="32131"/>
    <n v="15422.04"/>
  </r>
  <r>
    <s v="Williams,Earldine V"/>
    <x v="254"/>
    <x v="272"/>
    <s v="R&amp;P-Recreation (001)"/>
    <d v="2005-11-14T00:00:00"/>
    <x v="2389"/>
    <n v="46395"/>
    <n v="55549.55"/>
  </r>
  <r>
    <s v="Williams,Ellen A"/>
    <x v="211"/>
    <x v="456"/>
    <s v="ERS/EOS Admin (001)"/>
    <d v="2019-07-01T00:00:00"/>
    <x v="50"/>
    <n v="120000"/>
    <m/>
  </r>
  <r>
    <s v="Williams,Eric R"/>
    <x v="16"/>
    <x v="16"/>
    <s v="Fire Department (604)"/>
    <d v="1986-09-08T00:00:00"/>
    <x v="4481"/>
    <n v="61104"/>
    <n v="65527.66"/>
  </r>
  <r>
    <s v="Williams,Eric Z"/>
    <x v="128"/>
    <x v="124"/>
    <s v="DPW-Solid Waste (415)"/>
    <d v="2013-08-20T00:00:00"/>
    <x v="3196"/>
    <n v="37723"/>
    <n v="61649.83"/>
  </r>
  <r>
    <s v="Williams,Exdol A"/>
    <x v="3"/>
    <x v="549"/>
    <s v="Police Department (341)"/>
    <d v="2000-07-21T00:00:00"/>
    <x v="4482"/>
    <n v="87924"/>
    <n v="117238.15"/>
  </r>
  <r>
    <s v="Williams,Franklin"/>
    <x v="305"/>
    <x v="402"/>
    <s v="TRANS-Highways (505)"/>
    <d v="1987-06-29T00:00:00"/>
    <x v="2129"/>
    <n v="61104"/>
    <n v="67737.33"/>
  </r>
  <r>
    <s v="Williams,Frentrice"/>
    <x v="183"/>
    <x v="155"/>
    <s v="TRANS-Towing (401)"/>
    <d v="2017-12-07T00:00:00"/>
    <x v="1567"/>
    <n v="33199"/>
    <n v="33787.65"/>
  </r>
  <r>
    <s v="Williams,Geashaun C"/>
    <x v="176"/>
    <x v="355"/>
    <s v="R&amp;P-Parks (006)"/>
    <d v="2015-05-31T00:00:00"/>
    <x v="350"/>
    <n v="21008"/>
    <n v="740.63"/>
  </r>
  <r>
    <s v="Williams,Gregory"/>
    <x v="26"/>
    <x v="302"/>
    <s v="DPW-Solid Waste (wkly) (105)"/>
    <d v="2004-01-31T00:00:00"/>
    <x v="374"/>
    <n v="34248"/>
    <n v="33404.29"/>
  </r>
  <r>
    <s v="Williams,Gregory D"/>
    <x v="26"/>
    <x v="367"/>
    <s v="DPW-Solid Waste (414)"/>
    <d v="2015-12-07T00:00:00"/>
    <x v="180"/>
    <n v="31720"/>
    <n v="31081.31"/>
  </r>
  <r>
    <s v="Williams,Helen A"/>
    <x v="21"/>
    <x v="517"/>
    <s v="OED-Employment Dev (064)"/>
    <d v="1998-08-24T00:00:00"/>
    <x v="1280"/>
    <n v="40188"/>
    <n v="40621.360000000001"/>
  </r>
  <r>
    <s v="Williams,Ian"/>
    <x v="5"/>
    <x v="257"/>
    <s v="R&amp;P-Administration (012)"/>
    <d v="2018-06-01T00:00:00"/>
    <x v="232"/>
    <n v="33280"/>
    <n v="18562"/>
  </r>
  <r>
    <s v="Williams,Isabelle M"/>
    <x v="78"/>
    <x v="374"/>
    <s v="Police Department (090)"/>
    <d v="1984-05-31T00:00:00"/>
    <x v="4483"/>
    <n v="51799"/>
    <n v="63809.61"/>
  </r>
  <r>
    <s v="Williams,James A"/>
    <x v="241"/>
    <x v="630"/>
    <s v="DPW-Solid Waste (wkly) (353)"/>
    <d v="2003-09-29T00:00:00"/>
    <x v="794"/>
    <n v="39969"/>
    <n v="52507.12"/>
  </r>
  <r>
    <s v="Williams,James A"/>
    <x v="465"/>
    <x v="64"/>
    <s v="TRANS-Traffic (002)"/>
    <d v="1985-09-21T00:00:00"/>
    <x v="4484"/>
    <n v="43137"/>
    <n v="44850.67"/>
  </r>
  <r>
    <s v="Williams,Jamie L"/>
    <x v="496"/>
    <x v="661"/>
    <s v="Planning Department (105)"/>
    <d v="2004-04-26T00:00:00"/>
    <x v="2352"/>
    <n v="87298"/>
    <n v="89502.76"/>
  </r>
  <r>
    <s v="Williams,Janise C"/>
    <x v="15"/>
    <x v="391"/>
    <s v="M-R Human Services (006)"/>
    <d v="1987-08-19T00:00:00"/>
    <x v="4485"/>
    <n v="41757"/>
    <n v="42845.75"/>
  </r>
  <r>
    <s v="Williams,Jannie M"/>
    <x v="160"/>
    <x v="547"/>
    <s v="OED-Employment Dev (028)"/>
    <d v="2007-03-03T00:00:00"/>
    <x v="4486"/>
    <n v="60700"/>
    <n v="56274.36"/>
  </r>
  <r>
    <s v="Williams,Jennell"/>
    <x v="50"/>
    <x v="59"/>
    <s v="TRANS-Crossing Guards (786)"/>
    <d v="2011-01-03T00:00:00"/>
    <x v="4487"/>
    <n v="10974"/>
    <n v="3613.42"/>
  </r>
  <r>
    <s v="Williams,Johnnie M"/>
    <x v="131"/>
    <x v="172"/>
    <s v="HLTH-Health Dept. Location 195"/>
    <d v="2016-06-22T00:00:00"/>
    <x v="849"/>
    <n v="32739"/>
    <m/>
  </r>
  <r>
    <s v="Williams,Johnnie M"/>
    <x v="194"/>
    <x v="490"/>
    <s v="HLTH-Health Department (095)"/>
    <d v="2006-07-01T00:00:00"/>
    <x v="929"/>
    <n v="29162"/>
    <n v="29006.75"/>
  </r>
  <r>
    <s v="Williams,Joseph"/>
    <x v="124"/>
    <x v="235"/>
    <s v="Sheriff's Office (002)"/>
    <d v="2019-05-02T00:00:00"/>
    <x v="1039"/>
    <n v="41262"/>
    <n v="5088.84"/>
  </r>
  <r>
    <s v="Williams,Joseph"/>
    <x v="56"/>
    <x v="124"/>
    <s v="DPW-Solid Waste (415)"/>
    <d v="2017-06-19T00:00:00"/>
    <x v="89"/>
    <n v="32227"/>
    <n v="40416.339999999997"/>
  </r>
  <r>
    <s v="Williams,Joseph T"/>
    <x v="265"/>
    <x v="450"/>
    <s v="Enoch Pratt Free Library (078)"/>
    <d v="2017-05-22T00:00:00"/>
    <x v="4"/>
    <n v="44061"/>
    <n v="43212.71"/>
  </r>
  <r>
    <s v="Williams,Julius"/>
    <x v="753"/>
    <x v="340"/>
    <s v="Enoch Pratt Free Library (082)"/>
    <d v="2000-10-16T00:00:00"/>
    <x v="27"/>
    <n v="50301"/>
    <n v="78218.38"/>
  </r>
  <r>
    <s v="Williams,Justin A"/>
    <x v="81"/>
    <x v="419"/>
    <s v="Fire Department (152)"/>
    <d v="2007-06-23T00:00:00"/>
    <x v="48"/>
    <n v="49887"/>
    <n v="49012.12"/>
  </r>
  <r>
    <s v="Williams,Karen Y"/>
    <x v="68"/>
    <x v="62"/>
    <s v="HLTH-Health Department (004)"/>
    <d v="1996-09-19T00:00:00"/>
    <x v="4488"/>
    <n v="36723"/>
    <n v="36700.39"/>
  </r>
  <r>
    <s v="Williams,Keith C"/>
    <x v="14"/>
    <x v="272"/>
    <s v="R&amp;P-Recreation (001)"/>
    <d v="2015-06-16T00:00:00"/>
    <x v="1149"/>
    <n v="33199"/>
    <n v="34753.980000000003"/>
  </r>
  <r>
    <s v="Williams,Kenneth"/>
    <x v="247"/>
    <x v="51"/>
    <s v="DPW-Water &amp; Waste Water (804)"/>
    <d v="1994-08-29T00:00:00"/>
    <x v="2152"/>
    <n v="52533"/>
    <n v="80709.86"/>
  </r>
  <r>
    <s v="Williams,Kenneth L"/>
    <x v="8"/>
    <x v="129"/>
    <s v="Police Department (422)"/>
    <d v="2000-02-03T00:00:00"/>
    <x v="4489"/>
    <n v="101941"/>
    <n v="101173.78"/>
  </r>
  <r>
    <s v="Williams,Keontrai D"/>
    <x v="100"/>
    <x v="114"/>
    <s v="Mayors Office (001)"/>
    <d v="2016-01-20T00:00:00"/>
    <x v="3491"/>
    <n v="40248"/>
    <n v="4934.25"/>
  </r>
  <r>
    <s v="Williams,Kevin D"/>
    <x v="578"/>
    <x v="299"/>
    <s v="Fire Department (004)"/>
    <d v="1987-07-06T00:00:00"/>
    <x v="585"/>
    <n v="87866"/>
    <n v="92568.55"/>
  </r>
  <r>
    <s v="Williams,Kevin T"/>
    <x v="69"/>
    <x v="168"/>
    <s v="TRANS-Highways (104)"/>
    <d v="1990-01-08T00:00:00"/>
    <x v="2174"/>
    <n v="57040"/>
    <n v="63964.06"/>
  </r>
  <r>
    <s v="Williams,Lachelle C"/>
    <x v="107"/>
    <x v="556"/>
    <s v="TRANS-Traffic (040)"/>
    <d v="2005-12-15T00:00:00"/>
    <x v="1533"/>
    <n v="44584"/>
    <n v="71595.7"/>
  </r>
  <r>
    <s v="Williams,Lamar A"/>
    <x v="20"/>
    <x v="20"/>
    <s v="R&amp;P-Recreation (015)"/>
    <d v="2008-06-21T00:00:00"/>
    <x v="34"/>
    <n v="24960"/>
    <n v="2366.25"/>
  </r>
  <r>
    <s v="Williams,Lamont"/>
    <x v="57"/>
    <x v="214"/>
    <s v="States Attorneys Office (001)"/>
    <d v="2018-10-10T00:00:00"/>
    <x v="4490"/>
    <n v="34192"/>
    <n v="23408.21"/>
  </r>
  <r>
    <s v="Williams,Larry D"/>
    <x v="115"/>
    <x v="74"/>
    <s v="DPW-Water &amp; Waste Water (501)"/>
    <d v="2004-11-08T00:00:00"/>
    <x v="1356"/>
    <n v="44381"/>
    <n v="48724.93"/>
  </r>
  <r>
    <s v="Williams,Larry M"/>
    <x v="208"/>
    <x v="56"/>
    <s v="Police Department (372)"/>
    <d v="1994-07-07T00:00:00"/>
    <x v="713"/>
    <n v="62088"/>
    <n v="82883.95"/>
  </r>
  <r>
    <s v="Williams,Laurzette O"/>
    <x v="134"/>
    <x v="455"/>
    <s v="States Attorneys Office (007)"/>
    <d v="2003-06-23T00:00:00"/>
    <x v="503"/>
    <n v="45614"/>
    <n v="21286.06"/>
  </r>
  <r>
    <s v="Williams,Leonard C"/>
    <x v="110"/>
    <x v="282"/>
    <s v="DPW-Water &amp; Waste Water (207)"/>
    <d v="1999-09-07T00:00:00"/>
    <x v="2631"/>
    <n v="45674"/>
    <n v="57895.35"/>
  </r>
  <r>
    <s v="Williams,Leonard E"/>
    <x v="299"/>
    <x v="282"/>
    <s v="DPW-Water &amp; Waste Water (207)"/>
    <d v="1984-05-07T00:00:00"/>
    <x v="2429"/>
    <n v="58567"/>
    <n v="79230.91"/>
  </r>
  <r>
    <s v="Williams,Leslie K"/>
    <x v="159"/>
    <x v="85"/>
    <s v="Police Department (033)"/>
    <d v="1995-07-10T00:00:00"/>
    <x v="1632"/>
    <n v="107807"/>
    <n v="187471.29"/>
  </r>
  <r>
    <s v="Williams,Leslie M"/>
    <x v="765"/>
    <x v="437"/>
    <s v="TRANS-Highways (108)"/>
    <d v="2011-11-14T00:00:00"/>
    <x v="2216"/>
    <n v="40677"/>
    <n v="49078.28"/>
  </r>
  <r>
    <s v="Williams,Lindsey C"/>
    <x v="58"/>
    <x v="168"/>
    <s v="TRANS-Highways (104)"/>
    <d v="1989-11-13T00:00:00"/>
    <x v="667"/>
    <n v="70643"/>
    <n v="87016.57"/>
  </r>
  <r>
    <s v="Williams,Lisa M"/>
    <x v="291"/>
    <x v="391"/>
    <s v="M-R Human Services (006)"/>
    <d v="2013-06-10T00:00:00"/>
    <x v="1079"/>
    <n v="32272"/>
    <n v="31210.29"/>
  </r>
  <r>
    <s v="Williams,Marcus J"/>
    <x v="189"/>
    <x v="171"/>
    <s v="Police Department (386)"/>
    <d v="2015-05-18T00:00:00"/>
    <x v="708"/>
    <n v="64505"/>
    <n v="62327.9"/>
  </r>
  <r>
    <s v="Williams,Marcus K"/>
    <x v="204"/>
    <x v="17"/>
    <s v="General Services (001)"/>
    <d v="2006-10-26T00:00:00"/>
    <x v="1388"/>
    <n v="42745"/>
    <n v="81867.149999999994"/>
  </r>
  <r>
    <s v="Williams,Margaret D"/>
    <x v="119"/>
    <x v="119"/>
    <s v="DPW-Water &amp; Waste Water (701)"/>
    <d v="2016-02-01T00:00:00"/>
    <x v="603"/>
    <n v="33048"/>
    <n v="31408.1"/>
  </r>
  <r>
    <s v="Williams,Maria A"/>
    <x v="68"/>
    <x v="31"/>
    <s v="FIN-Collections (003)"/>
    <d v="2015-12-24T00:00:00"/>
    <x v="3494"/>
    <n v="33171"/>
    <n v="41138.21"/>
  </r>
  <r>
    <s v="Williams,Mark C"/>
    <x v="3"/>
    <x v="429"/>
    <s v="Police Department (200)"/>
    <d v="2002-02-11T00:00:00"/>
    <x v="2273"/>
    <n v="86379"/>
    <n v="177288.88"/>
  </r>
  <r>
    <s v="Williams,Mark E"/>
    <x v="299"/>
    <x v="282"/>
    <s v="DPW-Water &amp; Waste Water (207)"/>
    <d v="2006-06-05T00:00:00"/>
    <x v="189"/>
    <n v="51631"/>
    <n v="65177.36"/>
  </r>
  <r>
    <s v="Williams,Marva D"/>
    <x v="106"/>
    <x v="99"/>
    <s v="TRANS-Highways (101)"/>
    <d v="2005-09-12T00:00:00"/>
    <x v="1031"/>
    <n v="66402"/>
    <n v="67112.56"/>
  </r>
  <r>
    <s v="Williams,Marvin"/>
    <x v="325"/>
    <x v="401"/>
    <s v="DPW-Water &amp; Waste Water (603)"/>
    <d v="2008-04-14T00:00:00"/>
    <x v="13"/>
    <n v="45589"/>
    <n v="67009.42"/>
  </r>
  <r>
    <s v="Williams,Maunda"/>
    <x v="3"/>
    <x v="298"/>
    <s v="Police Department (164)"/>
    <d v="2008-04-23T00:00:00"/>
    <x v="4268"/>
    <n v="79544"/>
    <n v="80269.25"/>
  </r>
  <r>
    <s v="Williams,Melissa Y"/>
    <x v="229"/>
    <x v="202"/>
    <s v="R&amp;P-Parks (005)"/>
    <d v="1999-08-21T00:00:00"/>
    <x v="4491"/>
    <n v="55511"/>
    <n v="55378.46"/>
  </r>
  <r>
    <s v="Williams,Melvin B"/>
    <x v="101"/>
    <x v="164"/>
    <s v="TRANS-Highways (310)"/>
    <d v="2007-03-19T00:00:00"/>
    <x v="105"/>
    <n v="34633"/>
    <n v="41794.06"/>
  </r>
  <r>
    <s v="Williams,Michael A"/>
    <x v="298"/>
    <x v="2"/>
    <s v="City Council (002)"/>
    <d v="2008-04-07T00:00:00"/>
    <x v="2938"/>
    <n v="37741"/>
    <n v="15949.62"/>
  </r>
  <r>
    <s v="Williams,Michael A"/>
    <x v="26"/>
    <x v="492"/>
    <s v="DPW-Water &amp; Waste Water (580)"/>
    <d v="2001-01-22T00:00:00"/>
    <x v="194"/>
    <n v="34247"/>
    <n v="34981.129999999997"/>
  </r>
  <r>
    <s v="Williams,Michael D"/>
    <x v="483"/>
    <x v="17"/>
    <s v="General Services (001)"/>
    <d v="2006-11-09T00:00:00"/>
    <x v="2542"/>
    <n v="38669"/>
    <n v="105446.51"/>
  </r>
  <r>
    <s v="Williams,Michael E"/>
    <x v="200"/>
    <x v="290"/>
    <s v="Fire Department (108)"/>
    <d v="1980-05-05T00:00:00"/>
    <x v="1412"/>
    <n v="107227"/>
    <n v="127865.99"/>
  </r>
  <r>
    <s v="Williams,Muhammad"/>
    <x v="20"/>
    <x v="472"/>
    <s v="DPW-Administration (102)"/>
    <d v="2019-04-08T00:00:00"/>
    <x v="86"/>
    <n v="29120"/>
    <n v="4722.62"/>
  </r>
  <r>
    <s v="Williams,Myra G"/>
    <x v="160"/>
    <x v="430"/>
    <s v="OED-Employment Dev (073)"/>
    <d v="1989-12-04T00:00:00"/>
    <x v="3102"/>
    <n v="80300"/>
    <n v="82415.02"/>
  </r>
  <r>
    <s v="Williams,Nanette"/>
    <x v="50"/>
    <x v="59"/>
    <s v="TRANS-Crossing Guards (786)"/>
    <d v="2004-11-18T00:00:00"/>
    <x v="2431"/>
    <n v="11303"/>
    <n v="10854.12"/>
  </r>
  <r>
    <s v="Williams,Nanette"/>
    <x v="50"/>
    <x v="632"/>
    <s v="TRANS-Cross Guard-Summer"/>
    <d v="2007-06-25T00:00:00"/>
    <x v="26"/>
    <n v="23941"/>
    <m/>
  </r>
  <r>
    <s v="Williams,Naquana L"/>
    <x v="291"/>
    <x v="471"/>
    <s v="M-R Human Services (011)"/>
    <d v="2013-12-23T00:00:00"/>
    <x v="1288"/>
    <n v="32272"/>
    <n v="32003.93"/>
  </r>
  <r>
    <s v="Williams,Nichelle D"/>
    <x v="15"/>
    <x v="491"/>
    <s v="Police Department (365)"/>
    <d v="2007-02-20T00:00:00"/>
    <x v="445"/>
    <n v="37401"/>
    <n v="48132.13"/>
  </r>
  <r>
    <s v="Williams,Nicole M"/>
    <x v="3"/>
    <x v="40"/>
    <s v="Police Department (125)"/>
    <d v="2005-02-08T00:00:00"/>
    <x v="3624"/>
    <n v="81795"/>
    <n v="101933.79"/>
  </r>
  <r>
    <s v="Williams,Nkenge A"/>
    <x v="31"/>
    <x v="159"/>
    <s v="Police Department (399)"/>
    <d v="2018-03-26T00:00:00"/>
    <x v="967"/>
    <n v="78540"/>
    <n v="78196.539999999994"/>
  </r>
  <r>
    <s v="Williams,Pamela D"/>
    <x v="291"/>
    <x v="471"/>
    <s v="M-R Human Services (011)"/>
    <d v="2004-06-14T00:00:00"/>
    <x v="832"/>
    <n v="32945"/>
    <n v="33308.85"/>
  </r>
  <r>
    <s v="Williams,Pamela D"/>
    <x v="46"/>
    <x v="110"/>
    <s v="DPW-Water &amp; Waste Water (205)"/>
    <d v="1985-11-18T00:00:00"/>
    <x v="153"/>
    <n v="66300"/>
    <n v="67853.06"/>
  </r>
  <r>
    <s v="Williams,Patrice D"/>
    <x v="333"/>
    <x v="340"/>
    <s v="Enoch Pratt Free Library (082)"/>
    <d v="2018-03-26T00:00:00"/>
    <x v="967"/>
    <n v="36396"/>
    <n v="53032.91"/>
  </r>
  <r>
    <s v="Williams,Patricia A"/>
    <x v="1"/>
    <x v="404"/>
    <s v="OED-Employment Dev (026)"/>
    <d v="1976-07-26T00:00:00"/>
    <x v="4492"/>
    <n v="60200"/>
    <n v="60154.37"/>
  </r>
  <r>
    <s v="Williams,Patricia A"/>
    <x v="118"/>
    <x v="624"/>
    <s v="HR-Human Resources (004)"/>
    <d v="1990-12-03T00:00:00"/>
    <x v="4493"/>
    <n v="85765"/>
    <n v="83042.2"/>
  </r>
  <r>
    <s v="Williams,Paula L"/>
    <x v="85"/>
    <x v="169"/>
    <s v="Police Department (410)"/>
    <d v="2018-03-26T00:00:00"/>
    <x v="967"/>
    <n v="127500"/>
    <n v="127894.32"/>
  </r>
  <r>
    <s v="Williams,Peter A M"/>
    <x v="26"/>
    <x v="376"/>
    <s v="TRANS-Towing (402)"/>
    <d v="1989-09-21T00:00:00"/>
    <x v="4494"/>
    <n v="36203"/>
    <n v="44645.14"/>
  </r>
  <r>
    <s v="Williams,Rahim I"/>
    <x v="3"/>
    <x v="607"/>
    <s v="Police Department (165)"/>
    <d v="2004-07-20T00:00:00"/>
    <x v="2297"/>
    <n v="81045"/>
    <n v="91827.98"/>
  </r>
  <r>
    <s v="Williams,Randolph C"/>
    <x v="128"/>
    <x v="124"/>
    <s v="DPW-Solid Waste (415)"/>
    <d v="2017-09-25T00:00:00"/>
    <x v="821"/>
    <n v="35383"/>
    <n v="40809.449999999997"/>
  </r>
  <r>
    <s v="Williams,Randolph E"/>
    <x v="7"/>
    <x v="419"/>
    <s v="Fire Department (152)"/>
    <d v="2011-01-19T00:00:00"/>
    <x v="647"/>
    <n v="69595"/>
    <n v="81256.83"/>
  </r>
  <r>
    <s v="Williams,Raven L"/>
    <x v="16"/>
    <x v="16"/>
    <s v="Fire Department (604)"/>
    <d v="2007-01-17T00:00:00"/>
    <x v="4495"/>
    <n v="43856"/>
    <n v="53193.4"/>
  </r>
  <r>
    <s v="Williams,Raymond"/>
    <x v="176"/>
    <x v="489"/>
    <s v="R&amp;P-Parks (007)"/>
    <d v="2018-08-13T00:00:00"/>
    <x v="401"/>
    <n v="21008"/>
    <n v="15367.44"/>
  </r>
  <r>
    <s v="Williams,Reginald A"/>
    <x v="273"/>
    <x v="543"/>
    <s v="States Attorneys Office (003)"/>
    <d v="2017-02-21T00:00:00"/>
    <x v="2292"/>
    <n v="56919"/>
    <n v="55528.47"/>
  </r>
  <r>
    <s v="Williams,Reginald D"/>
    <x v="483"/>
    <x v="17"/>
    <s v="General Services (001)"/>
    <d v="2015-06-16T00:00:00"/>
    <x v="1149"/>
    <n v="37543"/>
    <n v="35295.629999999997"/>
  </r>
  <r>
    <s v="Williams,Renay E"/>
    <x v="594"/>
    <x v="481"/>
    <s v="HR-Human Resources (007)"/>
    <d v="1990-07-02T00:00:00"/>
    <x v="4496"/>
    <n v="43540"/>
    <n v="45623.6"/>
  </r>
  <r>
    <s v="Williams,Richard"/>
    <x v="26"/>
    <x v="350"/>
    <s v="DPW-Water &amp; Waste Water (618)"/>
    <d v="2008-03-10T00:00:00"/>
    <x v="610"/>
    <n v="33270"/>
    <n v="37452.14"/>
  </r>
  <r>
    <s v="Williams,Rickeisha D"/>
    <x v="212"/>
    <x v="171"/>
    <s v="Police Department (386)"/>
    <d v="2016-02-18T00:00:00"/>
    <x v="4497"/>
    <n v="59429"/>
    <n v="56011.97"/>
  </r>
  <r>
    <s v="Williams,Robert V"/>
    <x v="26"/>
    <x v="153"/>
    <s v="DPW-Water &amp; Waste Water (602)"/>
    <d v="2015-11-23T00:00:00"/>
    <x v="2073"/>
    <n v="31720"/>
    <n v="54085.32"/>
  </r>
  <r>
    <s v="Williams,Roland T"/>
    <x v="3"/>
    <x v="397"/>
    <s v="Police Department (396)"/>
    <d v="1990-09-28T00:00:00"/>
    <x v="3640"/>
    <n v="92548"/>
    <n v="134757.76999999999"/>
  </r>
  <r>
    <s v="Williams,Romaine P"/>
    <x v="194"/>
    <x v="386"/>
    <s v="HLTH-Health Department (099)"/>
    <d v="2011-11-14T00:00:00"/>
    <x v="2216"/>
    <n v="28313"/>
    <n v="29082.14"/>
  </r>
  <r>
    <s v="Williams,Russell"/>
    <x v="301"/>
    <x v="10"/>
    <s v="R&amp;P-Recreation (part-time) ("/>
    <d v="1983-06-22T00:00:00"/>
    <x v="4498"/>
    <n v="30160"/>
    <n v="18521.29"/>
  </r>
  <r>
    <s v="Williams,Ryan C"/>
    <x v="290"/>
    <x v="64"/>
    <s v="TRANS-Traffic (002)"/>
    <d v="2008-02-11T00:00:00"/>
    <x v="517"/>
    <n v="39420"/>
    <n v="38839.82"/>
  </r>
  <r>
    <s v="Williams,Sabrina"/>
    <x v="16"/>
    <x v="16"/>
    <s v="Fire Department (604)"/>
    <d v="2017-07-29T00:00:00"/>
    <x v="138"/>
    <n v="45873"/>
    <n v="57802.3"/>
  </r>
  <r>
    <s v="Williams,Shavanna D"/>
    <x v="20"/>
    <x v="10"/>
    <s v="R&amp;P-Recreation (part-time) ("/>
    <d v="2014-06-28T00:00:00"/>
    <x v="4499"/>
    <n v="21008"/>
    <n v="9293.07"/>
  </r>
  <r>
    <s v="Williams,Shawn P"/>
    <x v="472"/>
    <x v="132"/>
    <s v="Housing &amp; Community Dev (015)"/>
    <d v="2014-03-27T00:00:00"/>
    <x v="1942"/>
    <n v="53134"/>
    <n v="53092.97"/>
  </r>
  <r>
    <s v="Williams,Shawn T"/>
    <x v="26"/>
    <x v="304"/>
    <s v="DPW-Water &amp; Waste Water (553)"/>
    <d v="2015-10-13T00:00:00"/>
    <x v="192"/>
    <n v="31720"/>
    <n v="47252.14"/>
  </r>
  <r>
    <s v="Williams,Sheronne"/>
    <x v="229"/>
    <x v="99"/>
    <s v="TRANS-Highways (101)"/>
    <d v="2015-04-27T00:00:00"/>
    <x v="766"/>
    <n v="44061"/>
    <n v="44630.67"/>
  </r>
  <r>
    <s v="Williams,Sherrie E"/>
    <x v="398"/>
    <x v="63"/>
    <s v="HLTH-Health Department (200)"/>
    <d v="2000-10-28T00:00:00"/>
    <x v="1856"/>
    <n v="35711"/>
    <n v="35958.79"/>
  </r>
  <r>
    <s v="Williams,Shonda D"/>
    <x v="134"/>
    <x v="326"/>
    <s v="Police Department (364)"/>
    <d v="2006-07-13T00:00:00"/>
    <x v="525"/>
    <n v="41995"/>
    <n v="40019.120000000003"/>
  </r>
  <r>
    <s v="Williams,Skymeka T"/>
    <x v="116"/>
    <x v="182"/>
    <s v="R&amp;P-Recreation (004)"/>
    <d v="2013-06-10T00:00:00"/>
    <x v="1079"/>
    <n v="21008"/>
    <n v="3540.05"/>
  </r>
  <r>
    <s v="Williams,Stephen U"/>
    <x v="147"/>
    <x v="64"/>
    <s v="TRANS-Traffic (002)"/>
    <d v="2006-08-28T00:00:00"/>
    <x v="1506"/>
    <n v="34701"/>
    <n v="35151.83"/>
  </r>
  <r>
    <s v="Williams,Sterling Q"/>
    <x v="274"/>
    <x v="600"/>
    <s v="Fire Department (158)"/>
    <d v="2005-01-18T00:00:00"/>
    <x v="51"/>
    <n v="83038"/>
    <n v="98034.18"/>
  </r>
  <r>
    <s v="Williams,Steven J"/>
    <x v="3"/>
    <x v="187"/>
    <s v="Police Department (035)"/>
    <d v="2006-02-14T00:00:00"/>
    <x v="805"/>
    <n v="79544"/>
    <n v="100792.09"/>
  </r>
  <r>
    <s v="Williams,Tamara L"/>
    <x v="14"/>
    <x v="14"/>
    <s v="R&amp;P-Recreation (005)"/>
    <d v="2003-02-10T00:00:00"/>
    <x v="1127"/>
    <n v="32131"/>
    <n v="28068.03"/>
  </r>
  <r>
    <s v="Williams,Tammielle M"/>
    <x v="78"/>
    <x v="369"/>
    <s v="Police Department (190)"/>
    <d v="1995-02-02T00:00:00"/>
    <x v="672"/>
    <n v="49097"/>
    <n v="59285.29"/>
  </r>
  <r>
    <s v="Williams,Tammy M"/>
    <x v="16"/>
    <x v="16"/>
    <s v="Fire Department (604)"/>
    <d v="2016-08-01T00:00:00"/>
    <x v="1624"/>
    <n v="52268"/>
    <n v="53818.58"/>
  </r>
  <r>
    <s v="Williams,Tanya D"/>
    <x v="42"/>
    <x v="314"/>
    <s v="Fire Department (463)"/>
    <d v="2006-03-20T00:00:00"/>
    <x v="193"/>
    <n v="72622"/>
    <n v="90246.71"/>
  </r>
  <r>
    <s v="Williams,Taylor M"/>
    <x v="15"/>
    <x v="208"/>
    <s v="Housing &amp; Community Dev (009)"/>
    <d v="2018-04-23T00:00:00"/>
    <x v="431"/>
    <n v="31488"/>
    <n v="23254.11"/>
  </r>
  <r>
    <s v="Williams,Terry L"/>
    <x v="113"/>
    <x v="420"/>
    <s v="Enoch Pratt Free Library (017)"/>
    <d v="1987-07-27T00:00:00"/>
    <x v="208"/>
    <n v="53939"/>
    <n v="61418.78"/>
  </r>
  <r>
    <s v="Williams,Theodore"/>
    <x v="991"/>
    <x v="27"/>
    <s v="DPW-Water &amp; Waste Water (100)"/>
    <d v="2018-04-11T00:00:00"/>
    <x v="5"/>
    <n v="73440"/>
    <n v="73665.64"/>
  </r>
  <r>
    <s v="Williams,Theresa A"/>
    <x v="15"/>
    <x v="23"/>
    <s v="General Services (301)"/>
    <d v="2018-03-01T00:00:00"/>
    <x v="1298"/>
    <n v="31488"/>
    <n v="36642.04"/>
  </r>
  <r>
    <s v="Williams,Theresa B"/>
    <x v="174"/>
    <x v="222"/>
    <s v="HLTH-Health Department (100)"/>
    <d v="2008-08-19T00:00:00"/>
    <x v="4500"/>
    <n v="78154"/>
    <n v="77153.37"/>
  </r>
  <r>
    <s v="Williams,Theresa M"/>
    <x v="71"/>
    <x v="45"/>
    <s v="Fire Department (466)"/>
    <d v="2016-05-18T00:00:00"/>
    <x v="798"/>
    <n v="49046"/>
    <n v="45409.87"/>
  </r>
  <r>
    <s v="Williams,Tiara K"/>
    <x v="3"/>
    <x v="115"/>
    <s v="Police Department (408)"/>
    <d v="2006-12-13T00:00:00"/>
    <x v="2668"/>
    <n v="78791"/>
    <n v="75272.240000000005"/>
  </r>
  <r>
    <s v="Williams,Tiffany"/>
    <x v="50"/>
    <x v="59"/>
    <s v="TRANS-Crossing Guards (786)"/>
    <d v="2011-09-01T00:00:00"/>
    <x v="2139"/>
    <n v="10974"/>
    <n v="5559.28"/>
  </r>
  <r>
    <s v="Williams,Tiffany J"/>
    <x v="663"/>
    <x v="240"/>
    <s v="General Services (100)"/>
    <d v="2006-07-20T00:00:00"/>
    <x v="1410"/>
    <n v="54728"/>
    <n v="59530.61"/>
  </r>
  <r>
    <s v="Williams,Tirokah S"/>
    <x v="16"/>
    <x v="16"/>
    <s v="Fire Department (604)"/>
    <d v="2006-04-27T00:00:00"/>
    <x v="1606"/>
    <n v="54728"/>
    <n v="65647.070000000007"/>
  </r>
  <r>
    <s v="Williams,Tommy E"/>
    <x v="31"/>
    <x v="15"/>
    <s v="Housing &amp; Community Dev (004)"/>
    <d v="2009-03-09T00:00:00"/>
    <x v="1392"/>
    <n v="79500"/>
    <m/>
  </r>
  <r>
    <s v="Williams,Tony L"/>
    <x v="102"/>
    <x v="136"/>
    <s v="DPW-Water &amp; Waste Water (302)"/>
    <d v="1999-08-23T00:00:00"/>
    <x v="1804"/>
    <n v="52704"/>
    <n v="68801.5"/>
  </r>
  <r>
    <s v="Williams,Tonya D"/>
    <x v="241"/>
    <x v="71"/>
    <s v="DPW-Solid Waste (105)"/>
    <d v="2008-01-14T00:00:00"/>
    <x v="272"/>
    <n v="36398"/>
    <n v="33589"/>
  </r>
  <r>
    <s v="Williams,Towanda"/>
    <x v="128"/>
    <x v="124"/>
    <s v="DPW-Solid Waste (415)"/>
    <d v="2016-08-29T00:00:00"/>
    <x v="221"/>
    <n v="36398"/>
    <n v="47820.959999999999"/>
  </r>
  <r>
    <s v="Williams,Toyia"/>
    <x v="3"/>
    <x v="448"/>
    <s v="Police Department (352)"/>
    <d v="1997-11-20T00:00:00"/>
    <x v="133"/>
    <n v="87924"/>
    <n v="75770.73"/>
  </r>
  <r>
    <s v="Williams,Tracey D"/>
    <x v="992"/>
    <x v="511"/>
    <s v="FPR Admin (103)"/>
    <d v="2005-11-21T00:00:00"/>
    <x v="846"/>
    <n v="81620"/>
    <n v="77854.75"/>
  </r>
  <r>
    <s v="Williams,Troy"/>
    <x v="50"/>
    <x v="59"/>
    <s v="TRANS-Crossing Guards (786)"/>
    <d v="2019-08-22T00:00:00"/>
    <x v="898"/>
    <n v="10054"/>
    <m/>
  </r>
  <r>
    <s v="Williams,Tyriek"/>
    <x v="176"/>
    <x v="23"/>
    <s v="General Services (301)"/>
    <d v="2019-07-18T00:00:00"/>
    <x v="741"/>
    <n v="29120"/>
    <m/>
  </r>
  <r>
    <s v="Williams,Vanera L"/>
    <x v="134"/>
    <x v="249"/>
    <s v="Police Department (363)"/>
    <d v="1994-09-26T00:00:00"/>
    <x v="2054"/>
    <n v="41995"/>
    <m/>
  </r>
  <r>
    <s v="Williams,Vasama L"/>
    <x v="718"/>
    <x v="469"/>
    <s v="HLTH-Health Department (005)"/>
    <d v="2018-12-20T00:00:00"/>
    <x v="1726"/>
    <n v="40677"/>
    <n v="14819.75"/>
  </r>
  <r>
    <s v="Williams,Velma L"/>
    <x v="291"/>
    <x v="137"/>
    <s v="M-R Human Services (008)"/>
    <d v="2011-08-01T00:00:00"/>
    <x v="4345"/>
    <n v="32272"/>
    <n v="27000.3"/>
  </r>
  <r>
    <s v="Williams,Violet D"/>
    <x v="374"/>
    <x v="466"/>
    <s v="Enoch Pratt Free Library (081)"/>
    <d v="2014-05-26T00:00:00"/>
    <x v="4501"/>
    <n v="31795"/>
    <n v="44859.69"/>
  </r>
  <r>
    <s v="Williams,Wanda L"/>
    <x v="524"/>
    <x v="177"/>
    <s v="HLTH-Health Department (001)"/>
    <d v="1976-04-03T00:00:00"/>
    <x v="4502"/>
    <n v="54123"/>
    <n v="53034.9"/>
  </r>
  <r>
    <s v="Williams,Willinette E"/>
    <x v="50"/>
    <x v="59"/>
    <s v="TRANS-Crossing Guards (786)"/>
    <d v="2006-09-07T00:00:00"/>
    <x v="824"/>
    <n v="11303"/>
    <n v="10854.14"/>
  </r>
  <r>
    <s v="Williams-Branford,Deborah"/>
    <x v="993"/>
    <x v="474"/>
    <s v="Housing &amp; Community Dev (001)"/>
    <d v="1980-05-01T00:00:00"/>
    <x v="4503"/>
    <n v="74942"/>
    <n v="74799.460000000006"/>
  </r>
  <r>
    <s v="Williamson Sr,Jovon T"/>
    <x v="115"/>
    <x v="505"/>
    <s v="R&amp;P-Parks (004)"/>
    <d v="2004-12-06T00:00:00"/>
    <x v="523"/>
    <n v="44381"/>
    <n v="77201.8"/>
  </r>
  <r>
    <s v="Williamson,Brad"/>
    <x v="134"/>
    <x v="220"/>
    <s v="Police Department (356)"/>
    <d v="1994-07-12T00:00:00"/>
    <x v="3619"/>
    <n v="41995"/>
    <m/>
  </r>
  <r>
    <s v="Williamson,Derek M"/>
    <x v="56"/>
    <x v="434"/>
    <s v="DPW-Solid Waste (wkly) (412)"/>
    <d v="2011-08-16T00:00:00"/>
    <x v="4504"/>
    <n v="33441"/>
    <n v="28906.28"/>
  </r>
  <r>
    <s v="Williamson,Derick S"/>
    <x v="281"/>
    <x v="270"/>
    <s v="TRANS-Highways (350)"/>
    <d v="1992-01-20T00:00:00"/>
    <x v="4505"/>
    <n v="38004"/>
    <n v="37276.93"/>
  </r>
  <r>
    <s v="Williamson,Henry L"/>
    <x v="20"/>
    <x v="376"/>
    <s v="TRANS-Towing (402)"/>
    <d v="2018-10-29T00:00:00"/>
    <x v="165"/>
    <n v="22880"/>
    <n v="13703.75"/>
  </r>
  <r>
    <s v="Williamson,Sherman"/>
    <x v="20"/>
    <x v="170"/>
    <s v="R&amp;P-Parks (011)"/>
    <d v="2018-04-13T00:00:00"/>
    <x v="4506"/>
    <n v="24960"/>
    <n v="24417.360000000001"/>
  </r>
  <r>
    <s v="Willie,Chawntay"/>
    <x v="3"/>
    <x v="115"/>
    <s v="Police Department (408)"/>
    <d v="2002-08-22T00:00:00"/>
    <x v="4507"/>
    <n v="86379"/>
    <n v="107838.3"/>
  </r>
  <r>
    <s v="Willie,Michael J"/>
    <x v="406"/>
    <x v="311"/>
    <s v="Fire Department (464)"/>
    <d v="1990-08-20T00:00:00"/>
    <x v="1197"/>
    <n v="95089"/>
    <n v="139764.07999999999"/>
  </r>
  <r>
    <s v="Willingham,Linda"/>
    <x v="116"/>
    <x v="182"/>
    <s v="R&amp;P-Recreation (004)"/>
    <d v="2019-02-07T00:00:00"/>
    <x v="198"/>
    <n v="21008"/>
    <n v="3221.9"/>
  </r>
  <r>
    <s v="Willis III,Josephus"/>
    <x v="325"/>
    <x v="401"/>
    <s v="DPW-Water &amp; Waste Water (603)"/>
    <d v="2004-02-17T00:00:00"/>
    <x v="1847"/>
    <n v="45187"/>
    <n v="57673.71"/>
  </r>
  <r>
    <s v="Willis,Dorothea"/>
    <x v="26"/>
    <x v="302"/>
    <s v="DPW-Solid Waste (wkly) (105)"/>
    <d v="2004-01-26T00:00:00"/>
    <x v="1100"/>
    <n v="34248"/>
    <n v="36751.61"/>
  </r>
  <r>
    <s v="Willis,Michael A"/>
    <x v="172"/>
    <x v="223"/>
    <s v="M-R Human Services (004)"/>
    <d v="2019-07-15T00:00:00"/>
    <x v="95"/>
    <n v="65000"/>
    <m/>
  </r>
  <r>
    <s v="Willis,Ryan M"/>
    <x v="16"/>
    <x v="16"/>
    <s v="Fire Department (604)"/>
    <d v="2017-07-29T00:00:00"/>
    <x v="138"/>
    <n v="45873"/>
    <n v="47726.02"/>
  </r>
  <r>
    <s v="Willis,Tiffany"/>
    <x v="8"/>
    <x v="281"/>
    <s v="Police Department (415)"/>
    <d v="1991-10-07T00:00:00"/>
    <x v="3309"/>
    <n v="107364"/>
    <n v="196891.37"/>
  </r>
  <r>
    <s v="Willis-Eggleston,Resha T"/>
    <x v="3"/>
    <x v="357"/>
    <s v="Police Department (193)"/>
    <d v="1997-11-12T00:00:00"/>
    <x v="3077"/>
    <n v="78791"/>
    <n v="78366.350000000006"/>
  </r>
  <r>
    <s v="Willoughby,Aaron L"/>
    <x v="333"/>
    <x v="340"/>
    <s v="Enoch Pratt Free Library (082)"/>
    <d v="2019-04-22T00:00:00"/>
    <x v="1283"/>
    <n v="36396"/>
    <n v="7942.9"/>
  </r>
  <r>
    <s v="Willoughby,Michelle D"/>
    <x v="138"/>
    <x v="333"/>
    <s v="Fire Department (220)"/>
    <d v="1998-11-23T00:00:00"/>
    <x v="470"/>
    <n v="80918"/>
    <n v="95450.34"/>
  </r>
  <r>
    <s v="Wills,Keyel"/>
    <x v="22"/>
    <x v="10"/>
    <s v="R&amp;P-Recreation (part-time) ("/>
    <d v="2017-05-27T00:00:00"/>
    <x v="476"/>
    <n v="23920"/>
    <n v="7816.68"/>
  </r>
  <r>
    <s v="Wills,Rose M"/>
    <x v="663"/>
    <x v="52"/>
    <s v="DPW-Administration (101)"/>
    <d v="1988-09-19T00:00:00"/>
    <x v="1360"/>
    <n v="61104"/>
    <n v="74757.25"/>
  </r>
  <r>
    <s v="Wilmer,Deborah A"/>
    <x v="50"/>
    <x v="59"/>
    <s v="TRANS-Crossing Guards (786)"/>
    <d v="1997-04-26T00:00:00"/>
    <x v="4508"/>
    <n v="11961"/>
    <n v="11552.46"/>
  </r>
  <r>
    <s v="Wilmering,Derrick W"/>
    <x v="184"/>
    <x v="460"/>
    <s v="Fire Department (127)"/>
    <d v="2003-08-13T00:00:00"/>
    <x v="245"/>
    <n v="83775"/>
    <n v="112440.04"/>
  </r>
  <r>
    <s v="Wilmore,Anita M"/>
    <x v="526"/>
    <x v="491"/>
    <s v="Police Department (365)"/>
    <d v="2005-12-08T00:00:00"/>
    <x v="4509"/>
    <n v="49491"/>
    <n v="70278.41"/>
  </r>
  <r>
    <s v="Wilmore,Michael A"/>
    <x v="25"/>
    <x v="415"/>
    <s v="TRANS-Highways (103)"/>
    <d v="2012-04-09T00:00:00"/>
    <x v="2355"/>
    <n v="89089"/>
    <n v="89928.41"/>
  </r>
  <r>
    <s v="Wilson Hamilton,Terry A"/>
    <x v="121"/>
    <x v="363"/>
    <s v="Police Department (299)"/>
    <d v="1986-04-18T00:00:00"/>
    <x v="4510"/>
    <n v="51799"/>
    <n v="52357.72"/>
  </r>
  <r>
    <s v="Wilson II,Bruce M"/>
    <x v="81"/>
    <x v="467"/>
    <s v="Fire Department (155)"/>
    <d v="2011-10-19T00:00:00"/>
    <x v="164"/>
    <n v="67636"/>
    <n v="82089.88"/>
  </r>
  <r>
    <s v="Wilson Jr,Earl K"/>
    <x v="26"/>
    <x v="141"/>
    <s v="DPW-Water &amp; Waste Water (606)"/>
    <d v="2006-06-24T00:00:00"/>
    <x v="49"/>
    <n v="31720"/>
    <n v="41211.17"/>
  </r>
  <r>
    <s v="Wilson Jr.,James T"/>
    <x v="123"/>
    <x v="160"/>
    <s v="Sheriff's Office (001)"/>
    <d v="2012-04-12T00:00:00"/>
    <x v="1463"/>
    <n v="58133"/>
    <n v="66803.23"/>
  </r>
  <r>
    <s v="Wilson Mayzek,Michelle A"/>
    <x v="994"/>
    <x v="177"/>
    <s v="HLTH-Health Department (001)"/>
    <d v="1988-08-01T00:00:00"/>
    <x v="4110"/>
    <n v="61104"/>
    <n v="77285.83"/>
  </r>
  <r>
    <s v="Wilson Sr.,Andre C"/>
    <x v="20"/>
    <x v="20"/>
    <s v="R&amp;P-Recreation (015)"/>
    <d v="2019-07-01T00:00:00"/>
    <x v="50"/>
    <n v="24960"/>
    <m/>
  </r>
  <r>
    <s v="Wilson,Aaron"/>
    <x v="26"/>
    <x v="164"/>
    <s v="TRANS-Highways (310)"/>
    <d v="2003-11-24T00:00:00"/>
    <x v="3395"/>
    <n v="34247"/>
    <n v="32491.71"/>
  </r>
  <r>
    <s v="Wilson,Alfonso"/>
    <x v="995"/>
    <x v="6"/>
    <s v="TRANS-Traffic (005)"/>
    <d v="1969-03-03T00:00:00"/>
    <x v="4511"/>
    <n v="43887"/>
    <n v="43853.97"/>
  </r>
  <r>
    <s v="Wilson,Andre R"/>
    <x v="201"/>
    <x v="619"/>
    <s v="R&amp;P-Recreation (010)"/>
    <d v="2007-09-20T00:00:00"/>
    <x v="2693"/>
    <n v="36323"/>
    <n v="37970.35"/>
  </r>
  <r>
    <s v="Wilson,Angela V"/>
    <x v="15"/>
    <x v="6"/>
    <s v="TRANS-Traffic (005)"/>
    <d v="2003-09-08T00:00:00"/>
    <x v="2829"/>
    <n v="32270"/>
    <n v="32031.22"/>
  </r>
  <r>
    <s v="Wilson,Annette D"/>
    <x v="186"/>
    <x v="339"/>
    <s v="FIN-Collections (005)"/>
    <d v="2017-01-19T00:00:00"/>
    <x v="4512"/>
    <n v="32270"/>
    <n v="32709.38"/>
  </r>
  <r>
    <s v="Wilson,Antoinette R"/>
    <x v="374"/>
    <x v="466"/>
    <s v="Enoch Pratt Free Library (081)"/>
    <d v="2006-07-31T00:00:00"/>
    <x v="190"/>
    <n v="33256"/>
    <n v="50905.43"/>
  </r>
  <r>
    <s v="Wilson,Antwan"/>
    <x v="79"/>
    <x v="95"/>
    <s v="General Services (302)"/>
    <d v="2004-10-28T00:00:00"/>
    <x v="3373"/>
    <n v="59593"/>
    <n v="97015.87"/>
  </r>
  <r>
    <s v="Wilson,Blanche I"/>
    <x v="94"/>
    <x v="119"/>
    <s v="DPW-Water &amp; Waste Water (701)"/>
    <d v="2009-04-30T00:00:00"/>
    <x v="550"/>
    <n v="42846"/>
    <n v="42139.22"/>
  </r>
  <r>
    <s v="Wilson,Brandon B"/>
    <x v="100"/>
    <x v="114"/>
    <s v="Mayors Office (001)"/>
    <d v="2019-01-28T00:00:00"/>
    <x v="308"/>
    <n v="40248"/>
    <n v="3463.65"/>
  </r>
  <r>
    <s v="Wilson,Carol J"/>
    <x v="996"/>
    <x v="276"/>
    <s v="FIN-Collections (008)"/>
    <d v="1987-03-03T00:00:00"/>
    <x v="4513"/>
    <n v="53940"/>
    <n v="59314.42"/>
  </r>
  <r>
    <s v="Wilson,Carol M"/>
    <x v="1"/>
    <x v="547"/>
    <s v="OED-Employment Dev (028)"/>
    <d v="2003-07-08T00:00:00"/>
    <x v="4514"/>
    <n v="50206"/>
    <n v="50167.24"/>
  </r>
  <r>
    <s v="Wilson,Chevette D"/>
    <x v="15"/>
    <x v="260"/>
    <s v="DPW-Solid Waste (104)"/>
    <d v="2000-11-20T00:00:00"/>
    <x v="726"/>
    <n v="38490"/>
    <n v="42710.29"/>
  </r>
  <r>
    <s v="Wilson,Crystal E"/>
    <x v="392"/>
    <x v="54"/>
    <s v="FIN-Purchasing (001)"/>
    <d v="1987-12-03T00:00:00"/>
    <x v="4515"/>
    <n v="46377"/>
    <n v="46675.89"/>
  </r>
  <r>
    <s v="Wilson,Davon L"/>
    <x v="687"/>
    <x v="247"/>
    <s v="HLTH-Health Department (006)"/>
    <d v="2006-07-13T00:00:00"/>
    <x v="525"/>
    <n v="32727"/>
    <n v="33579.910000000003"/>
  </r>
  <r>
    <s v="Wilson,Delia"/>
    <x v="5"/>
    <x v="154"/>
    <s v="R&amp;P-Administration (011)"/>
    <d v="2019-08-26T00:00:00"/>
    <x v="64"/>
    <n v="31200"/>
    <m/>
  </r>
  <r>
    <s v="Wilson,Devin M"/>
    <x v="176"/>
    <x v="321"/>
    <s v="DPW-Solid Waste (310)"/>
    <d v="2019-07-29T00:00:00"/>
    <x v="77"/>
    <n v="22318"/>
    <m/>
  </r>
  <r>
    <s v="Wilson,Durshera T"/>
    <x v="5"/>
    <x v="272"/>
    <s v="R&amp;P-Recreation (001)"/>
    <d v="2014-06-04T00:00:00"/>
    <x v="4516"/>
    <n v="24960"/>
    <n v="14472.96"/>
  </r>
  <r>
    <s v="Wilson,Earl"/>
    <x v="81"/>
    <x v="514"/>
    <s v="Fire Department (157)"/>
    <d v="2011-10-19T00:00:00"/>
    <x v="164"/>
    <n v="67636"/>
    <n v="76185"/>
  </r>
  <r>
    <s v="Wilson,Earl K"/>
    <x v="26"/>
    <x v="153"/>
    <s v="DPW-Water &amp; Waste Water (602)"/>
    <d v="2007-06-07T00:00:00"/>
    <x v="3456"/>
    <n v="32292"/>
    <n v="69876.61"/>
  </r>
  <r>
    <s v="Wilson,Edward H"/>
    <x v="159"/>
    <x v="378"/>
    <s v="Police Department (322)"/>
    <d v="2002-08-13T00:00:00"/>
    <x v="673"/>
    <n v="106970"/>
    <n v="103158.96"/>
  </r>
  <r>
    <s v="Wilson,Enfenity"/>
    <x v="20"/>
    <x v="20"/>
    <s v="R&amp;P-Recreation (015)"/>
    <d v="2019-06-13T00:00:00"/>
    <x v="20"/>
    <n v="24960"/>
    <m/>
  </r>
  <r>
    <s v="Wilson,Erica N"/>
    <x v="223"/>
    <x v="299"/>
    <s v="Fire Department (004)"/>
    <d v="2006-11-13T00:00:00"/>
    <x v="688"/>
    <n v="72580"/>
    <n v="82027.59"/>
  </r>
  <r>
    <s v="Wilson,Erica N"/>
    <x v="3"/>
    <x v="115"/>
    <s v="Police Department (408)"/>
    <d v="2001-01-09T00:00:00"/>
    <x v="2271"/>
    <n v="86379"/>
    <n v="82272.84"/>
  </r>
  <r>
    <s v="Wilson,Eunicka S"/>
    <x v="40"/>
    <x v="43"/>
    <s v="TRANS-Traffic (201)"/>
    <d v="2010-06-03T00:00:00"/>
    <x v="187"/>
    <n v="34039"/>
    <n v="32879.08"/>
  </r>
  <r>
    <s v="Wilson,Francisca S"/>
    <x v="71"/>
    <x v="314"/>
    <s v="Fire Department (463)"/>
    <d v="2016-05-18T00:00:00"/>
    <x v="798"/>
    <n v="49046"/>
    <n v="46323.12"/>
  </r>
  <r>
    <s v="Wilson,Frankie K"/>
    <x v="3"/>
    <x v="281"/>
    <s v="Police Department (415)"/>
    <d v="1996-01-02T00:00:00"/>
    <x v="757"/>
    <n v="89466"/>
    <n v="100750.83"/>
  </r>
  <r>
    <s v="Wilson,Gloria M"/>
    <x v="15"/>
    <x v="171"/>
    <s v="Police Department (386)"/>
    <d v="1972-10-24T00:00:00"/>
    <x v="4517"/>
    <n v="42483"/>
    <n v="44132.22"/>
  </r>
  <r>
    <s v="Wilson,Jahmilla J"/>
    <x v="170"/>
    <x v="218"/>
    <s v="R&amp;P-Parks (001)"/>
    <d v="2005-10-03T00:00:00"/>
    <x v="1507"/>
    <n v="59593"/>
    <n v="64428.68"/>
  </r>
  <r>
    <s v="Wilson,James E"/>
    <x v="186"/>
    <x v="155"/>
    <s v="TRANS-Towing (401)"/>
    <d v="2006-11-09T00:00:00"/>
    <x v="2542"/>
    <n v="37401"/>
    <n v="37524.720000000001"/>
  </r>
  <r>
    <s v="Wilson,Jamille J"/>
    <x v="82"/>
    <x v="254"/>
    <s v="M-R Human Services (002)"/>
    <d v="2018-12-03T00:00:00"/>
    <x v="324"/>
    <n v="68500"/>
    <n v="36884.589999999997"/>
  </r>
  <r>
    <s v="Wilson,Jeffrey"/>
    <x v="26"/>
    <x v="277"/>
    <s v="TRANS-Highways (507)"/>
    <d v="2011-11-30T00:00:00"/>
    <x v="2234"/>
    <n v="32292"/>
    <n v="37486.660000000003"/>
  </r>
  <r>
    <s v="Wilson,Joshua H"/>
    <x v="106"/>
    <x v="114"/>
    <s v="Mayors Office (001)"/>
    <d v="2017-09-25T00:00:00"/>
    <x v="821"/>
    <n v="61200"/>
    <n v="61624.67"/>
  </r>
  <r>
    <s v="Wilson,Juan M"/>
    <x v="81"/>
    <x v="253"/>
    <s v="Fire Department (153)"/>
    <d v="2011-01-19T00:00:00"/>
    <x v="647"/>
    <n v="67636"/>
    <n v="81668.61"/>
  </r>
  <r>
    <s v="Wilson,Karen A"/>
    <x v="94"/>
    <x v="119"/>
    <s v="DPW-Water &amp; Waste Water (701)"/>
    <d v="1981-02-06T00:00:00"/>
    <x v="4518"/>
    <n v="47838"/>
    <n v="47720.82"/>
  </r>
  <r>
    <s v="Wilson,Kellie"/>
    <x v="50"/>
    <x v="59"/>
    <s v="TRANS-Crossing Guards (786)"/>
    <d v="2010-12-01T00:00:00"/>
    <x v="1115"/>
    <n v="10974"/>
    <n v="10720.73"/>
  </r>
  <r>
    <s v="Wilson,Kenneth L"/>
    <x v="176"/>
    <x v="155"/>
    <s v="TRANS-Towing (401)"/>
    <d v="2019-03-28T00:00:00"/>
    <x v="790"/>
    <n v="22880"/>
    <n v="4577.76"/>
  </r>
  <r>
    <s v="Wilson,Kim T"/>
    <x v="208"/>
    <x v="56"/>
    <s v="Police Department (372)"/>
    <d v="1989-08-16T00:00:00"/>
    <x v="3148"/>
    <n v="63751"/>
    <n v="76493.42"/>
  </r>
  <r>
    <s v="Wilson,Lamall E"/>
    <x v="3"/>
    <x v="188"/>
    <s v="Police Department (095)"/>
    <d v="2016-11-21T00:00:00"/>
    <x v="586"/>
    <n v="54454"/>
    <n v="61180.9"/>
  </r>
  <r>
    <s v="Wilson,Mark W"/>
    <x v="3"/>
    <x v="67"/>
    <s v="Police Department (262)"/>
    <d v="2016-11-14T00:00:00"/>
    <x v="1089"/>
    <n v="54454"/>
    <n v="90776.42"/>
  </r>
  <r>
    <s v="Wilson,Mia"/>
    <x v="5"/>
    <x v="272"/>
    <s v="R&amp;P-Recreation (001)"/>
    <d v="2016-07-06T00:00:00"/>
    <x v="405"/>
    <n v="24960"/>
    <n v="7673.94"/>
  </r>
  <r>
    <s v="Wilson,Michael"/>
    <x v="20"/>
    <x v="182"/>
    <s v="R&amp;P-Recreation (004)"/>
    <d v="2008-06-02T00:00:00"/>
    <x v="1554"/>
    <n v="21008"/>
    <n v="12803.06"/>
  </r>
  <r>
    <s v="Wilson,Michael C"/>
    <x v="408"/>
    <x v="213"/>
    <s v="M-R Convention Center (013)"/>
    <d v="2002-09-05T00:00:00"/>
    <x v="3559"/>
    <n v="39600"/>
    <n v="39271.49"/>
  </r>
  <r>
    <s v="Wilson,Misskay K"/>
    <x v="50"/>
    <x v="59"/>
    <s v="TRANS-Crossing Guards (786)"/>
    <d v="2007-05-17T00:00:00"/>
    <x v="225"/>
    <n v="11303"/>
    <n v="10923.5"/>
  </r>
  <r>
    <s v="Wilson,Murray"/>
    <x v="240"/>
    <x v="168"/>
    <s v="TRANS-Highways (104)"/>
    <d v="2011-07-14T00:00:00"/>
    <x v="1121"/>
    <n v="45660"/>
    <n v="45493.18"/>
  </r>
  <r>
    <s v="Wilson,Nathalie"/>
    <x v="66"/>
    <x v="34"/>
    <s v="HLTH-Health Department (026)"/>
    <d v="2009-09-17T00:00:00"/>
    <x v="3092"/>
    <n v="60700"/>
    <n v="62311.3"/>
  </r>
  <r>
    <s v="Wilson,Nicole R"/>
    <x v="44"/>
    <x v="518"/>
    <s v="Enoch Pratt Free Library (028)"/>
    <d v="2013-12-09T00:00:00"/>
    <x v="306"/>
    <n v="30316"/>
    <n v="30207.29"/>
  </r>
  <r>
    <s v="Wilson,Robert"/>
    <x v="158"/>
    <x v="133"/>
    <s v="Fire Department (465)"/>
    <d v="1999-07-12T00:00:00"/>
    <x v="74"/>
    <n v="83338"/>
    <n v="115572.89"/>
  </r>
  <r>
    <s v="Wilson,Shakeara"/>
    <x v="50"/>
    <x v="59"/>
    <s v="TRANS-Crossing Guards (786)"/>
    <d v="2018-08-23T00:00:00"/>
    <x v="2506"/>
    <n v="10054"/>
    <n v="9541.9500000000007"/>
  </r>
  <r>
    <s v="Wilson,Shakeara"/>
    <x v="50"/>
    <x v="632"/>
    <s v="TRANS-Cross Guard-Summer"/>
    <d v="2019-07-01T00:00:00"/>
    <x v="50"/>
    <n v="21923"/>
    <m/>
  </r>
  <r>
    <s v="Wilson,Shareena S"/>
    <x v="3"/>
    <x v="134"/>
    <s v="Police Department (335)"/>
    <d v="2000-08-07T00:00:00"/>
    <x v="2249"/>
    <n v="87924"/>
    <n v="85709.22"/>
  </r>
  <r>
    <s v="Wilson,Sharon D"/>
    <x v="26"/>
    <x v="251"/>
    <s v="DPW-Water &amp; Waste Water (638)"/>
    <d v="1996-01-30T00:00:00"/>
    <x v="4228"/>
    <n v="35225"/>
    <n v="35820.21"/>
  </r>
  <r>
    <s v="Wilson,Shinikki S"/>
    <x v="15"/>
    <x v="105"/>
    <s v="Police Department (260)"/>
    <d v="2017-11-27T00:00:00"/>
    <x v="2960"/>
    <n v="32270"/>
    <n v="39765.629999999997"/>
  </r>
  <r>
    <s v="Wilson,Stephen J"/>
    <x v="244"/>
    <x v="85"/>
    <s v="Police Department (033)"/>
    <d v="2004-02-03T00:00:00"/>
    <x v="4519"/>
    <n v="113239"/>
    <n v="132080.51"/>
  </r>
  <r>
    <s v="Wilson,Taalibah M"/>
    <x v="374"/>
    <x v="466"/>
    <s v="Enoch Pratt Free Library (081)"/>
    <d v="2008-09-22T00:00:00"/>
    <x v="1746"/>
    <n v="28681"/>
    <n v="43379.29"/>
  </r>
  <r>
    <s v="Wilson,Terrie"/>
    <x v="20"/>
    <x v="444"/>
    <s v="R&amp;P-Recreation (007)"/>
    <d v="2018-06-01T00:00:00"/>
    <x v="232"/>
    <n v="21008"/>
    <n v="12148.3"/>
  </r>
  <r>
    <s v="Wilson,Theresa"/>
    <x v="6"/>
    <x v="119"/>
    <s v="DPW-Water &amp; Waste Water (701)"/>
    <d v="2014-08-18T00:00:00"/>
    <x v="1712"/>
    <n v="71000"/>
    <n v="71545.88"/>
  </r>
  <r>
    <s v="Wilson,Tina M"/>
    <x v="997"/>
    <x v="155"/>
    <s v="TRANS-Towing (401)"/>
    <d v="2014-06-09T00:00:00"/>
    <x v="426"/>
    <n v="53371"/>
    <n v="53520.62"/>
  </r>
  <r>
    <s v="Wilson,Tyeshia"/>
    <x v="219"/>
    <x v="294"/>
    <s v="Fire Department (603)"/>
    <d v="2019-05-15T00:00:00"/>
    <x v="1453"/>
    <n v="42938"/>
    <n v="3238.16"/>
  </r>
  <r>
    <s v="Wilson,Tyrone"/>
    <x v="321"/>
    <x v="581"/>
    <s v="DPW-Water &amp; Waste Water (608)"/>
    <d v="1997-06-09T00:00:00"/>
    <x v="2450"/>
    <n v="36436"/>
    <n v="44604.41"/>
  </r>
  <r>
    <s v="Wilson,Walter A"/>
    <x v="3"/>
    <x v="271"/>
    <s v="Police Department (223)"/>
    <d v="2000-12-28T00:00:00"/>
    <x v="4103"/>
    <n v="87151"/>
    <n v="145883.38"/>
  </r>
  <r>
    <s v="Wilson,Wartruler"/>
    <x v="132"/>
    <x v="174"/>
    <s v="HLTH-Health Department (072)"/>
    <d v="2009-10-05T00:00:00"/>
    <x v="1903"/>
    <n v="5512"/>
    <n v="4423.3999999999996"/>
  </r>
  <r>
    <s v="Wilson,Wesley L"/>
    <x v="85"/>
    <x v="523"/>
    <s v="Enoch Pratt Free Library (083)"/>
    <d v="1969-04-28T00:00:00"/>
    <x v="4520"/>
    <n v="102400"/>
    <n v="104404.51"/>
  </r>
  <r>
    <s v="Wilson,William D"/>
    <x v="26"/>
    <x v="164"/>
    <s v="TRANS-Highways (310)"/>
    <d v="2007-02-05T00:00:00"/>
    <x v="2968"/>
    <n v="32292"/>
    <n v="34504.76"/>
  </r>
  <r>
    <s v="Wilson-Howell,Joyce"/>
    <x v="50"/>
    <x v="59"/>
    <s v="TRANS-Crossing Guards (786)"/>
    <d v="2011-01-03T00:00:00"/>
    <x v="4487"/>
    <n v="10974"/>
    <n v="10589.03"/>
  </r>
  <r>
    <s v="Wilt,Joseph B"/>
    <x v="278"/>
    <x v="263"/>
    <s v="Fire Department (229)"/>
    <d v="2011-03-30T00:00:00"/>
    <x v="7"/>
    <n v="69175"/>
    <n v="77204.83"/>
  </r>
  <r>
    <s v="Wilton,Chester D"/>
    <x v="259"/>
    <x v="114"/>
    <s v="Mayors Office (001)"/>
    <d v="1971-12-09T00:00:00"/>
    <x v="4521"/>
    <n v="36608"/>
    <n v="32523.78"/>
  </r>
  <r>
    <s v="Wilton,Timothy B"/>
    <x v="472"/>
    <x v="132"/>
    <s v="Housing &amp; Community Dev (015)"/>
    <d v="2017-05-08T00:00:00"/>
    <x v="1556"/>
    <n v="45873"/>
    <n v="37351.379999999997"/>
  </r>
  <r>
    <s v="Wilton,Yolanda M"/>
    <x v="998"/>
    <x v="181"/>
    <s v="HLTH-Health Department (508)"/>
    <d v="1988-09-26T00:00:00"/>
    <x v="1355"/>
    <n v="75782"/>
    <n v="76068.42"/>
  </r>
  <r>
    <s v="Wiman,Andrew I"/>
    <x v="244"/>
    <x v="108"/>
    <s v="Police Department (348)"/>
    <d v="1999-05-17T00:00:00"/>
    <x v="3469"/>
    <n v="118338"/>
    <n v="119529.55"/>
  </r>
  <r>
    <s v="Wimberly,Darrell S"/>
    <x v="40"/>
    <x v="43"/>
    <s v="TRANS-Traffic (201)"/>
    <d v="2014-10-23T00:00:00"/>
    <x v="2945"/>
    <n v="40327"/>
    <n v="72411.759999999995"/>
  </r>
  <r>
    <s v="Wimbush,Eboni A"/>
    <x v="175"/>
    <x v="99"/>
    <s v="TRANS-Highways (101)"/>
    <d v="2018-01-22T00:00:00"/>
    <x v="2715"/>
    <n v="140766"/>
    <n v="140619.79"/>
  </r>
  <r>
    <s v="Winborne,Sheronda D"/>
    <x v="118"/>
    <x v="119"/>
    <s v="DPW-Water &amp; Waste Water (701)"/>
    <d v="2016-02-16T00:00:00"/>
    <x v="940"/>
    <n v="92000"/>
    <n v="71480.649999999994"/>
  </r>
  <r>
    <s v="Winchester,Carla C"/>
    <x v="23"/>
    <x v="578"/>
    <s v="COMP-Audits (001)"/>
    <d v="2008-03-24T00:00:00"/>
    <x v="3028"/>
    <n v="67701"/>
    <n v="67532.95"/>
  </r>
  <r>
    <s v="Winchester,Howard D"/>
    <x v="280"/>
    <x v="376"/>
    <s v="TRANS-Towing (402)"/>
    <d v="2012-09-26T00:00:00"/>
    <x v="4522"/>
    <n v="33689"/>
    <n v="47891.09"/>
  </r>
  <r>
    <s v="Winchester,Leonard D"/>
    <x v="147"/>
    <x v="44"/>
    <s v="TRANS-Highways (506)"/>
    <d v="2017-08-28T00:00:00"/>
    <x v="2388"/>
    <n v="30316"/>
    <n v="39118.14"/>
  </r>
  <r>
    <s v="Winchester,Reginald L"/>
    <x v="153"/>
    <x v="23"/>
    <s v="General Services (301)"/>
    <d v="2008-08-28T00:00:00"/>
    <x v="2417"/>
    <n v="44764"/>
    <n v="65237.14"/>
  </r>
  <r>
    <s v="Winder Jr,Richard D"/>
    <x v="56"/>
    <x v="68"/>
    <s v="DPW-Solid Waste (wkly) (411)"/>
    <d v="2005-10-11T00:00:00"/>
    <x v="782"/>
    <n v="34439"/>
    <n v="40258.239999999998"/>
  </r>
  <r>
    <s v="Winder,Carrie M"/>
    <x v="497"/>
    <x v="206"/>
    <s v="DPW-Water &amp; Waste Water (307)"/>
    <d v="1981-08-17T00:00:00"/>
    <x v="4523"/>
    <n v="55606"/>
    <n v="93463.05"/>
  </r>
  <r>
    <s v="Winder,Darrill L"/>
    <x v="56"/>
    <x v="434"/>
    <s v="DPW-Solid Waste (wkly) (412)"/>
    <d v="2011-09-15T00:00:00"/>
    <x v="452"/>
    <n v="33441"/>
    <n v="53108.62"/>
  </r>
  <r>
    <s v="Winder,Dominick E"/>
    <x v="3"/>
    <x v="8"/>
    <s v="Police Department (160)"/>
    <d v="1999-06-10T00:00:00"/>
    <x v="1327"/>
    <n v="88694"/>
    <n v="129067.54"/>
  </r>
  <r>
    <s v="Winder,Travis K"/>
    <x v="295"/>
    <x v="171"/>
    <s v="Police Department (386)"/>
    <d v="2008-06-30T00:00:00"/>
    <x v="1748"/>
    <n v="60411"/>
    <n v="68649.66"/>
  </r>
  <r>
    <s v="Winder,William E"/>
    <x v="220"/>
    <x v="367"/>
    <s v="DPW-Solid Waste (414)"/>
    <d v="1993-09-20T00:00:00"/>
    <x v="4524"/>
    <n v="37049"/>
    <n v="44871.43"/>
  </r>
  <r>
    <s v="Windham,Asia M"/>
    <x v="48"/>
    <x v="56"/>
    <s v="Police Department (372)"/>
    <d v="2009-06-11T00:00:00"/>
    <x v="591"/>
    <n v="50103"/>
    <n v="45431.71"/>
  </r>
  <r>
    <s v="Wine,Douglas M"/>
    <x v="3"/>
    <x v="399"/>
    <s v="Police Department (347)"/>
    <d v="1994-08-23T00:00:00"/>
    <x v="1817"/>
    <n v="92548"/>
    <n v="143277.59"/>
  </r>
  <r>
    <s v="Wines,Lindsay M"/>
    <x v="198"/>
    <x v="227"/>
    <s v="M-R Info Technology (001)"/>
    <d v="2011-08-20T00:00:00"/>
    <x v="4525"/>
    <n v="132400"/>
    <n v="133291.39000000001"/>
  </r>
  <r>
    <s v="Winfield,Shaniqua F"/>
    <x v="3"/>
    <x v="88"/>
    <s v="Police Department (225)"/>
    <d v="2017-07-28T00:00:00"/>
    <x v="3977"/>
    <n v="54454"/>
    <n v="75872.259999999995"/>
  </r>
  <r>
    <s v="Wingate,Justin R"/>
    <x v="39"/>
    <x v="512"/>
    <s v="Fire Department (106)"/>
    <d v="2006-03-20T00:00:00"/>
    <x v="193"/>
    <n v="73964"/>
    <n v="94965.78"/>
  </r>
  <r>
    <s v="Winiarski,Dylan M"/>
    <x v="18"/>
    <x v="620"/>
    <s v="Police Department (163)"/>
    <d v="2018-09-26T00:00:00"/>
    <x v="4013"/>
    <n v="53512"/>
    <n v="39428.26"/>
  </r>
  <r>
    <s v="Winkey,Drake E"/>
    <x v="3"/>
    <x v="234"/>
    <s v="Police Department (162)"/>
    <d v="2017-03-20T00:00:00"/>
    <x v="4526"/>
    <n v="54454"/>
    <n v="70967.86"/>
  </r>
  <r>
    <s v="Winkler,Bryan K"/>
    <x v="7"/>
    <x v="514"/>
    <s v="Fire Department (157)"/>
    <d v="2008-08-18T00:00:00"/>
    <x v="432"/>
    <n v="72007"/>
    <n v="73716.149999999994"/>
  </r>
  <r>
    <s v="Winkler,Yolanda G"/>
    <x v="211"/>
    <x v="52"/>
    <s v="DPW-Administration (101)"/>
    <d v="1987-11-14T00:00:00"/>
    <x v="4527"/>
    <n v="130000"/>
    <n v="51499.87"/>
  </r>
  <r>
    <s v="Winn,Curtis A"/>
    <x v="299"/>
    <x v="146"/>
    <s v="DPW-Water &amp; Waste Water (208)"/>
    <d v="1986-11-24T00:00:00"/>
    <x v="4528"/>
    <n v="58568"/>
    <n v="76973.48"/>
  </r>
  <r>
    <s v="Winn,Michael L"/>
    <x v="200"/>
    <x v="419"/>
    <s v="Fire Department (152)"/>
    <d v="1997-12-08T00:00:00"/>
    <x v="1017"/>
    <n v="101075"/>
    <n v="130309.9"/>
  </r>
  <r>
    <s v="Winns,Jeffrey"/>
    <x v="123"/>
    <x v="320"/>
    <s v="Sheriff's Office (004)"/>
    <d v="1997-09-04T00:00:00"/>
    <x v="2760"/>
    <n v="70402"/>
    <n v="74107.53"/>
  </r>
  <r>
    <s v="Winston,Aaron I"/>
    <x v="495"/>
    <x v="17"/>
    <s v="General Services (001)"/>
    <d v="2004-10-28T00:00:00"/>
    <x v="3373"/>
    <n v="34080"/>
    <n v="15610.56"/>
  </r>
  <r>
    <s v="Winston,Brenda D"/>
    <x v="214"/>
    <x v="551"/>
    <s v="Housing &amp; Community Dev (050)"/>
    <d v="2007-06-28T00:00:00"/>
    <x v="877"/>
    <n v="66452"/>
    <n v="67321.460000000006"/>
  </r>
  <r>
    <s v="winston,clyde r"/>
    <x v="483"/>
    <x v="17"/>
    <s v="General Services (001)"/>
    <d v="2019-05-09T00:00:00"/>
    <x v="17"/>
    <n v="34080"/>
    <n v="4432.67"/>
  </r>
  <r>
    <s v="Winston,Damian D"/>
    <x v="71"/>
    <x v="84"/>
    <s v="Fire Department (461)"/>
    <d v="2008-08-18T00:00:00"/>
    <x v="432"/>
    <n v="49046"/>
    <n v="72285.990000000005"/>
  </r>
  <r>
    <s v="Winston,Deneen A"/>
    <x v="131"/>
    <x v="102"/>
    <s v="HLTH-Health Dept. Location 111"/>
    <d v="2011-06-22T00:00:00"/>
    <x v="1165"/>
    <n v="32739"/>
    <m/>
  </r>
  <r>
    <s v="Winston,Deneen A"/>
    <x v="194"/>
    <x v="103"/>
    <s v="HLTH-Health Department (101)"/>
    <d v="2006-07-01T00:00:00"/>
    <x v="929"/>
    <n v="29162"/>
    <n v="29982.22"/>
  </r>
  <r>
    <s v="Winston,Ellis E"/>
    <x v="16"/>
    <x v="16"/>
    <s v="Fire Department (604)"/>
    <d v="2012-06-12T00:00:00"/>
    <x v="2143"/>
    <n v="43856"/>
    <n v="46681.16"/>
  </r>
  <r>
    <s v="Winston,Eric E"/>
    <x v="3"/>
    <x v="238"/>
    <s v="Police Department (265)"/>
    <d v="2013-04-04T00:00:00"/>
    <x v="4529"/>
    <n v="68487"/>
    <n v="77907.320000000007"/>
  </r>
  <r>
    <s v="Winston,Troy C"/>
    <x v="999"/>
    <x v="23"/>
    <s v="General Services (301)"/>
    <d v="2007-10-25T00:00:00"/>
    <x v="3360"/>
    <n v="40060"/>
    <n v="49567.46"/>
  </r>
  <r>
    <s v="Winterwerp,Dennis W"/>
    <x v="7"/>
    <x v="138"/>
    <s v="Fire Department (136)"/>
    <d v="2007-10-23T00:00:00"/>
    <x v="120"/>
    <n v="72007"/>
    <n v="97614.52"/>
  </r>
  <r>
    <s v="Wirzberger,Michelle B"/>
    <x v="197"/>
    <x v="371"/>
    <s v="Police Department (390)"/>
    <d v="2010-02-17T00:00:00"/>
    <x v="4530"/>
    <n v="117249"/>
    <n v="108508.65"/>
  </r>
  <r>
    <s v="Wise II,Atiba E"/>
    <x v="3"/>
    <x v="351"/>
    <s v="Police Department (124)"/>
    <d v="2016-08-08T00:00:00"/>
    <x v="3639"/>
    <n v="64431"/>
    <n v="61594.22"/>
  </r>
  <r>
    <s v="Wise,Alim J"/>
    <x v="115"/>
    <x v="554"/>
    <s v="TRANS-Highways (410)"/>
    <d v="2006-01-30T00:00:00"/>
    <x v="1268"/>
    <n v="39632"/>
    <n v="57488.9"/>
  </r>
  <r>
    <s v="Wise,Dannette M"/>
    <x v="1"/>
    <x v="142"/>
    <s v="OED-Employment Dev (090)"/>
    <d v="2016-01-19T00:00:00"/>
    <x v="492"/>
    <n v="33321"/>
    <n v="33295.449999999997"/>
  </r>
  <r>
    <s v="Wise,Detta V"/>
    <x v="158"/>
    <x v="314"/>
    <s v="Fire Department (463)"/>
    <d v="2000-05-08T00:00:00"/>
    <x v="1641"/>
    <n v="78265"/>
    <n v="111542.03"/>
  </r>
  <r>
    <s v="Wise,Jasina B"/>
    <x v="66"/>
    <x v="368"/>
    <s v="HLTH-Health Department (014)"/>
    <d v="2016-08-29T00:00:00"/>
    <x v="221"/>
    <n v="61404"/>
    <n v="63436.17"/>
  </r>
  <r>
    <s v="Wise,Marvin"/>
    <x v="26"/>
    <x v="90"/>
    <s v="DPW-Water &amp; Waste Water (212)"/>
    <d v="2018-12-29T00:00:00"/>
    <x v="4531"/>
    <n v="31256"/>
    <n v="14566.98"/>
  </r>
  <r>
    <s v="Wiseman,William D"/>
    <x v="4"/>
    <x v="545"/>
    <s v="States Attorneys Office (009)"/>
    <d v="2015-07-30T00:00:00"/>
    <x v="2649"/>
    <n v="72100"/>
    <n v="70219.820000000007"/>
  </r>
  <r>
    <s v="Wisner,Thomas A"/>
    <x v="165"/>
    <x v="171"/>
    <s v="Police Department (386)"/>
    <d v="2011-05-23T00:00:00"/>
    <x v="1697"/>
    <n v="71877"/>
    <n v="78005.67"/>
  </r>
  <r>
    <s v="Wisner-Carlson,William D"/>
    <x v="18"/>
    <x v="18"/>
    <s v="Police Department (416)"/>
    <d v="2019-01-23T00:00:00"/>
    <x v="4093"/>
    <n v="53512"/>
    <n v="21686.04"/>
  </r>
  <r>
    <s v="Wisniewski,Alena M"/>
    <x v="734"/>
    <x v="610"/>
    <s v="Housing &amp; Community Dev (036)"/>
    <d v="2015-05-11T00:00:00"/>
    <x v="1180"/>
    <n v="53134"/>
    <n v="41786.04"/>
  </r>
  <r>
    <s v="Wisniewski,Michael"/>
    <x v="705"/>
    <x v="227"/>
    <s v="M-R Info Technology (001)"/>
    <d v="2019-05-20T00:00:00"/>
    <x v="1136"/>
    <n v="170834"/>
    <n v="10055.879999999999"/>
  </r>
  <r>
    <s v="Wisniewski,Stash A"/>
    <x v="278"/>
    <x v="266"/>
    <s v="Fire Department (206)"/>
    <d v="1999-07-12T00:00:00"/>
    <x v="74"/>
    <n v="78763"/>
    <n v="91550.42"/>
  </r>
  <r>
    <s v="Wissman,Kathleen M"/>
    <x v="288"/>
    <x v="342"/>
    <s v="Circuit Court (009)"/>
    <d v="1986-07-14T00:00:00"/>
    <x v="2046"/>
    <n v="63751"/>
    <n v="63711.5"/>
  </r>
  <r>
    <s v="Wissmann,James R"/>
    <x v="8"/>
    <x v="200"/>
    <s v="Police Department (370)"/>
    <d v="2008-09-08T00:00:00"/>
    <x v="1857"/>
    <n v="92212"/>
    <n v="100178.05"/>
  </r>
  <r>
    <s v="Wisthoff Ito,Rita M"/>
    <x v="4"/>
    <x v="261"/>
    <s v="States Attorneys Office (017)"/>
    <d v="2000-09-11T00:00:00"/>
    <x v="4532"/>
    <n v="107500"/>
    <n v="106323.22"/>
  </r>
  <r>
    <s v="Witherspoon Jr.,Johnny"/>
    <x v="20"/>
    <x v="20"/>
    <s v="R&amp;P-Recreation (015)"/>
    <d v="2019-07-01T00:00:00"/>
    <x v="50"/>
    <n v="24960"/>
    <m/>
  </r>
  <r>
    <s v="Witherspoon Lee,Lenora"/>
    <x v="78"/>
    <x v="23"/>
    <s v="General Services (301)"/>
    <d v="1976-06-07T00:00:00"/>
    <x v="4533"/>
    <n v="52700"/>
    <n v="58821.3"/>
  </r>
  <r>
    <s v="Witherspoon,Trinetta"/>
    <x v="194"/>
    <x v="509"/>
    <s v="HLTH-Health Department (103)"/>
    <d v="2006-08-21T00:00:00"/>
    <x v="1434"/>
    <n v="29162"/>
    <n v="28948.7"/>
  </r>
  <r>
    <s v="Witmer,Michael D"/>
    <x v="3"/>
    <x v="298"/>
    <s v="Police Department (164)"/>
    <d v="2007-06-19T00:00:00"/>
    <x v="3284"/>
    <n v="80295"/>
    <n v="83240.63"/>
  </r>
  <r>
    <s v="Witter,John D"/>
    <x v="3"/>
    <x v="281"/>
    <s v="Police Department (415)"/>
    <d v="2001-02-14T00:00:00"/>
    <x v="4534"/>
    <n v="87151"/>
    <n v="100882.67"/>
  </r>
  <r>
    <s v="Wittmyer,Jerry L"/>
    <x v="278"/>
    <x v="266"/>
    <s v="Fire Department (206)"/>
    <d v="1999-07-12T00:00:00"/>
    <x v="74"/>
    <n v="78763"/>
    <n v="75102.47"/>
  </r>
  <r>
    <s v="Wodka,Aaron M"/>
    <x v="366"/>
    <x v="184"/>
    <s v="Fire Department (208)"/>
    <d v="2001-01-17T00:00:00"/>
    <x v="140"/>
    <n v="96965"/>
    <n v="132152"/>
  </r>
  <r>
    <s v="Wodka,Joshua A"/>
    <x v="55"/>
    <x v="405"/>
    <s v="Fire Department (105)"/>
    <d v="2003-08-13T00:00:00"/>
    <x v="245"/>
    <n v="74346"/>
    <n v="86908.58"/>
  </r>
  <r>
    <s v="Woerner,Christopher"/>
    <x v="3"/>
    <x v="607"/>
    <s v="Police Department (165)"/>
    <d v="2002-04-22T00:00:00"/>
    <x v="4535"/>
    <n v="86379"/>
    <n v="85760.54"/>
  </r>
  <r>
    <s v="Wohlfort,Jennifer H"/>
    <x v="4"/>
    <x v="80"/>
    <s v="States Attorneys Office (036)"/>
    <d v="2000-07-31T00:00:00"/>
    <x v="4536"/>
    <n v="90400"/>
    <n v="89599.96"/>
  </r>
  <r>
    <s v="Wojcicki,Robert K"/>
    <x v="238"/>
    <x v="4"/>
    <s v="States Attorneys Office (011)"/>
    <d v="2014-05-14T00:00:00"/>
    <x v="4537"/>
    <n v="84116"/>
    <n v="75517.94"/>
  </r>
  <r>
    <s v="Wojcik,Paul A"/>
    <x v="3"/>
    <x v="53"/>
    <s v="Police Department (304)"/>
    <d v="1992-07-27T00:00:00"/>
    <x v="4538"/>
    <n v="92548"/>
    <n v="116648.81"/>
  </r>
  <r>
    <s v="Woldesemayat,Theodros"/>
    <x v="35"/>
    <x v="228"/>
    <s v="FIN-Admin &amp; Budgets (001)"/>
    <d v="2016-10-11T00:00:00"/>
    <x v="1880"/>
    <n v="130000"/>
    <n v="113219.46"/>
  </r>
  <r>
    <s v="Wolf,Thomas C"/>
    <x v="3"/>
    <x v="378"/>
    <s v="Police Department (322)"/>
    <d v="1979-12-20T00:00:00"/>
    <x v="4539"/>
    <n v="92548"/>
    <n v="92118.84"/>
  </r>
  <r>
    <s v="Wolfanger,Madison S"/>
    <x v="18"/>
    <x v="442"/>
    <s v="Police Department (264)"/>
    <d v="2018-07-17T00:00:00"/>
    <x v="4540"/>
    <n v="53512"/>
    <n v="36801.31"/>
  </r>
  <r>
    <s v="Wolfe,Joshua A"/>
    <x v="14"/>
    <x v="14"/>
    <s v="R&amp;P-Recreation (005)"/>
    <d v="2019-08-26T00:00:00"/>
    <x v="64"/>
    <n v="32131"/>
    <m/>
  </r>
  <r>
    <s v="Wolinski Jr,Milton W"/>
    <x v="618"/>
    <x v="22"/>
    <s v="COMP-Audits (002)"/>
    <d v="1972-09-26T00:00:00"/>
    <x v="4541"/>
    <n v="114499"/>
    <n v="114218.75"/>
  </r>
  <r>
    <s v="Wollner,David"/>
    <x v="64"/>
    <x v="416"/>
    <s v="DPW-Administration (103)"/>
    <d v="2018-09-08T00:00:00"/>
    <x v="1051"/>
    <n v="77500"/>
    <n v="59615.03"/>
  </r>
  <r>
    <s v="Womack,Brandi D"/>
    <x v="164"/>
    <x v="213"/>
    <s v="M-R Convention Center (013)"/>
    <d v="2016-11-25T00:00:00"/>
    <x v="4542"/>
    <n v="31169"/>
    <n v="33105.07"/>
  </r>
  <r>
    <s v="Womack,Dikesha D"/>
    <x v="48"/>
    <x v="56"/>
    <s v="Police Department (372)"/>
    <d v="2005-03-28T00:00:00"/>
    <x v="699"/>
    <n v="52456"/>
    <n v="56713.83"/>
  </r>
  <r>
    <s v="Womack,Warren Q"/>
    <x v="71"/>
    <x v="84"/>
    <s v="Fire Department (461)"/>
    <d v="2017-07-12T00:00:00"/>
    <x v="168"/>
    <n v="37728"/>
    <n v="46398.01"/>
  </r>
  <r>
    <s v="Wongus,Jessica E"/>
    <x v="16"/>
    <x v="16"/>
    <s v="Fire Department (604)"/>
    <d v="2015-07-27T00:00:00"/>
    <x v="121"/>
    <n v="52268"/>
    <n v="56051.76"/>
  </r>
  <r>
    <s v="Wood,Alycia"/>
    <x v="229"/>
    <x v="119"/>
    <s v="DPW-Water &amp; Waste Water (701)"/>
    <d v="2006-04-06T00:00:00"/>
    <x v="4543"/>
    <n v="52456"/>
    <n v="106212.9"/>
  </r>
  <r>
    <s v="Wood,Dawn"/>
    <x v="512"/>
    <x v="191"/>
    <s v="Housing &amp; Community Dev (020)"/>
    <d v="2008-12-29T00:00:00"/>
    <x v="701"/>
    <n v="65864"/>
    <n v="60734"/>
  </r>
  <r>
    <s v="Wood,Deji A"/>
    <x v="568"/>
    <x v="211"/>
    <s v="DPW-Administration (116)"/>
    <d v="2002-10-15T00:00:00"/>
    <x v="3348"/>
    <n v="46904"/>
    <n v="56315.05"/>
  </r>
  <r>
    <s v="Wood,Lisa M"/>
    <x v="85"/>
    <x v="482"/>
    <s v="Fire Department (001)"/>
    <d v="2017-01-23T00:00:00"/>
    <x v="4055"/>
    <n v="122400"/>
    <n v="123778.44"/>
  </r>
  <r>
    <s v="Wood,Michael H"/>
    <x v="3"/>
    <x v="409"/>
    <s v="Police Department (222)"/>
    <d v="2016-05-16T00:00:00"/>
    <x v="793"/>
    <n v="64431"/>
    <n v="92689.91"/>
  </r>
  <r>
    <s v="Wood,Michael P"/>
    <x v="55"/>
    <x v="98"/>
    <s v="Fire Department (201)"/>
    <d v="2005-01-18T00:00:00"/>
    <x v="51"/>
    <n v="71937"/>
    <n v="83098.73"/>
  </r>
  <r>
    <s v="Wood,Richard N"/>
    <x v="158"/>
    <x v="45"/>
    <s v="Fire Department (466)"/>
    <d v="2003-01-15T00:00:00"/>
    <x v="418"/>
    <n v="78265"/>
    <n v="132322.21"/>
  </r>
  <r>
    <s v="Wood,Robert F"/>
    <x v="68"/>
    <x v="44"/>
    <s v="TRANS-Highways (506)"/>
    <d v="2018-07-16T00:00:00"/>
    <x v="531"/>
    <n v="29638"/>
    <n v="28220.69"/>
  </r>
  <r>
    <s v="Wood,Robert L"/>
    <x v="677"/>
    <x v="64"/>
    <s v="TRANS-Traffic (002)"/>
    <d v="1986-05-07T00:00:00"/>
    <x v="4544"/>
    <n v="51799"/>
    <n v="76850.399999999994"/>
  </r>
  <r>
    <s v="Woodard,Lamont R"/>
    <x v="18"/>
    <x v="18"/>
    <s v="Police Department (416)"/>
    <d v="2018-12-27T00:00:00"/>
    <x v="339"/>
    <n v="53512"/>
    <n v="25538.69"/>
  </r>
  <r>
    <s v="Wooden,Bernadette V"/>
    <x v="394"/>
    <x v="592"/>
    <s v="Enoch Pratt Free Library (086)"/>
    <d v="1980-03-31T00:00:00"/>
    <x v="3802"/>
    <n v="41757"/>
    <n v="45110.239999999998"/>
  </r>
  <r>
    <s v="Wooden,Chanel P"/>
    <x v="131"/>
    <x v="86"/>
    <s v="HLTH-Heatlh Dept."/>
    <d v="2016-06-22T00:00:00"/>
    <x v="849"/>
    <n v="31242"/>
    <m/>
  </r>
  <r>
    <s v="Wooden,Chanel P"/>
    <x v="194"/>
    <x v="32"/>
    <s v="HLTH-Health Department (102)"/>
    <d v="2015-08-25T00:00:00"/>
    <x v="742"/>
    <n v="27023"/>
    <n v="24791.95"/>
  </r>
  <r>
    <s v="Wooden,Charlene"/>
    <x v="136"/>
    <x v="34"/>
    <s v="HLTH-Health Department (026)"/>
    <d v="2001-06-07T00:00:00"/>
    <x v="4359"/>
    <n v="41226"/>
    <n v="40242.400000000001"/>
  </r>
  <r>
    <s v="Wooden,James D"/>
    <x v="897"/>
    <x v="213"/>
    <s v="M-R Convention Center (013)"/>
    <d v="2005-02-17T00:00:00"/>
    <x v="3633"/>
    <n v="36323"/>
    <n v="37149.39"/>
  </r>
  <r>
    <s v="Wooden,Phyllis M"/>
    <x v="134"/>
    <x v="449"/>
    <s v="R&amp;P-Administration (005)"/>
    <d v="2006-12-25T00:00:00"/>
    <x v="3630"/>
    <n v="21424"/>
    <n v="13642.04"/>
  </r>
  <r>
    <s v="Wooden,Rodney E"/>
    <x v="315"/>
    <x v="153"/>
    <s v="DPW-Water &amp; Waste Water (602)"/>
    <d v="1989-12-26T00:00:00"/>
    <x v="514"/>
    <n v="42047"/>
    <n v="68568.17"/>
  </r>
  <r>
    <s v="Woodhouse,Brant M"/>
    <x v="7"/>
    <x v="138"/>
    <s v="Fire Department (136)"/>
    <d v="2007-10-23T00:00:00"/>
    <x v="120"/>
    <n v="69595"/>
    <n v="81000.88"/>
  </r>
  <r>
    <s v="Woodland,Cynthia D"/>
    <x v="50"/>
    <x v="59"/>
    <s v="TRANS-Crossing Guards (786)"/>
    <d v="2006-11-02T00:00:00"/>
    <x v="3181"/>
    <n v="11303"/>
    <n v="10906.45"/>
  </r>
  <r>
    <s v="Woodland,Masetsaba M"/>
    <x v="235"/>
    <x v="566"/>
    <s v="Enoch Pratt Free Library (064)"/>
    <d v="2013-09-16T00:00:00"/>
    <x v="602"/>
    <n v="56919"/>
    <n v="47489.47"/>
  </r>
  <r>
    <s v="Woodley,Raye L"/>
    <x v="557"/>
    <x v="350"/>
    <s v="DPW-Water &amp; Waste Water (618)"/>
    <d v="1982-08-02T00:00:00"/>
    <x v="4545"/>
    <n v="58568"/>
    <n v="95812.42"/>
  </r>
  <r>
    <s v="Woodly Jr,Vernon D"/>
    <x v="50"/>
    <x v="59"/>
    <s v="TRANS-Crossing Guards (786)"/>
    <d v="2019-04-18T00:00:00"/>
    <x v="774"/>
    <n v="10054"/>
    <n v="1629.11"/>
  </r>
  <r>
    <s v="Woods III,Nathaniel H"/>
    <x v="375"/>
    <x v="213"/>
    <s v="M-R Convention Center (013)"/>
    <d v="1998-05-21T00:00:00"/>
    <x v="752"/>
    <n v="57916"/>
    <n v="63589.9"/>
  </r>
  <r>
    <s v="Woods Jr,Myron L"/>
    <x v="28"/>
    <x v="533"/>
    <s v="Housing &amp; Community Dev (043)"/>
    <d v="2017-07-17T00:00:00"/>
    <x v="12"/>
    <n v="44061"/>
    <n v="42872.78"/>
  </r>
  <r>
    <s v="Woods,Alan C"/>
    <x v="8"/>
    <x v="337"/>
    <s v="Police Department (338)"/>
    <d v="2008-02-21T00:00:00"/>
    <x v="831"/>
    <n v="93089"/>
    <n v="112577.61"/>
  </r>
  <r>
    <s v="Woods,Angelo P"/>
    <x v="90"/>
    <x v="260"/>
    <s v="DPW-Solid Waste (104)"/>
    <d v="2018-07-02T00:00:00"/>
    <x v="733"/>
    <n v="45660"/>
    <n v="44720.88"/>
  </r>
  <r>
    <s v="Woods,D'aire G"/>
    <x v="101"/>
    <x v="141"/>
    <s v="DPW-Water &amp; Waste Water (606)"/>
    <d v="2019-03-09T00:00:00"/>
    <x v="1418"/>
    <n v="33132"/>
    <n v="12979.15"/>
  </r>
  <r>
    <s v="Woods,Denise D"/>
    <x v="48"/>
    <x v="56"/>
    <s v="Police Department (372)"/>
    <d v="2001-10-18T00:00:00"/>
    <x v="4546"/>
    <n v="53984"/>
    <n v="52519.49"/>
  </r>
  <r>
    <s v="Woods,Jonathan X"/>
    <x v="3"/>
    <x v="351"/>
    <s v="Police Department (124)"/>
    <d v="2016-06-08T00:00:00"/>
    <x v="1041"/>
    <n v="64431"/>
    <n v="88957.89"/>
  </r>
  <r>
    <s v="Woods,Kimberly K"/>
    <x v="15"/>
    <x v="167"/>
    <s v="FIN-Collections (007)"/>
    <d v="2012-07-12T00:00:00"/>
    <x v="1518"/>
    <n v="36312"/>
    <n v="36398.93"/>
  </r>
  <r>
    <s v="Woods,Monica D"/>
    <x v="195"/>
    <x v="43"/>
    <s v="TRANS-Traffic (201)"/>
    <d v="2006-09-21T00:00:00"/>
    <x v="2361"/>
    <n v="36357"/>
    <n v="36326.480000000003"/>
  </r>
  <r>
    <s v="Woods,Rebecca"/>
    <x v="175"/>
    <x v="616"/>
    <s v="M-R Environmental Cntrl (001)"/>
    <d v="2008-05-12T00:00:00"/>
    <x v="1708"/>
    <n v="129140"/>
    <n v="119373.75999999999"/>
  </r>
  <r>
    <s v="Woods,Robert W"/>
    <x v="58"/>
    <x v="48"/>
    <s v="DPW-Water &amp; Waste Water (803)"/>
    <d v="2012-03-19T00:00:00"/>
    <x v="4547"/>
    <n v="51800"/>
    <n v="10332.81"/>
  </r>
  <r>
    <s v="Woods,Shannon N"/>
    <x v="1000"/>
    <x v="189"/>
    <s v="Circuit Court (017)"/>
    <d v="2008-09-18T00:00:00"/>
    <x v="4548"/>
    <n v="44584"/>
    <n v="43826.81"/>
  </r>
  <r>
    <s v="Woods,Tamara W"/>
    <x v="6"/>
    <x v="89"/>
    <s v="Planning Department (103)"/>
    <d v="2002-09-16T00:00:00"/>
    <x v="191"/>
    <n v="88618"/>
    <n v="88030.56"/>
  </r>
  <r>
    <s v="Woods,Thomas E"/>
    <x v="4"/>
    <x v="354"/>
    <s v="States Attorneys Office (006)"/>
    <d v="2017-04-26T00:00:00"/>
    <x v="4549"/>
    <n v="68600"/>
    <n v="68547.05"/>
  </r>
  <r>
    <s v="Woodson,Barbara"/>
    <x v="334"/>
    <x v="648"/>
    <s v="OED-Employment Dev (086)"/>
    <d v="1989-06-07T00:00:00"/>
    <x v="4550"/>
    <n v="65298"/>
    <n v="65248.72"/>
  </r>
  <r>
    <s v="Woodson,Pamela R"/>
    <x v="15"/>
    <x v="284"/>
    <s v="HLTH-Health Department (012)"/>
    <d v="2017-06-01T00:00:00"/>
    <x v="10"/>
    <n v="32270"/>
    <n v="35019.83"/>
  </r>
  <r>
    <s v="Woodson,Warren D"/>
    <x v="313"/>
    <x v="634"/>
    <s v="Housing &amp; Community Dev (005)"/>
    <d v="2008-12-29T00:00:00"/>
    <x v="701"/>
    <n v="53983"/>
    <n v="52823.68"/>
  </r>
  <r>
    <s v="Woody,Deshone F"/>
    <x v="291"/>
    <x v="471"/>
    <s v="M-R Human Services (011)"/>
    <d v="2004-07-28T00:00:00"/>
    <x v="4551"/>
    <n v="34578"/>
    <n v="35212.79"/>
  </r>
  <r>
    <s v="Woolcott,Angela G"/>
    <x v="71"/>
    <x v="314"/>
    <s v="Fire Department (463)"/>
    <d v="2017-07-12T00:00:00"/>
    <x v="168"/>
    <n v="37728"/>
    <n v="41467.64"/>
  </r>
  <r>
    <s v="Woolford,Beverly L"/>
    <x v="256"/>
    <x v="423"/>
    <s v="TRANS-Highways (100)"/>
    <d v="1997-10-20T00:00:00"/>
    <x v="945"/>
    <n v="79043"/>
    <n v="79844.98"/>
  </r>
  <r>
    <s v="Woolford,John D"/>
    <x v="39"/>
    <x v="419"/>
    <s v="Fire Department (152)"/>
    <d v="2005-09-19T00:00:00"/>
    <x v="301"/>
    <n v="72238"/>
    <n v="79643.7"/>
  </r>
  <r>
    <s v="Woolfson,Laura R"/>
    <x v="158"/>
    <x v="314"/>
    <s v="Fire Department (463)"/>
    <d v="2014-08-20T00:00:00"/>
    <x v="323"/>
    <n v="73193"/>
    <n v="96530.75"/>
  </r>
  <r>
    <s v="Woolsey,Jennie R"/>
    <x v="15"/>
    <x v="6"/>
    <s v="TRANS-Traffic (005)"/>
    <d v="1988-04-09T00:00:00"/>
    <x v="4552"/>
    <n v="41757"/>
    <n v="42207.37"/>
  </r>
  <r>
    <s v="Wooten,Norman G"/>
    <x v="26"/>
    <x v="215"/>
    <s v="DPW-Solid Waste (wkly) (356)"/>
    <d v="1995-09-11T00:00:00"/>
    <x v="2108"/>
    <n v="35225"/>
    <n v="36579.15"/>
  </r>
  <r>
    <s v="Woren,Rosemary A"/>
    <x v="160"/>
    <x v="216"/>
    <s v="OED-Employment Dev (089)"/>
    <d v="2004-10-26T00:00:00"/>
    <x v="4553"/>
    <n v="76000"/>
    <n v="77484.66"/>
  </r>
  <r>
    <s v="Workman,Anthony J"/>
    <x v="366"/>
    <x v="384"/>
    <s v="Fire Department (123)"/>
    <d v="2006-03-20T00:00:00"/>
    <x v="193"/>
    <n v="93823"/>
    <n v="100672.31"/>
  </r>
  <r>
    <s v="Worley Jr,Richard J"/>
    <x v="412"/>
    <x v="363"/>
    <s v="Police Department (299)"/>
    <d v="1998-08-11T00:00:00"/>
    <x v="4554"/>
    <n v="146694"/>
    <n v="141173.76000000001"/>
  </r>
  <r>
    <s v="Worley,Bruce A"/>
    <x v="410"/>
    <x v="51"/>
    <s v="DPW-Water &amp; Waste Water (804)"/>
    <d v="1983-11-21T00:00:00"/>
    <x v="4555"/>
    <n v="47838"/>
    <n v="68035.44"/>
  </r>
  <r>
    <s v="Worrell,Neil D"/>
    <x v="3"/>
    <x v="135"/>
    <s v="Police Department (093)"/>
    <d v="2001-08-16T00:00:00"/>
    <x v="1190"/>
    <n v="87151"/>
    <n v="91253.06"/>
  </r>
  <r>
    <s v="Worsley,Denise C"/>
    <x v="1001"/>
    <x v="24"/>
    <s v="TRANS-Highways (102)"/>
    <d v="2011-03-17T00:00:00"/>
    <x v="4556"/>
    <n v="74973"/>
    <n v="72242.929999999993"/>
  </r>
  <r>
    <s v="Worsley,Destiny C"/>
    <x v="37"/>
    <x v="117"/>
    <s v="Enoch Pratt Free Library (079)"/>
    <d v="2013-09-16T00:00:00"/>
    <x v="602"/>
    <n v="21008"/>
    <n v="9426.5499999999993"/>
  </r>
  <r>
    <s v="Worsley,Devrin L"/>
    <x v="908"/>
    <x v="183"/>
    <s v="Fire Department (006)"/>
    <d v="2005-09-19T00:00:00"/>
    <x v="301"/>
    <n v="75968"/>
    <n v="78181.240000000005"/>
  </r>
  <r>
    <s v="Worsley,Joyce"/>
    <x v="235"/>
    <x v="414"/>
    <s v="Enoch Pratt Free Library (077)"/>
    <d v="1977-10-03T00:00:00"/>
    <x v="4557"/>
    <n v="67694"/>
    <n v="67642.899999999994"/>
  </r>
  <r>
    <s v="Worsley,Larry E"/>
    <x v="8"/>
    <x v="232"/>
    <s v="Police Department (395)"/>
    <d v="2003-07-31T00:00:00"/>
    <x v="2843"/>
    <n v="98393"/>
    <n v="98319.98"/>
  </r>
  <r>
    <s v="Worsley,Rachel L"/>
    <x v="3"/>
    <x v="161"/>
    <s v="Police Department (323)"/>
    <d v="2011-11-15T00:00:00"/>
    <x v="4558"/>
    <n v="75806"/>
    <n v="105639"/>
  </r>
  <r>
    <s v="Wortham,Anthony D"/>
    <x v="650"/>
    <x v="146"/>
    <s v="DPW-Water &amp; Waste Water (208)"/>
    <d v="1985-01-21T00:00:00"/>
    <x v="4123"/>
    <n v="65599"/>
    <n v="67997.440000000002"/>
  </r>
  <r>
    <s v="Wortham,Jennifer M"/>
    <x v="3"/>
    <x v="363"/>
    <s v="Police Department (299)"/>
    <d v="2006-02-09T00:00:00"/>
    <x v="4239"/>
    <n v="79544"/>
    <n v="128913.48"/>
  </r>
  <r>
    <s v="Worthington,Clinton W"/>
    <x v="665"/>
    <x v="247"/>
    <s v="HLTH-Health Department (006)"/>
    <d v="2019-03-21T00:00:00"/>
    <x v="880"/>
    <n v="27826"/>
    <n v="5690.07"/>
  </r>
  <r>
    <s v="Worthy,Curtis L"/>
    <x v="141"/>
    <x v="454"/>
    <s v="Police Department (263)"/>
    <d v="1999-12-13T00:00:00"/>
    <x v="2188"/>
    <n v="115881"/>
    <n v="151470.12"/>
  </r>
  <r>
    <s v="Woutila,Jordan L"/>
    <x v="158"/>
    <x v="322"/>
    <s v="Fire Department (462)"/>
    <d v="2010-04-28T00:00:00"/>
    <x v="264"/>
    <n v="73193"/>
    <n v="83285.06"/>
  </r>
  <r>
    <s v="Wragg,Bernadette M"/>
    <x v="241"/>
    <x v="71"/>
    <s v="DPW-Solid Waste (105)"/>
    <d v="2007-01-03T00:00:00"/>
    <x v="4208"/>
    <n v="38846"/>
    <n v="50075.33"/>
  </r>
  <r>
    <s v="Wragg,Kevin C"/>
    <x v="374"/>
    <x v="466"/>
    <s v="Enoch Pratt Free Library (081)"/>
    <d v="2018-07-02T00:00:00"/>
    <x v="733"/>
    <n v="28681"/>
    <n v="40967.93"/>
  </r>
  <r>
    <s v="Wrenn,James B"/>
    <x v="146"/>
    <x v="575"/>
    <s v="DPW-Solid Waste (wkly) (403)"/>
    <d v="1995-06-26T00:00:00"/>
    <x v="1977"/>
    <n v="42519"/>
    <n v="47870.400000000001"/>
  </r>
  <r>
    <s v="Wrice,Karon M"/>
    <x v="20"/>
    <x v="155"/>
    <s v="TRANS-Towing (401)"/>
    <d v="2019-03-14T00:00:00"/>
    <x v="4559"/>
    <n v="22880"/>
    <n v="5726.44"/>
  </r>
  <r>
    <s v="Wright Bey,Vercine M"/>
    <x v="15"/>
    <x v="491"/>
    <s v="Police Department (365)"/>
    <d v="1980-06-24T00:00:00"/>
    <x v="4560"/>
    <n v="41757"/>
    <n v="68012.009999999995"/>
  </r>
  <r>
    <s v="Wright El,Aisha"/>
    <x v="253"/>
    <x v="465"/>
    <s v="HLTH-Health Department (008)"/>
    <d v="2007-06-23T00:00:00"/>
    <x v="48"/>
    <n v="49440"/>
    <n v="48903.6"/>
  </r>
  <r>
    <s v="Wright III,Lewis E"/>
    <x v="3"/>
    <x v="115"/>
    <s v="Police Department (408)"/>
    <d v="2000-07-20T00:00:00"/>
    <x v="1790"/>
    <n v="86379"/>
    <n v="107153.1"/>
  </r>
  <r>
    <s v="Wright Jr,Jerome J"/>
    <x v="348"/>
    <x v="204"/>
    <s v="TRANS-Highways (390)"/>
    <d v="1996-08-05T00:00:00"/>
    <x v="2729"/>
    <n v="55512"/>
    <n v="169216.16"/>
  </r>
  <r>
    <s v="Wright Jr,William J"/>
    <x v="1002"/>
    <x v="214"/>
    <s v="States Attorneys Office (001)"/>
    <d v="2000-09-25T00:00:00"/>
    <x v="861"/>
    <n v="45187"/>
    <n v="41635.980000000003"/>
  </r>
  <r>
    <s v="Wright,Albert"/>
    <x v="56"/>
    <x v="124"/>
    <s v="DPW-Solid Waste (415)"/>
    <d v="2014-10-27T00:00:00"/>
    <x v="285"/>
    <n v="32734"/>
    <n v="37027.410000000003"/>
  </r>
  <r>
    <s v="Wright,Bridget R"/>
    <x v="454"/>
    <x v="62"/>
    <s v="HLTH-Health Department (004)"/>
    <d v="2008-01-24T00:00:00"/>
    <x v="4074"/>
    <n v="42181"/>
    <n v="41311.730000000003"/>
  </r>
  <r>
    <s v="Wright,Chandra R"/>
    <x v="279"/>
    <x v="295"/>
    <s v="COMP-Communication Services"/>
    <d v="1995-02-09T00:00:00"/>
    <x v="4561"/>
    <n v="42374"/>
    <n v="43437.94"/>
  </r>
  <r>
    <s v="Wright,Courtney A"/>
    <x v="3"/>
    <x v="454"/>
    <s v="Police Department (263)"/>
    <d v="2011-09-13T00:00:00"/>
    <x v="2079"/>
    <n v="75806"/>
    <n v="157902.74"/>
  </r>
  <r>
    <s v="Wright,Crystal M"/>
    <x v="491"/>
    <x v="652"/>
    <s v="Sheriff's Office (005)"/>
    <d v="2013-03-28T00:00:00"/>
    <x v="4562"/>
    <n v="47842"/>
    <n v="48864.08"/>
  </r>
  <r>
    <s v="Wright,Darla J"/>
    <x v="3"/>
    <x v="3"/>
    <s v="Police Department (094)"/>
    <d v="1993-12-30T00:00:00"/>
    <x v="1440"/>
    <n v="88694"/>
    <n v="111403.78"/>
  </r>
  <r>
    <s v="Wright,Dashawn D"/>
    <x v="20"/>
    <x v="513"/>
    <s v="R&amp;P-Administration (007)"/>
    <d v="2018-12-10T00:00:00"/>
    <x v="1245"/>
    <n v="21008"/>
    <n v="4032.32"/>
  </r>
  <r>
    <s v="Wright,Donald"/>
    <x v="1003"/>
    <x v="144"/>
    <s v="DPW-Water &amp; Waste Water (702)"/>
    <d v="1980-04-21T00:00:00"/>
    <x v="116"/>
    <n v="66537"/>
    <n v="104086.48"/>
  </r>
  <r>
    <s v="Wright,Donald B"/>
    <x v="274"/>
    <x v="476"/>
    <s v="Fire Department (104)"/>
    <d v="2001-01-17T00:00:00"/>
    <x v="140"/>
    <n v="85819"/>
    <n v="87804.39"/>
  </r>
  <r>
    <s v="Wright,Edwin"/>
    <x v="241"/>
    <x v="71"/>
    <s v="DPW-Solid Waste (105)"/>
    <d v="2015-12-21T00:00:00"/>
    <x v="644"/>
    <n v="36398"/>
    <n v="52217.919999999998"/>
  </r>
  <r>
    <s v="Wright,Fred D"/>
    <x v="134"/>
    <x v="76"/>
    <s v="COMP-Comptroller's Office"/>
    <d v="2006-06-28T00:00:00"/>
    <x v="1384"/>
    <n v="44179"/>
    <n v="37402.9"/>
  </r>
  <r>
    <s v="Wright,Fred D"/>
    <x v="134"/>
    <x v="171"/>
    <s v="Police Department (386)"/>
    <d v="2005-05-13T00:00:00"/>
    <x v="4563"/>
    <n v="41995"/>
    <n v="41533.370000000003"/>
  </r>
  <r>
    <s v="Wright,Janet A"/>
    <x v="14"/>
    <x v="272"/>
    <s v="R&amp;P-Recreation (001)"/>
    <d v="1980-02-28T00:00:00"/>
    <x v="4564"/>
    <n v="43137"/>
    <n v="47610.94"/>
  </r>
  <r>
    <s v="Wright,Jashawn J"/>
    <x v="176"/>
    <x v="554"/>
    <s v="TRANS-Highways (410)"/>
    <d v="2015-05-31T00:00:00"/>
    <x v="350"/>
    <n v="22880"/>
    <n v="6361.71"/>
  </r>
  <r>
    <s v="Wright,Jason A"/>
    <x v="42"/>
    <x v="84"/>
    <s v="Fire Department (461)"/>
    <d v="2006-11-13T00:00:00"/>
    <x v="688"/>
    <n v="72622"/>
    <n v="77701.64"/>
  </r>
  <r>
    <s v="Wright,Jonathan S"/>
    <x v="81"/>
    <x v="460"/>
    <s v="Fire Department (127)"/>
    <d v="2007-10-23T00:00:00"/>
    <x v="120"/>
    <n v="69980"/>
    <n v="74558.25"/>
  </r>
  <r>
    <s v="Wright,Judith"/>
    <x v="50"/>
    <x v="59"/>
    <s v="TRANS-Crossing Guards (786)"/>
    <d v="2007-09-27T00:00:00"/>
    <x v="1259"/>
    <n v="11303"/>
    <n v="10906.5"/>
  </r>
  <r>
    <s v="Wright,Koty R"/>
    <x v="81"/>
    <x v="130"/>
    <s v="Fire Department (145)"/>
    <d v="2009-02-23T00:00:00"/>
    <x v="1119"/>
    <n v="69980"/>
    <n v="74309.03"/>
  </r>
  <r>
    <s v="Wright,Lloyd R"/>
    <x v="427"/>
    <x v="504"/>
    <s v="M-R Convention Center (014)"/>
    <d v="1997-12-04T00:00:00"/>
    <x v="4565"/>
    <n v="57916"/>
    <n v="59722.14"/>
  </r>
  <r>
    <s v="Wright,Marcia"/>
    <x v="50"/>
    <x v="59"/>
    <s v="TRANS-Crossing Guards (786)"/>
    <d v="2010-03-04T00:00:00"/>
    <x v="2610"/>
    <n v="10974"/>
    <n v="10639.87"/>
  </r>
  <r>
    <s v="Wright,Matthew W"/>
    <x v="278"/>
    <x v="66"/>
    <s v="Fire Department (225)"/>
    <d v="1998-11-23T00:00:00"/>
    <x v="470"/>
    <n v="78763"/>
    <n v="75011.97"/>
  </r>
  <r>
    <s v="Wright,Michael"/>
    <x v="241"/>
    <x v="26"/>
    <s v="DPW-Solid Waste (wkly) (357)"/>
    <d v="2002-03-04T00:00:00"/>
    <x v="1365"/>
    <n v="39969"/>
    <n v="41266.730000000003"/>
  </r>
  <r>
    <s v="Wright,Raymond L"/>
    <x v="56"/>
    <x v="540"/>
    <s v="DPW-Solid Waste (wkly) (413)"/>
    <d v="2006-11-06T00:00:00"/>
    <x v="3091"/>
    <n v="34439"/>
    <n v="40451.160000000003"/>
  </r>
  <r>
    <s v="Wright,Rhonda H"/>
    <x v="101"/>
    <x v="23"/>
    <s v="General Services (301)"/>
    <d v="2003-08-07T00:00:00"/>
    <x v="4566"/>
    <n v="36712"/>
    <n v="43019.29"/>
  </r>
  <r>
    <s v="Wright,Rita A"/>
    <x v="205"/>
    <x v="276"/>
    <s v="FIN-Collections (008)"/>
    <d v="2017-09-14T00:00:00"/>
    <x v="3170"/>
    <n v="36561"/>
    <n v="38829.599999999999"/>
  </r>
  <r>
    <s v="Wright,Robert L"/>
    <x v="16"/>
    <x v="16"/>
    <s v="Fire Department (604)"/>
    <d v="2017-07-29T00:00:00"/>
    <x v="138"/>
    <n v="45873"/>
    <n v="66555.47"/>
  </r>
  <r>
    <s v="Wright,Shannon D"/>
    <x v="42"/>
    <x v="311"/>
    <s v="Fire Department (464)"/>
    <d v="2006-11-13T00:00:00"/>
    <x v="688"/>
    <n v="72622"/>
    <n v="97867.36"/>
  </r>
  <r>
    <s v="Wright,Shawnte N"/>
    <x v="92"/>
    <x v="36"/>
    <s v="Law Department (001)"/>
    <d v="2009-01-15T00:00:00"/>
    <x v="4317"/>
    <n v="50103"/>
    <n v="46425.18"/>
  </r>
  <r>
    <s v="Wright,Tamesha"/>
    <x v="20"/>
    <x v="132"/>
    <s v="Housing &amp; Community Dev (015)"/>
    <d v="2018-07-30T00:00:00"/>
    <x v="277"/>
    <n v="32302"/>
    <n v="23495.97"/>
  </r>
  <r>
    <s v="Wright,Thomas R"/>
    <x v="3"/>
    <x v="159"/>
    <s v="Police Department (399)"/>
    <d v="2005-12-22T00:00:00"/>
    <x v="3304"/>
    <n v="81045"/>
    <n v="84175.27"/>
  </r>
  <r>
    <s v="Wright,Timeka"/>
    <x v="116"/>
    <x v="317"/>
    <s v="R&amp;P-Recreation (003)"/>
    <d v="2018-06-04T00:00:00"/>
    <x v="984"/>
    <n v="21008"/>
    <n v="11162.79"/>
  </r>
  <r>
    <s v="Wright,Vernon"/>
    <x v="26"/>
    <x v="141"/>
    <s v="DPW-Water &amp; Waste Water (606)"/>
    <d v="2012-10-03T00:00:00"/>
    <x v="2553"/>
    <n v="32293"/>
    <n v="39999.839999999997"/>
  </r>
  <r>
    <s v="Wright-Baldwin,Rory E"/>
    <x v="123"/>
    <x v="160"/>
    <s v="Sheriff's Office (001)"/>
    <d v="2009-12-10T00:00:00"/>
    <x v="3939"/>
    <n v="59244"/>
    <n v="79915.460000000006"/>
  </r>
  <r>
    <s v="Wroten Jr,Frederick P"/>
    <x v="3"/>
    <x v="274"/>
    <s v="Police Department (030)"/>
    <d v="1998-01-05T00:00:00"/>
    <x v="1800"/>
    <n v="88694"/>
    <n v="108683.76"/>
  </r>
  <r>
    <s v="Wu,Eric S"/>
    <x v="64"/>
    <x v="558"/>
    <s v="Housing &amp; Community Dev (031)"/>
    <d v="2019-07-01T00:00:00"/>
    <x v="50"/>
    <n v="64505"/>
    <m/>
  </r>
  <r>
    <s v="Wyatt,Keturah S"/>
    <x v="406"/>
    <x v="311"/>
    <s v="Fire Department (464)"/>
    <d v="2006-03-20T00:00:00"/>
    <x v="193"/>
    <n v="81449"/>
    <n v="113703.73"/>
  </r>
  <r>
    <s v="Wyche,Anthony D"/>
    <x v="241"/>
    <x v="302"/>
    <s v="DPW-Solid Waste (wkly) (105)"/>
    <d v="1997-12-29T00:00:00"/>
    <x v="2296"/>
    <n v="41093"/>
    <n v="46278.81"/>
  </r>
  <r>
    <s v="Wyche,Sheila M"/>
    <x v="903"/>
    <x v="651"/>
    <s v="Mayor's Office (020)"/>
    <d v="1986-09-15T00:00:00"/>
    <x v="2121"/>
    <n v="56092"/>
    <n v="56696.86"/>
  </r>
  <r>
    <s v="Wyche,Singleton B"/>
    <x v="87"/>
    <x v="41"/>
    <s v="States Attorneys Office (005)"/>
    <d v="1993-05-10T00:00:00"/>
    <x v="4567"/>
    <n v="57857"/>
    <n v="58175.45"/>
  </r>
  <r>
    <s v="Wylie,DeAngelo"/>
    <x v="10"/>
    <x v="10"/>
    <s v="R&amp;P-Recreation (part-time) ("/>
    <d v="2013-05-25T00:00:00"/>
    <x v="2756"/>
    <n v="28554"/>
    <m/>
  </r>
  <r>
    <s v="Wynder,Brian R"/>
    <x v="20"/>
    <x v="170"/>
    <s v="R&amp;P-Parks (011)"/>
    <d v="2019-06-17T00:00:00"/>
    <x v="976"/>
    <n v="29120"/>
    <m/>
  </r>
  <r>
    <s v="Wynn,Yvette D"/>
    <x v="78"/>
    <x v="274"/>
    <s v="Police Department (030)"/>
    <d v="1987-09-30T00:00:00"/>
    <x v="4568"/>
    <n v="51799"/>
    <n v="96438.06"/>
  </r>
  <r>
    <s v="Wynne,James A"/>
    <x v="3"/>
    <x v="3"/>
    <s v="Police Department (094)"/>
    <d v="2007-06-20T00:00:00"/>
    <x v="2578"/>
    <n v="80295"/>
    <n v="86200.93"/>
  </r>
  <r>
    <s v="Wynter,Isaiah E"/>
    <x v="22"/>
    <x v="10"/>
    <s v="R&amp;P-Recreation (part-time) ("/>
    <d v="2019-06-17T00:00:00"/>
    <x v="976"/>
    <n v="23920"/>
    <m/>
  </r>
  <r>
    <s v="Wynter,Lawrence"/>
    <x v="170"/>
    <x v="218"/>
    <s v="R&amp;P-Parks (001)"/>
    <d v="2017-12-06T00:00:00"/>
    <x v="4569"/>
    <n v="47604"/>
    <n v="47902.59"/>
  </r>
  <r>
    <s v="Yaguibou,Abdoul S"/>
    <x v="3"/>
    <x v="47"/>
    <s v="Police Department (224)"/>
    <d v="2012-10-30T00:00:00"/>
    <x v="3324"/>
    <n v="72977"/>
    <n v="120388.38"/>
  </r>
  <r>
    <s v="Yahudah,Milcah B"/>
    <x v="44"/>
    <x v="566"/>
    <s v="Enoch Pratt Free Library (064)"/>
    <d v="2000-07-24T00:00:00"/>
    <x v="1003"/>
    <n v="35711"/>
    <n v="35934.629999999997"/>
  </r>
  <r>
    <s v="Yamonche,Makponse"/>
    <x v="129"/>
    <x v="219"/>
    <s v="R&amp;P-Administration (008)"/>
    <d v="2007-12-31T00:00:00"/>
    <x v="28"/>
    <n v="73000"/>
    <n v="74156.06"/>
  </r>
  <r>
    <s v="Yampierre,Danika T"/>
    <x v="159"/>
    <x v="97"/>
    <s v="Police Department (308)"/>
    <d v="2006-08-15T00:00:00"/>
    <x v="3571"/>
    <n v="94637"/>
    <n v="118812.75"/>
  </r>
  <r>
    <s v="Yampierre,Sean T"/>
    <x v="38"/>
    <x v="195"/>
    <s v="Police Department (194)"/>
    <d v="2009-12-16T00:00:00"/>
    <x v="2385"/>
    <n v="79923"/>
    <n v="113431.47"/>
  </r>
  <r>
    <s v="Yancey,Jawan E"/>
    <x v="366"/>
    <x v="501"/>
    <s v="Fire Department (212)"/>
    <d v="2004-12-13T00:00:00"/>
    <x v="266"/>
    <n v="93823"/>
    <n v="115985.21"/>
  </r>
  <r>
    <s v="Yancey,Khalilah N"/>
    <x v="274"/>
    <x v="498"/>
    <s v="Fire Department (156)"/>
    <d v="2005-01-18T00:00:00"/>
    <x v="51"/>
    <n v="83038"/>
    <n v="114430.96"/>
  </r>
  <r>
    <s v="Yancey,Kiya M"/>
    <x v="20"/>
    <x v="20"/>
    <s v="R&amp;P-Recreation (015)"/>
    <d v="2010-06-03T00:00:00"/>
    <x v="187"/>
    <n v="24960"/>
    <n v="5193.33"/>
  </r>
  <r>
    <s v="Yancey,Leslie"/>
    <x v="249"/>
    <x v="449"/>
    <s v="R&amp;P-Administration (005)"/>
    <d v="1994-05-18T00:00:00"/>
    <x v="2585"/>
    <n v="63708"/>
    <n v="60322.400000000001"/>
  </r>
  <r>
    <s v="Yancey,Marvin L"/>
    <x v="204"/>
    <x v="17"/>
    <s v="General Services (001)"/>
    <d v="2019-05-23T00:00:00"/>
    <x v="3034"/>
    <n v="37110"/>
    <n v="3742.3"/>
  </r>
  <r>
    <s v="Yancy,Devin J"/>
    <x v="3"/>
    <x v="49"/>
    <s v="Police Department (064)"/>
    <d v="2017-03-01T00:00:00"/>
    <x v="4570"/>
    <n v="54454"/>
    <n v="88181.11"/>
  </r>
  <r>
    <s v="Yancy,Keith A"/>
    <x v="289"/>
    <x v="206"/>
    <s v="DPW-Water &amp; Waste Water (307)"/>
    <d v="1982-05-10T00:00:00"/>
    <x v="3059"/>
    <n v="61104"/>
    <n v="104059.81"/>
  </r>
  <r>
    <s v="Yanez,Lorena"/>
    <x v="35"/>
    <x v="247"/>
    <s v="HLTH-Health Department (006)"/>
    <d v="2012-09-04T00:00:00"/>
    <x v="1597"/>
    <n v="31200"/>
    <n v="14117.31"/>
  </r>
  <r>
    <s v="Yang,Jenny"/>
    <x v="322"/>
    <x v="177"/>
    <s v="HLTH-Health Department (001)"/>
    <d v="2014-02-27T00:00:00"/>
    <x v="4571"/>
    <n v="53134"/>
    <n v="52927.93"/>
  </r>
  <r>
    <s v="Yankelove,Judith"/>
    <x v="1004"/>
    <x v="236"/>
    <s v="HLTH-Health Department (531)"/>
    <d v="2012-03-01T00:00:00"/>
    <x v="4049"/>
    <n v="41599"/>
    <n v="30557.48"/>
  </r>
  <r>
    <s v="Yarberough,Deionn J"/>
    <x v="10"/>
    <x v="10"/>
    <s v="R&amp;P-Recreation (part-time) ("/>
    <d v="2017-05-27T00:00:00"/>
    <x v="476"/>
    <n v="28554"/>
    <n v="3998.7"/>
  </r>
  <r>
    <s v="Yarberough,Jesse V"/>
    <x v="241"/>
    <x v="153"/>
    <s v="DPW-Water &amp; Waste Water (602)"/>
    <d v="1989-04-15T00:00:00"/>
    <x v="4572"/>
    <n v="43339"/>
    <n v="71521.36"/>
  </r>
  <r>
    <s v="Yarborough Jr,James A"/>
    <x v="147"/>
    <x v="64"/>
    <s v="TRANS-Traffic (002)"/>
    <d v="2003-12-18T00:00:00"/>
    <x v="1213"/>
    <n v="35712"/>
    <n v="49392.54"/>
  </r>
  <r>
    <s v="Yarborough,Connie"/>
    <x v="4"/>
    <x v="104"/>
    <s v="States Attorneys Office (008)"/>
    <d v="2012-07-10T00:00:00"/>
    <x v="4573"/>
    <n v="75716"/>
    <n v="73103.87"/>
  </r>
  <r>
    <s v="Yarborough,India N"/>
    <x v="98"/>
    <x v="127"/>
    <s v="HLTH-Health Department (018)"/>
    <d v="2017-08-29T00:00:00"/>
    <x v="161"/>
    <n v="21008"/>
    <m/>
  </r>
  <r>
    <s v="Yarborough,James A"/>
    <x v="483"/>
    <x v="17"/>
    <s v="General Services (001)"/>
    <d v="2018-03-01T00:00:00"/>
    <x v="1298"/>
    <n v="34080"/>
    <n v="45919.05"/>
  </r>
  <r>
    <s v="Yarborough,Vorrie L"/>
    <x v="684"/>
    <x v="432"/>
    <s v="HLTH-Health Department (098)"/>
    <d v="2013-12-05T00:00:00"/>
    <x v="1409"/>
    <n v="38760"/>
    <n v="39722.01"/>
  </r>
  <r>
    <s v="Yarbrough,Sharolyn"/>
    <x v="183"/>
    <x v="155"/>
    <s v="TRANS-Towing (401)"/>
    <d v="2017-11-09T00:00:00"/>
    <x v="1404"/>
    <n v="33199"/>
    <n v="37401.46"/>
  </r>
  <r>
    <s v="Yasin,Ameenah"/>
    <x v="119"/>
    <x v="119"/>
    <s v="DPW-Water &amp; Waste Water (701)"/>
    <d v="2018-11-03T00:00:00"/>
    <x v="4574"/>
    <n v="33048"/>
    <n v="20288.75"/>
  </r>
  <r>
    <s v="Yates,Adam G"/>
    <x v="3"/>
    <x v="576"/>
    <s v="Police Department (061)"/>
    <d v="2003-07-31T00:00:00"/>
    <x v="2843"/>
    <n v="85609"/>
    <n v="84332.46"/>
  </r>
  <r>
    <s v="Yates,Ericka N"/>
    <x v="1005"/>
    <x v="147"/>
    <s v="Housing &amp; Community Dev (011)"/>
    <d v="2008-09-08T00:00:00"/>
    <x v="1857"/>
    <n v="73868"/>
    <n v="74537.36"/>
  </r>
  <r>
    <s v="Yates,Jason S"/>
    <x v="81"/>
    <x v="290"/>
    <s v="Fire Department (108)"/>
    <d v="2017-03-08T00:00:00"/>
    <x v="380"/>
    <n v="49887"/>
    <n v="50351.55"/>
  </r>
  <r>
    <s v="Yates,Roberta A"/>
    <x v="3"/>
    <x v="241"/>
    <s v="Police Department (405)"/>
    <d v="2000-04-20T00:00:00"/>
    <x v="2831"/>
    <n v="87924"/>
    <n v="146433.29999999999"/>
  </r>
  <r>
    <s v="Yates,Rodney"/>
    <x v="101"/>
    <x v="124"/>
    <s v="DPW-Solid Waste (415)"/>
    <d v="2018-07-16T00:00:00"/>
    <x v="531"/>
    <n v="33132"/>
    <n v="36780.15"/>
  </r>
  <r>
    <s v="Yates,Shawn L"/>
    <x v="3"/>
    <x v="359"/>
    <s v="Police Department (032)"/>
    <d v="2001-08-23T00:00:00"/>
    <x v="4575"/>
    <n v="87151"/>
    <n v="97605.52"/>
  </r>
  <r>
    <s v="Yeager,Victoria R"/>
    <x v="4"/>
    <x v="300"/>
    <s v="States Attorneys Office (045)"/>
    <d v="2016-09-26T00:00:00"/>
    <x v="413"/>
    <n v="70100"/>
    <n v="69316.009999999995"/>
  </r>
  <r>
    <s v="Yeargin,Clemon B"/>
    <x v="647"/>
    <x v="446"/>
    <s v="DPW-Water &amp; Waste Water (303)"/>
    <d v="1981-02-19T00:00:00"/>
    <x v="4576"/>
    <n v="43173"/>
    <n v="45238.68"/>
  </r>
  <r>
    <s v="Yearwood,Linnea E"/>
    <x v="40"/>
    <x v="43"/>
    <s v="TRANS-Traffic (201)"/>
    <d v="2016-05-05T00:00:00"/>
    <x v="1929"/>
    <n v="35329"/>
    <n v="28893.3"/>
  </r>
  <r>
    <s v="Yee,Abigail P"/>
    <x v="235"/>
    <x v="642"/>
    <s v="Enoch Pratt Free Library (060)"/>
    <d v="2018-06-04T00:00:00"/>
    <x v="984"/>
    <n v="47604"/>
    <n v="47568.17"/>
  </r>
  <r>
    <s v="Yelity,Betty A"/>
    <x v="1"/>
    <x v="1"/>
    <s v="OED-Employment Dev (031)"/>
    <d v="1998-05-18T00:00:00"/>
    <x v="4577"/>
    <n v="46305"/>
    <n v="46447.66"/>
  </r>
  <r>
    <s v="Yerby,Gregory D"/>
    <x v="176"/>
    <x v="225"/>
    <s v="DPW-Solid Waste (320)"/>
    <d v="2019-07-15T00:00:00"/>
    <x v="95"/>
    <n v="22318"/>
    <m/>
  </r>
  <r>
    <s v="Yerg,Jason A"/>
    <x v="244"/>
    <x v="129"/>
    <s v="Police Department (422)"/>
    <d v="1999-03-16T00:00:00"/>
    <x v="2479"/>
    <n v="123441"/>
    <n v="156487.65"/>
  </r>
  <r>
    <s v="Yesuf,Jemil N"/>
    <x v="25"/>
    <x v="12"/>
    <s v="DPW-Water &amp; Waste Water (101)"/>
    <d v="2017-12-04T00:00:00"/>
    <x v="213"/>
    <n v="89100"/>
    <n v="89029.79"/>
  </r>
  <r>
    <s v="Yewitt,Ivey J"/>
    <x v="37"/>
    <x v="117"/>
    <s v="Enoch Pratt Free Library (079)"/>
    <d v="2012-08-20T00:00:00"/>
    <x v="1222"/>
    <n v="21008"/>
    <n v="6049.09"/>
  </r>
  <r>
    <s v="Yezzi,Michael A"/>
    <x v="3"/>
    <x v="369"/>
    <s v="Police Department (190)"/>
    <d v="2013-09-09T00:00:00"/>
    <x v="2858"/>
    <n v="72254"/>
    <n v="80899.070000000007"/>
  </r>
  <r>
    <s v="Yim,Eugene M"/>
    <x v="125"/>
    <x v="523"/>
    <s v="Enoch Pratt Free Library (083)"/>
    <d v="2018-02-26T00:00:00"/>
    <x v="465"/>
    <n v="25709"/>
    <n v="17529.91"/>
  </r>
  <r>
    <s v="Yingling,Albert E"/>
    <x v="93"/>
    <x v="488"/>
    <s v="Fire Department (141)"/>
    <d v="1981-07-20T00:00:00"/>
    <x v="3817"/>
    <n v="81700"/>
    <n v="92113.17"/>
  </r>
  <r>
    <s v="Yingling,Joseph E"/>
    <x v="184"/>
    <x v="383"/>
    <s v="Fire Department (210)"/>
    <d v="1985-09-30T00:00:00"/>
    <x v="1724"/>
    <n v="94635"/>
    <n v="117576.34"/>
  </r>
  <r>
    <s v="Yob,Nancy L"/>
    <x v="369"/>
    <x v="417"/>
    <s v="Enoch Pratt Free Library (038)"/>
    <d v="1997-11-03T00:00:00"/>
    <x v="4578"/>
    <n v="74579"/>
    <n v="68584.509999999995"/>
  </r>
  <r>
    <s v="Yost,Heather A"/>
    <x v="787"/>
    <x v="379"/>
    <s v="Enoch Pratt Free Library (085)"/>
    <d v="2017-10-10T00:00:00"/>
    <x v="709"/>
    <n v="52268"/>
    <n v="43073.42"/>
  </r>
  <r>
    <s v="Yost,Raymond D"/>
    <x v="3"/>
    <x v="378"/>
    <s v="Police Department (322)"/>
    <d v="1993-07-12T00:00:00"/>
    <x v="1002"/>
    <n v="92548"/>
    <n v="154401.71"/>
  </r>
  <r>
    <s v="You,John A"/>
    <x v="353"/>
    <x v="588"/>
    <s v="Police Department (298)"/>
    <d v="2014-03-31T00:00:00"/>
    <x v="1269"/>
    <n v="53134"/>
    <n v="52930.400000000001"/>
  </r>
  <r>
    <s v="Youmbi,Guy R"/>
    <x v="12"/>
    <x v="12"/>
    <s v="DPW-Water &amp; Waste Water (101)"/>
    <d v="2017-08-14T00:00:00"/>
    <x v="2462"/>
    <n v="79651"/>
    <n v="75765.009999999995"/>
  </r>
  <r>
    <s v="Young III,Barry L"/>
    <x v="14"/>
    <x v="175"/>
    <s v="R&amp;P-Recreation (008)"/>
    <d v="2017-05-27T00:00:00"/>
    <x v="476"/>
    <n v="32131"/>
    <n v="6844.5"/>
  </r>
  <r>
    <s v="Young III,James"/>
    <x v="26"/>
    <x v="212"/>
    <s v="DPW-Solid Waste (wkly) (350)"/>
    <d v="2004-10-18T00:00:00"/>
    <x v="3946"/>
    <n v="33271"/>
    <n v="44392.7"/>
  </r>
  <r>
    <s v="Young Jr,Charles H"/>
    <x v="278"/>
    <x v="329"/>
    <s v="Fire Department (003)"/>
    <d v="1973-12-03T00:00:00"/>
    <x v="3735"/>
    <n v="83557"/>
    <n v="93807.41"/>
  </r>
  <r>
    <s v="Young Jr,Floyd L"/>
    <x v="56"/>
    <x v="124"/>
    <s v="DPW-Solid Waste (415)"/>
    <d v="2013-08-27T00:00:00"/>
    <x v="4579"/>
    <n v="33441"/>
    <n v="37384"/>
  </r>
  <r>
    <s v="Young Jr,James"/>
    <x v="897"/>
    <x v="213"/>
    <s v="M-R Convention Center (013)"/>
    <d v="1989-09-27T00:00:00"/>
    <x v="3831"/>
    <n v="39497"/>
    <n v="25359.99"/>
  </r>
  <r>
    <s v="Young,Adria C"/>
    <x v="78"/>
    <x v="110"/>
    <s v="DPW-Water &amp; Waste Water (205)"/>
    <d v="2000-02-22T00:00:00"/>
    <x v="2975"/>
    <n v="47746"/>
    <n v="63337.54"/>
  </r>
  <r>
    <s v="Young,Alex C"/>
    <x v="3"/>
    <x v="47"/>
    <s v="Police Department (224)"/>
    <d v="2017-07-07T00:00:00"/>
    <x v="1592"/>
    <n v="54454"/>
    <n v="63333.62"/>
  </r>
  <r>
    <s v="Young,Alexis D"/>
    <x v="44"/>
    <x v="37"/>
    <s v="Enoch Pratt Free Library (008)"/>
    <d v="1993-10-13T00:00:00"/>
    <x v="3042"/>
    <n v="33689"/>
    <n v="38190.46"/>
  </r>
  <r>
    <s v="Young,Antonio M"/>
    <x v="325"/>
    <x v="401"/>
    <s v="DPW-Water &amp; Waste Water (603)"/>
    <d v="2013-04-29T00:00:00"/>
    <x v="408"/>
    <n v="50928"/>
    <n v="73962.73"/>
  </r>
  <r>
    <s v="Young,Barbara"/>
    <x v="263"/>
    <x v="435"/>
    <s v="Housing &amp; Community Dev (083)"/>
    <d v="1988-03-03T00:00:00"/>
    <x v="4580"/>
    <n v="66537"/>
    <n v="67522.12"/>
  </r>
  <r>
    <s v="Young,Bernard C"/>
    <x v="1006"/>
    <x v="114"/>
    <s v="Mayors Office (001)"/>
    <d v="1996-10-21T00:00:00"/>
    <x v="2018"/>
    <n v="184832"/>
    <n v="127984.88"/>
  </r>
  <r>
    <s v="Young,Carlos"/>
    <x v="281"/>
    <x v="153"/>
    <s v="DPW-Water &amp; Waste Water (602)"/>
    <d v="2002-05-13T00:00:00"/>
    <x v="1362"/>
    <n v="35965"/>
    <n v="58470.78"/>
  </r>
  <r>
    <s v="Young,Carlotta A"/>
    <x v="369"/>
    <x v="622"/>
    <s v="Enoch Pratt Free Library (024)"/>
    <d v="1989-08-26T00:00:00"/>
    <x v="4581"/>
    <n v="74579"/>
    <n v="70542.070000000007"/>
  </r>
  <r>
    <s v="Young,Carole R"/>
    <x v="25"/>
    <x v="17"/>
    <s v="General Services (001)"/>
    <d v="2004-02-17T00:00:00"/>
    <x v="1847"/>
    <n v="92309"/>
    <n v="91957.73"/>
  </r>
  <r>
    <s v="Young,Caylin A"/>
    <x v="82"/>
    <x v="70"/>
    <s v="City Council (003)"/>
    <d v="2015-08-03T00:00:00"/>
    <x v="1101"/>
    <n v="78966"/>
    <m/>
  </r>
  <r>
    <s v="Young,Centa'"/>
    <x v="116"/>
    <x v="154"/>
    <s v="R&amp;P-Administration (011)"/>
    <d v="2019-03-09T00:00:00"/>
    <x v="1418"/>
    <n v="21008"/>
    <n v="202"/>
  </r>
  <r>
    <s v="Young,Daniel P"/>
    <x v="763"/>
    <x v="456"/>
    <s v="ERS/EOS Admin (001)"/>
    <d v="2019-08-12T00:00:00"/>
    <x v="111"/>
    <n v="85000"/>
    <m/>
  </r>
  <r>
    <s v="Young,Deborah J"/>
    <x v="3"/>
    <x v="363"/>
    <s v="Police Department (299)"/>
    <d v="2006-01-24T00:00:00"/>
    <x v="4582"/>
    <n v="87924"/>
    <n v="86764.58"/>
  </r>
  <r>
    <s v="Young,Derrick R"/>
    <x v="20"/>
    <x v="20"/>
    <s v="R&amp;P-Recreation (015)"/>
    <d v="2014-06-04T00:00:00"/>
    <x v="4516"/>
    <n v="24960"/>
    <m/>
  </r>
  <r>
    <s v="Young,Gary J"/>
    <x v="110"/>
    <x v="282"/>
    <s v="DPW-Water &amp; Waste Water (207)"/>
    <d v="1988-01-25T00:00:00"/>
    <x v="3307"/>
    <n v="49553"/>
    <n v="67962.13"/>
  </r>
  <r>
    <s v="Young,Gary N"/>
    <x v="123"/>
    <x v="160"/>
    <s v="Sheriff's Office (001)"/>
    <d v="2014-07-17T00:00:00"/>
    <x v="1627"/>
    <n v="52921"/>
    <n v="55820.83"/>
  </r>
  <r>
    <s v="Young,Graham"/>
    <x v="85"/>
    <x v="99"/>
    <s v="TRANS-Highways (101)"/>
    <d v="2015-10-01T00:00:00"/>
    <x v="4289"/>
    <n v="95987"/>
    <n v="95857.84"/>
  </r>
  <r>
    <s v="Young,Henry E"/>
    <x v="26"/>
    <x v="286"/>
    <s v="DPW-Water &amp; Waste Water (502)"/>
    <d v="2001-10-09T00:00:00"/>
    <x v="749"/>
    <n v="34247"/>
    <n v="36642.86"/>
  </r>
  <r>
    <s v="Young,Jade A"/>
    <x v="20"/>
    <x v="20"/>
    <s v="R&amp;P-Recreation (015)"/>
    <d v="2016-06-02T00:00:00"/>
    <x v="1069"/>
    <n v="24960"/>
    <n v="1"/>
  </r>
  <r>
    <s v="Young,Jeffrey A"/>
    <x v="353"/>
    <x v="308"/>
    <s v="FIN-Acct &amp; Payroll (002)"/>
    <d v="1995-05-01T00:00:00"/>
    <x v="979"/>
    <n v="57916"/>
    <n v="58712.88"/>
  </r>
  <r>
    <s v="Young,Jeffrey A"/>
    <x v="8"/>
    <x v="281"/>
    <s v="Police Department (415)"/>
    <d v="1996-12-13T00:00:00"/>
    <x v="2274"/>
    <n v="104649"/>
    <n v="109651.3"/>
  </r>
  <r>
    <s v="Young,John A"/>
    <x v="182"/>
    <x v="19"/>
    <s v="Enoch Pratt Free Library (055)"/>
    <d v="2007-10-22T00:00:00"/>
    <x v="1361"/>
    <n v="59593"/>
    <n v="59548.1"/>
  </r>
  <r>
    <s v="Young,Karen J"/>
    <x v="358"/>
    <x v="426"/>
    <s v="TRANS-Highways (335)"/>
    <d v="1990-06-28T00:00:00"/>
    <x v="4169"/>
    <n v="63723"/>
    <n v="64332.97"/>
  </r>
  <r>
    <s v="Young,Latarsha C"/>
    <x v="3"/>
    <x v="234"/>
    <s v="Police Department (162)"/>
    <d v="2007-10-04T00:00:00"/>
    <x v="1247"/>
    <n v="79544"/>
    <n v="94277.9"/>
  </r>
  <r>
    <s v="Young,Margaret A"/>
    <x v="1007"/>
    <x v="99"/>
    <s v="TRANS-Highways (101)"/>
    <d v="2018-10-15T00:00:00"/>
    <x v="210"/>
    <n v="70000"/>
    <n v="47115.25"/>
  </r>
  <r>
    <s v="Young,Marvin M"/>
    <x v="650"/>
    <x v="146"/>
    <s v="DPW-Water &amp; Waste Water (208)"/>
    <d v="1982-05-17T00:00:00"/>
    <x v="2989"/>
    <n v="66537"/>
    <n v="70750.490000000005"/>
  </r>
  <r>
    <s v="Young,Melvin"/>
    <x v="128"/>
    <x v="68"/>
    <s v="DPW-Solid Waste (wkly) (411)"/>
    <d v="1995-06-26T00:00:00"/>
    <x v="1977"/>
    <n v="41093"/>
    <n v="47887.72"/>
  </r>
  <r>
    <s v="Young,Nathan A"/>
    <x v="1008"/>
    <x v="218"/>
    <s v="R&amp;P-Parks (001)"/>
    <d v="2001-11-05T00:00:00"/>
    <x v="2504"/>
    <n v="42747"/>
    <n v="62331.94"/>
  </r>
  <r>
    <s v="Young,Rickie L"/>
    <x v="26"/>
    <x v="304"/>
    <s v="DPW-Water &amp; Waste Water (553)"/>
    <d v="2015-11-23T00:00:00"/>
    <x v="2073"/>
    <n v="31720"/>
    <n v="59418.66"/>
  </r>
  <r>
    <s v="Young,Shane"/>
    <x v="110"/>
    <x v="282"/>
    <s v="DPW-Water &amp; Waste Water (207)"/>
    <d v="2006-06-24T00:00:00"/>
    <x v="49"/>
    <n v="43088"/>
    <n v="51563.5"/>
  </r>
  <r>
    <s v="Young,Thomas G"/>
    <x v="38"/>
    <x v="378"/>
    <s v="Police Department (322)"/>
    <d v="2010-10-13T00:00:00"/>
    <x v="4583"/>
    <n v="78394"/>
    <n v="115308.57"/>
  </r>
  <r>
    <s v="Young,Valerie K"/>
    <x v="226"/>
    <x v="119"/>
    <s v="DPW-Water &amp; Waste Water (701)"/>
    <d v="2011-06-16T00:00:00"/>
    <x v="1096"/>
    <n v="64505"/>
    <n v="62522.59"/>
  </r>
  <r>
    <s v="Young,Veronica W"/>
    <x v="96"/>
    <x v="341"/>
    <s v="Enoch Pratt Free Library (014)"/>
    <d v="1973-08-27T00:00:00"/>
    <x v="4584"/>
    <n v="42483"/>
    <n v="42941.27"/>
  </r>
  <r>
    <s v="Young,Wendy"/>
    <x v="51"/>
    <x v="361"/>
    <s v="Circuit Court (012)"/>
    <d v="2014-03-24T00:00:00"/>
    <x v="3086"/>
    <n v="60411"/>
    <n v="60101.49"/>
  </r>
  <r>
    <s v="Young-Bey,Elam M"/>
    <x v="26"/>
    <x v="483"/>
    <s v="R&amp;P-Parks (003)"/>
    <d v="2017-01-30T00:00:00"/>
    <x v="941"/>
    <n v="31256"/>
    <n v="26971.93"/>
  </r>
  <r>
    <s v="Younger,Willie E"/>
    <x v="132"/>
    <x v="174"/>
    <s v="HLTH-Health Department (072)"/>
    <d v="2017-07-28T00:00:00"/>
    <x v="3977"/>
    <n v="5512"/>
    <n v="2549"/>
  </r>
  <r>
    <s v="Yourkovik,Kurt A"/>
    <x v="8"/>
    <x v="195"/>
    <s v="Police Department (194)"/>
    <d v="2009-11-18T00:00:00"/>
    <x v="3499"/>
    <n v="91334"/>
    <n v="148997.22"/>
  </r>
  <r>
    <s v="Yousuf,Abbas J"/>
    <x v="551"/>
    <x v="525"/>
    <s v="Housing &amp; Community Dev (041)"/>
    <d v="2008-04-07T00:00:00"/>
    <x v="2938"/>
    <n v="46395"/>
    <n v="46359.93"/>
  </r>
  <r>
    <s v="Yusuf,Raheem I"/>
    <x v="12"/>
    <x v="12"/>
    <s v="DPW-Water &amp; Waste Water (101)"/>
    <d v="2018-04-21T00:00:00"/>
    <x v="2943"/>
    <n v="64505"/>
    <n v="64456.31"/>
  </r>
  <r>
    <s v="Yuth,Brandon L"/>
    <x v="18"/>
    <x v="18"/>
    <s v="Police Department (416)"/>
    <d v="2019-03-05T00:00:00"/>
    <x v="1153"/>
    <n v="53512"/>
    <n v="15812.6"/>
  </r>
  <r>
    <s v="Zahm,Emma G"/>
    <x v="665"/>
    <x v="236"/>
    <s v="HLTH-Health Department (531)"/>
    <d v="2018-08-09T00:00:00"/>
    <x v="4585"/>
    <n v="27826"/>
    <n v="23566.89"/>
  </r>
  <r>
    <s v="Zambrana,Darwin"/>
    <x v="3"/>
    <x v="85"/>
    <s v="Police Department (033)"/>
    <d v="2003-07-31T00:00:00"/>
    <x v="2843"/>
    <n v="85609"/>
    <n v="128790.54"/>
  </r>
  <r>
    <s v="Zamora,Ronald P"/>
    <x v="3"/>
    <x v="526"/>
    <s v="Police Department (161)"/>
    <d v="2003-01-13T00:00:00"/>
    <x v="3949"/>
    <n v="85609"/>
    <n v="135693.10999999999"/>
  </r>
  <r>
    <s v="Zarbakhsh,Chloe Y"/>
    <x v="265"/>
    <x v="614"/>
    <s v="Enoch Pratt Free Library (068)"/>
    <d v="2017-12-04T00:00:00"/>
    <x v="213"/>
    <n v="44061"/>
    <n v="42173.49"/>
  </r>
  <r>
    <s v="Zaslow,Mikah J"/>
    <x v="75"/>
    <x v="99"/>
    <s v="TRANS-Highways (101)"/>
    <d v="2018-03-26T00:00:00"/>
    <x v="967"/>
    <n v="64505"/>
    <n v="64706.31"/>
  </r>
  <r>
    <s v="Zayas,Anthony"/>
    <x v="3"/>
    <x v="371"/>
    <s v="Police Department (390)"/>
    <d v="2000-02-03T00:00:00"/>
    <x v="4489"/>
    <n v="87924"/>
    <n v="104216.1"/>
  </r>
  <r>
    <s v="Zaza,Zaebele M"/>
    <x v="3"/>
    <x v="67"/>
    <s v="Police Department (262)"/>
    <d v="2017-02-27T00:00:00"/>
    <x v="554"/>
    <n v="54454"/>
    <n v="119634.37"/>
  </r>
  <r>
    <s v="Zdura,Andrew J"/>
    <x v="3"/>
    <x v="463"/>
    <s v="Police Department (329)"/>
    <d v="2006-08-22T00:00:00"/>
    <x v="1443"/>
    <n v="79544"/>
    <n v="104894.23"/>
  </r>
  <r>
    <s v="Zebulun,Walter H"/>
    <x v="18"/>
    <x v="195"/>
    <s v="Police Department (194)"/>
    <d v="2016-11-14T00:00:00"/>
    <x v="1089"/>
    <n v="54454"/>
    <n v="79360.05"/>
  </r>
  <r>
    <s v="Zeigler,Dwight J"/>
    <x v="101"/>
    <x v="505"/>
    <s v="R&amp;P-Parks (004)"/>
    <d v="2007-03-26T00:00:00"/>
    <x v="2923"/>
    <n v="35672"/>
    <n v="51587.44"/>
  </r>
  <r>
    <s v="Zeiler,Megan"/>
    <x v="284"/>
    <x v="353"/>
    <s v="HLTH-Health Department (042)"/>
    <d v="2013-10-17T00:00:00"/>
    <x v="2952"/>
    <n v="43088"/>
    <n v="47256.31"/>
  </r>
  <r>
    <s v="Zellars,K Chinyere N"/>
    <x v="8"/>
    <x v="291"/>
    <s v="Police Department (303)"/>
    <d v="2009-09-25T00:00:00"/>
    <x v="4586"/>
    <n v="91334"/>
    <n v="118316.54"/>
  </r>
  <r>
    <s v="Zelno,Patrick"/>
    <x v="3"/>
    <x v="85"/>
    <s v="Police Department (033)"/>
    <d v="2014-03-31T00:00:00"/>
    <x v="1269"/>
    <n v="72254"/>
    <n v="112100.94"/>
  </r>
  <r>
    <s v="Zenker,Matthew J"/>
    <x v="38"/>
    <x v="330"/>
    <s v="Police Department (MIL)"/>
    <d v="2011-12-02T00:00:00"/>
    <x v="4587"/>
    <n v="77635"/>
    <n v="1000"/>
  </r>
  <r>
    <s v="Zeno Jr.,Anthony J"/>
    <x v="38"/>
    <x v="108"/>
    <s v="Police Department (348)"/>
    <d v="2014-07-01T00:00:00"/>
    <x v="351"/>
    <n v="73999"/>
    <n v="82674.460000000006"/>
  </r>
  <r>
    <s v="Zepp,David T"/>
    <x v="406"/>
    <x v="45"/>
    <s v="Fire Department (466)"/>
    <d v="2001-01-17T00:00:00"/>
    <x v="140"/>
    <n v="84177"/>
    <n v="92280.05"/>
  </r>
  <r>
    <s v="Zerance,Michael A"/>
    <x v="14"/>
    <x v="301"/>
    <s v="R&amp;P-Recreation (002)"/>
    <d v="2011-06-07T00:00:00"/>
    <x v="776"/>
    <n v="32131"/>
    <n v="26076.26"/>
  </r>
  <r>
    <s v="Zero,Benjamin E"/>
    <x v="38"/>
    <x v="351"/>
    <s v="Police Department (124)"/>
    <d v="2011-03-02T00:00:00"/>
    <x v="4266"/>
    <n v="78394"/>
    <n v="83918.44"/>
  </r>
  <r>
    <s v="Zhai,Shuang"/>
    <x v="154"/>
    <x v="82"/>
    <s v="R&amp;P-Administration (002)"/>
    <d v="2019-07-15T00:00:00"/>
    <x v="95"/>
    <n v="74000"/>
    <m/>
  </r>
  <r>
    <s v="Zhang,Qiannan"/>
    <x v="779"/>
    <x v="265"/>
    <s v="ERS/EOS Admin (003)"/>
    <d v="2018-06-18T00:00:00"/>
    <x v="207"/>
    <n v="45659"/>
    <n v="45622.63"/>
  </r>
  <r>
    <s v="Zhang,Xiaojing"/>
    <x v="954"/>
    <x v="27"/>
    <s v="DPW-Water &amp; Waste Water (100)"/>
    <d v="2013-09-03T00:00:00"/>
    <x v="2338"/>
    <n v="82170"/>
    <n v="81416.22"/>
  </r>
  <r>
    <s v="Zhang,Zhiang J"/>
    <x v="18"/>
    <x v="18"/>
    <s v="Police Department (416)"/>
    <d v="2018-12-10T00:00:00"/>
    <x v="1245"/>
    <n v="53512"/>
    <n v="30889.79"/>
  </r>
  <r>
    <s v="Zhu,Yue"/>
    <x v="1009"/>
    <x v="592"/>
    <s v="Enoch Pratt Free Library (086)"/>
    <d v="2018-09-10T00:00:00"/>
    <x v="508"/>
    <n v="89058"/>
    <n v="68505.7"/>
  </r>
  <r>
    <s v="Ziegler,Francis A"/>
    <x v="58"/>
    <x v="48"/>
    <s v="DPW-Water &amp; Waste Water (803)"/>
    <d v="1996-01-16T00:00:00"/>
    <x v="857"/>
    <n v="68751"/>
    <n v="81025.740000000005"/>
  </r>
  <r>
    <s v="Zielinski,John R"/>
    <x v="329"/>
    <x v="55"/>
    <s v="DPW-Water &amp; Waste Water (209)"/>
    <d v="1999-04-19T00:00:00"/>
    <x v="1317"/>
    <n v="57916"/>
    <n v="74302.460000000006"/>
  </r>
  <r>
    <s v="Ziemski,Benedict J"/>
    <x v="76"/>
    <x v="55"/>
    <s v="DPW-Water &amp; Waste Water (209)"/>
    <d v="1983-04-07T00:00:00"/>
    <x v="4588"/>
    <n v="93738"/>
    <n v="95663.05"/>
  </r>
  <r>
    <s v="Zillmann-Georgie,Josephine"/>
    <x v="123"/>
    <x v="160"/>
    <s v="Sheriff's Office (001)"/>
    <d v="2008-05-01T00:00:00"/>
    <x v="683"/>
    <n v="60377"/>
    <n v="65863.520000000004"/>
  </r>
  <r>
    <s v="Zimmerman Jr,Jason A"/>
    <x v="3"/>
    <x v="49"/>
    <s v="Police Department (064)"/>
    <d v="2014-02-19T00:00:00"/>
    <x v="4263"/>
    <n v="64431"/>
    <n v="63209.23"/>
  </r>
  <r>
    <s v="Zimmerman,Donovan D"/>
    <x v="467"/>
    <x v="504"/>
    <s v="M-R Convention Center (014)"/>
    <d v="2016-05-16T00:00:00"/>
    <x v="793"/>
    <n v="46512"/>
    <n v="44862.13"/>
  </r>
  <r>
    <s v="Zimmerman,Jeremy E"/>
    <x v="3"/>
    <x v="232"/>
    <s v="Police Department (395)"/>
    <d v="2013-04-15T00:00:00"/>
    <x v="3255"/>
    <n v="72977"/>
    <n v="94903.97"/>
  </r>
  <r>
    <s v="Zimmerman,Shelley B"/>
    <x v="2"/>
    <x v="2"/>
    <s v="City Council (002)"/>
    <d v="2016-12-07T00:00:00"/>
    <x v="144"/>
    <n v="65897"/>
    <n v="66607.66"/>
  </r>
  <r>
    <s v="Zimrin,Evan R"/>
    <x v="38"/>
    <x v="134"/>
    <s v="Police Department (335)"/>
    <d v="2013-03-12T00:00:00"/>
    <x v="690"/>
    <n v="74737"/>
    <n v="117151.28"/>
  </r>
  <r>
    <s v="Zinn,Rachel C"/>
    <x v="912"/>
    <x v="228"/>
    <s v="FIN-Admin &amp; Budgets (001)"/>
    <d v="2017-09-23T00:00:00"/>
    <x v="858"/>
    <n v="91800"/>
    <n v="92436.96"/>
  </r>
  <r>
    <s v="Zopp,Rickie G"/>
    <x v="81"/>
    <x v="370"/>
    <s v="Fire Department (133)"/>
    <d v="2017-03-08T00:00:00"/>
    <x v="380"/>
    <n v="49887"/>
    <n v="54056.78"/>
  </r>
  <r>
    <s v="Zoppo Jr,Phillip A"/>
    <x v="126"/>
    <x v="244"/>
    <s v="DPW-Water &amp; Waste Water (509)"/>
    <d v="1988-04-04T00:00:00"/>
    <x v="2900"/>
    <n v="58568"/>
    <n v="70192.179999999993"/>
  </r>
  <r>
    <s v="Zoppo,Catherine B"/>
    <x v="616"/>
    <x v="157"/>
    <s v="COMP-Real Estate (001)"/>
    <d v="1977-03-14T00:00:00"/>
    <x v="4589"/>
    <n v="64860"/>
    <n v="65310"/>
  </r>
  <r>
    <s v="Zorbach,Michael K"/>
    <x v="3"/>
    <x v="47"/>
    <s v="Police Department (224)"/>
    <d v="2012-05-02T00:00:00"/>
    <x v="2624"/>
    <n v="72977"/>
    <n v="73012.570000000007"/>
  </r>
  <r>
    <s v="Zou,Zhi Fan"/>
    <x v="18"/>
    <x v="620"/>
    <s v="Police Department (163)"/>
    <d v="2018-04-11T00:00:00"/>
    <x v="5"/>
    <n v="53512"/>
    <n v="39631.51"/>
  </r>
  <r>
    <s v="Zovistoski,Zachary D"/>
    <x v="3"/>
    <x v="91"/>
    <s v="Police Department (006)"/>
    <d v="2013-12-17T00:00:00"/>
    <x v="4590"/>
    <n v="72254"/>
    <n v="76767.33"/>
  </r>
  <r>
    <s v="Zuhoski,Timothy C"/>
    <x v="38"/>
    <x v="231"/>
    <s v="Police Department (196)"/>
    <d v="2017-01-31T00:00:00"/>
    <x v="1680"/>
    <n v="55526"/>
    <n v="65534.27"/>
  </r>
  <r>
    <s v="Zuniga,Linette"/>
    <x v="687"/>
    <x v="541"/>
    <s v="HLTH-Health Department (527)"/>
    <d v="2016-10-20T00:00:00"/>
    <x v="4591"/>
    <n v="30279"/>
    <n v="26655.9"/>
  </r>
  <r>
    <s v="Zyla,David C"/>
    <x v="71"/>
    <x v="322"/>
    <s v="Fire Department (462)"/>
    <d v="2018-09-19T00:00:00"/>
    <x v="97"/>
    <n v="34298"/>
    <n v="26145.8"/>
  </r>
</pivotCacheRecords>
</file>

<file path=xl/pivotTables/_rels/pivotTable1.xml.rels><?xml version="1.0" encoding="UTF-8" standalone="yes"?>
<Relationships xmlns="http://schemas.openxmlformats.org/package/2006/relationships"><Relationship Id="rId1" Type="http://purl.oclc.org/ooxml/officeDocument/relationships/pivotCacheDefinition" Target="../pivotCache/pivotCacheDefinition1.xml"/></Relationships>
</file>

<file path=xl/pivotTables/pivotTable1.xml><?xml version="1.0" encoding="utf-8"?>
<pivotTableDefinition xmlns="http://purl.oclc.org/ooxml/spreadsheetml/main" name="PivotTable1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D685" firstHeaderRow="0" firstDataRow="1" firstDataCol="1"/>
  <pivotFields count="8">
    <pivotField showAll="0"/>
    <pivotField showAll="0">
      <items count="1011">
        <item x="376"/>
        <item x="16"/>
        <item x="792"/>
        <item x="502"/>
        <item x="581"/>
        <item x="322"/>
        <item x="27"/>
        <item x="129"/>
        <item x="716"/>
        <item x="292"/>
        <item x="191"/>
        <item x="727"/>
        <item x="794"/>
        <item x="954"/>
        <item x="396"/>
        <item x="234"/>
        <item x="634"/>
        <item x="491"/>
        <item x="229"/>
        <item x="542"/>
        <item x="62"/>
        <item x="440"/>
        <item x="334"/>
        <item x="867"/>
        <item x="442"/>
        <item x="625"/>
        <item x="405"/>
        <item x="759"/>
        <item x="64"/>
        <item x="437"/>
        <item x="615"/>
        <item x="479"/>
        <item x="100"/>
        <item x="1000"/>
        <item x="872"/>
        <item x="816"/>
        <item x="140"/>
        <item x="789"/>
        <item x="347"/>
        <item x="169"/>
        <item x="878"/>
        <item x="484"/>
        <item x="749"/>
        <item x="284"/>
        <item x="901"/>
        <item x="97"/>
        <item x="702"/>
        <item x="88"/>
        <item x="626"/>
        <item x="680"/>
        <item x="520"/>
        <item x="521"/>
        <item x="563"/>
        <item x="533"/>
        <item x="36"/>
        <item x="4"/>
        <item x="337"/>
        <item x="114"/>
        <item x="260"/>
        <item x="798"/>
        <item x="310"/>
        <item x="555"/>
        <item x="422"/>
        <item x="637"/>
        <item x="287"/>
        <item x="399"/>
        <item x="355"/>
        <item x="562"/>
        <item x="490"/>
        <item x="482"/>
        <item x="1001"/>
        <item x="870"/>
        <item x="23"/>
        <item x="86"/>
        <item x="618"/>
        <item x="431"/>
        <item x="439"/>
        <item x="144"/>
        <item x="79"/>
        <item x="580"/>
        <item x="153"/>
        <item x="735"/>
        <item x="488"/>
        <item x="876"/>
        <item x="898"/>
        <item x="480"/>
        <item x="831"/>
        <item x="390"/>
        <item x="694"/>
        <item x="617"/>
        <item x="266"/>
        <item x="286"/>
        <item x="1007"/>
        <item x="481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127"/>
        <item x="991"/>
        <item x="527"/>
        <item x="912"/>
        <item x="462"/>
        <item x="151"/>
        <item x="483"/>
        <item x="941"/>
        <item x="894"/>
        <item x="427"/>
        <item x="863"/>
        <item x="712"/>
        <item x="678"/>
        <item x="217"/>
        <item x="613"/>
        <item x="336"/>
        <item x="474"/>
        <item x="477"/>
        <item x="332"/>
        <item x="421"/>
        <item x="897"/>
        <item x="998"/>
        <item x="186"/>
        <item x="354"/>
        <item x="257"/>
        <item x="135"/>
        <item x="526"/>
        <item x="640"/>
        <item x="841"/>
        <item x="575"/>
        <item x="150"/>
        <item x="250"/>
        <item x="142"/>
        <item x="760"/>
        <item x="703"/>
        <item x="674"/>
        <item x="743"/>
        <item x="868"/>
        <item x="363"/>
        <item x="643"/>
        <item x="949"/>
        <item x="416"/>
        <item x="335"/>
        <item x="152"/>
        <item x="238"/>
        <item x="338"/>
        <item x="800"/>
        <item x="593"/>
        <item x="893"/>
        <item x="203"/>
        <item x="75"/>
        <item x="496"/>
        <item x="571"/>
        <item x="627"/>
        <item x="430"/>
        <item x="190"/>
        <item x="393"/>
        <item x="328"/>
        <item x="536"/>
        <item x="790"/>
        <item x="301"/>
        <item x="181"/>
        <item x="554"/>
        <item x="569"/>
        <item x="30"/>
        <item x="248"/>
        <item x="965"/>
        <item x="510"/>
        <item x="700"/>
        <item x="470"/>
        <item x="327"/>
        <item x="972"/>
        <item x="411"/>
        <item x="693"/>
        <item x="20"/>
        <item x="273"/>
        <item x="454"/>
        <item x="255"/>
        <item x="449"/>
        <item x="784"/>
        <item x="981"/>
        <item x="74"/>
        <item x="909"/>
        <item x="174"/>
        <item x="851"/>
        <item x="32"/>
        <item x="558"/>
        <item x="210"/>
        <item x="732"/>
        <item x="687"/>
        <item x="237"/>
        <item x="796"/>
        <item x="192"/>
        <item x="457"/>
        <item x="812"/>
        <item x="904"/>
        <item x="67"/>
        <item x="793"/>
        <item x="717"/>
        <item x="774"/>
        <item x="472"/>
        <item x="344"/>
        <item x="937"/>
        <item x="516"/>
        <item x="120"/>
        <item x="768"/>
        <item x="734"/>
        <item x="653"/>
        <item x="486"/>
        <item x="668"/>
        <item x="209"/>
        <item x="29"/>
        <item x="524"/>
        <item x="70"/>
        <item x="782"/>
        <item x="512"/>
        <item x="994"/>
        <item x="134"/>
        <item x="35"/>
        <item x="765"/>
        <item x="500"/>
        <item x="531"/>
        <item x="721"/>
        <item x="864"/>
        <item x="958"/>
        <item x="298"/>
        <item x="314"/>
        <item x="916"/>
        <item x="2"/>
        <item x="51"/>
        <item x="316"/>
        <item x="591"/>
        <item x="349"/>
        <item x="714"/>
        <item x="130"/>
        <item x="295"/>
        <item x="165"/>
        <item x="341"/>
        <item x="741"/>
        <item x="50"/>
        <item x="436"/>
        <item x="418"/>
        <item x="193"/>
        <item x="602"/>
        <item x="988"/>
        <item x="119"/>
        <item x="94"/>
        <item x="245"/>
        <item x="506"/>
        <item x="1003"/>
        <item x="83"/>
        <item x="394"/>
        <item x="758"/>
        <item x="747"/>
        <item x="450"/>
        <item x="928"/>
        <item x="845"/>
        <item x="468"/>
        <item x="682"/>
        <item x="123"/>
        <item x="539"/>
        <item x="417"/>
        <item x="844"/>
        <item x="857"/>
        <item x="725"/>
        <item x="997"/>
        <item x="945"/>
        <item x="154"/>
        <item x="854"/>
        <item x="969"/>
        <item x="964"/>
        <item x="577"/>
        <item x="968"/>
        <item x="724"/>
        <item x="838"/>
        <item x="879"/>
        <item x="80"/>
        <item x="296"/>
        <item x="737"/>
        <item x="943"/>
        <item x="699"/>
        <item x="706"/>
        <item x="459"/>
        <item x="515"/>
        <item x="639"/>
        <item x="675"/>
        <item x="940"/>
        <item x="852"/>
        <item x="923"/>
        <item x="755"/>
        <item x="220"/>
        <item x="810"/>
        <item x="907"/>
        <item x="930"/>
        <item x="456"/>
        <item x="505"/>
        <item x="698"/>
        <item x="933"/>
        <item x="72"/>
        <item x="145"/>
        <item x="655"/>
        <item x="756"/>
        <item x="155"/>
        <item x="167"/>
        <item x="208"/>
        <item x="48"/>
        <item x="318"/>
        <item x="71"/>
        <item x="711"/>
        <item x="987"/>
        <item x="769"/>
        <item x="330"/>
        <item x="81"/>
        <item x="917"/>
        <item x="139"/>
        <item x="291"/>
        <item x="251"/>
        <item x="12"/>
        <item x="25"/>
        <item x="76"/>
        <item x="913"/>
        <item x="240"/>
        <item x="297"/>
        <item x="875"/>
        <item x="579"/>
        <item x="367"/>
        <item x="513"/>
        <item x="84"/>
        <item x="803"/>
        <item x="980"/>
        <item x="178"/>
        <item x="986"/>
        <item x="598"/>
        <item x="224"/>
        <item x="979"/>
        <item x="106"/>
        <item x="469"/>
        <item x="561"/>
        <item x="397"/>
        <item x="688"/>
        <item x="873"/>
        <item x="903"/>
        <item x="956"/>
        <item x="441"/>
        <item x="498"/>
        <item x="992"/>
        <item x="21"/>
        <item x="1"/>
        <item x="955"/>
        <item x="180"/>
        <item x="966"/>
        <item x="746"/>
        <item x="938"/>
        <item x="610"/>
        <item x="761"/>
        <item x="413"/>
        <item x="324"/>
        <item x="404"/>
        <item x="804"/>
        <item x="475"/>
        <item x="200"/>
        <item x="366"/>
        <item x="525"/>
        <item x="507"/>
        <item x="504"/>
        <item x="597"/>
        <item x="219"/>
        <item x="604"/>
        <item x="264"/>
        <item x="856"/>
        <item x="883"/>
        <item x="631"/>
        <item x="138"/>
        <item x="278"/>
        <item x="785"/>
        <item x="754"/>
        <item x="947"/>
        <item x="406"/>
        <item x="239"/>
        <item x="578"/>
        <item x="274"/>
        <item x="184"/>
        <item x="900"/>
        <item x="820"/>
        <item x="908"/>
        <item x="939"/>
        <item x="223"/>
        <item x="673"/>
        <item x="352"/>
        <item x="39"/>
        <item x="7"/>
        <item x="605"/>
        <item x="726"/>
        <item x="494"/>
        <item x="326"/>
        <item x="767"/>
        <item x="55"/>
        <item x="93"/>
        <item x="199"/>
        <item x="925"/>
        <item x="485"/>
        <item x="559"/>
        <item x="309"/>
        <item x="353"/>
        <item x="24"/>
        <item x="666"/>
        <item x="212"/>
        <item x="189"/>
        <item x="319"/>
        <item x="764"/>
        <item x="342"/>
        <item x="750"/>
        <item x="262"/>
        <item x="885"/>
        <item x="33"/>
        <item x="656"/>
        <item x="589"/>
        <item x="398"/>
        <item x="522"/>
        <item x="889"/>
        <item x="691"/>
        <item x="689"/>
        <item x="253"/>
        <item x="52"/>
        <item x="839"/>
        <item x="182"/>
        <item x="659"/>
        <item x="920"/>
        <item x="607"/>
        <item x="808"/>
        <item x="270"/>
        <item x="974"/>
        <item x="216"/>
        <item x="452"/>
        <item x="957"/>
        <item x="163"/>
        <item x="370"/>
        <item x="371"/>
        <item x="664"/>
        <item x="614"/>
        <item x="466"/>
        <item x="115"/>
        <item x="348"/>
        <item x="683"/>
        <item x="478"/>
        <item x="552"/>
        <item x="649"/>
        <item x="28"/>
        <item x="429"/>
        <item x="263"/>
        <item x="586"/>
        <item x="884"/>
        <item x="392"/>
        <item x="718"/>
        <item x="256"/>
        <item x="663"/>
        <item x="46"/>
        <item x="709"/>
        <item x="834"/>
        <item x="738"/>
        <item x="227"/>
        <item x="832"/>
        <item x="105"/>
        <item x="805"/>
        <item x="973"/>
        <item x="809"/>
        <item x="540"/>
        <item x="550"/>
        <item x="827"/>
        <item x="975"/>
        <item x="493"/>
        <item x="775"/>
        <item x="471"/>
        <item x="847"/>
        <item x="549"/>
        <item x="267"/>
        <item x="300"/>
        <item x="329"/>
        <item x="850"/>
        <item x="612"/>
        <item x="428"/>
        <item x="619"/>
        <item x="763"/>
        <item x="492"/>
        <item x="112"/>
        <item x="705"/>
        <item x="198"/>
        <item x="802"/>
        <item x="511"/>
        <item x="206"/>
        <item x="179"/>
        <item x="215"/>
        <item x="268"/>
        <item x="830"/>
        <item x="252"/>
        <item x="98"/>
        <item x="667"/>
        <item x="288"/>
        <item x="444"/>
        <item x="271"/>
        <item x="944"/>
        <item x="692"/>
        <item x="432"/>
        <item x="281"/>
        <item x="315"/>
        <item x="26"/>
        <item x="1004"/>
        <item x="400"/>
        <item x="77"/>
        <item x="722"/>
        <item x="891"/>
        <item x="748"/>
        <item x="92"/>
        <item x="306"/>
        <item x="343"/>
        <item x="948"/>
        <item x="582"/>
        <item x="733"/>
        <item x="331"/>
        <item x="258"/>
        <item x="246"/>
        <item x="1009"/>
        <item x="265"/>
        <item x="235"/>
        <item x="231"/>
        <item x="369"/>
        <item x="476"/>
        <item x="819"/>
        <item x="113"/>
        <item x="961"/>
        <item x="414"/>
        <item x="455"/>
        <item x="646"/>
        <item x="704"/>
        <item x="672"/>
        <item x="451"/>
        <item x="983"/>
        <item x="374"/>
        <item x="633"/>
        <item x="824"/>
        <item x="638"/>
        <item x="807"/>
        <item x="890"/>
        <item x="686"/>
        <item x="697"/>
        <item x="285"/>
        <item x="787"/>
        <item x="282"/>
        <item x="333"/>
        <item x="753"/>
        <item x="959"/>
        <item x="951"/>
        <item x="595"/>
        <item x="927"/>
        <item x="684"/>
        <item x="538"/>
        <item x="566"/>
        <item x="149"/>
        <item x="685"/>
        <item x="936"/>
        <item x="729"/>
        <item x="22"/>
        <item x="676"/>
        <item x="963"/>
        <item x="508"/>
        <item x="517"/>
        <item x="797"/>
        <item x="926"/>
        <item x="654"/>
        <item x="395"/>
        <item x="976"/>
        <item x="401"/>
        <item x="960"/>
        <item x="467"/>
        <item x="424"/>
        <item x="736"/>
        <item x="866"/>
        <item x="962"/>
        <item x="910"/>
        <item x="308"/>
        <item x="323"/>
        <item x="590"/>
        <item x="628"/>
        <item x="739"/>
        <item x="534"/>
        <item x="632"/>
        <item x="232"/>
        <item x="126"/>
        <item x="670"/>
        <item x="461"/>
        <item x="835"/>
        <item x="1006"/>
        <item x="47"/>
        <item x="73"/>
        <item x="137"/>
        <item x="143"/>
        <item x="146"/>
        <item x="243"/>
        <item x="766"/>
        <item x="594"/>
        <item x="791"/>
        <item x="221"/>
        <item x="445"/>
        <item x="599"/>
        <item x="99"/>
        <item x="600"/>
        <item x="929"/>
        <item x="596"/>
        <item x="556"/>
        <item x="473"/>
        <item x="611"/>
        <item x="574"/>
        <item x="548"/>
        <item x="661"/>
        <item x="888"/>
        <item x="762"/>
        <item x="882"/>
        <item x="921"/>
        <item x="201"/>
        <item x="101"/>
        <item x="458"/>
        <item x="241"/>
        <item x="751"/>
        <item x="843"/>
        <item x="236"/>
        <item x="881"/>
        <item x="842"/>
        <item x="359"/>
        <item x="222"/>
        <item x="487"/>
        <item x="188"/>
        <item x="825"/>
        <item x="537"/>
        <item x="44"/>
        <item x="96"/>
        <item x="587"/>
        <item x="719"/>
        <item x="57"/>
        <item x="78"/>
        <item x="645"/>
        <item x="665"/>
        <item x="68"/>
        <item x="15"/>
        <item x="770"/>
        <item x="124"/>
        <item x="915"/>
        <item x="368"/>
        <item x="156"/>
        <item x="277"/>
        <item x="164"/>
        <item x="362"/>
        <item x="60"/>
        <item x="304"/>
        <item x="408"/>
        <item x="350"/>
        <item x="464"/>
        <item x="642"/>
        <item x="175"/>
        <item x="211"/>
        <item x="197"/>
        <item x="82"/>
        <item x="31"/>
        <item x="6"/>
        <item x="118"/>
        <item x="85"/>
        <item x="249"/>
        <item x="814"/>
        <item x="375"/>
        <item x="171"/>
        <item x="781"/>
        <item x="541"/>
        <item x="647"/>
        <item x="848"/>
        <item x="780"/>
        <item x="11"/>
        <item x="177"/>
        <item x="42"/>
        <item x="158"/>
        <item x="696"/>
        <item x="339"/>
        <item x="447"/>
        <item x="320"/>
        <item x="942"/>
        <item x="911"/>
        <item x="446"/>
        <item x="503"/>
        <item x="1002"/>
        <item x="858"/>
        <item x="501"/>
        <item x="778"/>
        <item x="435"/>
        <item x="103"/>
        <item x="448"/>
        <item x="601"/>
        <item x="495"/>
        <item x="713"/>
        <item x="771"/>
        <item x="651"/>
        <item x="104"/>
        <item x="592"/>
        <item x="412"/>
        <item x="730"/>
        <item x="641"/>
        <item x="576"/>
        <item x="788"/>
        <item x="826"/>
        <item x="312"/>
        <item x="141"/>
        <item x="434"/>
        <item x="244"/>
        <item x="403"/>
        <item x="3"/>
        <item x="38"/>
        <item x="18"/>
        <item x="419"/>
        <item x="173"/>
        <item x="8"/>
        <item x="159"/>
        <item x="918"/>
        <item x="233"/>
        <item x="509"/>
        <item x="813"/>
        <item x="377"/>
        <item x="977"/>
        <item x="828"/>
        <item x="932"/>
        <item x="886"/>
        <item x="786"/>
        <item x="19"/>
        <item x="662"/>
        <item x="553"/>
        <item x="862"/>
        <item x="59"/>
        <item x="161"/>
        <item x="970"/>
        <item x="125"/>
        <item x="160"/>
        <item x="499"/>
        <item x="53"/>
        <item x="307"/>
        <item x="919"/>
        <item x="313"/>
        <item x="172"/>
        <item x="294"/>
        <item x="66"/>
        <item x="275"/>
        <item x="840"/>
        <item x="836"/>
        <item x="896"/>
        <item x="935"/>
        <item x="967"/>
        <item x="204"/>
        <item x="433"/>
        <item x="982"/>
        <item x="136"/>
        <item x="514"/>
        <item x="34"/>
        <item x="695"/>
        <item x="283"/>
        <item x="744"/>
        <item x="902"/>
        <item x="806"/>
        <item x="269"/>
        <item x="849"/>
        <item x="95"/>
        <item x="364"/>
        <item x="43"/>
        <item x="69"/>
        <item x="58"/>
        <item x="952"/>
        <item x="652"/>
        <item x="102"/>
        <item x="346"/>
        <item x="535"/>
        <item x="228"/>
        <item x="859"/>
        <item x="489"/>
        <item x="162"/>
        <item x="9"/>
        <item x="568"/>
        <item x="407"/>
        <item x="715"/>
        <item x="616"/>
        <item x="214"/>
        <item x="658"/>
        <item x="365"/>
        <item x="116"/>
        <item x="5"/>
        <item x="345"/>
        <item x="254"/>
        <item x="14"/>
        <item x="720"/>
        <item x="795"/>
        <item x="740"/>
        <item x="523"/>
        <item x="887"/>
        <item x="905"/>
        <item x="707"/>
        <item x="818"/>
        <item x="89"/>
        <item x="460"/>
        <item x="226"/>
        <item x="776"/>
        <item x="931"/>
        <item x="276"/>
        <item x="108"/>
        <item x="779"/>
        <item x="202"/>
        <item x="423"/>
        <item x="811"/>
        <item x="906"/>
        <item x="438"/>
        <item x="801"/>
        <item x="690"/>
        <item x="671"/>
        <item x="131"/>
        <item x="194"/>
        <item x="176"/>
        <item x="608"/>
        <item x="567"/>
        <item x="261"/>
        <item x="121"/>
        <item x="545"/>
        <item x="425"/>
        <item x="544"/>
        <item x="109"/>
        <item x="657"/>
        <item x="132"/>
        <item x="402"/>
        <item x="530"/>
        <item x="570"/>
        <item x="723"/>
        <item x="311"/>
        <item x="443"/>
        <item x="37"/>
        <item x="660"/>
        <item x="166"/>
        <item x="565"/>
        <item x="465"/>
        <item x="620"/>
        <item x="453"/>
        <item x="993"/>
        <item x="892"/>
        <item x="91"/>
        <item x="701"/>
        <item x="708"/>
        <item x="13"/>
        <item x="783"/>
        <item x="420"/>
        <item x="874"/>
        <item x="846"/>
        <item x="880"/>
        <item x="630"/>
        <item x="128"/>
        <item x="168"/>
        <item x="65"/>
        <item x="90"/>
        <item x="56"/>
        <item x="914"/>
        <item x="564"/>
        <item x="111"/>
        <item x="985"/>
        <item x="543"/>
        <item x="815"/>
        <item x="871"/>
        <item x="772"/>
        <item x="61"/>
        <item x="560"/>
        <item x="869"/>
        <item x="195"/>
        <item x="290"/>
        <item x="415"/>
        <item x="187"/>
        <item x="623"/>
        <item x="585"/>
        <item x="752"/>
        <item x="133"/>
        <item x="629"/>
        <item x="922"/>
        <item x="358"/>
        <item x="989"/>
        <item x="463"/>
        <item x="644"/>
        <item x="855"/>
        <item x="681"/>
        <item x="934"/>
        <item x="1005"/>
        <item x="950"/>
        <item x="17"/>
        <item x="837"/>
        <item x="588"/>
        <item x="823"/>
        <item x="373"/>
        <item x="317"/>
        <item x="895"/>
        <item x="829"/>
        <item x="833"/>
        <item x="621"/>
        <item x="731"/>
        <item x="10"/>
        <item x="584"/>
        <item x="205"/>
        <item x="996"/>
        <item x="279"/>
        <item x="49"/>
        <item x="679"/>
        <item x="999"/>
        <item x="648"/>
        <item x="372"/>
        <item x="529"/>
        <item x="990"/>
        <item x="183"/>
        <item x="117"/>
        <item x="860"/>
        <item x="305"/>
        <item x="822"/>
        <item x="218"/>
        <item x="360"/>
        <item x="147"/>
        <item x="54"/>
        <item x="677"/>
        <item x="426"/>
        <item x="41"/>
        <item x="230"/>
        <item x="357"/>
        <item x="185"/>
        <item x="547"/>
        <item x="636"/>
        <item x="821"/>
        <item x="213"/>
        <item x="853"/>
        <item x="799"/>
        <item x="148"/>
        <item x="107"/>
        <item x="207"/>
        <item x="518"/>
        <item x="40"/>
        <item x="978"/>
        <item x="728"/>
        <item x="984"/>
        <item x="302"/>
        <item x="1008"/>
        <item x="742"/>
        <item x="622"/>
        <item x="272"/>
        <item x="170"/>
        <item x="0"/>
        <item x="321"/>
        <item x="63"/>
        <item x="351"/>
        <item x="557"/>
        <item x="225"/>
        <item x="325"/>
        <item x="303"/>
        <item x="745"/>
        <item x="946"/>
        <item x="710"/>
        <item x="45"/>
        <item x="410"/>
        <item x="519"/>
        <item x="247"/>
        <item x="635"/>
        <item x="280"/>
        <item x="861"/>
        <item x="87"/>
        <item x="528"/>
        <item x="532"/>
        <item x="669"/>
        <item x="196"/>
        <item x="603"/>
        <item x="924"/>
        <item x="877"/>
        <item x="157"/>
        <item x="865"/>
        <item x="293"/>
        <item x="497"/>
        <item x="289"/>
        <item x="546"/>
        <item x="757"/>
        <item x="773"/>
        <item x="356"/>
        <item x="391"/>
        <item x="606"/>
        <item x="122"/>
        <item x="995"/>
        <item x="259"/>
        <item x="409"/>
        <item x="777"/>
        <item x="340"/>
        <item x="110"/>
        <item x="583"/>
        <item x="899"/>
        <item x="573"/>
        <item x="361"/>
        <item x="609"/>
        <item x="650"/>
        <item x="299"/>
        <item x="953"/>
        <item x="572"/>
        <item x="624"/>
        <item x="971"/>
        <item x="242"/>
        <item x="817"/>
        <item x="551"/>
        <item t="default"/>
      </items>
    </pivotField>
    <pivotField axis="axisRow" showAll="0">
      <items count="682">
        <item x="114"/>
        <item x="651"/>
        <item x="458"/>
        <item x="411"/>
        <item x="2"/>
        <item x="70"/>
        <item x="675"/>
        <item x="404"/>
        <item x="572"/>
        <item x="547"/>
        <item x="1"/>
        <item x="517"/>
        <item x="668"/>
        <item x="430"/>
        <item x="609"/>
        <item x="382"/>
        <item x="46"/>
        <item x="648"/>
        <item x="216"/>
        <item x="142"/>
        <item x="21"/>
        <item x="639"/>
        <item x="209"/>
        <item x="272"/>
        <item x="301"/>
        <item x="317"/>
        <item x="182"/>
        <item x="14"/>
        <item x="444"/>
        <item x="175"/>
        <item x="25"/>
        <item x="619"/>
        <item x="427"/>
        <item x="20"/>
        <item x="474"/>
        <item x="15"/>
        <item x="634"/>
        <item x="567"/>
        <item x="208"/>
        <item x="205"/>
        <item x="147"/>
        <item x="315"/>
        <item x="497"/>
        <item x="28"/>
        <item x="132"/>
        <item x="544"/>
        <item x="433"/>
        <item x="324"/>
        <item x="191"/>
        <item x="558"/>
        <item x="344"/>
        <item x="87"/>
        <item x="542"/>
        <item x="156"/>
        <item x="610"/>
        <item x="346"/>
        <item x="525"/>
        <item x="533"/>
        <item x="551"/>
        <item x="158"/>
        <item x="546"/>
        <item x="178"/>
        <item x="336"/>
        <item x="515"/>
        <item x="229"/>
        <item x="395"/>
        <item x="435"/>
        <item x="594"/>
        <item x="392"/>
        <item x="654"/>
        <item x="254"/>
        <item x="636"/>
        <item x="223"/>
        <item x="440"/>
        <item x="391"/>
        <item x="583"/>
        <item x="137"/>
        <item x="506"/>
        <item x="529"/>
        <item x="471"/>
        <item x="35"/>
        <item x="635"/>
        <item x="628"/>
        <item x="308"/>
        <item x="306"/>
        <item x="106"/>
        <item x="31"/>
        <item x="339"/>
        <item x="335"/>
        <item x="167"/>
        <item x="276"/>
        <item x="644"/>
        <item x="564"/>
        <item x="157"/>
        <item x="76"/>
        <item x="612"/>
        <item x="54"/>
        <item x="507"/>
        <item x="173"/>
        <item x="151"/>
        <item x="475"/>
        <item x="89"/>
        <item x="268"/>
        <item x="661"/>
        <item x="228"/>
        <item x="671"/>
        <item x="578"/>
        <item x="22"/>
        <item x="278"/>
        <item x="658"/>
        <item x="214"/>
        <item x="179"/>
        <item x="543"/>
        <item x="69"/>
        <item x="41"/>
        <item x="354"/>
        <item x="455"/>
        <item x="104"/>
        <item x="545"/>
        <item x="75"/>
        <item x="4"/>
        <item x="356"/>
        <item x="194"/>
        <item x="261"/>
        <item x="185"/>
        <item x="80"/>
        <item x="300"/>
        <item x="36"/>
        <item x="203"/>
        <item x="57"/>
        <item x="438"/>
        <item x="60"/>
        <item x="366"/>
        <item x="342"/>
        <item x="361"/>
        <item x="585"/>
        <item x="189"/>
        <item x="647"/>
        <item x="73"/>
        <item x="140"/>
        <item x="673"/>
        <item x="96"/>
        <item x="605"/>
        <item x="408"/>
        <item x="143"/>
        <item x="160"/>
        <item x="235"/>
        <item x="320"/>
        <item x="652"/>
        <item x="162"/>
        <item x="9"/>
        <item x="227"/>
        <item x="148"/>
        <item x="665"/>
        <item x="52"/>
        <item x="472"/>
        <item x="416"/>
        <item x="269"/>
        <item x="571"/>
        <item x="211"/>
        <item x="496"/>
        <item x="616"/>
        <item x="423"/>
        <item x="99"/>
        <item x="24"/>
        <item x="415"/>
        <item x="168"/>
        <item x="358"/>
        <item x="666"/>
        <item x="596"/>
        <item x="437"/>
        <item x="33"/>
        <item x="93"/>
        <item x="164"/>
        <item x="180"/>
        <item x="81"/>
        <item x="426"/>
        <item x="270"/>
        <item x="152"/>
        <item x="204"/>
        <item x="554"/>
        <item x="258"/>
        <item x="453"/>
        <item x="402"/>
        <item x="44"/>
        <item x="277"/>
        <item x="27"/>
        <item x="12"/>
        <item x="316"/>
        <item x="110"/>
        <item x="297"/>
        <item x="282"/>
        <item x="146"/>
        <item x="55"/>
        <item x="217"/>
        <item x="313"/>
        <item x="90"/>
        <item x="641"/>
        <item x="136"/>
        <item x="446"/>
        <item x="531"/>
        <item x="201"/>
        <item x="377"/>
        <item x="206"/>
        <item x="422"/>
        <item x="92"/>
        <item x="307"/>
        <item x="74"/>
        <item x="286"/>
        <item x="244"/>
        <item x="0"/>
        <item x="304"/>
        <item x="492"/>
        <item x="563"/>
        <item x="176"/>
        <item x="153"/>
        <item x="401"/>
        <item x="141"/>
        <item x="581"/>
        <item x="78"/>
        <item x="350"/>
        <item x="251"/>
        <item x="119"/>
        <item x="144"/>
        <item x="48"/>
        <item x="51"/>
        <item x="239"/>
        <item x="456"/>
        <item x="319"/>
        <item x="265"/>
        <item x="280"/>
        <item x="312"/>
        <item x="210"/>
        <item x="242"/>
        <item x="657"/>
        <item x="511"/>
        <item x="565"/>
        <item x="482"/>
        <item x="329"/>
        <item x="299"/>
        <item x="183"/>
        <item x="255"/>
        <item x="406"/>
        <item x="476"/>
        <item x="405"/>
        <item x="512"/>
        <item x="290"/>
        <item x="595"/>
        <item x="109"/>
        <item x="7"/>
        <item x="273"/>
        <item x="384"/>
        <item x="224"/>
        <item x="460"/>
        <item x="264"/>
        <item x="252"/>
        <item x="42"/>
        <item x="370"/>
        <item x="112"/>
        <item x="138"/>
        <item x="118"/>
        <item x="436"/>
        <item x="488"/>
        <item x="362"/>
        <item x="400"/>
        <item x="552"/>
        <item x="130"/>
        <item x="289"/>
        <item x="123"/>
        <item x="559"/>
        <item x="380"/>
        <item x="419"/>
        <item x="253"/>
        <item x="83"/>
        <item x="467"/>
        <item x="498"/>
        <item x="514"/>
        <item x="600"/>
        <item x="98"/>
        <item x="233"/>
        <item x="519"/>
        <item x="266"/>
        <item x="184"/>
        <item x="383"/>
        <item x="501"/>
        <item x="457"/>
        <item x="259"/>
        <item x="333"/>
        <item x="500"/>
        <item x="285"/>
        <item x="66"/>
        <item x="479"/>
        <item x="387"/>
        <item x="263"/>
        <item x="418"/>
        <item x="111"/>
        <item x="349"/>
        <item x="84"/>
        <item x="322"/>
        <item x="314"/>
        <item x="311"/>
        <item x="133"/>
        <item x="45"/>
        <item x="631"/>
        <item x="294"/>
        <item x="16"/>
        <item x="486"/>
        <item x="568"/>
        <item x="177"/>
        <item x="62"/>
        <item x="469"/>
        <item x="247"/>
        <item x="461"/>
        <item x="465"/>
        <item x="303"/>
        <item x="646"/>
        <item x="284"/>
        <item x="495"/>
        <item x="368"/>
        <item x="193"/>
        <item x="338"/>
        <item x="127"/>
        <item x="637"/>
        <item x="113"/>
        <item x="128"/>
        <item x="34"/>
        <item x="198"/>
        <item x="13"/>
        <item x="394"/>
        <item x="345"/>
        <item x="625"/>
        <item x="413"/>
        <item x="499"/>
        <item x="601"/>
        <item x="470"/>
        <item x="353"/>
        <item x="100"/>
        <item x="643"/>
        <item x="174"/>
        <item x="79"/>
        <item x="656"/>
        <item x="447"/>
        <item x="296"/>
        <item x="490"/>
        <item x="248"/>
        <item x="677"/>
        <item x="432"/>
        <item x="386"/>
        <item x="222"/>
        <item x="103"/>
        <item x="32"/>
        <item x="509"/>
        <item x="451"/>
        <item x="629"/>
        <item x="102"/>
        <item x="86"/>
        <item x="508"/>
        <item x="468"/>
        <item x="670"/>
        <item x="192"/>
        <item x="462"/>
        <item x="172"/>
        <item x="425"/>
        <item x="431"/>
        <item x="534"/>
        <item x="63"/>
        <item x="403"/>
        <item x="352"/>
        <item x="181"/>
        <item x="520"/>
        <item x="541"/>
        <item x="236"/>
        <item x="439"/>
        <item x="82"/>
        <item x="560"/>
        <item x="309"/>
        <item x="449"/>
        <item x="473"/>
        <item x="513"/>
        <item x="219"/>
        <item x="375"/>
        <item x="573"/>
        <item x="154"/>
        <item x="257"/>
        <item x="218"/>
        <item x="5"/>
        <item x="483"/>
        <item x="505"/>
        <item x="202"/>
        <item x="355"/>
        <item x="489"/>
        <item x="428"/>
        <item x="262"/>
        <item x="170"/>
        <item x="494"/>
        <item x="250"/>
        <item x="260"/>
        <item x="71"/>
        <item x="321"/>
        <item x="225"/>
        <item x="539"/>
        <item x="579"/>
        <item x="196"/>
        <item x="412"/>
        <item x="389"/>
        <item x="243"/>
        <item x="77"/>
        <item x="367"/>
        <item x="124"/>
        <item x="327"/>
        <item x="659"/>
        <item x="50"/>
        <item x="149"/>
        <item x="484"/>
        <item x="37"/>
        <item x="139"/>
        <item x="398"/>
        <item x="121"/>
        <item x="459"/>
        <item x="341"/>
        <item x="420"/>
        <item x="332"/>
        <item x="293"/>
        <item x="347"/>
        <item x="528"/>
        <item x="622"/>
        <item x="305"/>
        <item x="591"/>
        <item x="518"/>
        <item x="538"/>
        <item x="283"/>
        <item x="417"/>
        <item x="331"/>
        <item x="334"/>
        <item x="660"/>
        <item x="582"/>
        <item x="590"/>
        <item x="602"/>
        <item x="19"/>
        <item x="502"/>
        <item x="555"/>
        <item x="535"/>
        <item x="642"/>
        <item x="381"/>
        <item x="510"/>
        <item x="566"/>
        <item x="580"/>
        <item x="372"/>
        <item x="614"/>
        <item x="618"/>
        <item x="587"/>
        <item x="385"/>
        <item x="638"/>
        <item x="557"/>
        <item x="414"/>
        <item x="450"/>
        <item x="117"/>
        <item x="603"/>
        <item x="466"/>
        <item x="340"/>
        <item x="523"/>
        <item x="608"/>
        <item x="379"/>
        <item x="592"/>
        <item x="480"/>
        <item x="163"/>
        <item x="116"/>
        <item x="524"/>
        <item x="624"/>
        <item x="485"/>
        <item x="421"/>
        <item x="481"/>
        <item x="245"/>
        <item x="155"/>
        <item x="376"/>
        <item x="537"/>
        <item x="17"/>
        <item x="240"/>
        <item x="23"/>
        <item x="95"/>
        <item x="29"/>
        <item x="676"/>
        <item x="295"/>
        <item x="64"/>
        <item x="6"/>
        <item x="556"/>
        <item x="493"/>
        <item x="553"/>
        <item x="43"/>
        <item x="441"/>
        <item x="393"/>
        <item x="213"/>
        <item x="504"/>
        <item x="120"/>
        <item x="145"/>
        <item x="125"/>
        <item x="150"/>
        <item x="516"/>
        <item x="39"/>
        <item x="122"/>
        <item x="91"/>
        <item x="166"/>
        <item x="274"/>
        <item x="325"/>
        <item x="359"/>
        <item x="85"/>
        <item x="30"/>
        <item x="187"/>
        <item x="230"/>
        <item x="126"/>
        <item x="576"/>
        <item x="343"/>
        <item x="101"/>
        <item x="49"/>
        <item x="536"/>
        <item x="445"/>
        <item x="374"/>
        <item x="318"/>
        <item x="135"/>
        <item x="3"/>
        <item x="188"/>
        <item x="503"/>
        <item x="288"/>
        <item x="561"/>
        <item x="617"/>
        <item x="237"/>
        <item x="351"/>
        <item x="40"/>
        <item x="621"/>
        <item x="323"/>
        <item x="8"/>
        <item x="526"/>
        <item x="234"/>
        <item x="620"/>
        <item x="298"/>
        <item x="607"/>
        <item x="626"/>
        <item x="186"/>
        <item x="680"/>
        <item x="369"/>
        <item x="672"/>
        <item x="357"/>
        <item x="195"/>
        <item x="190"/>
        <item x="231"/>
        <item x="640"/>
        <item x="429"/>
        <item x="61"/>
        <item x="584"/>
        <item x="409"/>
        <item x="271"/>
        <item x="47"/>
        <item x="88"/>
        <item x="360"/>
        <item x="105"/>
        <item x="207"/>
        <item x="67"/>
        <item x="454"/>
        <item x="442"/>
        <item x="238"/>
        <item x="663"/>
        <item x="279"/>
        <item x="522"/>
        <item x="256"/>
        <item x="588"/>
        <item x="363"/>
        <item x="477"/>
        <item x="388"/>
        <item x="291"/>
        <item x="53"/>
        <item x="267"/>
        <item x="662"/>
        <item x="97"/>
        <item x="577"/>
        <item x="615"/>
        <item x="532"/>
        <item x="396"/>
        <item x="606"/>
        <item x="678"/>
        <item x="550"/>
        <item x="378"/>
        <item x="161"/>
        <item x="199"/>
        <item x="463"/>
        <item x="65"/>
        <item x="487"/>
        <item x="527"/>
        <item x="107"/>
        <item x="373"/>
        <item x="134"/>
        <item x="390"/>
        <item x="226"/>
        <item x="337"/>
        <item x="549"/>
        <item x="399"/>
        <item x="108"/>
        <item x="623"/>
        <item x="586"/>
        <item x="448"/>
        <item x="649"/>
        <item x="220"/>
        <item x="478"/>
        <item x="221"/>
        <item x="410"/>
        <item x="249"/>
        <item x="326"/>
        <item x="491"/>
        <item x="200"/>
        <item x="56"/>
        <item x="424"/>
        <item x="171"/>
        <item x="664"/>
        <item x="371"/>
        <item x="599"/>
        <item x="11"/>
        <item x="443"/>
        <item x="232"/>
        <item x="397"/>
        <item x="365"/>
        <item x="530"/>
        <item x="159"/>
        <item x="570"/>
        <item x="241"/>
        <item x="38"/>
        <item x="197"/>
        <item x="115"/>
        <item x="165"/>
        <item x="169"/>
        <item x="281"/>
        <item x="18"/>
        <item x="310"/>
        <item x="129"/>
        <item x="633"/>
        <item x="407"/>
        <item x="330"/>
        <item x="72"/>
        <item x="452"/>
        <item x="275"/>
        <item x="569"/>
        <item x="521"/>
        <item x="627"/>
        <item x="604"/>
        <item x="287"/>
        <item x="328"/>
        <item x="464"/>
        <item x="679"/>
        <item x="669"/>
        <item x="645"/>
        <item x="598"/>
        <item x="655"/>
        <item x="589"/>
        <item x="348"/>
        <item x="94"/>
        <item x="302"/>
        <item x="674"/>
        <item x="131"/>
        <item x="212"/>
        <item x="630"/>
        <item x="667"/>
        <item x="215"/>
        <item x="26"/>
        <item x="611"/>
        <item x="562"/>
        <item x="548"/>
        <item x="597"/>
        <item x="246"/>
        <item x="593"/>
        <item x="575"/>
        <item x="653"/>
        <item x="364"/>
        <item x="68"/>
        <item x="434"/>
        <item x="540"/>
        <item x="59"/>
        <item x="574"/>
        <item x="650"/>
        <item x="632"/>
        <item x="292"/>
        <item x="10"/>
        <item x="58"/>
        <item x="613"/>
        <item t="default"/>
      </items>
    </pivotField>
    <pivotField showAll="0"/>
    <pivotField showAll="0"/>
    <pivotField dataField="1" numFmtId="43" showAll="0">
      <items count="4593">
        <item x="577"/>
        <item x="1332"/>
        <item x="3166"/>
        <item x="2214"/>
        <item x="367"/>
        <item x="64"/>
        <item x="2680"/>
        <item x="898"/>
        <item x="1519"/>
        <item x="565"/>
        <item x="3475"/>
        <item x="1776"/>
        <item x="111"/>
        <item x="2178"/>
        <item x="3190"/>
        <item x="1604"/>
        <item x="576"/>
        <item x="4161"/>
        <item x="2799"/>
        <item x="3229"/>
        <item x="1325"/>
        <item x="77"/>
        <item x="2333"/>
        <item x="70"/>
        <item x="1860"/>
        <item x="876"/>
        <item x="660"/>
        <item x="741"/>
        <item x="81"/>
        <item x="2946"/>
        <item x="95"/>
        <item x="65"/>
        <item x="2571"/>
        <item x="3774"/>
        <item x="484"/>
        <item x="3050"/>
        <item x="44"/>
        <item x="3878"/>
        <item x="3746"/>
        <item x="2910"/>
        <item x="634"/>
        <item x="50"/>
        <item x="3321"/>
        <item x="2877"/>
        <item x="580"/>
        <item x="103"/>
        <item x="3799"/>
        <item x="650"/>
        <item x="2654"/>
        <item x="3332"/>
        <item x="125"/>
        <item x="808"/>
        <item x="976"/>
        <item x="951"/>
        <item x="1747"/>
        <item x="20"/>
        <item x="499"/>
        <item x="1927"/>
        <item x="3340"/>
        <item x="14"/>
        <item x="2849"/>
        <item x="22"/>
        <item x="1013"/>
        <item x="1021"/>
        <item x="443"/>
        <item x="501"/>
        <item x="509"/>
        <item x="237"/>
        <item x="1668"/>
        <item x="3034"/>
        <item x="3440"/>
        <item x="1136"/>
        <item x="836"/>
        <item x="3473"/>
        <item x="1453"/>
        <item x="724"/>
        <item x="986"/>
        <item x="17"/>
        <item x="587"/>
        <item x="4108"/>
        <item x="1039"/>
        <item x="4323"/>
        <item x="1918"/>
        <item x="280"/>
        <item x="2713"/>
        <item x="1283"/>
        <item x="1718"/>
        <item x="774"/>
        <item x="2041"/>
        <item x="1528"/>
        <item x="686"/>
        <item x="86"/>
        <item x="3890"/>
        <item x="1352"/>
        <item x="1832"/>
        <item x="3390"/>
        <item x="3466"/>
        <item x="790"/>
        <item x="52"/>
        <item x="765"/>
        <item x="2470"/>
        <item x="880"/>
        <item x="2739"/>
        <item x="1182"/>
        <item x="4559"/>
        <item x="1262"/>
        <item x="504"/>
        <item x="1418"/>
        <item x="104"/>
        <item x="181"/>
        <item x="1153"/>
        <item x="2244"/>
        <item x="3484"/>
        <item x="1147"/>
        <item x="661"/>
        <item x="1353"/>
        <item x="571"/>
        <item x="952"/>
        <item x="698"/>
        <item x="838"/>
        <item x="345"/>
        <item x="3087"/>
        <item x="3650"/>
        <item x="3432"/>
        <item x="564"/>
        <item x="2191"/>
        <item x="1145"/>
        <item x="198"/>
        <item x="1093"/>
        <item x="2262"/>
        <item x="961"/>
        <item x="2950"/>
        <item x="1532"/>
        <item x="308"/>
        <item x="1601"/>
        <item x="4093"/>
        <item x="372"/>
        <item x="3875"/>
        <item x="3587"/>
        <item x="4168"/>
        <item x="146"/>
        <item x="2882"/>
        <item x="3299"/>
        <item x="3530"/>
        <item x="802"/>
        <item x="1809"/>
        <item x="1915"/>
        <item x="423"/>
        <item x="4531"/>
        <item x="18"/>
        <item x="339"/>
        <item x="871"/>
        <item x="1665"/>
        <item x="1726"/>
        <item x="3489"/>
        <item x="2321"/>
        <item x="1538"/>
        <item x="4414"/>
        <item x="406"/>
        <item x="399"/>
        <item x="2733"/>
        <item x="1245"/>
        <item x="2568"/>
        <item x="324"/>
        <item x="3129"/>
        <item x="1267"/>
        <item x="4171"/>
        <item x="219"/>
        <item x="1305"/>
        <item x="3827"/>
        <item x="785"/>
        <item x="3126"/>
        <item x="3723"/>
        <item x="1029"/>
        <item x="1845"/>
        <item x="1669"/>
        <item x="3688"/>
        <item x="1569"/>
        <item x="2020"/>
        <item x="1090"/>
        <item x="4574"/>
        <item x="767"/>
        <item x="1486"/>
        <item x="165"/>
        <item x="2008"/>
        <item x="2078"/>
        <item x="819"/>
        <item x="1092"/>
        <item x="265"/>
        <item x="2047"/>
        <item x="1889"/>
        <item x="210"/>
        <item x="218"/>
        <item x="4490"/>
        <item x="460"/>
        <item x="3445"/>
        <item x="238"/>
        <item x="1028"/>
        <item x="1181"/>
        <item x="1672"/>
        <item x="4013"/>
        <item x="2281"/>
        <item x="670"/>
        <item x="729"/>
        <item x="2912"/>
        <item x="97"/>
        <item x="429"/>
        <item x="1446"/>
        <item x="2903"/>
        <item x="494"/>
        <item x="1420"/>
        <item x="508"/>
        <item x="1051"/>
        <item x="1372"/>
        <item x="2222"/>
        <item x="3649"/>
        <item x="3113"/>
        <item x="0"/>
        <item x="655"/>
        <item x="2506"/>
        <item x="420"/>
        <item x="373"/>
        <item x="333"/>
        <item x="2810"/>
        <item x="401"/>
        <item x="4585"/>
        <item x="1130"/>
        <item x="1322"/>
        <item x="287"/>
        <item x="1009"/>
        <item x="4330"/>
        <item x="277"/>
        <item x="3243"/>
        <item x="3315"/>
        <item x="1616"/>
        <item x="2509"/>
        <item x="2524"/>
        <item x="544"/>
        <item x="895"/>
        <item x="4540"/>
        <item x="531"/>
        <item x="1219"/>
        <item x="3218"/>
        <item x="1320"/>
        <item x="3498"/>
        <item x="3707"/>
        <item x="733"/>
        <item x="2927"/>
        <item x="1762"/>
        <item x="3008"/>
        <item x="859"/>
        <item x="2094"/>
        <item x="784"/>
        <item x="1257"/>
        <item x="3868"/>
        <item x="811"/>
        <item x="4190"/>
        <item x="3033"/>
        <item x="207"/>
        <item x="1302"/>
        <item x="1545"/>
        <item x="101"/>
        <item x="643"/>
        <item x="616"/>
        <item x="519"/>
        <item x="984"/>
        <item x="2956"/>
        <item x="232"/>
        <item x="893"/>
        <item x="1996"/>
        <item x="2435"/>
        <item x="1650"/>
        <item x="656"/>
        <item x="2206"/>
        <item x="3331"/>
        <item x="424"/>
        <item x="2076"/>
        <item x="3756"/>
        <item x="1615"/>
        <item x="3381"/>
        <item x="1311"/>
        <item x="736"/>
        <item x="3451"/>
        <item x="1067"/>
        <item x="1821"/>
        <item x="2085"/>
        <item x="892"/>
        <item x="3366"/>
        <item x="4216"/>
        <item x="2374"/>
        <item x="431"/>
        <item x="2943"/>
        <item x="645"/>
        <item x="2883"/>
        <item x="3"/>
        <item x="4506"/>
        <item x="1207"/>
        <item x="5"/>
        <item x="1438"/>
        <item x="38"/>
        <item x="1557"/>
        <item x="1475"/>
        <item x="173"/>
        <item x="632"/>
        <item x="1829"/>
        <item x="3797"/>
        <item x="2372"/>
        <item x="967"/>
        <item x="4403"/>
        <item x="2886"/>
        <item x="777"/>
        <item x="226"/>
        <item x="2029"/>
        <item x="2981"/>
        <item x="479"/>
        <item x="3911"/>
        <item x="2995"/>
        <item x="3038"/>
        <item x="2618"/>
        <item x="853"/>
        <item x="1298"/>
        <item x="1547"/>
        <item x="465"/>
        <item x="953"/>
        <item x="4245"/>
        <item x="2591"/>
        <item x="599"/>
        <item x="3591"/>
        <item x="1277"/>
        <item x="4020"/>
        <item x="801"/>
        <item x="255"/>
        <item x="343"/>
        <item x="1211"/>
        <item x="1589"/>
        <item x="1053"/>
        <item x="2335"/>
        <item x="681"/>
        <item x="2715"/>
        <item x="2984"/>
        <item x="2166"/>
        <item x="692"/>
        <item x="3007"/>
        <item x="1642"/>
        <item x="2583"/>
        <item x="4361"/>
        <item x="1825"/>
        <item x="1411"/>
        <item x="763"/>
        <item x="829"/>
        <item x="403"/>
        <item x="428"/>
        <item x="809"/>
        <item x="4036"/>
        <item x="684"/>
        <item x="2393"/>
        <item x="1349"/>
        <item x="622"/>
        <item x="1567"/>
        <item x="4569"/>
        <item x="3694"/>
        <item x="213"/>
        <item x="2629"/>
        <item x="1799"/>
        <item x="2823"/>
        <item x="1760"/>
        <item x="2960"/>
        <item x="4230"/>
        <item x="4395"/>
        <item x="1875"/>
        <item x="1364"/>
        <item x="781"/>
        <item x="4398"/>
        <item x="1993"/>
        <item x="725"/>
        <item x="4287"/>
        <item x="631"/>
        <item x="3869"/>
        <item x="1404"/>
        <item x="1307"/>
        <item x="559"/>
        <item x="959"/>
        <item x="911"/>
        <item x="2343"/>
        <item x="2710"/>
        <item x="2794"/>
        <item x="4468"/>
        <item x="617"/>
        <item x="1314"/>
        <item x="1238"/>
        <item x="1415"/>
        <item x="1099"/>
        <item x="3739"/>
        <item x="709"/>
        <item x="195"/>
        <item x="2878"/>
        <item x="393"/>
        <item x="2105"/>
        <item x="3433"/>
        <item x="2501"/>
        <item x="3067"/>
        <item x="821"/>
        <item x="858"/>
        <item x="1068"/>
        <item x="2284"/>
        <item x="3314"/>
        <item x="1429"/>
        <item x="2378"/>
        <item x="3170"/>
        <item x="1771"/>
        <item x="860"/>
        <item x="1304"/>
        <item x="1235"/>
        <item x="1948"/>
        <item x="202"/>
        <item x="1892"/>
        <item x="161"/>
        <item x="2388"/>
        <item x="4162"/>
        <item x="1333"/>
        <item x="820"/>
        <item x="157"/>
        <item x="438"/>
        <item x="2462"/>
        <item x="1172"/>
        <item x="3908"/>
        <item x="2871"/>
        <item x="2052"/>
        <item x="4259"/>
        <item x="92"/>
        <item x="1866"/>
        <item x="1315"/>
        <item x="259"/>
        <item x="138"/>
        <item x="3977"/>
        <item x="1979"/>
        <item x="3239"/>
        <item x="447"/>
        <item x="152"/>
        <item x="1135"/>
        <item x="3791"/>
        <item x="12"/>
        <item x="3185"/>
        <item x="37"/>
        <item x="168"/>
        <item x="2538"/>
        <item x="1309"/>
        <item x="1592"/>
        <item x="1619"/>
        <item x="1970"/>
        <item x="88"/>
        <item x="3139"/>
        <item x="2142"/>
        <item x="328"/>
        <item x="93"/>
        <item x="1209"/>
        <item x="128"/>
        <item x="89"/>
        <item x="4376"/>
        <item x="1729"/>
        <item x="1838"/>
        <item x="3867"/>
        <item x="4082"/>
        <item x="1373"/>
        <item x="203"/>
        <item x="3564"/>
        <item x="1406"/>
        <item x="10"/>
        <item x="3414"/>
        <item x="365"/>
        <item x="1425"/>
        <item x="1500"/>
        <item x="476"/>
        <item x="901"/>
        <item x="3704"/>
        <item x="4"/>
        <item x="2400"/>
        <item x="291"/>
        <item x="3743"/>
        <item x="1944"/>
        <item x="3792"/>
        <item x="3189"/>
        <item x="4474"/>
        <item x="2983"/>
        <item x="1556"/>
        <item x="4026"/>
        <item x="2543"/>
        <item x="1960"/>
        <item x="1550"/>
        <item x="574"/>
        <item x="4549"/>
        <item x="3431"/>
        <item x="548"/>
        <item x="4069"/>
        <item x="3993"/>
        <item x="1732"/>
        <item x="4205"/>
        <item x="2441"/>
        <item x="1296"/>
        <item x="4368"/>
        <item x="597"/>
        <item x="2993"/>
        <item x="2059"/>
        <item x="1216"/>
        <item x="1094"/>
        <item x="21"/>
        <item x="4303"/>
        <item x="1830"/>
        <item x="4526"/>
        <item x="981"/>
        <item x="4181"/>
        <item x="247"/>
        <item x="2925"/>
        <item x="995"/>
        <item x="380"/>
        <item x="2785"/>
        <item x="1394"/>
        <item x="2197"/>
        <item x="4570"/>
        <item x="554"/>
        <item x="3426"/>
        <item x="1300"/>
        <item x="2292"/>
        <item x="3213"/>
        <item x="296"/>
        <item x="3281"/>
        <item x="3966"/>
        <item x="43"/>
        <item x="1481"/>
        <item x="1459"/>
        <item x="102"/>
        <item x="751"/>
        <item x="1055"/>
        <item x="1629"/>
        <item x="1680"/>
        <item x="941"/>
        <item x="68"/>
        <item x="4055"/>
        <item x="4512"/>
        <item x="2329"/>
        <item x="1912"/>
        <item x="2150"/>
        <item x="1576"/>
        <item x="3654"/>
        <item x="1867"/>
        <item x="24"/>
        <item x="3761"/>
        <item x="56"/>
        <item x="535"/>
        <item x="490"/>
        <item x="1102"/>
        <item x="797"/>
        <item x="4309"/>
        <item x="1140"/>
        <item x="4084"/>
        <item x="2"/>
        <item x="381"/>
        <item x="144"/>
        <item x="2738"/>
        <item x="2463"/>
        <item x="4167"/>
        <item x="87"/>
        <item x="4542"/>
        <item x="586"/>
        <item x="3832"/>
        <item x="3275"/>
        <item x="1089"/>
        <item x="1808"/>
        <item x="950"/>
        <item x="458"/>
        <item x="1316"/>
        <item x="2503"/>
        <item x="1987"/>
        <item x="3396"/>
        <item x="2283"/>
        <item x="521"/>
        <item x="2667"/>
        <item x="4591"/>
        <item x="567"/>
        <item x="3555"/>
        <item x="1923"/>
        <item x="1880"/>
        <item x="4431"/>
        <item x="1636"/>
        <item x="3972"/>
        <item x="45"/>
        <item x="1653"/>
        <item x="4472"/>
        <item x="413"/>
        <item x="2228"/>
        <item x="2403"/>
        <item x="3808"/>
        <item x="2171"/>
        <item x="3971"/>
        <item x="310"/>
        <item x="41"/>
        <item x="618"/>
        <item x="1253"/>
        <item x="2834"/>
        <item x="221"/>
        <item x="2236"/>
        <item x="1237"/>
        <item x="2401"/>
        <item x="107"/>
        <item x="143"/>
        <item x="124"/>
        <item x="300"/>
        <item x="3639"/>
        <item x="3529"/>
        <item x="2082"/>
        <item x="3905"/>
        <item x="1624"/>
        <item x="3842"/>
        <item x="4030"/>
        <item x="3703"/>
        <item x="3372"/>
        <item x="2728"/>
        <item x="1457"/>
        <item x="641"/>
        <item x="3493"/>
        <item x="3382"/>
        <item x="3785"/>
        <item x="1535"/>
        <item x="2793"/>
        <item x="405"/>
        <item x="2123"/>
        <item x="1494"/>
        <item x="1736"/>
        <item x="2848"/>
        <item x="2345"/>
        <item x="849"/>
        <item x="4332"/>
        <item x="1177"/>
        <item x="522"/>
        <item x="3870"/>
        <item x="964"/>
        <item x="3246"/>
        <item x="1276"/>
        <item x="2418"/>
        <item x="1041"/>
        <item x="814"/>
        <item x="748"/>
        <item x="1069"/>
        <item x="1585"/>
        <item x="295"/>
        <item x="2081"/>
        <item x="1543"/>
        <item x="590"/>
        <item x="1258"/>
        <item x="798"/>
        <item x="2997"/>
        <item x="793"/>
        <item x="2734"/>
        <item x="2425"/>
        <item x="627"/>
        <item x="1929"/>
        <item x="274"/>
        <item x="2621"/>
        <item x="2294"/>
        <item x="3002"/>
        <item x="2890"/>
        <item x="818"/>
        <item x="1854"/>
        <item x="3107"/>
        <item x="3176"/>
        <item x="53"/>
        <item x="1835"/>
        <item x="2602"/>
        <item x="130"/>
        <item x="2730"/>
        <item x="4025"/>
        <item x="2803"/>
        <item x="3998"/>
        <item x="3472"/>
        <item x="3171"/>
        <item x="3278"/>
        <item x="4009"/>
        <item x="430"/>
        <item x="3363"/>
        <item x="3055"/>
        <item x="3662"/>
        <item x="2195"/>
        <item x="2626"/>
        <item x="341"/>
        <item x="179"/>
        <item x="129"/>
        <item x="1508"/>
        <item x="1431"/>
        <item x="4101"/>
        <item x="4497"/>
        <item x="940"/>
        <item x="397"/>
        <item x="3082"/>
        <item x="603"/>
        <item x="624"/>
        <item x="3491"/>
        <item x="492"/>
        <item x="2931"/>
        <item x="177"/>
        <item x="653"/>
        <item x="4269"/>
        <item x="1331"/>
        <item x="2179"/>
        <item x="1696"/>
        <item x="2570"/>
        <item x="3742"/>
        <item x="1045"/>
        <item x="2919"/>
        <item x="933"/>
        <item x="3494"/>
        <item x="644"/>
        <item x="1676"/>
        <item x="2337"/>
        <item x="3290"/>
        <item x="3572"/>
        <item x="3412"/>
        <item x="180"/>
        <item x="2535"/>
        <item x="1170"/>
        <item x="159"/>
        <item x="2784"/>
        <item x="2073"/>
        <item x="4389"/>
        <item x="1914"/>
        <item x="3119"/>
        <item x="348"/>
        <item x="2689"/>
        <item x="176"/>
        <item x="3503"/>
        <item x="30"/>
        <item x="1469"/>
        <item x="2742"/>
        <item x="888"/>
        <item x="3651"/>
        <item x="856"/>
        <item x="4174"/>
        <item x="192"/>
        <item x="2326"/>
        <item x="2797"/>
        <item x="1146"/>
        <item x="2290"/>
        <item x="2807"/>
        <item x="4289"/>
        <item x="480"/>
        <item x="3207"/>
        <item x="419"/>
        <item x="4047"/>
        <item x="4134"/>
        <item x="200"/>
        <item x="1961"/>
        <item x="4122"/>
        <item x="456"/>
        <item x="3673"/>
        <item x="4404"/>
        <item x="662"/>
        <item x="82"/>
        <item x="4283"/>
        <item x="4147"/>
        <item x="2740"/>
        <item x="742"/>
        <item x="788"/>
        <item x="4065"/>
        <item x="601"/>
        <item x="4146"/>
        <item x="320"/>
        <item x="2851"/>
        <item x="2673"/>
        <item x="284"/>
        <item x="326"/>
        <item x="1101"/>
        <item x="4339"/>
        <item x="2649"/>
        <item x="121"/>
        <item x="2427"/>
        <item x="716"/>
        <item x="2547"/>
        <item x="1943"/>
        <item x="551"/>
        <item x="827"/>
        <item x="2124"/>
        <item x="651"/>
        <item x="882"/>
        <item x="4338"/>
        <item x="94"/>
        <item x="3178"/>
        <item x="227"/>
        <item x="1896"/>
        <item x="1149"/>
        <item x="282"/>
        <item x="2498"/>
        <item x="2145"/>
        <item x="39"/>
        <item x="361"/>
        <item x="613"/>
        <item x="775"/>
        <item x="350"/>
        <item x="4141"/>
        <item x="646"/>
        <item x="1515"/>
        <item x="2957"/>
        <item x="1818"/>
        <item x="708"/>
        <item x="2165"/>
        <item x="1180"/>
        <item x="4107"/>
        <item x="1455"/>
        <item x="766"/>
        <item x="572"/>
        <item x="3121"/>
        <item x="2202"/>
        <item x="866"/>
        <item x="1951"/>
        <item x="3405"/>
        <item x="2010"/>
        <item x="685"/>
        <item x="921"/>
        <item x="1183"/>
        <item x="712"/>
        <item x="3668"/>
        <item x="182"/>
        <item x="1442"/>
        <item x="3611"/>
        <item x="2846"/>
        <item x="1722"/>
        <item x="3861"/>
        <item x="3829"/>
        <item x="1086"/>
        <item x="905"/>
        <item x="1022"/>
        <item x="108"/>
        <item x="3359"/>
        <item x="3408"/>
        <item x="2357"/>
        <item x="2744"/>
        <item x="1590"/>
        <item x="4387"/>
        <item x="3265"/>
        <item x="3917"/>
        <item x="329"/>
        <item x="461"/>
        <item x="31"/>
        <item x="3003"/>
        <item x="2854"/>
        <item x="666"/>
        <item x="3035"/>
        <item x="3280"/>
        <item x="3542"/>
        <item x="1248"/>
        <item x="4366"/>
        <item x="1888"/>
        <item x="623"/>
        <item x="4119"/>
        <item x="705"/>
        <item x="955"/>
        <item x="949"/>
        <item x="1871"/>
        <item x="3138"/>
        <item x="762"/>
        <item x="783"/>
        <item x="2746"/>
        <item x="4042"/>
        <item x="6"/>
        <item x="3711"/>
        <item x="2675"/>
        <item x="2227"/>
        <item x="448"/>
        <item x="1740"/>
        <item x="1451"/>
        <item x="1020"/>
        <item x="3987"/>
        <item x="317"/>
        <item x="4430"/>
        <item x="285"/>
        <item x="2945"/>
        <item x="4373"/>
        <item x="1710"/>
        <item x="1188"/>
        <item x="283"/>
        <item x="993"/>
        <item x="1772"/>
        <item x="3763"/>
        <item x="2422"/>
        <item x="1657"/>
        <item x="2860"/>
        <item x="132"/>
        <item x="1468"/>
        <item x="3944"/>
        <item x="1137"/>
        <item x="2681"/>
        <item x="2270"/>
        <item x="2909"/>
        <item x="3066"/>
        <item x="1978"/>
        <item x="323"/>
        <item x="1712"/>
        <item x="2959"/>
        <item x="1568"/>
        <item x="302"/>
        <item x="3461"/>
        <item x="1701"/>
        <item x="4106"/>
        <item x="3296"/>
        <item x="4352"/>
        <item x="3223"/>
        <item x="446"/>
        <item x="398"/>
        <item x="3377"/>
        <item x="1627"/>
        <item x="611"/>
        <item x="478"/>
        <item x="1709"/>
        <item x="582"/>
        <item x="2722"/>
        <item x="351"/>
        <item x="4499"/>
        <item x="3217"/>
        <item x="4279"/>
        <item x="2322"/>
        <item x="33"/>
        <item x="1810"/>
        <item x="1503"/>
        <item x="3253"/>
        <item x="715"/>
        <item x="426"/>
        <item x="230"/>
        <item x="4516"/>
        <item x="335"/>
        <item x="387"/>
        <item x="932"/>
        <item x="1837"/>
        <item x="4501"/>
        <item x="1350"/>
        <item x="1124"/>
        <item x="1081"/>
        <item x="3277"/>
        <item x="2034"/>
        <item x="4537"/>
        <item x="3497"/>
        <item x="471"/>
        <item x="2373"/>
        <item x="4357"/>
        <item x="2615"/>
        <item x="3666"/>
        <item x="3270"/>
        <item x="3967"/>
        <item x="2644"/>
        <item x="1155"/>
        <item x="42"/>
        <item x="1861"/>
        <item x="2432"/>
        <item x="1279"/>
        <item x="2721"/>
        <item x="142"/>
        <item x="1941"/>
        <item x="1269"/>
        <item x="2751"/>
        <item x="4344"/>
        <item x="1942"/>
        <item x="2844"/>
        <item x="3086"/>
        <item x="3607"/>
        <item x="2684"/>
        <item x="778"/>
        <item x="1018"/>
        <item x="1208"/>
        <item x="4571"/>
        <item x="3496"/>
        <item x="3759"/>
        <item x="4263"/>
        <item x="269"/>
        <item x="3310"/>
        <item x="786"/>
        <item x="275"/>
        <item x="2653"/>
        <item x="459"/>
        <item x="1526"/>
        <item x="2134"/>
        <item x="3297"/>
        <item x="1467"/>
        <item x="1122"/>
        <item x="449"/>
        <item x="2434"/>
        <item x="2334"/>
        <item x="2604"/>
        <item x="3823"/>
        <item x="3455"/>
        <item x="2340"/>
        <item x="1421"/>
        <item x="780"/>
        <item x="457"/>
        <item x="1133"/>
        <item x="4284"/>
        <item x="3614"/>
        <item x="4416"/>
        <item x="1288"/>
        <item x="4131"/>
        <item x="214"/>
        <item x="4590"/>
        <item x="156"/>
        <item x="1065"/>
        <item x="306"/>
        <item x="251"/>
        <item x="1409"/>
        <item x="3263"/>
        <item x="25"/>
        <item x="167"/>
        <item x="2828"/>
        <item x="2117"/>
        <item x="2137"/>
        <item x="3398"/>
        <item x="3907"/>
        <item x="2708"/>
        <item x="815"/>
        <item x="3771"/>
        <item x="1900"/>
        <item x="520"/>
        <item x="4251"/>
        <item x="1897"/>
        <item x="2952"/>
        <item x="2207"/>
        <item x="3874"/>
        <item x="1687"/>
        <item x="46"/>
        <item x="112"/>
        <item x="3828"/>
        <item x="1005"/>
        <item x="3616"/>
        <item x="3116"/>
        <item x="2362"/>
        <item x="2783"/>
        <item x="1510"/>
        <item x="2391"/>
        <item x="3783"/>
        <item x="602"/>
        <item x="4297"/>
        <item x="2858"/>
        <item x="870"/>
        <item x="3201"/>
        <item x="1413"/>
        <item x="2338"/>
        <item x="4579"/>
        <item x="1995"/>
        <item x="2141"/>
        <item x="3196"/>
        <item x="239"/>
        <item x="1678"/>
        <item x="2027"/>
        <item x="2855"/>
        <item x="3701"/>
        <item x="3658"/>
        <item x="113"/>
        <item x="357"/>
        <item x="2233"/>
        <item x="609"/>
        <item x="1777"/>
        <item x="3403"/>
        <item x="1242"/>
        <item x="2156"/>
        <item x="376"/>
        <item x="2416"/>
        <item x="1382"/>
        <item x="3702"/>
        <item x="700"/>
        <item x="1240"/>
        <item x="3344"/>
        <item x="3347"/>
        <item x="560"/>
        <item x="3805"/>
        <item x="975"/>
        <item x="2659"/>
        <item x="1618"/>
        <item x="2466"/>
        <item x="79"/>
        <item x="1079"/>
        <item x="718"/>
        <item x="2670"/>
        <item x="4033"/>
        <item x="3204"/>
        <item x="1474"/>
        <item x="2161"/>
        <item x="2756"/>
        <item x="1082"/>
        <item x="4307"/>
        <item x="2327"/>
        <item x="4434"/>
        <item x="2060"/>
        <item x="2211"/>
        <item x="1617"/>
        <item x="594"/>
        <item x="3492"/>
        <item x="3926"/>
        <item x="970"/>
        <item x="408"/>
        <item x="600"/>
        <item x="1227"/>
        <item x="3279"/>
        <item x="779"/>
        <item x="106"/>
        <item x="1143"/>
        <item x="3255"/>
        <item x="231"/>
        <item x="3696"/>
        <item x="2688"/>
        <item x="4529"/>
        <item x="1436"/>
        <item x="1141"/>
        <item x="4562"/>
        <item x="1891"/>
        <item x="3600"/>
        <item x="1064"/>
        <item x="3183"/>
        <item x="690"/>
        <item x="2555"/>
        <item x="1974"/>
        <item x="883"/>
        <item x="2248"/>
        <item x="1423"/>
        <item x="267"/>
        <item x="340"/>
        <item x="974"/>
        <item x="127"/>
        <item x="2203"/>
        <item x="1075"/>
        <item x="3389"/>
        <item x="1383"/>
        <item x="131"/>
        <item x="923"/>
        <item x="1784"/>
        <item x="2487"/>
        <item x="907"/>
        <item x="2407"/>
        <item x="1295"/>
        <item x="2255"/>
        <item x="1479"/>
        <item x="402"/>
        <item x="3989"/>
        <item x="185"/>
        <item x="3941"/>
        <item x="2492"/>
        <item x="3685"/>
        <item x="228"/>
        <item x="581"/>
        <item x="4060"/>
        <item x="1233"/>
        <item x="3365"/>
        <item x="3471"/>
        <item x="233"/>
        <item x="3959"/>
        <item x="1570"/>
        <item x="3293"/>
        <item x="455"/>
        <item x="1387"/>
        <item x="696"/>
        <item x="3324"/>
        <item x="1171"/>
        <item x="595"/>
        <item x="3180"/>
        <item x="2399"/>
        <item x="621"/>
        <item x="528"/>
        <item x="2505"/>
        <item x="3143"/>
        <item x="2553"/>
        <item x="989"/>
        <item x="1470"/>
        <item x="4522"/>
        <item x="2889"/>
        <item x="1770"/>
        <item x="2346"/>
        <item x="1744"/>
        <item x="3127"/>
        <item x="2973"/>
        <item x="1597"/>
        <item x="596"/>
        <item x="389"/>
        <item x="3467"/>
        <item x="224"/>
        <item x="1698"/>
        <item x="2472"/>
        <item x="1222"/>
        <item x="3782"/>
        <item x="2863"/>
        <item x="648"/>
        <item x="4343"/>
        <item x="1229"/>
        <item x="2652"/>
        <item x="3719"/>
        <item x="1422"/>
        <item x="3655"/>
        <item x="1750"/>
        <item x="3807"/>
        <item x="1056"/>
        <item x="664"/>
        <item x="1448"/>
        <item x="1994"/>
        <item x="1518"/>
        <item x="4573"/>
        <item x="768"/>
        <item x="360"/>
        <item x="1843"/>
        <item x="3452"/>
        <item x="1460"/>
        <item x="1539"/>
        <item x="3631"/>
        <item x="1201"/>
        <item x="2575"/>
        <item x="2791"/>
        <item x="2544"/>
        <item x="2143"/>
        <item x="386"/>
        <item x="2380"/>
        <item x="1189"/>
        <item x="1400"/>
        <item x="2500"/>
        <item x="679"/>
        <item x="2587"/>
        <item x="3388"/>
        <item x="3734"/>
        <item x="404"/>
        <item x="2605"/>
        <item x="1236"/>
        <item x="1185"/>
        <item x="2330"/>
        <item x="4177"/>
        <item x="175"/>
        <item x="2633"/>
        <item x="2624"/>
        <item x="2160"/>
        <item x="3901"/>
        <item x="3659"/>
        <item x="3736"/>
        <item x="1511"/>
        <item x="3004"/>
        <item x="2536"/>
        <item x="2157"/>
        <item x="3744"/>
        <item x="4145"/>
        <item x="1463"/>
        <item x="966"/>
        <item x="2355"/>
        <item x="1179"/>
        <item x="1789"/>
        <item x="467"/>
        <item x="1553"/>
        <item x="1874"/>
        <item x="2453"/>
        <item x="2534"/>
        <item x="2349"/>
        <item x="999"/>
        <item x="1656"/>
        <item x="4547"/>
        <item x="3016"/>
        <item x="2451"/>
        <item x="925"/>
        <item x="2421"/>
        <item x="3394"/>
        <item x="744"/>
        <item x="1828"/>
        <item x="1520"/>
        <item x="4049"/>
        <item x="437"/>
        <item x="4199"/>
        <item x="3413"/>
        <item x="2705"/>
        <item x="2696"/>
        <item x="1042"/>
        <item x="1633"/>
        <item x="1713"/>
        <item x="23"/>
        <item x="4063"/>
        <item x="4088"/>
        <item x="2095"/>
        <item x="1858"/>
        <item x="2636"/>
        <item x="3177"/>
        <item x="1358"/>
        <item x="2313"/>
        <item x="4175"/>
        <item x="36"/>
        <item x="344"/>
        <item x="4394"/>
        <item x="500"/>
        <item x="1158"/>
        <item x="1230"/>
        <item x="3713"/>
        <item x="4229"/>
        <item x="507"/>
        <item x="3009"/>
        <item x="1218"/>
        <item x="2204"/>
        <item x="4194"/>
        <item x="4587"/>
        <item x="4135"/>
        <item x="2234"/>
        <item x="139"/>
        <item x="220"/>
        <item x="1285"/>
        <item x="3232"/>
        <item x="1714"/>
        <item x="4558"/>
        <item x="2216"/>
        <item x="4285"/>
        <item x="3902"/>
        <item x="3955"/>
        <item x="3520"/>
        <item x="4432"/>
        <item x="4224"/>
        <item x="1223"/>
        <item x="256"/>
        <item x="1339"/>
        <item x="164"/>
        <item x="3464"/>
        <item x="1345"/>
        <item x="2310"/>
        <item x="954"/>
        <item x="3537"/>
        <item x="3374"/>
        <item x="1824"/>
        <item x="2790"/>
        <item x="2488"/>
        <item x="1428"/>
        <item x="1454"/>
        <item x="2148"/>
        <item x="452"/>
        <item x="2238"/>
        <item x="2079"/>
        <item x="1749"/>
        <item x="2153"/>
        <item x="2864"/>
        <item x="3844"/>
        <item x="2622"/>
        <item x="2139"/>
        <item x="1728"/>
        <item x="825"/>
        <item x="2392"/>
        <item x="4525"/>
        <item x="2131"/>
        <item x="4504"/>
        <item x="2586"/>
        <item x="2569"/>
        <item x="4350"/>
        <item x="4345"/>
        <item x="3325"/>
        <item x="2158"/>
        <item x="1266"/>
        <item x="2753"/>
        <item x="158"/>
        <item x="3353"/>
        <item x="1121"/>
        <item x="3613"/>
        <item x="1798"/>
        <item x="1303"/>
        <item x="1844"/>
        <item x="4137"/>
        <item x="697"/>
        <item x="1328"/>
        <item x="411"/>
        <item x="4024"/>
        <item x="3383"/>
        <item x="1911"/>
        <item x="2897"/>
        <item x="3948"/>
        <item x="3514"/>
        <item x="1165"/>
        <item x="721"/>
        <item x="336"/>
        <item x="1096"/>
        <item x="562"/>
        <item x="4115"/>
        <item x="299"/>
        <item x="776"/>
        <item x="3822"/>
        <item x="1697"/>
        <item x="807"/>
        <item x="160"/>
        <item x="1795"/>
        <item x="869"/>
        <item x="3813"/>
        <item x="761"/>
        <item x="4105"/>
        <item x="4237"/>
        <item x="4454"/>
        <item x="186"/>
        <item x="3617"/>
        <item x="3749"/>
        <item x="1529"/>
        <item x="2936"/>
        <item x="1686"/>
        <item x="3021"/>
        <item x="7"/>
        <item x="556"/>
        <item x="1913"/>
        <item x="4132"/>
        <item x="4189"/>
        <item x="745"/>
        <item x="4556"/>
        <item x="2789"/>
        <item x="3015"/>
        <item x="332"/>
        <item x="1497"/>
        <item x="4266"/>
        <item x="2286"/>
        <item x="3257"/>
        <item x="3931"/>
        <item x="2070"/>
        <item x="2180"/>
        <item x="2247"/>
        <item x="1023"/>
        <item x="1953"/>
        <item x="847"/>
        <item x="2634"/>
        <item x="1587"/>
        <item x="3886"/>
        <item x="677"/>
        <item x="489"/>
        <item x="2005"/>
        <item x="647"/>
        <item x="3543"/>
        <item x="2405"/>
        <item x="2287"/>
        <item x="1203"/>
        <item x="2914"/>
        <item x="4487"/>
        <item x="3380"/>
        <item x="1430"/>
        <item x="575"/>
        <item x="4142"/>
        <item x="2683"/>
        <item x="352"/>
        <item x="4326"/>
        <item x="3122"/>
        <item x="2660"/>
        <item x="3961"/>
        <item x="1115"/>
        <item x="755"/>
        <item x="799"/>
        <item x="1737"/>
        <item x="1939"/>
        <item x="1166"/>
        <item x="728"/>
        <item x="1175"/>
        <item x="2177"/>
        <item x="3379"/>
        <item x="3745"/>
        <item x="76"/>
        <item x="4583"/>
        <item x="1116"/>
        <item x="1826"/>
        <item x="3821"/>
        <item x="3674"/>
        <item x="884"/>
        <item x="4302"/>
        <item x="464"/>
        <item x="3871"/>
        <item x="3094"/>
        <item x="1073"/>
        <item x="3786"/>
        <item x="689"/>
        <item x="3682"/>
        <item x="3519"/>
        <item x="1174"/>
        <item x="926"/>
        <item x="2436"/>
        <item x="2540"/>
        <item x="4290"/>
        <item x="992"/>
        <item x="246"/>
        <item x="1711"/>
        <item x="4079"/>
        <item x="3230"/>
        <item x="3778"/>
        <item x="2901"/>
        <item x="3442"/>
        <item x="3070"/>
        <item x="243"/>
        <item x="1555"/>
        <item x="4021"/>
        <item x="1986"/>
        <item x="1578"/>
        <item x="703"/>
        <item x="4027"/>
        <item x="3974"/>
        <item x="257"/>
        <item x="1226"/>
        <item x="983"/>
        <item x="3029"/>
        <item x="2190"/>
        <item x="4354"/>
        <item x="3447"/>
        <item x="187"/>
        <item x="366"/>
        <item x="1639"/>
        <item x="1552"/>
        <item x="3120"/>
        <item x="3854"/>
        <item x="3815"/>
        <item x="3040"/>
        <item x="614"/>
        <item x="927"/>
        <item x="1480"/>
        <item x="4150"/>
        <item x="264"/>
        <item x="579"/>
        <item x="3182"/>
        <item x="1444"/>
        <item x="1542"/>
        <item x="1682"/>
        <item x="3173"/>
        <item x="2193"/>
        <item x="2387"/>
        <item x="2200"/>
        <item x="4293"/>
        <item x="3816"/>
        <item x="3976"/>
        <item x="3327"/>
        <item x="3784"/>
        <item x="3670"/>
        <item x="542"/>
        <item x="4240"/>
        <item x="4358"/>
        <item x="1032"/>
        <item x="2610"/>
        <item x="1969"/>
        <item x="1527"/>
        <item x="4298"/>
        <item x="972"/>
        <item x="4530"/>
        <item x="2109"/>
        <item x="3429"/>
        <item x="170"/>
        <item x="4050"/>
        <item x="3221"/>
        <item x="707"/>
        <item x="1648"/>
        <item x="2508"/>
        <item x="1184"/>
        <item x="4176"/>
        <item x="1396"/>
        <item x="3933"/>
        <item x="2385"/>
        <item x="2040"/>
        <item x="3194"/>
        <item x="3939"/>
        <item x="3400"/>
        <item x="1186"/>
        <item x="2725"/>
        <item x="2762"/>
        <item x="1919"/>
        <item x="1319"/>
        <item x="3689"/>
        <item x="3499"/>
        <item x="3757"/>
        <item x="4219"/>
        <item x="407"/>
        <item x="162"/>
        <item x="2476"/>
        <item x="4246"/>
        <item x="2944"/>
        <item x="4294"/>
        <item x="1142"/>
        <item x="2837"/>
        <item x="1498"/>
        <item x="3115"/>
        <item x="1113"/>
        <item x="1903"/>
        <item x="3286"/>
        <item x="2323"/>
        <item x="2194"/>
        <item x="4586"/>
        <item x="3984"/>
        <item x="119"/>
        <item x="2510"/>
        <item x="3092"/>
        <item x="2364"/>
        <item x="2370"/>
        <item x="1019"/>
        <item x="1654"/>
        <item x="3351"/>
        <item x="640"/>
        <item x="1593"/>
        <item x="536"/>
        <item x="843"/>
        <item x="3672"/>
        <item x="2210"/>
        <item x="147"/>
        <item x="3627"/>
        <item x="1530"/>
        <item x="19"/>
        <item x="1344"/>
        <item x="3441"/>
        <item x="812"/>
        <item x="3643"/>
        <item x="1278"/>
        <item x="4059"/>
        <item x="4249"/>
        <item x="1876"/>
        <item x="4166"/>
        <item x="642"/>
        <item x="1287"/>
        <item x="806"/>
        <item x="382"/>
        <item x="1241"/>
        <item x="3244"/>
        <item x="3137"/>
        <item x="3810"/>
        <item x="1108"/>
        <item x="3485"/>
        <item x="591"/>
        <item x="3174"/>
        <item x="4379"/>
        <item x="1731"/>
        <item x="1310"/>
        <item x="1574"/>
        <item x="4324"/>
        <item x="1034"/>
        <item x="3515"/>
        <item x="1561"/>
        <item x="1289"/>
        <item x="3695"/>
        <item x="3435"/>
        <item x="550"/>
        <item x="3985"/>
        <item x="281"/>
        <item x="965"/>
        <item x="63"/>
        <item x="1521"/>
        <item x="1062"/>
        <item x="2299"/>
        <item x="2015"/>
        <item x="588"/>
        <item x="3037"/>
        <item x="3678"/>
        <item x="1852"/>
        <item x="2979"/>
        <item x="3562"/>
        <item x="2548"/>
        <item x="4053"/>
        <item x="1281"/>
        <item x="1392"/>
        <item x="1667"/>
        <item x="1119"/>
        <item x="3898"/>
        <item x="2718"/>
        <item x="1426"/>
        <item x="4367"/>
        <item x="3106"/>
        <item x="2594"/>
        <item x="4019"/>
        <item x="2001"/>
        <item x="4317"/>
        <item x="4018"/>
        <item x="862"/>
        <item x="1566"/>
        <item x="2832"/>
        <item x="701"/>
        <item x="3826"/>
        <item x="1573"/>
        <item x="1037"/>
        <item x="1595"/>
        <item x="2507"/>
        <item x="1620"/>
        <item x="1231"/>
        <item x="3935"/>
        <item x="1956"/>
        <item x="2687"/>
        <item x="2529"/>
        <item x="2800"/>
        <item x="2196"/>
        <item x="482"/>
        <item x="638"/>
        <item x="2132"/>
        <item x="540"/>
        <item x="619"/>
        <item x="2942"/>
        <item x="390"/>
        <item x="472"/>
        <item x="4270"/>
        <item x="4449"/>
        <item x="714"/>
        <item x="2252"/>
        <item x="433"/>
        <item x="2331"/>
        <item x="2002"/>
        <item x="1168"/>
        <item x="2598"/>
        <item x="4222"/>
        <item x="2835"/>
        <item x="1746"/>
        <item x="4548"/>
        <item x="1922"/>
        <item x="3061"/>
        <item x="524"/>
        <item x="3474"/>
        <item x="1857"/>
        <item x="1306"/>
        <item x="2415"/>
        <item x="830"/>
        <item x="2417"/>
        <item x="740"/>
        <item x="1006"/>
        <item x="2122"/>
        <item x="1787"/>
        <item x="4500"/>
        <item x="432"/>
        <item x="2215"/>
        <item x="3851"/>
        <item x="863"/>
        <item x="1293"/>
        <item x="1962"/>
        <item x="2732"/>
        <item x="1562"/>
        <item x="2656"/>
        <item x="1971"/>
        <item x="183"/>
        <item x="1902"/>
        <item x="3074"/>
        <item x="2314"/>
        <item x="4242"/>
        <item x="1398"/>
        <item x="2050"/>
        <item x="3249"/>
        <item x="868"/>
        <item x="4184"/>
        <item x="3001"/>
        <item x="1748"/>
        <item x="2452"/>
        <item x="1767"/>
        <item x="1989"/>
        <item x="34"/>
        <item x="60"/>
        <item x="2826"/>
        <item x="290"/>
        <item x="2574"/>
        <item x="2083"/>
        <item x="1272"/>
        <item x="1323"/>
        <item x="3818"/>
        <item x="1554"/>
        <item x="1154"/>
        <item x="3298"/>
        <item x="630"/>
        <item x="2028"/>
        <item x="1708"/>
        <item x="1492"/>
        <item x="71"/>
        <item x="683"/>
        <item x="2808"/>
        <item x="3045"/>
        <item x="3349"/>
        <item x="4268"/>
        <item x="2256"/>
        <item x="3354"/>
        <item x="2781"/>
        <item x="913"/>
        <item x="2199"/>
        <item x="1194"/>
        <item x="13"/>
        <item x="69"/>
        <item x="2517"/>
        <item x="3355"/>
        <item x="2938"/>
        <item x="2561"/>
        <item x="2737"/>
        <item x="3028"/>
        <item x="240"/>
        <item x="57"/>
        <item x="2289"/>
        <item x="610"/>
        <item x="3980"/>
        <item x="1220"/>
        <item x="831"/>
        <item x="1191"/>
        <item x="3208"/>
        <item x="1246"/>
        <item x="369"/>
        <item x="517"/>
        <item x="1928"/>
        <item x="3316"/>
        <item x="2354"/>
        <item x="1877"/>
        <item x="4192"/>
        <item x="4074"/>
        <item x="3920"/>
        <item x="4006"/>
        <item x="272"/>
        <item x="3282"/>
        <item x="1202"/>
        <item x="2641"/>
        <item x="3790"/>
        <item x="3525"/>
        <item x="3895"/>
        <item x="28"/>
        <item x="593"/>
        <item x="1839"/>
        <item x="236"/>
        <item x="3209"/>
        <item x="2068"/>
        <item x="1791"/>
        <item x="410"/>
        <item x="633"/>
        <item x="137"/>
        <item x="122"/>
        <item x="322"/>
        <item x="4462"/>
        <item x="2103"/>
        <item x="3604"/>
        <item x="1988"/>
        <item x="1008"/>
        <item x="3375"/>
        <item x="3371"/>
        <item x="3104"/>
        <item x="1878"/>
        <item x="1495"/>
        <item x="1030"/>
        <item x="1432"/>
        <item x="4226"/>
        <item x="3360"/>
        <item x="922"/>
        <item x="120"/>
        <item x="1361"/>
        <item x="261"/>
        <item x="217"/>
        <item x="3954"/>
        <item x="3470"/>
        <item x="1853"/>
        <item x="639"/>
        <item x="1247"/>
        <item x="4090"/>
        <item x="201"/>
        <item x="4113"/>
        <item x="1259"/>
        <item x="2140"/>
        <item x="1407"/>
        <item x="2693"/>
        <item x="1232"/>
        <item x="4325"/>
        <item x="1091"/>
        <item x="1261"/>
        <item x="2089"/>
        <item x="1377"/>
        <item x="2101"/>
        <item x="2963"/>
        <item x="1984"/>
        <item x="4012"/>
        <item x="1473"/>
        <item x="3553"/>
        <item x="1367"/>
        <item x="364"/>
        <item x="2264"/>
        <item x="516"/>
        <item x="2752"/>
        <item x="1831"/>
        <item x="578"/>
        <item x="394"/>
        <item x="3943"/>
        <item x="924"/>
        <item x="962"/>
        <item x="3006"/>
        <item x="90"/>
        <item x="2344"/>
        <item x="2701"/>
        <item x="4029"/>
        <item x="2497"/>
        <item x="2862"/>
        <item x="3893"/>
        <item x="496"/>
        <item x="2628"/>
        <item x="1975"/>
        <item x="834"/>
        <item x="855"/>
        <item x="2875"/>
        <item x="850"/>
        <item x="877"/>
        <item x="379"/>
        <item x="26"/>
        <item x="48"/>
        <item x="4022"/>
        <item x="3940"/>
        <item x="2578"/>
        <item x="3284"/>
        <item x="1836"/>
        <item x="682"/>
        <item x="8"/>
        <item x="3657"/>
        <item x="1774"/>
        <item x="2136"/>
        <item x="1662"/>
        <item x="773"/>
        <item x="3456"/>
        <item x="978"/>
        <item x="1449"/>
        <item x="674"/>
        <item x="1200"/>
        <item x="3626"/>
        <item x="2013"/>
        <item x="3718"/>
        <item x="126"/>
        <item x="235"/>
        <item x="225"/>
        <item x="3921"/>
        <item x="506"/>
        <item x="1399"/>
        <item x="2841"/>
        <item x="1637"/>
        <item x="2170"/>
        <item x="2319"/>
        <item x="1004"/>
        <item x="3623"/>
        <item x="358"/>
        <item x="3200"/>
        <item x="4465"/>
        <item x="1602"/>
        <item x="4000"/>
        <item x="2443"/>
        <item x="297"/>
        <item x="537"/>
        <item x="1734"/>
        <item x="909"/>
        <item x="1706"/>
        <item x="852"/>
        <item x="2455"/>
        <item x="3268"/>
        <item x="1949"/>
        <item x="2923"/>
        <item x="4140"/>
        <item x="72"/>
        <item x="1807"/>
        <item x="105"/>
        <item x="371"/>
        <item x="1630"/>
        <item x="1840"/>
        <item x="3690"/>
        <item x="67"/>
        <item x="4486"/>
        <item x="2921"/>
        <item x="4054"/>
        <item x="151"/>
        <item x="2934"/>
        <item x="2627"/>
        <item x="1805"/>
        <item x="2920"/>
        <item x="2539"/>
        <item x="445"/>
        <item x="3017"/>
        <item x="3264"/>
        <item x="1614"/>
        <item x="2642"/>
        <item x="4243"/>
        <item x="2968"/>
        <item x="3936"/>
        <item x="2482"/>
        <item x="263"/>
        <item x="4023"/>
        <item x="1433"/>
        <item x="649"/>
        <item x="1363"/>
        <item x="4495"/>
        <item x="669"/>
        <item x="1848"/>
        <item x="566"/>
        <item x="4312"/>
        <item x="4208"/>
        <item x="1050"/>
        <item x="2126"/>
        <item x="3630"/>
        <item x="4066"/>
        <item x="311"/>
        <item x="2016"/>
        <item x="2668"/>
        <item x="1882"/>
        <item x="1334"/>
        <item x="2607"/>
        <item x="1827"/>
        <item x="353"/>
        <item x="3960"/>
        <item x="1264"/>
        <item x="1688"/>
        <item x="163"/>
        <item x="115"/>
        <item x="2449"/>
        <item x="2541"/>
        <item x="2102"/>
        <item x="172"/>
        <item x="1628"/>
        <item x="688"/>
        <item x="2542"/>
        <item x="3051"/>
        <item x="3091"/>
        <item x="1505"/>
        <item x="3181"/>
        <item x="1905"/>
        <item x="3684"/>
        <item x="881"/>
        <item x="1388"/>
        <item x="1707"/>
        <item x="435"/>
        <item x="2502"/>
        <item x="3760"/>
        <item x="1027"/>
        <item x="1833"/>
        <item x="629"/>
        <item x="136"/>
        <item x="1389"/>
        <item x="3637"/>
        <item x="3134"/>
        <item x="1437"/>
        <item x="421"/>
        <item x="1057"/>
        <item x="3836"/>
        <item x="1408"/>
        <item x="3598"/>
        <item x="307"/>
        <item x="2361"/>
        <item x="2525"/>
        <item x="4160"/>
        <item x="3457"/>
        <item x="491"/>
        <item x="4153"/>
        <item x="1952"/>
        <item x="1080"/>
        <item x="2439"/>
        <item x="824"/>
        <item x="4401"/>
        <item x="383"/>
        <item x="135"/>
        <item x="1506"/>
        <item x="4234"/>
        <item x="2869"/>
        <item x="1443"/>
        <item x="1434"/>
        <item x="3571"/>
        <item x="2004"/>
        <item x="826"/>
        <item x="637"/>
        <item x="2579"/>
        <item x="3819"/>
        <item x="3752"/>
        <item x="1841"/>
        <item x="2459"/>
        <item x="190"/>
        <item x="1786"/>
        <item x="3108"/>
        <item x="659"/>
        <item x="2356"/>
        <item x="1410"/>
        <item x="3041"/>
        <item x="1244"/>
        <item x="525"/>
        <item x="1699"/>
        <item x="3770"/>
        <item x="309"/>
        <item x="533"/>
        <item x="929"/>
        <item x="3235"/>
        <item x="392"/>
        <item x="1384"/>
        <item x="477"/>
        <item x="49"/>
        <item x="1768"/>
        <item x="1588"/>
        <item x="488"/>
        <item x="555"/>
        <item x="3848"/>
        <item x="625"/>
        <item x="2562"/>
        <item x="2971"/>
        <item x="4003"/>
        <item x="189"/>
        <item x="1445"/>
        <item x="1044"/>
        <item x="4158"/>
        <item x="1982"/>
        <item x="3333"/>
        <item x="3834"/>
        <item x="1076"/>
        <item x="3056"/>
        <item x="1370"/>
        <item x="3427"/>
        <item x="3811"/>
        <item x="298"/>
        <item x="327"/>
        <item x="1673"/>
        <item x="3561"/>
        <item x="1783"/>
        <item x="1606"/>
        <item x="2146"/>
        <item x="319"/>
        <item x="3112"/>
        <item x="1271"/>
        <item x="1910"/>
        <item x="4543"/>
        <item x="3853"/>
        <item x="545"/>
        <item x="3237"/>
        <item x="598"/>
        <item x="2868"/>
        <item x="2838"/>
        <item x="4014"/>
        <item x="193"/>
        <item x="3078"/>
        <item x="4010"/>
        <item x="573"/>
        <item x="3406"/>
        <item x="889"/>
        <item x="1603"/>
        <item x="4310"/>
        <item x="2147"/>
        <item x="1472"/>
        <item x="900"/>
        <item x="3014"/>
        <item x="453"/>
        <item x="805"/>
        <item x="3342"/>
        <item x="1250"/>
        <item x="4239"/>
        <item x="4144"/>
        <item x="671"/>
        <item x="2003"/>
        <item x="1268"/>
        <item x="3146"/>
        <item x="4582"/>
        <item x="2955"/>
        <item x="1330"/>
        <item x="1945"/>
        <item x="212"/>
        <item x="2961"/>
        <item x="1026"/>
        <item x="4109"/>
        <item x="2857"/>
        <item x="2707"/>
        <item x="325"/>
        <item x="1695"/>
        <item x="3304"/>
        <item x="3311"/>
        <item x="1666"/>
        <item x="3889"/>
        <item x="1533"/>
        <item x="3052"/>
        <item x="2428"/>
        <item x="4509"/>
        <item x="1228"/>
        <item x="833"/>
        <item x="2514"/>
        <item x="4086"/>
        <item x="2465"/>
        <item x="846"/>
        <item x="1254"/>
        <item x="2389"/>
        <item x="1640"/>
        <item x="3273"/>
        <item x="61"/>
        <item x="4311"/>
        <item x="2951"/>
        <item x="2520"/>
        <item x="3843"/>
        <item x="2511"/>
        <item x="388"/>
        <item x="1282"/>
        <item x="2394"/>
        <item x="1274"/>
        <item x="434"/>
        <item x="935"/>
        <item x="782"/>
        <item x="1671"/>
        <item x="1221"/>
        <item x="1507"/>
        <item x="4112"/>
        <item x="734"/>
        <item x="2608"/>
        <item x="342"/>
        <item x="4299"/>
        <item x="301"/>
        <item x="2657"/>
        <item x="1031"/>
        <item x="2724"/>
        <item x="3071"/>
        <item x="4163"/>
        <item x="2224"/>
        <item x="2045"/>
        <item x="1324"/>
        <item x="2097"/>
        <item x="1916"/>
        <item x="1815"/>
        <item x="3110"/>
        <item x="2495"/>
        <item x="4369"/>
        <item x="3266"/>
        <item x="1966"/>
        <item x="250"/>
        <item x="2824"/>
        <item x="3065"/>
        <item x="3081"/>
        <item x="1758"/>
        <item x="1275"/>
        <item x="1381"/>
        <item x="4005"/>
        <item x="4048"/>
        <item x="723"/>
        <item x="2413"/>
        <item x="1138"/>
        <item x="2545"/>
        <item x="3888"/>
        <item x="914"/>
        <item x="553"/>
        <item x="2655"/>
        <item x="1663"/>
        <item x="4418"/>
        <item x="487"/>
        <item x="2833"/>
        <item x="2747"/>
        <item x="1483"/>
        <item x="1670"/>
        <item x="4210"/>
        <item x="2759"/>
        <item x="3769"/>
        <item x="3227"/>
        <item x="462"/>
        <item x="2580"/>
        <item x="694"/>
        <item x="3879"/>
        <item x="792"/>
        <item x="2768"/>
        <item x="3881"/>
        <item x="4563"/>
        <item x="2637"/>
        <item x="4360"/>
        <item x="3892"/>
        <item x="2805"/>
        <item x="2461"/>
        <item x="3527"/>
        <item x="1816"/>
        <item x="2447"/>
        <item x="1419"/>
        <item x="1850"/>
        <item x="699"/>
        <item x="2779"/>
        <item x="1536"/>
        <item x="316"/>
        <item x="3188"/>
        <item x="747"/>
        <item x="2075"/>
        <item x="2302"/>
        <item x="543"/>
        <item x="3454"/>
        <item x="2522"/>
        <item x="2006"/>
        <item x="2486"/>
        <item x="676"/>
        <item x="4091"/>
        <item x="3633"/>
        <item x="3835"/>
        <item x="2679"/>
        <item x="1393"/>
        <item x="3624"/>
        <item x="605"/>
        <item x="359"/>
        <item x="1256"/>
        <item x="1011"/>
        <item x="4136"/>
        <item x="3111"/>
        <item x="51"/>
        <item x="769"/>
        <item x="211"/>
        <item x="4149"/>
        <item x="1571"/>
        <item x="2907"/>
        <item x="1341"/>
        <item x="3840"/>
        <item x="2611"/>
        <item x="886"/>
        <item x="4250"/>
        <item x="2884"/>
        <item x="266"/>
        <item x="1625"/>
        <item x="338"/>
        <item x="523"/>
        <item x="1118"/>
        <item x="222"/>
        <item x="3096"/>
        <item x="1599"/>
        <item x="166"/>
        <item x="2431"/>
        <item x="3084"/>
        <item x="800"/>
        <item x="2939"/>
        <item x="1957"/>
        <item x="3434"/>
        <item x="1546"/>
        <item x="1356"/>
        <item x="1106"/>
        <item x="3373"/>
        <item x="4553"/>
        <item x="1883"/>
        <item x="1482"/>
        <item x="3946"/>
        <item x="4448"/>
        <item x="897"/>
        <item x="4455"/>
        <item x="3361"/>
        <item x="1794"/>
        <item x="3118"/>
        <item x="526"/>
        <item x="1071"/>
        <item x="4480"/>
        <item x="711"/>
        <item x="149"/>
        <item x="3080"/>
        <item x="2376"/>
        <item x="3979"/>
        <item x="1326"/>
        <item x="1255"/>
        <item x="2093"/>
        <item x="3089"/>
        <item x="754"/>
        <item x="3964"/>
        <item x="3142"/>
        <item x="732"/>
        <item x="2560"/>
        <item x="4329"/>
        <item x="2870"/>
        <item x="1579"/>
        <item x="4346"/>
        <item x="3510"/>
        <item x="4551"/>
        <item x="4195"/>
        <item x="1461"/>
        <item x="2297"/>
        <item x="1297"/>
        <item x="2154"/>
        <item x="2977"/>
        <item x="678"/>
        <item x="3664"/>
        <item x="2902"/>
        <item x="4155"/>
        <item x="3199"/>
        <item x="1990"/>
        <item x="832"/>
        <item x="3804"/>
        <item x="16"/>
        <item x="1781"/>
        <item x="1239"/>
        <item x="2055"/>
        <item x="3712"/>
        <item x="1033"/>
        <item x="2125"/>
        <item x="4186"/>
        <item x="3775"/>
        <item x="915"/>
        <item x="2352"/>
        <item x="2162"/>
        <item x="2584"/>
        <item x="3652"/>
        <item x="2386"/>
        <item x="4152"/>
        <item x="2625"/>
        <item x="2213"/>
        <item x="1753"/>
        <item x="3965"/>
        <item x="2184"/>
        <item x="515"/>
        <item x="1583"/>
        <item x="3125"/>
        <item x="3573"/>
        <item x="1847"/>
        <item x="4371"/>
        <item x="3549"/>
        <item x="4519"/>
        <item x="84"/>
        <item x="374"/>
        <item x="3195"/>
        <item x="1100"/>
        <item x="971"/>
        <item x="584"/>
        <item x="1559"/>
        <item x="4300"/>
        <item x="3026"/>
        <item x="1213"/>
        <item x="2972"/>
        <item x="4099"/>
        <item x="727"/>
        <item x="991"/>
        <item x="1301"/>
        <item x="1677"/>
        <item x="2307"/>
        <item x="3395"/>
        <item x="1700"/>
        <item x="1660"/>
        <item x="2406"/>
        <item x="2590"/>
        <item x="948"/>
        <item x="1103"/>
        <item x="4117"/>
        <item x="59"/>
        <item x="2325"/>
        <item x="1441"/>
        <item x="1586"/>
        <item x="2363"/>
        <item x="2395"/>
        <item x="2342"/>
        <item x="4417"/>
        <item x="794"/>
        <item x="3632"/>
        <item x="3476"/>
        <item x="2809"/>
        <item x="3424"/>
        <item x="2847"/>
        <item x="2169"/>
        <item x="2861"/>
        <item x="292"/>
        <item x="1959"/>
        <item x="2829"/>
        <item x="3753"/>
        <item x="511"/>
        <item x="485"/>
        <item x="35"/>
        <item x="1036"/>
        <item x="1610"/>
        <item x="2065"/>
        <item x="1010"/>
        <item x="245"/>
        <item x="4566"/>
        <item x="2970"/>
        <item x="3018"/>
        <item x="2843"/>
        <item x="463"/>
        <item x="1490"/>
        <item x="2032"/>
        <item x="2031"/>
        <item x="1743"/>
        <item x="3773"/>
        <item x="1998"/>
        <item x="2100"/>
        <item x="4514"/>
        <item x="2090"/>
        <item x="3318"/>
        <item x="2275"/>
        <item x="4452"/>
        <item x="184"/>
        <item x="3030"/>
        <item x="503"/>
        <item x="746"/>
        <item x="3550"/>
        <item x="1074"/>
        <item x="3288"/>
        <item x="1652"/>
        <item x="878"/>
        <item x="1997"/>
        <item x="4183"/>
        <item x="1125"/>
        <item x="2512"/>
        <item x="2467"/>
        <item x="3595"/>
        <item x="2913"/>
        <item x="2537"/>
        <item x="1756"/>
        <item x="1195"/>
        <item x="3610"/>
        <item x="289"/>
        <item x="2985"/>
        <item x="3422"/>
        <item x="4340"/>
        <item x="3938"/>
        <item x="1872"/>
        <item x="2328"/>
        <item x="2144"/>
        <item x="3691"/>
        <item x="1802"/>
        <item x="2924"/>
        <item x="1560"/>
        <item x="2526"/>
        <item x="4044"/>
        <item x="1127"/>
        <item x="4423"/>
        <item x="1198"/>
        <item x="3256"/>
        <item x="722"/>
        <item x="1778"/>
        <item x="1846"/>
        <item x="4254"/>
        <item x="418"/>
        <item x="3949"/>
        <item x="188"/>
        <item x="4402"/>
        <item x="835"/>
        <item x="2796"/>
        <item x="2481"/>
        <item x="3509"/>
        <item x="2460"/>
        <item x="3748"/>
        <item x="3913"/>
        <item x="1014"/>
        <item x="2986"/>
        <item x="3686"/>
        <item x="98"/>
        <item x="1565"/>
        <item x="241"/>
        <item x="123"/>
        <item x="518"/>
        <item x="4445"/>
        <item x="4209"/>
        <item x="3387"/>
        <item x="3899"/>
        <item x="3421"/>
        <item x="347"/>
        <item x="2596"/>
        <item x="1921"/>
        <item x="2736"/>
        <item x="3348"/>
        <item x="3669"/>
        <item x="2595"/>
        <item x="47"/>
        <item x="451"/>
        <item x="2369"/>
        <item x="1176"/>
        <item x="3609"/>
        <item x="635"/>
        <item x="1340"/>
        <item x="1522"/>
        <item x="191"/>
        <item x="3991"/>
        <item x="2198"/>
        <item x="3559"/>
        <item x="1290"/>
        <item x="1591"/>
        <item x="2496"/>
        <item x="32"/>
        <item x="4507"/>
        <item x="3768"/>
        <item x="3534"/>
        <item x="4057"/>
        <item x="673"/>
        <item x="1097"/>
        <item x="3386"/>
        <item x="1864"/>
        <item x="848"/>
        <item x="1077"/>
        <item x="2620"/>
        <item x="3724"/>
        <item x="973"/>
        <item x="4198"/>
        <item x="3687"/>
        <item x="2219"/>
        <item x="2765"/>
        <item x="2922"/>
        <item x="1466"/>
        <item x="2096"/>
        <item x="3864"/>
        <item x="3594"/>
        <item x="3099"/>
        <item x="2339"/>
        <item x="3098"/>
        <item x="1193"/>
        <item x="3982"/>
        <item x="2379"/>
        <item x="3563"/>
        <item x="3585"/>
        <item x="3706"/>
        <item x="2306"/>
        <item x="1766"/>
        <item x="3884"/>
        <item x="1452"/>
        <item x="3856"/>
        <item x="3738"/>
        <item x="1126"/>
        <item x="1362"/>
        <item x="293"/>
        <item x="2817"/>
        <item x="3855"/>
        <item x="2209"/>
        <item x="2411"/>
        <item x="4535"/>
        <item x="3608"/>
        <item x="3506"/>
        <item x="2491"/>
        <item x="1265"/>
        <item x="3638"/>
        <item x="4045"/>
        <item x="817"/>
        <item x="305"/>
        <item x="4400"/>
        <item x="2448"/>
        <item x="1348"/>
        <item x="110"/>
        <item x="1365"/>
        <item x="1694"/>
        <item x="1596"/>
        <item x="717"/>
        <item x="2273"/>
        <item x="1909"/>
        <item x="2527"/>
        <item x="2409"/>
        <item x="4314"/>
        <item x="3973"/>
        <item x="2113"/>
        <item x="2761"/>
        <item x="1541"/>
        <item x="851"/>
        <item x="1643"/>
        <item x="2106"/>
        <item x="1424"/>
        <item x="874"/>
        <item x="3531"/>
        <item x="3054"/>
        <item x="2221"/>
        <item x="2816"/>
        <item x="2312"/>
        <item x="4407"/>
        <item x="75"/>
        <item x="414"/>
        <item x="879"/>
        <item x="1752"/>
        <item x="318"/>
        <item x="3544"/>
        <item x="2107"/>
        <item x="1512"/>
        <item x="4258"/>
        <item x="2469"/>
        <item x="1371"/>
        <item x="2480"/>
        <item x="691"/>
        <item x="3369"/>
        <item x="4016"/>
        <item x="3558"/>
        <item x="2504"/>
        <item x="2037"/>
        <item x="3164"/>
        <item x="4064"/>
        <item x="3202"/>
        <item x="4316"/>
        <item x="4546"/>
        <item x="100"/>
        <item x="416"/>
        <item x="4409"/>
        <item x="1788"/>
        <item x="2565"/>
        <item x="169"/>
        <item x="749"/>
        <item x="885"/>
        <item x="4089"/>
        <item x="1623"/>
        <item x="1458"/>
        <item x="3192"/>
        <item x="3605"/>
        <item x="985"/>
        <item x="1416"/>
        <item x="4370"/>
        <item x="1907"/>
        <item x="1572"/>
        <item x="770"/>
        <item x="3420"/>
        <item x="4575"/>
        <item x="2192"/>
        <item x="3242"/>
        <item x="2812"/>
        <item x="1190"/>
        <item x="1675"/>
        <item x="2404"/>
        <item x="2231"/>
        <item x="1485"/>
        <item x="2523"/>
        <item x="4032"/>
        <item x="1132"/>
        <item x="2616"/>
        <item x="3211"/>
        <item x="988"/>
        <item x="3130"/>
        <item x="4428"/>
        <item x="3947"/>
        <item x="1476"/>
        <item x="2643"/>
        <item x="3252"/>
        <item x="2383"/>
        <item x="4072"/>
        <item x="3285"/>
        <item x="916"/>
        <item x="1001"/>
        <item x="3487"/>
        <item x="54"/>
        <item x="4359"/>
        <item x="3635"/>
        <item x="680"/>
        <item x="3642"/>
        <item x="2305"/>
        <item x="2269"/>
        <item x="2551"/>
        <item x="3776"/>
        <item x="3697"/>
        <item x="3565"/>
        <item x="1502"/>
        <item x="772"/>
        <item x="4355"/>
        <item x="2128"/>
        <item x="3167"/>
        <item x="764"/>
        <item x="3031"/>
        <item x="4213"/>
        <item x="1000"/>
        <item x="938"/>
        <item x="1594"/>
        <item x="615"/>
        <item x="3334"/>
        <item x="1761"/>
        <item x="3846"/>
        <item x="607"/>
        <item x="1308"/>
        <item x="1940"/>
        <item x="2821"/>
        <item x="2282"/>
        <item x="3732"/>
        <item x="1465"/>
        <item x="2348"/>
        <item x="4399"/>
        <item x="249"/>
        <item x="1685"/>
        <item x="1162"/>
        <item x="1357"/>
        <item x="4534"/>
        <item x="2894"/>
        <item x="4148"/>
        <item x="312"/>
        <item x="3625"/>
        <item x="73"/>
        <item x="636"/>
        <item x="4479"/>
        <item x="2225"/>
        <item x="194"/>
        <item x="1741"/>
        <item x="1351"/>
        <item x="140"/>
        <item x="3504"/>
        <item x="1156"/>
        <item x="2271"/>
        <item x="3929"/>
        <item x="439"/>
        <item x="739"/>
        <item x="3539"/>
        <item x="4103"/>
        <item x="62"/>
        <item x="4318"/>
        <item x="612"/>
        <item x="3601"/>
        <item x="1225"/>
        <item x="1991"/>
        <item x="687"/>
        <item x="931"/>
        <item x="4165"/>
        <item x="215"/>
        <item x="4004"/>
        <item x="1206"/>
        <item x="141"/>
        <item x="726"/>
        <item x="4353"/>
        <item x="469"/>
        <item x="3039"/>
        <item x="1369"/>
        <item x="1173"/>
        <item x="3225"/>
        <item x="3479"/>
        <item x="1856"/>
        <item x="276"/>
        <item x="3547"/>
        <item x="2516"/>
        <item x="4274"/>
        <item x="27"/>
        <item x="1893"/>
        <item x="2308"/>
        <item x="3795"/>
        <item x="3716"/>
        <item x="861"/>
        <item x="604"/>
        <item x="735"/>
        <item x="4532"/>
        <item x="2251"/>
        <item x="4196"/>
        <item x="1884"/>
        <item x="872"/>
        <item x="1292"/>
        <item x="936"/>
        <item x="568"/>
        <item x="1906"/>
        <item x="1083"/>
        <item x="2301"/>
        <item x="444"/>
        <item x="2592"/>
        <item x="2249"/>
        <item x="2987"/>
        <item x="4536"/>
        <item x="1003"/>
        <item x="4482"/>
        <item x="1790"/>
        <item x="710"/>
        <item x="2493"/>
        <item x="4342"/>
        <item x="2513"/>
        <item x="987"/>
        <item x="1796"/>
        <item x="3877"/>
        <item x="2941"/>
        <item x="378"/>
        <item x="3402"/>
        <item x="2597"/>
        <item x="2457"/>
        <item x="4396"/>
        <item x="1644"/>
        <item x="2891"/>
        <item x="337"/>
        <item x="1733"/>
        <item x="2866"/>
        <item x="3419"/>
        <item x="2672"/>
        <item x="2788"/>
        <item x="1159"/>
        <item x="2181"/>
        <item x="2265"/>
        <item x="960"/>
        <item x="3876"/>
        <item x="3128"/>
        <item x="1641"/>
        <item x="1359"/>
        <item x="3863"/>
        <item x="1403"/>
        <item x="3932"/>
        <item x="2324"/>
        <item x="592"/>
        <item x="2831"/>
        <item x="1611"/>
        <item x="928"/>
        <item x="3319"/>
        <item x="2011"/>
        <item x="2353"/>
        <item x="2873"/>
        <item x="3418"/>
        <item x="4420"/>
        <item x="1757"/>
        <item x="1679"/>
        <item x="2647"/>
        <item x="483"/>
        <item x="532"/>
        <item x="1379"/>
        <item x="2975"/>
        <item x="2933"/>
        <item x="3552"/>
        <item x="3103"/>
        <item x="552"/>
        <item x="2703"/>
        <item x="4094"/>
        <item x="4489"/>
        <item x="4052"/>
        <item x="3046"/>
        <item x="3416"/>
        <item x="4393"/>
        <item x="1131"/>
        <item x="3338"/>
        <item x="4288"/>
        <item x="3578"/>
        <item x="3885"/>
        <item x="3990"/>
        <item x="2188"/>
        <item x="3928"/>
        <item x="2035"/>
        <item x="4446"/>
        <item x="2988"/>
        <item x="840"/>
        <item x="2477"/>
        <item x="2067"/>
        <item x="4341"/>
        <item x="2240"/>
        <item x="2880"/>
        <item x="3789"/>
        <item x="1342"/>
        <item x="842"/>
        <item x="4221"/>
        <item x="2446"/>
        <item x="558"/>
        <item x="1417"/>
        <item x="2581"/>
        <item x="1496"/>
        <item x="2317"/>
        <item x="3233"/>
        <item x="1516"/>
        <item x="2077"/>
        <item x="2239"/>
        <item x="2792"/>
        <item x="665"/>
        <item x="3352"/>
        <item x="1814"/>
        <item x="1715"/>
        <item x="3036"/>
        <item x="1368"/>
        <item x="1908"/>
        <item x="2967"/>
        <item x="2631"/>
        <item x="1820"/>
        <item x="9"/>
        <item x="3830"/>
        <item x="1804"/>
        <item x="4491"/>
        <item x="2410"/>
        <item x="2550"/>
        <item x="2051"/>
        <item x="3747"/>
        <item x="541"/>
        <item x="3579"/>
        <item x="3978"/>
        <item x="362"/>
        <item x="3612"/>
        <item x="1605"/>
        <item x="1346"/>
        <item x="4321"/>
        <item x="2867"/>
        <item x="3968"/>
        <item x="74"/>
        <item x="969"/>
        <item x="2706"/>
        <item x="4125"/>
        <item x="2720"/>
        <item x="3446"/>
        <item x="3680"/>
        <item x="3705"/>
        <item x="1327"/>
        <item x="4435"/>
        <item x="3862"/>
        <item x="2879"/>
        <item x="3469"/>
        <item x="4278"/>
        <item x="2764"/>
        <item x="1047"/>
        <item x="3019"/>
        <item x="3488"/>
        <item x="1317"/>
        <item x="3837"/>
        <item x="1702"/>
        <item x="1992"/>
        <item x="1015"/>
        <item x="2057"/>
        <item x="330"/>
        <item x="2479"/>
        <item x="3168"/>
        <item x="3661"/>
        <item x="891"/>
        <item x="3505"/>
        <item x="2398"/>
        <item x="155"/>
        <item x="1052"/>
        <item x="996"/>
        <item x="2279"/>
        <item x="2367"/>
        <item x="2940"/>
        <item x="248"/>
        <item x="998"/>
        <item x="3545"/>
        <item x="1705"/>
        <item x="4187"/>
        <item x="1549"/>
        <item x="4238"/>
        <item x="2518"/>
        <item x="795"/>
        <item x="2116"/>
        <item x="4100"/>
        <item x="2110"/>
        <item x="1890"/>
        <item x="1933"/>
        <item x="470"/>
        <item x="3693"/>
        <item x="1631"/>
        <item x="4031"/>
        <item x="436"/>
        <item x="2304"/>
        <item x="199"/>
        <item x="2613"/>
        <item x="2440"/>
        <item x="1634"/>
        <item x="1375"/>
        <item x="2359"/>
        <item x="1098"/>
        <item x="1954"/>
        <item x="3305"/>
        <item x="384"/>
        <item x="4265"/>
        <item x="2365"/>
        <item x="3636"/>
        <item x="1609"/>
        <item x="3154"/>
        <item x="4443"/>
        <item x="415"/>
        <item x="1280"/>
        <item x="1025"/>
        <item x="1059"/>
        <item x="4220"/>
        <item x="2698"/>
        <item x="4206"/>
        <item x="4554"/>
        <item x="2474"/>
        <item x="2714"/>
        <item x="896"/>
        <item x="258"/>
        <item x="3762"/>
        <item x="3274"/>
        <item x="1819"/>
        <item x="3238"/>
        <item x="441"/>
        <item x="3460"/>
        <item x="4450"/>
        <item x="3904"/>
        <item x="3437"/>
        <item x="1504"/>
        <item x="1224"/>
        <item x="1651"/>
        <item x="83"/>
        <item x="3088"/>
        <item x="752"/>
        <item x="4577"/>
        <item x="2700"/>
        <item x="2593"/>
        <item x="1378"/>
        <item x="4280"/>
        <item x="1402"/>
        <item x="1870"/>
        <item x="368"/>
        <item x="11"/>
        <item x="3721"/>
        <item x="2149"/>
        <item x="3155"/>
        <item x="2494"/>
        <item x="271"/>
        <item x="2320"/>
        <item x="1895"/>
        <item x="2996"/>
        <item x="2484"/>
        <item x="1046"/>
        <item x="512"/>
        <item x="4296"/>
        <item x="205"/>
        <item x="3260"/>
        <item x="2155"/>
        <item x="2726"/>
        <item x="3866"/>
        <item x="3357"/>
        <item x="3337"/>
        <item x="1879"/>
        <item x="3798"/>
        <item x="1212"/>
        <item x="3482"/>
        <item x="2167"/>
        <item x="1800"/>
        <item x="2296"/>
        <item x="2801"/>
        <item x="1354"/>
        <item x="606"/>
        <item x="29"/>
        <item x="1017"/>
        <item x="2038"/>
        <item x="4565"/>
        <item x="4002"/>
        <item x="133"/>
        <item x="4436"/>
        <item x="1167"/>
        <item x="4028"/>
        <item x="3077"/>
        <item x="1881"/>
        <item x="412"/>
        <item x="3322"/>
        <item x="4578"/>
        <item x="2414"/>
        <item x="422"/>
        <item x="3251"/>
        <item x="427"/>
        <item x="1600"/>
        <item x="3698"/>
        <item x="945"/>
        <item x="3449"/>
        <item x="3236"/>
        <item x="1769"/>
        <item x="4223"/>
        <item x="3599"/>
        <item x="3999"/>
        <item x="2375"/>
        <item x="288"/>
        <item x="628"/>
        <item x="1487"/>
        <item x="1924"/>
        <item x="529"/>
        <item x="4193"/>
        <item x="2760"/>
        <item x="2163"/>
        <item x="417"/>
        <item x="2588"/>
        <item x="4461"/>
        <item x="2749"/>
        <item x="1719"/>
        <item x="2650"/>
        <item x="2445"/>
        <item x="1517"/>
        <item x="2825"/>
        <item x="1321"/>
        <item x="2266"/>
        <item x="3448"/>
        <item x="1016"/>
        <item x="3411"/>
        <item x="55"/>
        <item x="1540"/>
        <item x="1163"/>
        <item x="1405"/>
        <item x="1151"/>
        <item x="4182"/>
        <item x="2772"/>
        <item x="1477"/>
        <item x="1336"/>
        <item x="498"/>
        <item x="3824"/>
        <item x="3085"/>
        <item x="2450"/>
        <item x="3162"/>
        <item x="1655"/>
        <item x="2358"/>
        <item x="845"/>
        <item x="2351"/>
        <item x="3346"/>
        <item x="2966"/>
        <item x="2066"/>
        <item x="2646"/>
        <item x="4508"/>
        <item x="2632"/>
        <item x="2612"/>
        <item x="1765"/>
        <item x="3072"/>
        <item x="321"/>
        <item x="2272"/>
        <item x="695"/>
        <item x="4276"/>
        <item x="3339"/>
        <item x="2489"/>
        <item x="3708"/>
        <item x="409"/>
        <item x="3501"/>
        <item x="1070"/>
        <item x="3912"/>
        <item x="4159"/>
        <item x="2099"/>
        <item x="3326"/>
        <item x="2723"/>
        <item x="3679"/>
        <item x="4120"/>
        <item x="3240"/>
        <item x="3220"/>
        <item x="1427"/>
        <item x="1110"/>
        <item x="3796"/>
        <item x="2175"/>
        <item x="3546"/>
        <item x="570"/>
        <item x="3548"/>
        <item x="2818"/>
        <item x="2795"/>
        <item x="502"/>
        <item x="1935"/>
        <item x="2519"/>
        <item x="1160"/>
        <item x="2243"/>
        <item x="2397"/>
        <item x="346"/>
        <item x="2563"/>
        <item x="1390"/>
        <item x="1865"/>
        <item x="3317"/>
        <item x="2274"/>
        <item x="902"/>
        <item x="910"/>
        <item x="1462"/>
        <item x="363"/>
        <item x="2964"/>
        <item x="391"/>
        <item x="150"/>
        <item x="3535"/>
        <item x="3276"/>
        <item x="4415"/>
        <item x="530"/>
        <item x="2201"/>
        <item x="3568"/>
        <item x="3010"/>
        <item x="2018"/>
        <item x="3262"/>
        <item x="3401"/>
        <item x="731"/>
        <item x="3152"/>
        <item x="3063"/>
        <item x="3909"/>
        <item x="3722"/>
        <item x="154"/>
        <item x="4488"/>
        <item x="3329"/>
        <item x="1117"/>
        <item x="3289"/>
        <item x="279"/>
        <item x="4083"/>
        <item x="2473"/>
        <item x="787"/>
        <item x="2822"/>
        <item x="252"/>
        <item x="3922"/>
        <item x="244"/>
        <item x="3409"/>
        <item x="2478"/>
        <item x="3755"/>
        <item x="2729"/>
        <item x="997"/>
        <item x="2682"/>
        <item x="890"/>
        <item x="3075"/>
        <item x="3656"/>
        <item x="2582"/>
        <item x="1035"/>
        <item x="2969"/>
        <item x="349"/>
        <item x="3133"/>
        <item x="2288"/>
        <item x="1395"/>
        <item x="2614"/>
        <item x="145"/>
        <item x="3364"/>
        <item x="839"/>
        <item x="2241"/>
        <item x="2748"/>
        <item x="4114"/>
        <item x="2033"/>
        <item x="2246"/>
        <item x="468"/>
        <item x="4306"/>
        <item x="2853"/>
        <item x="3845"/>
        <item x="3618"/>
        <item x="80"/>
        <item x="2104"/>
        <item x="209"/>
        <item x="990"/>
        <item x="3897"/>
        <item x="3737"/>
        <item x="3582"/>
        <item x="2127"/>
        <item x="1374"/>
        <item x="2600"/>
        <item x="4071"/>
        <item x="1638"/>
        <item x="2892"/>
        <item x="2994"/>
        <item x="1725"/>
        <item x="4228"/>
        <item x="3459"/>
        <item x="1054"/>
        <item x="857"/>
        <item x="956"/>
        <item x="3149"/>
        <item x="3809"/>
        <item x="3839"/>
        <item x="757"/>
        <item x="3436"/>
        <item x="1965"/>
        <item x="2026"/>
        <item x="2954"/>
        <item x="3064"/>
        <item x="3323"/>
        <item x="675"/>
        <item x="3945"/>
        <item x="1950"/>
        <item x="3873"/>
        <item x="223"/>
        <item x="2423"/>
        <item x="3048"/>
        <item x="3883"/>
        <item x="3569"/>
        <item x="3320"/>
        <item x="2023"/>
        <item x="3502"/>
        <item x="1493"/>
        <item x="3384"/>
        <item x="906"/>
        <item x="3350"/>
        <item x="3184"/>
        <item x="4313"/>
        <item x="2572"/>
        <item x="2063"/>
        <item x="1112"/>
        <item x="1049"/>
        <item x="2108"/>
        <item x="3806"/>
        <item x="2645"/>
        <item x="1210"/>
        <item x="854"/>
        <item x="2577"/>
        <item x="3740"/>
        <item x="3663"/>
        <item x="1164"/>
        <item x="2623"/>
        <item x="3462"/>
        <item x="2845"/>
        <item x="2962"/>
        <item x="930"/>
        <item x="4264"/>
        <item x="3953"/>
        <item x="4331"/>
        <item x="3994"/>
        <item x="2905"/>
        <item x="1632"/>
        <item x="2676"/>
        <item x="1955"/>
        <item x="3667"/>
        <item x="1985"/>
        <item x="1977"/>
        <item x="3468"/>
        <item x="2371"/>
        <item x="2039"/>
        <item x="2071"/>
        <item x="425"/>
        <item x="1964"/>
        <item x="2521"/>
        <item x="3730"/>
        <item x="2678"/>
        <item x="1934"/>
        <item x="702"/>
        <item x="2309"/>
        <item x="2754"/>
        <item x="979"/>
        <item x="2237"/>
        <item x="1435"/>
        <item x="3988"/>
        <item x="1152"/>
        <item x="1972"/>
        <item x="3522"/>
        <item x="4154"/>
        <item x="668"/>
        <item x="4347"/>
        <item x="3603"/>
        <item x="1806"/>
        <item x="3915"/>
        <item x="1780"/>
        <item x="2619"/>
        <item x="1491"/>
        <item x="3957"/>
        <item x="626"/>
        <item x="1007"/>
        <item x="3101"/>
        <item x="3490"/>
        <item x="3880"/>
        <item x="2872"/>
        <item x="3141"/>
        <item x="4180"/>
        <item x="4561"/>
        <item x="4413"/>
        <item x="672"/>
        <item x="58"/>
        <item x="3105"/>
        <item x="3576"/>
        <item x="583"/>
        <item x="2086"/>
        <item x="1751"/>
        <item x="2259"/>
        <item x="4320"/>
        <item x="2635"/>
        <item x="4349"/>
        <item x="3060"/>
        <item x="1801"/>
        <item x="486"/>
        <item x="3250"/>
        <item x="4151"/>
        <item x="3554"/>
        <item x="1084"/>
        <item x="2842"/>
        <item x="4202"/>
        <item x="1525"/>
        <item x="3300"/>
        <item x="1534"/>
        <item x="2049"/>
        <item x="2566"/>
        <item x="2599"/>
        <item x="375"/>
        <item x="1338"/>
        <item x="2881"/>
        <item x="958"/>
        <item x="3641"/>
        <item x="2298"/>
        <item x="813"/>
        <item x="474"/>
        <item x="1105"/>
        <item x="2468"/>
        <item x="4133"/>
        <item x="4164"/>
        <item x="2054"/>
        <item x="3123"/>
        <item x="730"/>
        <item x="4068"/>
        <item x="2896"/>
        <item x="2771"/>
        <item x="977"/>
        <item x="2152"/>
        <item x="4170"/>
        <item x="1817"/>
        <item x="937"/>
        <item x="3012"/>
        <item x="804"/>
        <item x="3882"/>
        <item x="2412"/>
        <item x="2186"/>
        <item x="2606"/>
        <item x="253"/>
        <item x="4442"/>
        <item x="3439"/>
        <item x="3767"/>
        <item x="947"/>
        <item x="1563"/>
        <item x="3619"/>
        <item x="96"/>
        <item x="2276"/>
        <item x="713"/>
        <item x="4126"/>
        <item x="1958"/>
        <item x="2183"/>
        <item x="278"/>
        <item x="2888"/>
        <item x="2336"/>
        <item x="2690"/>
        <item x="720"/>
        <item x="2456"/>
        <item x="1312"/>
        <item x="4039"/>
        <item x="3259"/>
        <item x="2585"/>
        <item x="2778"/>
        <item x="4427"/>
        <item x="4046"/>
        <item x="4382"/>
        <item x="4255"/>
        <item x="771"/>
        <item x="396"/>
        <item x="3214"/>
        <item x="2787"/>
        <item x="2557"/>
        <item x="652"/>
        <item x="4085"/>
        <item x="3385"/>
        <item x="569"/>
        <item x="3226"/>
        <item x="4204"/>
        <item x="505"/>
        <item x="1104"/>
        <item x="4179"/>
        <item x="2135"/>
        <item x="3709"/>
        <item x="3847"/>
        <item x="1849"/>
        <item x="3956"/>
        <item x="355"/>
        <item x="1894"/>
        <item x="4262"/>
        <item x="1936"/>
        <item x="2185"/>
        <item x="1385"/>
        <item x="3463"/>
        <item x="1513"/>
        <item x="2839"/>
        <item x="2454"/>
        <item x="3057"/>
        <item x="3132"/>
        <item x="3592"/>
        <item x="1658"/>
        <item x="2437"/>
        <item x="1440"/>
        <item x="1523"/>
        <item x="454"/>
        <item x="3532"/>
        <item x="2485"/>
        <item x="1564"/>
        <item x="4233"/>
        <item x="3151"/>
        <item x="3328"/>
        <item x="980"/>
        <item x="118"/>
        <item x="3533"/>
        <item x="3751"/>
        <item x="547"/>
        <item x="4322"/>
        <item x="2118"/>
        <item x="2091"/>
        <item x="2662"/>
        <item x="2235"/>
        <item x="4328"/>
        <item x="4406"/>
        <item x="2208"/>
        <item x="1635"/>
        <item x="3042"/>
        <item x="229"/>
        <item x="3841"/>
        <item x="1060"/>
        <item x="3918"/>
        <item x="3370"/>
        <item x="912"/>
        <item x="3517"/>
        <item x="4524"/>
        <item x="2315"/>
        <item x="3942"/>
        <item x="2245"/>
        <item x="4037"/>
        <item x="3020"/>
        <item x="334"/>
        <item x="510"/>
        <item x="2515"/>
        <item x="1855"/>
        <item x="2114"/>
        <item x="657"/>
        <item x="2719"/>
        <item x="3593"/>
        <item x="2475"/>
        <item x="1120"/>
        <item x="1797"/>
        <item x="1002"/>
        <item x="4272"/>
        <item x="204"/>
        <item x="3891"/>
        <item x="4408"/>
        <item x="1109"/>
        <item x="3147"/>
        <item x="2087"/>
        <item x="2859"/>
        <item x="2189"/>
        <item x="2382"/>
        <item x="2773"/>
        <item x="2218"/>
        <item x="4567"/>
        <item x="3222"/>
        <item x="1139"/>
        <item x="3894"/>
        <item x="2499"/>
        <item x="2712"/>
        <item x="4351"/>
        <item x="4244"/>
        <item x="2827"/>
        <item x="1775"/>
        <item x="1489"/>
        <item x="2766"/>
        <item x="737"/>
        <item x="4471"/>
        <item x="1938"/>
        <item x="3261"/>
        <item x="2263"/>
        <item x="4453"/>
        <item x="2350"/>
        <item x="2953"/>
        <item x="1509"/>
        <item x="2546"/>
        <item x="2464"/>
        <item x="2929"/>
        <item x="3391"/>
        <item x="1647"/>
        <item x="2036"/>
        <item x="3341"/>
        <item x="2651"/>
        <item x="4467"/>
        <item x="2119"/>
        <item x="3536"/>
        <item x="2483"/>
        <item x="2230"/>
        <item x="1085"/>
        <item x="4127"/>
        <item x="1450"/>
        <item x="4477"/>
        <item x="2223"/>
        <item x="3301"/>
        <item x="3241"/>
        <item x="1598"/>
        <item x="2408"/>
        <item x="1823"/>
        <item x="920"/>
        <item x="3930"/>
        <item x="4267"/>
        <item x="2080"/>
        <item x="3169"/>
        <item x="1613"/>
        <item x="4457"/>
        <item x="2172"/>
        <item x="3043"/>
        <item x="4538"/>
        <item x="1963"/>
        <item x="1061"/>
        <item x="3646"/>
        <item x="4034"/>
        <item x="3729"/>
        <item x="1661"/>
        <item x="4097"/>
        <item x="3283"/>
        <item x="4116"/>
        <item x="2176"/>
        <item x="3996"/>
        <item x="2257"/>
        <item x="887"/>
        <item x="171"/>
        <item x="3157"/>
        <item x="899"/>
        <item x="903"/>
        <item x="1901"/>
        <item x="4424"/>
        <item x="3779"/>
        <item x="3699"/>
        <item x="3919"/>
        <item x="473"/>
        <item x="1478"/>
        <item x="40"/>
        <item x="663"/>
        <item x="4505"/>
        <item x="3677"/>
        <item x="2025"/>
        <item x="1887"/>
        <item x="2811"/>
        <item x="4470"/>
        <item x="3309"/>
        <item x="1199"/>
        <item x="2617"/>
        <item x="2674"/>
        <item x="3124"/>
        <item x="3726"/>
        <item x="3144"/>
        <item x="1058"/>
        <item x="1577"/>
        <item x="1347"/>
        <item x="1318"/>
        <item x="2044"/>
        <item x="481"/>
        <item x="304"/>
        <item x="3820"/>
        <item x="3644"/>
        <item x="1904"/>
        <item x="3163"/>
        <item x="3397"/>
        <item x="1107"/>
        <item x="2601"/>
        <item x="2111"/>
        <item x="2022"/>
        <item x="3428"/>
        <item x="944"/>
        <item x="1514"/>
        <item x="2115"/>
        <item x="400"/>
        <item x="1779"/>
        <item x="2814"/>
        <item x="4275"/>
        <item x="2978"/>
        <item x="3963"/>
        <item x="756"/>
        <item x="919"/>
        <item x="2704"/>
        <item x="3294"/>
        <item x="4390"/>
        <item x="3997"/>
        <item x="2947"/>
        <item x="4008"/>
        <item x="1205"/>
        <item x="2694"/>
        <item x="743"/>
        <item x="1745"/>
        <item x="2758"/>
        <item x="1249"/>
        <item x="2444"/>
        <item x="4439"/>
        <item x="2852"/>
        <item x="1727"/>
        <item x="1024"/>
        <item x="3995"/>
        <item x="3358"/>
        <item x="4035"/>
        <item x="2064"/>
        <item x="3733"/>
        <item x="2021"/>
        <item x="4493"/>
        <item x="2558"/>
        <item x="4377"/>
        <item x="4315"/>
        <item x="3335"/>
        <item x="4261"/>
        <item x="4098"/>
        <item x="2316"/>
        <item x="2949"/>
        <item x="3640"/>
        <item x="370"/>
        <item x="4056"/>
        <item x="2533"/>
        <item x="1742"/>
        <item x="4231"/>
        <item x="3896"/>
        <item x="3788"/>
        <item x="2261"/>
        <item x="1197"/>
        <item x="2930"/>
        <item x="3859"/>
        <item x="1329"/>
        <item x="3645"/>
        <item x="4067"/>
        <item x="753"/>
        <item x="894"/>
        <item x="942"/>
        <item x="2916"/>
        <item x="3518"/>
        <item x="4496"/>
        <item x="2798"/>
        <item x="4169"/>
        <item x="939"/>
        <item x="1251"/>
        <item x="3312"/>
        <item x="810"/>
        <item x="4460"/>
        <item x="3700"/>
        <item x="66"/>
        <item x="2277"/>
        <item x="3583"/>
        <item x="2990"/>
        <item x="4252"/>
        <item x="2112"/>
        <item x="1793"/>
        <item x="4363"/>
        <item x="1464"/>
        <item x="3551"/>
        <item x="3838"/>
        <item x="1294"/>
        <item x="2763"/>
        <item x="4041"/>
        <item x="1684"/>
        <item x="3336"/>
        <item x="1157"/>
        <item x="803"/>
        <item x="3197"/>
        <item x="1214"/>
        <item x="3477"/>
        <item x="1968"/>
        <item x="2164"/>
        <item x="549"/>
        <item x="3430"/>
        <item x="789"/>
        <item x="2381"/>
        <item x="2042"/>
        <item x="3992"/>
        <item x="2806"/>
        <item x="2589"/>
        <item x="2174"/>
        <item x="1270"/>
        <item x="2692"/>
        <item x="2396"/>
        <item x="514"/>
        <item x="2532"/>
        <item x="1386"/>
        <item x="4319"/>
        <item x="3150"/>
        <item x="1659"/>
        <item x="3102"/>
        <item x="1692"/>
        <item x="2268"/>
        <item x="3215"/>
        <item x="667"/>
        <item x="3234"/>
        <item x="234"/>
        <item x="693"/>
        <item x="3047"/>
        <item x="1842"/>
        <item x="4214"/>
        <item x="4333"/>
        <item x="206"/>
        <item x="2876"/>
        <item x="2777"/>
        <item x="3831"/>
        <item x="3024"/>
        <item x="1859"/>
        <item x="4494"/>
        <item x="450"/>
        <item x="3258"/>
        <item x="3950"/>
        <item x="4365"/>
        <item x="4581"/>
        <item x="3058"/>
        <item x="2677"/>
        <item x="3148"/>
        <item x="4201"/>
        <item x="608"/>
        <item x="4383"/>
        <item x="3653"/>
        <item x="3438"/>
        <item x="3005"/>
        <item x="1862"/>
        <item x="2998"/>
        <item x="4087"/>
        <item x="3254"/>
        <item x="2019"/>
        <item x="1072"/>
        <item x="2074"/>
        <item x="968"/>
        <item x="2133"/>
        <item x="356"/>
        <item x="4550"/>
        <item x="354"/>
        <item x="2669"/>
        <item x="4215"/>
        <item x="1397"/>
        <item x="3588"/>
        <item x="1551"/>
        <item x="3758"/>
        <item x="1581"/>
        <item x="3575"/>
        <item x="4572"/>
        <item x="1391"/>
        <item x="2366"/>
        <item x="1537"/>
        <item x="4386"/>
        <item x="3765"/>
        <item x="1204"/>
        <item x="3513"/>
        <item x="3934"/>
        <item x="2648"/>
        <item x="4411"/>
        <item x="2390"/>
        <item x="1128"/>
        <item x="3825"/>
        <item x="982"/>
        <item x="2009"/>
        <item x="242"/>
        <item x="4412"/>
        <item x="4291"/>
        <item x="2058"/>
        <item x="1260"/>
        <item x="109"/>
        <item x="3924"/>
        <item x="4001"/>
        <item x="273"/>
        <item x="3206"/>
        <item x="3465"/>
        <item x="314"/>
        <item x="738"/>
        <item x="3083"/>
        <item x="3528"/>
        <item x="1674"/>
        <item x="1803"/>
        <item x="117"/>
        <item x="4422"/>
        <item x="1355"/>
        <item x="1360"/>
        <item x="3114"/>
        <item x="3343"/>
        <item x="3306"/>
        <item x="3800"/>
        <item x="2935"/>
        <item x="3303"/>
        <item x="3814"/>
        <item x="4463"/>
        <item x="4308"/>
        <item x="2887"/>
        <item x="174"/>
        <item x="1012"/>
        <item x="1873"/>
        <item x="4110"/>
        <item x="3780"/>
        <item x="2735"/>
        <item x="1763"/>
        <item x="3958"/>
        <item x="4200"/>
        <item x="1123"/>
        <item x="2056"/>
        <item x="1286"/>
        <item x="1066"/>
        <item x="2250"/>
        <item x="91"/>
        <item x="1243"/>
        <item x="1754"/>
        <item x="1932"/>
        <item x="844"/>
        <item x="2885"/>
        <item x="2007"/>
        <item x="2069"/>
        <item x="2285"/>
        <item x="2424"/>
        <item x="904"/>
        <item x="3622"/>
        <item x="4327"/>
        <item x="2576"/>
        <item x="2012"/>
        <item x="1343"/>
        <item x="4444"/>
        <item x="3245"/>
        <item x="2780"/>
        <item x="1447"/>
        <item x="4552"/>
        <item x="2900"/>
        <item x="3093"/>
        <item x="2661"/>
        <item x="589"/>
        <item x="2173"/>
        <item x="2741"/>
        <item x="3524"/>
        <item x="4096"/>
        <item x="4580"/>
        <item x="823"/>
        <item x="2658"/>
        <item x="442"/>
        <item x="2926"/>
        <item x="1612"/>
        <item x="2717"/>
        <item x="2991"/>
        <item x="841"/>
        <item x="3307"/>
        <item x="3621"/>
        <item x="3480"/>
        <item x="1946"/>
        <item x="270"/>
        <item x="1544"/>
        <item x="3857"/>
        <item x="1484"/>
        <item x="1626"/>
        <item x="3849"/>
        <item x="3916"/>
        <item x="1114"/>
        <item x="4139"/>
        <item x="4038"/>
        <item x="1087"/>
        <item x="4515"/>
        <item x="493"/>
        <item x="3927"/>
        <item x="1575"/>
        <item x="1645"/>
        <item x="3900"/>
        <item x="3399"/>
        <item x="4527"/>
        <item x="4295"/>
        <item x="918"/>
        <item x="466"/>
        <item x="3541"/>
        <item x="2212"/>
        <item x="1822"/>
        <item x="864"/>
        <item x="539"/>
        <item x="2686"/>
        <item x="4568"/>
        <item x="1366"/>
        <item x="2782"/>
        <item x="3378"/>
        <item x="3205"/>
        <item x="2937"/>
        <item x="2187"/>
        <item x="4485"/>
        <item x="3969"/>
        <item x="3049"/>
        <item x="1273"/>
        <item x="2556"/>
        <item x="3044"/>
        <item x="208"/>
        <item x="561"/>
        <item x="315"/>
        <item x="4225"/>
        <item x="2813"/>
        <item x="4081"/>
        <item x="585"/>
        <item x="2368"/>
        <item x="2129"/>
        <item x="3117"/>
        <item x="2948"/>
        <item x="440"/>
        <item x="4256"/>
        <item x="3975"/>
        <item x="2458"/>
        <item x="1925"/>
        <item x="3410"/>
        <item x="4080"/>
        <item x="1608"/>
        <item x="2640"/>
        <item x="1169"/>
        <item x="2258"/>
        <item x="4017"/>
        <item x="3787"/>
        <item x="197"/>
        <item x="2426"/>
        <item x="3710"/>
        <item x="4124"/>
        <item x="268"/>
        <item x="1217"/>
        <item x="4334"/>
        <item x="3269"/>
        <item x="3481"/>
        <item x="4077"/>
        <item x="2630"/>
        <item x="3131"/>
        <item x="3812"/>
        <item x="2433"/>
        <item x="1689"/>
        <item x="3313"/>
        <item x="3858"/>
        <item x="216"/>
        <item x="2384"/>
        <item x="1885"/>
        <item x="2151"/>
        <item x="4513"/>
        <item x="2531"/>
        <item x="4433"/>
        <item x="2671"/>
        <item x="1291"/>
        <item x="3032"/>
        <item x="3523"/>
        <item x="4260"/>
        <item x="3766"/>
        <item x="719"/>
        <item x="4092"/>
        <item x="3714"/>
        <item x="1078"/>
        <item x="4391"/>
        <item x="2666"/>
        <item x="1704"/>
        <item x="4335"/>
        <item x="1043"/>
        <item x="3210"/>
        <item x="3512"/>
        <item x="15"/>
        <item x="4528"/>
        <item x="1930"/>
        <item x="2976"/>
        <item x="2061"/>
        <item x="2767"/>
        <item x="1531"/>
        <item x="1773"/>
        <item x="1764"/>
        <item x="3330"/>
        <item x="828"/>
        <item x="3750"/>
        <item x="3981"/>
        <item x="2697"/>
        <item x="2638"/>
        <item x="3079"/>
        <item x="4121"/>
        <item x="2992"/>
        <item x="2303"/>
        <item x="4157"/>
        <item x="4232"/>
        <item x="2098"/>
        <item x="1063"/>
        <item x="2609"/>
        <item x="3590"/>
        <item x="3224"/>
        <item x="2121"/>
        <item x="4481"/>
        <item x="2898"/>
        <item x="1263"/>
        <item x="3187"/>
        <item x="2242"/>
        <item x="750"/>
        <item x="1144"/>
        <item x="4075"/>
        <item x="4337"/>
        <item x="2046"/>
        <item x="3507"/>
        <item x="1471"/>
        <item x="1981"/>
        <item x="2318"/>
        <item x="2709"/>
        <item x="3175"/>
        <item x="2915"/>
        <item x="2573"/>
        <item x="2830"/>
        <item x="1931"/>
        <item x="1646"/>
        <item x="4544"/>
        <item x="2786"/>
        <item x="3903"/>
        <item x="867"/>
        <item x="1129"/>
        <item x="4510"/>
        <item x="3620"/>
        <item x="1723"/>
        <item x="4476"/>
        <item x="1178"/>
        <item x="3302"/>
        <item x="1792"/>
        <item x="3450"/>
        <item x="816"/>
        <item x="3508"/>
        <item x="2471"/>
        <item x="1869"/>
        <item x="3165"/>
        <item x="2908"/>
        <item x="557"/>
        <item x="3090"/>
        <item x="534"/>
        <item x="2043"/>
        <item x="1284"/>
        <item x="2226"/>
        <item x="3983"/>
        <item x="1720"/>
        <item x="2850"/>
        <item x="538"/>
        <item x="3069"/>
        <item x="3606"/>
        <item x="3500"/>
        <item x="2775"/>
        <item x="3404"/>
        <item x="3172"/>
        <item x="3725"/>
        <item x="2774"/>
        <item x="3011"/>
        <item x="4281"/>
        <item x="3801"/>
        <item x="2000"/>
        <item x="2691"/>
        <item x="3247"/>
        <item x="1622"/>
        <item x="2743"/>
        <item x="1582"/>
        <item x="3191"/>
        <item x="153"/>
        <item x="4348"/>
        <item x="1735"/>
        <item x="99"/>
        <item x="3986"/>
        <item x="3073"/>
        <item x="1607"/>
        <item x="1724"/>
        <item x="1967"/>
        <item x="1150"/>
        <item x="4484"/>
        <item x="1937"/>
        <item x="2229"/>
        <item x="3727"/>
        <item x="3376"/>
        <item x="1785"/>
        <item x="2088"/>
        <item x="1976"/>
        <item x="2755"/>
        <item x="1337"/>
        <item x="2695"/>
        <item x="1947"/>
        <item x="3145"/>
        <item x="4381"/>
        <item x="513"/>
        <item x="1717"/>
        <item x="4236"/>
        <item x="563"/>
        <item x="1499"/>
        <item x="2442"/>
        <item x="2769"/>
        <item x="1088"/>
        <item x="262"/>
        <item x="3345"/>
        <item x="2974"/>
        <item x="1899"/>
        <item x="78"/>
        <item x="3308"/>
        <item x="3161"/>
        <item x="3362"/>
        <item x="3267"/>
        <item x="3140"/>
        <item x="495"/>
        <item x="4123"/>
        <item x="943"/>
        <item x="4301"/>
        <item x="2420"/>
        <item x="3153"/>
        <item x="1980"/>
        <item x="3574"/>
        <item x="2757"/>
        <item x="1782"/>
        <item x="3453"/>
        <item x="2815"/>
        <item x="2840"/>
        <item x="4458"/>
        <item x="2663"/>
        <item x="1313"/>
        <item x="946"/>
        <item x="4419"/>
        <item x="1192"/>
        <item x="1983"/>
        <item x="3910"/>
        <item x="1693"/>
        <item x="1691"/>
        <item x="2311"/>
        <item x="3777"/>
        <item x="2168"/>
        <item x="2205"/>
        <item x="4138"/>
        <item x="4292"/>
        <item x="3962"/>
        <item x="3675"/>
        <item x="4483"/>
        <item x="3062"/>
        <item x="791"/>
        <item x="2429"/>
        <item x="3628"/>
        <item x="1813"/>
        <item x="4207"/>
        <item x="1038"/>
        <item x="2528"/>
        <item x="3764"/>
        <item x="1161"/>
        <item x="134"/>
        <item x="2220"/>
        <item x="1811"/>
        <item x="3692"/>
        <item x="1886"/>
        <item x="4555"/>
        <item x="4218"/>
        <item x="4336"/>
        <item x="1456"/>
        <item x="2874"/>
        <item x="4173"/>
        <item x="3100"/>
        <item x="4410"/>
        <item x="3648"/>
        <item x="3193"/>
        <item x="1439"/>
        <item x="963"/>
        <item x="3937"/>
        <item x="4392"/>
        <item x="3158"/>
        <item x="4498"/>
        <item x="4385"/>
        <item x="3407"/>
        <item x="2554"/>
        <item x="1917"/>
        <item x="4588"/>
        <item x="3952"/>
        <item x="3580"/>
        <item x="4043"/>
        <item x="4388"/>
        <item x="4248"/>
        <item x="760"/>
        <item x="1335"/>
        <item x="706"/>
        <item x="3596"/>
        <item x="4128"/>
        <item x="796"/>
        <item x="2895"/>
        <item x="2377"/>
        <item x="3887"/>
        <item x="1580"/>
        <item x="3671"/>
        <item x="3013"/>
        <item x="148"/>
        <item x="4447"/>
        <item x="2836"/>
        <item x="2958"/>
        <item x="3228"/>
        <item x="654"/>
        <item x="2716"/>
        <item x="3970"/>
        <item x="3589"/>
        <item x="759"/>
        <item x="3516"/>
        <item x="377"/>
        <item x="3720"/>
        <item x="3865"/>
        <item x="4078"/>
        <item x="1134"/>
        <item x="1755"/>
        <item x="4378"/>
        <item x="4545"/>
        <item x="2685"/>
        <item x="4102"/>
        <item x="3647"/>
        <item x="2232"/>
        <item x="2989"/>
        <item x="3059"/>
        <item x="2770"/>
        <item x="1196"/>
        <item x="4247"/>
        <item x="4437"/>
        <item x="3159"/>
        <item x="2267"/>
        <item x="4178"/>
        <item x="3577"/>
        <item x="1401"/>
        <item x="2552"/>
        <item x="3602"/>
        <item x="1376"/>
        <item x="2048"/>
        <item x="3586"/>
        <item x="3914"/>
        <item x="2911"/>
        <item x="4058"/>
        <item x="3833"/>
        <item x="1040"/>
        <item x="3000"/>
        <item x="3951"/>
        <item x="4257"/>
        <item x="4473"/>
        <item x="4191"/>
        <item x="3486"/>
        <item x="2865"/>
        <item x="1299"/>
        <item x="4217"/>
        <item x="3717"/>
        <item x="2293"/>
        <item x="2899"/>
        <item x="1524"/>
        <item x="260"/>
        <item x="4523"/>
        <item x="3231"/>
        <item x="3634"/>
        <item x="3817"/>
        <item x="2092"/>
        <item x="1721"/>
        <item x="4375"/>
        <item x="2130"/>
        <item x="1215"/>
        <item x="2260"/>
        <item x="4372"/>
        <item x="4253"/>
        <item x="3850"/>
        <item x="3665"/>
        <item x="1926"/>
        <item x="4241"/>
        <item x="2138"/>
        <item x="4273"/>
        <item x="4576"/>
        <item x="1111"/>
        <item x="2639"/>
        <item x="4518"/>
        <item x="2819"/>
        <item x="3852"/>
        <item x="908"/>
        <item x="4212"/>
        <item x="875"/>
        <item x="1048"/>
        <item x="2664"/>
        <item x="4425"/>
        <item x="3156"/>
        <item x="2965"/>
        <item x="2665"/>
        <item x="3368"/>
        <item x="4397"/>
        <item x="2217"/>
        <item x="658"/>
        <item x="4405"/>
        <item x="704"/>
        <item x="3556"/>
        <item x="1187"/>
        <item x="2893"/>
        <item x="2278"/>
        <item x="2776"/>
        <item x="3198"/>
        <item x="1690"/>
        <item x="1095"/>
        <item x="4560"/>
        <item x="994"/>
        <item x="2702"/>
        <item x="2120"/>
        <item x="1759"/>
        <item x="331"/>
        <item x="2402"/>
        <item x="934"/>
        <item x="3566"/>
        <item x="3483"/>
        <item x="2727"/>
        <item x="1412"/>
        <item x="4503"/>
        <item x="620"/>
        <item x="2980"/>
        <item x="116"/>
        <item x="3538"/>
        <item x="3526"/>
        <item x="1148"/>
        <item x="3802"/>
        <item x="3754"/>
        <item x="2928"/>
        <item x="4564"/>
        <item x="3584"/>
        <item x="2332"/>
        <item x="3095"/>
        <item x="3135"/>
        <item x="2745"/>
        <item x="3356"/>
        <item x="4143"/>
        <item x="2280"/>
        <item x="3287"/>
        <item x="3715"/>
        <item x="4539"/>
        <item x="4235"/>
        <item x="1898"/>
        <item x="3025"/>
        <item x="2530"/>
        <item x="178"/>
        <item x="3906"/>
        <item x="2856"/>
        <item x="527"/>
        <item x="1"/>
        <item x="4197"/>
        <item x="2906"/>
        <item x="1558"/>
        <item x="4356"/>
        <item x="3478"/>
        <item x="2750"/>
        <item x="85"/>
        <item x="4111"/>
        <item x="4104"/>
        <item x="3272"/>
        <item x="1681"/>
        <item x="3423"/>
        <item x="4070"/>
        <item x="1501"/>
        <item x="3203"/>
        <item x="3212"/>
        <item x="3803"/>
        <item x="3136"/>
        <item x="2904"/>
        <item x="3160"/>
        <item x="3292"/>
        <item x="2253"/>
        <item x="196"/>
        <item x="3560"/>
        <item x="3794"/>
        <item x="2419"/>
        <item x="3772"/>
        <item x="2014"/>
        <item x="3860"/>
        <item x="4051"/>
        <item x="2053"/>
        <item x="4211"/>
        <item x="2999"/>
        <item x="2564"/>
        <item x="3458"/>
        <item x="4464"/>
        <item x="254"/>
        <item x="822"/>
        <item x="3023"/>
        <item x="4227"/>
        <item x="2360"/>
        <item x="3248"/>
        <item x="3597"/>
        <item x="4384"/>
        <item x="3793"/>
        <item x="286"/>
        <item x="3417"/>
        <item x="4469"/>
        <item x="2347"/>
        <item x="4118"/>
        <item x="1999"/>
        <item x="3022"/>
        <item x="4185"/>
        <item x="1730"/>
        <item x="3923"/>
        <item x="2490"/>
        <item x="3415"/>
        <item x="1920"/>
        <item x="4095"/>
        <item x="4282"/>
        <item x="4441"/>
        <item x="3521"/>
        <item x="3615"/>
        <item x="1738"/>
        <item x="837"/>
        <item x="3367"/>
        <item x="475"/>
        <item x="395"/>
        <item x="1973"/>
        <item x="865"/>
        <item x="4421"/>
        <item x="3570"/>
        <item x="3681"/>
        <item x="4011"/>
        <item x="3443"/>
        <item x="4557"/>
        <item x="4426"/>
        <item x="3660"/>
        <item x="1683"/>
        <item x="1716"/>
        <item x="3741"/>
        <item x="2084"/>
        <item x="3216"/>
        <item x="2982"/>
        <item x="4451"/>
        <item x="2341"/>
        <item x="4589"/>
        <item x="2802"/>
        <item x="2291"/>
        <item x="1621"/>
        <item x="4203"/>
        <item x="2159"/>
        <item x="114"/>
        <item x="3728"/>
        <item x="313"/>
        <item x="3097"/>
        <item x="1649"/>
        <item x="3053"/>
        <item x="3540"/>
        <item x="4492"/>
        <item x="1488"/>
        <item x="2932"/>
        <item x="3179"/>
        <item x="4478"/>
        <item x="4533"/>
        <item x="2017"/>
        <item x="4429"/>
        <item x="1812"/>
        <item x="4502"/>
        <item x="4073"/>
        <item x="3109"/>
        <item x="2438"/>
        <item x="4277"/>
        <item x="4130"/>
        <item x="4007"/>
        <item x="4062"/>
        <item x="2804"/>
        <item x="3068"/>
        <item x="3511"/>
        <item x="4440"/>
        <item x="758"/>
        <item x="3872"/>
        <item x="4271"/>
        <item x="4305"/>
        <item x="497"/>
        <item x="3076"/>
        <item x="3219"/>
        <item x="2300"/>
        <item x="1548"/>
        <item x="3271"/>
        <item x="2917"/>
        <item x="4362"/>
        <item x="1739"/>
        <item x="1584"/>
        <item x="3557"/>
        <item x="2711"/>
        <item x="3781"/>
        <item x="3425"/>
        <item x="3295"/>
        <item x="4380"/>
        <item x="1414"/>
        <item x="3731"/>
        <item x="4061"/>
        <item x="3683"/>
        <item x="2072"/>
        <item x="3567"/>
        <item x="3925"/>
        <item x="3676"/>
        <item x="2182"/>
        <item x="4466"/>
        <item x="1664"/>
        <item x="4129"/>
        <item x="2062"/>
        <item x="3581"/>
        <item x="2603"/>
        <item x="2254"/>
        <item x="1851"/>
        <item x="3735"/>
        <item x="3393"/>
        <item x="2820"/>
        <item x="917"/>
        <item x="2918"/>
        <item x="4188"/>
        <item x="4584"/>
        <item x="957"/>
        <item x="4438"/>
        <item x="4475"/>
        <item x="1834"/>
        <item x="2559"/>
        <item x="2030"/>
        <item x="303"/>
        <item x="4517"/>
        <item x="3392"/>
        <item x="4541"/>
        <item x="1380"/>
        <item x="4015"/>
        <item x="4040"/>
        <item x="4521"/>
        <item x="1863"/>
        <item x="4172"/>
        <item x="4364"/>
        <item x="546"/>
        <item x="294"/>
        <item x="4374"/>
        <item x="2731"/>
        <item x="2699"/>
        <item x="4286"/>
        <item x="1868"/>
        <item x="2549"/>
        <item x="1234"/>
        <item x="3027"/>
        <item x="3186"/>
        <item x="3629"/>
        <item x="873"/>
        <item x="4156"/>
        <item x="4304"/>
        <item x="4520"/>
        <item x="1703"/>
        <item x="2430"/>
        <item x="4511"/>
        <item x="3291"/>
        <item x="4076"/>
        <item x="1252"/>
        <item x="2567"/>
        <item x="4459"/>
        <item x="3495"/>
        <item x="2295"/>
        <item x="3444"/>
        <item x="2024"/>
        <item x="4456"/>
        <item x="385"/>
        <item t="default"/>
      </items>
    </pivotField>
    <pivotField dataField="1" showAll="0"/>
    <pivotField dataField="1" showAll="0"/>
  </pivotFields>
  <rowFields count="1">
    <field x="2"/>
  </rowFields>
  <rowItems count="68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Average of ANNUAL_RT" fld="6" subtotal="average" baseField="0" baseItem="0" numFmtId="164"/>
    <dataField name="Average of Gross" fld="7" subtotal="average" baseField="0" baseItem="0" numFmtId="164"/>
    <dataField name="Average of Tenure" fld="5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purl.oclc.org/ooxml/officeDocument/relationships/pivotTable" Target="../pivotTables/pivotTable1.xml"/></Relationships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dimension ref="A1:H13812"/>
  <sheetViews>
    <sheetView workbookViewId="0">
      <selection activeCell="F7" sqref="F7"/>
    </sheetView>
  </sheetViews>
  <sheetFormatPr baseColWidth="10" defaultRowHeight="16"/>
  <cols>
    <col min="2" max="2" width="29.83203125" bestFit="1" customWidth="1"/>
    <col min="5" max="5" width="12.83203125" bestFit="1" customWidth="1"/>
    <col min="6" max="6" width="12.83203125" customWidth="1"/>
  </cols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15996</v>
      </c>
      <c r="G1" t="s">
        <v>5</v>
      </c>
      <c r="H1" t="s">
        <v>6</v>
      </c>
    </row>
    <row r="2" spans="1:8">
      <c r="A2" t="s">
        <v>7</v>
      </c>
      <c r="B2" t="s">
        <v>8</v>
      </c>
      <c r="C2" t="s">
        <v>9</v>
      </c>
      <c r="D2" t="s">
        <v>10</v>
      </c>
      <c r="E2" s="1" t="d">
        <v>2018-08-27</v>
      </c>
      <c r="F2" s="8">
        <f ca="1">(TODAY()-E2)/365.25</f>
        <v>1.5961670088980151</v>
      </c>
      <c r="G2" s="2">
        <v>32470</v>
      </c>
      <c r="H2" s="3">
        <v>25743.94</v>
      </c>
    </row>
    <row r="3" spans="1:8">
      <c r="A3" t="s">
        <v>11</v>
      </c>
      <c r="B3" t="s">
        <v>12</v>
      </c>
      <c r="C3" t="s">
        <v>13</v>
      </c>
      <c r="D3" t="s">
        <v>14</v>
      </c>
      <c r="E3" s="1" t="d">
        <v>1979-10-24</v>
      </c>
      <c r="F3" s="8">
        <f t="shared" ref="F3:F66" ca="1" si="0">(TODAY()-E3)/365.25</f>
        <v>40.438056125941138</v>
      </c>
      <c r="G3" s="2">
        <v>60200</v>
      </c>
      <c r="H3" s="3">
        <v>57806.13</v>
      </c>
    </row>
    <row r="4" spans="1:8">
      <c r="A4" t="s">
        <v>15</v>
      </c>
      <c r="B4" t="s">
        <v>16</v>
      </c>
      <c r="C4" t="s">
        <v>17</v>
      </c>
      <c r="D4" t="s">
        <v>18</v>
      </c>
      <c r="E4" s="1" t="d">
        <v>2016-12-12</v>
      </c>
      <c r="F4" s="8">
        <f t="shared" ca="1" si="0"/>
        <v>3.3018480492813143</v>
      </c>
      <c r="G4" s="2">
        <v>64823</v>
      </c>
      <c r="H4" s="3">
        <v>64774.11</v>
      </c>
    </row>
    <row r="5" spans="1:8">
      <c r="A5" t="s">
        <v>19</v>
      </c>
      <c r="B5" t="s">
        <v>20</v>
      </c>
      <c r="C5" t="s">
        <v>21</v>
      </c>
      <c r="D5" t="s">
        <v>22</v>
      </c>
      <c r="E5" s="1" t="d">
        <v>2018-04-17</v>
      </c>
      <c r="F5" s="8">
        <f t="shared" ca="1" si="0"/>
        <v>1.9575633127994525</v>
      </c>
      <c r="G5" s="2">
        <v>53640</v>
      </c>
      <c r="H5" s="3">
        <v>59361.55</v>
      </c>
    </row>
    <row r="6" spans="1:8">
      <c r="A6" t="s">
        <v>23</v>
      </c>
      <c r="B6" t="s">
        <v>24</v>
      </c>
      <c r="C6" t="s">
        <v>25</v>
      </c>
      <c r="D6" t="s">
        <v>26</v>
      </c>
      <c r="E6" s="1" t="d">
        <v>2017-05-22</v>
      </c>
      <c r="F6" s="8">
        <f t="shared" ca="1" si="0"/>
        <v>2.861054072553046</v>
      </c>
      <c r="G6" s="2">
        <v>68562</v>
      </c>
      <c r="H6" s="3">
        <v>61693.59</v>
      </c>
    </row>
    <row r="7" spans="1:8">
      <c r="A7" t="s">
        <v>27</v>
      </c>
      <c r="B7" t="s">
        <v>28</v>
      </c>
      <c r="C7" t="s">
        <v>29</v>
      </c>
      <c r="D7" t="s">
        <v>30</v>
      </c>
      <c r="E7" s="1" t="d">
        <v>2018-04-11</v>
      </c>
      <c r="F7" s="8">
        <f t="shared" ca="1" si="0"/>
        <v>1.9739904175222451</v>
      </c>
      <c r="G7" s="2">
        <v>33280</v>
      </c>
      <c r="H7" s="3">
        <v>26156.48</v>
      </c>
    </row>
    <row r="8" spans="1:8">
      <c r="A8" t="s">
        <v>31</v>
      </c>
      <c r="B8" t="s">
        <v>32</v>
      </c>
      <c r="C8" t="s">
        <v>33</v>
      </c>
      <c r="D8" t="s">
        <v>34</v>
      </c>
      <c r="E8" s="1" t="d">
        <v>2014-11-28</v>
      </c>
      <c r="F8" s="8">
        <f t="shared" ca="1" si="0"/>
        <v>5.3415468856947292</v>
      </c>
      <c r="G8" s="2">
        <v>75110</v>
      </c>
      <c r="H8" s="3">
        <v>75529.990000000005</v>
      </c>
    </row>
    <row r="9" spans="1:8">
      <c r="A9" t="s">
        <v>35</v>
      </c>
      <c r="B9" t="s">
        <v>36</v>
      </c>
      <c r="C9" t="s">
        <v>37</v>
      </c>
      <c r="D9" t="s">
        <v>38</v>
      </c>
      <c r="E9" s="1" t="d">
        <v>2011-03-30</v>
      </c>
      <c r="F9" s="8">
        <f t="shared" ca="1" si="0"/>
        <v>9.0075290896646134</v>
      </c>
      <c r="G9" s="2">
        <v>69595</v>
      </c>
      <c r="H9" s="3">
        <v>82132.61</v>
      </c>
    </row>
    <row r="10" spans="1:8">
      <c r="A10" t="s">
        <v>39</v>
      </c>
      <c r="B10" t="s">
        <v>40</v>
      </c>
      <c r="C10" t="s">
        <v>41</v>
      </c>
      <c r="D10" t="s">
        <v>42</v>
      </c>
      <c r="E10" s="1" t="d">
        <v>2007-06-14</v>
      </c>
      <c r="F10" s="8">
        <f t="shared" ca="1" si="0"/>
        <v>12.799452429842573</v>
      </c>
      <c r="G10" s="2">
        <v>93284</v>
      </c>
      <c r="H10" s="3">
        <v>122992.1</v>
      </c>
    </row>
    <row r="11" spans="1:8">
      <c r="A11" t="s">
        <v>43</v>
      </c>
      <c r="B11" t="s">
        <v>44</v>
      </c>
      <c r="C11" t="s">
        <v>45</v>
      </c>
      <c r="D11" t="s">
        <v>46</v>
      </c>
      <c r="E11" s="1" t="d">
        <v>1999-09-02</v>
      </c>
      <c r="F11" s="8">
        <f t="shared" ca="1" si="0"/>
        <v>20.580424366872005</v>
      </c>
      <c r="G11" s="2">
        <v>50079</v>
      </c>
      <c r="H11" s="3">
        <v>58459.78</v>
      </c>
    </row>
    <row r="12" spans="1:8">
      <c r="A12" t="s">
        <v>47</v>
      </c>
      <c r="B12" t="s">
        <v>48</v>
      </c>
      <c r="C12" t="s">
        <v>49</v>
      </c>
      <c r="D12" t="s">
        <v>50</v>
      </c>
      <c r="E12" s="1" t="d">
        <v>2017-06-01</v>
      </c>
      <c r="F12" s="8">
        <f t="shared" ca="1" si="0"/>
        <v>2.8336755646817249</v>
      </c>
      <c r="G12" s="2">
        <v>28554</v>
      </c>
      <c r="H12" s="3">
        <v>15807.64</v>
      </c>
    </row>
    <row r="13" spans="1:8">
      <c r="A13" t="s">
        <v>51</v>
      </c>
      <c r="B13" t="s">
        <v>48</v>
      </c>
      <c r="C13" t="s">
        <v>49</v>
      </c>
      <c r="D13" t="s">
        <v>50</v>
      </c>
      <c r="E13" s="1" t="d">
        <v>2017-06-01</v>
      </c>
      <c r="F13" s="8">
        <f t="shared" ca="1" si="0"/>
        <v>2.8336755646817249</v>
      </c>
      <c r="G13" s="2">
        <v>28554</v>
      </c>
      <c r="H13" s="3">
        <v>6417.9</v>
      </c>
    </row>
    <row r="14" spans="1:8">
      <c r="A14" t="s">
        <v>52</v>
      </c>
      <c r="B14" t="s">
        <v>53</v>
      </c>
      <c r="C14" t="s">
        <v>54</v>
      </c>
      <c r="D14" t="s">
        <v>55</v>
      </c>
      <c r="E14" s="1" t="d">
        <v>1998-04-13</v>
      </c>
      <c r="F14" s="8">
        <f t="shared" ca="1" si="0"/>
        <v>21.968514715947983</v>
      </c>
      <c r="G14" s="2">
        <v>57857</v>
      </c>
      <c r="H14" s="3">
        <v>35715.199999999997</v>
      </c>
    </row>
    <row r="15" spans="1:8">
      <c r="A15" t="s">
        <v>56</v>
      </c>
      <c r="B15" t="s">
        <v>57</v>
      </c>
      <c r="C15" t="s">
        <v>58</v>
      </c>
      <c r="D15" t="s">
        <v>59</v>
      </c>
      <c r="E15" s="1" t="d">
        <v>2017-07-17</v>
      </c>
      <c r="F15" s="8">
        <f t="shared" ca="1" si="0"/>
        <v>2.707734428473648</v>
      </c>
      <c r="G15" s="2">
        <v>64505</v>
      </c>
      <c r="H15" s="3">
        <v>65577.5</v>
      </c>
    </row>
    <row r="16" spans="1:8">
      <c r="A16" t="s">
        <v>60</v>
      </c>
      <c r="B16" t="s">
        <v>61</v>
      </c>
      <c r="C16" t="s">
        <v>62</v>
      </c>
      <c r="D16" t="s">
        <v>63</v>
      </c>
      <c r="E16" s="1" t="d">
        <v>2008-04-14</v>
      </c>
      <c r="F16" s="8">
        <f t="shared" ca="1" si="0"/>
        <v>11.964407939767282</v>
      </c>
      <c r="G16" s="2">
        <v>46395</v>
      </c>
      <c r="H16" s="3">
        <v>46359.55</v>
      </c>
    </row>
    <row r="17" spans="1:8">
      <c r="A17" t="s">
        <v>64</v>
      </c>
      <c r="B17" t="s">
        <v>65</v>
      </c>
      <c r="C17" t="s">
        <v>66</v>
      </c>
      <c r="D17" t="s">
        <v>67</v>
      </c>
      <c r="E17" s="1" t="d">
        <v>2019-06-06</v>
      </c>
      <c r="F17" s="8">
        <f t="shared" ca="1" si="0"/>
        <v>0.82135523613963035</v>
      </c>
      <c r="G17" s="2">
        <v>32131</v>
      </c>
    </row>
    <row r="18" spans="1:8">
      <c r="A18" t="s">
        <v>68</v>
      </c>
      <c r="B18" t="s">
        <v>69</v>
      </c>
      <c r="C18" t="s">
        <v>70</v>
      </c>
      <c r="D18" t="s">
        <v>71</v>
      </c>
      <c r="E18" s="1" t="d">
        <v>1986-12-01</v>
      </c>
      <c r="F18" s="8">
        <f t="shared" ca="1" si="0"/>
        <v>33.333333333333336</v>
      </c>
      <c r="G18" s="2">
        <v>41757</v>
      </c>
      <c r="H18" s="3">
        <v>44522.96</v>
      </c>
    </row>
    <row r="19" spans="1:8">
      <c r="A19" t="s">
        <v>72</v>
      </c>
      <c r="B19" t="s">
        <v>73</v>
      </c>
      <c r="C19" t="s">
        <v>74</v>
      </c>
      <c r="D19" t="s">
        <v>75</v>
      </c>
      <c r="E19" s="1" t="d">
        <v>2004-06-10</v>
      </c>
      <c r="F19" s="8">
        <f t="shared" ca="1" si="0"/>
        <v>15.808350444900753</v>
      </c>
      <c r="G19" s="2">
        <v>56322</v>
      </c>
      <c r="H19" s="3">
        <v>53751.88</v>
      </c>
    </row>
    <row r="20" spans="1:8">
      <c r="A20" t="s">
        <v>76</v>
      </c>
      <c r="B20" t="s">
        <v>77</v>
      </c>
      <c r="C20" t="s">
        <v>78</v>
      </c>
      <c r="D20" t="s">
        <v>79</v>
      </c>
      <c r="E20" s="1" t="d">
        <v>2019-05-09</v>
      </c>
      <c r="F20" s="8">
        <f t="shared" ca="1" si="0"/>
        <v>0.89801505817932925</v>
      </c>
      <c r="G20" s="2">
        <v>78000</v>
      </c>
      <c r="H20" s="2">
        <v>9000</v>
      </c>
    </row>
    <row r="21" spans="1:8">
      <c r="A21" t="s">
        <v>80</v>
      </c>
      <c r="B21" t="s">
        <v>81</v>
      </c>
      <c r="C21" t="s">
        <v>82</v>
      </c>
      <c r="D21" t="s">
        <v>83</v>
      </c>
      <c r="E21" s="1" t="d">
        <v>2018-12-28</v>
      </c>
      <c r="F21" s="8">
        <f t="shared" ca="1" si="0"/>
        <v>1.2594113620807665</v>
      </c>
      <c r="G21" s="2">
        <v>53512</v>
      </c>
      <c r="H21" s="3">
        <v>25347.99</v>
      </c>
    </row>
    <row r="22" spans="1:8">
      <c r="A22" t="s">
        <v>84</v>
      </c>
      <c r="B22" t="s">
        <v>85</v>
      </c>
      <c r="C22" t="s">
        <v>86</v>
      </c>
      <c r="D22" t="s">
        <v>87</v>
      </c>
      <c r="E22" s="1" t="d">
        <v>2009-07-27</v>
      </c>
      <c r="F22" s="8">
        <f t="shared" ca="1" si="0"/>
        <v>10.680355920602327</v>
      </c>
      <c r="G22" s="2">
        <v>44584</v>
      </c>
      <c r="H22" s="3">
        <v>42555.83</v>
      </c>
    </row>
    <row r="23" spans="1:8">
      <c r="A23" t="s">
        <v>88</v>
      </c>
      <c r="B23" t="s">
        <v>89</v>
      </c>
      <c r="C23" t="s">
        <v>90</v>
      </c>
      <c r="D23" t="s">
        <v>91</v>
      </c>
      <c r="E23" s="1" t="d">
        <v>2019-06-13</v>
      </c>
      <c r="F23" s="8">
        <f t="shared" ca="1" si="0"/>
        <v>0.80219028062970565</v>
      </c>
      <c r="G23" s="2">
        <v>24960</v>
      </c>
    </row>
    <row r="24" spans="1:8">
      <c r="A24" t="s">
        <v>92</v>
      </c>
      <c r="B24" t="s">
        <v>93</v>
      </c>
      <c r="C24" t="s">
        <v>94</v>
      </c>
      <c r="D24" t="s">
        <v>95</v>
      </c>
      <c r="E24" s="1" t="d">
        <v>2017-03-27</v>
      </c>
      <c r="F24" s="8">
        <f t="shared" ca="1" si="0"/>
        <v>3.0143737166324436</v>
      </c>
      <c r="G24" s="2">
        <v>25363</v>
      </c>
      <c r="H24" s="3">
        <v>25649.94</v>
      </c>
    </row>
    <row r="25" spans="1:8">
      <c r="A25" t="s">
        <v>96</v>
      </c>
      <c r="B25" t="s">
        <v>97</v>
      </c>
      <c r="C25" t="s">
        <v>49</v>
      </c>
      <c r="D25" t="s">
        <v>50</v>
      </c>
      <c r="E25" s="1" t="d">
        <v>2019-06-04</v>
      </c>
      <c r="F25" s="8">
        <f t="shared" ca="1" si="0"/>
        <v>0.8268309377138946</v>
      </c>
      <c r="G25" s="2">
        <v>23920</v>
      </c>
      <c r="H25">
        <v>1</v>
      </c>
    </row>
    <row r="26" spans="1:8">
      <c r="A26" t="s">
        <v>98</v>
      </c>
      <c r="B26" t="s">
        <v>99</v>
      </c>
      <c r="C26" t="s">
        <v>100</v>
      </c>
      <c r="D26" t="s">
        <v>101</v>
      </c>
      <c r="E26" s="1" t="d">
        <v>2012-02-06</v>
      </c>
      <c r="F26" s="8">
        <f t="shared" ca="1" si="0"/>
        <v>8.1505817932922664</v>
      </c>
      <c r="G26" s="2">
        <v>67236</v>
      </c>
      <c r="H26" s="3">
        <v>60600.92</v>
      </c>
    </row>
    <row r="27" spans="1:8">
      <c r="A27" t="s">
        <v>102</v>
      </c>
      <c r="B27" t="s">
        <v>103</v>
      </c>
      <c r="C27" t="s">
        <v>104</v>
      </c>
      <c r="D27" t="s">
        <v>105</v>
      </c>
      <c r="E27" s="1" t="d">
        <v>2017-01-05</v>
      </c>
      <c r="F27" s="8">
        <f t="shared" ca="1" si="0"/>
        <v>3.2361396303901437</v>
      </c>
      <c r="G27" s="2">
        <v>47828</v>
      </c>
      <c r="H27" s="3">
        <v>49133.11</v>
      </c>
    </row>
    <row r="28" spans="1:8">
      <c r="A28" t="s">
        <v>106</v>
      </c>
      <c r="B28" t="s">
        <v>107</v>
      </c>
      <c r="C28" t="s">
        <v>108</v>
      </c>
      <c r="D28" t="s">
        <v>109</v>
      </c>
      <c r="E28" s="1" t="d">
        <v>2013-12-02</v>
      </c>
      <c r="F28" s="8">
        <f t="shared" ca="1" si="0"/>
        <v>6.3299110198494182</v>
      </c>
      <c r="G28" s="2">
        <v>71774</v>
      </c>
      <c r="H28" s="3">
        <v>71630.83</v>
      </c>
    </row>
    <row r="29" spans="1:8">
      <c r="A29" t="s">
        <v>110</v>
      </c>
      <c r="B29" t="s">
        <v>28</v>
      </c>
      <c r="C29" t="s">
        <v>111</v>
      </c>
      <c r="D29" t="s">
        <v>112</v>
      </c>
      <c r="E29" s="1" t="d">
        <v>2007-06-25</v>
      </c>
      <c r="F29" s="8">
        <f t="shared" ca="1" si="0"/>
        <v>12.769336071184121</v>
      </c>
      <c r="G29" s="2">
        <v>24960</v>
      </c>
      <c r="H29" s="3">
        <v>3591.96</v>
      </c>
    </row>
    <row r="30" spans="1:8">
      <c r="A30" t="s">
        <v>113</v>
      </c>
      <c r="B30" t="s">
        <v>114</v>
      </c>
      <c r="C30" t="s">
        <v>115</v>
      </c>
      <c r="D30" t="s">
        <v>116</v>
      </c>
      <c r="E30" s="1" t="d">
        <v>2000-10-16</v>
      </c>
      <c r="F30" s="8">
        <f t="shared" ca="1" si="0"/>
        <v>19.457905544147845</v>
      </c>
      <c r="G30" s="2">
        <v>34247</v>
      </c>
      <c r="H30" s="3">
        <v>52336.71</v>
      </c>
    </row>
    <row r="31" spans="1:8">
      <c r="A31" t="s">
        <v>117</v>
      </c>
      <c r="B31" t="s">
        <v>118</v>
      </c>
      <c r="C31" t="s">
        <v>119</v>
      </c>
      <c r="D31" t="s">
        <v>120</v>
      </c>
      <c r="E31" s="1" t="d">
        <v>2007-12-31</v>
      </c>
      <c r="F31" s="8">
        <f t="shared" ca="1" si="0"/>
        <v>12.251882272416154</v>
      </c>
      <c r="G31" s="2">
        <v>60700</v>
      </c>
      <c r="H31" s="3">
        <v>61478.559999999998</v>
      </c>
    </row>
    <row r="32" spans="1:8">
      <c r="A32" t="s">
        <v>121</v>
      </c>
      <c r="B32" t="s">
        <v>122</v>
      </c>
      <c r="C32" t="s">
        <v>123</v>
      </c>
      <c r="D32" t="s">
        <v>124</v>
      </c>
      <c r="E32" s="1" t="d">
        <v>1997-12-15</v>
      </c>
      <c r="F32" s="8">
        <f t="shared" ca="1" si="0"/>
        <v>22.2943189596167</v>
      </c>
      <c r="G32" s="2">
        <v>55512</v>
      </c>
      <c r="H32" s="3">
        <v>55674.48</v>
      </c>
    </row>
    <row r="33" spans="1:8">
      <c r="A33" t="s">
        <v>125</v>
      </c>
      <c r="B33" t="s">
        <v>126</v>
      </c>
      <c r="C33" t="s">
        <v>127</v>
      </c>
      <c r="D33" t="s">
        <v>128</v>
      </c>
      <c r="E33" s="1" t="d">
        <v>2015-10-29</v>
      </c>
      <c r="F33" s="8">
        <f t="shared" ca="1" si="0"/>
        <v>4.4243668720054758</v>
      </c>
      <c r="G33" s="2">
        <v>73868</v>
      </c>
      <c r="H33" s="3">
        <v>74349.02</v>
      </c>
    </row>
    <row r="34" spans="1:8">
      <c r="A34" t="s">
        <v>129</v>
      </c>
      <c r="B34" t="s">
        <v>20</v>
      </c>
      <c r="C34" t="s">
        <v>130</v>
      </c>
      <c r="D34" t="s">
        <v>131</v>
      </c>
      <c r="E34" s="1" t="d">
        <v>2015-01-20</v>
      </c>
      <c r="F34" s="8">
        <f t="shared" ca="1" si="0"/>
        <v>5.1964407939767279</v>
      </c>
      <c r="G34" s="2">
        <v>68487</v>
      </c>
      <c r="H34" s="3">
        <v>69665.06</v>
      </c>
    </row>
    <row r="35" spans="1:8">
      <c r="A35" t="s">
        <v>132</v>
      </c>
      <c r="B35" t="s">
        <v>133</v>
      </c>
      <c r="C35" t="s">
        <v>134</v>
      </c>
      <c r="D35" t="s">
        <v>135</v>
      </c>
      <c r="E35" s="1" t="d">
        <v>2002-08-26</v>
      </c>
      <c r="F35" s="8">
        <f t="shared" ca="1" si="0"/>
        <v>17.598904859685145</v>
      </c>
      <c r="G35" s="2">
        <v>41208</v>
      </c>
      <c r="H35" s="3">
        <v>42043.79</v>
      </c>
    </row>
    <row r="36" spans="1:8">
      <c r="A36" t="s">
        <v>136</v>
      </c>
      <c r="B36" t="s">
        <v>89</v>
      </c>
      <c r="C36" t="s">
        <v>90</v>
      </c>
      <c r="D36" t="s">
        <v>91</v>
      </c>
      <c r="E36" s="1" t="d">
        <v>2014-06-19</v>
      </c>
      <c r="F36" s="8">
        <f t="shared" ca="1" si="0"/>
        <v>5.7850787132101305</v>
      </c>
      <c r="G36" s="2">
        <v>24960</v>
      </c>
      <c r="H36" s="2">
        <v>3240</v>
      </c>
    </row>
    <row r="37" spans="1:8">
      <c r="A37" t="s">
        <v>137</v>
      </c>
      <c r="B37" t="s">
        <v>138</v>
      </c>
      <c r="C37" t="s">
        <v>104</v>
      </c>
      <c r="D37" t="s">
        <v>105</v>
      </c>
      <c r="E37" s="1" t="d">
        <v>2008-06-21</v>
      </c>
      <c r="F37" s="8">
        <f t="shared" ca="1" si="0"/>
        <v>11.7782340862423</v>
      </c>
      <c r="G37" s="2">
        <v>83857</v>
      </c>
      <c r="H37" s="3">
        <v>3081.9</v>
      </c>
    </row>
    <row r="38" spans="1:8">
      <c r="A38" t="s">
        <v>139</v>
      </c>
      <c r="B38" t="s">
        <v>140</v>
      </c>
      <c r="C38" t="s">
        <v>141</v>
      </c>
      <c r="D38" t="s">
        <v>142</v>
      </c>
      <c r="E38" s="1" t="d">
        <v>2003-08-27</v>
      </c>
      <c r="F38" s="8">
        <f t="shared" ca="1" si="0"/>
        <v>16.5968514715948</v>
      </c>
      <c r="G38" s="2">
        <v>64389</v>
      </c>
      <c r="H38" s="3">
        <v>63058.95</v>
      </c>
    </row>
    <row r="39" spans="1:8">
      <c r="A39" t="s">
        <v>143</v>
      </c>
      <c r="B39" t="s">
        <v>144</v>
      </c>
      <c r="C39" t="s">
        <v>145</v>
      </c>
      <c r="D39" t="s">
        <v>146</v>
      </c>
      <c r="E39" s="1" t="d">
        <v>2012-01-09</v>
      </c>
      <c r="F39" s="8">
        <f t="shared" ca="1" si="0"/>
        <v>8.2272416153319643</v>
      </c>
      <c r="G39" s="2">
        <v>71317</v>
      </c>
      <c r="H39" s="3">
        <v>65251.42</v>
      </c>
    </row>
    <row r="40" spans="1:8">
      <c r="A40" t="s">
        <v>147</v>
      </c>
      <c r="B40" t="s">
        <v>148</v>
      </c>
      <c r="C40" t="s">
        <v>149</v>
      </c>
      <c r="D40" t="s">
        <v>150</v>
      </c>
      <c r="E40" s="1" t="d">
        <v>2017-07-13</v>
      </c>
      <c r="F40" s="8">
        <f t="shared" ca="1" si="0"/>
        <v>2.7186858316221767</v>
      </c>
      <c r="G40" s="2">
        <v>42131</v>
      </c>
      <c r="H40" s="3">
        <v>40357.94</v>
      </c>
    </row>
    <row r="41" spans="1:8">
      <c r="A41" t="s">
        <v>151</v>
      </c>
      <c r="B41" t="s">
        <v>152</v>
      </c>
      <c r="C41" t="s">
        <v>153</v>
      </c>
      <c r="D41" t="s">
        <v>154</v>
      </c>
      <c r="E41" s="1" t="d">
        <v>2018-04-09</v>
      </c>
      <c r="F41" s="8">
        <f t="shared" ca="1" si="0"/>
        <v>1.9794661190965093</v>
      </c>
      <c r="G41" s="2">
        <v>74277</v>
      </c>
      <c r="H41" s="3">
        <v>44013.52</v>
      </c>
    </row>
    <row r="42" spans="1:8">
      <c r="A42" t="s">
        <v>155</v>
      </c>
      <c r="B42" t="s">
        <v>156</v>
      </c>
      <c r="C42" t="s">
        <v>157</v>
      </c>
      <c r="D42" t="s">
        <v>158</v>
      </c>
      <c r="E42" s="1" t="d">
        <v>2015-06-08</v>
      </c>
      <c r="F42" s="8">
        <f t="shared" ca="1" si="0"/>
        <v>4.815879534565366</v>
      </c>
      <c r="G42" s="2">
        <v>74000</v>
      </c>
      <c r="H42" s="3">
        <v>73607.179999999993</v>
      </c>
    </row>
    <row r="43" spans="1:8">
      <c r="A43" t="s">
        <v>159</v>
      </c>
      <c r="B43" t="s">
        <v>160</v>
      </c>
      <c r="C43" t="s">
        <v>161</v>
      </c>
      <c r="D43" t="s">
        <v>162</v>
      </c>
      <c r="E43" s="1" t="d">
        <v>1992-02-19</v>
      </c>
      <c r="F43" s="8">
        <f t="shared" ca="1" si="0"/>
        <v>28.114989733059549</v>
      </c>
      <c r="G43" s="2">
        <v>21008</v>
      </c>
      <c r="H43" s="3">
        <v>6780.28</v>
      </c>
    </row>
    <row r="44" spans="1:8">
      <c r="A44" t="s">
        <v>163</v>
      </c>
      <c r="B44" t="s">
        <v>73</v>
      </c>
      <c r="C44" t="s">
        <v>74</v>
      </c>
      <c r="D44" t="s">
        <v>75</v>
      </c>
      <c r="E44" s="1" t="d">
        <v>2016-09-12</v>
      </c>
      <c r="F44" s="8">
        <f t="shared" ca="1" si="0"/>
        <v>3.5509924709103355</v>
      </c>
      <c r="G44" s="2">
        <v>45872</v>
      </c>
      <c r="H44" s="3">
        <v>44302.21</v>
      </c>
    </row>
    <row r="45" spans="1:8">
      <c r="A45" t="s">
        <v>164</v>
      </c>
      <c r="B45" t="s">
        <v>165</v>
      </c>
      <c r="C45" t="s">
        <v>166</v>
      </c>
      <c r="D45" t="s">
        <v>167</v>
      </c>
      <c r="E45" s="1" t="d">
        <v>2014-04-10</v>
      </c>
      <c r="F45" s="8">
        <f t="shared" ca="1" si="0"/>
        <v>5.976728268309377</v>
      </c>
      <c r="G45" s="2">
        <v>73999</v>
      </c>
      <c r="H45" s="3">
        <v>54113.2</v>
      </c>
    </row>
    <row r="46" spans="1:8">
      <c r="A46" t="s">
        <v>168</v>
      </c>
      <c r="B46" t="s">
        <v>20</v>
      </c>
      <c r="C46" t="s">
        <v>169</v>
      </c>
      <c r="D46" t="s">
        <v>170</v>
      </c>
      <c r="E46" s="1" t="d">
        <v>2017-02-13</v>
      </c>
      <c r="F46" s="8">
        <f t="shared" ca="1" si="0"/>
        <v>3.1293634496919918</v>
      </c>
      <c r="G46" s="2">
        <v>54454</v>
      </c>
      <c r="H46" s="3">
        <v>66450.77</v>
      </c>
    </row>
    <row r="47" spans="1:8">
      <c r="A47" t="s">
        <v>171</v>
      </c>
      <c r="B47" t="s">
        <v>81</v>
      </c>
      <c r="C47" t="s">
        <v>82</v>
      </c>
      <c r="D47" t="s">
        <v>83</v>
      </c>
      <c r="E47" s="1" t="d">
        <v>2019-07-08</v>
      </c>
      <c r="F47" s="8">
        <f t="shared" ca="1" si="0"/>
        <v>0.73374401095140318</v>
      </c>
      <c r="G47" s="2">
        <v>53512</v>
      </c>
    </row>
    <row r="48" spans="1:8">
      <c r="A48" t="s">
        <v>172</v>
      </c>
      <c r="B48" t="s">
        <v>20</v>
      </c>
      <c r="C48" t="s">
        <v>173</v>
      </c>
      <c r="D48" t="s">
        <v>174</v>
      </c>
      <c r="E48" s="1" t="d">
        <v>2016-10-03</v>
      </c>
      <c r="F48" s="8">
        <f t="shared" ca="1" si="0"/>
        <v>3.4934976043805612</v>
      </c>
      <c r="G48" s="2">
        <v>54454</v>
      </c>
      <c r="H48" s="3">
        <v>79035.45</v>
      </c>
    </row>
    <row r="49" spans="1:8">
      <c r="A49" t="s">
        <v>175</v>
      </c>
      <c r="B49" t="s">
        <v>24</v>
      </c>
      <c r="C49" t="s">
        <v>176</v>
      </c>
      <c r="D49" t="s">
        <v>177</v>
      </c>
      <c r="E49" s="1" t="d">
        <v>2013-10-07</v>
      </c>
      <c r="F49" s="8">
        <f t="shared" ca="1" si="0"/>
        <v>6.4832306639288158</v>
      </c>
      <c r="G49" s="2">
        <v>74706</v>
      </c>
      <c r="H49" s="3">
        <v>72459.360000000001</v>
      </c>
    </row>
    <row r="50" spans="1:8">
      <c r="A50" t="s">
        <v>178</v>
      </c>
      <c r="B50" t="s">
        <v>179</v>
      </c>
      <c r="C50" t="s">
        <v>180</v>
      </c>
      <c r="D50" t="s">
        <v>181</v>
      </c>
      <c r="E50" s="1" t="d">
        <v>2002-10-07</v>
      </c>
      <c r="F50" s="8">
        <f t="shared" ca="1" si="0"/>
        <v>17.4839151266256</v>
      </c>
      <c r="G50" s="2">
        <v>76441</v>
      </c>
      <c r="H50" s="3">
        <v>77808.78</v>
      </c>
    </row>
    <row r="51" spans="1:8">
      <c r="A51" t="s">
        <v>182</v>
      </c>
      <c r="B51" t="s">
        <v>183</v>
      </c>
      <c r="C51" t="s">
        <v>184</v>
      </c>
      <c r="D51" t="s">
        <v>185</v>
      </c>
      <c r="E51" s="1" t="d">
        <v>2007-06-23</v>
      </c>
      <c r="F51" s="8">
        <f t="shared" ca="1" si="0"/>
        <v>12.774811772758385</v>
      </c>
      <c r="G51" s="2">
        <v>34039</v>
      </c>
      <c r="H51" s="3">
        <v>25243.33</v>
      </c>
    </row>
    <row r="52" spans="1:8">
      <c r="A52" t="s">
        <v>186</v>
      </c>
      <c r="B52" t="s">
        <v>187</v>
      </c>
      <c r="C52" t="s">
        <v>188</v>
      </c>
      <c r="D52" t="s">
        <v>189</v>
      </c>
      <c r="E52" s="1" t="d">
        <v>2006-06-24</v>
      </c>
      <c r="F52" s="8">
        <f t="shared" ca="1" si="0"/>
        <v>13.77138945927447</v>
      </c>
      <c r="G52" s="2">
        <v>32270</v>
      </c>
      <c r="H52" s="3">
        <v>34824.57</v>
      </c>
    </row>
    <row r="53" spans="1:8">
      <c r="A53" t="s">
        <v>190</v>
      </c>
      <c r="B53" t="s">
        <v>89</v>
      </c>
      <c r="C53" t="s">
        <v>49</v>
      </c>
      <c r="D53" t="s">
        <v>50</v>
      </c>
      <c r="E53" s="1" t="d">
        <v>2019-07-01</v>
      </c>
      <c r="F53" s="8">
        <f t="shared" ca="1" si="0"/>
        <v>0.75290896646132788</v>
      </c>
      <c r="G53" s="2">
        <v>21008</v>
      </c>
    </row>
    <row r="54" spans="1:8">
      <c r="A54" t="s">
        <v>191</v>
      </c>
      <c r="B54" t="s">
        <v>97</v>
      </c>
      <c r="C54" t="s">
        <v>49</v>
      </c>
      <c r="D54" t="s">
        <v>50</v>
      </c>
      <c r="E54" s="1" t="d">
        <v>2019-07-01</v>
      </c>
      <c r="F54" s="8">
        <f t="shared" ca="1" si="0"/>
        <v>0.75290896646132788</v>
      </c>
      <c r="G54" s="2">
        <v>23920</v>
      </c>
    </row>
    <row r="55" spans="1:8">
      <c r="A55" t="s">
        <v>192</v>
      </c>
      <c r="B55" t="s">
        <v>193</v>
      </c>
      <c r="C55" t="s">
        <v>194</v>
      </c>
      <c r="D55" t="s">
        <v>195</v>
      </c>
      <c r="E55" s="1" t="d">
        <v>2005-01-18</v>
      </c>
      <c r="F55" s="8">
        <f t="shared" ca="1" si="0"/>
        <v>15.200547570157427</v>
      </c>
      <c r="G55" s="2">
        <v>72622</v>
      </c>
      <c r="H55" s="3">
        <v>81016.59</v>
      </c>
    </row>
    <row r="56" spans="1:8">
      <c r="A56" t="s">
        <v>196</v>
      </c>
      <c r="B56" t="s">
        <v>93</v>
      </c>
      <c r="C56" t="s">
        <v>197</v>
      </c>
      <c r="D56" t="s">
        <v>198</v>
      </c>
      <c r="E56" s="1" t="d">
        <v>2019-03-25</v>
      </c>
      <c r="F56" s="8">
        <f t="shared" ca="1" si="0"/>
        <v>1.0212183436002737</v>
      </c>
      <c r="G56" s="3">
        <v>26695.75</v>
      </c>
      <c r="H56" s="3">
        <v>3300.5</v>
      </c>
    </row>
    <row r="57" spans="1:8">
      <c r="A57" t="s">
        <v>199</v>
      </c>
      <c r="B57" t="s">
        <v>20</v>
      </c>
      <c r="C57" t="s">
        <v>200</v>
      </c>
      <c r="D57" t="s">
        <v>201</v>
      </c>
      <c r="E57" s="1" t="d">
        <v>2016-04-11</v>
      </c>
      <c r="F57" s="8">
        <f t="shared" ca="1" si="0"/>
        <v>3.9726214921286789</v>
      </c>
      <c r="G57" s="2">
        <v>64431</v>
      </c>
      <c r="H57" s="3">
        <v>65056.84</v>
      </c>
    </row>
    <row r="58" spans="1:8">
      <c r="A58" t="s">
        <v>202</v>
      </c>
      <c r="B58" t="s">
        <v>203</v>
      </c>
      <c r="C58" t="s">
        <v>204</v>
      </c>
      <c r="D58" t="s">
        <v>205</v>
      </c>
      <c r="E58" s="1" t="d">
        <v>2001-06-11</v>
      </c>
      <c r="F58" s="8">
        <f t="shared" ca="1" si="0"/>
        <v>18.806297056810404</v>
      </c>
      <c r="G58" s="2">
        <v>39102</v>
      </c>
      <c r="H58" s="3">
        <v>46475.83</v>
      </c>
    </row>
    <row r="59" spans="1:8">
      <c r="A59" t="s">
        <v>206</v>
      </c>
      <c r="B59" t="s">
        <v>40</v>
      </c>
      <c r="C59" t="s">
        <v>207</v>
      </c>
      <c r="D59" t="s">
        <v>208</v>
      </c>
      <c r="E59" s="1" t="d">
        <v>1997-07-28</v>
      </c>
      <c r="F59" s="8">
        <f t="shared" ca="1" si="0"/>
        <v>22.677618069815196</v>
      </c>
      <c r="G59" s="2">
        <v>104649</v>
      </c>
      <c r="H59" s="3">
        <v>108732.75</v>
      </c>
    </row>
    <row r="60" spans="1:8">
      <c r="A60" t="s">
        <v>209</v>
      </c>
      <c r="B60" t="s">
        <v>210</v>
      </c>
      <c r="C60" t="s">
        <v>211</v>
      </c>
      <c r="D60" t="s">
        <v>212</v>
      </c>
      <c r="E60" s="1" t="d">
        <v>2017-01-03</v>
      </c>
      <c r="F60" s="8">
        <f t="shared" ca="1" si="0"/>
        <v>3.2416153319644079</v>
      </c>
      <c r="G60" s="2">
        <v>30316</v>
      </c>
      <c r="H60" s="3">
        <v>30166.17</v>
      </c>
    </row>
    <row r="61" spans="1:8">
      <c r="A61" t="s">
        <v>213</v>
      </c>
      <c r="B61" t="s">
        <v>214</v>
      </c>
      <c r="C61" t="s">
        <v>215</v>
      </c>
      <c r="D61" t="s">
        <v>216</v>
      </c>
      <c r="E61" s="1" t="d">
        <v>2008-03-17</v>
      </c>
      <c r="F61" s="8">
        <f t="shared" ca="1" si="0"/>
        <v>12.041067761806982</v>
      </c>
      <c r="G61" s="2">
        <v>40042</v>
      </c>
      <c r="H61" s="3">
        <v>61880.89</v>
      </c>
    </row>
    <row r="62" spans="1:8">
      <c r="A62" t="s">
        <v>217</v>
      </c>
      <c r="B62" t="s">
        <v>218</v>
      </c>
      <c r="C62" t="s">
        <v>219</v>
      </c>
      <c r="D62" t="s">
        <v>220</v>
      </c>
      <c r="E62" s="1" t="d">
        <v>1995-01-30</v>
      </c>
      <c r="F62" s="8">
        <f t="shared" ca="1" si="0"/>
        <v>25.169062286105408</v>
      </c>
      <c r="G62" s="2">
        <v>69911</v>
      </c>
      <c r="H62" s="3">
        <v>64499.99</v>
      </c>
    </row>
    <row r="63" spans="1:8">
      <c r="A63" t="s">
        <v>221</v>
      </c>
      <c r="B63" t="s">
        <v>20</v>
      </c>
      <c r="C63" t="s">
        <v>222</v>
      </c>
      <c r="D63" t="s">
        <v>223</v>
      </c>
      <c r="E63" s="1" t="d">
        <v>2003-10-23</v>
      </c>
      <c r="F63" s="8">
        <f t="shared" ca="1" si="0"/>
        <v>16.440793976728269</v>
      </c>
      <c r="G63" s="2">
        <v>84838</v>
      </c>
      <c r="H63" s="3">
        <v>110678.31</v>
      </c>
    </row>
    <row r="64" spans="1:8">
      <c r="A64" t="s">
        <v>224</v>
      </c>
      <c r="B64" t="s">
        <v>69</v>
      </c>
      <c r="C64" t="s">
        <v>225</v>
      </c>
      <c r="D64" t="s">
        <v>226</v>
      </c>
      <c r="E64" s="1" t="d">
        <v>2008-06-19</v>
      </c>
      <c r="F64" s="8">
        <f t="shared" ca="1" si="0"/>
        <v>11.783709787816564</v>
      </c>
      <c r="G64" s="2">
        <v>37401</v>
      </c>
      <c r="H64" s="3">
        <v>37878.17</v>
      </c>
    </row>
    <row r="65" spans="1:8">
      <c r="A65" t="s">
        <v>227</v>
      </c>
      <c r="B65" t="s">
        <v>228</v>
      </c>
      <c r="C65" t="s">
        <v>229</v>
      </c>
      <c r="D65" t="s">
        <v>230</v>
      </c>
      <c r="E65" s="1" t="d">
        <v>2005-11-07</v>
      </c>
      <c r="F65" s="8">
        <f t="shared" ca="1" si="0"/>
        <v>14.39835728952772</v>
      </c>
      <c r="G65" s="2">
        <v>42745</v>
      </c>
      <c r="H65" s="3">
        <v>32233.26</v>
      </c>
    </row>
    <row r="66" spans="1:8">
      <c r="A66" t="s">
        <v>231</v>
      </c>
      <c r="B66" t="s">
        <v>214</v>
      </c>
      <c r="C66" t="s">
        <v>215</v>
      </c>
      <c r="D66" t="s">
        <v>216</v>
      </c>
      <c r="E66" s="1" t="d">
        <v>2000-12-26</v>
      </c>
      <c r="F66" s="8">
        <f t="shared" ca="1" si="0"/>
        <v>19.263518138261464</v>
      </c>
      <c r="G66" s="2">
        <v>40586</v>
      </c>
      <c r="H66" s="3">
        <v>40428.959999999999</v>
      </c>
    </row>
    <row r="67" spans="1:8">
      <c r="A67" t="s">
        <v>232</v>
      </c>
      <c r="B67" t="s">
        <v>233</v>
      </c>
      <c r="C67" t="s">
        <v>234</v>
      </c>
      <c r="D67" t="s">
        <v>235</v>
      </c>
      <c r="E67" s="1" t="d">
        <v>2009-04-22</v>
      </c>
      <c r="F67" s="8">
        <f t="shared" ref="F67:F130" ca="1" si="1">(TODAY()-E67)/365.25</f>
        <v>10.943189596167009</v>
      </c>
      <c r="G67" s="2">
        <v>50928</v>
      </c>
      <c r="H67" s="3">
        <v>49889.15</v>
      </c>
    </row>
    <row r="68" spans="1:8">
      <c r="A68" t="s">
        <v>236</v>
      </c>
      <c r="B68" t="s">
        <v>138</v>
      </c>
      <c r="C68" t="s">
        <v>237</v>
      </c>
      <c r="D68" t="s">
        <v>238</v>
      </c>
      <c r="E68" s="1" t="d">
        <v>2019-08-26</v>
      </c>
      <c r="F68" s="8">
        <f t="shared" ca="1" si="1"/>
        <v>0.59958932238193019</v>
      </c>
      <c r="G68" s="2">
        <v>83856</v>
      </c>
    </row>
    <row r="69" spans="1:8">
      <c r="A69" t="s">
        <v>239</v>
      </c>
      <c r="B69" t="s">
        <v>240</v>
      </c>
      <c r="C69" t="s">
        <v>241</v>
      </c>
      <c r="D69" t="s">
        <v>242</v>
      </c>
      <c r="E69" s="1" t="d">
        <v>2019-07-13</v>
      </c>
      <c r="F69" s="8">
        <f t="shared" ca="1" si="1"/>
        <v>0.72005475701574262</v>
      </c>
      <c r="G69" s="2">
        <v>21008</v>
      </c>
    </row>
    <row r="70" spans="1:8">
      <c r="A70" t="s">
        <v>243</v>
      </c>
      <c r="B70" t="s">
        <v>244</v>
      </c>
      <c r="C70" t="s">
        <v>245</v>
      </c>
      <c r="D70" t="s">
        <v>246</v>
      </c>
      <c r="E70" s="1" t="d">
        <v>1990-06-02</v>
      </c>
      <c r="F70" s="8">
        <f t="shared" ca="1" si="1"/>
        <v>29.831622176591377</v>
      </c>
      <c r="G70" s="2">
        <v>12290</v>
      </c>
      <c r="H70" s="3">
        <v>11858.81</v>
      </c>
    </row>
    <row r="71" spans="1:8">
      <c r="A71" t="s">
        <v>247</v>
      </c>
      <c r="B71" t="s">
        <v>203</v>
      </c>
      <c r="C71" t="s">
        <v>204</v>
      </c>
      <c r="D71" t="s">
        <v>205</v>
      </c>
      <c r="E71" s="1" t="d">
        <v>2007-03-05</v>
      </c>
      <c r="F71" s="8">
        <f t="shared" ca="1" si="1"/>
        <v>13.075975359342916</v>
      </c>
      <c r="G71" s="2">
        <v>39101</v>
      </c>
      <c r="H71" s="3">
        <v>42507.39</v>
      </c>
    </row>
    <row r="72" spans="1:8">
      <c r="A72" t="s">
        <v>248</v>
      </c>
      <c r="B72" t="s">
        <v>249</v>
      </c>
      <c r="C72" t="s">
        <v>250</v>
      </c>
      <c r="D72" t="s">
        <v>251</v>
      </c>
      <c r="E72" s="1" t="d">
        <v>2017-01-26</v>
      </c>
      <c r="F72" s="8">
        <f t="shared" ca="1" si="1"/>
        <v>3.1786447638603694</v>
      </c>
      <c r="G72" s="2">
        <v>59429</v>
      </c>
      <c r="H72" s="3">
        <v>55526.55</v>
      </c>
    </row>
    <row r="73" spans="1:8">
      <c r="A73" t="s">
        <v>252</v>
      </c>
      <c r="B73" t="s">
        <v>20</v>
      </c>
      <c r="C73" t="s">
        <v>253</v>
      </c>
      <c r="D73" t="s">
        <v>254</v>
      </c>
      <c r="E73" s="1" t="d">
        <v>2008-04-10</v>
      </c>
      <c r="F73" s="8">
        <f t="shared" ca="1" si="1"/>
        <v>11.975359342915811</v>
      </c>
      <c r="G73" s="2">
        <v>78044</v>
      </c>
      <c r="H73" s="3">
        <v>76044.12</v>
      </c>
    </row>
    <row r="74" spans="1:8">
      <c r="A74" t="s">
        <v>255</v>
      </c>
      <c r="B74" t="s">
        <v>256</v>
      </c>
      <c r="C74" t="s">
        <v>257</v>
      </c>
      <c r="D74" t="s">
        <v>258</v>
      </c>
      <c r="E74" s="1" t="d">
        <v>2019-07-25</v>
      </c>
      <c r="F74" s="8">
        <f t="shared" ca="1" si="1"/>
        <v>0.68720054757015747</v>
      </c>
      <c r="G74" s="2">
        <v>54468</v>
      </c>
    </row>
    <row r="75" spans="1:8">
      <c r="A75" t="s">
        <v>259</v>
      </c>
      <c r="B75" t="s">
        <v>260</v>
      </c>
      <c r="C75" t="s">
        <v>261</v>
      </c>
      <c r="D75" t="s">
        <v>262</v>
      </c>
      <c r="E75" s="1" t="d">
        <v>2008-05-05</v>
      </c>
      <c r="F75" s="8">
        <f t="shared" ca="1" si="1"/>
        <v>11.906913073237508</v>
      </c>
      <c r="G75" s="2">
        <v>40042</v>
      </c>
      <c r="H75" s="3">
        <v>40011.47</v>
      </c>
    </row>
    <row r="76" spans="1:8">
      <c r="A76" t="s">
        <v>263</v>
      </c>
      <c r="B76" t="s">
        <v>264</v>
      </c>
      <c r="C76" t="s">
        <v>265</v>
      </c>
      <c r="D76" t="s">
        <v>266</v>
      </c>
      <c r="E76" s="1" t="d">
        <v>2007-03-21</v>
      </c>
      <c r="F76" s="8">
        <f t="shared" ca="1" si="1"/>
        <v>13.032169746748803</v>
      </c>
      <c r="G76" s="2">
        <v>37401</v>
      </c>
      <c r="H76" s="3">
        <v>53004.17</v>
      </c>
    </row>
    <row r="77" spans="1:8">
      <c r="A77" t="s">
        <v>267</v>
      </c>
      <c r="B77" t="s">
        <v>20</v>
      </c>
      <c r="C77" t="s">
        <v>268</v>
      </c>
      <c r="D77" t="s">
        <v>269</v>
      </c>
      <c r="E77" s="1" t="d">
        <v>2001-01-31</v>
      </c>
      <c r="F77" s="8">
        <f t="shared" ca="1" si="1"/>
        <v>19.16495550992471</v>
      </c>
      <c r="G77" s="2">
        <v>92548</v>
      </c>
      <c r="H77" s="3">
        <v>131743.79999999999</v>
      </c>
    </row>
    <row r="78" spans="1:8">
      <c r="A78" t="s">
        <v>270</v>
      </c>
      <c r="B78" t="s">
        <v>271</v>
      </c>
      <c r="C78" t="s">
        <v>272</v>
      </c>
      <c r="D78" t="s">
        <v>273</v>
      </c>
      <c r="E78" s="1" t="d">
        <v>1999-07-12</v>
      </c>
      <c r="F78" s="8">
        <f t="shared" ca="1" si="1"/>
        <v>20.722792607802873</v>
      </c>
      <c r="G78" s="2">
        <v>79165</v>
      </c>
      <c r="H78" s="3">
        <v>90204.36</v>
      </c>
    </row>
    <row r="79" spans="1:8">
      <c r="A79" t="s">
        <v>274</v>
      </c>
      <c r="B79" t="s">
        <v>40</v>
      </c>
      <c r="C79" t="s">
        <v>275</v>
      </c>
      <c r="D79" t="s">
        <v>276</v>
      </c>
      <c r="E79" s="1" t="d">
        <v>2001-12-05</v>
      </c>
      <c r="F79" s="8">
        <f t="shared" ca="1" si="1"/>
        <v>18.321697467488022</v>
      </c>
      <c r="G79" s="2">
        <v>100211</v>
      </c>
      <c r="H79" s="3">
        <v>117367.23</v>
      </c>
    </row>
    <row r="80" spans="1:8">
      <c r="A80" t="s">
        <v>277</v>
      </c>
      <c r="B80" t="s">
        <v>278</v>
      </c>
      <c r="C80" t="s">
        <v>279</v>
      </c>
      <c r="D80" t="s">
        <v>280</v>
      </c>
      <c r="E80" s="1" t="d">
        <v>2010-10-19</v>
      </c>
      <c r="F80" s="8">
        <f t="shared" ca="1" si="1"/>
        <v>9.4510609171800137</v>
      </c>
      <c r="G80" s="2">
        <v>33441</v>
      </c>
      <c r="H80" s="3">
        <v>31831.14</v>
      </c>
    </row>
    <row r="81" spans="1:8">
      <c r="A81" t="s">
        <v>281</v>
      </c>
      <c r="B81" t="s">
        <v>282</v>
      </c>
      <c r="C81" t="s">
        <v>283</v>
      </c>
      <c r="D81" t="s">
        <v>284</v>
      </c>
      <c r="E81" s="1" t="d">
        <v>2019-07-29</v>
      </c>
      <c r="F81" s="8">
        <f t="shared" ca="1" si="1"/>
        <v>0.67624914442162898</v>
      </c>
      <c r="G81" s="2">
        <v>33048</v>
      </c>
    </row>
    <row r="82" spans="1:8">
      <c r="A82" t="s">
        <v>285</v>
      </c>
      <c r="B82" t="s">
        <v>286</v>
      </c>
      <c r="C82" t="s">
        <v>204</v>
      </c>
      <c r="D82" t="s">
        <v>205</v>
      </c>
      <c r="E82" s="1" t="d">
        <v>1985-02-25</v>
      </c>
      <c r="F82" s="8">
        <f t="shared" ca="1" si="1"/>
        <v>35.096509240246405</v>
      </c>
      <c r="G82" s="2">
        <v>72535</v>
      </c>
      <c r="H82" s="3">
        <v>92145.68</v>
      </c>
    </row>
    <row r="83" spans="1:8">
      <c r="A83" t="s">
        <v>287</v>
      </c>
      <c r="B83" t="s">
        <v>288</v>
      </c>
      <c r="C83" t="s">
        <v>225</v>
      </c>
      <c r="D83" t="s">
        <v>226</v>
      </c>
      <c r="E83" s="1" t="d">
        <v>2013-06-13</v>
      </c>
      <c r="F83" s="8">
        <f t="shared" ca="1" si="1"/>
        <v>6.8008213552361401</v>
      </c>
      <c r="G83" s="2">
        <v>60412</v>
      </c>
      <c r="H83" s="3">
        <v>60361.01</v>
      </c>
    </row>
    <row r="84" spans="1:8">
      <c r="A84" t="s">
        <v>289</v>
      </c>
      <c r="B84" t="s">
        <v>290</v>
      </c>
      <c r="C84" t="s">
        <v>78</v>
      </c>
      <c r="D84" t="s">
        <v>79</v>
      </c>
      <c r="E84" s="1" t="d">
        <v>1996-04-08</v>
      </c>
      <c r="F84" s="8">
        <f t="shared" ca="1" si="1"/>
        <v>23.980835044490075</v>
      </c>
      <c r="G84" s="2">
        <v>58003</v>
      </c>
      <c r="H84" s="3">
        <v>58623.68</v>
      </c>
    </row>
    <row r="85" spans="1:8">
      <c r="A85" t="s">
        <v>291</v>
      </c>
      <c r="B85" t="s">
        <v>292</v>
      </c>
      <c r="C85" t="s">
        <v>293</v>
      </c>
      <c r="D85" t="s">
        <v>294</v>
      </c>
      <c r="E85" s="1" t="d">
        <v>2019-07-17</v>
      </c>
      <c r="F85" s="8">
        <f t="shared" ca="1" si="1"/>
        <v>0.70910335386721424</v>
      </c>
      <c r="G85" s="2">
        <v>50000</v>
      </c>
    </row>
    <row r="86" spans="1:8">
      <c r="A86" t="s">
        <v>295</v>
      </c>
      <c r="B86" t="s">
        <v>114</v>
      </c>
      <c r="C86" t="s">
        <v>296</v>
      </c>
      <c r="D86" t="s">
        <v>297</v>
      </c>
      <c r="E86" s="1" t="d">
        <v>2015-08-29</v>
      </c>
      <c r="F86" s="8">
        <f t="shared" ca="1" si="1"/>
        <v>4.5913757700205338</v>
      </c>
      <c r="G86" s="2">
        <v>31720</v>
      </c>
      <c r="H86" s="3">
        <v>34801.71</v>
      </c>
    </row>
    <row r="87" spans="1:8">
      <c r="A87" t="s">
        <v>298</v>
      </c>
      <c r="B87" t="s">
        <v>114</v>
      </c>
      <c r="C87" t="s">
        <v>299</v>
      </c>
      <c r="D87" t="s">
        <v>300</v>
      </c>
      <c r="E87" s="1" t="d">
        <v>1998-06-01</v>
      </c>
      <c r="F87" s="8">
        <f t="shared" ca="1" si="1"/>
        <v>21.834360027378509</v>
      </c>
      <c r="G87" s="2">
        <v>35225</v>
      </c>
      <c r="H87" s="3">
        <v>40874.54</v>
      </c>
    </row>
    <row r="88" spans="1:8">
      <c r="A88" t="s">
        <v>301</v>
      </c>
      <c r="B88" t="s">
        <v>302</v>
      </c>
      <c r="C88" t="s">
        <v>303</v>
      </c>
      <c r="D88" t="s">
        <v>304</v>
      </c>
      <c r="E88" s="1" t="d">
        <v>2004-02-02</v>
      </c>
      <c r="F88" s="8">
        <f t="shared" ca="1" si="1"/>
        <v>16.161533196440793</v>
      </c>
      <c r="G88" s="2">
        <v>53984</v>
      </c>
      <c r="H88" s="3">
        <v>52945.37</v>
      </c>
    </row>
    <row r="89" spans="1:8">
      <c r="A89" t="s">
        <v>305</v>
      </c>
      <c r="B89" t="s">
        <v>306</v>
      </c>
      <c r="C89" t="s">
        <v>307</v>
      </c>
      <c r="D89" t="s">
        <v>308</v>
      </c>
      <c r="E89" s="1" t="d">
        <v>1979-09-10</v>
      </c>
      <c r="F89" s="8">
        <f t="shared" ca="1" si="1"/>
        <v>40.558521560574945</v>
      </c>
      <c r="G89" s="2">
        <v>41786</v>
      </c>
      <c r="H89" s="3">
        <v>48821.83</v>
      </c>
    </row>
    <row r="90" spans="1:8">
      <c r="A90" t="s">
        <v>309</v>
      </c>
      <c r="B90" t="s">
        <v>24</v>
      </c>
      <c r="C90" t="s">
        <v>310</v>
      </c>
      <c r="D90" t="s">
        <v>311</v>
      </c>
      <c r="E90" s="1" t="d">
        <v>2019-04-08</v>
      </c>
      <c r="F90" s="8">
        <f t="shared" ca="1" si="1"/>
        <v>0.98288843258042435</v>
      </c>
      <c r="G90" s="2">
        <v>68562</v>
      </c>
      <c r="H90" s="3">
        <v>7485.79</v>
      </c>
    </row>
    <row r="91" spans="1:8">
      <c r="A91" t="s">
        <v>312</v>
      </c>
      <c r="B91" t="s">
        <v>313</v>
      </c>
      <c r="C91" t="s">
        <v>314</v>
      </c>
      <c r="D91" t="s">
        <v>315</v>
      </c>
      <c r="E91" s="1" t="d">
        <v>2016-11-28</v>
      </c>
      <c r="F91" s="8">
        <f t="shared" ca="1" si="1"/>
        <v>3.3401779603011637</v>
      </c>
      <c r="G91" s="2">
        <v>65053</v>
      </c>
      <c r="H91" s="3">
        <v>62147.08</v>
      </c>
    </row>
    <row r="92" spans="1:8">
      <c r="A92" t="s">
        <v>316</v>
      </c>
      <c r="B92" t="s">
        <v>16</v>
      </c>
      <c r="C92" t="s">
        <v>17</v>
      </c>
      <c r="D92" t="s">
        <v>18</v>
      </c>
      <c r="E92" s="1" t="d">
        <v>2019-07-08</v>
      </c>
      <c r="F92" s="8">
        <f t="shared" ca="1" si="1"/>
        <v>0.73374401095140318</v>
      </c>
      <c r="G92" s="2">
        <v>54044</v>
      </c>
    </row>
    <row r="93" spans="1:8">
      <c r="A93" t="s">
        <v>317</v>
      </c>
      <c r="B93" t="s">
        <v>318</v>
      </c>
      <c r="C93" t="s">
        <v>319</v>
      </c>
      <c r="D93" t="s">
        <v>320</v>
      </c>
      <c r="E93" s="1" t="d">
        <v>2017-07-03</v>
      </c>
      <c r="F93" s="8">
        <f t="shared" ca="1" si="1"/>
        <v>2.7460643394934978</v>
      </c>
      <c r="G93" s="2">
        <v>60700</v>
      </c>
      <c r="H93" s="3">
        <v>62137.04</v>
      </c>
    </row>
    <row r="94" spans="1:8">
      <c r="A94" t="s">
        <v>321</v>
      </c>
      <c r="B94" t="s">
        <v>57</v>
      </c>
      <c r="C94" t="s">
        <v>322</v>
      </c>
      <c r="D94" t="s">
        <v>323</v>
      </c>
      <c r="E94" s="1" t="d">
        <v>2017-06-19</v>
      </c>
      <c r="F94" s="8">
        <f t="shared" ca="1" si="1"/>
        <v>2.7843942505133472</v>
      </c>
      <c r="G94" s="2">
        <v>65500</v>
      </c>
      <c r="H94" s="3">
        <v>66578.820000000007</v>
      </c>
    </row>
    <row r="95" spans="1:8">
      <c r="A95" t="s">
        <v>324</v>
      </c>
      <c r="B95" t="s">
        <v>325</v>
      </c>
      <c r="C95" t="s">
        <v>225</v>
      </c>
      <c r="D95" t="s">
        <v>226</v>
      </c>
      <c r="E95" s="1" t="d">
        <v>2007-07-23</v>
      </c>
      <c r="F95" s="8">
        <f t="shared" ca="1" si="1"/>
        <v>12.692676249144421</v>
      </c>
      <c r="G95" s="2">
        <v>62428</v>
      </c>
      <c r="H95" s="3">
        <v>63055.43</v>
      </c>
    </row>
    <row r="96" spans="1:8">
      <c r="A96" t="s">
        <v>326</v>
      </c>
      <c r="B96" t="s">
        <v>152</v>
      </c>
      <c r="C96" t="s">
        <v>327</v>
      </c>
      <c r="D96" t="s">
        <v>328</v>
      </c>
      <c r="E96" s="1" t="d">
        <v>1988-07-02</v>
      </c>
      <c r="F96" s="8">
        <f t="shared" ca="1" si="1"/>
        <v>31.748117727583846</v>
      </c>
      <c r="G96" s="2">
        <v>92102</v>
      </c>
      <c r="H96" s="3">
        <v>94744.639999999999</v>
      </c>
    </row>
    <row r="97" spans="1:8">
      <c r="A97" t="s">
        <v>329</v>
      </c>
      <c r="B97" t="s">
        <v>330</v>
      </c>
      <c r="C97" t="s">
        <v>331</v>
      </c>
      <c r="D97" t="s">
        <v>332</v>
      </c>
      <c r="E97" s="1" t="d">
        <v>2017-08-07</v>
      </c>
      <c r="F97" s="8">
        <f t="shared" ca="1" si="1"/>
        <v>2.6502395619438741</v>
      </c>
      <c r="G97" s="2">
        <v>61809</v>
      </c>
      <c r="H97" s="3">
        <v>59862.53</v>
      </c>
    </row>
    <row r="98" spans="1:8">
      <c r="A98" t="s">
        <v>333</v>
      </c>
      <c r="B98" t="s">
        <v>334</v>
      </c>
      <c r="C98" t="s">
        <v>335</v>
      </c>
      <c r="D98" t="s">
        <v>336</v>
      </c>
      <c r="E98" s="1" t="d">
        <v>2017-06-26</v>
      </c>
      <c r="F98" s="8">
        <f t="shared" ca="1" si="1"/>
        <v>2.7652292950034223</v>
      </c>
      <c r="G98" s="2">
        <v>30316</v>
      </c>
      <c r="H98" s="3">
        <v>31044.85</v>
      </c>
    </row>
    <row r="99" spans="1:8">
      <c r="A99" t="s">
        <v>337</v>
      </c>
      <c r="B99" t="s">
        <v>338</v>
      </c>
      <c r="C99" t="s">
        <v>204</v>
      </c>
      <c r="D99" t="s">
        <v>205</v>
      </c>
      <c r="E99" s="1" t="d">
        <v>2015-06-22</v>
      </c>
      <c r="F99" s="8">
        <f t="shared" ca="1" si="1"/>
        <v>4.777549623545517</v>
      </c>
      <c r="G99" s="2">
        <v>50927</v>
      </c>
      <c r="H99" s="3">
        <v>62995.08</v>
      </c>
    </row>
    <row r="100" spans="1:8">
      <c r="A100" t="s">
        <v>339</v>
      </c>
      <c r="B100" t="s">
        <v>340</v>
      </c>
      <c r="C100" t="s">
        <v>341</v>
      </c>
      <c r="D100" t="s">
        <v>342</v>
      </c>
      <c r="E100" s="1" t="d">
        <v>2019-07-15</v>
      </c>
      <c r="F100" s="8">
        <f t="shared" ca="1" si="1"/>
        <v>0.71457905544147848</v>
      </c>
      <c r="G100" s="2">
        <v>47828</v>
      </c>
    </row>
    <row r="101" spans="1:8">
      <c r="A101" t="s">
        <v>343</v>
      </c>
      <c r="B101" t="s">
        <v>179</v>
      </c>
      <c r="C101" t="s">
        <v>344</v>
      </c>
      <c r="D101" t="s">
        <v>345</v>
      </c>
      <c r="E101" s="1" t="d">
        <v>1994-07-11</v>
      </c>
      <c r="F101" s="8">
        <f t="shared" ca="1" si="1"/>
        <v>25.724845995893222</v>
      </c>
      <c r="G101" s="2">
        <v>86351</v>
      </c>
      <c r="H101" s="3">
        <v>102093.97</v>
      </c>
    </row>
    <row r="102" spans="1:8">
      <c r="A102" t="s">
        <v>346</v>
      </c>
      <c r="B102" t="s">
        <v>347</v>
      </c>
      <c r="C102" t="s">
        <v>348</v>
      </c>
      <c r="D102" t="s">
        <v>349</v>
      </c>
      <c r="E102" s="1" t="d">
        <v>2018-09-19</v>
      </c>
      <c r="F102" s="8">
        <f t="shared" ca="1" si="1"/>
        <v>1.5331964407939767</v>
      </c>
      <c r="G102" s="2">
        <v>34298</v>
      </c>
      <c r="H102" s="3">
        <v>28476.37</v>
      </c>
    </row>
    <row r="103" spans="1:8">
      <c r="A103" t="s">
        <v>350</v>
      </c>
      <c r="B103" t="s">
        <v>20</v>
      </c>
      <c r="C103" t="s">
        <v>351</v>
      </c>
      <c r="D103" t="s">
        <v>352</v>
      </c>
      <c r="E103" s="1" t="d">
        <v>2002-12-11</v>
      </c>
      <c r="F103" s="8">
        <f t="shared" ca="1" si="1"/>
        <v>17.305954825462013</v>
      </c>
      <c r="G103" s="2">
        <v>84838</v>
      </c>
      <c r="H103" s="3">
        <v>129912.11</v>
      </c>
    </row>
    <row r="104" spans="1:8">
      <c r="A104" t="s">
        <v>353</v>
      </c>
      <c r="B104" t="s">
        <v>354</v>
      </c>
      <c r="C104" t="s">
        <v>229</v>
      </c>
      <c r="D104" t="s">
        <v>230</v>
      </c>
      <c r="E104" s="1" t="d">
        <v>2004-02-02</v>
      </c>
      <c r="F104" s="8">
        <f t="shared" ca="1" si="1"/>
        <v>16.161533196440793</v>
      </c>
      <c r="G104" s="2">
        <v>49302</v>
      </c>
      <c r="H104" s="3">
        <v>52346.61</v>
      </c>
    </row>
    <row r="105" spans="1:8">
      <c r="A105" t="s">
        <v>355</v>
      </c>
      <c r="B105" t="s">
        <v>356</v>
      </c>
      <c r="C105" t="s">
        <v>229</v>
      </c>
      <c r="D105" t="s">
        <v>230</v>
      </c>
      <c r="E105" s="1" t="d">
        <v>1985-11-04</v>
      </c>
      <c r="F105" s="8">
        <f t="shared" ca="1" si="1"/>
        <v>34.406570841889121</v>
      </c>
      <c r="G105" s="2">
        <v>53487</v>
      </c>
      <c r="H105" s="3">
        <v>58223.37</v>
      </c>
    </row>
    <row r="106" spans="1:8">
      <c r="A106" t="s">
        <v>357</v>
      </c>
      <c r="B106" t="s">
        <v>107</v>
      </c>
      <c r="C106" t="s">
        <v>322</v>
      </c>
      <c r="D106" t="s">
        <v>323</v>
      </c>
      <c r="E106" s="1" t="d">
        <v>2001-10-17</v>
      </c>
      <c r="F106" s="8">
        <f t="shared" ca="1" si="1"/>
        <v>18.455852156057496</v>
      </c>
      <c r="G106" s="2">
        <v>80700</v>
      </c>
      <c r="H106" s="3">
        <v>81614.02</v>
      </c>
    </row>
    <row r="107" spans="1:8">
      <c r="A107" t="s">
        <v>358</v>
      </c>
      <c r="B107" t="s">
        <v>81</v>
      </c>
      <c r="C107" t="s">
        <v>82</v>
      </c>
      <c r="D107" t="s">
        <v>83</v>
      </c>
      <c r="E107" s="1" t="d">
        <v>2018-06-13</v>
      </c>
      <c r="F107" s="8">
        <f t="shared" ca="1" si="1"/>
        <v>1.8015058179329226</v>
      </c>
      <c r="G107" s="2">
        <v>53512</v>
      </c>
      <c r="H107" s="3">
        <v>31368.63</v>
      </c>
    </row>
    <row r="108" spans="1:8">
      <c r="A108" t="s">
        <v>359</v>
      </c>
      <c r="B108" t="s">
        <v>20</v>
      </c>
      <c r="C108" t="s">
        <v>169</v>
      </c>
      <c r="D108" t="s">
        <v>170</v>
      </c>
      <c r="E108" s="1" t="d">
        <v>2017-02-06</v>
      </c>
      <c r="F108" s="8">
        <f t="shared" ca="1" si="1"/>
        <v>3.1485284052019167</v>
      </c>
      <c r="G108" s="2">
        <v>54454</v>
      </c>
      <c r="H108" s="3">
        <v>89339.45</v>
      </c>
    </row>
    <row r="109" spans="1:8">
      <c r="A109" t="s">
        <v>360</v>
      </c>
      <c r="B109" t="s">
        <v>361</v>
      </c>
      <c r="C109" t="s">
        <v>362</v>
      </c>
      <c r="D109" t="s">
        <v>363</v>
      </c>
      <c r="E109" s="1" t="d">
        <v>2019-06-26</v>
      </c>
      <c r="F109" s="8">
        <f t="shared" ca="1" si="1"/>
        <v>0.76659822039698833</v>
      </c>
      <c r="G109" s="2">
        <v>74422</v>
      </c>
    </row>
    <row r="110" spans="1:8">
      <c r="A110" t="s">
        <v>360</v>
      </c>
      <c r="B110" t="s">
        <v>140</v>
      </c>
      <c r="C110" t="s">
        <v>141</v>
      </c>
      <c r="D110" t="s">
        <v>142</v>
      </c>
      <c r="E110" s="1" t="d">
        <v>2019-03-07</v>
      </c>
      <c r="F110" s="8">
        <f t="shared" ca="1" si="1"/>
        <v>1.0704996577686516</v>
      </c>
      <c r="G110" s="2">
        <v>57819</v>
      </c>
      <c r="H110" s="3">
        <v>18064.62</v>
      </c>
    </row>
    <row r="111" spans="1:8">
      <c r="A111" t="s">
        <v>364</v>
      </c>
      <c r="B111" t="s">
        <v>107</v>
      </c>
      <c r="C111" t="s">
        <v>365</v>
      </c>
      <c r="D111" t="s">
        <v>366</v>
      </c>
      <c r="E111" s="1" t="d">
        <v>2007-03-19</v>
      </c>
      <c r="F111" s="8">
        <f t="shared" ca="1" si="1"/>
        <v>13.037645448323067</v>
      </c>
      <c r="G111" s="2">
        <v>77467</v>
      </c>
      <c r="H111" s="3">
        <v>77653.279999999999</v>
      </c>
    </row>
    <row r="112" spans="1:8">
      <c r="A112" t="s">
        <v>367</v>
      </c>
      <c r="B112" t="s">
        <v>165</v>
      </c>
      <c r="C112" t="s">
        <v>368</v>
      </c>
      <c r="D112" t="s">
        <v>369</v>
      </c>
      <c r="E112" s="1" t="d">
        <v>2013-04-17</v>
      </c>
      <c r="F112" s="8">
        <f t="shared" ca="1" si="1"/>
        <v>6.9568788501026697</v>
      </c>
      <c r="G112" s="2">
        <v>74737</v>
      </c>
      <c r="H112" s="3">
        <v>71137.460000000006</v>
      </c>
    </row>
    <row r="113" spans="1:8">
      <c r="A113" t="s">
        <v>370</v>
      </c>
      <c r="B113" t="s">
        <v>57</v>
      </c>
      <c r="C113" t="s">
        <v>58</v>
      </c>
      <c r="D113" t="s">
        <v>59</v>
      </c>
      <c r="E113" s="1" t="d">
        <v>2017-07-17</v>
      </c>
      <c r="F113" s="8">
        <f t="shared" ca="1" si="1"/>
        <v>2.707734428473648</v>
      </c>
      <c r="G113" s="2">
        <v>67200</v>
      </c>
      <c r="H113" s="3">
        <v>68231.039999999994</v>
      </c>
    </row>
    <row r="114" spans="1:8">
      <c r="A114" t="s">
        <v>371</v>
      </c>
      <c r="B114" t="s">
        <v>372</v>
      </c>
      <c r="C114" t="s">
        <v>373</v>
      </c>
      <c r="D114" t="s">
        <v>374</v>
      </c>
      <c r="E114" s="1" t="d">
        <v>2016-08-15</v>
      </c>
      <c r="F114" s="8">
        <f t="shared" ca="1" si="1"/>
        <v>3.6276522929500343</v>
      </c>
      <c r="G114" s="2">
        <v>85547</v>
      </c>
      <c r="H114" s="3">
        <v>85384.67</v>
      </c>
    </row>
    <row r="115" spans="1:8">
      <c r="A115" t="s">
        <v>375</v>
      </c>
      <c r="B115" t="s">
        <v>133</v>
      </c>
      <c r="C115" t="s">
        <v>134</v>
      </c>
      <c r="D115" t="s">
        <v>135</v>
      </c>
      <c r="E115" s="1" t="d">
        <v>2015-02-19</v>
      </c>
      <c r="F115" s="8">
        <f t="shared" ca="1" si="1"/>
        <v>5.1143052703627649</v>
      </c>
      <c r="G115" s="2">
        <v>38876</v>
      </c>
      <c r="H115" s="3">
        <v>28162.95</v>
      </c>
    </row>
    <row r="116" spans="1:8">
      <c r="A116" t="s">
        <v>376</v>
      </c>
      <c r="B116" t="s">
        <v>356</v>
      </c>
      <c r="C116" t="s">
        <v>377</v>
      </c>
      <c r="D116" t="s">
        <v>378</v>
      </c>
      <c r="E116" s="1" t="d">
        <v>1988-12-12</v>
      </c>
      <c r="F116" s="8">
        <f t="shared" ca="1" si="1"/>
        <v>31.301848049281315</v>
      </c>
      <c r="G116" s="2">
        <v>53487</v>
      </c>
      <c r="H116" s="3">
        <v>54572.800000000003</v>
      </c>
    </row>
    <row r="117" spans="1:8">
      <c r="A117" t="s">
        <v>379</v>
      </c>
      <c r="B117" t="s">
        <v>380</v>
      </c>
      <c r="C117" t="s">
        <v>58</v>
      </c>
      <c r="D117" t="s">
        <v>59</v>
      </c>
      <c r="E117" s="1" t="d">
        <v>2002-03-07</v>
      </c>
      <c r="F117" s="8">
        <f t="shared" ca="1" si="1"/>
        <v>18.069815195071868</v>
      </c>
      <c r="G117" s="2">
        <v>95700</v>
      </c>
      <c r="H117" s="3">
        <v>97355.15</v>
      </c>
    </row>
    <row r="118" spans="1:8">
      <c r="A118" t="s">
        <v>381</v>
      </c>
      <c r="B118" t="s">
        <v>382</v>
      </c>
      <c r="C118" t="s">
        <v>283</v>
      </c>
      <c r="D118" t="s">
        <v>284</v>
      </c>
      <c r="E118" s="1" t="d">
        <v>2019-08-12</v>
      </c>
      <c r="F118" s="8">
        <f t="shared" ca="1" si="1"/>
        <v>0.63791923340177958</v>
      </c>
      <c r="G118" s="2">
        <v>38926</v>
      </c>
    </row>
    <row r="119" spans="1:8">
      <c r="A119" t="s">
        <v>383</v>
      </c>
      <c r="B119" t="s">
        <v>20</v>
      </c>
      <c r="C119" t="s">
        <v>384</v>
      </c>
      <c r="D119" t="s">
        <v>385</v>
      </c>
      <c r="E119" s="1" t="d">
        <v>2013-10-03</v>
      </c>
      <c r="F119" s="8">
        <f t="shared" ca="1" si="1"/>
        <v>6.494182067077344</v>
      </c>
      <c r="G119" s="2">
        <v>72254</v>
      </c>
      <c r="H119" s="3">
        <v>51980.23</v>
      </c>
    </row>
    <row r="120" spans="1:8">
      <c r="A120" t="s">
        <v>386</v>
      </c>
      <c r="B120" t="s">
        <v>57</v>
      </c>
      <c r="C120" t="s">
        <v>387</v>
      </c>
      <c r="D120" t="s">
        <v>388</v>
      </c>
      <c r="E120" s="1" t="d">
        <v>2013-07-29</v>
      </c>
      <c r="F120" s="8">
        <f t="shared" ca="1" si="1"/>
        <v>6.6748802190280632</v>
      </c>
      <c r="G120" s="2">
        <v>64600</v>
      </c>
      <c r="H120" s="3">
        <v>65423.61</v>
      </c>
    </row>
    <row r="121" spans="1:8">
      <c r="A121" t="s">
        <v>389</v>
      </c>
      <c r="B121" t="s">
        <v>390</v>
      </c>
      <c r="C121" t="s">
        <v>391</v>
      </c>
      <c r="D121" t="s">
        <v>392</v>
      </c>
      <c r="E121" s="1" t="d">
        <v>1976-12-28</v>
      </c>
      <c r="F121" s="8">
        <f t="shared" ca="1" si="1"/>
        <v>43.258042436687198</v>
      </c>
      <c r="G121" s="2">
        <v>52700</v>
      </c>
      <c r="H121" s="3">
        <v>61850.49</v>
      </c>
    </row>
    <row r="122" spans="1:8">
      <c r="A122" t="s">
        <v>393</v>
      </c>
      <c r="B122" t="s">
        <v>114</v>
      </c>
      <c r="C122" t="s">
        <v>394</v>
      </c>
      <c r="D122" t="s">
        <v>395</v>
      </c>
      <c r="E122" s="1" t="d">
        <v>2006-11-27</v>
      </c>
      <c r="F122" s="8">
        <f t="shared" ca="1" si="1"/>
        <v>13.344284736481862</v>
      </c>
      <c r="G122" s="2">
        <v>33270</v>
      </c>
      <c r="H122" s="3">
        <v>45953.39</v>
      </c>
    </row>
    <row r="123" spans="1:8">
      <c r="A123" t="s">
        <v>396</v>
      </c>
      <c r="B123" t="s">
        <v>397</v>
      </c>
      <c r="C123" t="s">
        <v>398</v>
      </c>
      <c r="D123" t="s">
        <v>399</v>
      </c>
      <c r="E123" s="1" t="d">
        <v>1980-04-21</v>
      </c>
      <c r="F123" s="8">
        <f t="shared" ca="1" si="1"/>
        <v>39.945242984257355</v>
      </c>
      <c r="G123" s="2">
        <v>66537</v>
      </c>
      <c r="H123" s="3">
        <v>94226.72</v>
      </c>
    </row>
    <row r="124" spans="1:8">
      <c r="A124" t="s">
        <v>400</v>
      </c>
      <c r="B124" t="s">
        <v>126</v>
      </c>
      <c r="C124" t="s">
        <v>204</v>
      </c>
      <c r="D124" t="s">
        <v>205</v>
      </c>
      <c r="E124" s="1" t="d">
        <v>1988-10-17</v>
      </c>
      <c r="F124" s="8">
        <f t="shared" ca="1" si="1"/>
        <v>31.455167693360711</v>
      </c>
      <c r="G124" s="2">
        <v>89600</v>
      </c>
      <c r="H124" s="3">
        <v>90368.17</v>
      </c>
    </row>
    <row r="125" spans="1:8">
      <c r="A125" t="s">
        <v>401</v>
      </c>
      <c r="B125" t="s">
        <v>402</v>
      </c>
      <c r="C125" t="s">
        <v>403</v>
      </c>
      <c r="D125" t="s">
        <v>404</v>
      </c>
      <c r="E125" s="1" t="d">
        <v>1993-12-06</v>
      </c>
      <c r="F125" s="8">
        <f t="shared" ca="1" si="1"/>
        <v>26.318959616700891</v>
      </c>
      <c r="G125" s="2">
        <v>128214</v>
      </c>
      <c r="H125" s="3">
        <v>128858.45</v>
      </c>
    </row>
    <row r="126" spans="1:8">
      <c r="A126" t="s">
        <v>405</v>
      </c>
      <c r="B126" t="s">
        <v>20</v>
      </c>
      <c r="C126" t="s">
        <v>406</v>
      </c>
      <c r="D126" t="s">
        <v>407</v>
      </c>
      <c r="E126" s="1" t="d">
        <v>2009-09-23</v>
      </c>
      <c r="F126" s="8">
        <f t="shared" ca="1" si="1"/>
        <v>10.521560574948666</v>
      </c>
      <c r="G126" s="2">
        <v>78044</v>
      </c>
      <c r="H126" s="3">
        <v>125094.68</v>
      </c>
    </row>
    <row r="127" spans="1:8">
      <c r="A127" t="s">
        <v>408</v>
      </c>
      <c r="B127" t="s">
        <v>409</v>
      </c>
      <c r="C127" t="s">
        <v>410</v>
      </c>
      <c r="D127" t="s">
        <v>411</v>
      </c>
      <c r="E127" s="1" t="d">
        <v>2007-10-23</v>
      </c>
      <c r="F127" s="8">
        <f t="shared" ca="1" si="1"/>
        <v>12.440793976728269</v>
      </c>
      <c r="G127" s="2">
        <v>69980</v>
      </c>
      <c r="H127" s="3">
        <v>84832.98</v>
      </c>
    </row>
    <row r="128" spans="1:8">
      <c r="A128" t="s">
        <v>412</v>
      </c>
      <c r="B128" t="s">
        <v>24</v>
      </c>
      <c r="C128" t="s">
        <v>176</v>
      </c>
      <c r="D128" t="s">
        <v>177</v>
      </c>
      <c r="E128" s="1" t="d">
        <v>2015-07-27</v>
      </c>
      <c r="F128" s="8">
        <f t="shared" ca="1" si="1"/>
        <v>4.6817248459958929</v>
      </c>
      <c r="G128" s="2">
        <v>71100</v>
      </c>
      <c r="H128" s="3">
        <v>69950.600000000006</v>
      </c>
    </row>
    <row r="129" spans="1:8">
      <c r="A129" t="s">
        <v>413</v>
      </c>
      <c r="B129" t="s">
        <v>414</v>
      </c>
      <c r="C129" t="s">
        <v>415</v>
      </c>
      <c r="D129" t="s">
        <v>416</v>
      </c>
      <c r="E129" s="1" t="d">
        <v>2007-12-10</v>
      </c>
      <c r="F129" s="8">
        <f t="shared" ca="1" si="1"/>
        <v>12.309377138945928</v>
      </c>
      <c r="G129" s="2">
        <v>86327</v>
      </c>
      <c r="H129" s="3">
        <v>86541.14</v>
      </c>
    </row>
    <row r="130" spans="1:8">
      <c r="A130" t="s">
        <v>417</v>
      </c>
      <c r="B130" t="s">
        <v>418</v>
      </c>
      <c r="C130" t="s">
        <v>145</v>
      </c>
      <c r="D130" t="s">
        <v>146</v>
      </c>
      <c r="E130" s="1" t="d">
        <v>2002-11-25</v>
      </c>
      <c r="F130" s="8">
        <f t="shared" ca="1" si="1"/>
        <v>17.349760438056126</v>
      </c>
      <c r="G130" s="2">
        <v>42747</v>
      </c>
      <c r="H130" s="3">
        <v>44256.32</v>
      </c>
    </row>
    <row r="131" spans="1:8">
      <c r="A131" t="s">
        <v>419</v>
      </c>
      <c r="B131" t="s">
        <v>420</v>
      </c>
      <c r="C131" t="s">
        <v>421</v>
      </c>
      <c r="D131" t="s">
        <v>422</v>
      </c>
      <c r="E131" s="1" t="d">
        <v>2016-08-11</v>
      </c>
      <c r="F131" s="8">
        <f t="shared" ref="F131:F194" ca="1" si="2">(TODAY()-E131)/365.25</f>
        <v>3.6386036960985626</v>
      </c>
      <c r="G131" s="2">
        <v>59429</v>
      </c>
      <c r="H131" s="3">
        <v>59231.33</v>
      </c>
    </row>
    <row r="132" spans="1:8">
      <c r="A132" t="s">
        <v>423</v>
      </c>
      <c r="B132" t="s">
        <v>40</v>
      </c>
      <c r="C132" t="s">
        <v>424</v>
      </c>
      <c r="D132" t="s">
        <v>425</v>
      </c>
      <c r="E132" s="1" t="d">
        <v>2007-06-14</v>
      </c>
      <c r="F132" s="8">
        <f t="shared" ca="1" si="2"/>
        <v>12.799452429842573</v>
      </c>
      <c r="G132" s="2">
        <v>93284</v>
      </c>
      <c r="H132" s="3">
        <v>177047.36</v>
      </c>
    </row>
    <row r="133" spans="1:8">
      <c r="A133" t="s">
        <v>426</v>
      </c>
      <c r="B133" t="s">
        <v>89</v>
      </c>
      <c r="C133" t="s">
        <v>49</v>
      </c>
      <c r="D133" t="s">
        <v>50</v>
      </c>
      <c r="E133" s="1" t="d">
        <v>2019-06-20</v>
      </c>
      <c r="F133" s="8">
        <f t="shared" ca="1" si="2"/>
        <v>0.78302532511978096</v>
      </c>
      <c r="G133" s="2">
        <v>21008</v>
      </c>
    </row>
    <row r="134" spans="1:8">
      <c r="A134" t="s">
        <v>427</v>
      </c>
      <c r="B134" t="s">
        <v>428</v>
      </c>
      <c r="C134" t="s">
        <v>153</v>
      </c>
      <c r="D134" t="s">
        <v>154</v>
      </c>
      <c r="E134" s="1" t="d">
        <v>2007-05-21</v>
      </c>
      <c r="F134" s="8">
        <f t="shared" ca="1" si="2"/>
        <v>12.865160848733744</v>
      </c>
      <c r="G134" s="2">
        <v>109700</v>
      </c>
      <c r="H134" s="3">
        <v>112713.32</v>
      </c>
    </row>
    <row r="135" spans="1:8">
      <c r="A135" t="s">
        <v>429</v>
      </c>
      <c r="B135" t="s">
        <v>430</v>
      </c>
      <c r="C135" t="s">
        <v>100</v>
      </c>
      <c r="D135" t="s">
        <v>101</v>
      </c>
      <c r="E135" s="1" t="d">
        <v>2013-02-04</v>
      </c>
      <c r="F135" s="8">
        <f t="shared" ca="1" si="2"/>
        <v>7.1540041067761804</v>
      </c>
      <c r="G135" s="2">
        <v>76457</v>
      </c>
      <c r="H135" s="3">
        <v>72521.509999999995</v>
      </c>
    </row>
    <row r="136" spans="1:8">
      <c r="A136" t="s">
        <v>431</v>
      </c>
      <c r="B136" t="s">
        <v>361</v>
      </c>
      <c r="C136" t="s">
        <v>432</v>
      </c>
      <c r="D136" t="s">
        <v>433</v>
      </c>
      <c r="E136" s="1" t="d">
        <v>2017-06-21</v>
      </c>
      <c r="F136" s="8">
        <f t="shared" ca="1" si="2"/>
        <v>2.7789185489390826</v>
      </c>
      <c r="G136" s="2">
        <v>76253</v>
      </c>
      <c r="H136" s="3">
        <v>6314.37</v>
      </c>
    </row>
    <row r="137" spans="1:8">
      <c r="A137" t="s">
        <v>431</v>
      </c>
      <c r="B137" t="s">
        <v>140</v>
      </c>
      <c r="C137" t="s">
        <v>434</v>
      </c>
      <c r="D137" t="s">
        <v>435</v>
      </c>
      <c r="E137" s="1" t="d">
        <v>2016-02-25</v>
      </c>
      <c r="F137" s="8">
        <f t="shared" ca="1" si="2"/>
        <v>4.0985626283367553</v>
      </c>
      <c r="G137" s="2">
        <v>59263</v>
      </c>
      <c r="H137" s="3">
        <v>59023.64</v>
      </c>
    </row>
    <row r="138" spans="1:8">
      <c r="A138" t="s">
        <v>436</v>
      </c>
      <c r="B138" t="s">
        <v>437</v>
      </c>
      <c r="C138" t="s">
        <v>438</v>
      </c>
      <c r="D138" t="s">
        <v>439</v>
      </c>
      <c r="E138" s="1" t="d">
        <v>2016-04-04</v>
      </c>
      <c r="F138" s="8">
        <f t="shared" ca="1" si="2"/>
        <v>3.9917864476386038</v>
      </c>
      <c r="G138" s="2">
        <v>56919</v>
      </c>
      <c r="H138" s="3">
        <v>51199.35</v>
      </c>
    </row>
    <row r="139" spans="1:8">
      <c r="A139" t="s">
        <v>440</v>
      </c>
      <c r="B139" t="s">
        <v>20</v>
      </c>
      <c r="C139" t="s">
        <v>441</v>
      </c>
      <c r="D139" t="s">
        <v>442</v>
      </c>
      <c r="E139" s="1" t="d">
        <v>2013-01-23</v>
      </c>
      <c r="F139" s="8">
        <f t="shared" ca="1" si="2"/>
        <v>7.1868583162217661</v>
      </c>
      <c r="G139" s="2">
        <v>72977</v>
      </c>
      <c r="H139" s="3">
        <v>104234.6</v>
      </c>
    </row>
    <row r="140" spans="1:8">
      <c r="A140" t="s">
        <v>443</v>
      </c>
      <c r="B140" t="s">
        <v>444</v>
      </c>
      <c r="C140" t="s">
        <v>127</v>
      </c>
      <c r="D140" t="s">
        <v>128</v>
      </c>
      <c r="E140" s="1" t="d">
        <v>2014-09-25</v>
      </c>
      <c r="F140" s="8">
        <f t="shared" ca="1" si="2"/>
        <v>5.5167693360711842</v>
      </c>
      <c r="G140" s="2">
        <v>84106</v>
      </c>
      <c r="H140" s="3">
        <v>84180.31</v>
      </c>
    </row>
    <row r="141" spans="1:8">
      <c r="A141" t="s">
        <v>445</v>
      </c>
      <c r="B141" t="s">
        <v>446</v>
      </c>
      <c r="C141" t="s">
        <v>447</v>
      </c>
      <c r="D141" t="s">
        <v>448</v>
      </c>
      <c r="E141" s="1" t="d">
        <v>1997-11-20</v>
      </c>
      <c r="F141" s="8">
        <f t="shared" ca="1" si="2"/>
        <v>22.362765229295004</v>
      </c>
      <c r="G141" s="2">
        <v>55512</v>
      </c>
      <c r="H141" s="3">
        <v>73170.7</v>
      </c>
    </row>
    <row r="142" spans="1:8">
      <c r="A142" t="s">
        <v>449</v>
      </c>
      <c r="B142" t="s">
        <v>57</v>
      </c>
      <c r="C142" t="s">
        <v>58</v>
      </c>
      <c r="D142" t="s">
        <v>59</v>
      </c>
      <c r="E142" s="1" t="d">
        <v>1984-01-30</v>
      </c>
      <c r="F142" s="8">
        <f t="shared" ca="1" si="2"/>
        <v>36.16974674880219</v>
      </c>
      <c r="G142" s="2">
        <v>73440</v>
      </c>
      <c r="H142" s="3">
        <v>71553.679999999993</v>
      </c>
    </row>
    <row r="143" spans="1:8">
      <c r="A143" t="s">
        <v>450</v>
      </c>
      <c r="B143" t="s">
        <v>165</v>
      </c>
      <c r="C143" t="s">
        <v>451</v>
      </c>
      <c r="D143" t="s">
        <v>452</v>
      </c>
      <c r="E143" s="1" t="d">
        <v>2006-08-30</v>
      </c>
      <c r="F143" s="8">
        <f t="shared" ca="1" si="2"/>
        <v>13.587953456536619</v>
      </c>
      <c r="G143" s="2">
        <v>89256</v>
      </c>
      <c r="H143" s="3">
        <v>109335.69</v>
      </c>
    </row>
    <row r="144" spans="1:8">
      <c r="A144" t="s">
        <v>453</v>
      </c>
      <c r="B144" t="s">
        <v>20</v>
      </c>
      <c r="C144" t="s">
        <v>454</v>
      </c>
      <c r="D144" t="s">
        <v>455</v>
      </c>
      <c r="E144" s="1" t="d">
        <v>2006-10-10</v>
      </c>
      <c r="F144" s="8">
        <f t="shared" ca="1" si="2"/>
        <v>13.475701574264203</v>
      </c>
      <c r="G144" s="2">
        <v>80295</v>
      </c>
      <c r="H144" s="3">
        <v>87484.32</v>
      </c>
    </row>
    <row r="145" spans="1:8">
      <c r="A145" t="s">
        <v>456</v>
      </c>
      <c r="B145" t="s">
        <v>36</v>
      </c>
      <c r="C145" t="s">
        <v>457</v>
      </c>
      <c r="D145" t="s">
        <v>458</v>
      </c>
      <c r="E145" s="1" t="d">
        <v>2007-12-12</v>
      </c>
      <c r="F145" s="8">
        <f t="shared" ca="1" si="2"/>
        <v>12.303901437371664</v>
      </c>
      <c r="G145" s="2">
        <v>72007</v>
      </c>
      <c r="H145" s="3">
        <v>71521.7</v>
      </c>
    </row>
    <row r="146" spans="1:8">
      <c r="A146" t="s">
        <v>459</v>
      </c>
      <c r="B146" t="s">
        <v>69</v>
      </c>
      <c r="C146" t="s">
        <v>460</v>
      </c>
      <c r="D146" t="s">
        <v>461</v>
      </c>
      <c r="E146" s="1" t="d">
        <v>2017-07-29</v>
      </c>
      <c r="F146" s="8">
        <f t="shared" ca="1" si="2"/>
        <v>2.6748802190280632</v>
      </c>
      <c r="G146" s="2">
        <v>31488</v>
      </c>
      <c r="H146" s="3">
        <v>34792.089999999997</v>
      </c>
    </row>
    <row r="147" spans="1:8">
      <c r="A147" t="s">
        <v>462</v>
      </c>
      <c r="B147" t="s">
        <v>463</v>
      </c>
      <c r="C147" t="s">
        <v>296</v>
      </c>
      <c r="D147" t="s">
        <v>297</v>
      </c>
      <c r="E147" s="1" t="d">
        <v>2011-11-29</v>
      </c>
      <c r="F147" s="8">
        <f t="shared" ca="1" si="2"/>
        <v>8.33949349760438</v>
      </c>
      <c r="G147" s="2">
        <v>47828</v>
      </c>
      <c r="H147" s="3">
        <v>47507.86</v>
      </c>
    </row>
    <row r="148" spans="1:8">
      <c r="A148" t="s">
        <v>464</v>
      </c>
      <c r="B148" t="s">
        <v>271</v>
      </c>
      <c r="C148" t="s">
        <v>465</v>
      </c>
      <c r="D148" t="s">
        <v>466</v>
      </c>
      <c r="E148" s="1" t="d">
        <v>2001-01-17</v>
      </c>
      <c r="F148" s="8">
        <f t="shared" ca="1" si="2"/>
        <v>19.20328542094456</v>
      </c>
      <c r="G148" s="2">
        <v>74346</v>
      </c>
      <c r="H148" s="3">
        <v>76595.520000000004</v>
      </c>
    </row>
    <row r="149" spans="1:8">
      <c r="A149" t="s">
        <v>467</v>
      </c>
      <c r="B149" t="s">
        <v>271</v>
      </c>
      <c r="C149" t="s">
        <v>468</v>
      </c>
      <c r="D149" t="s">
        <v>469</v>
      </c>
      <c r="E149" s="1" t="d">
        <v>2000-11-27</v>
      </c>
      <c r="F149" s="8">
        <f t="shared" ca="1" si="2"/>
        <v>19.342915811088297</v>
      </c>
      <c r="G149" s="2">
        <v>74346</v>
      </c>
      <c r="H149" s="3">
        <v>91808.91</v>
      </c>
    </row>
    <row r="150" spans="1:8">
      <c r="A150" t="s">
        <v>470</v>
      </c>
      <c r="B150" t="s">
        <v>471</v>
      </c>
      <c r="C150" t="s">
        <v>472</v>
      </c>
      <c r="D150" t="s">
        <v>473</v>
      </c>
      <c r="E150" s="1" t="d">
        <v>2014-04-02</v>
      </c>
      <c r="F150" s="8">
        <f t="shared" ca="1" si="2"/>
        <v>5.9986310746064335</v>
      </c>
      <c r="G150" s="2">
        <v>64600</v>
      </c>
      <c r="H150" s="3">
        <v>62444.75</v>
      </c>
    </row>
    <row r="151" spans="1:8">
      <c r="A151" t="s">
        <v>474</v>
      </c>
      <c r="B151" t="s">
        <v>475</v>
      </c>
      <c r="C151" t="s">
        <v>157</v>
      </c>
      <c r="D151" t="s">
        <v>158</v>
      </c>
      <c r="E151" s="1" t="d">
        <v>2016-08-13</v>
      </c>
      <c r="F151" s="8">
        <f t="shared" ca="1" si="2"/>
        <v>3.6331279945242985</v>
      </c>
      <c r="G151" s="2">
        <v>50103</v>
      </c>
      <c r="H151" s="3">
        <v>44020.07</v>
      </c>
    </row>
    <row r="152" spans="1:8">
      <c r="A152" t="s">
        <v>476</v>
      </c>
      <c r="B152" t="s">
        <v>414</v>
      </c>
      <c r="C152" t="s">
        <v>477</v>
      </c>
      <c r="D152" t="s">
        <v>478</v>
      </c>
      <c r="E152" s="1" t="d">
        <v>2016-12-07</v>
      </c>
      <c r="F152" s="8">
        <f t="shared" ca="1" si="2"/>
        <v>3.3155373032169746</v>
      </c>
      <c r="G152" s="2">
        <v>84900</v>
      </c>
      <c r="H152" s="3">
        <v>85814.13</v>
      </c>
    </row>
    <row r="153" spans="1:8">
      <c r="A153" t="s">
        <v>479</v>
      </c>
      <c r="B153" t="s">
        <v>40</v>
      </c>
      <c r="C153" t="s">
        <v>480</v>
      </c>
      <c r="D153" t="s">
        <v>481</v>
      </c>
      <c r="E153" s="1" t="d">
        <v>1996-06-20</v>
      </c>
      <c r="F153" s="8">
        <f t="shared" ca="1" si="2"/>
        <v>23.780971937029431</v>
      </c>
      <c r="G153" s="2">
        <v>105577</v>
      </c>
      <c r="H153" s="3">
        <v>103737.1</v>
      </c>
    </row>
    <row r="154" spans="1:8">
      <c r="A154" t="s">
        <v>482</v>
      </c>
      <c r="B154" t="s">
        <v>218</v>
      </c>
      <c r="C154" t="s">
        <v>483</v>
      </c>
      <c r="D154" t="s">
        <v>484</v>
      </c>
      <c r="E154" s="1" t="d">
        <v>2019-01-14</v>
      </c>
      <c r="F154" s="8">
        <f t="shared" ca="1" si="2"/>
        <v>1.2128678986995209</v>
      </c>
      <c r="G154" s="2">
        <v>81000</v>
      </c>
      <c r="H154" s="3">
        <v>34269.29</v>
      </c>
    </row>
    <row r="155" spans="1:8">
      <c r="A155" t="s">
        <v>485</v>
      </c>
      <c r="B155" t="s">
        <v>160</v>
      </c>
      <c r="C155" t="s">
        <v>486</v>
      </c>
      <c r="D155" t="s">
        <v>487</v>
      </c>
      <c r="E155" s="1" t="d">
        <v>2009-08-10</v>
      </c>
      <c r="F155" s="8">
        <f t="shared" ca="1" si="2"/>
        <v>10.642026009582478</v>
      </c>
      <c r="G155" s="2">
        <v>21008</v>
      </c>
      <c r="H155" s="3">
        <v>9855.6</v>
      </c>
    </row>
    <row r="156" spans="1:8">
      <c r="A156" t="s">
        <v>488</v>
      </c>
      <c r="B156" t="s">
        <v>489</v>
      </c>
      <c r="C156" t="s">
        <v>490</v>
      </c>
      <c r="D156" t="s">
        <v>491</v>
      </c>
      <c r="E156" s="1" t="d">
        <v>1982-11-15</v>
      </c>
      <c r="F156" s="8">
        <f t="shared" ca="1" si="2"/>
        <v>37.377138945927449</v>
      </c>
      <c r="G156" s="2">
        <v>81700</v>
      </c>
      <c r="H156" s="3">
        <v>81750.69</v>
      </c>
    </row>
    <row r="157" spans="1:8">
      <c r="A157" t="s">
        <v>492</v>
      </c>
      <c r="B157" t="s">
        <v>493</v>
      </c>
      <c r="C157" t="s">
        <v>494</v>
      </c>
      <c r="D157" t="s">
        <v>495</v>
      </c>
      <c r="E157" s="1" t="d">
        <v>2004-09-13</v>
      </c>
      <c r="F157" s="8">
        <f t="shared" ca="1" si="2"/>
        <v>15.548254620123203</v>
      </c>
      <c r="G157" s="2">
        <v>41598</v>
      </c>
      <c r="H157" s="3">
        <v>50753.36</v>
      </c>
    </row>
    <row r="158" spans="1:8">
      <c r="A158" t="s">
        <v>496</v>
      </c>
      <c r="B158" t="s">
        <v>497</v>
      </c>
      <c r="C158" t="s">
        <v>498</v>
      </c>
      <c r="D158" t="s">
        <v>499</v>
      </c>
      <c r="E158" s="1" t="d">
        <v>1996-11-29</v>
      </c>
      <c r="F158" s="8">
        <f t="shared" ca="1" si="2"/>
        <v>23.337440109514031</v>
      </c>
      <c r="G158" s="2">
        <v>47182</v>
      </c>
      <c r="H158" s="3">
        <v>48230.93</v>
      </c>
    </row>
    <row r="159" spans="1:8">
      <c r="A159" t="s">
        <v>500</v>
      </c>
      <c r="B159" t="s">
        <v>501</v>
      </c>
      <c r="C159" t="s">
        <v>502</v>
      </c>
      <c r="D159" t="s">
        <v>503</v>
      </c>
      <c r="E159" s="1" t="d">
        <v>2007-02-26</v>
      </c>
      <c r="F159" s="8">
        <f t="shared" ca="1" si="2"/>
        <v>13.095140314852841</v>
      </c>
      <c r="G159" s="2">
        <v>31488</v>
      </c>
      <c r="H159" s="3">
        <v>36615.440000000002</v>
      </c>
    </row>
    <row r="160" spans="1:8">
      <c r="A160" t="s">
        <v>504</v>
      </c>
      <c r="B160" t="s">
        <v>20</v>
      </c>
      <c r="C160" t="s">
        <v>505</v>
      </c>
      <c r="D160" t="s">
        <v>506</v>
      </c>
      <c r="E160" s="1" t="d">
        <v>2017-07-24</v>
      </c>
      <c r="F160" s="8">
        <f t="shared" ca="1" si="2"/>
        <v>2.6885694729637235</v>
      </c>
      <c r="G160" s="2">
        <v>54454</v>
      </c>
      <c r="H160" s="3">
        <v>60200.08</v>
      </c>
    </row>
    <row r="161" spans="1:8">
      <c r="A161" t="s">
        <v>507</v>
      </c>
      <c r="B161" t="s">
        <v>508</v>
      </c>
      <c r="C161" t="s">
        <v>219</v>
      </c>
      <c r="D161" t="s">
        <v>220</v>
      </c>
      <c r="E161" s="1" t="d">
        <v>1985-11-18</v>
      </c>
      <c r="F161" s="8">
        <f t="shared" ca="1" si="2"/>
        <v>34.36824093086927</v>
      </c>
      <c r="G161" s="2">
        <v>73440</v>
      </c>
      <c r="H161" s="3">
        <v>74290.649999999994</v>
      </c>
    </row>
    <row r="162" spans="1:8">
      <c r="A162" t="s">
        <v>509</v>
      </c>
      <c r="B162" t="s">
        <v>165</v>
      </c>
      <c r="C162" t="s">
        <v>200</v>
      </c>
      <c r="D162" t="s">
        <v>201</v>
      </c>
      <c r="E162" s="1" t="d">
        <v>1996-09-23</v>
      </c>
      <c r="F162" s="8">
        <f t="shared" ca="1" si="2"/>
        <v>23.520876112251884</v>
      </c>
      <c r="G162" s="2">
        <v>92415</v>
      </c>
      <c r="H162" s="3">
        <v>88772.86</v>
      </c>
    </row>
    <row r="163" spans="1:8">
      <c r="A163" t="s">
        <v>510</v>
      </c>
      <c r="B163" t="s">
        <v>271</v>
      </c>
      <c r="C163" t="s">
        <v>511</v>
      </c>
      <c r="D163" t="s">
        <v>512</v>
      </c>
      <c r="E163" s="1" t="d">
        <v>1999-02-16</v>
      </c>
      <c r="F163" s="8">
        <f t="shared" ca="1" si="2"/>
        <v>21.12251882272416</v>
      </c>
      <c r="G163" s="2">
        <v>79165</v>
      </c>
      <c r="H163" s="3">
        <v>86353.65</v>
      </c>
    </row>
    <row r="164" spans="1:8">
      <c r="A164" t="s">
        <v>513</v>
      </c>
      <c r="B164" t="s">
        <v>278</v>
      </c>
      <c r="C164" t="s">
        <v>514</v>
      </c>
      <c r="D164" t="s">
        <v>515</v>
      </c>
      <c r="E164" s="1" t="d">
        <v>2013-12-16</v>
      </c>
      <c r="F164" s="8">
        <f t="shared" ca="1" si="2"/>
        <v>6.2915811088295692</v>
      </c>
      <c r="G164" s="2">
        <v>33441</v>
      </c>
      <c r="H164" s="3">
        <v>38306.839999999997</v>
      </c>
    </row>
    <row r="165" spans="1:8">
      <c r="A165" t="s">
        <v>516</v>
      </c>
      <c r="B165" t="s">
        <v>20</v>
      </c>
      <c r="C165" t="s">
        <v>275</v>
      </c>
      <c r="D165" t="s">
        <v>276</v>
      </c>
      <c r="E165" s="1" t="d">
        <v>2017-08-17</v>
      </c>
      <c r="F165" s="8">
        <f t="shared" ca="1" si="2"/>
        <v>2.622861054072553</v>
      </c>
      <c r="G165" s="2">
        <v>54454</v>
      </c>
      <c r="H165" s="3">
        <v>63738.91</v>
      </c>
    </row>
    <row r="166" spans="1:8">
      <c r="A166" t="s">
        <v>517</v>
      </c>
      <c r="B166" t="s">
        <v>20</v>
      </c>
      <c r="C166" t="s">
        <v>518</v>
      </c>
      <c r="D166" t="s">
        <v>519</v>
      </c>
      <c r="E166" s="1" t="d">
        <v>2011-07-19</v>
      </c>
      <c r="F166" s="8">
        <f t="shared" ca="1" si="2"/>
        <v>8.7036276522929494</v>
      </c>
      <c r="G166" s="2">
        <v>76547</v>
      </c>
      <c r="H166" s="3">
        <v>83108.31</v>
      </c>
    </row>
    <row r="167" spans="1:8">
      <c r="A167" t="s">
        <v>520</v>
      </c>
      <c r="B167" t="s">
        <v>20</v>
      </c>
      <c r="C167" t="s">
        <v>521</v>
      </c>
      <c r="D167" t="s">
        <v>522</v>
      </c>
      <c r="E167" s="1" t="d">
        <v>2015-11-30</v>
      </c>
      <c r="F167" s="8">
        <f t="shared" ca="1" si="2"/>
        <v>4.3367556468172488</v>
      </c>
      <c r="G167" s="2">
        <v>64431</v>
      </c>
      <c r="H167" s="3">
        <v>70531.3</v>
      </c>
    </row>
    <row r="168" spans="1:8">
      <c r="A168" t="s">
        <v>523</v>
      </c>
      <c r="B168" t="s">
        <v>244</v>
      </c>
      <c r="C168" t="s">
        <v>245</v>
      </c>
      <c r="D168" t="s">
        <v>246</v>
      </c>
      <c r="E168" s="1" t="d">
        <v>2011-05-12</v>
      </c>
      <c r="F168" s="8">
        <f t="shared" ca="1" si="2"/>
        <v>8.8898015058179336</v>
      </c>
      <c r="G168" s="2">
        <v>10974</v>
      </c>
      <c r="H168" s="3">
        <v>11097.13</v>
      </c>
    </row>
    <row r="169" spans="1:8">
      <c r="A169" t="s">
        <v>524</v>
      </c>
      <c r="B169" t="s">
        <v>525</v>
      </c>
      <c r="C169" t="s">
        <v>526</v>
      </c>
      <c r="D169" t="s">
        <v>527</v>
      </c>
      <c r="E169" s="1" t="d">
        <v>2017-08-29</v>
      </c>
      <c r="F169" s="8">
        <f t="shared" ca="1" si="2"/>
        <v>2.5900068446269677</v>
      </c>
      <c r="G169" s="2">
        <v>21008</v>
      </c>
    </row>
    <row r="170" spans="1:8">
      <c r="A170" t="s">
        <v>528</v>
      </c>
      <c r="B170" t="s">
        <v>529</v>
      </c>
      <c r="C170" t="s">
        <v>530</v>
      </c>
      <c r="D170" t="s">
        <v>531</v>
      </c>
      <c r="E170" s="1" t="d">
        <v>2009-10-29</v>
      </c>
      <c r="F170" s="8">
        <f t="shared" ca="1" si="2"/>
        <v>10.422997946611909</v>
      </c>
      <c r="G170" s="2">
        <v>36312</v>
      </c>
      <c r="H170" s="3">
        <v>36341.519999999997</v>
      </c>
    </row>
    <row r="171" spans="1:8">
      <c r="A171" t="s">
        <v>532</v>
      </c>
      <c r="B171" t="s">
        <v>20</v>
      </c>
      <c r="C171" t="s">
        <v>533</v>
      </c>
      <c r="D171" t="s">
        <v>534</v>
      </c>
      <c r="E171" s="1" t="d">
        <v>2006-11-28</v>
      </c>
      <c r="F171" s="8">
        <f t="shared" ca="1" si="2"/>
        <v>13.341546885694729</v>
      </c>
      <c r="G171" s="2">
        <v>80295</v>
      </c>
      <c r="H171" s="3">
        <v>82227.34</v>
      </c>
    </row>
    <row r="172" spans="1:8">
      <c r="A172" t="s">
        <v>535</v>
      </c>
      <c r="B172" t="s">
        <v>536</v>
      </c>
      <c r="C172" t="s">
        <v>477</v>
      </c>
      <c r="D172" t="s">
        <v>478</v>
      </c>
      <c r="E172" s="1" t="d">
        <v>2006-06-24</v>
      </c>
      <c r="F172" s="8">
        <f t="shared" ca="1" si="2"/>
        <v>13.77138945927447</v>
      </c>
      <c r="G172" s="2">
        <v>40248</v>
      </c>
      <c r="H172" s="2">
        <v>3096</v>
      </c>
    </row>
    <row r="173" spans="1:8">
      <c r="A173" t="s">
        <v>537</v>
      </c>
      <c r="B173" t="s">
        <v>409</v>
      </c>
      <c r="C173" t="s">
        <v>538</v>
      </c>
      <c r="D173" t="s">
        <v>539</v>
      </c>
      <c r="E173" s="1" t="d">
        <v>2011-10-19</v>
      </c>
      <c r="F173" s="8">
        <f t="shared" ca="1" si="2"/>
        <v>8.4517453798767974</v>
      </c>
      <c r="G173" s="2">
        <v>67636</v>
      </c>
      <c r="H173" s="3">
        <v>73214.17</v>
      </c>
    </row>
    <row r="174" spans="1:8">
      <c r="A174" t="s">
        <v>540</v>
      </c>
      <c r="B174" t="s">
        <v>28</v>
      </c>
      <c r="C174" t="s">
        <v>111</v>
      </c>
      <c r="D174" t="s">
        <v>112</v>
      </c>
      <c r="E174" s="1" t="d">
        <v>2018-10-29</v>
      </c>
      <c r="F174" s="8">
        <f t="shared" ca="1" si="2"/>
        <v>1.4236824093086926</v>
      </c>
      <c r="G174" s="2">
        <v>24960</v>
      </c>
      <c r="H174" s="3">
        <v>8445.9599999999991</v>
      </c>
    </row>
    <row r="175" spans="1:8">
      <c r="A175" t="s">
        <v>541</v>
      </c>
      <c r="B175" t="s">
        <v>542</v>
      </c>
      <c r="C175" t="s">
        <v>543</v>
      </c>
      <c r="D175" t="s">
        <v>544</v>
      </c>
      <c r="E175" s="1" t="d">
        <v>2004-11-22</v>
      </c>
      <c r="F175" s="8">
        <f t="shared" ca="1" si="2"/>
        <v>15.356605065023956</v>
      </c>
      <c r="G175" s="2">
        <v>35672</v>
      </c>
      <c r="H175" s="3">
        <v>37928.36</v>
      </c>
    </row>
    <row r="176" spans="1:8">
      <c r="A176" t="s">
        <v>545</v>
      </c>
      <c r="B176" t="s">
        <v>61</v>
      </c>
      <c r="C176" t="s">
        <v>546</v>
      </c>
      <c r="D176" t="s">
        <v>547</v>
      </c>
      <c r="E176" s="1" t="d">
        <v>2013-11-25</v>
      </c>
      <c r="F176" s="8">
        <f t="shared" ca="1" si="2"/>
        <v>6.3490759753593426</v>
      </c>
      <c r="G176" s="2">
        <v>39101</v>
      </c>
      <c r="H176" s="3">
        <v>37519.83</v>
      </c>
    </row>
    <row r="177" spans="1:8">
      <c r="A177" t="s">
        <v>548</v>
      </c>
      <c r="B177" t="s">
        <v>347</v>
      </c>
      <c r="C177" t="s">
        <v>549</v>
      </c>
      <c r="D177" t="s">
        <v>550</v>
      </c>
      <c r="E177" s="1" t="d">
        <v>2017-07-12</v>
      </c>
      <c r="F177" s="8">
        <f t="shared" ca="1" si="2"/>
        <v>2.7214236824093088</v>
      </c>
      <c r="G177" s="2">
        <v>37728</v>
      </c>
      <c r="H177" s="3">
        <v>48294.35</v>
      </c>
    </row>
    <row r="178" spans="1:8">
      <c r="A178" t="s">
        <v>551</v>
      </c>
      <c r="B178" t="s">
        <v>20</v>
      </c>
      <c r="C178" t="s">
        <v>552</v>
      </c>
      <c r="D178" t="s">
        <v>553</v>
      </c>
      <c r="E178" s="1" t="d">
        <v>2001-10-10</v>
      </c>
      <c r="F178" s="8">
        <f t="shared" ca="1" si="2"/>
        <v>18.475017111567421</v>
      </c>
      <c r="G178" s="2">
        <v>86379</v>
      </c>
      <c r="H178" s="3">
        <v>98667.9</v>
      </c>
    </row>
    <row r="179" spans="1:8">
      <c r="A179" t="s">
        <v>554</v>
      </c>
      <c r="B179" t="s">
        <v>165</v>
      </c>
      <c r="C179" t="s">
        <v>555</v>
      </c>
      <c r="D179" t="s">
        <v>556</v>
      </c>
      <c r="E179" s="1" t="d">
        <v>2017-08-07</v>
      </c>
      <c r="F179" s="8">
        <f t="shared" ca="1" si="2"/>
        <v>2.6502395619438741</v>
      </c>
      <c r="G179" s="2">
        <v>79923</v>
      </c>
      <c r="H179" s="3">
        <v>103978.46</v>
      </c>
    </row>
    <row r="180" spans="1:8">
      <c r="A180" t="s">
        <v>557</v>
      </c>
      <c r="B180" t="s">
        <v>380</v>
      </c>
      <c r="C180" t="s">
        <v>127</v>
      </c>
      <c r="D180" t="s">
        <v>128</v>
      </c>
      <c r="E180" s="1" t="d">
        <v>2010-01-28</v>
      </c>
      <c r="F180" s="8">
        <f t="shared" ca="1" si="2"/>
        <v>10.173853524982889</v>
      </c>
      <c r="G180" s="2">
        <v>114900</v>
      </c>
      <c r="H180" s="3">
        <v>115503.67</v>
      </c>
    </row>
    <row r="181" spans="1:8">
      <c r="A181" t="s">
        <v>558</v>
      </c>
      <c r="B181" t="s">
        <v>559</v>
      </c>
      <c r="C181" t="s">
        <v>560</v>
      </c>
      <c r="D181" t="s">
        <v>561</v>
      </c>
      <c r="E181" s="1" t="d">
        <v>1992-05-26</v>
      </c>
      <c r="F181" s="8">
        <f t="shared" ca="1" si="2"/>
        <v>27.849418206707735</v>
      </c>
      <c r="G181" s="2">
        <v>54155</v>
      </c>
      <c r="H181" s="3">
        <v>70623.12</v>
      </c>
    </row>
    <row r="182" spans="1:8">
      <c r="A182" t="s">
        <v>562</v>
      </c>
      <c r="B182" t="s">
        <v>563</v>
      </c>
      <c r="C182" t="s">
        <v>296</v>
      </c>
      <c r="D182" t="s">
        <v>297</v>
      </c>
      <c r="E182" s="1" t="d">
        <v>2006-11-16</v>
      </c>
      <c r="F182" s="8">
        <f t="shared" ca="1" si="2"/>
        <v>13.374401095140314</v>
      </c>
      <c r="G182" s="2">
        <v>31697</v>
      </c>
    </row>
    <row r="183" spans="1:8">
      <c r="A183" t="s">
        <v>564</v>
      </c>
      <c r="B183" t="s">
        <v>565</v>
      </c>
      <c r="C183" t="s">
        <v>82</v>
      </c>
      <c r="D183" t="s">
        <v>83</v>
      </c>
      <c r="E183" s="1" t="d">
        <v>2018-04-05</v>
      </c>
      <c r="F183" s="8">
        <f t="shared" ca="1" si="2"/>
        <v>1.9904175222450375</v>
      </c>
      <c r="G183" s="2">
        <v>31388</v>
      </c>
      <c r="H183" s="3">
        <v>31919.97</v>
      </c>
    </row>
    <row r="184" spans="1:8">
      <c r="A184" t="s">
        <v>566</v>
      </c>
      <c r="B184" t="s">
        <v>567</v>
      </c>
      <c r="C184" t="s">
        <v>568</v>
      </c>
      <c r="D184" t="s">
        <v>569</v>
      </c>
      <c r="E184" s="1" t="d">
        <v>1988-08-15</v>
      </c>
      <c r="F184" s="8">
        <f t="shared" ca="1" si="2"/>
        <v>31.627652292950035</v>
      </c>
      <c r="G184" s="2">
        <v>57876</v>
      </c>
      <c r="H184" s="3">
        <v>59376.2</v>
      </c>
    </row>
    <row r="185" spans="1:8">
      <c r="A185" t="s">
        <v>570</v>
      </c>
      <c r="B185" t="s">
        <v>73</v>
      </c>
      <c r="C185" t="s">
        <v>74</v>
      </c>
      <c r="D185" t="s">
        <v>75</v>
      </c>
      <c r="E185" s="1" t="d">
        <v>2012-05-07</v>
      </c>
      <c r="F185" s="8">
        <f t="shared" ca="1" si="2"/>
        <v>7.9014373716632447</v>
      </c>
      <c r="G185" s="2">
        <v>53134</v>
      </c>
      <c r="H185" s="3">
        <v>60099.27</v>
      </c>
    </row>
    <row r="186" spans="1:8">
      <c r="A186" t="s">
        <v>571</v>
      </c>
      <c r="B186" t="s">
        <v>409</v>
      </c>
      <c r="C186" t="s">
        <v>572</v>
      </c>
      <c r="D186" t="s">
        <v>573</v>
      </c>
      <c r="E186" s="1" t="d">
        <v>2015-11-04</v>
      </c>
      <c r="F186" s="8">
        <f t="shared" ca="1" si="2"/>
        <v>4.4079397672826834</v>
      </c>
      <c r="G186" s="2">
        <v>49887</v>
      </c>
      <c r="H186" s="3">
        <v>52468.800000000003</v>
      </c>
    </row>
    <row r="187" spans="1:8">
      <c r="A187" t="s">
        <v>574</v>
      </c>
      <c r="B187" t="s">
        <v>210</v>
      </c>
      <c r="C187" t="s">
        <v>575</v>
      </c>
      <c r="D187" t="s">
        <v>576</v>
      </c>
      <c r="E187" s="1" t="d">
        <v>2016-01-17</v>
      </c>
      <c r="F187" s="8">
        <f t="shared" ca="1" si="2"/>
        <v>4.2053388090349078</v>
      </c>
      <c r="G187" s="2">
        <v>30316</v>
      </c>
      <c r="H187" s="3">
        <v>30408.7</v>
      </c>
    </row>
    <row r="188" spans="1:8">
      <c r="A188" t="s">
        <v>577</v>
      </c>
      <c r="B188" t="s">
        <v>69</v>
      </c>
      <c r="C188" t="s">
        <v>58</v>
      </c>
      <c r="D188" t="s">
        <v>59</v>
      </c>
      <c r="E188" s="1" t="d">
        <v>1979-11-12</v>
      </c>
      <c r="F188" s="8">
        <f t="shared" ca="1" si="2"/>
        <v>40.386036960985628</v>
      </c>
      <c r="G188" s="2">
        <v>41757</v>
      </c>
      <c r="H188" s="3">
        <v>41725.53</v>
      </c>
    </row>
    <row r="189" spans="1:8">
      <c r="A189" t="s">
        <v>578</v>
      </c>
      <c r="B189" t="s">
        <v>579</v>
      </c>
      <c r="C189" t="s">
        <v>477</v>
      </c>
      <c r="D189" t="s">
        <v>478</v>
      </c>
      <c r="E189" s="1" t="d">
        <v>2016-02-29</v>
      </c>
      <c r="F189" s="8">
        <f t="shared" ca="1" si="2"/>
        <v>4.0876112251882271</v>
      </c>
      <c r="G189" s="2">
        <v>47900</v>
      </c>
      <c r="H189" s="3">
        <v>48046.6</v>
      </c>
    </row>
    <row r="190" spans="1:8">
      <c r="A190" t="s">
        <v>580</v>
      </c>
      <c r="B190" t="s">
        <v>69</v>
      </c>
      <c r="C190" t="s">
        <v>581</v>
      </c>
      <c r="D190" t="s">
        <v>582</v>
      </c>
      <c r="E190" s="1" t="d">
        <v>2015-12-07</v>
      </c>
      <c r="F190" s="8">
        <f t="shared" ca="1" si="2"/>
        <v>4.3175906913073234</v>
      </c>
      <c r="G190" s="2">
        <v>35750</v>
      </c>
      <c r="H190" s="3">
        <v>35453.730000000003</v>
      </c>
    </row>
    <row r="191" spans="1:8">
      <c r="A191" t="s">
        <v>583</v>
      </c>
      <c r="B191" t="s">
        <v>233</v>
      </c>
      <c r="C191" t="s">
        <v>234</v>
      </c>
      <c r="D191" t="s">
        <v>235</v>
      </c>
      <c r="E191" s="1" t="d">
        <v>2019-03-06</v>
      </c>
      <c r="F191" s="8">
        <f t="shared" ca="1" si="2"/>
        <v>1.0732375085557837</v>
      </c>
      <c r="G191" s="2">
        <v>42131</v>
      </c>
      <c r="H191" s="3">
        <v>12465.85</v>
      </c>
    </row>
    <row r="192" spans="1:8">
      <c r="A192" t="s">
        <v>584</v>
      </c>
      <c r="B192" t="s">
        <v>114</v>
      </c>
      <c r="C192" t="s">
        <v>585</v>
      </c>
      <c r="D192" t="s">
        <v>586</v>
      </c>
      <c r="E192" s="1" t="d">
        <v>2015-03-23</v>
      </c>
      <c r="F192" s="8">
        <f t="shared" ca="1" si="2"/>
        <v>5.0266940451745379</v>
      </c>
      <c r="G192" s="2">
        <v>32293</v>
      </c>
      <c r="H192" s="3">
        <v>53462.04</v>
      </c>
    </row>
    <row r="193" spans="1:8">
      <c r="A193" t="s">
        <v>587</v>
      </c>
      <c r="B193" t="s">
        <v>93</v>
      </c>
      <c r="C193" t="s">
        <v>588</v>
      </c>
      <c r="D193" t="s">
        <v>589</v>
      </c>
      <c r="E193" s="1" t="d">
        <v>2019-08-26</v>
      </c>
      <c r="F193" s="8">
        <f t="shared" ca="1" si="2"/>
        <v>0.59958932238193019</v>
      </c>
      <c r="G193" s="2">
        <v>25363</v>
      </c>
    </row>
    <row r="194" spans="1:8">
      <c r="A194" t="s">
        <v>590</v>
      </c>
      <c r="B194" t="s">
        <v>591</v>
      </c>
      <c r="C194" t="s">
        <v>184</v>
      </c>
      <c r="D194" t="s">
        <v>185</v>
      </c>
      <c r="E194" s="1" t="d">
        <v>2008-07-24</v>
      </c>
      <c r="F194" s="8">
        <f t="shared" ca="1" si="2"/>
        <v>11.687885010266941</v>
      </c>
      <c r="G194" s="2">
        <v>44584</v>
      </c>
      <c r="H194" s="3">
        <v>34640.58</v>
      </c>
    </row>
    <row r="195" spans="1:8">
      <c r="A195" t="s">
        <v>592</v>
      </c>
      <c r="B195" t="s">
        <v>593</v>
      </c>
      <c r="C195" t="s">
        <v>594</v>
      </c>
      <c r="D195" t="s">
        <v>595</v>
      </c>
      <c r="E195" s="1" t="d">
        <v>2003-06-26</v>
      </c>
      <c r="F195" s="8">
        <f t="shared" ref="F195:F258" ca="1" si="3">(TODAY()-E195)/365.25</f>
        <v>16.76659822039699</v>
      </c>
      <c r="G195" s="2">
        <v>37250</v>
      </c>
      <c r="H195" s="3">
        <v>37249.94</v>
      </c>
    </row>
    <row r="196" spans="1:8">
      <c r="A196" t="s">
        <v>596</v>
      </c>
      <c r="B196" t="s">
        <v>214</v>
      </c>
      <c r="C196" t="s">
        <v>597</v>
      </c>
      <c r="D196" t="s">
        <v>598</v>
      </c>
      <c r="E196" s="1" t="d">
        <v>2012-12-24</v>
      </c>
      <c r="F196" s="8">
        <f t="shared" ca="1" si="3"/>
        <v>7.268993839835729</v>
      </c>
      <c r="G196" s="2">
        <v>38254</v>
      </c>
      <c r="H196" s="3">
        <v>52108.98</v>
      </c>
    </row>
    <row r="197" spans="1:8">
      <c r="A197" t="s">
        <v>599</v>
      </c>
      <c r="B197" t="s">
        <v>214</v>
      </c>
      <c r="C197" t="s">
        <v>215</v>
      </c>
      <c r="D197" t="s">
        <v>216</v>
      </c>
      <c r="E197" s="1" t="d">
        <v>2011-04-18</v>
      </c>
      <c r="F197" s="8">
        <f t="shared" ca="1" si="3"/>
        <v>8.9555099247091032</v>
      </c>
      <c r="G197" s="2">
        <v>38876</v>
      </c>
      <c r="H197" s="3">
        <v>48732.12</v>
      </c>
    </row>
    <row r="198" spans="1:8">
      <c r="A198" t="s">
        <v>600</v>
      </c>
      <c r="B198" t="s">
        <v>48</v>
      </c>
      <c r="C198" t="s">
        <v>49</v>
      </c>
      <c r="D198" t="s">
        <v>50</v>
      </c>
      <c r="E198" s="1" t="d">
        <v>2010-06-03</v>
      </c>
      <c r="F198" s="8">
        <f t="shared" ca="1" si="3"/>
        <v>9.8288843258042444</v>
      </c>
      <c r="G198" s="2">
        <v>28554</v>
      </c>
      <c r="H198" s="2">
        <v>8289</v>
      </c>
    </row>
    <row r="199" spans="1:8">
      <c r="A199" t="s">
        <v>601</v>
      </c>
      <c r="B199" t="s">
        <v>602</v>
      </c>
      <c r="C199" t="s">
        <v>603</v>
      </c>
      <c r="D199" t="s">
        <v>604</v>
      </c>
      <c r="E199" s="1" t="d">
        <v>2003-01-09</v>
      </c>
      <c r="F199" s="8">
        <f t="shared" ca="1" si="3"/>
        <v>17.226557152635181</v>
      </c>
      <c r="G199" s="2">
        <v>23920</v>
      </c>
      <c r="H199" s="3">
        <v>6317.58</v>
      </c>
    </row>
    <row r="200" spans="1:8">
      <c r="A200" t="s">
        <v>605</v>
      </c>
      <c r="B200" t="s">
        <v>606</v>
      </c>
      <c r="C200" t="s">
        <v>607</v>
      </c>
      <c r="D200" t="s">
        <v>608</v>
      </c>
      <c r="E200" s="1" t="d">
        <v>2006-06-05</v>
      </c>
      <c r="F200" s="8">
        <f t="shared" ca="1" si="3"/>
        <v>13.82340862422998</v>
      </c>
      <c r="G200" s="2">
        <v>44381</v>
      </c>
      <c r="H200" s="3">
        <v>33114.230000000003</v>
      </c>
    </row>
    <row r="201" spans="1:8">
      <c r="A201" t="s">
        <v>609</v>
      </c>
      <c r="B201" t="s">
        <v>89</v>
      </c>
      <c r="C201" t="s">
        <v>90</v>
      </c>
      <c r="D201" t="s">
        <v>91</v>
      </c>
      <c r="E201" s="1" t="d">
        <v>2019-06-13</v>
      </c>
      <c r="F201" s="8">
        <f t="shared" ca="1" si="3"/>
        <v>0.80219028062970565</v>
      </c>
      <c r="G201" s="2">
        <v>24960</v>
      </c>
    </row>
    <row r="202" spans="1:8">
      <c r="A202" t="s">
        <v>610</v>
      </c>
      <c r="B202" t="s">
        <v>611</v>
      </c>
      <c r="C202" t="s">
        <v>612</v>
      </c>
      <c r="D202" t="s">
        <v>613</v>
      </c>
      <c r="E202" s="1" t="d">
        <v>2006-07-31</v>
      </c>
      <c r="F202" s="8">
        <f t="shared" ca="1" si="3"/>
        <v>13.670088980150581</v>
      </c>
      <c r="G202" s="2">
        <v>57099</v>
      </c>
      <c r="H202" s="3">
        <v>57292.42</v>
      </c>
    </row>
    <row r="203" spans="1:8">
      <c r="A203" t="s">
        <v>614</v>
      </c>
      <c r="B203" t="s">
        <v>615</v>
      </c>
      <c r="C203" t="s">
        <v>616</v>
      </c>
      <c r="D203" t="s">
        <v>617</v>
      </c>
      <c r="E203" s="1" t="d">
        <v>2002-09-16</v>
      </c>
      <c r="F203" s="8">
        <f t="shared" ca="1" si="3"/>
        <v>17.541409993155373</v>
      </c>
      <c r="G203" s="2">
        <v>123828</v>
      </c>
      <c r="H203" s="3">
        <v>127247.23</v>
      </c>
    </row>
    <row r="204" spans="1:8">
      <c r="A204" t="s">
        <v>618</v>
      </c>
      <c r="B204" t="s">
        <v>619</v>
      </c>
      <c r="C204" t="s">
        <v>620</v>
      </c>
      <c r="D204" t="s">
        <v>621</v>
      </c>
      <c r="E204" s="1" t="d">
        <v>2015-10-13</v>
      </c>
      <c r="F204" s="8">
        <f t="shared" ca="1" si="3"/>
        <v>4.4681724845995889</v>
      </c>
      <c r="G204" s="2">
        <v>46904</v>
      </c>
      <c r="H204" s="3">
        <v>46995.65</v>
      </c>
    </row>
    <row r="205" spans="1:8">
      <c r="A205" t="s">
        <v>622</v>
      </c>
      <c r="B205" t="s">
        <v>193</v>
      </c>
      <c r="C205" t="s">
        <v>549</v>
      </c>
      <c r="D205" t="s">
        <v>550</v>
      </c>
      <c r="E205" s="1" t="d">
        <v>2006-03-20</v>
      </c>
      <c r="F205" s="8">
        <f t="shared" ca="1" si="3"/>
        <v>14.03422313483915</v>
      </c>
      <c r="G205" s="2">
        <v>72622</v>
      </c>
      <c r="H205" s="3">
        <v>81595.63</v>
      </c>
    </row>
    <row r="206" spans="1:8">
      <c r="A206" t="s">
        <v>623</v>
      </c>
      <c r="B206" t="s">
        <v>20</v>
      </c>
      <c r="C206" t="s">
        <v>624</v>
      </c>
      <c r="D206" t="s">
        <v>625</v>
      </c>
      <c r="E206" s="1" t="d">
        <v>2001-01-22</v>
      </c>
      <c r="F206" s="8">
        <f t="shared" ca="1" si="3"/>
        <v>19.189596167008897</v>
      </c>
      <c r="G206" s="2">
        <v>87151</v>
      </c>
      <c r="H206" s="3">
        <v>124687.87</v>
      </c>
    </row>
    <row r="207" spans="1:8">
      <c r="A207" t="s">
        <v>626</v>
      </c>
      <c r="B207" t="s">
        <v>627</v>
      </c>
      <c r="C207" t="s">
        <v>628</v>
      </c>
      <c r="D207" t="s">
        <v>629</v>
      </c>
      <c r="E207" s="1" t="d">
        <v>2017-10-09</v>
      </c>
      <c r="F207" s="8">
        <f t="shared" ca="1" si="3"/>
        <v>2.4777549623545516</v>
      </c>
      <c r="G207" s="2">
        <v>8062</v>
      </c>
      <c r="H207" s="3">
        <v>8062.08</v>
      </c>
    </row>
    <row r="208" spans="1:8">
      <c r="A208" t="s">
        <v>630</v>
      </c>
      <c r="B208" t="s">
        <v>69</v>
      </c>
      <c r="C208" t="s">
        <v>631</v>
      </c>
      <c r="D208" t="s">
        <v>632</v>
      </c>
      <c r="E208" s="1" t="d">
        <v>1979-06-11</v>
      </c>
      <c r="F208" s="8">
        <f t="shared" ca="1" si="3"/>
        <v>40.807665982203972</v>
      </c>
      <c r="G208" s="2">
        <v>42483</v>
      </c>
      <c r="H208" s="3">
        <v>41407.99</v>
      </c>
    </row>
    <row r="209" spans="1:8">
      <c r="A209" t="s">
        <v>633</v>
      </c>
      <c r="B209" t="s">
        <v>634</v>
      </c>
      <c r="C209" t="s">
        <v>635</v>
      </c>
      <c r="D209" t="s">
        <v>636</v>
      </c>
      <c r="E209" s="1" t="d">
        <v>1987-05-11</v>
      </c>
      <c r="F209" s="8">
        <f t="shared" ca="1" si="3"/>
        <v>32.892539356605063</v>
      </c>
      <c r="G209" s="2">
        <v>49553</v>
      </c>
      <c r="H209" s="3">
        <v>79064.25</v>
      </c>
    </row>
    <row r="210" spans="1:8">
      <c r="A210" t="s">
        <v>637</v>
      </c>
      <c r="B210" t="s">
        <v>638</v>
      </c>
      <c r="C210" t="s">
        <v>639</v>
      </c>
      <c r="D210" t="s">
        <v>640</v>
      </c>
      <c r="E210" s="1" t="d">
        <v>2019-02-07</v>
      </c>
      <c r="F210" s="8">
        <f t="shared" ca="1" si="3"/>
        <v>1.1471594798083504</v>
      </c>
      <c r="G210" s="2">
        <v>21008</v>
      </c>
      <c r="H210" s="3">
        <v>1444.3</v>
      </c>
    </row>
    <row r="211" spans="1:8">
      <c r="A211" t="s">
        <v>641</v>
      </c>
      <c r="B211" t="s">
        <v>244</v>
      </c>
      <c r="C211" t="s">
        <v>245</v>
      </c>
      <c r="D211" t="s">
        <v>246</v>
      </c>
      <c r="E211" s="1" t="d">
        <v>1998-10-29</v>
      </c>
      <c r="F211" s="8">
        <f t="shared" ca="1" si="3"/>
        <v>21.423682409308693</v>
      </c>
      <c r="G211" s="2">
        <v>11961</v>
      </c>
      <c r="H211" s="3">
        <v>11274.59</v>
      </c>
    </row>
    <row r="212" spans="1:8">
      <c r="A212" t="s">
        <v>642</v>
      </c>
      <c r="B212" t="s">
        <v>278</v>
      </c>
      <c r="C212" t="s">
        <v>514</v>
      </c>
      <c r="D212" t="s">
        <v>515</v>
      </c>
      <c r="E212" s="1" t="d">
        <v>2015-09-14</v>
      </c>
      <c r="F212" s="8">
        <f t="shared" ca="1" si="3"/>
        <v>4.5475701574264207</v>
      </c>
      <c r="G212" s="2">
        <v>32734</v>
      </c>
      <c r="H212" s="3">
        <v>34365.93</v>
      </c>
    </row>
    <row r="213" spans="1:8">
      <c r="A213" t="s">
        <v>643</v>
      </c>
      <c r="B213" t="s">
        <v>644</v>
      </c>
      <c r="C213" t="s">
        <v>645</v>
      </c>
      <c r="D213" t="s">
        <v>646</v>
      </c>
      <c r="E213" s="1" t="d">
        <v>2007-10-01</v>
      </c>
      <c r="F213" s="8">
        <f t="shared" ca="1" si="3"/>
        <v>12.501026694045175</v>
      </c>
      <c r="G213" s="2">
        <v>42846</v>
      </c>
      <c r="H213" s="3">
        <v>50173.11</v>
      </c>
    </row>
    <row r="214" spans="1:8">
      <c r="A214" t="s">
        <v>647</v>
      </c>
      <c r="B214" t="s">
        <v>648</v>
      </c>
      <c r="C214" t="s">
        <v>157</v>
      </c>
      <c r="D214" t="s">
        <v>158</v>
      </c>
      <c r="E214" s="1" t="d">
        <v>2017-09-05</v>
      </c>
      <c r="F214" s="8">
        <f t="shared" ca="1" si="3"/>
        <v>2.5708418891170433</v>
      </c>
      <c r="G214" s="2">
        <v>96000</v>
      </c>
      <c r="H214" s="3">
        <v>100065.21</v>
      </c>
    </row>
    <row r="215" spans="1:8">
      <c r="A215" t="s">
        <v>649</v>
      </c>
      <c r="B215" t="s">
        <v>650</v>
      </c>
      <c r="C215" t="s">
        <v>494</v>
      </c>
      <c r="D215" t="s">
        <v>495</v>
      </c>
      <c r="E215" s="1" t="d">
        <v>2017-06-05</v>
      </c>
      <c r="F215" s="8">
        <f t="shared" ca="1" si="3"/>
        <v>2.8227241615331966</v>
      </c>
      <c r="G215" s="2">
        <v>34192</v>
      </c>
      <c r="H215" s="3">
        <v>51642.87</v>
      </c>
    </row>
    <row r="216" spans="1:8">
      <c r="A216" t="s">
        <v>651</v>
      </c>
      <c r="B216" t="s">
        <v>20</v>
      </c>
      <c r="C216" t="s">
        <v>480</v>
      </c>
      <c r="D216" t="s">
        <v>481</v>
      </c>
      <c r="E216" s="1" t="d">
        <v>1993-07-06</v>
      </c>
      <c r="F216" s="8">
        <f t="shared" ca="1" si="3"/>
        <v>26.7378507871321</v>
      </c>
      <c r="G216" s="2">
        <v>92548</v>
      </c>
      <c r="H216" s="3">
        <v>91693.77</v>
      </c>
    </row>
    <row r="217" spans="1:8">
      <c r="A217" t="s">
        <v>652</v>
      </c>
      <c r="B217" t="s">
        <v>653</v>
      </c>
      <c r="C217" t="s">
        <v>654</v>
      </c>
      <c r="D217" t="s">
        <v>655</v>
      </c>
      <c r="E217" s="1" t="d">
        <v>1998-02-23</v>
      </c>
      <c r="F217" s="8">
        <f t="shared" ca="1" si="3"/>
        <v>22.102669404517453</v>
      </c>
      <c r="G217" s="2">
        <v>65847</v>
      </c>
      <c r="H217" s="3">
        <v>68730.34</v>
      </c>
    </row>
    <row r="218" spans="1:8">
      <c r="A218" t="s">
        <v>656</v>
      </c>
      <c r="B218" t="s">
        <v>302</v>
      </c>
      <c r="C218" t="s">
        <v>657</v>
      </c>
      <c r="D218" t="s">
        <v>658</v>
      </c>
      <c r="E218" s="1" t="d">
        <v>1989-10-09</v>
      </c>
      <c r="F218" s="8">
        <f t="shared" ca="1" si="3"/>
        <v>30.477754962354553</v>
      </c>
      <c r="G218" s="2">
        <v>57039</v>
      </c>
      <c r="H218" s="3">
        <v>56996.08</v>
      </c>
    </row>
    <row r="219" spans="1:8">
      <c r="A219" t="s">
        <v>659</v>
      </c>
      <c r="B219" t="s">
        <v>565</v>
      </c>
      <c r="C219" t="s">
        <v>82</v>
      </c>
      <c r="D219" t="s">
        <v>83</v>
      </c>
      <c r="E219" s="1" t="d">
        <v>2018-06-18</v>
      </c>
      <c r="F219" s="8">
        <f t="shared" ca="1" si="3"/>
        <v>1.7878165639972621</v>
      </c>
      <c r="G219" s="2">
        <v>31388</v>
      </c>
      <c r="H219" s="3">
        <v>32240.06</v>
      </c>
    </row>
    <row r="220" spans="1:8">
      <c r="A220" t="s">
        <v>660</v>
      </c>
      <c r="B220" t="s">
        <v>69</v>
      </c>
      <c r="C220" t="s">
        <v>661</v>
      </c>
      <c r="D220" t="s">
        <v>662</v>
      </c>
      <c r="E220" s="1" t="d">
        <v>2019-08-26</v>
      </c>
      <c r="F220" s="8">
        <f t="shared" ca="1" si="3"/>
        <v>0.59958932238193019</v>
      </c>
      <c r="G220" s="2">
        <v>31488</v>
      </c>
    </row>
    <row r="221" spans="1:8">
      <c r="A221" t="s">
        <v>663</v>
      </c>
      <c r="B221" t="s">
        <v>664</v>
      </c>
      <c r="C221" t="s">
        <v>665</v>
      </c>
      <c r="D221" t="s">
        <v>666</v>
      </c>
      <c r="E221" s="1" t="d">
        <v>1987-07-27</v>
      </c>
      <c r="F221" s="8">
        <f t="shared" ca="1" si="3"/>
        <v>32.681724845995895</v>
      </c>
      <c r="G221" s="2">
        <v>51799</v>
      </c>
      <c r="H221" s="3">
        <v>71405.149999999994</v>
      </c>
    </row>
    <row r="222" spans="1:8">
      <c r="A222" t="s">
        <v>667</v>
      </c>
      <c r="B222" t="s">
        <v>668</v>
      </c>
      <c r="C222" t="s">
        <v>631</v>
      </c>
      <c r="D222" t="s">
        <v>632</v>
      </c>
      <c r="E222" s="1" t="d">
        <v>1996-03-25</v>
      </c>
      <c r="F222" s="8">
        <f t="shared" ca="1" si="3"/>
        <v>24.019164955509925</v>
      </c>
      <c r="G222" s="2">
        <v>48793</v>
      </c>
      <c r="H222" s="3">
        <v>51326.62</v>
      </c>
    </row>
    <row r="223" spans="1:8">
      <c r="A223" t="s">
        <v>669</v>
      </c>
      <c r="B223" t="s">
        <v>278</v>
      </c>
      <c r="C223" t="s">
        <v>514</v>
      </c>
      <c r="D223" t="s">
        <v>515</v>
      </c>
      <c r="E223" s="1" t="d">
        <v>2018-10-15</v>
      </c>
      <c r="F223" s="8">
        <f t="shared" ca="1" si="3"/>
        <v>1.462012320328542</v>
      </c>
      <c r="G223" s="2">
        <v>32227</v>
      </c>
      <c r="H223" s="3">
        <v>17875.93</v>
      </c>
    </row>
    <row r="224" spans="1:8">
      <c r="A224" t="s">
        <v>670</v>
      </c>
      <c r="B224" t="s">
        <v>671</v>
      </c>
      <c r="C224" t="s">
        <v>672</v>
      </c>
      <c r="D224" t="s">
        <v>673</v>
      </c>
      <c r="E224" s="1" t="d">
        <v>1987-07-27</v>
      </c>
      <c r="F224" s="8">
        <f t="shared" ca="1" si="3"/>
        <v>32.681724845995895</v>
      </c>
      <c r="G224" s="2">
        <v>60377</v>
      </c>
      <c r="H224" s="3">
        <v>64693.42</v>
      </c>
    </row>
    <row r="225" spans="1:8">
      <c r="A225" t="s">
        <v>674</v>
      </c>
      <c r="B225" t="s">
        <v>20</v>
      </c>
      <c r="C225" t="s">
        <v>675</v>
      </c>
      <c r="D225" t="s">
        <v>676</v>
      </c>
      <c r="E225" s="1" t="d">
        <v>2005-01-11</v>
      </c>
      <c r="F225" s="8">
        <f t="shared" ca="1" si="3"/>
        <v>15.219712525667351</v>
      </c>
      <c r="G225" s="2">
        <v>81795</v>
      </c>
      <c r="H225" s="3">
        <v>145423.54</v>
      </c>
    </row>
    <row r="226" spans="1:8">
      <c r="A226" t="s">
        <v>677</v>
      </c>
      <c r="B226" t="s">
        <v>678</v>
      </c>
      <c r="C226" t="s">
        <v>679</v>
      </c>
      <c r="D226" t="s">
        <v>680</v>
      </c>
      <c r="E226" s="1" t="d">
        <v>2006-01-12</v>
      </c>
      <c r="F226" s="8">
        <f t="shared" ca="1" si="3"/>
        <v>14.217659137577002</v>
      </c>
      <c r="G226" s="2">
        <v>51211</v>
      </c>
      <c r="H226" s="3">
        <v>67805.279999999999</v>
      </c>
    </row>
    <row r="227" spans="1:8">
      <c r="A227" t="s">
        <v>681</v>
      </c>
      <c r="B227" t="s">
        <v>682</v>
      </c>
      <c r="C227" t="s">
        <v>683</v>
      </c>
      <c r="D227" t="s">
        <v>684</v>
      </c>
      <c r="E227" s="1" t="d">
        <v>2017-12-04</v>
      </c>
      <c r="F227" s="8">
        <f t="shared" ca="1" si="3"/>
        <v>2.324435318275154</v>
      </c>
      <c r="G227" s="2">
        <v>37440</v>
      </c>
      <c r="H227" s="3">
        <v>17127.48</v>
      </c>
    </row>
    <row r="228" spans="1:8">
      <c r="A228" t="s">
        <v>685</v>
      </c>
      <c r="B228" t="s">
        <v>414</v>
      </c>
      <c r="C228" t="s">
        <v>29</v>
      </c>
      <c r="D228" t="s">
        <v>30</v>
      </c>
      <c r="E228" s="1" t="d">
        <v>2013-12-18</v>
      </c>
      <c r="F228" s="8">
        <f t="shared" ca="1" si="3"/>
        <v>6.2861054072553042</v>
      </c>
      <c r="G228" s="2">
        <v>74250</v>
      </c>
      <c r="H228" s="3">
        <v>64006.51</v>
      </c>
    </row>
    <row r="229" spans="1:8">
      <c r="A229" t="s">
        <v>686</v>
      </c>
      <c r="B229" t="s">
        <v>24</v>
      </c>
      <c r="C229" t="s">
        <v>331</v>
      </c>
      <c r="D229" t="s">
        <v>332</v>
      </c>
      <c r="E229" s="1" t="d">
        <v>2000-12-04</v>
      </c>
      <c r="F229" s="8">
        <f t="shared" ca="1" si="3"/>
        <v>19.323750855578371</v>
      </c>
      <c r="G229" s="2">
        <v>102700</v>
      </c>
      <c r="H229" s="3">
        <v>102338.1</v>
      </c>
    </row>
    <row r="230" spans="1:8">
      <c r="A230" t="s">
        <v>687</v>
      </c>
      <c r="B230" t="s">
        <v>688</v>
      </c>
      <c r="C230" t="s">
        <v>689</v>
      </c>
      <c r="D230" t="s">
        <v>690</v>
      </c>
      <c r="E230" s="1" t="d">
        <v>1987-03-19</v>
      </c>
      <c r="F230" s="8">
        <f t="shared" ca="1" si="3"/>
        <v>33.037645448323069</v>
      </c>
      <c r="G230" s="2">
        <v>51701</v>
      </c>
      <c r="H230" s="3">
        <v>51661.82</v>
      </c>
    </row>
    <row r="231" spans="1:8">
      <c r="A231" t="s">
        <v>691</v>
      </c>
      <c r="B231" t="s">
        <v>165</v>
      </c>
      <c r="C231" t="s">
        <v>692</v>
      </c>
      <c r="D231" t="s">
        <v>693</v>
      </c>
      <c r="E231" s="1" t="d">
        <v>2007-10-17</v>
      </c>
      <c r="F231" s="8">
        <f t="shared" ca="1" si="3"/>
        <v>12.457221081451062</v>
      </c>
      <c r="G231" s="2">
        <v>81464</v>
      </c>
      <c r="H231" s="3">
        <v>164056.43</v>
      </c>
    </row>
    <row r="232" spans="1:8">
      <c r="A232" t="s">
        <v>694</v>
      </c>
      <c r="B232" t="s">
        <v>81</v>
      </c>
      <c r="C232" t="s">
        <v>695</v>
      </c>
      <c r="D232" t="s">
        <v>696</v>
      </c>
      <c r="E232" s="1" t="d">
        <v>2018-10-11</v>
      </c>
      <c r="F232" s="8">
        <f t="shared" ca="1" si="3"/>
        <v>1.4729637234770705</v>
      </c>
      <c r="G232" s="2">
        <v>53512</v>
      </c>
      <c r="H232" s="3">
        <v>37833.08</v>
      </c>
    </row>
    <row r="233" spans="1:8">
      <c r="A233" t="s">
        <v>697</v>
      </c>
      <c r="B233" t="s">
        <v>89</v>
      </c>
      <c r="C233" t="s">
        <v>698</v>
      </c>
      <c r="D233" t="s">
        <v>699</v>
      </c>
      <c r="E233" s="1" t="d">
        <v>2018-11-26</v>
      </c>
      <c r="F233" s="8">
        <f t="shared" ca="1" si="3"/>
        <v>1.3470225872689938</v>
      </c>
      <c r="G233" s="2">
        <v>27040</v>
      </c>
      <c r="H233" s="3">
        <v>12003.68</v>
      </c>
    </row>
    <row r="234" spans="1:8">
      <c r="A234" t="s">
        <v>700</v>
      </c>
      <c r="B234" t="s">
        <v>701</v>
      </c>
      <c r="C234" t="s">
        <v>702</v>
      </c>
      <c r="D234" t="s">
        <v>703</v>
      </c>
      <c r="E234" s="1" t="d">
        <v>2011-11-28</v>
      </c>
      <c r="F234" s="8">
        <f t="shared" ca="1" si="3"/>
        <v>8.3422313483915129</v>
      </c>
      <c r="G234" s="2">
        <v>91183</v>
      </c>
      <c r="H234" s="3">
        <v>92041.17</v>
      </c>
    </row>
    <row r="235" spans="1:8">
      <c r="A235" t="s">
        <v>704</v>
      </c>
      <c r="B235" t="s">
        <v>705</v>
      </c>
      <c r="C235" t="s">
        <v>514</v>
      </c>
      <c r="D235" t="s">
        <v>515</v>
      </c>
      <c r="E235" s="1" t="d">
        <v>2016-08-29</v>
      </c>
      <c r="F235" s="8">
        <f t="shared" ca="1" si="3"/>
        <v>3.5893223819301849</v>
      </c>
      <c r="G235" s="2">
        <v>36398</v>
      </c>
      <c r="H235" s="3">
        <v>46470.11</v>
      </c>
    </row>
    <row r="236" spans="1:8">
      <c r="A236" t="s">
        <v>706</v>
      </c>
      <c r="B236" t="s">
        <v>69</v>
      </c>
      <c r="C236" t="s">
        <v>494</v>
      </c>
      <c r="D236" t="s">
        <v>495</v>
      </c>
      <c r="E236" s="1" t="d">
        <v>2004-11-29</v>
      </c>
      <c r="F236" s="8">
        <f t="shared" ca="1" si="3"/>
        <v>15.337440109514031</v>
      </c>
      <c r="G236" s="2">
        <v>37401</v>
      </c>
      <c r="H236" s="3">
        <v>37051.39</v>
      </c>
    </row>
    <row r="237" spans="1:8">
      <c r="A237" t="s">
        <v>707</v>
      </c>
      <c r="B237" t="s">
        <v>708</v>
      </c>
      <c r="C237" t="s">
        <v>709</v>
      </c>
      <c r="D237" t="s">
        <v>710</v>
      </c>
      <c r="E237" s="1" t="d">
        <v>1995-12-04</v>
      </c>
      <c r="F237" s="8">
        <f t="shared" ca="1" si="3"/>
        <v>24.325804243668721</v>
      </c>
      <c r="G237" s="2">
        <v>77262</v>
      </c>
      <c r="H237" s="3">
        <v>77958.69</v>
      </c>
    </row>
    <row r="238" spans="1:8">
      <c r="A238" t="s">
        <v>711</v>
      </c>
      <c r="B238" t="s">
        <v>89</v>
      </c>
      <c r="C238" t="s">
        <v>712</v>
      </c>
      <c r="D238" t="s">
        <v>713</v>
      </c>
      <c r="E238" s="1" t="d">
        <v>2012-08-27</v>
      </c>
      <c r="F238" s="8">
        <f t="shared" ca="1" si="3"/>
        <v>7.5947980835044486</v>
      </c>
      <c r="G238" s="2">
        <v>21008</v>
      </c>
      <c r="H238" s="3">
        <v>9400.01</v>
      </c>
    </row>
    <row r="239" spans="1:8">
      <c r="A239" t="s">
        <v>714</v>
      </c>
      <c r="B239" t="s">
        <v>214</v>
      </c>
      <c r="C239" t="s">
        <v>215</v>
      </c>
      <c r="D239" t="s">
        <v>216</v>
      </c>
      <c r="E239" s="1" t="d">
        <v>2007-05-17</v>
      </c>
      <c r="F239" s="8">
        <f t="shared" ca="1" si="3"/>
        <v>12.876112251882272</v>
      </c>
      <c r="G239" s="2">
        <v>38876</v>
      </c>
      <c r="H239" s="3">
        <v>60130.559999999998</v>
      </c>
    </row>
    <row r="240" spans="1:8">
      <c r="A240" t="s">
        <v>715</v>
      </c>
      <c r="B240" t="s">
        <v>716</v>
      </c>
      <c r="C240" t="s">
        <v>717</v>
      </c>
      <c r="D240" t="s">
        <v>718</v>
      </c>
      <c r="E240" s="1" t="d">
        <v>2018-03-19</v>
      </c>
      <c r="F240" s="8">
        <f t="shared" ca="1" si="3"/>
        <v>2.0369609856262834</v>
      </c>
      <c r="G240" s="2">
        <v>40487</v>
      </c>
      <c r="H240" s="3">
        <v>48095.11</v>
      </c>
    </row>
    <row r="241" spans="1:8">
      <c r="A241" t="s">
        <v>719</v>
      </c>
      <c r="B241" t="s">
        <v>720</v>
      </c>
      <c r="C241" t="s">
        <v>721</v>
      </c>
      <c r="D241" t="s">
        <v>722</v>
      </c>
      <c r="E241" s="1" t="d">
        <v>2015-06-18</v>
      </c>
      <c r="F241" s="8">
        <f t="shared" ca="1" si="3"/>
        <v>4.7885010266940453</v>
      </c>
      <c r="G241" s="2">
        <v>32739</v>
      </c>
    </row>
    <row r="242" spans="1:8">
      <c r="A242" t="s">
        <v>723</v>
      </c>
      <c r="B242" t="s">
        <v>81</v>
      </c>
      <c r="C242" t="s">
        <v>82</v>
      </c>
      <c r="D242" t="s">
        <v>83</v>
      </c>
      <c r="E242" s="1" t="d">
        <v>2007-06-23</v>
      </c>
      <c r="F242" s="8">
        <f t="shared" ca="1" si="3"/>
        <v>12.774811772758385</v>
      </c>
      <c r="G242" s="2">
        <v>53512</v>
      </c>
      <c r="H242" s="3">
        <v>15615.68</v>
      </c>
    </row>
    <row r="243" spans="1:8">
      <c r="A243" t="s">
        <v>724</v>
      </c>
      <c r="B243" t="s">
        <v>664</v>
      </c>
      <c r="C243" t="s">
        <v>725</v>
      </c>
      <c r="D243" t="s">
        <v>726</v>
      </c>
      <c r="E243" s="1" t="d">
        <v>2012-12-10</v>
      </c>
      <c r="F243" s="8">
        <f t="shared" ca="1" si="3"/>
        <v>7.3073237508555779</v>
      </c>
      <c r="G243" s="2">
        <v>39101</v>
      </c>
      <c r="H243" s="3">
        <v>38780.6</v>
      </c>
    </row>
    <row r="244" spans="1:8">
      <c r="A244" t="s">
        <v>727</v>
      </c>
      <c r="B244" t="s">
        <v>356</v>
      </c>
      <c r="C244" t="s">
        <v>322</v>
      </c>
      <c r="D244" t="s">
        <v>323</v>
      </c>
      <c r="E244" s="1" t="d">
        <v>1993-10-12</v>
      </c>
      <c r="F244" s="8">
        <f t="shared" ca="1" si="3"/>
        <v>26.469541409993155</v>
      </c>
      <c r="G244" s="2">
        <v>52092</v>
      </c>
      <c r="H244" s="3">
        <v>67436.88</v>
      </c>
    </row>
    <row r="245" spans="1:8">
      <c r="A245" t="s">
        <v>728</v>
      </c>
      <c r="B245" t="s">
        <v>89</v>
      </c>
      <c r="C245" t="s">
        <v>90</v>
      </c>
      <c r="D245" t="s">
        <v>91</v>
      </c>
      <c r="E245" s="1" t="d">
        <v>2014-06-05</v>
      </c>
      <c r="F245" s="8">
        <f t="shared" ca="1" si="3"/>
        <v>5.8234086242299794</v>
      </c>
      <c r="G245" s="2">
        <v>24960</v>
      </c>
    </row>
    <row r="246" spans="1:8">
      <c r="A246" t="s">
        <v>729</v>
      </c>
      <c r="B246" t="s">
        <v>730</v>
      </c>
      <c r="C246" t="s">
        <v>731</v>
      </c>
      <c r="D246" t="s">
        <v>732</v>
      </c>
      <c r="E246" s="1" t="d">
        <v>2013-04-12</v>
      </c>
      <c r="F246" s="8">
        <f t="shared" ca="1" si="3"/>
        <v>6.97056810403833</v>
      </c>
      <c r="G246" s="2">
        <v>5512</v>
      </c>
      <c r="H246">
        <v>618.20000000000005</v>
      </c>
    </row>
    <row r="247" spans="1:8">
      <c r="A247" t="s">
        <v>733</v>
      </c>
      <c r="B247" t="s">
        <v>89</v>
      </c>
      <c r="C247" t="s">
        <v>734</v>
      </c>
      <c r="D247" t="s">
        <v>735</v>
      </c>
      <c r="E247" s="1" t="d">
        <v>2018-06-01</v>
      </c>
      <c r="F247" s="8">
        <f t="shared" ca="1" si="3"/>
        <v>1.8343600273785079</v>
      </c>
      <c r="G247" s="2">
        <v>21008</v>
      </c>
      <c r="H247" s="3">
        <v>9348.84</v>
      </c>
    </row>
    <row r="248" spans="1:8">
      <c r="A248" t="s">
        <v>736</v>
      </c>
      <c r="B248" t="s">
        <v>69</v>
      </c>
      <c r="C248" t="s">
        <v>737</v>
      </c>
      <c r="D248" t="s">
        <v>738</v>
      </c>
      <c r="E248" s="1" t="d">
        <v>2012-11-26</v>
      </c>
      <c r="F248" s="8">
        <f t="shared" ca="1" si="3"/>
        <v>7.3456536618754278</v>
      </c>
      <c r="G248" s="2">
        <v>36312</v>
      </c>
      <c r="H248" s="3">
        <v>43776.45</v>
      </c>
    </row>
    <row r="249" spans="1:8">
      <c r="A249" t="s">
        <v>739</v>
      </c>
      <c r="B249" t="s">
        <v>278</v>
      </c>
      <c r="C249" t="s">
        <v>279</v>
      </c>
      <c r="D249" t="s">
        <v>280</v>
      </c>
      <c r="E249" s="1" t="d">
        <v>2000-11-27</v>
      </c>
      <c r="F249" s="8">
        <f t="shared" ca="1" si="3"/>
        <v>19.342915811088297</v>
      </c>
      <c r="G249" s="2">
        <v>35438</v>
      </c>
      <c r="H249" s="3">
        <v>38073.22</v>
      </c>
    </row>
    <row r="250" spans="1:8">
      <c r="A250" t="s">
        <v>740</v>
      </c>
      <c r="B250" t="s">
        <v>69</v>
      </c>
      <c r="C250" t="s">
        <v>741</v>
      </c>
      <c r="D250" t="s">
        <v>742</v>
      </c>
      <c r="E250" s="1" t="d">
        <v>1989-11-02</v>
      </c>
      <c r="F250" s="8">
        <f t="shared" ca="1" si="3"/>
        <v>30.412046543463383</v>
      </c>
      <c r="G250" s="2">
        <v>40668</v>
      </c>
      <c r="H250" s="3">
        <v>40950.129999999997</v>
      </c>
    </row>
    <row r="251" spans="1:8">
      <c r="A251" t="s">
        <v>743</v>
      </c>
      <c r="B251" t="s">
        <v>744</v>
      </c>
      <c r="C251" t="s">
        <v>745</v>
      </c>
      <c r="D251" t="s">
        <v>746</v>
      </c>
      <c r="E251" s="1" t="d">
        <v>2007-05-19</v>
      </c>
      <c r="F251" s="8">
        <f t="shared" ca="1" si="3"/>
        <v>12.870636550308008</v>
      </c>
      <c r="G251" s="2">
        <v>34320</v>
      </c>
      <c r="H251" s="2">
        <v>9752</v>
      </c>
    </row>
    <row r="252" spans="1:8">
      <c r="A252" t="s">
        <v>747</v>
      </c>
      <c r="B252" t="s">
        <v>748</v>
      </c>
      <c r="C252" t="s">
        <v>749</v>
      </c>
      <c r="D252" t="s">
        <v>750</v>
      </c>
      <c r="E252" s="1" t="d">
        <v>2007-12-26</v>
      </c>
      <c r="F252" s="8">
        <f t="shared" ca="1" si="3"/>
        <v>12.265571526351813</v>
      </c>
      <c r="G252" s="2">
        <v>57699</v>
      </c>
      <c r="H252" s="3">
        <v>48381.67</v>
      </c>
    </row>
    <row r="253" spans="1:8">
      <c r="A253" t="s">
        <v>751</v>
      </c>
      <c r="B253" t="s">
        <v>752</v>
      </c>
      <c r="C253" t="s">
        <v>753</v>
      </c>
      <c r="D253" t="s">
        <v>754</v>
      </c>
      <c r="E253" s="1" t="d">
        <v>2019-05-28</v>
      </c>
      <c r="F253" s="8">
        <f t="shared" ca="1" si="3"/>
        <v>0.8459958932238193</v>
      </c>
      <c r="G253" s="2">
        <v>33132</v>
      </c>
      <c r="H253" s="3">
        <v>1784.02</v>
      </c>
    </row>
    <row r="254" spans="1:8">
      <c r="A254" t="s">
        <v>755</v>
      </c>
      <c r="B254" t="s">
        <v>650</v>
      </c>
      <c r="C254" t="s">
        <v>494</v>
      </c>
      <c r="D254" t="s">
        <v>495</v>
      </c>
      <c r="E254" s="1" t="d">
        <v>2018-10-06</v>
      </c>
      <c r="F254" s="8">
        <f t="shared" ca="1" si="3"/>
        <v>1.4866529774127311</v>
      </c>
      <c r="G254" s="2">
        <v>33048</v>
      </c>
      <c r="H254" s="3">
        <v>22873.53</v>
      </c>
    </row>
    <row r="255" spans="1:8">
      <c r="A255" t="s">
        <v>756</v>
      </c>
      <c r="B255" t="s">
        <v>114</v>
      </c>
      <c r="C255" t="s">
        <v>585</v>
      </c>
      <c r="D255" t="s">
        <v>586</v>
      </c>
      <c r="E255" s="1" t="d">
        <v>2013-08-19</v>
      </c>
      <c r="F255" s="8">
        <f t="shared" ca="1" si="3"/>
        <v>6.6173853524982889</v>
      </c>
      <c r="G255" s="2">
        <v>32293</v>
      </c>
      <c r="H255" s="3">
        <v>41800.129999999997</v>
      </c>
    </row>
    <row r="256" spans="1:8">
      <c r="A256" t="s">
        <v>757</v>
      </c>
      <c r="B256" t="s">
        <v>758</v>
      </c>
      <c r="C256" t="s">
        <v>759</v>
      </c>
      <c r="D256" t="s">
        <v>760</v>
      </c>
      <c r="E256" s="1" t="d">
        <v>2008-03-20</v>
      </c>
      <c r="F256" s="8">
        <f t="shared" ca="1" si="3"/>
        <v>12.032854209445585</v>
      </c>
      <c r="G256" s="2">
        <v>40060</v>
      </c>
      <c r="H256" s="3">
        <v>39372.93</v>
      </c>
    </row>
    <row r="257" spans="1:8">
      <c r="A257" t="s">
        <v>761</v>
      </c>
      <c r="B257" t="s">
        <v>28</v>
      </c>
      <c r="C257" t="s">
        <v>639</v>
      </c>
      <c r="D257" t="s">
        <v>640</v>
      </c>
      <c r="E257" s="1" t="d">
        <v>2002-12-02</v>
      </c>
      <c r="F257" s="8">
        <f t="shared" ca="1" si="3"/>
        <v>17.330595482546201</v>
      </c>
      <c r="G257" s="2">
        <v>31200</v>
      </c>
      <c r="H257" s="2">
        <v>9300</v>
      </c>
    </row>
    <row r="258" spans="1:8">
      <c r="A258" t="s">
        <v>762</v>
      </c>
      <c r="B258" t="s">
        <v>763</v>
      </c>
      <c r="C258" t="s">
        <v>229</v>
      </c>
      <c r="D258" t="s">
        <v>230</v>
      </c>
      <c r="E258" s="1" t="d">
        <v>1989-01-09</v>
      </c>
      <c r="F258" s="8">
        <f t="shared" ca="1" si="3"/>
        <v>31.225188227241617</v>
      </c>
      <c r="G258" s="2">
        <v>61104</v>
      </c>
      <c r="H258" s="3">
        <v>58340.67</v>
      </c>
    </row>
    <row r="259" spans="1:8">
      <c r="A259" t="s">
        <v>764</v>
      </c>
      <c r="B259" t="s">
        <v>28</v>
      </c>
      <c r="C259" t="s">
        <v>765</v>
      </c>
      <c r="D259" t="s">
        <v>766</v>
      </c>
      <c r="E259" s="1" t="d">
        <v>2010-07-07</v>
      </c>
      <c r="F259" s="8">
        <f t="shared" ref="F259:F322" ca="1" si="4">(TODAY()-E259)/365.25</f>
        <v>9.7357973990417523</v>
      </c>
      <c r="G259" s="2">
        <v>21008</v>
      </c>
      <c r="H259" s="3">
        <v>11524.1</v>
      </c>
    </row>
    <row r="260" spans="1:8">
      <c r="A260" t="s">
        <v>767</v>
      </c>
      <c r="B260" t="s">
        <v>489</v>
      </c>
      <c r="C260" t="s">
        <v>768</v>
      </c>
      <c r="D260" t="s">
        <v>769</v>
      </c>
      <c r="E260" s="1" t="d">
        <v>1996-08-19</v>
      </c>
      <c r="F260" s="8">
        <f t="shared" ca="1" si="4"/>
        <v>23.616700889801507</v>
      </c>
      <c r="G260" s="2">
        <v>77012</v>
      </c>
      <c r="H260" s="3">
        <v>80865.240000000005</v>
      </c>
    </row>
    <row r="261" spans="1:8">
      <c r="A261" t="s">
        <v>770</v>
      </c>
      <c r="B261" t="s">
        <v>771</v>
      </c>
      <c r="C261" t="s">
        <v>772</v>
      </c>
      <c r="D261" t="s">
        <v>773</v>
      </c>
      <c r="E261" s="1" t="d">
        <v>2003-08-13</v>
      </c>
      <c r="F261" s="8">
        <f t="shared" ca="1" si="4"/>
        <v>16.635181382614647</v>
      </c>
      <c r="G261" s="2">
        <v>75993</v>
      </c>
      <c r="H261" s="3">
        <v>79347.16</v>
      </c>
    </row>
    <row r="262" spans="1:8">
      <c r="A262" t="s">
        <v>774</v>
      </c>
      <c r="B262" t="s">
        <v>775</v>
      </c>
      <c r="C262" t="s">
        <v>219</v>
      </c>
      <c r="D262" t="s">
        <v>220</v>
      </c>
      <c r="E262" s="1" t="d">
        <v>2010-07-30</v>
      </c>
      <c r="F262" s="8">
        <f t="shared" ca="1" si="4"/>
        <v>9.6728268309377139</v>
      </c>
      <c r="G262" s="2">
        <v>83900</v>
      </c>
      <c r="H262" s="3">
        <v>84157.27</v>
      </c>
    </row>
    <row r="263" spans="1:8">
      <c r="A263" t="s">
        <v>776</v>
      </c>
      <c r="B263" t="s">
        <v>437</v>
      </c>
      <c r="C263" t="s">
        <v>777</v>
      </c>
      <c r="D263" t="s">
        <v>778</v>
      </c>
      <c r="E263" s="1" t="d">
        <v>2017-03-13</v>
      </c>
      <c r="F263" s="8">
        <f t="shared" ca="1" si="4"/>
        <v>3.052703627652293</v>
      </c>
      <c r="G263" s="2">
        <v>57857</v>
      </c>
      <c r="H263" s="3">
        <v>57598.45</v>
      </c>
    </row>
    <row r="264" spans="1:8">
      <c r="A264" t="s">
        <v>779</v>
      </c>
      <c r="B264" t="s">
        <v>40</v>
      </c>
      <c r="C264" t="s">
        <v>780</v>
      </c>
      <c r="D264" t="s">
        <v>781</v>
      </c>
      <c r="E264" s="1" t="d">
        <v>1999-01-26</v>
      </c>
      <c r="F264" s="8">
        <f t="shared" ca="1" si="4"/>
        <v>21.180013689253936</v>
      </c>
      <c r="G264" s="2">
        <v>101941</v>
      </c>
      <c r="H264" s="3">
        <v>162254.31</v>
      </c>
    </row>
    <row r="265" spans="1:8">
      <c r="A265" t="s">
        <v>782</v>
      </c>
      <c r="B265" t="s">
        <v>20</v>
      </c>
      <c r="C265" t="s">
        <v>783</v>
      </c>
      <c r="D265" t="s">
        <v>784</v>
      </c>
      <c r="E265" s="1" t="d">
        <v>2016-11-28</v>
      </c>
      <c r="F265" s="8">
        <f t="shared" ca="1" si="4"/>
        <v>3.3401779603011637</v>
      </c>
      <c r="G265" s="2">
        <v>54454</v>
      </c>
      <c r="H265" s="3">
        <v>72330.289999999994</v>
      </c>
    </row>
    <row r="266" spans="1:8">
      <c r="A266" t="s">
        <v>785</v>
      </c>
      <c r="B266" t="s">
        <v>20</v>
      </c>
      <c r="C266" t="s">
        <v>786</v>
      </c>
      <c r="D266" t="s">
        <v>787</v>
      </c>
      <c r="E266" s="1" t="d">
        <v>2001-02-22</v>
      </c>
      <c r="F266" s="8">
        <f t="shared" ca="1" si="4"/>
        <v>19.104722792607802</v>
      </c>
      <c r="G266" s="2">
        <v>87151</v>
      </c>
      <c r="H266" s="3">
        <v>99617.21</v>
      </c>
    </row>
    <row r="267" spans="1:8">
      <c r="A267" t="s">
        <v>788</v>
      </c>
      <c r="B267" t="s">
        <v>20</v>
      </c>
      <c r="C267" t="s">
        <v>480</v>
      </c>
      <c r="D267" t="s">
        <v>481</v>
      </c>
      <c r="E267" s="1" t="d">
        <v>2005-08-11</v>
      </c>
      <c r="F267" s="8">
        <f t="shared" ca="1" si="4"/>
        <v>14.639288158795345</v>
      </c>
      <c r="G267" s="2">
        <v>81045</v>
      </c>
      <c r="H267" s="3">
        <v>77914.679999999993</v>
      </c>
    </row>
    <row r="268" spans="1:8">
      <c r="A268" t="s">
        <v>789</v>
      </c>
      <c r="B268" t="s">
        <v>790</v>
      </c>
      <c r="C268" t="s">
        <v>791</v>
      </c>
      <c r="D268" t="s">
        <v>792</v>
      </c>
      <c r="E268" s="1" t="d">
        <v>2013-12-06</v>
      </c>
      <c r="F268" s="8">
        <f t="shared" ca="1" si="4"/>
        <v>6.3189596167008899</v>
      </c>
      <c r="G268" s="2">
        <v>67932</v>
      </c>
      <c r="H268" s="3">
        <v>68141.98</v>
      </c>
    </row>
    <row r="269" spans="1:8">
      <c r="A269" t="s">
        <v>793</v>
      </c>
      <c r="B269" t="s">
        <v>794</v>
      </c>
      <c r="C269" t="s">
        <v>795</v>
      </c>
      <c r="D269" t="s">
        <v>796</v>
      </c>
      <c r="E269" s="1" t="d">
        <v>1996-08-21</v>
      </c>
      <c r="F269" s="8">
        <f t="shared" ca="1" si="4"/>
        <v>23.611225188227241</v>
      </c>
      <c r="G269" s="2">
        <v>120015</v>
      </c>
      <c r="H269" s="3">
        <v>153529.04999999999</v>
      </c>
    </row>
    <row r="270" spans="1:8">
      <c r="A270" t="s">
        <v>797</v>
      </c>
      <c r="B270" t="s">
        <v>798</v>
      </c>
      <c r="C270" t="s">
        <v>799</v>
      </c>
      <c r="D270" t="s">
        <v>800</v>
      </c>
      <c r="E270" s="1" t="d">
        <v>1994-07-27</v>
      </c>
      <c r="F270" s="8">
        <f t="shared" ca="1" si="4"/>
        <v>25.681040383299109</v>
      </c>
      <c r="G270" s="2">
        <v>76685</v>
      </c>
      <c r="H270" s="3">
        <v>78065.259999999995</v>
      </c>
    </row>
    <row r="271" spans="1:8">
      <c r="A271" t="s">
        <v>801</v>
      </c>
      <c r="B271" t="s">
        <v>802</v>
      </c>
      <c r="C271" t="s">
        <v>229</v>
      </c>
      <c r="D271" t="s">
        <v>230</v>
      </c>
      <c r="E271" s="1" t="d">
        <v>1978-11-27</v>
      </c>
      <c r="F271" s="8">
        <f t="shared" ca="1" si="4"/>
        <v>41.34428473648186</v>
      </c>
      <c r="G271" s="2">
        <v>75300</v>
      </c>
      <c r="H271" s="3">
        <v>76129.8</v>
      </c>
    </row>
    <row r="272" spans="1:8">
      <c r="A272" t="s">
        <v>803</v>
      </c>
      <c r="B272" t="s">
        <v>20</v>
      </c>
      <c r="C272" t="s">
        <v>169</v>
      </c>
      <c r="D272" t="s">
        <v>170</v>
      </c>
      <c r="E272" s="1" t="d">
        <v>2018-02-06</v>
      </c>
      <c r="F272" s="8">
        <f t="shared" ca="1" si="4"/>
        <v>2.1492128678986995</v>
      </c>
      <c r="G272" s="2">
        <v>53640</v>
      </c>
      <c r="H272" s="3">
        <v>60207.09</v>
      </c>
    </row>
    <row r="273" spans="1:8">
      <c r="A273" t="s">
        <v>804</v>
      </c>
      <c r="B273" t="s">
        <v>156</v>
      </c>
      <c r="C273" t="s">
        <v>157</v>
      </c>
      <c r="D273" t="s">
        <v>158</v>
      </c>
      <c r="E273" s="1" t="d">
        <v>2011-10-24</v>
      </c>
      <c r="F273" s="8">
        <f t="shared" ca="1" si="4"/>
        <v>8.4380561259411362</v>
      </c>
      <c r="G273" s="2">
        <v>86500</v>
      </c>
      <c r="H273" s="3">
        <v>80984.59</v>
      </c>
    </row>
    <row r="274" spans="1:8">
      <c r="A274" t="s">
        <v>805</v>
      </c>
      <c r="B274" t="s">
        <v>361</v>
      </c>
      <c r="C274" t="s">
        <v>806</v>
      </c>
      <c r="D274" t="s">
        <v>807</v>
      </c>
      <c r="E274" s="1" t="d">
        <v>2010-06-22</v>
      </c>
      <c r="F274" s="8">
        <f t="shared" ca="1" si="4"/>
        <v>9.7768651608487342</v>
      </c>
      <c r="G274" s="2">
        <v>78187</v>
      </c>
      <c r="H274" s="3">
        <v>4974.75</v>
      </c>
    </row>
    <row r="275" spans="1:8">
      <c r="A275" t="s">
        <v>805</v>
      </c>
      <c r="B275" t="s">
        <v>140</v>
      </c>
      <c r="C275" t="s">
        <v>808</v>
      </c>
      <c r="D275" t="s">
        <v>809</v>
      </c>
      <c r="E275" s="1" t="d">
        <v>1998-07-27</v>
      </c>
      <c r="F275" s="8">
        <f t="shared" ca="1" si="4"/>
        <v>21.681040383299109</v>
      </c>
      <c r="G275" s="2">
        <v>66211</v>
      </c>
      <c r="H275" s="3">
        <v>68464.789999999994</v>
      </c>
    </row>
    <row r="276" spans="1:8">
      <c r="A276" t="s">
        <v>810</v>
      </c>
      <c r="B276" t="s">
        <v>24</v>
      </c>
      <c r="C276" t="s">
        <v>811</v>
      </c>
      <c r="D276" t="s">
        <v>812</v>
      </c>
      <c r="E276" s="1" t="d">
        <v>2017-07-31</v>
      </c>
      <c r="F276" s="8">
        <f t="shared" ca="1" si="4"/>
        <v>2.6694045174537986</v>
      </c>
      <c r="G276" s="2">
        <v>71100</v>
      </c>
      <c r="H276" s="3">
        <v>69220.03</v>
      </c>
    </row>
    <row r="277" spans="1:8">
      <c r="A277" t="s">
        <v>813</v>
      </c>
      <c r="B277" t="s">
        <v>814</v>
      </c>
      <c r="C277" t="s">
        <v>104</v>
      </c>
      <c r="D277" t="s">
        <v>105</v>
      </c>
      <c r="E277" s="1" t="d">
        <v>1981-08-18</v>
      </c>
      <c r="F277" s="8">
        <f t="shared" ca="1" si="4"/>
        <v>38.620123203285424</v>
      </c>
      <c r="G277" s="2">
        <v>57876</v>
      </c>
      <c r="H277" s="3">
        <v>79505.179999999993</v>
      </c>
    </row>
    <row r="278" spans="1:8">
      <c r="A278" t="s">
        <v>815</v>
      </c>
      <c r="B278" t="s">
        <v>20</v>
      </c>
      <c r="C278" t="s">
        <v>816</v>
      </c>
      <c r="D278" t="s">
        <v>817</v>
      </c>
      <c r="E278" s="1" t="d">
        <v>2007-10-18</v>
      </c>
      <c r="F278" s="8">
        <f t="shared" ca="1" si="4"/>
        <v>12.454483230663929</v>
      </c>
      <c r="G278" s="2">
        <v>79544</v>
      </c>
      <c r="H278" s="3">
        <v>103092.63</v>
      </c>
    </row>
    <row r="279" spans="1:8">
      <c r="A279" t="s">
        <v>818</v>
      </c>
      <c r="B279" t="s">
        <v>819</v>
      </c>
      <c r="C279" t="s">
        <v>377</v>
      </c>
      <c r="D279" t="s">
        <v>378</v>
      </c>
      <c r="E279" s="1" t="d">
        <v>1985-04-15</v>
      </c>
      <c r="F279" s="8">
        <f t="shared" ca="1" si="4"/>
        <v>34.962354551676931</v>
      </c>
      <c r="G279" s="2">
        <v>61104</v>
      </c>
      <c r="H279" s="3">
        <v>62097.95</v>
      </c>
    </row>
    <row r="280" spans="1:8">
      <c r="A280" t="s">
        <v>820</v>
      </c>
      <c r="B280" t="s">
        <v>821</v>
      </c>
      <c r="C280" t="s">
        <v>822</v>
      </c>
      <c r="D280" t="s">
        <v>823</v>
      </c>
      <c r="E280" s="1" t="d">
        <v>2007-01-29</v>
      </c>
      <c r="F280" s="8">
        <f t="shared" ca="1" si="4"/>
        <v>13.171800136892539</v>
      </c>
      <c r="G280" s="2">
        <v>44849</v>
      </c>
      <c r="H280" s="3">
        <v>64486.2</v>
      </c>
    </row>
    <row r="281" spans="1:8">
      <c r="A281" t="s">
        <v>824</v>
      </c>
      <c r="B281" t="s">
        <v>794</v>
      </c>
      <c r="C281" t="s">
        <v>825</v>
      </c>
      <c r="D281" t="s">
        <v>826</v>
      </c>
      <c r="E281" s="1" t="d">
        <v>2010-04-28</v>
      </c>
      <c r="F281" s="8">
        <f t="shared" ca="1" si="4"/>
        <v>9.9274469541409989</v>
      </c>
      <c r="G281" s="2">
        <v>103069</v>
      </c>
      <c r="H281" s="3">
        <v>120502.09</v>
      </c>
    </row>
    <row r="282" spans="1:8">
      <c r="A282" t="s">
        <v>827</v>
      </c>
      <c r="B282" t="s">
        <v>148</v>
      </c>
      <c r="C282" t="s">
        <v>828</v>
      </c>
      <c r="D282" t="s">
        <v>829</v>
      </c>
      <c r="E282" s="1" t="d">
        <v>2018-10-18</v>
      </c>
      <c r="F282" s="8">
        <f t="shared" ca="1" si="4"/>
        <v>1.4537987679671458</v>
      </c>
      <c r="G282" s="2">
        <v>44061</v>
      </c>
      <c r="H282" s="3">
        <v>28809.06</v>
      </c>
    </row>
    <row r="283" spans="1:8">
      <c r="A283" t="s">
        <v>830</v>
      </c>
      <c r="B283" t="s">
        <v>409</v>
      </c>
      <c r="C283" t="s">
        <v>511</v>
      </c>
      <c r="D283" t="s">
        <v>512</v>
      </c>
      <c r="E283" s="1" t="d">
        <v>2004-12-13</v>
      </c>
      <c r="F283" s="8">
        <f t="shared" ca="1" si="4"/>
        <v>15.299110198494182</v>
      </c>
      <c r="G283" s="2">
        <v>69980</v>
      </c>
      <c r="H283" s="3">
        <v>79604.63</v>
      </c>
    </row>
    <row r="284" spans="1:8">
      <c r="A284" t="s">
        <v>831</v>
      </c>
      <c r="B284" t="s">
        <v>286</v>
      </c>
      <c r="C284" t="s">
        <v>702</v>
      </c>
      <c r="D284" t="s">
        <v>703</v>
      </c>
      <c r="E284" s="1" t="d">
        <v>2013-02-27</v>
      </c>
      <c r="F284" s="8">
        <f t="shared" ca="1" si="4"/>
        <v>7.0910335386721428</v>
      </c>
      <c r="G284" s="2">
        <v>63075</v>
      </c>
      <c r="H284" s="3">
        <v>67639.740000000005</v>
      </c>
    </row>
    <row r="285" spans="1:8">
      <c r="A285" t="s">
        <v>832</v>
      </c>
      <c r="B285" t="s">
        <v>833</v>
      </c>
      <c r="C285" t="s">
        <v>265</v>
      </c>
      <c r="D285" t="s">
        <v>266</v>
      </c>
      <c r="E285" s="1" t="d">
        <v>1987-04-27</v>
      </c>
      <c r="F285" s="8">
        <f t="shared" ca="1" si="4"/>
        <v>32.930869267624914</v>
      </c>
      <c r="G285" s="2">
        <v>38745</v>
      </c>
      <c r="H285" s="3">
        <v>48340.27</v>
      </c>
    </row>
    <row r="286" spans="1:8">
      <c r="A286" t="s">
        <v>834</v>
      </c>
      <c r="B286" t="s">
        <v>428</v>
      </c>
      <c r="C286" t="s">
        <v>257</v>
      </c>
      <c r="D286" t="s">
        <v>258</v>
      </c>
      <c r="E286" s="1" t="d">
        <v>2014-02-18</v>
      </c>
      <c r="F286" s="8">
        <f t="shared" ca="1" si="4"/>
        <v>6.1163586584531142</v>
      </c>
      <c r="G286" s="2">
        <v>101750</v>
      </c>
      <c r="H286" s="3">
        <v>86079.05</v>
      </c>
    </row>
    <row r="287" spans="1:8">
      <c r="A287" t="s">
        <v>835</v>
      </c>
      <c r="B287" t="s">
        <v>836</v>
      </c>
      <c r="C287" t="s">
        <v>108</v>
      </c>
      <c r="D287" t="s">
        <v>109</v>
      </c>
      <c r="E287" s="1" t="d">
        <v>1988-01-07</v>
      </c>
      <c r="F287" s="8">
        <f t="shared" ca="1" si="4"/>
        <v>32.232717316906232</v>
      </c>
      <c r="G287" s="2">
        <v>63751</v>
      </c>
      <c r="H287" s="3">
        <v>90344.38</v>
      </c>
    </row>
    <row r="288" spans="1:8">
      <c r="A288" t="s">
        <v>837</v>
      </c>
      <c r="B288" t="s">
        <v>20</v>
      </c>
      <c r="C288" t="s">
        <v>838</v>
      </c>
      <c r="D288" t="s">
        <v>839</v>
      </c>
      <c r="E288" s="1" t="d">
        <v>1998-03-25</v>
      </c>
      <c r="F288" s="8">
        <f t="shared" ca="1" si="4"/>
        <v>22.020533880903489</v>
      </c>
      <c r="G288" s="2">
        <v>89466</v>
      </c>
      <c r="H288" s="3">
        <v>120454.9</v>
      </c>
    </row>
    <row r="289" spans="1:8">
      <c r="A289" t="s">
        <v>840</v>
      </c>
      <c r="B289" t="s">
        <v>338</v>
      </c>
      <c r="C289" t="s">
        <v>204</v>
      </c>
      <c r="D289" t="s">
        <v>205</v>
      </c>
      <c r="E289" s="1" t="d">
        <v>2008-01-14</v>
      </c>
      <c r="F289" s="8">
        <f t="shared" ca="1" si="4"/>
        <v>12.213552361396303</v>
      </c>
      <c r="G289" s="2">
        <v>52456</v>
      </c>
      <c r="H289" s="3">
        <v>58320.1</v>
      </c>
    </row>
    <row r="290" spans="1:8">
      <c r="A290" t="s">
        <v>841</v>
      </c>
      <c r="B290" t="s">
        <v>40</v>
      </c>
      <c r="C290" t="s">
        <v>842</v>
      </c>
      <c r="D290" t="s">
        <v>843</v>
      </c>
      <c r="E290" s="1" t="d">
        <v>1988-11-28</v>
      </c>
      <c r="F290" s="8">
        <f t="shared" ca="1" si="4"/>
        <v>31.340177960301162</v>
      </c>
      <c r="G290" s="2">
        <v>107364</v>
      </c>
      <c r="H290" s="3">
        <v>146250.98000000001</v>
      </c>
    </row>
    <row r="291" spans="1:8">
      <c r="A291" t="s">
        <v>844</v>
      </c>
      <c r="B291" t="s">
        <v>845</v>
      </c>
      <c r="C291" t="s">
        <v>438</v>
      </c>
      <c r="D291" t="s">
        <v>439</v>
      </c>
      <c r="E291" s="1" t="d">
        <v>2016-05-02</v>
      </c>
      <c r="F291" s="8">
        <f t="shared" ca="1" si="4"/>
        <v>3.915126625598905</v>
      </c>
      <c r="G291" s="2">
        <v>63075</v>
      </c>
      <c r="H291" s="3">
        <v>63027.39</v>
      </c>
    </row>
    <row r="292" spans="1:8">
      <c r="A292" t="s">
        <v>846</v>
      </c>
      <c r="B292" t="s">
        <v>847</v>
      </c>
      <c r="C292" t="s">
        <v>848</v>
      </c>
      <c r="D292" t="s">
        <v>849</v>
      </c>
      <c r="E292" s="1" t="d">
        <v>2016-02-29</v>
      </c>
      <c r="F292" s="8">
        <f t="shared" ca="1" si="4"/>
        <v>4.0876112251882271</v>
      </c>
      <c r="G292" s="2">
        <v>54542</v>
      </c>
      <c r="H292" s="3">
        <v>45160.81</v>
      </c>
    </row>
    <row r="293" spans="1:8">
      <c r="A293" t="s">
        <v>850</v>
      </c>
      <c r="B293" t="s">
        <v>20</v>
      </c>
      <c r="C293" t="s">
        <v>624</v>
      </c>
      <c r="D293" t="s">
        <v>625</v>
      </c>
      <c r="E293" s="1" t="d">
        <v>2014-02-12</v>
      </c>
      <c r="F293" s="8">
        <f t="shared" ca="1" si="4"/>
        <v>6.1327857631759066</v>
      </c>
      <c r="G293" s="2">
        <v>72254</v>
      </c>
      <c r="H293" s="3">
        <v>116029.24</v>
      </c>
    </row>
    <row r="294" spans="1:8">
      <c r="A294" t="s">
        <v>851</v>
      </c>
      <c r="B294" t="s">
        <v>20</v>
      </c>
      <c r="C294" t="s">
        <v>555</v>
      </c>
      <c r="D294" t="s">
        <v>556</v>
      </c>
      <c r="E294" s="1" t="d">
        <v>2000-10-26</v>
      </c>
      <c r="F294" s="8">
        <f t="shared" ca="1" si="4"/>
        <v>19.430527036276523</v>
      </c>
      <c r="G294" s="2">
        <v>87151</v>
      </c>
      <c r="H294" s="3">
        <v>84358.28</v>
      </c>
    </row>
    <row r="295" spans="1:8">
      <c r="A295" t="s">
        <v>852</v>
      </c>
      <c r="B295" t="s">
        <v>853</v>
      </c>
      <c r="C295" t="s">
        <v>854</v>
      </c>
      <c r="D295" t="s">
        <v>855</v>
      </c>
      <c r="E295" s="1" t="d">
        <v>2018-07-30</v>
      </c>
      <c r="F295" s="8">
        <f t="shared" ca="1" si="4"/>
        <v>1.6728268309377139</v>
      </c>
      <c r="G295" s="2">
        <v>54044</v>
      </c>
      <c r="H295" s="3">
        <v>50818.7</v>
      </c>
    </row>
    <row r="296" spans="1:8">
      <c r="A296" t="s">
        <v>856</v>
      </c>
      <c r="B296" t="s">
        <v>857</v>
      </c>
      <c r="C296" t="s">
        <v>858</v>
      </c>
      <c r="D296" t="s">
        <v>859</v>
      </c>
      <c r="E296" s="1" t="d">
        <v>1994-07-02</v>
      </c>
      <c r="F296" s="8">
        <f t="shared" ca="1" si="4"/>
        <v>25.749486652977414</v>
      </c>
      <c r="G296" s="2">
        <v>114632</v>
      </c>
      <c r="H296" s="3">
        <v>115674.79</v>
      </c>
    </row>
    <row r="297" spans="1:8">
      <c r="A297" t="s">
        <v>860</v>
      </c>
      <c r="B297" t="s">
        <v>20</v>
      </c>
      <c r="C297" t="s">
        <v>783</v>
      </c>
      <c r="D297" t="s">
        <v>784</v>
      </c>
      <c r="E297" s="1" t="d">
        <v>1996-09-09</v>
      </c>
      <c r="F297" s="8">
        <f t="shared" ca="1" si="4"/>
        <v>23.559206023271731</v>
      </c>
      <c r="G297" s="2">
        <v>90236</v>
      </c>
      <c r="H297" s="3">
        <v>86374.21</v>
      </c>
    </row>
    <row r="298" spans="1:8">
      <c r="A298" t="s">
        <v>861</v>
      </c>
      <c r="B298" t="s">
        <v>862</v>
      </c>
      <c r="C298" t="s">
        <v>104</v>
      </c>
      <c r="D298" t="s">
        <v>105</v>
      </c>
      <c r="E298" s="1" t="d">
        <v>2019-04-25</v>
      </c>
      <c r="F298" s="8">
        <f t="shared" ca="1" si="4"/>
        <v>0.93634496919917864</v>
      </c>
      <c r="G298" s="2">
        <v>39634</v>
      </c>
      <c r="H298" s="3">
        <v>6161.53</v>
      </c>
    </row>
    <row r="299" spans="1:8">
      <c r="A299" t="s">
        <v>863</v>
      </c>
      <c r="B299" t="s">
        <v>864</v>
      </c>
      <c r="C299" t="s">
        <v>341</v>
      </c>
      <c r="D299" t="s">
        <v>342</v>
      </c>
      <c r="E299" s="1" t="d">
        <v>2009-04-27</v>
      </c>
      <c r="F299" s="8">
        <f t="shared" ca="1" si="4"/>
        <v>10.929500342231348</v>
      </c>
      <c r="G299" s="2">
        <v>69315</v>
      </c>
      <c r="H299" s="3">
        <v>71140.67</v>
      </c>
    </row>
    <row r="300" spans="1:8">
      <c r="A300" t="s">
        <v>865</v>
      </c>
      <c r="B300" t="s">
        <v>28</v>
      </c>
      <c r="C300" t="s">
        <v>90</v>
      </c>
      <c r="D300" t="s">
        <v>91</v>
      </c>
      <c r="E300" s="1" t="d">
        <v>2015-06-15</v>
      </c>
      <c r="F300" s="8">
        <f t="shared" ca="1" si="4"/>
        <v>4.7967145790554415</v>
      </c>
      <c r="G300" s="2">
        <v>31200</v>
      </c>
    </row>
    <row r="301" spans="1:8">
      <c r="A301" t="s">
        <v>866</v>
      </c>
      <c r="B301" t="s">
        <v>867</v>
      </c>
      <c r="C301" t="s">
        <v>868</v>
      </c>
      <c r="D301" t="s">
        <v>869</v>
      </c>
      <c r="E301" s="1" t="d">
        <v>2014-10-14</v>
      </c>
      <c r="F301" s="8">
        <f t="shared" ca="1" si="4"/>
        <v>5.4647501711156741</v>
      </c>
      <c r="G301" s="2">
        <v>37543</v>
      </c>
      <c r="H301" s="3">
        <v>86252.83</v>
      </c>
    </row>
    <row r="302" spans="1:8">
      <c r="A302" t="s">
        <v>870</v>
      </c>
      <c r="B302" t="s">
        <v>278</v>
      </c>
      <c r="C302" t="s">
        <v>514</v>
      </c>
      <c r="D302" t="s">
        <v>515</v>
      </c>
      <c r="E302" s="1" t="d">
        <v>2015-08-10</v>
      </c>
      <c r="F302" s="8">
        <f t="shared" ca="1" si="4"/>
        <v>4.6433949349760439</v>
      </c>
      <c r="G302" s="2">
        <v>32734</v>
      </c>
      <c r="H302" s="3">
        <v>38302.75</v>
      </c>
    </row>
    <row r="303" spans="1:8">
      <c r="A303" t="s">
        <v>871</v>
      </c>
      <c r="B303" t="s">
        <v>872</v>
      </c>
      <c r="C303" t="s">
        <v>873</v>
      </c>
      <c r="D303" t="s">
        <v>874</v>
      </c>
      <c r="E303" s="1" t="d">
        <v>2014-10-27</v>
      </c>
      <c r="F303" s="8">
        <f t="shared" ca="1" si="4"/>
        <v>5.4291581108829572</v>
      </c>
      <c r="G303" s="2">
        <v>63036</v>
      </c>
      <c r="H303" s="3">
        <v>63229.08</v>
      </c>
    </row>
    <row r="304" spans="1:8">
      <c r="A304" t="s">
        <v>875</v>
      </c>
      <c r="B304" t="s">
        <v>876</v>
      </c>
      <c r="C304" t="s">
        <v>877</v>
      </c>
      <c r="D304" t="s">
        <v>878</v>
      </c>
      <c r="E304" s="1" t="d">
        <v>1978-07-24</v>
      </c>
      <c r="F304" s="8">
        <f t="shared" ca="1" si="4"/>
        <v>41.68925393566051</v>
      </c>
      <c r="G304" s="2">
        <v>75300</v>
      </c>
      <c r="H304" s="3">
        <v>76688.33</v>
      </c>
    </row>
    <row r="305" spans="1:8">
      <c r="A305" t="s">
        <v>879</v>
      </c>
      <c r="B305" t="s">
        <v>536</v>
      </c>
      <c r="C305" t="s">
        <v>477</v>
      </c>
      <c r="D305" t="s">
        <v>478</v>
      </c>
      <c r="E305" s="1" t="d">
        <v>2018-08-02</v>
      </c>
      <c r="F305" s="8">
        <f t="shared" ca="1" si="4"/>
        <v>1.6646132785763177</v>
      </c>
      <c r="G305" s="2">
        <v>40248</v>
      </c>
      <c r="H305" s="3">
        <v>6753.15</v>
      </c>
    </row>
    <row r="306" spans="1:8">
      <c r="A306" t="s">
        <v>880</v>
      </c>
      <c r="B306" t="s">
        <v>881</v>
      </c>
      <c r="C306" t="s">
        <v>549</v>
      </c>
      <c r="D306" t="s">
        <v>550</v>
      </c>
      <c r="E306" s="1" t="d">
        <v>2017-07-12</v>
      </c>
      <c r="F306" s="8">
        <f t="shared" ca="1" si="4"/>
        <v>2.7214236824093088</v>
      </c>
      <c r="G306" s="2">
        <v>54344</v>
      </c>
      <c r="H306" s="3">
        <v>63330.38</v>
      </c>
    </row>
    <row r="307" spans="1:8">
      <c r="A307" t="s">
        <v>882</v>
      </c>
      <c r="B307" t="s">
        <v>244</v>
      </c>
      <c r="C307" t="s">
        <v>245</v>
      </c>
      <c r="D307" t="s">
        <v>246</v>
      </c>
      <c r="E307" s="1" t="d">
        <v>1990-06-02</v>
      </c>
      <c r="F307" s="8">
        <f t="shared" ca="1" si="4"/>
        <v>29.831622176591377</v>
      </c>
      <c r="G307" s="2">
        <v>12290</v>
      </c>
      <c r="H307" s="3">
        <v>11915.71</v>
      </c>
    </row>
    <row r="308" spans="1:8">
      <c r="A308" t="s">
        <v>883</v>
      </c>
      <c r="B308" t="s">
        <v>884</v>
      </c>
      <c r="C308" t="s">
        <v>253</v>
      </c>
      <c r="D308" t="s">
        <v>254</v>
      </c>
      <c r="E308" s="1" t="d">
        <v>1997-09-30</v>
      </c>
      <c r="F308" s="8">
        <f t="shared" ca="1" si="4"/>
        <v>22.50239561943874</v>
      </c>
      <c r="G308" s="2">
        <v>105107</v>
      </c>
      <c r="H308" s="3">
        <v>220811.76</v>
      </c>
    </row>
    <row r="309" spans="1:8">
      <c r="A309" t="s">
        <v>885</v>
      </c>
      <c r="B309" t="s">
        <v>20</v>
      </c>
      <c r="C309" t="s">
        <v>886</v>
      </c>
      <c r="D309" t="s">
        <v>887</v>
      </c>
      <c r="E309" s="1" t="d">
        <v>2003-03-31</v>
      </c>
      <c r="F309" s="8">
        <f t="shared" ca="1" si="4"/>
        <v>17.00479123887748</v>
      </c>
      <c r="G309" s="2">
        <v>86379</v>
      </c>
      <c r="H309" s="3">
        <v>97997.48</v>
      </c>
    </row>
    <row r="310" spans="1:8">
      <c r="A310" t="s">
        <v>888</v>
      </c>
      <c r="B310" t="s">
        <v>53</v>
      </c>
      <c r="C310" t="s">
        <v>889</v>
      </c>
      <c r="D310" t="s">
        <v>890</v>
      </c>
      <c r="E310" s="1" t="d">
        <v>2008-06-17</v>
      </c>
      <c r="F310" s="8">
        <f t="shared" ca="1" si="4"/>
        <v>11.789185489390828</v>
      </c>
      <c r="G310" s="2">
        <v>60391</v>
      </c>
      <c r="H310" s="3">
        <v>57032.98</v>
      </c>
    </row>
    <row r="311" spans="1:8">
      <c r="A311" t="s">
        <v>891</v>
      </c>
      <c r="B311" t="s">
        <v>97</v>
      </c>
      <c r="C311" t="s">
        <v>49</v>
      </c>
      <c r="D311" t="s">
        <v>50</v>
      </c>
      <c r="E311" s="1" t="d">
        <v>2017-05-19</v>
      </c>
      <c r="F311" s="8">
        <f t="shared" ca="1" si="4"/>
        <v>2.8692676249144422</v>
      </c>
      <c r="G311" s="2">
        <v>23920</v>
      </c>
      <c r="H311" s="3">
        <v>5583.5</v>
      </c>
    </row>
    <row r="312" spans="1:8">
      <c r="A312" t="s">
        <v>892</v>
      </c>
      <c r="B312" t="s">
        <v>278</v>
      </c>
      <c r="C312" t="s">
        <v>514</v>
      </c>
      <c r="D312" t="s">
        <v>515</v>
      </c>
      <c r="E312" s="1" t="d">
        <v>2018-08-27</v>
      </c>
      <c r="F312" s="8">
        <f t="shared" ca="1" si="4"/>
        <v>1.5961670088980151</v>
      </c>
      <c r="G312" s="2">
        <v>32227</v>
      </c>
      <c r="H312" s="3">
        <v>24423.79</v>
      </c>
    </row>
    <row r="313" spans="1:8">
      <c r="A313" t="s">
        <v>893</v>
      </c>
      <c r="B313" t="s">
        <v>894</v>
      </c>
      <c r="C313" t="s">
        <v>895</v>
      </c>
      <c r="D313" t="s">
        <v>896</v>
      </c>
      <c r="E313" s="1" t="d">
        <v>2003-09-10</v>
      </c>
      <c r="F313" s="8">
        <f t="shared" ca="1" si="4"/>
        <v>16.558521560574949</v>
      </c>
      <c r="G313" s="2">
        <v>63138</v>
      </c>
      <c r="H313" s="3">
        <v>64340.39</v>
      </c>
    </row>
    <row r="314" spans="1:8">
      <c r="A314" t="s">
        <v>897</v>
      </c>
      <c r="B314" t="s">
        <v>20</v>
      </c>
      <c r="C314" t="s">
        <v>624</v>
      </c>
      <c r="D314" t="s">
        <v>625</v>
      </c>
      <c r="E314" s="1" t="d">
        <v>2002-05-06</v>
      </c>
      <c r="F314" s="8">
        <f t="shared" ca="1" si="4"/>
        <v>17.905544147843944</v>
      </c>
      <c r="G314" s="2">
        <v>86379</v>
      </c>
      <c r="H314" s="3">
        <v>126468.28</v>
      </c>
    </row>
    <row r="315" spans="1:8">
      <c r="A315" t="s">
        <v>898</v>
      </c>
      <c r="B315" t="s">
        <v>334</v>
      </c>
      <c r="C315" t="s">
        <v>899</v>
      </c>
      <c r="D315" t="s">
        <v>900</v>
      </c>
      <c r="E315" s="1" t="d">
        <v>1971-07-29</v>
      </c>
      <c r="F315" s="8">
        <f t="shared" ca="1" si="4"/>
        <v>48.676249144421632</v>
      </c>
      <c r="G315" s="2">
        <v>39419</v>
      </c>
      <c r="H315" s="3">
        <v>39389.19</v>
      </c>
    </row>
    <row r="316" spans="1:8">
      <c r="A316" t="s">
        <v>901</v>
      </c>
      <c r="B316" t="s">
        <v>89</v>
      </c>
      <c r="C316" t="s">
        <v>49</v>
      </c>
      <c r="D316" t="s">
        <v>50</v>
      </c>
      <c r="E316" s="1" t="d">
        <v>2016-05-28</v>
      </c>
      <c r="F316" s="8">
        <f t="shared" ca="1" si="4"/>
        <v>3.8439425051334704</v>
      </c>
      <c r="G316" s="2">
        <v>21008</v>
      </c>
      <c r="H316" s="3">
        <v>11594.76</v>
      </c>
    </row>
    <row r="317" spans="1:8">
      <c r="A317" t="s">
        <v>902</v>
      </c>
      <c r="B317" t="s">
        <v>903</v>
      </c>
      <c r="C317" t="s">
        <v>225</v>
      </c>
      <c r="D317" t="s">
        <v>226</v>
      </c>
      <c r="E317" s="1" t="d">
        <v>2017-02-16</v>
      </c>
      <c r="F317" s="8">
        <f t="shared" ca="1" si="4"/>
        <v>3.1211498973305956</v>
      </c>
      <c r="G317" s="2">
        <v>83942</v>
      </c>
      <c r="H317" s="3">
        <v>85114.82</v>
      </c>
    </row>
    <row r="318" spans="1:8">
      <c r="A318" t="s">
        <v>904</v>
      </c>
      <c r="B318" t="s">
        <v>905</v>
      </c>
      <c r="C318" t="s">
        <v>906</v>
      </c>
      <c r="D318" t="s">
        <v>907</v>
      </c>
      <c r="E318" s="1" t="d">
        <v>2007-04-07</v>
      </c>
      <c r="F318" s="8">
        <f t="shared" ca="1" si="4"/>
        <v>12.985626283367557</v>
      </c>
      <c r="G318" s="2">
        <v>42847</v>
      </c>
      <c r="H318" s="3">
        <v>44291.22</v>
      </c>
    </row>
    <row r="319" spans="1:8">
      <c r="A319" t="s">
        <v>908</v>
      </c>
      <c r="B319" t="s">
        <v>542</v>
      </c>
      <c r="C319" t="s">
        <v>909</v>
      </c>
      <c r="D319" t="s">
        <v>910</v>
      </c>
      <c r="E319" s="1" t="d">
        <v>2006-05-08</v>
      </c>
      <c r="F319" s="8">
        <f t="shared" ca="1" si="4"/>
        <v>13.900068446269678</v>
      </c>
      <c r="G319" s="2">
        <v>35673</v>
      </c>
      <c r="H319" s="3">
        <v>41444.46</v>
      </c>
    </row>
    <row r="320" spans="1:8">
      <c r="A320" t="s">
        <v>911</v>
      </c>
      <c r="B320" t="s">
        <v>48</v>
      </c>
      <c r="C320" t="s">
        <v>49</v>
      </c>
      <c r="D320" t="s">
        <v>50</v>
      </c>
      <c r="E320" s="1" t="d">
        <v>2011-06-08</v>
      </c>
      <c r="F320" s="8">
        <f t="shared" ca="1" si="4"/>
        <v>8.8158795345653669</v>
      </c>
      <c r="G320" s="2">
        <v>28554</v>
      </c>
      <c r="H320" s="3">
        <v>5194.8</v>
      </c>
    </row>
    <row r="321" spans="1:8">
      <c r="A321" t="s">
        <v>912</v>
      </c>
      <c r="B321" t="s">
        <v>913</v>
      </c>
      <c r="C321" t="s">
        <v>257</v>
      </c>
      <c r="D321" t="s">
        <v>258</v>
      </c>
      <c r="E321" s="1" t="d">
        <v>2016-08-09</v>
      </c>
      <c r="F321" s="8">
        <f t="shared" ca="1" si="4"/>
        <v>3.6440793976728267</v>
      </c>
      <c r="G321" s="2">
        <v>78428</v>
      </c>
      <c r="H321" s="3">
        <v>78368.800000000003</v>
      </c>
    </row>
    <row r="322" spans="1:8">
      <c r="A322" t="s">
        <v>914</v>
      </c>
      <c r="B322" t="s">
        <v>193</v>
      </c>
      <c r="C322" t="s">
        <v>348</v>
      </c>
      <c r="D322" t="s">
        <v>349</v>
      </c>
      <c r="E322" s="1" t="d">
        <v>2005-09-19</v>
      </c>
      <c r="F322" s="8">
        <f t="shared" ca="1" si="4"/>
        <v>14.532511978097194</v>
      </c>
      <c r="G322" s="2">
        <v>72622</v>
      </c>
      <c r="H322" s="3">
        <v>82019.98</v>
      </c>
    </row>
    <row r="323" spans="1:8">
      <c r="A323" t="s">
        <v>915</v>
      </c>
      <c r="B323" t="s">
        <v>916</v>
      </c>
      <c r="C323" t="s">
        <v>917</v>
      </c>
      <c r="D323" t="s">
        <v>918</v>
      </c>
      <c r="E323" s="1" t="d">
        <v>2007-06-23</v>
      </c>
      <c r="F323" s="8">
        <f t="shared" ref="F323:F386" ca="1" si="5">(TODAY()-E323)/365.25</f>
        <v>12.774811772758385</v>
      </c>
      <c r="G323" s="2">
        <v>32371</v>
      </c>
      <c r="H323" s="3">
        <v>34428.28</v>
      </c>
    </row>
    <row r="324" spans="1:8">
      <c r="A324" t="s">
        <v>919</v>
      </c>
      <c r="B324" t="s">
        <v>920</v>
      </c>
      <c r="C324" t="s">
        <v>717</v>
      </c>
      <c r="D324" t="s">
        <v>718</v>
      </c>
      <c r="E324" s="1" t="d">
        <v>2014-08-07</v>
      </c>
      <c r="F324" s="8">
        <f t="shared" ca="1" si="5"/>
        <v>5.6509240246406574</v>
      </c>
      <c r="G324" s="2">
        <v>56400</v>
      </c>
      <c r="H324" s="3">
        <v>81628.100000000006</v>
      </c>
    </row>
    <row r="325" spans="1:8">
      <c r="A325" t="s">
        <v>921</v>
      </c>
      <c r="B325" t="s">
        <v>922</v>
      </c>
      <c r="C325" t="s">
        <v>672</v>
      </c>
      <c r="D325" t="s">
        <v>673</v>
      </c>
      <c r="E325" s="1" t="d">
        <v>1972-11-02</v>
      </c>
      <c r="F325" s="8">
        <f t="shared" ca="1" si="5"/>
        <v>47.411362080766601</v>
      </c>
      <c r="G325" s="2">
        <v>140766</v>
      </c>
      <c r="H325" s="3">
        <v>139612.07999999999</v>
      </c>
    </row>
    <row r="326" spans="1:8">
      <c r="A326" t="s">
        <v>923</v>
      </c>
      <c r="B326" t="s">
        <v>905</v>
      </c>
      <c r="C326" t="s">
        <v>906</v>
      </c>
      <c r="D326" t="s">
        <v>907</v>
      </c>
      <c r="E326" s="1" t="d">
        <v>1991-08-05</v>
      </c>
      <c r="F326" s="8">
        <f t="shared" ca="1" si="5"/>
        <v>28.657084188911703</v>
      </c>
      <c r="G326" s="2">
        <v>46591</v>
      </c>
      <c r="H326" s="3">
        <v>61035.56</v>
      </c>
    </row>
    <row r="327" spans="1:8">
      <c r="A327" t="s">
        <v>924</v>
      </c>
      <c r="B327" t="s">
        <v>579</v>
      </c>
      <c r="C327" t="s">
        <v>925</v>
      </c>
      <c r="D327" t="s">
        <v>926</v>
      </c>
      <c r="E327" s="1" t="d">
        <v>2002-03-25</v>
      </c>
      <c r="F327" s="8">
        <f t="shared" ca="1" si="5"/>
        <v>18.020533880903489</v>
      </c>
      <c r="G327" s="2">
        <v>68000</v>
      </c>
      <c r="H327" s="3">
        <v>67582.460000000006</v>
      </c>
    </row>
    <row r="328" spans="1:8">
      <c r="A328" t="s">
        <v>927</v>
      </c>
      <c r="B328" t="s">
        <v>114</v>
      </c>
      <c r="C328" t="s">
        <v>229</v>
      </c>
      <c r="D328" t="s">
        <v>230</v>
      </c>
      <c r="E328" s="1" t="d">
        <v>2013-12-09</v>
      </c>
      <c r="F328" s="8">
        <f t="shared" ca="1" si="5"/>
        <v>6.3107460643394937</v>
      </c>
      <c r="G328" s="2">
        <v>32292</v>
      </c>
      <c r="H328" s="3">
        <v>51313.31</v>
      </c>
    </row>
    <row r="329" spans="1:8">
      <c r="A329" t="s">
        <v>928</v>
      </c>
      <c r="B329" t="s">
        <v>929</v>
      </c>
      <c r="C329" t="s">
        <v>868</v>
      </c>
      <c r="D329" t="s">
        <v>869</v>
      </c>
      <c r="E329" s="1" t="d">
        <v>2006-07-31</v>
      </c>
      <c r="F329" s="8">
        <f t="shared" ca="1" si="5"/>
        <v>13.670088980150581</v>
      </c>
      <c r="G329" s="2">
        <v>42745</v>
      </c>
      <c r="H329" s="3">
        <v>98194.99</v>
      </c>
    </row>
    <row r="330" spans="1:8">
      <c r="A330" t="s">
        <v>930</v>
      </c>
      <c r="B330" t="s">
        <v>114</v>
      </c>
      <c r="C330" t="s">
        <v>931</v>
      </c>
      <c r="D330" t="s">
        <v>932</v>
      </c>
      <c r="E330" s="1" t="d">
        <v>2006-09-25</v>
      </c>
      <c r="F330" s="8">
        <f t="shared" ca="1" si="5"/>
        <v>13.516769336071183</v>
      </c>
      <c r="G330" s="2">
        <v>33270</v>
      </c>
      <c r="H330" s="3">
        <v>48438.19</v>
      </c>
    </row>
    <row r="331" spans="1:8">
      <c r="A331" t="s">
        <v>933</v>
      </c>
      <c r="B331" t="s">
        <v>81</v>
      </c>
      <c r="C331" t="s">
        <v>82</v>
      </c>
      <c r="D331" t="s">
        <v>83</v>
      </c>
      <c r="E331" s="1" t="d">
        <v>2019-01-28</v>
      </c>
      <c r="F331" s="8">
        <f t="shared" ca="1" si="5"/>
        <v>1.1745379876796715</v>
      </c>
      <c r="G331" s="2">
        <v>53512</v>
      </c>
      <c r="H331" s="3">
        <v>21060.67</v>
      </c>
    </row>
    <row r="332" spans="1:8">
      <c r="A332" t="s">
        <v>934</v>
      </c>
      <c r="B332" t="s">
        <v>463</v>
      </c>
      <c r="C332" t="s">
        <v>319</v>
      </c>
      <c r="D332" t="s">
        <v>320</v>
      </c>
      <c r="E332" s="1" t="d">
        <v>2006-07-05</v>
      </c>
      <c r="F332" s="8">
        <f t="shared" ca="1" si="5"/>
        <v>13.741273100616016</v>
      </c>
      <c r="G332" s="2">
        <v>57099</v>
      </c>
      <c r="H332" s="3">
        <v>56807.76</v>
      </c>
    </row>
    <row r="333" spans="1:8">
      <c r="A333" t="s">
        <v>935</v>
      </c>
      <c r="B333" t="s">
        <v>73</v>
      </c>
      <c r="C333" t="s">
        <v>74</v>
      </c>
      <c r="D333" t="s">
        <v>75</v>
      </c>
      <c r="E333" s="1" t="d">
        <v>2016-09-13</v>
      </c>
      <c r="F333" s="8">
        <f t="shared" ca="1" si="5"/>
        <v>3.5482546201232035</v>
      </c>
      <c r="G333" s="2">
        <v>45873</v>
      </c>
      <c r="H333" s="3">
        <v>60883.19</v>
      </c>
    </row>
    <row r="334" spans="1:8">
      <c r="A334" t="s">
        <v>936</v>
      </c>
      <c r="B334" t="s">
        <v>937</v>
      </c>
      <c r="C334" t="s">
        <v>319</v>
      </c>
      <c r="D334" t="s">
        <v>320</v>
      </c>
      <c r="E334" s="1" t="d">
        <v>2006-12-18</v>
      </c>
      <c r="F334" s="8">
        <f t="shared" ca="1" si="5"/>
        <v>13.286789869952088</v>
      </c>
      <c r="G334" s="2">
        <v>40977</v>
      </c>
      <c r="H334" s="3">
        <v>73393.149999999994</v>
      </c>
    </row>
    <row r="335" spans="1:8">
      <c r="A335" t="s">
        <v>938</v>
      </c>
      <c r="B335" t="s">
        <v>214</v>
      </c>
      <c r="C335" t="s">
        <v>215</v>
      </c>
      <c r="D335" t="s">
        <v>216</v>
      </c>
      <c r="E335" s="1" t="d">
        <v>2001-02-05</v>
      </c>
      <c r="F335" s="8">
        <f t="shared" ca="1" si="5"/>
        <v>19.15126625598905</v>
      </c>
      <c r="G335" s="2">
        <v>38876</v>
      </c>
      <c r="H335" s="3">
        <v>41918.660000000003</v>
      </c>
    </row>
    <row r="336" spans="1:8">
      <c r="A336" t="s">
        <v>939</v>
      </c>
      <c r="B336" t="s">
        <v>12</v>
      </c>
      <c r="C336" t="s">
        <v>940</v>
      </c>
      <c r="D336" t="s">
        <v>941</v>
      </c>
      <c r="E336" s="1" t="d">
        <v>1976-12-13</v>
      </c>
      <c r="F336" s="8">
        <f t="shared" ca="1" si="5"/>
        <v>43.299110198494184</v>
      </c>
      <c r="G336" s="2">
        <v>56514</v>
      </c>
      <c r="H336" s="3">
        <v>56495.6</v>
      </c>
    </row>
    <row r="337" spans="1:8">
      <c r="A337" t="s">
        <v>942</v>
      </c>
      <c r="B337" t="s">
        <v>943</v>
      </c>
      <c r="C337" t="s">
        <v>944</v>
      </c>
      <c r="D337" t="s">
        <v>945</v>
      </c>
      <c r="E337" s="1" t="d">
        <v>1988-11-14</v>
      </c>
      <c r="F337" s="8">
        <f t="shared" ca="1" si="5"/>
        <v>31.378507871321013</v>
      </c>
      <c r="G337" s="2">
        <v>72535</v>
      </c>
      <c r="H337" s="3">
        <v>73016.78</v>
      </c>
    </row>
    <row r="338" spans="1:8">
      <c r="A338" t="s">
        <v>946</v>
      </c>
      <c r="B338" t="s">
        <v>947</v>
      </c>
      <c r="C338" t="s">
        <v>948</v>
      </c>
      <c r="D338" t="s">
        <v>949</v>
      </c>
      <c r="E338" s="1" t="d">
        <v>1987-07-14</v>
      </c>
      <c r="F338" s="8">
        <f t="shared" ca="1" si="5"/>
        <v>32.717316906228611</v>
      </c>
      <c r="G338" s="2">
        <v>65599</v>
      </c>
      <c r="H338" s="3">
        <v>68874.33</v>
      </c>
    </row>
    <row r="339" spans="1:8">
      <c r="A339" t="s">
        <v>950</v>
      </c>
      <c r="B339" t="s">
        <v>233</v>
      </c>
      <c r="C339" t="s">
        <v>234</v>
      </c>
      <c r="D339" t="s">
        <v>235</v>
      </c>
      <c r="E339" s="1" t="d">
        <v>2005-03-17</v>
      </c>
      <c r="F339" s="8">
        <f t="shared" ca="1" si="5"/>
        <v>15.041752224503764</v>
      </c>
      <c r="G339" s="2">
        <v>52456</v>
      </c>
      <c r="H339" s="3">
        <v>53409.69</v>
      </c>
    </row>
    <row r="340" spans="1:8">
      <c r="A340" t="s">
        <v>951</v>
      </c>
      <c r="B340" t="s">
        <v>69</v>
      </c>
      <c r="C340" t="s">
        <v>952</v>
      </c>
      <c r="D340" t="s">
        <v>953</v>
      </c>
      <c r="E340" s="1" t="d">
        <v>2014-10-30</v>
      </c>
      <c r="F340" s="8">
        <f t="shared" ca="1" si="5"/>
        <v>5.420944558521561</v>
      </c>
      <c r="G340" s="2">
        <v>35750</v>
      </c>
      <c r="H340" s="3">
        <v>32484.33</v>
      </c>
    </row>
    <row r="341" spans="1:8">
      <c r="A341" t="s">
        <v>954</v>
      </c>
      <c r="B341" t="s">
        <v>233</v>
      </c>
      <c r="C341" t="s">
        <v>234</v>
      </c>
      <c r="D341" t="s">
        <v>235</v>
      </c>
      <c r="E341" s="1" t="d">
        <v>2001-11-29</v>
      </c>
      <c r="F341" s="8">
        <f t="shared" ca="1" si="5"/>
        <v>18.338124572210816</v>
      </c>
      <c r="G341" s="2">
        <v>53984</v>
      </c>
      <c r="H341" s="3">
        <v>60390.99</v>
      </c>
    </row>
    <row r="342" spans="1:8">
      <c r="A342" t="s">
        <v>955</v>
      </c>
      <c r="B342" t="s">
        <v>634</v>
      </c>
      <c r="C342" t="s">
        <v>307</v>
      </c>
      <c r="D342" t="s">
        <v>308</v>
      </c>
      <c r="E342" s="1" t="d">
        <v>2006-04-20</v>
      </c>
      <c r="F342" s="8">
        <f t="shared" ca="1" si="5"/>
        <v>13.949349760438055</v>
      </c>
      <c r="G342" s="2">
        <v>44381</v>
      </c>
      <c r="H342" s="3">
        <v>54849.1</v>
      </c>
    </row>
    <row r="343" spans="1:8">
      <c r="A343" t="s">
        <v>956</v>
      </c>
      <c r="B343" t="s">
        <v>278</v>
      </c>
      <c r="C343" t="s">
        <v>514</v>
      </c>
      <c r="D343" t="s">
        <v>515</v>
      </c>
      <c r="E343" s="1" t="d">
        <v>2015-08-17</v>
      </c>
      <c r="F343" s="8">
        <f t="shared" ca="1" si="5"/>
        <v>4.6242299794661195</v>
      </c>
      <c r="G343" s="2">
        <v>32734</v>
      </c>
      <c r="H343" s="3">
        <v>39229.07</v>
      </c>
    </row>
    <row r="344" spans="1:8">
      <c r="A344" t="s">
        <v>957</v>
      </c>
      <c r="B344" t="s">
        <v>958</v>
      </c>
      <c r="C344" t="s">
        <v>877</v>
      </c>
      <c r="D344" t="s">
        <v>878</v>
      </c>
      <c r="E344" s="1" t="d">
        <v>2007-06-23</v>
      </c>
      <c r="F344" s="8">
        <f t="shared" ca="1" si="5"/>
        <v>12.774811772758385</v>
      </c>
      <c r="G344" s="2">
        <v>34993</v>
      </c>
      <c r="H344" s="3">
        <v>42370.89</v>
      </c>
    </row>
    <row r="345" spans="1:8">
      <c r="A345" t="s">
        <v>959</v>
      </c>
      <c r="B345" t="s">
        <v>716</v>
      </c>
      <c r="C345" t="s">
        <v>717</v>
      </c>
      <c r="D345" t="s">
        <v>718</v>
      </c>
      <c r="E345" s="1" t="d">
        <v>2018-03-19</v>
      </c>
      <c r="F345" s="8">
        <f t="shared" ca="1" si="5"/>
        <v>2.0369609856262834</v>
      </c>
      <c r="G345" s="2">
        <v>40487</v>
      </c>
      <c r="H345" s="3">
        <v>48645.91</v>
      </c>
    </row>
    <row r="346" spans="1:8">
      <c r="A346" t="s">
        <v>960</v>
      </c>
      <c r="B346" t="s">
        <v>20</v>
      </c>
      <c r="C346" t="s">
        <v>552</v>
      </c>
      <c r="D346" t="s">
        <v>553</v>
      </c>
      <c r="E346" s="1" t="d">
        <v>1997-04-10</v>
      </c>
      <c r="F346" s="8">
        <f t="shared" ca="1" si="5"/>
        <v>22.976043805612594</v>
      </c>
      <c r="G346" s="2">
        <v>90236</v>
      </c>
      <c r="H346" s="3">
        <v>145699.68</v>
      </c>
    </row>
    <row r="347" spans="1:8">
      <c r="A347" t="s">
        <v>961</v>
      </c>
      <c r="B347" t="s">
        <v>748</v>
      </c>
      <c r="C347" t="s">
        <v>962</v>
      </c>
      <c r="D347" t="s">
        <v>963</v>
      </c>
      <c r="E347" s="1" t="d">
        <v>2007-12-06</v>
      </c>
      <c r="F347" s="8">
        <f t="shared" ca="1" si="5"/>
        <v>12.320328542094456</v>
      </c>
      <c r="G347" s="2">
        <v>41995</v>
      </c>
      <c r="H347" s="3">
        <v>30934.66</v>
      </c>
    </row>
    <row r="348" spans="1:8">
      <c r="A348" t="s">
        <v>964</v>
      </c>
      <c r="B348" t="s">
        <v>409</v>
      </c>
      <c r="C348" t="s">
        <v>772</v>
      </c>
      <c r="D348" t="s">
        <v>773</v>
      </c>
      <c r="E348" s="1" t="d">
        <v>2014-08-20</v>
      </c>
      <c r="F348" s="8">
        <f t="shared" ca="1" si="5"/>
        <v>5.6153319644079396</v>
      </c>
      <c r="G348" s="2">
        <v>67636</v>
      </c>
      <c r="H348" s="3">
        <v>79492.69</v>
      </c>
    </row>
    <row r="349" spans="1:8">
      <c r="A349" t="s">
        <v>965</v>
      </c>
      <c r="B349" t="s">
        <v>356</v>
      </c>
      <c r="C349" t="s">
        <v>229</v>
      </c>
      <c r="D349" t="s">
        <v>230</v>
      </c>
      <c r="E349" s="1" t="d">
        <v>1987-07-27</v>
      </c>
      <c r="F349" s="8">
        <f t="shared" ca="1" si="5"/>
        <v>32.681724845995895</v>
      </c>
      <c r="G349" s="2">
        <v>53487</v>
      </c>
      <c r="H349" s="3">
        <v>59201.19</v>
      </c>
    </row>
    <row r="350" spans="1:8">
      <c r="A350" t="s">
        <v>966</v>
      </c>
      <c r="B350" t="s">
        <v>278</v>
      </c>
      <c r="C350" t="s">
        <v>514</v>
      </c>
      <c r="D350" t="s">
        <v>515</v>
      </c>
      <c r="E350" s="1" t="d">
        <v>2018-12-03</v>
      </c>
      <c r="F350" s="8">
        <f t="shared" ca="1" si="5"/>
        <v>1.3278576317590691</v>
      </c>
      <c r="G350" s="2">
        <v>32227</v>
      </c>
      <c r="H350" s="3">
        <v>13664.38</v>
      </c>
    </row>
    <row r="351" spans="1:8">
      <c r="A351" t="s">
        <v>967</v>
      </c>
      <c r="B351" t="s">
        <v>20</v>
      </c>
      <c r="C351" t="s">
        <v>351</v>
      </c>
      <c r="D351" t="s">
        <v>352</v>
      </c>
      <c r="E351" s="1" t="d">
        <v>2005-12-28</v>
      </c>
      <c r="F351" s="8">
        <f t="shared" ca="1" si="5"/>
        <v>14.258726899383984</v>
      </c>
      <c r="G351" s="2">
        <v>81045</v>
      </c>
      <c r="H351" s="3">
        <v>104344.91</v>
      </c>
    </row>
    <row r="352" spans="1:8">
      <c r="A352" t="s">
        <v>968</v>
      </c>
      <c r="B352" t="s">
        <v>73</v>
      </c>
      <c r="C352" t="s">
        <v>74</v>
      </c>
      <c r="D352" t="s">
        <v>75</v>
      </c>
      <c r="E352" s="1" t="d">
        <v>2015-08-06</v>
      </c>
      <c r="F352" s="8">
        <f t="shared" ca="1" si="5"/>
        <v>4.6543463381245722</v>
      </c>
      <c r="G352" s="2">
        <v>52268</v>
      </c>
      <c r="H352" s="3">
        <v>76672.179999999993</v>
      </c>
    </row>
    <row r="353" spans="1:8">
      <c r="A353" t="s">
        <v>969</v>
      </c>
      <c r="B353" t="s">
        <v>20</v>
      </c>
      <c r="C353" t="s">
        <v>786</v>
      </c>
      <c r="D353" t="s">
        <v>787</v>
      </c>
      <c r="E353" s="1" t="d">
        <v>2006-05-04</v>
      </c>
      <c r="F353" s="8">
        <f t="shared" ca="1" si="5"/>
        <v>13.911019849418206</v>
      </c>
      <c r="G353" s="2">
        <v>81045</v>
      </c>
      <c r="H353" s="3">
        <v>75717.570000000007</v>
      </c>
    </row>
    <row r="354" spans="1:8">
      <c r="A354" t="s">
        <v>970</v>
      </c>
      <c r="B354" t="s">
        <v>340</v>
      </c>
      <c r="C354" t="s">
        <v>948</v>
      </c>
      <c r="D354" t="s">
        <v>949</v>
      </c>
      <c r="E354" s="1" t="d">
        <v>2017-06-28</v>
      </c>
      <c r="F354" s="8">
        <f t="shared" ca="1" si="5"/>
        <v>2.7597535934291582</v>
      </c>
      <c r="G354" s="2">
        <v>47828</v>
      </c>
      <c r="H354" s="3">
        <v>45609.31</v>
      </c>
    </row>
    <row r="355" spans="1:8">
      <c r="A355" t="s">
        <v>971</v>
      </c>
      <c r="B355" t="s">
        <v>972</v>
      </c>
      <c r="C355" t="s">
        <v>149</v>
      </c>
      <c r="D355" t="s">
        <v>150</v>
      </c>
      <c r="E355" s="1" t="d">
        <v>2015-01-22</v>
      </c>
      <c r="F355" s="8">
        <f t="shared" ca="1" si="5"/>
        <v>5.1909650924024637</v>
      </c>
      <c r="G355" s="2">
        <v>64505</v>
      </c>
      <c r="H355" s="3">
        <v>50501.63</v>
      </c>
    </row>
    <row r="356" spans="1:8">
      <c r="A356" t="s">
        <v>973</v>
      </c>
      <c r="B356" t="s">
        <v>40</v>
      </c>
      <c r="C356" t="s">
        <v>424</v>
      </c>
      <c r="D356" t="s">
        <v>425</v>
      </c>
      <c r="E356" s="1" t="d">
        <v>1999-03-18</v>
      </c>
      <c r="F356" s="8">
        <f t="shared" ca="1" si="5"/>
        <v>21.0403832991102</v>
      </c>
      <c r="G356" s="2">
        <v>102879</v>
      </c>
      <c r="H356" s="3">
        <v>105890.17</v>
      </c>
    </row>
    <row r="357" spans="1:8">
      <c r="A357" t="s">
        <v>974</v>
      </c>
      <c r="B357" t="s">
        <v>975</v>
      </c>
      <c r="C357" t="s">
        <v>976</v>
      </c>
      <c r="D357" t="s">
        <v>977</v>
      </c>
      <c r="E357" s="1" t="d">
        <v>1980-06-02</v>
      </c>
      <c r="F357" s="8">
        <f t="shared" ca="1" si="5"/>
        <v>39.83025325119781</v>
      </c>
      <c r="G357" s="2">
        <v>53939</v>
      </c>
      <c r="H357" s="3">
        <v>53898.89</v>
      </c>
    </row>
    <row r="358" spans="1:8">
      <c r="A358" t="s">
        <v>978</v>
      </c>
      <c r="B358" t="s">
        <v>979</v>
      </c>
      <c r="C358" t="s">
        <v>980</v>
      </c>
      <c r="D358" t="s">
        <v>981</v>
      </c>
      <c r="E358" s="1" t="d">
        <v>2011-03-07</v>
      </c>
      <c r="F358" s="8">
        <f t="shared" ca="1" si="5"/>
        <v>9.0704996577686519</v>
      </c>
      <c r="G358" s="2">
        <v>79604</v>
      </c>
      <c r="H358" s="3">
        <v>81109.490000000005</v>
      </c>
    </row>
    <row r="359" spans="1:8">
      <c r="A359" t="s">
        <v>982</v>
      </c>
      <c r="B359" t="s">
        <v>983</v>
      </c>
      <c r="C359" t="s">
        <v>984</v>
      </c>
      <c r="D359" t="s">
        <v>985</v>
      </c>
      <c r="E359" s="1" t="d">
        <v>2018-08-20</v>
      </c>
      <c r="F359" s="8">
        <f t="shared" ca="1" si="5"/>
        <v>1.6153319644079398</v>
      </c>
      <c r="G359" s="2">
        <v>130000</v>
      </c>
      <c r="H359" s="2">
        <v>107500</v>
      </c>
    </row>
    <row r="360" spans="1:8">
      <c r="A360" t="s">
        <v>986</v>
      </c>
      <c r="B360" t="s">
        <v>36</v>
      </c>
      <c r="C360" t="s">
        <v>987</v>
      </c>
      <c r="D360" t="s">
        <v>988</v>
      </c>
      <c r="E360" s="1" t="d">
        <v>1993-08-30</v>
      </c>
      <c r="F360" s="8">
        <f t="shared" ca="1" si="5"/>
        <v>26.587268993839835</v>
      </c>
      <c r="G360" s="2">
        <v>84065</v>
      </c>
      <c r="H360" s="3">
        <v>98900.73</v>
      </c>
    </row>
    <row r="361" spans="1:8">
      <c r="A361" t="s">
        <v>989</v>
      </c>
      <c r="B361" t="s">
        <v>20</v>
      </c>
      <c r="C361" t="s">
        <v>505</v>
      </c>
      <c r="D361" t="s">
        <v>506</v>
      </c>
      <c r="E361" s="1" t="d">
        <v>2014-06-03</v>
      </c>
      <c r="F361" s="8">
        <f t="shared" ca="1" si="5"/>
        <v>5.8288843258042435</v>
      </c>
      <c r="G361" s="2">
        <v>72254</v>
      </c>
      <c r="H361" s="3">
        <v>84419.11</v>
      </c>
    </row>
    <row r="362" spans="1:8">
      <c r="A362" t="s">
        <v>990</v>
      </c>
      <c r="B362" t="s">
        <v>991</v>
      </c>
      <c r="C362" t="s">
        <v>992</v>
      </c>
      <c r="D362" t="s">
        <v>993</v>
      </c>
      <c r="E362" s="1" t="d">
        <v>2011-06-18</v>
      </c>
      <c r="F362" s="8">
        <f t="shared" ca="1" si="5"/>
        <v>8.7885010266940444</v>
      </c>
      <c r="G362" s="2">
        <v>22318</v>
      </c>
      <c r="H362" s="3">
        <v>4691.62</v>
      </c>
    </row>
    <row r="363" spans="1:8">
      <c r="A363" t="s">
        <v>994</v>
      </c>
      <c r="B363" t="s">
        <v>995</v>
      </c>
      <c r="C363" t="s">
        <v>331</v>
      </c>
      <c r="D363" t="s">
        <v>332</v>
      </c>
      <c r="E363" s="1" t="d">
        <v>2000-06-05</v>
      </c>
      <c r="F363" s="8">
        <f t="shared" ca="1" si="5"/>
        <v>19.822039698836413</v>
      </c>
      <c r="G363" s="2">
        <v>61329</v>
      </c>
      <c r="H363" s="3">
        <v>61767.74</v>
      </c>
    </row>
    <row r="364" spans="1:8">
      <c r="A364" t="s">
        <v>996</v>
      </c>
      <c r="B364" t="s">
        <v>20</v>
      </c>
      <c r="C364" t="s">
        <v>997</v>
      </c>
      <c r="D364" t="s">
        <v>998</v>
      </c>
      <c r="E364" s="1" t="d">
        <v>2004-12-07</v>
      </c>
      <c r="F364" s="8">
        <f t="shared" ca="1" si="5"/>
        <v>15.315537303216974</v>
      </c>
      <c r="G364" s="2">
        <v>81795</v>
      </c>
      <c r="H364" s="3">
        <v>92648.63</v>
      </c>
    </row>
    <row r="365" spans="1:8">
      <c r="A365" t="s">
        <v>999</v>
      </c>
      <c r="B365" t="s">
        <v>81</v>
      </c>
      <c r="C365" t="s">
        <v>82</v>
      </c>
      <c r="D365" t="s">
        <v>83</v>
      </c>
      <c r="E365" s="1" t="d">
        <v>2018-12-27</v>
      </c>
      <c r="F365" s="8">
        <f t="shared" ca="1" si="5"/>
        <v>1.2621492128678986</v>
      </c>
      <c r="G365" s="2">
        <v>53512</v>
      </c>
      <c r="H365" s="3">
        <v>25545.09</v>
      </c>
    </row>
    <row r="366" spans="1:8">
      <c r="A366" t="s">
        <v>1000</v>
      </c>
      <c r="B366" t="s">
        <v>1001</v>
      </c>
      <c r="C366" t="s">
        <v>149</v>
      </c>
      <c r="D366" t="s">
        <v>150</v>
      </c>
      <c r="E366" s="1" t="d">
        <v>2013-02-14</v>
      </c>
      <c r="F366" s="8">
        <f t="shared" ca="1" si="5"/>
        <v>7.1266255989048597</v>
      </c>
      <c r="G366" s="2">
        <v>70000</v>
      </c>
      <c r="H366" s="3">
        <v>30961.45</v>
      </c>
    </row>
    <row r="367" spans="1:8">
      <c r="A367" t="s">
        <v>1002</v>
      </c>
      <c r="B367" t="s">
        <v>290</v>
      </c>
      <c r="C367" t="s">
        <v>104</v>
      </c>
      <c r="D367" t="s">
        <v>105</v>
      </c>
      <c r="E367" s="1" t="d">
        <v>2016-03-03</v>
      </c>
      <c r="F367" s="8">
        <f t="shared" ca="1" si="5"/>
        <v>4.0793976728268309</v>
      </c>
      <c r="G367" s="2">
        <v>61635</v>
      </c>
      <c r="H367" s="3">
        <v>62234.47</v>
      </c>
    </row>
    <row r="368" spans="1:8">
      <c r="A368" t="s">
        <v>1003</v>
      </c>
      <c r="B368" t="s">
        <v>1004</v>
      </c>
      <c r="C368" t="s">
        <v>1005</v>
      </c>
      <c r="D368" t="s">
        <v>1006</v>
      </c>
      <c r="E368" s="1" t="d">
        <v>2015-09-14</v>
      </c>
      <c r="F368" s="8">
        <f t="shared" ca="1" si="5"/>
        <v>4.5475701574264207</v>
      </c>
      <c r="G368" s="2">
        <v>66770</v>
      </c>
      <c r="H368" s="3">
        <v>61274.45</v>
      </c>
    </row>
    <row r="369" spans="1:8">
      <c r="A369" t="s">
        <v>1007</v>
      </c>
      <c r="B369" t="s">
        <v>1008</v>
      </c>
      <c r="C369" t="s">
        <v>1009</v>
      </c>
      <c r="D369" t="s">
        <v>1010</v>
      </c>
      <c r="E369" s="1" t="d">
        <v>2005-09-26</v>
      </c>
      <c r="F369" s="8">
        <f t="shared" ca="1" si="5"/>
        <v>14.513347022587268</v>
      </c>
      <c r="G369" s="2">
        <v>121729</v>
      </c>
      <c r="H369" s="3">
        <v>122911.33</v>
      </c>
    </row>
    <row r="370" spans="1:8">
      <c r="A370" t="s">
        <v>1011</v>
      </c>
      <c r="B370" t="s">
        <v>69</v>
      </c>
      <c r="C370" t="s">
        <v>502</v>
      </c>
      <c r="D370" t="s">
        <v>503</v>
      </c>
      <c r="E370" s="1" t="d">
        <v>2018-02-05</v>
      </c>
      <c r="F370" s="8">
        <f t="shared" ca="1" si="5"/>
        <v>2.1519507186858315</v>
      </c>
      <c r="G370" s="2">
        <v>31488</v>
      </c>
      <c r="H370" s="3">
        <v>31783.54</v>
      </c>
    </row>
    <row r="371" spans="1:8">
      <c r="A371" t="s">
        <v>1012</v>
      </c>
      <c r="B371" t="s">
        <v>1013</v>
      </c>
      <c r="C371" t="s">
        <v>1014</v>
      </c>
      <c r="D371" t="s">
        <v>1015</v>
      </c>
      <c r="E371" s="1" t="d">
        <v>2012-01-03</v>
      </c>
      <c r="F371" s="8">
        <f t="shared" ca="1" si="5"/>
        <v>8.2436687200547567</v>
      </c>
      <c r="G371" s="2">
        <v>50927</v>
      </c>
      <c r="H371" s="3">
        <v>51085.29</v>
      </c>
    </row>
    <row r="372" spans="1:8">
      <c r="A372" t="s">
        <v>1016</v>
      </c>
      <c r="B372" t="s">
        <v>81</v>
      </c>
      <c r="C372" t="s">
        <v>82</v>
      </c>
      <c r="D372" t="s">
        <v>83</v>
      </c>
      <c r="E372" s="1" t="d">
        <v>2019-02-19</v>
      </c>
      <c r="F372" s="8">
        <f t="shared" ca="1" si="5"/>
        <v>1.1143052703627652</v>
      </c>
      <c r="G372" s="2">
        <v>53512</v>
      </c>
      <c r="H372" s="3">
        <v>19201.669999999998</v>
      </c>
    </row>
    <row r="373" spans="1:8">
      <c r="A373" t="s">
        <v>1017</v>
      </c>
      <c r="B373" t="s">
        <v>165</v>
      </c>
      <c r="C373" t="s">
        <v>222</v>
      </c>
      <c r="D373" t="s">
        <v>223</v>
      </c>
      <c r="E373" s="1" t="d">
        <v>1997-01-07</v>
      </c>
      <c r="F373" s="8">
        <f t="shared" ca="1" si="5"/>
        <v>23.230663928815879</v>
      </c>
      <c r="G373" s="2">
        <v>92415</v>
      </c>
      <c r="H373" s="3">
        <v>103674.89</v>
      </c>
    </row>
    <row r="374" spans="1:8">
      <c r="A374" t="s">
        <v>1018</v>
      </c>
      <c r="B374" t="s">
        <v>634</v>
      </c>
      <c r="C374" t="s">
        <v>377</v>
      </c>
      <c r="D374" t="s">
        <v>378</v>
      </c>
      <c r="E374" s="1" t="d">
        <v>2002-10-28</v>
      </c>
      <c r="F374" s="8">
        <f t="shared" ca="1" si="5"/>
        <v>17.426420260095824</v>
      </c>
      <c r="G374" s="2">
        <v>40925</v>
      </c>
      <c r="H374" s="3">
        <v>43095.34</v>
      </c>
    </row>
    <row r="375" spans="1:8">
      <c r="A375" t="s">
        <v>1019</v>
      </c>
      <c r="B375" t="s">
        <v>1020</v>
      </c>
      <c r="C375" t="s">
        <v>86</v>
      </c>
      <c r="D375" t="s">
        <v>87</v>
      </c>
      <c r="E375" s="1" t="d">
        <v>2015-11-09</v>
      </c>
      <c r="F375" s="8">
        <f t="shared" ca="1" si="5"/>
        <v>4.3942505133470222</v>
      </c>
      <c r="G375" s="2">
        <v>56919</v>
      </c>
      <c r="H375" s="3">
        <v>54175.62</v>
      </c>
    </row>
    <row r="376" spans="1:8">
      <c r="A376" t="s">
        <v>1021</v>
      </c>
      <c r="B376" t="s">
        <v>165</v>
      </c>
      <c r="C376" t="s">
        <v>1022</v>
      </c>
      <c r="D376" t="s">
        <v>1023</v>
      </c>
      <c r="E376" s="1" t="d">
        <v>1996-07-16</v>
      </c>
      <c r="F376" s="8">
        <f t="shared" ca="1" si="5"/>
        <v>23.709787816563999</v>
      </c>
      <c r="G376" s="2">
        <v>93201</v>
      </c>
      <c r="H376" s="3">
        <v>91941.66</v>
      </c>
    </row>
    <row r="377" spans="1:8">
      <c r="A377" t="s">
        <v>1024</v>
      </c>
      <c r="B377" t="s">
        <v>89</v>
      </c>
      <c r="C377" t="s">
        <v>78</v>
      </c>
      <c r="D377" t="s">
        <v>79</v>
      </c>
      <c r="E377" s="1" t="d">
        <v>2015-05-31</v>
      </c>
      <c r="F377" s="8">
        <f t="shared" ca="1" si="5"/>
        <v>4.8377823408624234</v>
      </c>
      <c r="G377" s="2">
        <v>30160</v>
      </c>
      <c r="H377" s="3">
        <v>22516.75</v>
      </c>
    </row>
    <row r="378" spans="1:8">
      <c r="A378" t="s">
        <v>1025</v>
      </c>
      <c r="B378" t="s">
        <v>20</v>
      </c>
      <c r="C378" t="s">
        <v>1026</v>
      </c>
      <c r="D378" t="s">
        <v>1027</v>
      </c>
      <c r="E378" s="1" t="d">
        <v>2014-07-01</v>
      </c>
      <c r="F378" s="8">
        <f t="shared" ca="1" si="5"/>
        <v>5.7522245037645447</v>
      </c>
      <c r="G378" s="2">
        <v>72254</v>
      </c>
      <c r="H378" s="3">
        <v>80623.710000000006</v>
      </c>
    </row>
    <row r="379" spans="1:8">
      <c r="A379" t="s">
        <v>1028</v>
      </c>
      <c r="B379" t="s">
        <v>20</v>
      </c>
      <c r="C379" t="s">
        <v>1029</v>
      </c>
      <c r="D379" t="s">
        <v>1030</v>
      </c>
      <c r="E379" s="1" t="d">
        <v>2010-12-13</v>
      </c>
      <c r="F379" s="8">
        <f t="shared" ca="1" si="5"/>
        <v>9.3004791238877473</v>
      </c>
      <c r="G379" s="2">
        <v>76547</v>
      </c>
      <c r="H379" s="3">
        <v>92106.91</v>
      </c>
    </row>
    <row r="380" spans="1:8">
      <c r="A380" t="s">
        <v>1031</v>
      </c>
      <c r="B380" t="s">
        <v>114</v>
      </c>
      <c r="C380" t="s">
        <v>931</v>
      </c>
      <c r="D380" t="s">
        <v>932</v>
      </c>
      <c r="E380" s="1" t="d">
        <v>2006-12-06</v>
      </c>
      <c r="F380" s="8">
        <f t="shared" ca="1" si="5"/>
        <v>13.319644079397673</v>
      </c>
      <c r="G380" s="2">
        <v>33270</v>
      </c>
      <c r="H380" s="3">
        <v>37557.339999999997</v>
      </c>
    </row>
    <row r="381" spans="1:8">
      <c r="A381" t="s">
        <v>1032</v>
      </c>
      <c r="B381" t="s">
        <v>1033</v>
      </c>
      <c r="C381" t="s">
        <v>645</v>
      </c>
      <c r="D381" t="s">
        <v>646</v>
      </c>
      <c r="E381" s="1" t="d">
        <v>1989-05-25</v>
      </c>
      <c r="F381" s="8">
        <f t="shared" ca="1" si="5"/>
        <v>30.852840520191648</v>
      </c>
      <c r="G381" s="2">
        <v>43137</v>
      </c>
      <c r="H381" s="3">
        <v>47002.07</v>
      </c>
    </row>
    <row r="382" spans="1:8">
      <c r="A382" t="s">
        <v>1034</v>
      </c>
      <c r="B382" t="s">
        <v>1035</v>
      </c>
      <c r="C382" t="s">
        <v>1036</v>
      </c>
      <c r="D382" t="s">
        <v>1037</v>
      </c>
      <c r="E382" s="1" t="d">
        <v>1994-02-22</v>
      </c>
      <c r="F382" s="8">
        <f t="shared" ca="1" si="5"/>
        <v>26.105407255304584</v>
      </c>
      <c r="G382" s="2">
        <v>94635</v>
      </c>
      <c r="H382" s="3">
        <v>94759.85</v>
      </c>
    </row>
    <row r="383" spans="1:8">
      <c r="A383" t="s">
        <v>1038</v>
      </c>
      <c r="B383" t="s">
        <v>1039</v>
      </c>
      <c r="C383" t="s">
        <v>188</v>
      </c>
      <c r="D383" t="s">
        <v>189</v>
      </c>
      <c r="E383" s="1" t="d">
        <v>1989-06-08</v>
      </c>
      <c r="F383" s="8">
        <f t="shared" ca="1" si="5"/>
        <v>30.814510609171801</v>
      </c>
      <c r="G383" s="2">
        <v>58568</v>
      </c>
      <c r="H383" s="3">
        <v>90341.97</v>
      </c>
    </row>
    <row r="384" spans="1:8">
      <c r="A384" t="s">
        <v>1040</v>
      </c>
      <c r="B384" t="s">
        <v>1041</v>
      </c>
      <c r="C384" t="s">
        <v>645</v>
      </c>
      <c r="D384" t="s">
        <v>646</v>
      </c>
      <c r="E384" s="1" t="d">
        <v>2013-07-25</v>
      </c>
      <c r="F384" s="8">
        <f t="shared" ca="1" si="5"/>
        <v>6.6858316221765914</v>
      </c>
      <c r="G384" s="2">
        <v>36312</v>
      </c>
      <c r="H384" s="3">
        <v>36479.160000000003</v>
      </c>
    </row>
    <row r="385" spans="1:8">
      <c r="A385" t="s">
        <v>1042</v>
      </c>
      <c r="B385" t="s">
        <v>1043</v>
      </c>
      <c r="C385" t="s">
        <v>215</v>
      </c>
      <c r="D385" t="s">
        <v>216</v>
      </c>
      <c r="E385" s="1" t="d">
        <v>2007-04-23</v>
      </c>
      <c r="F385" s="8">
        <f t="shared" ca="1" si="5"/>
        <v>12.941820670773442</v>
      </c>
      <c r="G385" s="2">
        <v>49510</v>
      </c>
      <c r="H385" s="3">
        <v>60267.03</v>
      </c>
    </row>
    <row r="386" spans="1:8">
      <c r="A386" t="s">
        <v>1044</v>
      </c>
      <c r="B386" t="s">
        <v>40</v>
      </c>
      <c r="C386" t="s">
        <v>1045</v>
      </c>
      <c r="D386" t="s">
        <v>1046</v>
      </c>
      <c r="E386" s="1" t="d">
        <v>2005-02-01</v>
      </c>
      <c r="F386" s="8">
        <f t="shared" ca="1" si="5"/>
        <v>15.162217659137577</v>
      </c>
      <c r="G386" s="2">
        <v>95097</v>
      </c>
      <c r="H386" s="3">
        <v>134667.69</v>
      </c>
    </row>
    <row r="387" spans="1:8">
      <c r="A387" t="s">
        <v>1047</v>
      </c>
      <c r="B387" t="s">
        <v>678</v>
      </c>
      <c r="C387" t="s">
        <v>1048</v>
      </c>
      <c r="D387" t="s">
        <v>1049</v>
      </c>
      <c r="E387" s="1" t="d">
        <v>2012-07-05</v>
      </c>
      <c r="F387" s="8">
        <f t="shared" ref="F387:F450" ca="1" si="6">(TODAY()-E387)/365.25</f>
        <v>7.73990417522245</v>
      </c>
      <c r="G387" s="2">
        <v>48919</v>
      </c>
      <c r="H387" s="3">
        <v>46575.6</v>
      </c>
    </row>
    <row r="388" spans="1:8">
      <c r="A388" t="s">
        <v>1050</v>
      </c>
      <c r="B388" t="s">
        <v>89</v>
      </c>
      <c r="C388" t="s">
        <v>90</v>
      </c>
      <c r="D388" t="s">
        <v>91</v>
      </c>
      <c r="E388" s="1" t="d">
        <v>2015-06-04</v>
      </c>
      <c r="F388" s="8">
        <f t="shared" ca="1" si="6"/>
        <v>4.8268309377138943</v>
      </c>
      <c r="G388" s="2">
        <v>24960</v>
      </c>
      <c r="H388">
        <v>959.5</v>
      </c>
    </row>
    <row r="389" spans="1:8">
      <c r="A389" t="s">
        <v>1051</v>
      </c>
      <c r="B389" t="s">
        <v>69</v>
      </c>
      <c r="C389" t="s">
        <v>145</v>
      </c>
      <c r="D389" t="s">
        <v>146</v>
      </c>
      <c r="E389" s="1" t="d">
        <v>2011-11-28</v>
      </c>
      <c r="F389" s="8">
        <f t="shared" ca="1" si="6"/>
        <v>8.3422313483915129</v>
      </c>
      <c r="G389" s="2">
        <v>36312</v>
      </c>
      <c r="H389" s="3">
        <v>37271.29</v>
      </c>
    </row>
    <row r="390" spans="1:8">
      <c r="A390" t="s">
        <v>1052</v>
      </c>
      <c r="B390" t="s">
        <v>414</v>
      </c>
      <c r="C390" t="s">
        <v>314</v>
      </c>
      <c r="D390" t="s">
        <v>315</v>
      </c>
      <c r="E390" s="1" t="d">
        <v>1999-08-02</v>
      </c>
      <c r="F390" s="8">
        <f t="shared" ca="1" si="6"/>
        <v>20.6652977412731</v>
      </c>
      <c r="G390" s="2">
        <v>72818</v>
      </c>
      <c r="H390" s="3">
        <v>72661.14</v>
      </c>
    </row>
    <row r="391" spans="1:8">
      <c r="A391" t="s">
        <v>1053</v>
      </c>
      <c r="B391" t="s">
        <v>1054</v>
      </c>
      <c r="C391" t="s">
        <v>1055</v>
      </c>
      <c r="D391" t="s">
        <v>1056</v>
      </c>
      <c r="E391" s="1" t="d">
        <v>1996-12-09</v>
      </c>
      <c r="F391" s="8">
        <f t="shared" ca="1" si="6"/>
        <v>23.310061601642712</v>
      </c>
      <c r="G391" s="2">
        <v>60425</v>
      </c>
      <c r="H391" s="3">
        <v>62965.38</v>
      </c>
    </row>
    <row r="392" spans="1:8">
      <c r="A392" t="s">
        <v>1057</v>
      </c>
      <c r="B392" t="s">
        <v>165</v>
      </c>
      <c r="C392" t="s">
        <v>1058</v>
      </c>
      <c r="D392" t="s">
        <v>1059</v>
      </c>
      <c r="E392" s="1" t="d">
        <v>2007-08-16</v>
      </c>
      <c r="F392" s="8">
        <f t="shared" ca="1" si="6"/>
        <v>12.626967830253252</v>
      </c>
      <c r="G392" s="2">
        <v>82197</v>
      </c>
      <c r="H392" s="3">
        <v>82180.320000000007</v>
      </c>
    </row>
    <row r="393" spans="1:8">
      <c r="A393" t="s">
        <v>1060</v>
      </c>
      <c r="B393" t="s">
        <v>1061</v>
      </c>
      <c r="C393" t="s">
        <v>717</v>
      </c>
      <c r="D393" t="s">
        <v>718</v>
      </c>
      <c r="E393" s="1" t="d">
        <v>2017-05-30</v>
      </c>
      <c r="F393" s="8">
        <f t="shared" ca="1" si="6"/>
        <v>2.839151266255989</v>
      </c>
      <c r="G393" s="2">
        <v>76398</v>
      </c>
      <c r="H393" s="3">
        <v>78484.81</v>
      </c>
    </row>
    <row r="394" spans="1:8">
      <c r="A394" t="s">
        <v>1062</v>
      </c>
      <c r="B394" t="s">
        <v>89</v>
      </c>
      <c r="C394" t="s">
        <v>873</v>
      </c>
      <c r="D394" t="s">
        <v>874</v>
      </c>
      <c r="E394" s="1" t="d">
        <v>2010-06-02</v>
      </c>
      <c r="F394" s="8">
        <f t="shared" ca="1" si="6"/>
        <v>9.8316221765913756</v>
      </c>
      <c r="G394" s="2">
        <v>29500</v>
      </c>
      <c r="H394" s="3">
        <v>29081.42</v>
      </c>
    </row>
    <row r="395" spans="1:8">
      <c r="A395" t="s">
        <v>1063</v>
      </c>
      <c r="B395" t="s">
        <v>20</v>
      </c>
      <c r="C395" t="s">
        <v>1064</v>
      </c>
      <c r="D395" t="s">
        <v>1065</v>
      </c>
      <c r="E395" s="1" t="d">
        <v>2013-01-23</v>
      </c>
      <c r="F395" s="8">
        <f t="shared" ca="1" si="6"/>
        <v>7.1868583162217661</v>
      </c>
      <c r="G395" s="2">
        <v>72977</v>
      </c>
      <c r="H395" s="3">
        <v>104114.06</v>
      </c>
    </row>
    <row r="396" spans="1:8">
      <c r="A396" t="s">
        <v>1066</v>
      </c>
      <c r="B396" t="s">
        <v>1067</v>
      </c>
      <c r="C396" t="s">
        <v>1068</v>
      </c>
      <c r="D396" t="s">
        <v>1069</v>
      </c>
      <c r="E396" s="1" t="d">
        <v>2019-08-29</v>
      </c>
      <c r="F396" s="8">
        <f t="shared" ca="1" si="6"/>
        <v>0.59137577002053388</v>
      </c>
      <c r="G396" s="2">
        <v>85000</v>
      </c>
    </row>
    <row r="397" spans="1:8">
      <c r="A397" t="s">
        <v>1070</v>
      </c>
      <c r="B397" t="s">
        <v>20</v>
      </c>
      <c r="C397" t="s">
        <v>692</v>
      </c>
      <c r="D397" t="s">
        <v>693</v>
      </c>
      <c r="E397" s="1" t="d">
        <v>1998-04-20</v>
      </c>
      <c r="F397" s="8">
        <f t="shared" ca="1" si="6"/>
        <v>21.949349760438057</v>
      </c>
      <c r="G397" s="2">
        <v>90236</v>
      </c>
      <c r="H397" s="3">
        <v>141956.28</v>
      </c>
    </row>
    <row r="398" spans="1:8">
      <c r="A398" t="s">
        <v>1071</v>
      </c>
      <c r="B398" t="s">
        <v>671</v>
      </c>
      <c r="C398" t="s">
        <v>672</v>
      </c>
      <c r="D398" t="s">
        <v>673</v>
      </c>
      <c r="E398" s="1" t="d">
        <v>2008-02-13</v>
      </c>
      <c r="F398" s="8">
        <f t="shared" ca="1" si="6"/>
        <v>12.131416837782341</v>
      </c>
      <c r="G398" s="2">
        <v>55975</v>
      </c>
      <c r="H398" s="3">
        <v>56857.35</v>
      </c>
    </row>
    <row r="399" spans="1:8">
      <c r="A399" t="s">
        <v>1072</v>
      </c>
      <c r="B399" t="s">
        <v>36</v>
      </c>
      <c r="C399" t="s">
        <v>468</v>
      </c>
      <c r="D399" t="s">
        <v>469</v>
      </c>
      <c r="E399" s="1" t="d">
        <v>1990-09-17</v>
      </c>
      <c r="F399" s="8">
        <f t="shared" ca="1" si="6"/>
        <v>29.538672142368242</v>
      </c>
      <c r="G399" s="2">
        <v>84065</v>
      </c>
      <c r="H399" s="3">
        <v>96615.17</v>
      </c>
    </row>
    <row r="400" spans="1:8">
      <c r="A400" t="s">
        <v>1073</v>
      </c>
      <c r="B400" t="s">
        <v>497</v>
      </c>
      <c r="C400" t="s">
        <v>498</v>
      </c>
      <c r="D400" t="s">
        <v>499</v>
      </c>
      <c r="E400" s="1" t="d">
        <v>2007-03-15</v>
      </c>
      <c r="F400" s="8">
        <f t="shared" ca="1" si="6"/>
        <v>13.048596851471595</v>
      </c>
      <c r="G400" s="2">
        <v>44584</v>
      </c>
      <c r="H400" s="3">
        <v>46681.3</v>
      </c>
    </row>
    <row r="401" spans="1:8">
      <c r="A401" t="s">
        <v>1074</v>
      </c>
      <c r="B401" t="s">
        <v>81</v>
      </c>
      <c r="C401" t="s">
        <v>82</v>
      </c>
      <c r="D401" t="s">
        <v>83</v>
      </c>
      <c r="E401" s="1" t="d">
        <v>2019-01-22</v>
      </c>
      <c r="F401" s="8">
        <f t="shared" ca="1" si="6"/>
        <v>1.1909650924024642</v>
      </c>
      <c r="G401" s="2">
        <v>53512</v>
      </c>
      <c r="H401" s="3">
        <v>21894.42</v>
      </c>
    </row>
    <row r="402" spans="1:8">
      <c r="A402" t="s">
        <v>1075</v>
      </c>
      <c r="B402" t="s">
        <v>152</v>
      </c>
      <c r="C402" t="s">
        <v>1076</v>
      </c>
      <c r="D402" t="s">
        <v>1077</v>
      </c>
      <c r="E402" s="1" t="d">
        <v>2018-08-21</v>
      </c>
      <c r="F402" s="8">
        <f t="shared" ca="1" si="6"/>
        <v>1.6125941136208077</v>
      </c>
      <c r="G402" s="2">
        <v>65686</v>
      </c>
      <c r="H402" s="3">
        <v>36115.81</v>
      </c>
    </row>
    <row r="403" spans="1:8">
      <c r="A403" t="s">
        <v>1078</v>
      </c>
      <c r="B403" t="s">
        <v>278</v>
      </c>
      <c r="C403" t="s">
        <v>514</v>
      </c>
      <c r="D403" t="s">
        <v>515</v>
      </c>
      <c r="E403" s="1" t="d">
        <v>2004-01-31</v>
      </c>
      <c r="F403" s="8">
        <f t="shared" ca="1" si="6"/>
        <v>16.167008898015059</v>
      </c>
      <c r="G403" s="2">
        <v>35438</v>
      </c>
      <c r="H403" s="3">
        <v>33614.39</v>
      </c>
    </row>
    <row r="404" spans="1:8">
      <c r="A404" t="s">
        <v>1079</v>
      </c>
      <c r="B404" t="s">
        <v>542</v>
      </c>
      <c r="C404" t="s">
        <v>296</v>
      </c>
      <c r="D404" t="s">
        <v>297</v>
      </c>
      <c r="E404" s="1" t="d">
        <v>2014-06-03</v>
      </c>
      <c r="F404" s="8">
        <f t="shared" ca="1" si="6"/>
        <v>5.8288843258042435</v>
      </c>
      <c r="G404" s="2">
        <v>34633</v>
      </c>
      <c r="H404" s="3">
        <v>34006.21</v>
      </c>
    </row>
    <row r="405" spans="1:8">
      <c r="A405" t="s">
        <v>1080</v>
      </c>
      <c r="B405" t="s">
        <v>884</v>
      </c>
      <c r="C405" t="s">
        <v>1081</v>
      </c>
      <c r="D405" t="s">
        <v>1082</v>
      </c>
      <c r="E405" s="1" t="d">
        <v>1994-10-25</v>
      </c>
      <c r="F405" s="8">
        <f t="shared" ca="1" si="6"/>
        <v>25.434633812457221</v>
      </c>
      <c r="G405" s="2">
        <v>106039</v>
      </c>
      <c r="H405" s="3">
        <v>138079.12</v>
      </c>
    </row>
    <row r="406" spans="1:8">
      <c r="A406" t="s">
        <v>1083</v>
      </c>
      <c r="B406" t="s">
        <v>114</v>
      </c>
      <c r="C406" t="s">
        <v>868</v>
      </c>
      <c r="D406" t="s">
        <v>869</v>
      </c>
      <c r="E406" s="1" t="d">
        <v>2013-07-12</v>
      </c>
      <c r="F406" s="8">
        <f t="shared" ca="1" si="6"/>
        <v>6.7214236824093083</v>
      </c>
      <c r="G406" s="2">
        <v>32293</v>
      </c>
      <c r="H406" s="3">
        <v>39449.68</v>
      </c>
    </row>
    <row r="407" spans="1:8">
      <c r="A407" t="s">
        <v>1084</v>
      </c>
      <c r="B407" t="s">
        <v>69</v>
      </c>
      <c r="C407" t="s">
        <v>188</v>
      </c>
      <c r="D407" t="s">
        <v>189</v>
      </c>
      <c r="E407" s="1" t="d">
        <v>1982-09-13</v>
      </c>
      <c r="F407" s="8">
        <f t="shared" ca="1" si="6"/>
        <v>37.549623545516766</v>
      </c>
      <c r="G407" s="2">
        <v>41757</v>
      </c>
      <c r="H407" s="3">
        <v>58846.03</v>
      </c>
    </row>
    <row r="408" spans="1:8">
      <c r="A408" t="s">
        <v>1085</v>
      </c>
      <c r="B408" t="s">
        <v>114</v>
      </c>
      <c r="C408" t="s">
        <v>115</v>
      </c>
      <c r="D408" t="s">
        <v>116</v>
      </c>
      <c r="E408" s="1" t="d">
        <v>2000-07-03</v>
      </c>
      <c r="F408" s="8">
        <f t="shared" ca="1" si="6"/>
        <v>19.745379876796715</v>
      </c>
      <c r="G408" s="2">
        <v>34247</v>
      </c>
      <c r="H408" s="3">
        <v>45938.62</v>
      </c>
    </row>
    <row r="409" spans="1:8">
      <c r="A409" t="s">
        <v>1086</v>
      </c>
      <c r="B409" t="s">
        <v>81</v>
      </c>
      <c r="C409" t="s">
        <v>82</v>
      </c>
      <c r="D409" t="s">
        <v>83</v>
      </c>
      <c r="E409" s="1" t="d">
        <v>2019-07-29</v>
      </c>
      <c r="F409" s="8">
        <f t="shared" ca="1" si="6"/>
        <v>0.67624914442162898</v>
      </c>
      <c r="G409" s="2">
        <v>53512</v>
      </c>
    </row>
    <row r="410" spans="1:8">
      <c r="A410" t="s">
        <v>1087</v>
      </c>
      <c r="B410" t="s">
        <v>20</v>
      </c>
      <c r="C410" t="s">
        <v>130</v>
      </c>
      <c r="D410" t="s">
        <v>131</v>
      </c>
      <c r="E410" s="1" t="d">
        <v>2007-06-26</v>
      </c>
      <c r="F410" s="8">
        <f t="shared" ca="1" si="6"/>
        <v>12.766598220396988</v>
      </c>
      <c r="G410" s="2">
        <v>80295</v>
      </c>
      <c r="H410" s="3">
        <v>157132.32999999999</v>
      </c>
    </row>
    <row r="411" spans="1:8">
      <c r="A411" t="s">
        <v>1088</v>
      </c>
      <c r="B411" t="s">
        <v>409</v>
      </c>
      <c r="C411" t="s">
        <v>772</v>
      </c>
      <c r="D411" t="s">
        <v>773</v>
      </c>
      <c r="E411" s="1" t="d">
        <v>2017-03-08</v>
      </c>
      <c r="F411" s="8">
        <f t="shared" ca="1" si="6"/>
        <v>3.0663928815879533</v>
      </c>
      <c r="G411" s="2">
        <v>49887</v>
      </c>
      <c r="H411" s="3">
        <v>58171.81</v>
      </c>
    </row>
    <row r="412" spans="1:8">
      <c r="A412" t="s">
        <v>1089</v>
      </c>
      <c r="B412" t="s">
        <v>334</v>
      </c>
      <c r="C412" t="s">
        <v>645</v>
      </c>
      <c r="D412" t="s">
        <v>646</v>
      </c>
      <c r="E412" s="1" t="d">
        <v>2016-12-08</v>
      </c>
      <c r="F412" s="8">
        <f t="shared" ca="1" si="6"/>
        <v>3.3127994524298425</v>
      </c>
      <c r="G412" s="2">
        <v>30316</v>
      </c>
      <c r="H412" s="3">
        <v>40405.449999999997</v>
      </c>
    </row>
    <row r="413" spans="1:8">
      <c r="A413" t="s">
        <v>1090</v>
      </c>
      <c r="B413" t="s">
        <v>1091</v>
      </c>
      <c r="C413" t="s">
        <v>1092</v>
      </c>
      <c r="D413" t="s">
        <v>1093</v>
      </c>
      <c r="E413" s="1" t="d">
        <v>2009-06-22</v>
      </c>
      <c r="F413" s="8">
        <f t="shared" ca="1" si="6"/>
        <v>10.776180698151951</v>
      </c>
      <c r="G413" s="2">
        <v>45044</v>
      </c>
      <c r="H413" s="3">
        <v>44502.95</v>
      </c>
    </row>
    <row r="414" spans="1:8">
      <c r="A414" t="s">
        <v>1094</v>
      </c>
      <c r="B414" t="s">
        <v>114</v>
      </c>
      <c r="C414" t="s">
        <v>1095</v>
      </c>
      <c r="D414" t="s">
        <v>1096</v>
      </c>
      <c r="E414" s="1" t="d">
        <v>2006-09-05</v>
      </c>
      <c r="F414" s="8">
        <f t="shared" ca="1" si="6"/>
        <v>13.571526351813826</v>
      </c>
      <c r="G414" s="2">
        <v>31720</v>
      </c>
      <c r="H414" s="3">
        <v>38772.85</v>
      </c>
    </row>
    <row r="415" spans="1:8">
      <c r="A415" t="s">
        <v>1097</v>
      </c>
      <c r="B415" t="s">
        <v>1098</v>
      </c>
      <c r="C415" t="s">
        <v>406</v>
      </c>
      <c r="D415" t="s">
        <v>407</v>
      </c>
      <c r="E415" s="1" t="d">
        <v>1998-09-23</v>
      </c>
      <c r="F415" s="8">
        <f t="shared" ca="1" si="6"/>
        <v>21.522245037645447</v>
      </c>
      <c r="G415" s="2">
        <v>42374</v>
      </c>
      <c r="H415" s="3">
        <v>90982.2</v>
      </c>
    </row>
    <row r="416" spans="1:8">
      <c r="A416" t="s">
        <v>1099</v>
      </c>
      <c r="B416" t="s">
        <v>409</v>
      </c>
      <c r="C416" t="s">
        <v>549</v>
      </c>
      <c r="D416" t="s">
        <v>550</v>
      </c>
      <c r="F416" s="8">
        <f t="shared" ca="1" si="6"/>
        <v>120.25188227241615</v>
      </c>
      <c r="G416" s="2">
        <v>49887</v>
      </c>
      <c r="H416" s="3">
        <v>44552.06</v>
      </c>
    </row>
    <row r="417" spans="1:8">
      <c r="A417" t="s">
        <v>1100</v>
      </c>
      <c r="B417" t="s">
        <v>114</v>
      </c>
      <c r="C417" t="s">
        <v>1101</v>
      </c>
      <c r="D417" t="s">
        <v>1102</v>
      </c>
      <c r="E417" s="1" t="d">
        <v>2015-03-23</v>
      </c>
      <c r="F417" s="8">
        <f t="shared" ca="1" si="6"/>
        <v>5.0266940451745379</v>
      </c>
      <c r="G417" s="2">
        <v>32293</v>
      </c>
      <c r="H417" s="3">
        <v>42296.06</v>
      </c>
    </row>
    <row r="418" spans="1:8">
      <c r="A418" t="s">
        <v>1103</v>
      </c>
      <c r="B418" t="s">
        <v>244</v>
      </c>
      <c r="C418" t="s">
        <v>245</v>
      </c>
      <c r="D418" t="s">
        <v>246</v>
      </c>
      <c r="E418" s="1" t="d">
        <v>2012-06-11</v>
      </c>
      <c r="F418" s="8">
        <f t="shared" ca="1" si="6"/>
        <v>7.8056125941136205</v>
      </c>
      <c r="G418" s="2">
        <v>10974</v>
      </c>
      <c r="H418" s="3">
        <v>10462.01</v>
      </c>
    </row>
    <row r="419" spans="1:8">
      <c r="A419" t="s">
        <v>1104</v>
      </c>
      <c r="B419" t="s">
        <v>705</v>
      </c>
      <c r="C419" t="s">
        <v>279</v>
      </c>
      <c r="D419" t="s">
        <v>280</v>
      </c>
      <c r="E419" s="1" t="d">
        <v>2005-11-07</v>
      </c>
      <c r="F419" s="8">
        <f t="shared" ca="1" si="6"/>
        <v>14.39835728952772</v>
      </c>
      <c r="G419" s="2">
        <v>38846</v>
      </c>
      <c r="H419" s="3">
        <v>47107.18</v>
      </c>
    </row>
    <row r="420" spans="1:8">
      <c r="A420" t="s">
        <v>1105</v>
      </c>
      <c r="B420" t="s">
        <v>1106</v>
      </c>
      <c r="C420" t="s">
        <v>917</v>
      </c>
      <c r="D420" t="s">
        <v>918</v>
      </c>
      <c r="E420" s="1" t="d">
        <v>2014-05-30</v>
      </c>
      <c r="F420" s="8">
        <f t="shared" ca="1" si="6"/>
        <v>5.8398357289527718</v>
      </c>
      <c r="G420" s="2">
        <v>29889</v>
      </c>
      <c r="H420" s="3">
        <v>32766.12</v>
      </c>
    </row>
    <row r="421" spans="1:8">
      <c r="A421" t="s">
        <v>1107</v>
      </c>
      <c r="B421" t="s">
        <v>428</v>
      </c>
      <c r="C421" t="s">
        <v>1108</v>
      </c>
      <c r="D421" t="s">
        <v>1109</v>
      </c>
      <c r="E421" s="1" t="d">
        <v>2005-10-25</v>
      </c>
      <c r="F421" s="8">
        <f t="shared" ca="1" si="6"/>
        <v>14.433949349760438</v>
      </c>
      <c r="G421" s="2">
        <v>84086</v>
      </c>
      <c r="H421" s="3">
        <v>84869.87</v>
      </c>
    </row>
    <row r="422" spans="1:8">
      <c r="A422" t="s">
        <v>1110</v>
      </c>
      <c r="B422" t="s">
        <v>165</v>
      </c>
      <c r="C422" t="s">
        <v>518</v>
      </c>
      <c r="D422" t="s">
        <v>519</v>
      </c>
      <c r="E422" s="1" t="d">
        <v>2012-08-29</v>
      </c>
      <c r="F422" s="8">
        <f t="shared" ca="1" si="6"/>
        <v>7.5893223819301845</v>
      </c>
      <c r="G422" s="2">
        <v>77635</v>
      </c>
      <c r="H422" s="3">
        <v>79764.28</v>
      </c>
    </row>
    <row r="423" spans="1:8">
      <c r="A423" t="s">
        <v>1111</v>
      </c>
      <c r="B423" t="s">
        <v>905</v>
      </c>
      <c r="C423" t="s">
        <v>906</v>
      </c>
      <c r="D423" t="s">
        <v>907</v>
      </c>
      <c r="E423" s="1" t="d">
        <v>2008-11-03</v>
      </c>
      <c r="F423" s="8">
        <f t="shared" ca="1" si="6"/>
        <v>11.408624229979466</v>
      </c>
      <c r="G423" s="2">
        <v>42847</v>
      </c>
      <c r="H423" s="3">
        <v>46924.52</v>
      </c>
    </row>
    <row r="424" spans="1:8">
      <c r="A424" t="s">
        <v>1112</v>
      </c>
      <c r="B424" t="s">
        <v>114</v>
      </c>
      <c r="C424" t="s">
        <v>1113</v>
      </c>
      <c r="D424" t="s">
        <v>1114</v>
      </c>
      <c r="E424" s="1" t="d">
        <v>1996-12-02</v>
      </c>
      <c r="F424" s="8">
        <f t="shared" ca="1" si="6"/>
        <v>23.329226557152634</v>
      </c>
      <c r="G424" s="2">
        <v>35225</v>
      </c>
      <c r="H424" s="3">
        <v>44282.39</v>
      </c>
    </row>
    <row r="425" spans="1:8">
      <c r="A425" t="s">
        <v>1115</v>
      </c>
      <c r="B425" t="s">
        <v>61</v>
      </c>
      <c r="C425" t="s">
        <v>1116</v>
      </c>
      <c r="D425" t="s">
        <v>1117</v>
      </c>
      <c r="E425" s="1" t="d">
        <v>2006-06-29</v>
      </c>
      <c r="F425" s="8">
        <f t="shared" ca="1" si="6"/>
        <v>13.757700205338809</v>
      </c>
      <c r="G425" s="2">
        <v>46395</v>
      </c>
      <c r="H425" s="3">
        <v>46579.89</v>
      </c>
    </row>
    <row r="426" spans="1:8">
      <c r="A426" t="s">
        <v>1118</v>
      </c>
      <c r="B426" t="s">
        <v>1119</v>
      </c>
      <c r="C426" t="s">
        <v>1120</v>
      </c>
      <c r="D426" t="s">
        <v>1121</v>
      </c>
      <c r="E426" s="1" t="d">
        <v>2017-10-05</v>
      </c>
      <c r="F426" s="8">
        <f t="shared" ca="1" si="6"/>
        <v>2.4887063655030799</v>
      </c>
      <c r="G426" s="2">
        <v>27023</v>
      </c>
      <c r="H426" s="3">
        <v>27302.46</v>
      </c>
    </row>
    <row r="427" spans="1:8">
      <c r="A427" t="s">
        <v>1122</v>
      </c>
      <c r="B427" t="s">
        <v>73</v>
      </c>
      <c r="C427" t="s">
        <v>74</v>
      </c>
      <c r="D427" t="s">
        <v>75</v>
      </c>
      <c r="E427" s="1" t="d">
        <v>2017-07-29</v>
      </c>
      <c r="F427" s="8">
        <f t="shared" ca="1" si="6"/>
        <v>2.6748802190280632</v>
      </c>
      <c r="G427" s="2">
        <v>45873</v>
      </c>
      <c r="H427" s="3">
        <v>58898.64</v>
      </c>
    </row>
    <row r="428" spans="1:8">
      <c r="A428" t="s">
        <v>1123</v>
      </c>
      <c r="B428" t="s">
        <v>152</v>
      </c>
      <c r="C428" t="s">
        <v>1124</v>
      </c>
      <c r="D428" t="s">
        <v>1125</v>
      </c>
      <c r="E428" s="1" t="d">
        <v>2007-08-08</v>
      </c>
      <c r="F428" s="8">
        <f t="shared" ca="1" si="6"/>
        <v>12.648870636550308</v>
      </c>
      <c r="G428" s="2">
        <v>29994</v>
      </c>
      <c r="H428" s="3">
        <v>22610.82</v>
      </c>
    </row>
    <row r="429" spans="1:8">
      <c r="A429" t="s">
        <v>1126</v>
      </c>
      <c r="B429" t="s">
        <v>634</v>
      </c>
      <c r="C429" t="s">
        <v>689</v>
      </c>
      <c r="D429" t="s">
        <v>690</v>
      </c>
      <c r="E429" s="1" t="d">
        <v>1977-11-28</v>
      </c>
      <c r="F429" s="8">
        <f t="shared" ca="1" si="6"/>
        <v>42.340862422997944</v>
      </c>
      <c r="G429" s="2">
        <v>50415</v>
      </c>
      <c r="H429" s="3">
        <v>56913.82</v>
      </c>
    </row>
    <row r="430" spans="1:8">
      <c r="A430" t="s">
        <v>1127</v>
      </c>
      <c r="B430" t="s">
        <v>334</v>
      </c>
      <c r="C430" t="s">
        <v>1128</v>
      </c>
      <c r="D430" t="s">
        <v>1129</v>
      </c>
      <c r="E430" s="1" t="d">
        <v>1994-04-25</v>
      </c>
      <c r="F430" s="8">
        <f t="shared" ca="1" si="6"/>
        <v>25.935660506502394</v>
      </c>
      <c r="G430" s="2">
        <v>37734</v>
      </c>
      <c r="H430" s="3">
        <v>38379.82</v>
      </c>
    </row>
    <row r="431" spans="1:8">
      <c r="A431" t="s">
        <v>1130</v>
      </c>
      <c r="B431" t="s">
        <v>1131</v>
      </c>
      <c r="C431" t="s">
        <v>1132</v>
      </c>
      <c r="D431" t="s">
        <v>1133</v>
      </c>
      <c r="E431" s="1" t="d">
        <v>2016-02-04</v>
      </c>
      <c r="F431" s="8">
        <f t="shared" ca="1" si="6"/>
        <v>4.1560574948665296</v>
      </c>
      <c r="G431" s="2">
        <v>31627</v>
      </c>
      <c r="H431" s="3">
        <v>42882.94</v>
      </c>
    </row>
    <row r="432" spans="1:8">
      <c r="A432" t="s">
        <v>1134</v>
      </c>
      <c r="B432" t="s">
        <v>372</v>
      </c>
      <c r="C432" t="s">
        <v>373</v>
      </c>
      <c r="D432" t="s">
        <v>374</v>
      </c>
      <c r="E432" s="1" t="d">
        <v>2016-08-15</v>
      </c>
      <c r="F432" s="8">
        <f t="shared" ca="1" si="6"/>
        <v>3.6276522929500343</v>
      </c>
      <c r="G432" s="2">
        <v>79598</v>
      </c>
      <c r="H432" s="2">
        <v>79808</v>
      </c>
    </row>
    <row r="433" spans="1:8">
      <c r="A433" t="s">
        <v>1135</v>
      </c>
      <c r="B433" t="s">
        <v>1136</v>
      </c>
      <c r="C433" t="s">
        <v>387</v>
      </c>
      <c r="D433" t="s">
        <v>388</v>
      </c>
      <c r="E433" s="1" t="d">
        <v>2014-07-21</v>
      </c>
      <c r="F433" s="8">
        <f t="shared" ca="1" si="6"/>
        <v>5.6974674880219025</v>
      </c>
      <c r="G433" s="2">
        <v>60980</v>
      </c>
      <c r="H433" s="3">
        <v>55842.17</v>
      </c>
    </row>
    <row r="434" spans="1:8">
      <c r="A434" t="s">
        <v>1137</v>
      </c>
      <c r="B434" t="s">
        <v>152</v>
      </c>
      <c r="C434" t="s">
        <v>477</v>
      </c>
      <c r="D434" t="s">
        <v>478</v>
      </c>
      <c r="E434" s="1" t="d">
        <v>2018-12-12</v>
      </c>
      <c r="F434" s="8">
        <f t="shared" ca="1" si="6"/>
        <v>1.3032169746748803</v>
      </c>
      <c r="G434" s="2">
        <v>41600</v>
      </c>
      <c r="H434" s="3">
        <v>1817.6</v>
      </c>
    </row>
    <row r="435" spans="1:8">
      <c r="A435" t="s">
        <v>1138</v>
      </c>
      <c r="B435" t="s">
        <v>489</v>
      </c>
      <c r="C435" t="s">
        <v>1139</v>
      </c>
      <c r="D435" t="s">
        <v>1140</v>
      </c>
      <c r="E435" s="1" t="d">
        <v>1991-05-13</v>
      </c>
      <c r="F435" s="8">
        <f t="shared" ca="1" si="6"/>
        <v>28.887063655030801</v>
      </c>
      <c r="G435" s="2">
        <v>81700</v>
      </c>
      <c r="H435" s="3">
        <v>96824.66</v>
      </c>
    </row>
    <row r="436" spans="1:8">
      <c r="A436" t="s">
        <v>1141</v>
      </c>
      <c r="B436" t="s">
        <v>1142</v>
      </c>
      <c r="C436" t="s">
        <v>483</v>
      </c>
      <c r="D436" t="s">
        <v>484</v>
      </c>
      <c r="E436" s="1" t="d">
        <v>2018-08-13</v>
      </c>
      <c r="F436" s="8">
        <f t="shared" ca="1" si="6"/>
        <v>1.6344969199178645</v>
      </c>
      <c r="G436" s="2">
        <v>126500</v>
      </c>
      <c r="H436" s="3">
        <v>105769.16</v>
      </c>
    </row>
    <row r="437" spans="1:8">
      <c r="A437" t="s">
        <v>1143</v>
      </c>
      <c r="B437" t="s">
        <v>634</v>
      </c>
      <c r="C437" t="s">
        <v>635</v>
      </c>
      <c r="D437" t="s">
        <v>636</v>
      </c>
      <c r="E437" s="1" t="d">
        <v>2013-01-02</v>
      </c>
      <c r="F437" s="8">
        <f t="shared" ca="1" si="6"/>
        <v>7.2443531827515404</v>
      </c>
      <c r="G437" s="2">
        <v>39634</v>
      </c>
      <c r="H437" s="2">
        <v>69494</v>
      </c>
    </row>
    <row r="438" spans="1:8">
      <c r="A438" t="s">
        <v>1144</v>
      </c>
      <c r="B438" t="s">
        <v>409</v>
      </c>
      <c r="C438" t="s">
        <v>1145</v>
      </c>
      <c r="D438" t="s">
        <v>1146</v>
      </c>
      <c r="E438" s="1" t="d">
        <v>2017-12-27</v>
      </c>
      <c r="F438" s="8">
        <f t="shared" ca="1" si="6"/>
        <v>2.2614647501711156</v>
      </c>
      <c r="G438" s="2">
        <v>49887</v>
      </c>
      <c r="H438" s="3">
        <v>43552.14</v>
      </c>
    </row>
    <row r="439" spans="1:8">
      <c r="A439" t="s">
        <v>1147</v>
      </c>
      <c r="B439" t="s">
        <v>244</v>
      </c>
      <c r="C439" t="s">
        <v>245</v>
      </c>
      <c r="D439" t="s">
        <v>246</v>
      </c>
      <c r="E439" s="1" t="d">
        <v>2012-05-21</v>
      </c>
      <c r="F439" s="8">
        <f t="shared" ca="1" si="6"/>
        <v>7.8631074606433948</v>
      </c>
      <c r="G439" s="2">
        <v>10974</v>
      </c>
      <c r="H439" s="3">
        <v>10639.87</v>
      </c>
    </row>
    <row r="440" spans="1:8">
      <c r="A440" t="s">
        <v>1148</v>
      </c>
      <c r="B440" t="s">
        <v>28</v>
      </c>
      <c r="C440" t="s">
        <v>734</v>
      </c>
      <c r="D440" t="s">
        <v>735</v>
      </c>
      <c r="E440" s="1" t="d">
        <v>2016-07-06</v>
      </c>
      <c r="F440" s="8">
        <f t="shared" ca="1" si="6"/>
        <v>3.7371663244353184</v>
      </c>
      <c r="G440" s="2">
        <v>24960</v>
      </c>
      <c r="H440" s="3">
        <v>18480.419999999998</v>
      </c>
    </row>
    <row r="441" spans="1:8">
      <c r="A441" t="s">
        <v>1149</v>
      </c>
      <c r="B441" t="s">
        <v>730</v>
      </c>
      <c r="C441" t="s">
        <v>731</v>
      </c>
      <c r="D441" t="s">
        <v>732</v>
      </c>
      <c r="E441" s="1" t="d">
        <v>2018-12-13</v>
      </c>
      <c r="F441" s="8">
        <f t="shared" ca="1" si="6"/>
        <v>1.3004791238877482</v>
      </c>
      <c r="G441" s="2">
        <v>5512</v>
      </c>
      <c r="H441" s="3">
        <v>1343.35</v>
      </c>
    </row>
    <row r="442" spans="1:8">
      <c r="A442" t="s">
        <v>1150</v>
      </c>
      <c r="B442" t="s">
        <v>1151</v>
      </c>
      <c r="C442" t="s">
        <v>1005</v>
      </c>
      <c r="D442" t="s">
        <v>1006</v>
      </c>
      <c r="E442" s="1" t="d">
        <v>2009-11-02</v>
      </c>
      <c r="F442" s="8">
        <f t="shared" ca="1" si="6"/>
        <v>10.412046543463381</v>
      </c>
      <c r="G442" s="2">
        <v>103400</v>
      </c>
      <c r="H442" s="3">
        <v>95012.09</v>
      </c>
    </row>
    <row r="443" spans="1:8">
      <c r="A443" t="s">
        <v>1152</v>
      </c>
      <c r="B443" t="s">
        <v>1153</v>
      </c>
      <c r="C443" t="s">
        <v>1154</v>
      </c>
      <c r="D443" t="s">
        <v>1155</v>
      </c>
      <c r="E443" s="1" t="d">
        <v>2013-04-29</v>
      </c>
      <c r="F443" s="8">
        <f t="shared" ca="1" si="6"/>
        <v>6.924024640657084</v>
      </c>
      <c r="G443" s="2">
        <v>104180</v>
      </c>
      <c r="H443" s="3">
        <v>103912.75</v>
      </c>
    </row>
    <row r="444" spans="1:8">
      <c r="A444" t="s">
        <v>1156</v>
      </c>
      <c r="B444" t="s">
        <v>1157</v>
      </c>
      <c r="C444" t="s">
        <v>1158</v>
      </c>
      <c r="D444" t="s">
        <v>1159</v>
      </c>
      <c r="E444" s="1" t="d">
        <v>1997-03-31</v>
      </c>
      <c r="F444" s="8">
        <f t="shared" ca="1" si="6"/>
        <v>23.003422313483917</v>
      </c>
      <c r="G444" s="2">
        <v>101075</v>
      </c>
      <c r="H444" s="3">
        <v>115122.86</v>
      </c>
    </row>
    <row r="445" spans="1:8">
      <c r="A445" t="s">
        <v>1160</v>
      </c>
      <c r="B445" t="s">
        <v>165</v>
      </c>
      <c r="C445" t="s">
        <v>1161</v>
      </c>
      <c r="D445" t="s">
        <v>1162</v>
      </c>
      <c r="E445" s="1" t="d">
        <v>2007-12-17</v>
      </c>
      <c r="F445" s="8">
        <f t="shared" ca="1" si="6"/>
        <v>12.290212183436003</v>
      </c>
      <c r="G445" s="2">
        <v>86884</v>
      </c>
      <c r="H445" s="3">
        <v>93530.07</v>
      </c>
    </row>
    <row r="446" spans="1:8">
      <c r="A446" t="s">
        <v>1163</v>
      </c>
      <c r="B446" t="s">
        <v>28</v>
      </c>
      <c r="C446" t="s">
        <v>1164</v>
      </c>
      <c r="D446" t="s">
        <v>1165</v>
      </c>
      <c r="E446" s="1" t="d">
        <v>2011-07-01</v>
      </c>
      <c r="F446" s="8">
        <f t="shared" ca="1" si="6"/>
        <v>8.7529089664613284</v>
      </c>
      <c r="G446" s="2">
        <v>37440</v>
      </c>
    </row>
    <row r="447" spans="1:8">
      <c r="A447" t="s">
        <v>1166</v>
      </c>
      <c r="B447" t="s">
        <v>107</v>
      </c>
      <c r="C447" t="s">
        <v>58</v>
      </c>
      <c r="D447" t="s">
        <v>59</v>
      </c>
      <c r="E447" s="1" t="d">
        <v>2017-03-27</v>
      </c>
      <c r="F447" s="8">
        <f t="shared" ca="1" si="6"/>
        <v>3.0143737166324436</v>
      </c>
      <c r="G447" s="2">
        <v>78030</v>
      </c>
      <c r="H447" s="3">
        <v>78794.52</v>
      </c>
    </row>
    <row r="448" spans="1:8">
      <c r="A448" t="s">
        <v>1167</v>
      </c>
      <c r="B448" t="s">
        <v>140</v>
      </c>
      <c r="C448" t="s">
        <v>141</v>
      </c>
      <c r="D448" t="s">
        <v>142</v>
      </c>
      <c r="E448" s="1" t="d">
        <v>1997-11-10</v>
      </c>
      <c r="F448" s="8">
        <f t="shared" ca="1" si="6"/>
        <v>22.390143737166323</v>
      </c>
      <c r="G448" s="2">
        <v>66211</v>
      </c>
      <c r="H448" s="3">
        <v>67849.070000000007</v>
      </c>
    </row>
    <row r="449" spans="1:8">
      <c r="A449" t="s">
        <v>1168</v>
      </c>
      <c r="B449" t="s">
        <v>542</v>
      </c>
      <c r="C449" t="s">
        <v>1169</v>
      </c>
      <c r="D449" t="s">
        <v>1170</v>
      </c>
      <c r="E449" s="1" t="d">
        <v>2016-09-26</v>
      </c>
      <c r="F449" s="8">
        <f t="shared" ca="1" si="6"/>
        <v>3.5126625598904861</v>
      </c>
      <c r="G449" s="2">
        <v>33132</v>
      </c>
      <c r="H449" s="3">
        <v>6913.19</v>
      </c>
    </row>
    <row r="450" spans="1:8">
      <c r="A450" t="s">
        <v>1171</v>
      </c>
      <c r="B450" t="s">
        <v>409</v>
      </c>
      <c r="C450" t="s">
        <v>1172</v>
      </c>
      <c r="D450" t="s">
        <v>1173</v>
      </c>
      <c r="E450" s="1" t="d">
        <v>2003-08-13</v>
      </c>
      <c r="F450" s="8">
        <f t="shared" ca="1" si="6"/>
        <v>16.635181382614647</v>
      </c>
      <c r="G450" s="2">
        <v>72324</v>
      </c>
      <c r="H450" s="3">
        <v>71700.070000000007</v>
      </c>
    </row>
    <row r="451" spans="1:8">
      <c r="A451" t="s">
        <v>1174</v>
      </c>
      <c r="B451" t="s">
        <v>20</v>
      </c>
      <c r="C451" t="s">
        <v>222</v>
      </c>
      <c r="D451" t="s">
        <v>223</v>
      </c>
      <c r="E451" s="1" t="d">
        <v>2001-12-04</v>
      </c>
      <c r="F451" s="8">
        <f t="shared" ref="F451:F514" ca="1" si="7">(TODAY()-E451)/365.25</f>
        <v>18.324435318275153</v>
      </c>
      <c r="G451" s="2">
        <v>86379</v>
      </c>
      <c r="H451" s="3">
        <v>90013.1</v>
      </c>
    </row>
    <row r="452" spans="1:8">
      <c r="A452" t="s">
        <v>1175</v>
      </c>
      <c r="B452" t="s">
        <v>244</v>
      </c>
      <c r="C452" t="s">
        <v>245</v>
      </c>
      <c r="D452" t="s">
        <v>246</v>
      </c>
      <c r="E452" s="1" t="d">
        <v>1998-08-31</v>
      </c>
      <c r="F452" s="8">
        <f t="shared" ca="1" si="7"/>
        <v>21.585215605749486</v>
      </c>
      <c r="G452" s="2">
        <v>11961</v>
      </c>
      <c r="H452" s="3">
        <v>11585.43</v>
      </c>
    </row>
    <row r="453" spans="1:8">
      <c r="A453" t="s">
        <v>1176</v>
      </c>
      <c r="B453" t="s">
        <v>937</v>
      </c>
      <c r="C453" t="s">
        <v>1177</v>
      </c>
      <c r="D453" t="s">
        <v>1178</v>
      </c>
      <c r="E453" s="1" t="d">
        <v>2001-10-15</v>
      </c>
      <c r="F453" s="8">
        <f t="shared" ca="1" si="7"/>
        <v>18.461327857631758</v>
      </c>
      <c r="G453" s="2">
        <v>47450</v>
      </c>
      <c r="H453" s="3">
        <v>61898.68</v>
      </c>
    </row>
    <row r="454" spans="1:8">
      <c r="A454" t="s">
        <v>1179</v>
      </c>
      <c r="B454" t="s">
        <v>24</v>
      </c>
      <c r="C454" t="s">
        <v>1180</v>
      </c>
      <c r="D454" t="s">
        <v>1181</v>
      </c>
      <c r="E454" s="1" t="d">
        <v>1997-09-02</v>
      </c>
      <c r="F454" s="8">
        <f t="shared" ca="1" si="7"/>
        <v>22.579055441478438</v>
      </c>
      <c r="G454" s="2">
        <v>109554</v>
      </c>
      <c r="H454" s="3">
        <v>109390.75</v>
      </c>
    </row>
    <row r="455" spans="1:8">
      <c r="A455" t="s">
        <v>1182</v>
      </c>
      <c r="B455" t="s">
        <v>1183</v>
      </c>
      <c r="C455" t="s">
        <v>1184</v>
      </c>
      <c r="D455" t="s">
        <v>1185</v>
      </c>
      <c r="E455" s="1" t="d">
        <v>2019-03-25</v>
      </c>
      <c r="F455" s="8">
        <f t="shared" ca="1" si="7"/>
        <v>1.0212183436002737</v>
      </c>
      <c r="G455" s="2">
        <v>32665</v>
      </c>
      <c r="H455" s="3">
        <v>7687.37</v>
      </c>
    </row>
    <row r="456" spans="1:8">
      <c r="A456" t="s">
        <v>1186</v>
      </c>
      <c r="B456" t="s">
        <v>881</v>
      </c>
      <c r="C456" t="s">
        <v>549</v>
      </c>
      <c r="D456" t="s">
        <v>550</v>
      </c>
      <c r="E456" s="1" t="d">
        <v>2003-01-15</v>
      </c>
      <c r="F456" s="8">
        <f t="shared" ca="1" si="7"/>
        <v>17.21013004791239</v>
      </c>
      <c r="G456" s="2">
        <v>78265</v>
      </c>
      <c r="H456" s="3">
        <v>164543.79999999999</v>
      </c>
    </row>
    <row r="457" spans="1:8">
      <c r="A457" t="s">
        <v>1187</v>
      </c>
      <c r="B457" t="s">
        <v>409</v>
      </c>
      <c r="C457" t="s">
        <v>1188</v>
      </c>
      <c r="D457" t="s">
        <v>1189</v>
      </c>
      <c r="E457" s="1" t="d">
        <v>2015-09-23</v>
      </c>
      <c r="F457" s="8">
        <f t="shared" ca="1" si="7"/>
        <v>4.5229295003422312</v>
      </c>
      <c r="G457" s="2">
        <v>65334</v>
      </c>
      <c r="H457" s="3">
        <v>72049.81</v>
      </c>
    </row>
    <row r="458" spans="1:8">
      <c r="A458" t="s">
        <v>1190</v>
      </c>
      <c r="B458" t="s">
        <v>409</v>
      </c>
      <c r="C458" t="s">
        <v>1191</v>
      </c>
      <c r="D458" t="s">
        <v>1192</v>
      </c>
      <c r="E458" s="1" t="d">
        <v>2018-08-22</v>
      </c>
      <c r="F458" s="8">
        <f t="shared" ca="1" si="7"/>
        <v>1.6098562628336757</v>
      </c>
      <c r="G458" s="2">
        <v>41905</v>
      </c>
      <c r="H458" s="3">
        <v>30939.96</v>
      </c>
    </row>
    <row r="459" spans="1:8">
      <c r="A459" t="s">
        <v>1193</v>
      </c>
      <c r="B459" t="s">
        <v>1194</v>
      </c>
      <c r="C459" t="s">
        <v>1195</v>
      </c>
      <c r="D459" t="s">
        <v>1196</v>
      </c>
      <c r="E459" s="1" t="d">
        <v>2006-10-02</v>
      </c>
      <c r="F459" s="8">
        <f t="shared" ca="1" si="7"/>
        <v>13.49760438056126</v>
      </c>
      <c r="G459" s="2">
        <v>62809</v>
      </c>
      <c r="H459" s="3">
        <v>57759.15</v>
      </c>
    </row>
    <row r="460" spans="1:8">
      <c r="A460" t="s">
        <v>1197</v>
      </c>
      <c r="B460" t="s">
        <v>1035</v>
      </c>
      <c r="C460" t="s">
        <v>1198</v>
      </c>
      <c r="D460" t="s">
        <v>1199</v>
      </c>
      <c r="E460" s="1" t="d">
        <v>1997-10-30</v>
      </c>
      <c r="F460" s="8">
        <f t="shared" ca="1" si="7"/>
        <v>22.420260095824776</v>
      </c>
      <c r="G460" s="2">
        <v>89205</v>
      </c>
      <c r="H460" s="3">
        <v>109979.63</v>
      </c>
    </row>
    <row r="461" spans="1:8">
      <c r="A461" t="s">
        <v>1200</v>
      </c>
      <c r="B461" t="s">
        <v>81</v>
      </c>
      <c r="C461" t="s">
        <v>82</v>
      </c>
      <c r="D461" t="s">
        <v>83</v>
      </c>
      <c r="E461" s="1" t="d">
        <v>2018-12-31</v>
      </c>
      <c r="F461" s="8">
        <f t="shared" ca="1" si="7"/>
        <v>1.2511978097193703</v>
      </c>
      <c r="G461" s="2">
        <v>53512</v>
      </c>
      <c r="H461" s="3">
        <v>25154.080000000002</v>
      </c>
    </row>
    <row r="462" spans="1:8">
      <c r="A462" t="s">
        <v>1201</v>
      </c>
      <c r="B462" t="s">
        <v>24</v>
      </c>
      <c r="C462" t="s">
        <v>283</v>
      </c>
      <c r="D462" t="s">
        <v>284</v>
      </c>
      <c r="E462" s="1" t="d">
        <v>2015-07-27</v>
      </c>
      <c r="F462" s="8">
        <f t="shared" ca="1" si="7"/>
        <v>4.6817248459958929</v>
      </c>
      <c r="G462" s="2">
        <v>73100</v>
      </c>
      <c r="H462" s="3">
        <v>39765.629999999997</v>
      </c>
    </row>
    <row r="463" spans="1:8">
      <c r="A463" t="s">
        <v>1202</v>
      </c>
      <c r="B463" t="s">
        <v>1203</v>
      </c>
      <c r="C463" t="s">
        <v>373</v>
      </c>
      <c r="D463" t="s">
        <v>374</v>
      </c>
      <c r="E463" s="1" t="d">
        <v>2018-05-21</v>
      </c>
      <c r="F463" s="8">
        <f t="shared" ca="1" si="7"/>
        <v>1.8644763860369611</v>
      </c>
      <c r="G463" s="2">
        <v>65331</v>
      </c>
      <c r="H463" s="3">
        <v>63334.53</v>
      </c>
    </row>
    <row r="464" spans="1:8">
      <c r="A464" t="s">
        <v>1204</v>
      </c>
      <c r="B464" t="s">
        <v>347</v>
      </c>
      <c r="C464" t="s">
        <v>348</v>
      </c>
      <c r="D464" t="s">
        <v>349</v>
      </c>
      <c r="E464" s="1" t="d">
        <v>2015-09-23</v>
      </c>
      <c r="F464" s="8">
        <f t="shared" ca="1" si="7"/>
        <v>4.5229295003422312</v>
      </c>
      <c r="G464" s="2">
        <v>49046</v>
      </c>
      <c r="H464" s="3">
        <v>49115.5</v>
      </c>
    </row>
    <row r="465" spans="1:8">
      <c r="A465" t="s">
        <v>1205</v>
      </c>
      <c r="B465" t="s">
        <v>40</v>
      </c>
      <c r="C465" t="s">
        <v>1206</v>
      </c>
      <c r="D465" t="s">
        <v>1207</v>
      </c>
      <c r="E465" s="1" t="d">
        <v>1995-05-30</v>
      </c>
      <c r="F465" s="8">
        <f t="shared" ca="1" si="7"/>
        <v>24.840520191649556</v>
      </c>
      <c r="G465" s="2">
        <v>106415</v>
      </c>
      <c r="H465" s="3">
        <v>129641.05</v>
      </c>
    </row>
    <row r="466" spans="1:8">
      <c r="A466" t="s">
        <v>1208</v>
      </c>
      <c r="B466" t="s">
        <v>372</v>
      </c>
      <c r="C466" t="s">
        <v>1209</v>
      </c>
      <c r="D466" t="s">
        <v>1210</v>
      </c>
      <c r="E466" s="1" t="d">
        <v>2014-06-09</v>
      </c>
      <c r="F466" s="8">
        <f t="shared" ca="1" si="7"/>
        <v>5.8124572210814511</v>
      </c>
      <c r="G466" s="2">
        <v>69580</v>
      </c>
      <c r="H466" s="3">
        <v>68206.73</v>
      </c>
    </row>
    <row r="467" spans="1:8">
      <c r="A467" t="s">
        <v>1211</v>
      </c>
      <c r="B467" t="s">
        <v>414</v>
      </c>
      <c r="C467" t="s">
        <v>1212</v>
      </c>
      <c r="D467" t="s">
        <v>1213</v>
      </c>
      <c r="E467" s="1" t="d">
        <v>1997-10-28</v>
      </c>
      <c r="F467" s="8">
        <f t="shared" ca="1" si="7"/>
        <v>22.425735797399042</v>
      </c>
      <c r="G467" s="2">
        <v>69790</v>
      </c>
      <c r="H467" s="3">
        <v>74819.83</v>
      </c>
    </row>
    <row r="468" spans="1:8">
      <c r="A468" t="s">
        <v>1214</v>
      </c>
      <c r="B468" t="s">
        <v>114</v>
      </c>
      <c r="C468" t="s">
        <v>1215</v>
      </c>
      <c r="D468" t="s">
        <v>1216</v>
      </c>
      <c r="E468" s="1" t="d">
        <v>2017-12-26</v>
      </c>
      <c r="F468" s="8">
        <f t="shared" ca="1" si="7"/>
        <v>2.2642026009582477</v>
      </c>
      <c r="G468" s="2">
        <v>31256</v>
      </c>
      <c r="H468" s="3">
        <v>29250.74</v>
      </c>
    </row>
    <row r="469" spans="1:8">
      <c r="A469" t="s">
        <v>1217</v>
      </c>
      <c r="B469" t="s">
        <v>20</v>
      </c>
      <c r="C469" t="s">
        <v>1218</v>
      </c>
      <c r="D469" t="s">
        <v>1219</v>
      </c>
      <c r="E469" s="1" t="d">
        <v>2017-08-07</v>
      </c>
      <c r="F469" s="8">
        <f t="shared" ca="1" si="7"/>
        <v>2.6502395619438741</v>
      </c>
      <c r="G469" s="2">
        <v>54454</v>
      </c>
      <c r="H469" s="3">
        <v>74107.97</v>
      </c>
    </row>
    <row r="470" spans="1:8">
      <c r="A470" t="s">
        <v>1220</v>
      </c>
      <c r="B470" t="s">
        <v>278</v>
      </c>
      <c r="C470" t="s">
        <v>514</v>
      </c>
      <c r="D470" t="s">
        <v>515</v>
      </c>
      <c r="E470" s="1" t="d">
        <v>2018-09-17</v>
      </c>
      <c r="F470" s="8">
        <f t="shared" ca="1" si="7"/>
        <v>1.538672142368241</v>
      </c>
      <c r="G470" s="2">
        <v>32227</v>
      </c>
      <c r="H470" s="3">
        <v>23364.67</v>
      </c>
    </row>
    <row r="471" spans="1:8">
      <c r="A471" t="s">
        <v>1221</v>
      </c>
      <c r="B471" t="s">
        <v>89</v>
      </c>
      <c r="C471" t="s">
        <v>1222</v>
      </c>
      <c r="D471" t="s">
        <v>1223</v>
      </c>
      <c r="E471" s="1" t="d">
        <v>2016-03-16</v>
      </c>
      <c r="F471" s="8">
        <f t="shared" ca="1" si="7"/>
        <v>4.043805612594114</v>
      </c>
      <c r="G471" s="2">
        <v>21008</v>
      </c>
      <c r="H471" s="3">
        <v>12353.61</v>
      </c>
    </row>
    <row r="472" spans="1:8">
      <c r="A472" t="s">
        <v>1224</v>
      </c>
      <c r="B472" t="s">
        <v>89</v>
      </c>
      <c r="C472" t="s">
        <v>204</v>
      </c>
      <c r="D472" t="s">
        <v>205</v>
      </c>
      <c r="E472" s="1" t="d">
        <v>2018-04-23</v>
      </c>
      <c r="F472" s="8">
        <f t="shared" ca="1" si="7"/>
        <v>1.9411362080766599</v>
      </c>
      <c r="G472" s="2">
        <v>29120</v>
      </c>
      <c r="H472" s="3">
        <v>26835.41</v>
      </c>
    </row>
    <row r="473" spans="1:8">
      <c r="A473" t="s">
        <v>1225</v>
      </c>
      <c r="B473" t="s">
        <v>409</v>
      </c>
      <c r="C473" t="s">
        <v>1226</v>
      </c>
      <c r="D473" t="s">
        <v>1227</v>
      </c>
      <c r="E473" s="1" t="d">
        <v>2008-08-18</v>
      </c>
      <c r="F473" s="8">
        <f t="shared" ca="1" si="7"/>
        <v>11.619438740588638</v>
      </c>
      <c r="G473" s="2">
        <v>69980</v>
      </c>
      <c r="H473" s="3">
        <v>77862.649999999994</v>
      </c>
    </row>
    <row r="474" spans="1:8">
      <c r="A474" t="s">
        <v>1228</v>
      </c>
      <c r="B474" t="s">
        <v>81</v>
      </c>
      <c r="C474" t="s">
        <v>82</v>
      </c>
      <c r="D474" t="s">
        <v>83</v>
      </c>
      <c r="E474" s="1" t="d">
        <v>2019-03-07</v>
      </c>
      <c r="F474" s="8">
        <f t="shared" ca="1" si="7"/>
        <v>1.0704996577686516</v>
      </c>
      <c r="G474" s="2">
        <v>53512</v>
      </c>
      <c r="H474" s="3">
        <v>15415.56</v>
      </c>
    </row>
    <row r="475" spans="1:8">
      <c r="A475" t="s">
        <v>1229</v>
      </c>
      <c r="B475" t="s">
        <v>165</v>
      </c>
      <c r="C475" t="s">
        <v>1230</v>
      </c>
      <c r="D475" t="s">
        <v>1231</v>
      </c>
      <c r="E475" s="1" t="d">
        <v>2007-08-16</v>
      </c>
      <c r="F475" s="8">
        <f t="shared" ca="1" si="7"/>
        <v>12.626967830253252</v>
      </c>
      <c r="G475" s="2">
        <v>82197</v>
      </c>
      <c r="H475" s="3">
        <v>105924.5</v>
      </c>
    </row>
    <row r="476" spans="1:8">
      <c r="A476" t="s">
        <v>1232</v>
      </c>
      <c r="B476" t="s">
        <v>20</v>
      </c>
      <c r="C476" t="s">
        <v>816</v>
      </c>
      <c r="D476" t="s">
        <v>817</v>
      </c>
      <c r="E476" s="1" t="d">
        <v>2018-04-23</v>
      </c>
      <c r="F476" s="8">
        <f t="shared" ca="1" si="7"/>
        <v>1.9411362080766599</v>
      </c>
      <c r="G476" s="2">
        <v>53640</v>
      </c>
      <c r="H476" s="3">
        <v>57280.53</v>
      </c>
    </row>
    <row r="477" spans="1:8">
      <c r="A477" t="s">
        <v>1233</v>
      </c>
      <c r="B477" t="s">
        <v>20</v>
      </c>
      <c r="C477" t="s">
        <v>624</v>
      </c>
      <c r="D477" t="s">
        <v>625</v>
      </c>
      <c r="E477" s="1" t="d">
        <v>2008-10-14</v>
      </c>
      <c r="F477" s="8">
        <f t="shared" ca="1" si="7"/>
        <v>11.463381245722108</v>
      </c>
      <c r="G477" s="2">
        <v>78791</v>
      </c>
      <c r="H477" s="3">
        <v>89709.09</v>
      </c>
    </row>
    <row r="478" spans="1:8">
      <c r="A478" t="s">
        <v>1234</v>
      </c>
      <c r="B478" t="s">
        <v>1235</v>
      </c>
      <c r="C478" t="s">
        <v>78</v>
      </c>
      <c r="D478" t="s">
        <v>79</v>
      </c>
      <c r="E478" s="1" t="d">
        <v>2005-10-17</v>
      </c>
      <c r="F478" s="8">
        <f t="shared" ca="1" si="7"/>
        <v>14.455852156057494</v>
      </c>
      <c r="G478" s="2">
        <v>42745</v>
      </c>
      <c r="H478" s="3">
        <v>47446.42</v>
      </c>
    </row>
    <row r="479" spans="1:8">
      <c r="A479" t="s">
        <v>1236</v>
      </c>
      <c r="B479" t="s">
        <v>114</v>
      </c>
      <c r="C479" t="s">
        <v>1237</v>
      </c>
      <c r="D479" t="s">
        <v>1238</v>
      </c>
      <c r="E479" s="1" t="d">
        <v>2006-10-23</v>
      </c>
      <c r="F479" s="8">
        <f t="shared" ca="1" si="7"/>
        <v>13.440109514031485</v>
      </c>
      <c r="G479" s="2">
        <v>33270</v>
      </c>
      <c r="H479" s="3">
        <v>34131.99</v>
      </c>
    </row>
    <row r="480" spans="1:8">
      <c r="A480" t="s">
        <v>1239</v>
      </c>
      <c r="B480" t="s">
        <v>1240</v>
      </c>
      <c r="C480" t="s">
        <v>1241</v>
      </c>
      <c r="D480" t="s">
        <v>1242</v>
      </c>
      <c r="E480" s="1" t="d">
        <v>1998-11-09</v>
      </c>
      <c r="F480" s="8">
        <f t="shared" ca="1" si="7"/>
        <v>21.393566050650239</v>
      </c>
      <c r="G480" s="2">
        <v>45343</v>
      </c>
      <c r="H480" s="3">
        <v>50229.51</v>
      </c>
    </row>
    <row r="481" spans="1:8">
      <c r="A481" t="s">
        <v>1243</v>
      </c>
      <c r="B481" t="s">
        <v>1244</v>
      </c>
      <c r="C481" t="s">
        <v>1005</v>
      </c>
      <c r="D481" t="s">
        <v>1006</v>
      </c>
      <c r="E481" s="1" t="d">
        <v>2015-09-14</v>
      </c>
      <c r="F481" s="8">
        <f t="shared" ca="1" si="7"/>
        <v>4.5475701574264207</v>
      </c>
      <c r="G481" s="2">
        <v>63735</v>
      </c>
      <c r="H481" s="3">
        <v>62097.59</v>
      </c>
    </row>
    <row r="482" spans="1:8">
      <c r="A482" t="s">
        <v>1245</v>
      </c>
      <c r="B482" t="s">
        <v>414</v>
      </c>
      <c r="C482" t="s">
        <v>293</v>
      </c>
      <c r="D482" t="s">
        <v>294</v>
      </c>
      <c r="E482" s="1" t="d">
        <v>2012-02-27</v>
      </c>
      <c r="F482" s="8">
        <f t="shared" ca="1" si="7"/>
        <v>8.0930869267624921</v>
      </c>
      <c r="G482" s="2">
        <v>71543</v>
      </c>
      <c r="H482" s="3">
        <v>72551.14</v>
      </c>
    </row>
    <row r="483" spans="1:8">
      <c r="A483" t="s">
        <v>1246</v>
      </c>
      <c r="B483" t="s">
        <v>20</v>
      </c>
      <c r="C483" t="s">
        <v>275</v>
      </c>
      <c r="D483" t="s">
        <v>276</v>
      </c>
      <c r="E483" s="1" t="d">
        <v>2017-08-16</v>
      </c>
      <c r="F483" s="8">
        <f t="shared" ca="1" si="7"/>
        <v>2.6255989048596851</v>
      </c>
      <c r="G483" s="2">
        <v>54454</v>
      </c>
      <c r="H483" s="3">
        <v>71995.350000000006</v>
      </c>
    </row>
    <row r="484" spans="1:8">
      <c r="A484" t="s">
        <v>1247</v>
      </c>
      <c r="B484" t="s">
        <v>1248</v>
      </c>
      <c r="C484" t="s">
        <v>184</v>
      </c>
      <c r="D484" t="s">
        <v>185</v>
      </c>
      <c r="E484" s="1" t="d">
        <v>2001-01-04</v>
      </c>
      <c r="F484" s="8">
        <f t="shared" ca="1" si="7"/>
        <v>19.238877481177276</v>
      </c>
      <c r="G484" s="2">
        <v>53984</v>
      </c>
      <c r="H484" s="3">
        <v>80424.23</v>
      </c>
    </row>
    <row r="485" spans="1:8">
      <c r="A485" t="s">
        <v>1249</v>
      </c>
      <c r="B485" t="s">
        <v>114</v>
      </c>
      <c r="C485" t="s">
        <v>1250</v>
      </c>
      <c r="D485" t="s">
        <v>1251</v>
      </c>
      <c r="E485" s="1" t="d">
        <v>1987-06-18</v>
      </c>
      <c r="F485" s="8">
        <f t="shared" ca="1" si="7"/>
        <v>32.788501026694043</v>
      </c>
      <c r="G485" s="2">
        <v>37180</v>
      </c>
      <c r="H485" s="3">
        <v>43846.35</v>
      </c>
    </row>
    <row r="486" spans="1:8">
      <c r="A486" t="s">
        <v>1252</v>
      </c>
      <c r="B486" t="s">
        <v>40</v>
      </c>
      <c r="C486" t="s">
        <v>454</v>
      </c>
      <c r="D486" t="s">
        <v>455</v>
      </c>
      <c r="E486" s="1" t="d">
        <v>2007-03-15</v>
      </c>
      <c r="F486" s="8">
        <f t="shared" ca="1" si="7"/>
        <v>13.048596851471595</v>
      </c>
      <c r="G486" s="2">
        <v>93284</v>
      </c>
      <c r="H486" s="3">
        <v>116330.53</v>
      </c>
    </row>
    <row r="487" spans="1:8">
      <c r="A487" t="s">
        <v>1253</v>
      </c>
      <c r="B487" t="s">
        <v>493</v>
      </c>
      <c r="C487" t="s">
        <v>494</v>
      </c>
      <c r="D487" t="s">
        <v>495</v>
      </c>
      <c r="E487" s="1" t="d">
        <v>1998-07-13</v>
      </c>
      <c r="F487" s="8">
        <f t="shared" ca="1" si="7"/>
        <v>21.71937029431896</v>
      </c>
      <c r="G487" s="2">
        <v>45342</v>
      </c>
      <c r="H487" s="3">
        <v>43740.17</v>
      </c>
    </row>
    <row r="488" spans="1:8">
      <c r="A488" t="s">
        <v>1254</v>
      </c>
      <c r="B488" t="s">
        <v>1255</v>
      </c>
      <c r="C488" t="s">
        <v>234</v>
      </c>
      <c r="D488" t="s">
        <v>235</v>
      </c>
      <c r="E488" s="1" t="d">
        <v>1988-02-10</v>
      </c>
      <c r="F488" s="8">
        <f t="shared" ca="1" si="7"/>
        <v>32.139630390143736</v>
      </c>
      <c r="G488" s="2">
        <v>63751</v>
      </c>
      <c r="H488" s="3">
        <v>90168.07</v>
      </c>
    </row>
    <row r="489" spans="1:8">
      <c r="A489" t="s">
        <v>1256</v>
      </c>
      <c r="B489" t="s">
        <v>81</v>
      </c>
      <c r="C489" t="s">
        <v>82</v>
      </c>
      <c r="D489" t="s">
        <v>83</v>
      </c>
      <c r="E489" s="1" t="d">
        <v>2019-05-31</v>
      </c>
      <c r="F489" s="8">
        <f t="shared" ca="1" si="7"/>
        <v>0.83778234086242298</v>
      </c>
      <c r="G489" s="2">
        <v>53512</v>
      </c>
      <c r="H489" s="3">
        <v>3201.91</v>
      </c>
    </row>
    <row r="490" spans="1:8">
      <c r="A490" t="s">
        <v>1257</v>
      </c>
      <c r="B490" t="s">
        <v>20</v>
      </c>
      <c r="C490" t="s">
        <v>786</v>
      </c>
      <c r="D490" t="s">
        <v>787</v>
      </c>
      <c r="E490" s="1" t="d">
        <v>2000-08-17</v>
      </c>
      <c r="F490" s="8">
        <f t="shared" ca="1" si="7"/>
        <v>19.622176591375769</v>
      </c>
      <c r="G490" s="2">
        <v>87924</v>
      </c>
      <c r="H490" s="3">
        <v>121450.17</v>
      </c>
    </row>
    <row r="491" spans="1:8">
      <c r="A491" t="s">
        <v>1258</v>
      </c>
      <c r="B491" t="s">
        <v>20</v>
      </c>
      <c r="C491" t="s">
        <v>1058</v>
      </c>
      <c r="D491" t="s">
        <v>1059</v>
      </c>
      <c r="E491" s="1" t="d">
        <v>2007-02-20</v>
      </c>
      <c r="F491" s="8">
        <f t="shared" ca="1" si="7"/>
        <v>13.111567419575634</v>
      </c>
      <c r="G491" s="2">
        <v>86379</v>
      </c>
      <c r="H491" s="3">
        <v>107566.63</v>
      </c>
    </row>
    <row r="492" spans="1:8">
      <c r="A492" t="s">
        <v>1259</v>
      </c>
      <c r="B492" t="s">
        <v>165</v>
      </c>
      <c r="C492" t="s">
        <v>521</v>
      </c>
      <c r="D492" t="s">
        <v>522</v>
      </c>
      <c r="E492" s="1" t="d">
        <v>2014-07-22</v>
      </c>
      <c r="F492" s="8">
        <f t="shared" ca="1" si="7"/>
        <v>5.6947296372347704</v>
      </c>
      <c r="G492" s="2">
        <v>73999</v>
      </c>
      <c r="H492" s="3">
        <v>99326.3</v>
      </c>
    </row>
    <row r="493" spans="1:8">
      <c r="A493" t="s">
        <v>1260</v>
      </c>
      <c r="B493" t="s">
        <v>20</v>
      </c>
      <c r="C493" t="s">
        <v>384</v>
      </c>
      <c r="D493" t="s">
        <v>385</v>
      </c>
      <c r="E493" s="1" t="d">
        <v>2017-07-25</v>
      </c>
      <c r="F493" s="8">
        <f t="shared" ca="1" si="7"/>
        <v>2.6858316221765914</v>
      </c>
      <c r="G493" s="2">
        <v>54454</v>
      </c>
      <c r="H493" s="3">
        <v>70305.23</v>
      </c>
    </row>
    <row r="494" spans="1:8">
      <c r="A494" t="s">
        <v>1261</v>
      </c>
      <c r="B494" t="s">
        <v>1262</v>
      </c>
      <c r="C494" t="s">
        <v>204</v>
      </c>
      <c r="D494" t="s">
        <v>205</v>
      </c>
      <c r="E494" s="1" t="d">
        <v>2014-11-13</v>
      </c>
      <c r="F494" s="8">
        <f t="shared" ca="1" si="7"/>
        <v>5.3826146475017111</v>
      </c>
      <c r="G494" s="2">
        <v>60700</v>
      </c>
      <c r="H494" s="3">
        <v>60843.88</v>
      </c>
    </row>
    <row r="495" spans="1:8">
      <c r="A495" t="s">
        <v>1263</v>
      </c>
      <c r="B495" t="s">
        <v>1264</v>
      </c>
      <c r="C495" t="s">
        <v>889</v>
      </c>
      <c r="D495" t="s">
        <v>890</v>
      </c>
      <c r="E495" s="1" t="d">
        <v>2014-01-27</v>
      </c>
      <c r="F495" s="8">
        <f t="shared" ca="1" si="7"/>
        <v>6.1765913757700206</v>
      </c>
      <c r="G495" s="2">
        <v>62429</v>
      </c>
      <c r="H495" s="3">
        <v>62549.9</v>
      </c>
    </row>
    <row r="496" spans="1:8">
      <c r="A496" t="s">
        <v>1265</v>
      </c>
      <c r="B496" t="s">
        <v>1266</v>
      </c>
      <c r="C496" t="s">
        <v>219</v>
      </c>
      <c r="D496" t="s">
        <v>220</v>
      </c>
      <c r="E496" s="1" t="d">
        <v>1989-09-05</v>
      </c>
      <c r="F496" s="8">
        <f t="shared" ca="1" si="7"/>
        <v>30.570841889117045</v>
      </c>
      <c r="G496" s="2">
        <v>122400</v>
      </c>
      <c r="H496" s="3">
        <v>123712.97</v>
      </c>
    </row>
    <row r="497" spans="1:8">
      <c r="A497" t="s">
        <v>1267</v>
      </c>
      <c r="B497" t="s">
        <v>286</v>
      </c>
      <c r="C497" t="s">
        <v>702</v>
      </c>
      <c r="D497" t="s">
        <v>703</v>
      </c>
      <c r="E497" s="1" t="d">
        <v>2002-10-02</v>
      </c>
      <c r="F497" s="8">
        <f t="shared" ca="1" si="7"/>
        <v>17.49760438056126</v>
      </c>
      <c r="G497" s="2">
        <v>65837</v>
      </c>
      <c r="H497" s="3">
        <v>69443.570000000007</v>
      </c>
    </row>
    <row r="498" spans="1:8">
      <c r="A498" t="s">
        <v>1268</v>
      </c>
      <c r="B498" t="s">
        <v>579</v>
      </c>
      <c r="C498" t="s">
        <v>1269</v>
      </c>
      <c r="D498" t="s">
        <v>1270</v>
      </c>
      <c r="E498" s="1" t="d">
        <v>2011-09-15</v>
      </c>
      <c r="F498" s="8">
        <f t="shared" ca="1" si="7"/>
        <v>8.5448323066392877</v>
      </c>
      <c r="G498" s="2">
        <v>61000</v>
      </c>
      <c r="H498" s="3">
        <v>61294.16</v>
      </c>
    </row>
    <row r="499" spans="1:8">
      <c r="A499" t="s">
        <v>1271</v>
      </c>
      <c r="B499" t="s">
        <v>1272</v>
      </c>
      <c r="C499" t="s">
        <v>717</v>
      </c>
      <c r="D499" t="s">
        <v>718</v>
      </c>
      <c r="E499" s="1" t="d">
        <v>2006-02-16</v>
      </c>
      <c r="F499" s="8">
        <f t="shared" ca="1" si="7"/>
        <v>14.121834360027378</v>
      </c>
      <c r="G499" s="2">
        <v>62223</v>
      </c>
      <c r="H499" s="3">
        <v>70512.73</v>
      </c>
    </row>
    <row r="500" spans="1:8">
      <c r="A500" t="s">
        <v>1273</v>
      </c>
      <c r="B500" t="s">
        <v>20</v>
      </c>
      <c r="C500" t="s">
        <v>1274</v>
      </c>
      <c r="D500" t="s">
        <v>1275</v>
      </c>
      <c r="E500" s="1" t="d">
        <v>1993-12-28</v>
      </c>
      <c r="F500" s="8">
        <f t="shared" ca="1" si="7"/>
        <v>26.258726899383984</v>
      </c>
      <c r="G500" s="2">
        <v>92548</v>
      </c>
      <c r="H500" s="3">
        <v>95708.51</v>
      </c>
    </row>
    <row r="501" spans="1:8">
      <c r="A501" t="s">
        <v>1276</v>
      </c>
      <c r="B501" t="s">
        <v>1091</v>
      </c>
      <c r="C501" t="s">
        <v>1277</v>
      </c>
      <c r="D501" t="s">
        <v>1278</v>
      </c>
      <c r="E501" s="1" t="d">
        <v>1998-02-23</v>
      </c>
      <c r="F501" s="8">
        <f t="shared" ca="1" si="7"/>
        <v>22.102669404517453</v>
      </c>
      <c r="G501" s="2">
        <v>49097</v>
      </c>
      <c r="H501" s="3">
        <v>49334.25</v>
      </c>
    </row>
    <row r="502" spans="1:8">
      <c r="A502" t="s">
        <v>1279</v>
      </c>
      <c r="B502" t="s">
        <v>1280</v>
      </c>
      <c r="C502" t="s">
        <v>1281</v>
      </c>
      <c r="D502" t="s">
        <v>1282</v>
      </c>
      <c r="E502" s="1" t="d">
        <v>2017-12-04</v>
      </c>
      <c r="F502" s="8">
        <f t="shared" ca="1" si="7"/>
        <v>2.324435318275154</v>
      </c>
      <c r="G502" s="2">
        <v>81600</v>
      </c>
      <c r="H502" s="3">
        <v>82166.11</v>
      </c>
    </row>
    <row r="503" spans="1:8">
      <c r="A503" t="s">
        <v>1283</v>
      </c>
      <c r="B503" t="s">
        <v>1284</v>
      </c>
      <c r="C503" t="s">
        <v>889</v>
      </c>
      <c r="D503" t="s">
        <v>890</v>
      </c>
      <c r="E503" s="1" t="d">
        <v>2012-11-05</v>
      </c>
      <c r="F503" s="8">
        <f t="shared" ca="1" si="7"/>
        <v>7.4031485284052021</v>
      </c>
      <c r="G503" s="2">
        <v>66452</v>
      </c>
      <c r="H503" s="3">
        <v>66314.41</v>
      </c>
    </row>
    <row r="504" spans="1:8">
      <c r="A504" t="s">
        <v>1285</v>
      </c>
      <c r="B504" t="s">
        <v>20</v>
      </c>
      <c r="C504" t="s">
        <v>200</v>
      </c>
      <c r="D504" t="s">
        <v>201</v>
      </c>
      <c r="E504" s="1" t="d">
        <v>2018-03-19</v>
      </c>
      <c r="F504" s="8">
        <f t="shared" ca="1" si="7"/>
        <v>2.0369609856262834</v>
      </c>
      <c r="G504" s="2">
        <v>53640</v>
      </c>
      <c r="H504" s="3">
        <v>54917.95</v>
      </c>
    </row>
    <row r="505" spans="1:8">
      <c r="A505" t="s">
        <v>1286</v>
      </c>
      <c r="B505" t="s">
        <v>862</v>
      </c>
      <c r="C505" t="s">
        <v>104</v>
      </c>
      <c r="D505" t="s">
        <v>105</v>
      </c>
      <c r="E505" s="1" t="d">
        <v>2015-09-03</v>
      </c>
      <c r="F505" s="8">
        <f t="shared" ca="1" si="7"/>
        <v>4.5776865160848734</v>
      </c>
      <c r="G505" s="2">
        <v>44764</v>
      </c>
      <c r="H505" s="3">
        <v>58947.15</v>
      </c>
    </row>
    <row r="506" spans="1:8">
      <c r="A506" t="s">
        <v>1287</v>
      </c>
      <c r="B506" t="s">
        <v>606</v>
      </c>
      <c r="C506" t="s">
        <v>1288</v>
      </c>
      <c r="D506" t="s">
        <v>1289</v>
      </c>
      <c r="E506" s="1" t="d">
        <v>2014-01-06</v>
      </c>
      <c r="F506" s="8">
        <f t="shared" ca="1" si="7"/>
        <v>6.2340862422997949</v>
      </c>
      <c r="G506" s="2">
        <v>43088</v>
      </c>
      <c r="H506" s="3">
        <v>42112.31</v>
      </c>
    </row>
    <row r="507" spans="1:8">
      <c r="A507" t="s">
        <v>1290</v>
      </c>
      <c r="B507" t="s">
        <v>160</v>
      </c>
      <c r="C507" t="s">
        <v>1291</v>
      </c>
      <c r="D507" t="s">
        <v>1292</v>
      </c>
      <c r="E507" s="1" t="d">
        <v>2006-06-24</v>
      </c>
      <c r="F507" s="8">
        <f t="shared" ca="1" si="7"/>
        <v>13.77138945927447</v>
      </c>
      <c r="G507" s="2">
        <v>21008</v>
      </c>
      <c r="H507" s="3">
        <v>5703.98</v>
      </c>
    </row>
    <row r="508" spans="1:8">
      <c r="A508" t="s">
        <v>1293</v>
      </c>
      <c r="B508" t="s">
        <v>325</v>
      </c>
      <c r="C508" t="s">
        <v>1294</v>
      </c>
      <c r="D508" t="s">
        <v>1295</v>
      </c>
      <c r="E508" s="1" t="d">
        <v>2016-11-03</v>
      </c>
      <c r="F508" s="8">
        <f t="shared" ca="1" si="7"/>
        <v>3.4086242299794662</v>
      </c>
      <c r="G508" s="2">
        <v>63735</v>
      </c>
      <c r="H508" s="3">
        <v>62971.37</v>
      </c>
    </row>
    <row r="509" spans="1:8">
      <c r="A509" t="s">
        <v>1296</v>
      </c>
      <c r="B509" t="s">
        <v>1297</v>
      </c>
      <c r="C509" t="s">
        <v>1005</v>
      </c>
      <c r="D509" t="s">
        <v>1006</v>
      </c>
      <c r="E509" s="1" t="d">
        <v>2014-02-10</v>
      </c>
      <c r="F509" s="8">
        <f t="shared" ca="1" si="7"/>
        <v>6.1382614647501708</v>
      </c>
      <c r="G509" s="2">
        <v>72030</v>
      </c>
      <c r="H509" s="3">
        <v>69736.94</v>
      </c>
    </row>
    <row r="510" spans="1:8">
      <c r="A510" t="s">
        <v>1298</v>
      </c>
      <c r="B510" t="s">
        <v>81</v>
      </c>
      <c r="C510" t="s">
        <v>695</v>
      </c>
      <c r="D510" t="s">
        <v>696</v>
      </c>
      <c r="E510" s="1" t="d">
        <v>2018-10-09</v>
      </c>
      <c r="F510" s="8">
        <f t="shared" ca="1" si="7"/>
        <v>1.4784394250513346</v>
      </c>
      <c r="G510" s="2">
        <v>53512</v>
      </c>
      <c r="H510" s="3">
        <v>37682.17</v>
      </c>
    </row>
    <row r="511" spans="1:8">
      <c r="A511" t="s">
        <v>1299</v>
      </c>
      <c r="B511" t="s">
        <v>1300</v>
      </c>
      <c r="C511" t="s">
        <v>526</v>
      </c>
      <c r="D511" t="s">
        <v>527</v>
      </c>
      <c r="E511" s="1" t="d">
        <v>2006-06-29</v>
      </c>
      <c r="F511" s="8">
        <f t="shared" ca="1" si="7"/>
        <v>13.757700205338809</v>
      </c>
      <c r="G511" s="2">
        <v>64600</v>
      </c>
      <c r="H511" s="3">
        <v>64571.33</v>
      </c>
    </row>
    <row r="512" spans="1:8">
      <c r="A512" t="s">
        <v>1301</v>
      </c>
      <c r="B512" t="s">
        <v>744</v>
      </c>
      <c r="C512" t="s">
        <v>745</v>
      </c>
      <c r="D512" t="s">
        <v>746</v>
      </c>
      <c r="E512" s="1" t="d">
        <v>2012-05-21</v>
      </c>
      <c r="F512" s="8">
        <f t="shared" ca="1" si="7"/>
        <v>7.8631074606433948</v>
      </c>
      <c r="G512" s="2">
        <v>30160</v>
      </c>
      <c r="H512" s="2">
        <v>6651</v>
      </c>
    </row>
    <row r="513" spans="1:8">
      <c r="A513" t="s">
        <v>1302</v>
      </c>
      <c r="B513" t="s">
        <v>20</v>
      </c>
      <c r="C513" t="s">
        <v>351</v>
      </c>
      <c r="D513" t="s">
        <v>352</v>
      </c>
      <c r="E513" s="1" t="d">
        <v>2015-01-21</v>
      </c>
      <c r="F513" s="8">
        <f t="shared" ca="1" si="7"/>
        <v>5.1937029431895958</v>
      </c>
      <c r="G513" s="2">
        <v>68487</v>
      </c>
      <c r="H513" s="3">
        <v>87008.04</v>
      </c>
    </row>
    <row r="514" spans="1:8">
      <c r="A514" t="s">
        <v>1303</v>
      </c>
      <c r="B514" t="s">
        <v>744</v>
      </c>
      <c r="C514" t="s">
        <v>745</v>
      </c>
      <c r="D514" t="s">
        <v>746</v>
      </c>
      <c r="E514" s="1" t="d">
        <v>2005-06-06</v>
      </c>
      <c r="F514" s="8">
        <f t="shared" ca="1" si="7"/>
        <v>14.819986310746064</v>
      </c>
      <c r="G514" s="2">
        <v>56160</v>
      </c>
      <c r="H514" s="3">
        <v>16891.25</v>
      </c>
    </row>
    <row r="515" spans="1:8">
      <c r="A515" t="s">
        <v>1304</v>
      </c>
      <c r="B515" t="s">
        <v>20</v>
      </c>
      <c r="C515" t="s">
        <v>275</v>
      </c>
      <c r="D515" t="s">
        <v>276</v>
      </c>
      <c r="E515" s="1" t="d">
        <v>2003-07-29</v>
      </c>
      <c r="F515" s="8">
        <f t="shared" ref="F515:F578" ca="1" si="8">(TODAY()-E515)/365.25</f>
        <v>16.676249144421629</v>
      </c>
      <c r="G515" s="2">
        <v>85609</v>
      </c>
      <c r="H515" s="3">
        <v>84192.07</v>
      </c>
    </row>
    <row r="516" spans="1:8">
      <c r="A516" t="s">
        <v>1305</v>
      </c>
      <c r="B516" t="s">
        <v>730</v>
      </c>
      <c r="C516" t="s">
        <v>731</v>
      </c>
      <c r="D516" t="s">
        <v>732</v>
      </c>
      <c r="E516" s="1" t="d">
        <v>2010-09-13</v>
      </c>
      <c r="F516" s="8">
        <f t="shared" ca="1" si="8"/>
        <v>9.54962354551677</v>
      </c>
      <c r="G516" s="2">
        <v>5512</v>
      </c>
      <c r="H516" s="3">
        <v>2025.23</v>
      </c>
    </row>
    <row r="517" spans="1:8">
      <c r="A517" t="s">
        <v>1306</v>
      </c>
      <c r="B517" t="s">
        <v>409</v>
      </c>
      <c r="C517" t="s">
        <v>1307</v>
      </c>
      <c r="D517" t="s">
        <v>1308</v>
      </c>
      <c r="E517" s="1" t="d">
        <v>2017-12-27</v>
      </c>
      <c r="F517" s="8">
        <f t="shared" ca="1" si="8"/>
        <v>2.2614647501711156</v>
      </c>
      <c r="G517" s="2">
        <v>49887</v>
      </c>
      <c r="H517" s="3">
        <v>43451.4</v>
      </c>
    </row>
    <row r="518" spans="1:8">
      <c r="A518" t="s">
        <v>1309</v>
      </c>
      <c r="B518" t="s">
        <v>542</v>
      </c>
      <c r="C518" t="s">
        <v>1310</v>
      </c>
      <c r="D518" t="s">
        <v>1311</v>
      </c>
      <c r="E518" s="1" t="d">
        <v>2018-02-26</v>
      </c>
      <c r="F518" s="8">
        <f t="shared" ca="1" si="8"/>
        <v>2.0944558521560577</v>
      </c>
      <c r="G518" s="2">
        <v>33132</v>
      </c>
      <c r="H518" s="3">
        <v>37085.33</v>
      </c>
    </row>
    <row r="519" spans="1:8">
      <c r="A519" t="s">
        <v>1312</v>
      </c>
      <c r="B519" t="s">
        <v>114</v>
      </c>
      <c r="C519" t="s">
        <v>1313</v>
      </c>
      <c r="D519" t="s">
        <v>1314</v>
      </c>
      <c r="E519" s="1" t="d">
        <v>1987-11-09</v>
      </c>
      <c r="F519" s="8">
        <f t="shared" ca="1" si="8"/>
        <v>32.394250513347025</v>
      </c>
      <c r="G519" s="2">
        <v>37180</v>
      </c>
      <c r="H519" s="3">
        <v>39347.99</v>
      </c>
    </row>
    <row r="520" spans="1:8">
      <c r="A520" t="s">
        <v>1315</v>
      </c>
      <c r="B520" t="s">
        <v>286</v>
      </c>
      <c r="C520" t="s">
        <v>702</v>
      </c>
      <c r="D520" t="s">
        <v>703</v>
      </c>
      <c r="E520" s="1" t="d">
        <v>2012-04-03</v>
      </c>
      <c r="F520" s="8">
        <f t="shared" ca="1" si="8"/>
        <v>7.9945242984257359</v>
      </c>
      <c r="G520" s="2">
        <v>54300</v>
      </c>
      <c r="H520" s="3">
        <v>69648.55</v>
      </c>
    </row>
    <row r="521" spans="1:8">
      <c r="A521" t="s">
        <v>1316</v>
      </c>
      <c r="B521" t="s">
        <v>338</v>
      </c>
      <c r="C521" t="s">
        <v>702</v>
      </c>
      <c r="D521" t="s">
        <v>703</v>
      </c>
      <c r="E521" s="1" t="d">
        <v>2016-08-15</v>
      </c>
      <c r="F521" s="8">
        <f t="shared" ca="1" si="8"/>
        <v>3.6276522929500343</v>
      </c>
      <c r="G521" s="2">
        <v>50103</v>
      </c>
      <c r="H521" s="3">
        <v>46104.74</v>
      </c>
    </row>
    <row r="522" spans="1:8">
      <c r="A522" t="s">
        <v>1317</v>
      </c>
      <c r="B522" t="s">
        <v>20</v>
      </c>
      <c r="C522" t="s">
        <v>1318</v>
      </c>
      <c r="D522" t="s">
        <v>1319</v>
      </c>
      <c r="E522" s="1" t="d">
        <v>1996-05-07</v>
      </c>
      <c r="F522" s="8">
        <f t="shared" ca="1" si="8"/>
        <v>23.901437371663246</v>
      </c>
      <c r="G522" s="2">
        <v>91008</v>
      </c>
      <c r="H522" s="3">
        <v>114930.55</v>
      </c>
    </row>
    <row r="523" spans="1:8">
      <c r="A523" t="s">
        <v>1320</v>
      </c>
      <c r="B523" t="s">
        <v>884</v>
      </c>
      <c r="C523" t="s">
        <v>838</v>
      </c>
      <c r="D523" t="s">
        <v>839</v>
      </c>
      <c r="E523" s="1" t="d">
        <v>2000-11-13</v>
      </c>
      <c r="F523" s="8">
        <f t="shared" ca="1" si="8"/>
        <v>19.381245722108144</v>
      </c>
      <c r="G523" s="2">
        <v>101602</v>
      </c>
      <c r="H523" s="3">
        <v>137307.04</v>
      </c>
    </row>
    <row r="524" spans="1:8">
      <c r="A524" t="s">
        <v>1321</v>
      </c>
      <c r="B524" t="s">
        <v>36</v>
      </c>
      <c r="C524" t="s">
        <v>1322</v>
      </c>
      <c r="D524" t="s">
        <v>1323</v>
      </c>
      <c r="E524" s="1" t="d">
        <v>1998-11-23</v>
      </c>
      <c r="F524" s="8">
        <f t="shared" ca="1" si="8"/>
        <v>21.355236139630389</v>
      </c>
      <c r="G524" s="2">
        <v>79242</v>
      </c>
      <c r="H524" s="3">
        <v>89165.85</v>
      </c>
    </row>
    <row r="525" spans="1:8">
      <c r="A525" t="s">
        <v>1324</v>
      </c>
      <c r="B525" t="s">
        <v>1325</v>
      </c>
      <c r="C525" t="s">
        <v>616</v>
      </c>
      <c r="D525" t="s">
        <v>617</v>
      </c>
      <c r="E525" s="1" t="d">
        <v>2006-06-24</v>
      </c>
      <c r="F525" s="8">
        <f t="shared" ca="1" si="8"/>
        <v>13.77138945927447</v>
      </c>
      <c r="G525" s="2">
        <v>38876</v>
      </c>
      <c r="H525" s="3">
        <v>41281.32</v>
      </c>
    </row>
    <row r="526" spans="1:8">
      <c r="A526" t="s">
        <v>1326</v>
      </c>
      <c r="B526" t="s">
        <v>409</v>
      </c>
      <c r="C526" t="s">
        <v>1327</v>
      </c>
      <c r="D526" t="s">
        <v>1328</v>
      </c>
      <c r="E526" s="1" t="d">
        <v>2000-11-27</v>
      </c>
      <c r="F526" s="8">
        <f t="shared" ca="1" si="8"/>
        <v>19.342915811088297</v>
      </c>
      <c r="G526" s="2">
        <v>72324</v>
      </c>
      <c r="H526" s="3">
        <v>81678.98</v>
      </c>
    </row>
    <row r="527" spans="1:8">
      <c r="A527" t="s">
        <v>1329</v>
      </c>
      <c r="B527" t="s">
        <v>1325</v>
      </c>
      <c r="C527" t="s">
        <v>616</v>
      </c>
      <c r="D527" t="s">
        <v>617</v>
      </c>
      <c r="E527" s="1" t="d">
        <v>2014-05-12</v>
      </c>
      <c r="F527" s="8">
        <f t="shared" ca="1" si="8"/>
        <v>5.8891170431211499</v>
      </c>
      <c r="G527" s="2">
        <v>38876</v>
      </c>
      <c r="H527" s="3">
        <v>41567.11</v>
      </c>
    </row>
    <row r="528" spans="1:8">
      <c r="A528" t="s">
        <v>1330</v>
      </c>
      <c r="B528" t="s">
        <v>720</v>
      </c>
      <c r="C528" t="s">
        <v>432</v>
      </c>
      <c r="D528" t="s">
        <v>433</v>
      </c>
      <c r="E528" s="1" t="d">
        <v>2014-06-19</v>
      </c>
      <c r="F528" s="8">
        <f t="shared" ca="1" si="8"/>
        <v>5.7850787132101305</v>
      </c>
      <c r="G528" s="2">
        <v>32739</v>
      </c>
    </row>
    <row r="529" spans="1:8">
      <c r="A529" t="s">
        <v>1330</v>
      </c>
      <c r="B529" t="s">
        <v>1119</v>
      </c>
      <c r="C529" t="s">
        <v>434</v>
      </c>
      <c r="D529" t="s">
        <v>435</v>
      </c>
      <c r="E529" s="1" t="d">
        <v>2008-10-30</v>
      </c>
      <c r="F529" s="8">
        <f t="shared" ca="1" si="8"/>
        <v>11.419575633127995</v>
      </c>
      <c r="G529" s="2">
        <v>28313</v>
      </c>
      <c r="H529" s="3">
        <v>29265.4</v>
      </c>
    </row>
    <row r="530" spans="1:8">
      <c r="A530" t="s">
        <v>1331</v>
      </c>
      <c r="B530" t="s">
        <v>1332</v>
      </c>
      <c r="C530" t="s">
        <v>108</v>
      </c>
      <c r="D530" t="s">
        <v>109</v>
      </c>
      <c r="E530" s="1" t="d">
        <v>1992-03-23</v>
      </c>
      <c r="F530" s="8">
        <f t="shared" ca="1" si="8"/>
        <v>28.024640657084188</v>
      </c>
      <c r="G530" s="2">
        <v>42012</v>
      </c>
      <c r="H530" s="3">
        <v>57535.31</v>
      </c>
    </row>
    <row r="531" spans="1:8">
      <c r="A531" t="s">
        <v>1333</v>
      </c>
      <c r="B531" t="s">
        <v>165</v>
      </c>
      <c r="C531" t="s">
        <v>997</v>
      </c>
      <c r="D531" t="s">
        <v>998</v>
      </c>
      <c r="E531" s="1" t="d">
        <v>2005-02-01</v>
      </c>
      <c r="F531" s="8">
        <f t="shared" ca="1" si="8"/>
        <v>15.162217659137577</v>
      </c>
      <c r="G531" s="2">
        <v>83770</v>
      </c>
      <c r="H531" s="3">
        <v>94434.87</v>
      </c>
    </row>
    <row r="532" spans="1:8">
      <c r="A532" t="s">
        <v>1334</v>
      </c>
      <c r="B532" t="s">
        <v>884</v>
      </c>
      <c r="C532" t="s">
        <v>1335</v>
      </c>
      <c r="D532" t="s">
        <v>1336</v>
      </c>
      <c r="E532" s="1" t="d">
        <v>1994-10-06</v>
      </c>
      <c r="F532" s="8">
        <f t="shared" ca="1" si="8"/>
        <v>25.486652977412732</v>
      </c>
      <c r="G532" s="2">
        <v>107807</v>
      </c>
      <c r="H532" s="3">
        <v>135907.29</v>
      </c>
    </row>
    <row r="533" spans="1:8">
      <c r="A533" t="s">
        <v>1337</v>
      </c>
      <c r="B533" t="s">
        <v>606</v>
      </c>
      <c r="C533" t="s">
        <v>1288</v>
      </c>
      <c r="D533" t="s">
        <v>1289</v>
      </c>
      <c r="E533" s="1" t="d">
        <v>1977-12-08</v>
      </c>
      <c r="F533" s="8">
        <f t="shared" ca="1" si="8"/>
        <v>42.313483915126625</v>
      </c>
      <c r="G533" s="2">
        <v>50415</v>
      </c>
      <c r="H533" s="3">
        <v>63270.12</v>
      </c>
    </row>
    <row r="534" spans="1:8">
      <c r="A534" t="s">
        <v>1338</v>
      </c>
      <c r="B534" t="s">
        <v>89</v>
      </c>
      <c r="C534" t="s">
        <v>90</v>
      </c>
      <c r="D534" t="s">
        <v>91</v>
      </c>
      <c r="E534" s="1" t="d">
        <v>2017-05-27</v>
      </c>
      <c r="F534" s="8">
        <f t="shared" ca="1" si="8"/>
        <v>2.8473648186173852</v>
      </c>
      <c r="G534" s="2">
        <v>24960</v>
      </c>
      <c r="H534" s="3">
        <v>5998.11</v>
      </c>
    </row>
    <row r="535" spans="1:8">
      <c r="A535" t="s">
        <v>1339</v>
      </c>
      <c r="B535" t="s">
        <v>638</v>
      </c>
      <c r="C535" t="s">
        <v>1340</v>
      </c>
      <c r="D535" t="s">
        <v>50</v>
      </c>
      <c r="E535" s="1" t="d">
        <v>2006-06-26</v>
      </c>
      <c r="F535" s="8">
        <f t="shared" ca="1" si="8"/>
        <v>13.765913757700206</v>
      </c>
      <c r="G535" s="2">
        <v>21008</v>
      </c>
      <c r="H535">
        <v>236.5</v>
      </c>
    </row>
    <row r="536" spans="1:8">
      <c r="A536" t="s">
        <v>1341</v>
      </c>
      <c r="B536" t="s">
        <v>390</v>
      </c>
      <c r="C536" t="s">
        <v>149</v>
      </c>
      <c r="D536" t="s">
        <v>150</v>
      </c>
      <c r="E536" s="1" t="d">
        <v>2009-08-10</v>
      </c>
      <c r="F536" s="8">
        <f t="shared" ca="1" si="8"/>
        <v>10.642026009582478</v>
      </c>
      <c r="G536" s="2">
        <v>44323</v>
      </c>
      <c r="H536" s="3">
        <v>39633.26</v>
      </c>
    </row>
    <row r="537" spans="1:8">
      <c r="A537" t="s">
        <v>1342</v>
      </c>
      <c r="B537" t="s">
        <v>69</v>
      </c>
      <c r="C537" t="s">
        <v>134</v>
      </c>
      <c r="D537" t="s">
        <v>135</v>
      </c>
      <c r="E537" s="1" t="d">
        <v>2014-07-10</v>
      </c>
      <c r="F537" s="8">
        <f t="shared" ca="1" si="8"/>
        <v>5.7275838466803561</v>
      </c>
      <c r="G537" s="2">
        <v>35750</v>
      </c>
      <c r="H537" s="3">
        <v>36977.08</v>
      </c>
    </row>
    <row r="538" spans="1:8">
      <c r="A538" t="s">
        <v>1343</v>
      </c>
      <c r="B538" t="s">
        <v>409</v>
      </c>
      <c r="C538" t="s">
        <v>572</v>
      </c>
      <c r="D538" t="s">
        <v>573</v>
      </c>
      <c r="E538" s="1" t="d">
        <v>2017-12-27</v>
      </c>
      <c r="F538" s="8">
        <f t="shared" ca="1" si="8"/>
        <v>2.2614647501711156</v>
      </c>
      <c r="G538" s="2">
        <v>49887</v>
      </c>
      <c r="H538" s="3">
        <v>43073.78</v>
      </c>
    </row>
    <row r="539" spans="1:8">
      <c r="A539" t="s">
        <v>1344</v>
      </c>
      <c r="B539" t="s">
        <v>288</v>
      </c>
      <c r="C539" t="s">
        <v>225</v>
      </c>
      <c r="D539" t="s">
        <v>226</v>
      </c>
      <c r="E539" s="1" t="d">
        <v>2018-03-12</v>
      </c>
      <c r="F539" s="8">
        <f t="shared" ca="1" si="8"/>
        <v>2.0561259411362083</v>
      </c>
      <c r="G539" s="2">
        <v>59428</v>
      </c>
      <c r="H539" s="3">
        <v>59383.11</v>
      </c>
    </row>
    <row r="540" spans="1:8">
      <c r="A540" t="s">
        <v>1345</v>
      </c>
      <c r="B540" t="s">
        <v>501</v>
      </c>
      <c r="C540" t="s">
        <v>1346</v>
      </c>
      <c r="D540" t="s">
        <v>1347</v>
      </c>
      <c r="E540" s="1" t="d">
        <v>2015-09-28</v>
      </c>
      <c r="F540" s="8">
        <f t="shared" ca="1" si="8"/>
        <v>4.5092402464065708</v>
      </c>
      <c r="G540" s="2">
        <v>36312</v>
      </c>
      <c r="H540" s="3">
        <v>37314.6</v>
      </c>
    </row>
    <row r="541" spans="1:8">
      <c r="A541" t="s">
        <v>1348</v>
      </c>
      <c r="B541" t="s">
        <v>286</v>
      </c>
      <c r="C541" t="s">
        <v>204</v>
      </c>
      <c r="D541" t="s">
        <v>205</v>
      </c>
      <c r="E541" s="1" t="d">
        <v>1991-08-19</v>
      </c>
      <c r="F541" s="8">
        <f t="shared" ca="1" si="8"/>
        <v>28.618754277891856</v>
      </c>
      <c r="G541" s="2">
        <v>61868</v>
      </c>
      <c r="H541" s="3">
        <v>78593.960000000006</v>
      </c>
    </row>
    <row r="542" spans="1:8">
      <c r="A542" t="s">
        <v>1349</v>
      </c>
      <c r="B542" t="s">
        <v>69</v>
      </c>
      <c r="C542" t="s">
        <v>737</v>
      </c>
      <c r="D542" t="s">
        <v>738</v>
      </c>
      <c r="E542" s="1" t="d">
        <v>2008-11-17</v>
      </c>
      <c r="F542" s="8">
        <f t="shared" ca="1" si="8"/>
        <v>11.370294318959617</v>
      </c>
      <c r="G542" s="2">
        <v>37401</v>
      </c>
      <c r="H542" s="3">
        <v>41085.160000000003</v>
      </c>
    </row>
    <row r="543" spans="1:8">
      <c r="A543" t="s">
        <v>1350</v>
      </c>
      <c r="B543" t="s">
        <v>1351</v>
      </c>
      <c r="C543" t="s">
        <v>1352</v>
      </c>
      <c r="D543" t="s">
        <v>1353</v>
      </c>
      <c r="E543" s="1" t="d">
        <v>2000-03-01</v>
      </c>
      <c r="F543" s="8">
        <f t="shared" ca="1" si="8"/>
        <v>20.084873374401095</v>
      </c>
      <c r="G543" s="2">
        <v>55794</v>
      </c>
      <c r="H543" s="3">
        <v>77684.160000000003</v>
      </c>
    </row>
    <row r="544" spans="1:8">
      <c r="A544" t="s">
        <v>1354</v>
      </c>
      <c r="B544" t="s">
        <v>292</v>
      </c>
      <c r="C544" t="s">
        <v>477</v>
      </c>
      <c r="D544" t="s">
        <v>478</v>
      </c>
      <c r="E544" s="1" t="d">
        <v>2016-12-07</v>
      </c>
      <c r="F544" s="8">
        <f t="shared" ca="1" si="8"/>
        <v>3.3155373032169746</v>
      </c>
      <c r="G544" s="2">
        <v>50400</v>
      </c>
      <c r="H544" s="3">
        <v>61050.65</v>
      </c>
    </row>
    <row r="545" spans="1:8">
      <c r="A545" t="s">
        <v>1355</v>
      </c>
      <c r="B545" t="s">
        <v>57</v>
      </c>
      <c r="C545" t="s">
        <v>58</v>
      </c>
      <c r="D545" t="s">
        <v>59</v>
      </c>
      <c r="E545" s="1" t="d">
        <v>2015-09-28</v>
      </c>
      <c r="F545" s="8">
        <f t="shared" ca="1" si="8"/>
        <v>4.5092402464065708</v>
      </c>
      <c r="G545" s="2">
        <v>64600</v>
      </c>
      <c r="H545" s="3">
        <v>65174.57</v>
      </c>
    </row>
    <row r="546" spans="1:8">
      <c r="A546" t="s">
        <v>1356</v>
      </c>
      <c r="B546" t="s">
        <v>1357</v>
      </c>
      <c r="C546" t="s">
        <v>1358</v>
      </c>
      <c r="D546" t="s">
        <v>1359</v>
      </c>
      <c r="E546" s="1" t="d">
        <v>2019-07-10</v>
      </c>
      <c r="F546" s="8">
        <f t="shared" ca="1" si="8"/>
        <v>0.72826830937713893</v>
      </c>
      <c r="G546" s="2">
        <v>31169</v>
      </c>
    </row>
    <row r="547" spans="1:8">
      <c r="A547" t="s">
        <v>1360</v>
      </c>
      <c r="B547" t="s">
        <v>1361</v>
      </c>
      <c r="C547" t="s">
        <v>1362</v>
      </c>
      <c r="D547" t="s">
        <v>1363</v>
      </c>
      <c r="E547" s="1" t="d">
        <v>2017-01-26</v>
      </c>
      <c r="F547" s="8">
        <f t="shared" ca="1" si="8"/>
        <v>3.1786447638603694</v>
      </c>
      <c r="G547" s="2">
        <v>44061</v>
      </c>
      <c r="H547" s="3">
        <v>44692.160000000003</v>
      </c>
    </row>
    <row r="548" spans="1:8">
      <c r="A548" t="s">
        <v>1364</v>
      </c>
      <c r="B548" t="s">
        <v>244</v>
      </c>
      <c r="C548" t="s">
        <v>245</v>
      </c>
      <c r="D548" t="s">
        <v>246</v>
      </c>
      <c r="E548" s="1" t="d">
        <v>2003-08-28</v>
      </c>
      <c r="F548" s="8">
        <f t="shared" ca="1" si="8"/>
        <v>16.594113620807665</v>
      </c>
      <c r="G548" s="2">
        <v>11632</v>
      </c>
      <c r="H548" s="3">
        <v>11086.01</v>
      </c>
    </row>
    <row r="549" spans="1:8">
      <c r="A549" t="s">
        <v>1365</v>
      </c>
      <c r="B549" t="s">
        <v>1300</v>
      </c>
      <c r="C549" t="s">
        <v>1055</v>
      </c>
      <c r="D549" t="s">
        <v>1056</v>
      </c>
      <c r="E549" s="1" t="d">
        <v>1994-12-19</v>
      </c>
      <c r="F549" s="8">
        <f t="shared" ca="1" si="8"/>
        <v>25.284052019164957</v>
      </c>
      <c r="G549" s="2">
        <v>63900</v>
      </c>
      <c r="H549" s="3">
        <v>64225.09</v>
      </c>
    </row>
    <row r="550" spans="1:8">
      <c r="A550" t="s">
        <v>1366</v>
      </c>
      <c r="B550" t="s">
        <v>958</v>
      </c>
      <c r="C550" t="s">
        <v>1367</v>
      </c>
      <c r="D550" t="s">
        <v>1368</v>
      </c>
      <c r="E550" s="1" t="d">
        <v>2005-06-23</v>
      </c>
      <c r="F550" s="8">
        <f t="shared" ca="1" si="8"/>
        <v>14.773442847364819</v>
      </c>
      <c r="G550" s="2">
        <v>34993</v>
      </c>
      <c r="H550" s="3">
        <v>44538.81</v>
      </c>
    </row>
    <row r="551" spans="1:8">
      <c r="A551" t="s">
        <v>1369</v>
      </c>
      <c r="B551" t="s">
        <v>20</v>
      </c>
      <c r="C551" t="s">
        <v>1370</v>
      </c>
      <c r="D551" t="s">
        <v>1371</v>
      </c>
      <c r="E551" s="1" t="d">
        <v>2006-06-20</v>
      </c>
      <c r="F551" s="8">
        <f t="shared" ca="1" si="8"/>
        <v>13.782340862422998</v>
      </c>
      <c r="G551" s="2">
        <v>81045</v>
      </c>
      <c r="H551" s="3">
        <v>84999.95</v>
      </c>
    </row>
    <row r="552" spans="1:8">
      <c r="A552" t="s">
        <v>1372</v>
      </c>
      <c r="B552" t="s">
        <v>1373</v>
      </c>
      <c r="C552" t="s">
        <v>1055</v>
      </c>
      <c r="D552" t="s">
        <v>1056</v>
      </c>
      <c r="E552" s="1" t="d">
        <v>2011-01-24</v>
      </c>
      <c r="F552" s="8">
        <f t="shared" ca="1" si="8"/>
        <v>9.1854893908282005</v>
      </c>
      <c r="G552" s="2">
        <v>32371</v>
      </c>
      <c r="H552" s="3">
        <v>33011.26</v>
      </c>
    </row>
    <row r="553" spans="1:8">
      <c r="A553" t="s">
        <v>1374</v>
      </c>
      <c r="B553" t="s">
        <v>420</v>
      </c>
      <c r="C553" t="s">
        <v>759</v>
      </c>
      <c r="D553" t="s">
        <v>760</v>
      </c>
      <c r="E553" s="1" t="d">
        <v>2016-12-29</v>
      </c>
      <c r="F553" s="8">
        <f t="shared" ca="1" si="8"/>
        <v>3.2553045859000687</v>
      </c>
      <c r="G553" s="2">
        <v>59429</v>
      </c>
      <c r="H553" s="3">
        <v>49696.29</v>
      </c>
    </row>
    <row r="554" spans="1:8">
      <c r="A554" t="s">
        <v>1375</v>
      </c>
      <c r="B554" t="s">
        <v>1376</v>
      </c>
      <c r="C554" t="s">
        <v>1377</v>
      </c>
      <c r="D554" t="s">
        <v>1378</v>
      </c>
      <c r="E554" s="1" t="d">
        <v>2003-08-13</v>
      </c>
      <c r="F554" s="8">
        <f t="shared" ca="1" si="8"/>
        <v>16.635181382614647</v>
      </c>
      <c r="G554" s="2">
        <v>75011</v>
      </c>
      <c r="H554" s="3">
        <v>80415.56</v>
      </c>
    </row>
    <row r="555" spans="1:8">
      <c r="A555" t="s">
        <v>1379</v>
      </c>
      <c r="B555" t="s">
        <v>24</v>
      </c>
      <c r="C555" t="s">
        <v>1380</v>
      </c>
      <c r="D555" t="s">
        <v>1381</v>
      </c>
      <c r="E555" s="1" t="d">
        <v>2015-11-30</v>
      </c>
      <c r="F555" s="8">
        <f t="shared" ca="1" si="8"/>
        <v>4.3367556468172488</v>
      </c>
      <c r="G555" s="2">
        <v>68600</v>
      </c>
      <c r="H555" s="3">
        <v>68571.95</v>
      </c>
    </row>
    <row r="556" spans="1:8">
      <c r="A556" t="s">
        <v>1382</v>
      </c>
      <c r="B556" t="s">
        <v>28</v>
      </c>
      <c r="C556" t="s">
        <v>1340</v>
      </c>
      <c r="D556" t="s">
        <v>50</v>
      </c>
      <c r="E556" s="1" t="d">
        <v>2006-09-16</v>
      </c>
      <c r="F556" s="8">
        <f t="shared" ca="1" si="8"/>
        <v>13.541409993155373</v>
      </c>
      <c r="G556" s="2">
        <v>21008</v>
      </c>
      <c r="H556" s="3">
        <v>3978.52</v>
      </c>
    </row>
    <row r="557" spans="1:8">
      <c r="A557" t="s">
        <v>1383</v>
      </c>
      <c r="B557" t="s">
        <v>114</v>
      </c>
      <c r="C557" t="s">
        <v>514</v>
      </c>
      <c r="D557" t="s">
        <v>515</v>
      </c>
      <c r="E557" s="1" t="d">
        <v>2016-01-19</v>
      </c>
      <c r="F557" s="8">
        <f t="shared" ca="1" si="8"/>
        <v>4.1998631074606436</v>
      </c>
      <c r="G557" s="2">
        <v>31720</v>
      </c>
      <c r="H557" s="3">
        <v>38355.910000000003</v>
      </c>
    </row>
    <row r="558" spans="1:8">
      <c r="A558" t="s">
        <v>1384</v>
      </c>
      <c r="B558" t="s">
        <v>983</v>
      </c>
      <c r="C558" t="s">
        <v>645</v>
      </c>
      <c r="D558" t="s">
        <v>646</v>
      </c>
      <c r="E558" s="1" t="d">
        <v>1987-11-30</v>
      </c>
      <c r="F558" s="8">
        <f t="shared" ca="1" si="8"/>
        <v>32.336755646817245</v>
      </c>
      <c r="G558" s="2">
        <v>94626</v>
      </c>
      <c r="H558" s="3">
        <v>95604.42</v>
      </c>
    </row>
    <row r="559" spans="1:8">
      <c r="A559" t="s">
        <v>1385</v>
      </c>
      <c r="B559" t="s">
        <v>536</v>
      </c>
      <c r="C559" t="s">
        <v>477</v>
      </c>
      <c r="D559" t="s">
        <v>478</v>
      </c>
      <c r="E559" s="1" t="d">
        <v>2018-12-31</v>
      </c>
      <c r="F559" s="8">
        <f t="shared" ca="1" si="8"/>
        <v>1.2511978097193703</v>
      </c>
      <c r="G559" s="2">
        <v>40248</v>
      </c>
      <c r="H559" s="3">
        <v>1025.55</v>
      </c>
    </row>
    <row r="560" spans="1:8">
      <c r="A560" t="s">
        <v>1386</v>
      </c>
      <c r="B560" t="s">
        <v>1387</v>
      </c>
      <c r="C560" t="s">
        <v>917</v>
      </c>
      <c r="D560" t="s">
        <v>918</v>
      </c>
      <c r="E560" s="1" t="d">
        <v>2018-09-12</v>
      </c>
      <c r="F560" s="8">
        <f t="shared" ca="1" si="8"/>
        <v>1.5523613963039014</v>
      </c>
      <c r="G560" s="2">
        <v>21840</v>
      </c>
      <c r="H560" s="3">
        <v>6480.21</v>
      </c>
    </row>
    <row r="561" spans="1:8">
      <c r="A561" t="s">
        <v>1388</v>
      </c>
      <c r="B561" t="s">
        <v>1091</v>
      </c>
      <c r="C561" t="s">
        <v>134</v>
      </c>
      <c r="D561" t="s">
        <v>135</v>
      </c>
      <c r="E561" s="1" t="d">
        <v>1985-01-29</v>
      </c>
      <c r="F561" s="8">
        <f t="shared" ca="1" si="8"/>
        <v>35.170431211498972</v>
      </c>
      <c r="G561" s="2">
        <v>51799</v>
      </c>
      <c r="H561" s="3">
        <v>61925.54</v>
      </c>
    </row>
    <row r="562" spans="1:8">
      <c r="A562" t="s">
        <v>1389</v>
      </c>
      <c r="B562" t="s">
        <v>28</v>
      </c>
      <c r="C562" t="s">
        <v>1390</v>
      </c>
      <c r="D562" t="s">
        <v>1391</v>
      </c>
      <c r="E562" s="1" t="d">
        <v>2016-05-28</v>
      </c>
      <c r="F562" s="8">
        <f t="shared" ca="1" si="8"/>
        <v>3.8439425051334704</v>
      </c>
      <c r="G562" s="2">
        <v>27040</v>
      </c>
      <c r="H562" s="3">
        <v>14109.16</v>
      </c>
    </row>
    <row r="563" spans="1:8">
      <c r="A563" t="s">
        <v>1392</v>
      </c>
      <c r="B563" t="s">
        <v>114</v>
      </c>
      <c r="C563" t="s">
        <v>1393</v>
      </c>
      <c r="D563" t="s">
        <v>1394</v>
      </c>
      <c r="E563" s="1" t="d">
        <v>2007-07-11</v>
      </c>
      <c r="F563" s="8">
        <f t="shared" ca="1" si="8"/>
        <v>12.725530458590006</v>
      </c>
      <c r="G563" s="2">
        <v>32293</v>
      </c>
      <c r="H563" s="3">
        <v>39547.33</v>
      </c>
    </row>
    <row r="564" spans="1:8">
      <c r="A564" t="s">
        <v>1395</v>
      </c>
      <c r="B564" t="s">
        <v>1396</v>
      </c>
      <c r="C564" t="s">
        <v>631</v>
      </c>
      <c r="D564" t="s">
        <v>632</v>
      </c>
      <c r="E564" s="1" t="d">
        <v>1975-09-09</v>
      </c>
      <c r="F564" s="8">
        <f t="shared" ca="1" si="8"/>
        <v>44.56125941136208</v>
      </c>
      <c r="G564" s="2">
        <v>37174</v>
      </c>
      <c r="H564" s="3">
        <v>39228.29</v>
      </c>
    </row>
    <row r="565" spans="1:8">
      <c r="A565" t="s">
        <v>1397</v>
      </c>
      <c r="B565" t="s">
        <v>32</v>
      </c>
      <c r="C565" t="s">
        <v>1005</v>
      </c>
      <c r="D565" t="s">
        <v>1006</v>
      </c>
      <c r="E565" s="1" t="d">
        <v>1997-06-16</v>
      </c>
      <c r="F565" s="8">
        <f t="shared" ca="1" si="8"/>
        <v>22.792607802874745</v>
      </c>
      <c r="G565" s="2">
        <v>95900</v>
      </c>
      <c r="H565" s="3">
        <v>97807.360000000001</v>
      </c>
    </row>
    <row r="566" spans="1:8">
      <c r="A566" t="s">
        <v>1398</v>
      </c>
      <c r="B566" t="s">
        <v>89</v>
      </c>
      <c r="C566" t="s">
        <v>1222</v>
      </c>
      <c r="D566" t="s">
        <v>1223</v>
      </c>
      <c r="E566" s="1" t="d">
        <v>2019-06-11</v>
      </c>
      <c r="F566" s="8">
        <f t="shared" ca="1" si="8"/>
        <v>0.8076659822039699</v>
      </c>
      <c r="G566" s="2">
        <v>21008</v>
      </c>
    </row>
    <row r="567" spans="1:8">
      <c r="A567" t="s">
        <v>1399</v>
      </c>
      <c r="B567" t="s">
        <v>114</v>
      </c>
      <c r="C567" t="s">
        <v>78</v>
      </c>
      <c r="D567" t="s">
        <v>79</v>
      </c>
      <c r="E567" s="1" t="d">
        <v>2011-12-29</v>
      </c>
      <c r="F567" s="8">
        <f t="shared" ca="1" si="8"/>
        <v>8.2573579739904179</v>
      </c>
      <c r="G567" s="2">
        <v>32293</v>
      </c>
      <c r="H567" s="3">
        <v>30929.98</v>
      </c>
    </row>
    <row r="568" spans="1:8">
      <c r="A568" t="s">
        <v>1400</v>
      </c>
      <c r="B568" t="s">
        <v>1401</v>
      </c>
      <c r="C568" t="s">
        <v>1402</v>
      </c>
      <c r="D568" t="s">
        <v>1403</v>
      </c>
      <c r="E568" s="1" t="d">
        <v>2019-05-30</v>
      </c>
      <c r="F568" s="8">
        <f t="shared" ca="1" si="8"/>
        <v>0.84052019164955505</v>
      </c>
      <c r="G568" s="2">
        <v>64505</v>
      </c>
      <c r="H568" s="3">
        <v>2480.96</v>
      </c>
    </row>
    <row r="569" spans="1:8">
      <c r="A569" t="s">
        <v>1404</v>
      </c>
      <c r="B569" t="s">
        <v>634</v>
      </c>
      <c r="C569" t="s">
        <v>377</v>
      </c>
      <c r="D569" t="s">
        <v>378</v>
      </c>
      <c r="E569" s="1" t="d">
        <v>2000-11-27</v>
      </c>
      <c r="F569" s="8">
        <f t="shared" ca="1" si="8"/>
        <v>19.342915811088297</v>
      </c>
      <c r="G569" s="2">
        <v>45674</v>
      </c>
      <c r="H569" s="3">
        <v>83713.25</v>
      </c>
    </row>
    <row r="570" spans="1:8">
      <c r="A570" t="s">
        <v>1405</v>
      </c>
      <c r="B570" t="s">
        <v>152</v>
      </c>
      <c r="C570" t="s">
        <v>477</v>
      </c>
      <c r="D570" t="s">
        <v>478</v>
      </c>
      <c r="E570" s="1" t="d">
        <v>1997-01-20</v>
      </c>
      <c r="F570" s="8">
        <f t="shared" ca="1" si="8"/>
        <v>23.195071868583163</v>
      </c>
      <c r="G570" s="2">
        <v>65000</v>
      </c>
      <c r="H570" s="2">
        <v>66505</v>
      </c>
    </row>
    <row r="571" spans="1:8">
      <c r="A571" t="s">
        <v>1406</v>
      </c>
      <c r="B571" t="s">
        <v>1035</v>
      </c>
      <c r="C571" t="s">
        <v>1145</v>
      </c>
      <c r="D571" t="s">
        <v>1146</v>
      </c>
      <c r="E571" s="1" t="d">
        <v>2007-06-23</v>
      </c>
      <c r="F571" s="8">
        <f t="shared" ca="1" si="8"/>
        <v>12.774811772758385</v>
      </c>
      <c r="G571" s="2">
        <v>78345</v>
      </c>
      <c r="H571" s="3">
        <v>88921.61</v>
      </c>
    </row>
    <row r="572" spans="1:8">
      <c r="A572" t="s">
        <v>1407</v>
      </c>
      <c r="B572" t="s">
        <v>1408</v>
      </c>
      <c r="C572" t="s">
        <v>13</v>
      </c>
      <c r="D572" t="s">
        <v>14</v>
      </c>
      <c r="E572" s="1" t="d">
        <v>2003-06-23</v>
      </c>
      <c r="F572" s="8">
        <f t="shared" ca="1" si="8"/>
        <v>16.774811772758383</v>
      </c>
      <c r="G572" s="2">
        <v>55069</v>
      </c>
      <c r="H572" s="3">
        <v>55026.62</v>
      </c>
    </row>
    <row r="573" spans="1:8">
      <c r="A573" t="s">
        <v>1409</v>
      </c>
      <c r="B573" t="s">
        <v>114</v>
      </c>
      <c r="C573" t="s">
        <v>1410</v>
      </c>
      <c r="D573" t="s">
        <v>1411</v>
      </c>
      <c r="E573" s="1" t="d">
        <v>2015-06-22</v>
      </c>
      <c r="F573" s="8">
        <f t="shared" ca="1" si="8"/>
        <v>4.777549623545517</v>
      </c>
      <c r="G573" s="2">
        <v>31720</v>
      </c>
      <c r="H573" s="3">
        <v>34180.269999999997</v>
      </c>
    </row>
    <row r="574" spans="1:8">
      <c r="A574" t="s">
        <v>1412</v>
      </c>
      <c r="B574" t="s">
        <v>193</v>
      </c>
      <c r="C574" t="s">
        <v>194</v>
      </c>
      <c r="D574" t="s">
        <v>195</v>
      </c>
      <c r="E574" s="1" t="d">
        <v>2000-03-01</v>
      </c>
      <c r="F574" s="8">
        <f t="shared" ca="1" si="8"/>
        <v>20.084873374401095</v>
      </c>
      <c r="G574" s="2">
        <v>75054</v>
      </c>
      <c r="H574" s="3">
        <v>102053.63</v>
      </c>
    </row>
    <row r="575" spans="1:8">
      <c r="A575" t="s">
        <v>1413</v>
      </c>
      <c r="B575" t="s">
        <v>160</v>
      </c>
      <c r="C575" t="s">
        <v>1414</v>
      </c>
      <c r="D575" t="s">
        <v>1415</v>
      </c>
      <c r="E575" s="1" t="d">
        <v>2019-03-11</v>
      </c>
      <c r="F575" s="8">
        <f t="shared" ca="1" si="8"/>
        <v>1.0595482546201231</v>
      </c>
      <c r="G575" s="2">
        <v>21008</v>
      </c>
      <c r="H575" s="3">
        <v>2668.12</v>
      </c>
    </row>
    <row r="576" spans="1:8">
      <c r="A576" t="s">
        <v>1416</v>
      </c>
      <c r="B576" t="s">
        <v>40</v>
      </c>
      <c r="C576" t="s">
        <v>1370</v>
      </c>
      <c r="D576" t="s">
        <v>1371</v>
      </c>
      <c r="E576" s="1" t="d">
        <v>1994-03-31</v>
      </c>
      <c r="F576" s="8">
        <f t="shared" ca="1" si="8"/>
        <v>26.004106776180699</v>
      </c>
      <c r="G576" s="2">
        <v>107364</v>
      </c>
      <c r="H576" s="3">
        <v>143907.69</v>
      </c>
    </row>
    <row r="577" spans="1:8">
      <c r="A577" t="s">
        <v>1417</v>
      </c>
      <c r="B577" t="s">
        <v>1418</v>
      </c>
      <c r="C577" t="s">
        <v>108</v>
      </c>
      <c r="D577" t="s">
        <v>109</v>
      </c>
      <c r="E577" s="1" t="d">
        <v>2007-05-14</v>
      </c>
      <c r="F577" s="8">
        <f t="shared" ca="1" si="8"/>
        <v>12.884325804243669</v>
      </c>
      <c r="G577" s="2">
        <v>45153</v>
      </c>
      <c r="H577" s="3">
        <v>43335.93</v>
      </c>
    </row>
    <row r="578" spans="1:8">
      <c r="A578" t="s">
        <v>1419</v>
      </c>
      <c r="B578" t="s">
        <v>1420</v>
      </c>
      <c r="C578" t="s">
        <v>78</v>
      </c>
      <c r="D578" t="s">
        <v>79</v>
      </c>
      <c r="E578" s="1" t="d">
        <v>2011-12-15</v>
      </c>
      <c r="F578" s="8">
        <f t="shared" ca="1" si="8"/>
        <v>8.2956878850102669</v>
      </c>
      <c r="G578" s="2">
        <v>44061</v>
      </c>
      <c r="H578" s="3">
        <v>49227.37</v>
      </c>
    </row>
    <row r="579" spans="1:8">
      <c r="A579" t="s">
        <v>1421</v>
      </c>
      <c r="B579" t="s">
        <v>1091</v>
      </c>
      <c r="C579" t="s">
        <v>1422</v>
      </c>
      <c r="D579" t="s">
        <v>1423</v>
      </c>
      <c r="E579" s="1" t="d">
        <v>2006-06-24</v>
      </c>
      <c r="F579" s="8">
        <f t="shared" ref="F579:F642" ca="1" si="9">(TODAY()-E579)/365.25</f>
        <v>13.77138945927447</v>
      </c>
      <c r="G579" s="2">
        <v>39101</v>
      </c>
      <c r="H579" s="3">
        <v>39197.199999999997</v>
      </c>
    </row>
    <row r="580" spans="1:8">
      <c r="A580" t="s">
        <v>1424</v>
      </c>
      <c r="B580" t="s">
        <v>382</v>
      </c>
      <c r="C580" t="s">
        <v>25</v>
      </c>
      <c r="D580" t="s">
        <v>26</v>
      </c>
      <c r="E580" s="1" t="d">
        <v>2018-09-10</v>
      </c>
      <c r="F580" s="8">
        <f t="shared" ca="1" si="9"/>
        <v>1.5578370978781657</v>
      </c>
      <c r="G580" s="2">
        <v>38926</v>
      </c>
      <c r="H580" s="3">
        <v>29194.400000000001</v>
      </c>
    </row>
    <row r="581" spans="1:8">
      <c r="A581" t="s">
        <v>1425</v>
      </c>
      <c r="B581" t="s">
        <v>89</v>
      </c>
      <c r="C581" t="s">
        <v>90</v>
      </c>
      <c r="D581" t="s">
        <v>91</v>
      </c>
      <c r="E581" s="1" t="d">
        <v>2019-06-13</v>
      </c>
      <c r="F581" s="8">
        <f t="shared" ca="1" si="9"/>
        <v>0.80219028062970565</v>
      </c>
      <c r="G581" s="2">
        <v>24960</v>
      </c>
    </row>
    <row r="582" spans="1:8">
      <c r="A582" t="s">
        <v>1426</v>
      </c>
      <c r="B582" t="s">
        <v>81</v>
      </c>
      <c r="C582" t="s">
        <v>82</v>
      </c>
      <c r="D582" t="s">
        <v>83</v>
      </c>
      <c r="E582" s="1" t="d">
        <v>2019-05-29</v>
      </c>
      <c r="F582" s="8">
        <f t="shared" ca="1" si="9"/>
        <v>0.84325804243668723</v>
      </c>
      <c r="G582" s="2">
        <v>53512</v>
      </c>
      <c r="H582" s="3">
        <v>3602.14</v>
      </c>
    </row>
    <row r="583" spans="1:8">
      <c r="A583" t="s">
        <v>1427</v>
      </c>
      <c r="B583" t="s">
        <v>1428</v>
      </c>
      <c r="C583" t="s">
        <v>188</v>
      </c>
      <c r="D583" t="s">
        <v>189</v>
      </c>
      <c r="E583" s="1" t="d">
        <v>1993-08-26</v>
      </c>
      <c r="F583" s="8">
        <f t="shared" ca="1" si="9"/>
        <v>26.598220396988363</v>
      </c>
      <c r="G583" s="2">
        <v>43540</v>
      </c>
      <c r="H583" s="3">
        <v>44323.91</v>
      </c>
    </row>
    <row r="584" spans="1:8">
      <c r="A584" t="s">
        <v>1429</v>
      </c>
      <c r="B584" t="s">
        <v>1430</v>
      </c>
      <c r="C584" t="s">
        <v>486</v>
      </c>
      <c r="D584" t="s">
        <v>487</v>
      </c>
      <c r="E584" s="1" t="d">
        <v>2003-09-02</v>
      </c>
      <c r="F584" s="8">
        <f t="shared" ca="1" si="9"/>
        <v>16.580424366872005</v>
      </c>
      <c r="G584" s="2">
        <v>66708</v>
      </c>
      <c r="H584" s="3">
        <v>67557.56</v>
      </c>
    </row>
    <row r="585" spans="1:8">
      <c r="A585" t="s">
        <v>1431</v>
      </c>
      <c r="B585" t="s">
        <v>1432</v>
      </c>
      <c r="C585" t="s">
        <v>689</v>
      </c>
      <c r="D585" t="s">
        <v>690</v>
      </c>
      <c r="E585" s="1" t="d">
        <v>1998-03-02</v>
      </c>
      <c r="F585" s="8">
        <f t="shared" ca="1" si="9"/>
        <v>22.083504449007528</v>
      </c>
      <c r="G585" s="2">
        <v>45235</v>
      </c>
      <c r="H585" s="3">
        <v>48205.39</v>
      </c>
    </row>
    <row r="586" spans="1:8">
      <c r="A586" t="s">
        <v>1433</v>
      </c>
      <c r="B586" t="s">
        <v>48</v>
      </c>
      <c r="C586" t="s">
        <v>49</v>
      </c>
      <c r="D586" t="s">
        <v>50</v>
      </c>
      <c r="E586" s="1" t="d">
        <v>1985-06-18</v>
      </c>
      <c r="F586" s="8">
        <f t="shared" ca="1" si="9"/>
        <v>34.787132101300479</v>
      </c>
      <c r="G586" s="2">
        <v>28554</v>
      </c>
      <c r="H586" s="3">
        <v>8386.2000000000007</v>
      </c>
    </row>
    <row r="587" spans="1:8">
      <c r="A587" t="s">
        <v>1434</v>
      </c>
      <c r="B587" t="s">
        <v>1435</v>
      </c>
      <c r="C587" t="s">
        <v>1436</v>
      </c>
      <c r="D587" t="s">
        <v>1437</v>
      </c>
      <c r="E587" s="1" t="d">
        <v>1989-12-26</v>
      </c>
      <c r="F587" s="8">
        <f t="shared" ca="1" si="9"/>
        <v>30.264202600958249</v>
      </c>
      <c r="G587" s="2">
        <v>62088</v>
      </c>
      <c r="H587" s="3">
        <v>63222.82</v>
      </c>
    </row>
    <row r="588" spans="1:8">
      <c r="A588" t="s">
        <v>1438</v>
      </c>
      <c r="B588" t="s">
        <v>114</v>
      </c>
      <c r="C588" t="s">
        <v>1113</v>
      </c>
      <c r="D588" t="s">
        <v>1114</v>
      </c>
      <c r="E588" s="1" t="d">
        <v>2004-03-01</v>
      </c>
      <c r="F588" s="8">
        <f t="shared" ca="1" si="9"/>
        <v>16.084873374401095</v>
      </c>
      <c r="G588" s="2">
        <v>34247</v>
      </c>
      <c r="H588" s="3">
        <v>56274.61</v>
      </c>
    </row>
    <row r="589" spans="1:8">
      <c r="A589" t="s">
        <v>1439</v>
      </c>
      <c r="B589" t="s">
        <v>1440</v>
      </c>
      <c r="C589" t="s">
        <v>1441</v>
      </c>
      <c r="D589" t="s">
        <v>1442</v>
      </c>
      <c r="E589" s="1" t="d">
        <v>2007-08-13</v>
      </c>
      <c r="F589" s="8">
        <f t="shared" ca="1" si="9"/>
        <v>12.635181382614647</v>
      </c>
      <c r="G589" s="2">
        <v>72046</v>
      </c>
      <c r="H589" s="3">
        <v>72821.960000000006</v>
      </c>
    </row>
    <row r="590" spans="1:8">
      <c r="A590" t="s">
        <v>1443</v>
      </c>
      <c r="B590" t="s">
        <v>1444</v>
      </c>
      <c r="C590" t="s">
        <v>1291</v>
      </c>
      <c r="D590" t="s">
        <v>1292</v>
      </c>
      <c r="E590" s="1" t="d">
        <v>2008-02-11</v>
      </c>
      <c r="F590" s="8">
        <f t="shared" ca="1" si="9"/>
        <v>12.136892539356605</v>
      </c>
      <c r="G590" s="2">
        <v>59593</v>
      </c>
      <c r="H590" s="3">
        <v>58908.480000000003</v>
      </c>
    </row>
    <row r="591" spans="1:8">
      <c r="A591" t="s">
        <v>1445</v>
      </c>
      <c r="B591" t="s">
        <v>542</v>
      </c>
      <c r="C591" t="s">
        <v>689</v>
      </c>
      <c r="D591" t="s">
        <v>690</v>
      </c>
      <c r="E591" s="1" t="d">
        <v>2006-06-24</v>
      </c>
      <c r="F591" s="8">
        <f t="shared" ca="1" si="9"/>
        <v>13.77138945927447</v>
      </c>
      <c r="G591" s="2">
        <v>33132</v>
      </c>
      <c r="H591" s="3">
        <v>18829.12</v>
      </c>
    </row>
    <row r="592" spans="1:8">
      <c r="A592" t="s">
        <v>1446</v>
      </c>
      <c r="B592" t="s">
        <v>671</v>
      </c>
      <c r="C592" t="s">
        <v>672</v>
      </c>
      <c r="D592" t="s">
        <v>673</v>
      </c>
      <c r="E592" s="1" t="d">
        <v>2002-11-21</v>
      </c>
      <c r="F592" s="8">
        <f t="shared" ca="1" si="9"/>
        <v>17.360711841204655</v>
      </c>
      <c r="G592" s="2">
        <v>59244</v>
      </c>
      <c r="H592" s="3">
        <v>60711.94</v>
      </c>
    </row>
    <row r="593" spans="1:8">
      <c r="A593" t="s">
        <v>1447</v>
      </c>
      <c r="B593" t="s">
        <v>89</v>
      </c>
      <c r="C593" t="s">
        <v>1448</v>
      </c>
      <c r="D593" t="s">
        <v>1449</v>
      </c>
      <c r="E593" s="1" t="d">
        <v>2018-06-05</v>
      </c>
      <c r="F593" s="8">
        <f t="shared" ca="1" si="9"/>
        <v>1.8234086242299794</v>
      </c>
      <c r="G593" s="2">
        <v>24960</v>
      </c>
      <c r="H593" s="2">
        <v>1212</v>
      </c>
    </row>
    <row r="594" spans="1:8">
      <c r="A594" t="s">
        <v>1450</v>
      </c>
      <c r="B594" t="s">
        <v>748</v>
      </c>
      <c r="C594" t="s">
        <v>1451</v>
      </c>
      <c r="D594" t="s">
        <v>1452</v>
      </c>
      <c r="E594" s="1" t="d">
        <v>2013-10-23</v>
      </c>
      <c r="F594" s="8">
        <f t="shared" ca="1" si="9"/>
        <v>6.4394250513347027</v>
      </c>
      <c r="G594" s="2">
        <v>41995</v>
      </c>
      <c r="H594" s="3">
        <v>32764.66</v>
      </c>
    </row>
    <row r="595" spans="1:8">
      <c r="A595" t="s">
        <v>1453</v>
      </c>
      <c r="B595" t="s">
        <v>881</v>
      </c>
      <c r="C595" t="s">
        <v>1454</v>
      </c>
      <c r="D595" t="s">
        <v>1455</v>
      </c>
      <c r="E595" s="1" t="d">
        <v>2014-08-20</v>
      </c>
      <c r="F595" s="8">
        <f t="shared" ca="1" si="9"/>
        <v>5.6153319644079396</v>
      </c>
      <c r="G595" s="2">
        <v>73193</v>
      </c>
      <c r="H595" s="3">
        <v>110979.33</v>
      </c>
    </row>
    <row r="596" spans="1:8">
      <c r="A596" t="s">
        <v>1456</v>
      </c>
      <c r="B596" t="s">
        <v>81</v>
      </c>
      <c r="C596" t="s">
        <v>82</v>
      </c>
      <c r="D596" t="s">
        <v>83</v>
      </c>
      <c r="E596" s="1" t="d">
        <v>2019-08-26</v>
      </c>
      <c r="F596" s="8">
        <f t="shared" ca="1" si="9"/>
        <v>0.59958932238193019</v>
      </c>
      <c r="G596" s="2">
        <v>53512</v>
      </c>
    </row>
    <row r="597" spans="1:8">
      <c r="A597" t="s">
        <v>1457</v>
      </c>
      <c r="B597" t="s">
        <v>380</v>
      </c>
      <c r="C597" t="s">
        <v>58</v>
      </c>
      <c r="D597" t="s">
        <v>59</v>
      </c>
      <c r="E597" s="1" t="d">
        <v>2016-10-24</v>
      </c>
      <c r="F597" s="8">
        <f t="shared" ca="1" si="9"/>
        <v>3.4360027378507869</v>
      </c>
      <c r="G597" s="2">
        <v>105000</v>
      </c>
      <c r="H597" s="3">
        <v>105544.23</v>
      </c>
    </row>
    <row r="598" spans="1:8">
      <c r="A598" t="s">
        <v>1458</v>
      </c>
      <c r="B598" t="s">
        <v>1459</v>
      </c>
      <c r="C598" t="s">
        <v>1460</v>
      </c>
      <c r="D598" t="s">
        <v>1461</v>
      </c>
      <c r="E598" s="1" t="d">
        <v>2016-06-18</v>
      </c>
      <c r="F598" s="8">
        <f t="shared" ca="1" si="9"/>
        <v>3.786447638603696</v>
      </c>
      <c r="G598" s="2">
        <v>88992</v>
      </c>
      <c r="H598" s="3">
        <v>88626.28</v>
      </c>
    </row>
    <row r="599" spans="1:8">
      <c r="A599" t="s">
        <v>1462</v>
      </c>
      <c r="B599" t="s">
        <v>356</v>
      </c>
      <c r="C599" t="s">
        <v>1463</v>
      </c>
      <c r="D599" t="s">
        <v>1464</v>
      </c>
      <c r="E599" s="1" t="d">
        <v>2004-12-06</v>
      </c>
      <c r="F599" s="8">
        <f t="shared" ca="1" si="9"/>
        <v>15.318275154004107</v>
      </c>
      <c r="G599" s="2">
        <v>47907</v>
      </c>
      <c r="H599" s="3">
        <v>48983.360000000001</v>
      </c>
    </row>
    <row r="600" spans="1:8">
      <c r="A600" t="s">
        <v>1465</v>
      </c>
      <c r="B600" t="s">
        <v>347</v>
      </c>
      <c r="C600" t="s">
        <v>1466</v>
      </c>
      <c r="D600" t="s">
        <v>1467</v>
      </c>
      <c r="E600" s="1" t="d">
        <v>2018-09-19</v>
      </c>
      <c r="F600" s="8">
        <f t="shared" ca="1" si="9"/>
        <v>1.5331964407939767</v>
      </c>
      <c r="G600" s="2">
        <v>34298</v>
      </c>
      <c r="H600" s="3">
        <v>26329.65</v>
      </c>
    </row>
    <row r="601" spans="1:8">
      <c r="A601" t="s">
        <v>1468</v>
      </c>
      <c r="B601" t="s">
        <v>1469</v>
      </c>
      <c r="C601" t="s">
        <v>1068</v>
      </c>
      <c r="D601" t="s">
        <v>1069</v>
      </c>
      <c r="E601" s="1" t="d">
        <v>2018-10-29</v>
      </c>
      <c r="F601" s="8">
        <f t="shared" ca="1" si="9"/>
        <v>1.4236824093086926</v>
      </c>
      <c r="G601" s="2">
        <v>61032</v>
      </c>
      <c r="H601" s="3">
        <v>39436.080000000002</v>
      </c>
    </row>
    <row r="602" spans="1:8">
      <c r="A602" t="s">
        <v>1470</v>
      </c>
      <c r="B602" t="s">
        <v>20</v>
      </c>
      <c r="C602" t="s">
        <v>1318</v>
      </c>
      <c r="D602" t="s">
        <v>1319</v>
      </c>
      <c r="E602" s="1" t="d">
        <v>2008-09-10</v>
      </c>
      <c r="F602" s="8">
        <f t="shared" ca="1" si="9"/>
        <v>11.5564681724846</v>
      </c>
      <c r="G602" s="2">
        <v>78791</v>
      </c>
      <c r="H602" s="3">
        <v>131549.14000000001</v>
      </c>
    </row>
    <row r="603" spans="1:8">
      <c r="A603" t="s">
        <v>1471</v>
      </c>
      <c r="B603" t="s">
        <v>409</v>
      </c>
      <c r="C603" t="s">
        <v>1322</v>
      </c>
      <c r="D603" t="s">
        <v>1323</v>
      </c>
      <c r="E603" s="1" t="d">
        <v>2011-03-30</v>
      </c>
      <c r="F603" s="8">
        <f t="shared" ca="1" si="9"/>
        <v>9.0075290896646134</v>
      </c>
      <c r="G603" s="2">
        <v>67636</v>
      </c>
      <c r="H603" s="3">
        <v>74587.509999999995</v>
      </c>
    </row>
    <row r="604" spans="1:8">
      <c r="A604" t="s">
        <v>1472</v>
      </c>
      <c r="B604" t="s">
        <v>748</v>
      </c>
      <c r="C604" t="s">
        <v>1081</v>
      </c>
      <c r="D604" t="s">
        <v>1082</v>
      </c>
      <c r="E604" s="1" t="d">
        <v>2006-07-13</v>
      </c>
      <c r="F604" s="8">
        <f t="shared" ca="1" si="9"/>
        <v>13.71937029431896</v>
      </c>
      <c r="G604" s="2">
        <v>41995</v>
      </c>
      <c r="H604" s="3">
        <v>39629.660000000003</v>
      </c>
    </row>
    <row r="605" spans="1:8">
      <c r="A605" t="s">
        <v>1473</v>
      </c>
      <c r="B605" t="s">
        <v>414</v>
      </c>
      <c r="C605" t="s">
        <v>1474</v>
      </c>
      <c r="D605" t="s">
        <v>1475</v>
      </c>
      <c r="E605" s="1" t="d">
        <v>2004-09-27</v>
      </c>
      <c r="F605" s="8">
        <f t="shared" ca="1" si="9"/>
        <v>15.509924709103354</v>
      </c>
      <c r="G605" s="2">
        <v>60655</v>
      </c>
      <c r="H605" s="3">
        <v>49915.05</v>
      </c>
    </row>
    <row r="606" spans="1:8">
      <c r="A606" t="s">
        <v>1476</v>
      </c>
      <c r="B606" t="s">
        <v>390</v>
      </c>
      <c r="C606" t="s">
        <v>1477</v>
      </c>
      <c r="D606" t="s">
        <v>1478</v>
      </c>
      <c r="E606" s="1" t="d">
        <v>1979-10-29</v>
      </c>
      <c r="F606" s="8">
        <f t="shared" ca="1" si="9"/>
        <v>40.424366872005479</v>
      </c>
      <c r="G606" s="2">
        <v>51799</v>
      </c>
      <c r="H606" s="3">
        <v>50603.95</v>
      </c>
    </row>
    <row r="607" spans="1:8">
      <c r="A607" t="s">
        <v>1479</v>
      </c>
      <c r="B607" t="s">
        <v>730</v>
      </c>
      <c r="C607" t="s">
        <v>731</v>
      </c>
      <c r="D607" t="s">
        <v>732</v>
      </c>
      <c r="E607" s="1" t="d">
        <v>2012-10-10</v>
      </c>
      <c r="F607" s="8">
        <f t="shared" ca="1" si="9"/>
        <v>7.4743326488706368</v>
      </c>
      <c r="G607" s="2">
        <v>5512</v>
      </c>
      <c r="H607" s="3">
        <v>2576.35</v>
      </c>
    </row>
    <row r="608" spans="1:8">
      <c r="A608" t="s">
        <v>1480</v>
      </c>
      <c r="B608" t="s">
        <v>497</v>
      </c>
      <c r="C608" t="s">
        <v>498</v>
      </c>
      <c r="D608" t="s">
        <v>499</v>
      </c>
      <c r="E608" s="1" t="d">
        <v>1997-09-09</v>
      </c>
      <c r="F608" s="8">
        <f t="shared" ca="1" si="9"/>
        <v>22.559890485968516</v>
      </c>
      <c r="G608" s="2">
        <v>47182</v>
      </c>
      <c r="H608" s="3">
        <v>46233.7</v>
      </c>
    </row>
    <row r="609" spans="1:8">
      <c r="A609" t="s">
        <v>1481</v>
      </c>
      <c r="B609" t="s">
        <v>1482</v>
      </c>
      <c r="C609" t="s">
        <v>1380</v>
      </c>
      <c r="D609" t="s">
        <v>1381</v>
      </c>
      <c r="E609" s="1" t="d">
        <v>1996-11-18</v>
      </c>
      <c r="F609" s="8">
        <f t="shared" ca="1" si="9"/>
        <v>23.367556468172484</v>
      </c>
      <c r="G609" s="2">
        <v>123100</v>
      </c>
      <c r="H609" s="3">
        <v>122276.88</v>
      </c>
    </row>
    <row r="610" spans="1:8">
      <c r="A610" t="s">
        <v>1483</v>
      </c>
      <c r="B610" t="s">
        <v>20</v>
      </c>
      <c r="C610" t="s">
        <v>505</v>
      </c>
      <c r="D610" t="s">
        <v>506</v>
      </c>
      <c r="E610" s="1" t="d">
        <v>2018-04-23</v>
      </c>
      <c r="F610" s="8">
        <f t="shared" ca="1" si="9"/>
        <v>1.9411362080766599</v>
      </c>
      <c r="G610" s="2">
        <v>53640</v>
      </c>
      <c r="H610" s="3">
        <v>59467.14</v>
      </c>
    </row>
    <row r="611" spans="1:8">
      <c r="A611" t="s">
        <v>1484</v>
      </c>
      <c r="B611" t="s">
        <v>89</v>
      </c>
      <c r="C611" t="s">
        <v>1485</v>
      </c>
      <c r="D611" t="s">
        <v>1486</v>
      </c>
      <c r="E611" s="1" t="d">
        <v>2018-07-16</v>
      </c>
      <c r="F611" s="8">
        <f t="shared" ca="1" si="9"/>
        <v>1.7111567419575633</v>
      </c>
      <c r="G611" s="2">
        <v>21008</v>
      </c>
      <c r="H611" s="3">
        <v>11088.08</v>
      </c>
    </row>
    <row r="612" spans="1:8">
      <c r="A612" t="s">
        <v>1487</v>
      </c>
      <c r="B612" t="s">
        <v>20</v>
      </c>
      <c r="C612" t="s">
        <v>1488</v>
      </c>
      <c r="D612" t="s">
        <v>1489</v>
      </c>
      <c r="E612" s="1" t="d">
        <v>2000-02-29</v>
      </c>
      <c r="F612" s="8">
        <f t="shared" ca="1" si="9"/>
        <v>20.087611225188226</v>
      </c>
      <c r="G612" s="2">
        <v>87924</v>
      </c>
      <c r="H612" s="3">
        <v>125252.5</v>
      </c>
    </row>
    <row r="613" spans="1:8">
      <c r="A613" t="s">
        <v>1490</v>
      </c>
      <c r="B613" t="s">
        <v>69</v>
      </c>
      <c r="C613" t="s">
        <v>1491</v>
      </c>
      <c r="D613" t="s">
        <v>1492</v>
      </c>
      <c r="E613" s="1" t="d">
        <v>2006-07-03</v>
      </c>
      <c r="F613" s="8">
        <f t="shared" ca="1" si="9"/>
        <v>13.746748802190281</v>
      </c>
      <c r="G613" s="2">
        <v>37401</v>
      </c>
      <c r="H613" s="3">
        <v>37376.5</v>
      </c>
    </row>
    <row r="614" spans="1:8">
      <c r="A614" t="s">
        <v>1493</v>
      </c>
      <c r="B614" t="s">
        <v>671</v>
      </c>
      <c r="C614" t="s">
        <v>1494</v>
      </c>
      <c r="D614" t="s">
        <v>1495</v>
      </c>
      <c r="E614" s="1" t="d">
        <v>1986-02-26</v>
      </c>
      <c r="F614" s="8">
        <f t="shared" ca="1" si="9"/>
        <v>34.094455852156059</v>
      </c>
      <c r="G614" s="2">
        <v>58133</v>
      </c>
      <c r="H614" s="3">
        <v>61414.05</v>
      </c>
    </row>
    <row r="615" spans="1:8">
      <c r="A615" t="s">
        <v>1496</v>
      </c>
      <c r="B615" t="s">
        <v>1266</v>
      </c>
      <c r="C615" t="s">
        <v>477</v>
      </c>
      <c r="D615" t="s">
        <v>478</v>
      </c>
      <c r="E615" s="1" t="d">
        <v>2017-01-02</v>
      </c>
      <c r="F615" s="8">
        <f t="shared" ca="1" si="9"/>
        <v>3.2443531827515399</v>
      </c>
      <c r="G615" s="2">
        <v>90619</v>
      </c>
      <c r="H615" s="3">
        <v>55580.75</v>
      </c>
    </row>
    <row r="616" spans="1:8">
      <c r="A616" t="s">
        <v>1497</v>
      </c>
      <c r="B616" t="s">
        <v>89</v>
      </c>
      <c r="C616" t="s">
        <v>90</v>
      </c>
      <c r="D616" t="s">
        <v>91</v>
      </c>
      <c r="E616" s="1" t="d">
        <v>2019-06-13</v>
      </c>
      <c r="F616" s="8">
        <f t="shared" ca="1" si="9"/>
        <v>0.80219028062970565</v>
      </c>
      <c r="G616" s="2">
        <v>24960</v>
      </c>
    </row>
    <row r="617" spans="1:8">
      <c r="A617" t="s">
        <v>1498</v>
      </c>
      <c r="B617" t="s">
        <v>991</v>
      </c>
      <c r="C617" t="s">
        <v>1499</v>
      </c>
      <c r="D617" t="s">
        <v>1500</v>
      </c>
      <c r="E617" s="1" t="d">
        <v>2019-07-29</v>
      </c>
      <c r="F617" s="8">
        <f t="shared" ca="1" si="9"/>
        <v>0.67624914442162898</v>
      </c>
      <c r="G617" s="2">
        <v>22318</v>
      </c>
    </row>
    <row r="618" spans="1:8">
      <c r="A618" t="s">
        <v>1501</v>
      </c>
      <c r="B618" t="s">
        <v>89</v>
      </c>
      <c r="C618" t="s">
        <v>639</v>
      </c>
      <c r="D618" t="s">
        <v>640</v>
      </c>
      <c r="E618" s="1" t="d">
        <v>2009-08-22</v>
      </c>
      <c r="F618" s="8">
        <f t="shared" ca="1" si="9"/>
        <v>10.609171800136892</v>
      </c>
      <c r="G618" s="2">
        <v>22880</v>
      </c>
      <c r="H618" s="3">
        <v>18021.580000000002</v>
      </c>
    </row>
    <row r="619" spans="1:8">
      <c r="A619" t="s">
        <v>1502</v>
      </c>
      <c r="B619" t="s">
        <v>244</v>
      </c>
      <c r="C619" t="s">
        <v>245</v>
      </c>
      <c r="D619" t="s">
        <v>246</v>
      </c>
      <c r="E619" s="1" t="d">
        <v>2007-04-05</v>
      </c>
      <c r="F619" s="8">
        <f t="shared" ca="1" si="9"/>
        <v>12.991101984941821</v>
      </c>
      <c r="G619" s="2">
        <v>11303</v>
      </c>
      <c r="H619" s="3">
        <v>10906.45</v>
      </c>
    </row>
    <row r="620" spans="1:8">
      <c r="A620" t="s">
        <v>1503</v>
      </c>
      <c r="B620" t="s">
        <v>1504</v>
      </c>
      <c r="C620" t="s">
        <v>1377</v>
      </c>
      <c r="D620" t="s">
        <v>1378</v>
      </c>
      <c r="E620" s="1" t="d">
        <v>2006-03-20</v>
      </c>
      <c r="F620" s="8">
        <f t="shared" ca="1" si="9"/>
        <v>14.03422313483915</v>
      </c>
      <c r="G620" s="2">
        <v>75422</v>
      </c>
      <c r="H620" s="3">
        <v>102837.3</v>
      </c>
    </row>
    <row r="621" spans="1:8">
      <c r="A621" t="s">
        <v>1505</v>
      </c>
      <c r="B621" t="s">
        <v>1506</v>
      </c>
      <c r="C621" t="s">
        <v>387</v>
      </c>
      <c r="D621" t="s">
        <v>388</v>
      </c>
      <c r="E621" s="1" t="d">
        <v>1986-02-10</v>
      </c>
      <c r="F621" s="8">
        <f t="shared" ca="1" si="9"/>
        <v>34.138261464750173</v>
      </c>
      <c r="G621" s="2">
        <v>63751</v>
      </c>
      <c r="H621" s="3">
        <v>65334.7</v>
      </c>
    </row>
    <row r="622" spans="1:8">
      <c r="A622" t="s">
        <v>1507</v>
      </c>
      <c r="B622" t="s">
        <v>1508</v>
      </c>
      <c r="C622" t="s">
        <v>635</v>
      </c>
      <c r="D622" t="s">
        <v>636</v>
      </c>
      <c r="E622" s="1" t="d">
        <v>1987-10-19</v>
      </c>
      <c r="F622" s="8">
        <f t="shared" ca="1" si="9"/>
        <v>32.451745379876797</v>
      </c>
      <c r="G622" s="2">
        <v>43339</v>
      </c>
      <c r="H622" s="3">
        <v>56257.02</v>
      </c>
    </row>
    <row r="623" spans="1:8">
      <c r="A623" t="s">
        <v>1509</v>
      </c>
      <c r="B623" t="s">
        <v>193</v>
      </c>
      <c r="C623" t="s">
        <v>1510</v>
      </c>
      <c r="D623" t="s">
        <v>1511</v>
      </c>
      <c r="E623" s="1" t="d">
        <v>2006-03-20</v>
      </c>
      <c r="F623" s="8">
        <f t="shared" ca="1" si="9"/>
        <v>14.03422313483915</v>
      </c>
      <c r="G623" s="2">
        <v>72622</v>
      </c>
      <c r="H623" s="3">
        <v>114234.28</v>
      </c>
    </row>
    <row r="624" spans="1:8">
      <c r="A624" t="s">
        <v>1512</v>
      </c>
      <c r="B624" t="s">
        <v>20</v>
      </c>
      <c r="C624" t="s">
        <v>1513</v>
      </c>
      <c r="D624" t="s">
        <v>1514</v>
      </c>
      <c r="E624" s="1" t="d">
        <v>2008-11-10</v>
      </c>
      <c r="F624" s="8">
        <f t="shared" ca="1" si="9"/>
        <v>11.389459274469541</v>
      </c>
      <c r="G624" s="2">
        <v>78791</v>
      </c>
      <c r="H624" s="3">
        <v>97747.87</v>
      </c>
    </row>
    <row r="625" spans="1:8">
      <c r="A625" t="s">
        <v>1515</v>
      </c>
      <c r="B625" t="s">
        <v>20</v>
      </c>
      <c r="C625" t="s">
        <v>41</v>
      </c>
      <c r="D625" t="s">
        <v>42</v>
      </c>
      <c r="E625" s="1" t="d">
        <v>1999-08-13</v>
      </c>
      <c r="F625" s="8">
        <f t="shared" ca="1" si="9"/>
        <v>20.635181382614647</v>
      </c>
      <c r="G625" s="2">
        <v>88694</v>
      </c>
      <c r="H625" s="3">
        <v>131882.84</v>
      </c>
    </row>
    <row r="626" spans="1:8">
      <c r="A626" t="s">
        <v>1516</v>
      </c>
      <c r="B626" t="s">
        <v>730</v>
      </c>
      <c r="C626" t="s">
        <v>731</v>
      </c>
      <c r="D626" t="s">
        <v>732</v>
      </c>
      <c r="E626" s="1" t="d">
        <v>2010-03-15</v>
      </c>
      <c r="F626" s="8">
        <f t="shared" ca="1" si="9"/>
        <v>10.047912388774812</v>
      </c>
      <c r="G626" s="2">
        <v>5512</v>
      </c>
    </row>
    <row r="627" spans="1:8">
      <c r="A627" t="s">
        <v>1517</v>
      </c>
      <c r="B627" t="s">
        <v>1013</v>
      </c>
      <c r="C627" t="s">
        <v>1518</v>
      </c>
      <c r="D627" t="s">
        <v>1519</v>
      </c>
      <c r="E627" s="1" t="d">
        <v>2005-03-07</v>
      </c>
      <c r="F627" s="8">
        <f t="shared" ca="1" si="9"/>
        <v>15.069130732375086</v>
      </c>
      <c r="G627" s="2">
        <v>52455</v>
      </c>
      <c r="H627" s="3">
        <v>53062.239999999998</v>
      </c>
    </row>
    <row r="628" spans="1:8">
      <c r="A628" t="s">
        <v>1520</v>
      </c>
      <c r="B628" t="s">
        <v>81</v>
      </c>
      <c r="C628" t="s">
        <v>1521</v>
      </c>
      <c r="D628" t="s">
        <v>1522</v>
      </c>
      <c r="E628" s="1" t="d">
        <v>2018-07-19</v>
      </c>
      <c r="F628" s="8">
        <f t="shared" ca="1" si="9"/>
        <v>1.7029431895961671</v>
      </c>
      <c r="G628" s="2">
        <v>53640</v>
      </c>
      <c r="H628" s="3">
        <v>49427.74</v>
      </c>
    </row>
    <row r="629" spans="1:8">
      <c r="A629" t="s">
        <v>1523</v>
      </c>
      <c r="B629" t="s">
        <v>334</v>
      </c>
      <c r="C629" t="s">
        <v>1524</v>
      </c>
      <c r="D629" t="s">
        <v>1525</v>
      </c>
      <c r="E629" s="1" t="d">
        <v>2006-03-30</v>
      </c>
      <c r="F629" s="8">
        <f t="shared" ca="1" si="9"/>
        <v>14.00684462696783</v>
      </c>
      <c r="G629" s="2">
        <v>34701</v>
      </c>
      <c r="H629" s="3">
        <v>37608.410000000003</v>
      </c>
    </row>
    <row r="630" spans="1:8">
      <c r="A630" t="s">
        <v>1526</v>
      </c>
      <c r="B630" t="s">
        <v>748</v>
      </c>
      <c r="C630" t="s">
        <v>1081</v>
      </c>
      <c r="D630" t="s">
        <v>1082</v>
      </c>
      <c r="E630" s="1" t="d">
        <v>1971-08-09</v>
      </c>
      <c r="F630" s="8">
        <f t="shared" ca="1" si="9"/>
        <v>48.646132785763179</v>
      </c>
      <c r="G630" s="2">
        <v>41995</v>
      </c>
      <c r="H630" s="3">
        <v>38118.46</v>
      </c>
    </row>
    <row r="631" spans="1:8">
      <c r="A631" t="s">
        <v>1527</v>
      </c>
      <c r="B631" t="s">
        <v>152</v>
      </c>
      <c r="C631" t="s">
        <v>925</v>
      </c>
      <c r="D631" t="s">
        <v>926</v>
      </c>
      <c r="E631" s="1" t="d">
        <v>2019-01-22</v>
      </c>
      <c r="F631" s="8">
        <f t="shared" ca="1" si="9"/>
        <v>1.1909650924024642</v>
      </c>
      <c r="G631" s="2">
        <v>42453</v>
      </c>
      <c r="H631" s="3">
        <v>5750.55</v>
      </c>
    </row>
    <row r="632" spans="1:8">
      <c r="A632" t="s">
        <v>1528</v>
      </c>
      <c r="B632" t="s">
        <v>1529</v>
      </c>
      <c r="C632" t="s">
        <v>1530</v>
      </c>
      <c r="D632" t="s">
        <v>1531</v>
      </c>
      <c r="E632" s="1" t="d">
        <v>2014-04-10</v>
      </c>
      <c r="F632" s="8">
        <f t="shared" ca="1" si="9"/>
        <v>5.976728268309377</v>
      </c>
      <c r="G632" s="2">
        <v>74113</v>
      </c>
      <c r="H632" s="3">
        <v>74055.600000000006</v>
      </c>
    </row>
    <row r="633" spans="1:8">
      <c r="A633" t="s">
        <v>1532</v>
      </c>
      <c r="B633" t="s">
        <v>114</v>
      </c>
      <c r="C633" t="s">
        <v>635</v>
      </c>
      <c r="D633" t="s">
        <v>636</v>
      </c>
      <c r="E633" s="1" t="d">
        <v>1993-11-21</v>
      </c>
      <c r="F633" s="8">
        <f t="shared" ca="1" si="9"/>
        <v>26.360027378507873</v>
      </c>
      <c r="G633" s="2">
        <v>36202</v>
      </c>
      <c r="H633" s="3">
        <v>43504.32</v>
      </c>
    </row>
    <row r="634" spans="1:8">
      <c r="A634" t="s">
        <v>1533</v>
      </c>
      <c r="B634" t="s">
        <v>24</v>
      </c>
      <c r="C634" t="s">
        <v>283</v>
      </c>
      <c r="D634" t="s">
        <v>284</v>
      </c>
      <c r="E634" s="1" t="d">
        <v>2017-04-24</v>
      </c>
      <c r="F634" s="8">
        <f t="shared" ca="1" si="9"/>
        <v>2.9377138945927448</v>
      </c>
      <c r="G634" s="2">
        <v>70600</v>
      </c>
      <c r="H634" s="3">
        <v>69085.41</v>
      </c>
    </row>
    <row r="635" spans="1:8">
      <c r="A635" t="s">
        <v>1534</v>
      </c>
      <c r="B635" t="s">
        <v>114</v>
      </c>
      <c r="C635" t="s">
        <v>1535</v>
      </c>
      <c r="D635" t="s">
        <v>1536</v>
      </c>
      <c r="E635" s="1" t="d">
        <v>1990-02-20</v>
      </c>
      <c r="F635" s="8">
        <f t="shared" ca="1" si="9"/>
        <v>30.11088295687885</v>
      </c>
      <c r="G635" s="2">
        <v>36202</v>
      </c>
      <c r="H635" s="3">
        <v>47200.85</v>
      </c>
    </row>
    <row r="636" spans="1:8">
      <c r="A636" t="s">
        <v>1537</v>
      </c>
      <c r="B636" t="s">
        <v>671</v>
      </c>
      <c r="C636" t="s">
        <v>1494</v>
      </c>
      <c r="D636" t="s">
        <v>1495</v>
      </c>
      <c r="E636" s="1" t="d">
        <v>2009-04-30</v>
      </c>
      <c r="F636" s="8">
        <f t="shared" ca="1" si="9"/>
        <v>10.921286789869953</v>
      </c>
      <c r="G636" s="2">
        <v>57045</v>
      </c>
      <c r="H636" s="3">
        <v>57983.040000000001</v>
      </c>
    </row>
    <row r="637" spans="1:8">
      <c r="A637" t="s">
        <v>1538</v>
      </c>
      <c r="B637" t="s">
        <v>1539</v>
      </c>
      <c r="C637" t="s">
        <v>925</v>
      </c>
      <c r="D637" t="s">
        <v>926</v>
      </c>
      <c r="E637" s="1" t="d">
        <v>2017-07-03</v>
      </c>
      <c r="F637" s="8">
        <f t="shared" ca="1" si="9"/>
        <v>2.7460643394934978</v>
      </c>
      <c r="G637" s="2">
        <v>56919</v>
      </c>
      <c r="H637" s="3">
        <v>53093.34</v>
      </c>
    </row>
    <row r="638" spans="1:8">
      <c r="A638" t="s">
        <v>1540</v>
      </c>
      <c r="B638" t="s">
        <v>89</v>
      </c>
      <c r="C638" t="s">
        <v>1541</v>
      </c>
      <c r="D638" t="s">
        <v>1542</v>
      </c>
      <c r="E638" s="1" t="d">
        <v>2015-07-12</v>
      </c>
      <c r="F638" s="8">
        <f t="shared" ca="1" si="9"/>
        <v>4.7227926078028748</v>
      </c>
      <c r="G638" s="2">
        <v>22880</v>
      </c>
      <c r="H638" s="3">
        <v>16310.69</v>
      </c>
    </row>
    <row r="639" spans="1:8">
      <c r="A639" t="s">
        <v>1543</v>
      </c>
      <c r="B639" t="s">
        <v>1544</v>
      </c>
      <c r="C639" t="s">
        <v>1545</v>
      </c>
      <c r="D639" t="s">
        <v>1546</v>
      </c>
      <c r="E639" s="1" t="d">
        <v>2000-02-08</v>
      </c>
      <c r="F639" s="8">
        <f t="shared" ca="1" si="9"/>
        <v>20.145106091718002</v>
      </c>
      <c r="G639" s="2">
        <v>117273</v>
      </c>
      <c r="H639" s="3">
        <v>49362.68</v>
      </c>
    </row>
    <row r="640" spans="1:8">
      <c r="A640" t="s">
        <v>1547</v>
      </c>
      <c r="B640" t="s">
        <v>16</v>
      </c>
      <c r="C640" t="s">
        <v>17</v>
      </c>
      <c r="D640" t="s">
        <v>18</v>
      </c>
      <c r="E640" s="1" t="d">
        <v>2005-07-02</v>
      </c>
      <c r="F640" s="8">
        <f t="shared" ca="1" si="9"/>
        <v>14.74880219028063</v>
      </c>
      <c r="G640" s="2">
        <v>67874</v>
      </c>
      <c r="H640" s="3">
        <v>68083.88</v>
      </c>
    </row>
    <row r="641" spans="1:8">
      <c r="A641" t="s">
        <v>1548</v>
      </c>
      <c r="B641" t="s">
        <v>20</v>
      </c>
      <c r="C641" t="s">
        <v>384</v>
      </c>
      <c r="D641" t="s">
        <v>385</v>
      </c>
      <c r="E641" s="1" t="d">
        <v>2017-02-27</v>
      </c>
      <c r="F641" s="8">
        <f t="shared" ca="1" si="9"/>
        <v>3.0910335386721424</v>
      </c>
      <c r="G641" s="2">
        <v>54454</v>
      </c>
      <c r="H641" s="3">
        <v>68890.11</v>
      </c>
    </row>
    <row r="642" spans="1:8">
      <c r="A642" t="s">
        <v>1549</v>
      </c>
      <c r="B642" t="s">
        <v>991</v>
      </c>
      <c r="C642" t="s">
        <v>992</v>
      </c>
      <c r="D642" t="s">
        <v>993</v>
      </c>
      <c r="E642" s="1" t="d">
        <v>2019-08-12</v>
      </c>
      <c r="F642" s="8">
        <f t="shared" ca="1" si="9"/>
        <v>0.63791923340177958</v>
      </c>
      <c r="G642" s="2">
        <v>22318</v>
      </c>
    </row>
    <row r="643" spans="1:8">
      <c r="A643" t="s">
        <v>1550</v>
      </c>
      <c r="B643" t="s">
        <v>1544</v>
      </c>
      <c r="C643" t="s">
        <v>21</v>
      </c>
      <c r="D643" t="s">
        <v>22</v>
      </c>
      <c r="E643" s="1" t="d">
        <v>1993-12-06</v>
      </c>
      <c r="F643" s="8">
        <f t="shared" ref="F643:F706" ca="1" si="10">(TODAY()-E643)/365.25</f>
        <v>26.318959616700891</v>
      </c>
      <c r="G643" s="2">
        <v>123441</v>
      </c>
      <c r="H643" s="3">
        <v>138484.13</v>
      </c>
    </row>
    <row r="644" spans="1:8">
      <c r="A644" t="s">
        <v>1551</v>
      </c>
      <c r="B644" t="s">
        <v>334</v>
      </c>
      <c r="C644" t="s">
        <v>717</v>
      </c>
      <c r="D644" t="s">
        <v>718</v>
      </c>
      <c r="E644" s="1" t="d">
        <v>2006-06-19</v>
      </c>
      <c r="F644" s="8">
        <f t="shared" ca="1" si="10"/>
        <v>13.78507871321013</v>
      </c>
      <c r="G644" s="2">
        <v>34701</v>
      </c>
      <c r="H644" s="3">
        <v>38840.85</v>
      </c>
    </row>
    <row r="645" spans="1:8">
      <c r="A645" t="s">
        <v>1552</v>
      </c>
      <c r="B645" t="s">
        <v>1553</v>
      </c>
      <c r="C645" t="s">
        <v>494</v>
      </c>
      <c r="D645" t="s">
        <v>495</v>
      </c>
      <c r="E645" s="1" t="d">
        <v>2007-06-23</v>
      </c>
      <c r="F645" s="8">
        <f t="shared" ca="1" si="10"/>
        <v>12.774811772758385</v>
      </c>
      <c r="G645" s="2">
        <v>44323</v>
      </c>
      <c r="H645" s="3">
        <v>43643.33</v>
      </c>
    </row>
    <row r="646" spans="1:8">
      <c r="A646" t="s">
        <v>1554</v>
      </c>
      <c r="B646" t="s">
        <v>278</v>
      </c>
      <c r="C646" t="s">
        <v>514</v>
      </c>
      <c r="D646" t="s">
        <v>515</v>
      </c>
      <c r="E646" s="1" t="d">
        <v>2011-03-29</v>
      </c>
      <c r="F646" s="8">
        <f t="shared" ca="1" si="10"/>
        <v>9.0102669404517446</v>
      </c>
      <c r="G646" s="2">
        <v>33441</v>
      </c>
      <c r="H646" s="3">
        <v>37844.879999999997</v>
      </c>
    </row>
    <row r="647" spans="1:8">
      <c r="A647" t="s">
        <v>1555</v>
      </c>
      <c r="B647" t="s">
        <v>1556</v>
      </c>
      <c r="C647" t="s">
        <v>477</v>
      </c>
      <c r="D647" t="s">
        <v>478</v>
      </c>
      <c r="E647" s="1" t="d">
        <v>2012-06-11</v>
      </c>
      <c r="F647" s="8">
        <f t="shared" ca="1" si="10"/>
        <v>7.8056125941136205</v>
      </c>
      <c r="G647" s="2">
        <v>60700</v>
      </c>
      <c r="H647" s="3">
        <v>63688.639999999999</v>
      </c>
    </row>
    <row r="648" spans="1:8">
      <c r="A648" t="s">
        <v>1557</v>
      </c>
      <c r="B648" t="s">
        <v>1558</v>
      </c>
      <c r="C648" t="s">
        <v>597</v>
      </c>
      <c r="D648" t="s">
        <v>598</v>
      </c>
      <c r="E648" s="1" t="d">
        <v>1986-03-06</v>
      </c>
      <c r="F648" s="8">
        <f t="shared" ca="1" si="10"/>
        <v>34.072553045859003</v>
      </c>
      <c r="G648" s="2">
        <v>53939</v>
      </c>
      <c r="H648" s="3">
        <v>87924.83</v>
      </c>
    </row>
    <row r="649" spans="1:8">
      <c r="A649" t="s">
        <v>1559</v>
      </c>
      <c r="B649" t="s">
        <v>501</v>
      </c>
      <c r="C649" t="s">
        <v>1560</v>
      </c>
      <c r="D649" t="s">
        <v>1561</v>
      </c>
      <c r="E649" s="1" t="d">
        <v>1999-10-18</v>
      </c>
      <c r="F649" s="8">
        <f t="shared" ca="1" si="10"/>
        <v>20.454483230663929</v>
      </c>
      <c r="G649" s="2">
        <v>38490</v>
      </c>
      <c r="H649" s="3">
        <v>38483.1</v>
      </c>
    </row>
    <row r="650" spans="1:8">
      <c r="A650" t="s">
        <v>1562</v>
      </c>
      <c r="B650" t="s">
        <v>210</v>
      </c>
      <c r="C650" t="s">
        <v>1563</v>
      </c>
      <c r="D650" t="s">
        <v>1564</v>
      </c>
      <c r="E650" s="1" t="d">
        <v>2017-11-06</v>
      </c>
      <c r="F650" s="8">
        <f t="shared" ca="1" si="10"/>
        <v>2.4010951403148528</v>
      </c>
      <c r="G650" s="2">
        <v>30316</v>
      </c>
      <c r="H650" s="3">
        <v>30124.65</v>
      </c>
    </row>
    <row r="651" spans="1:8">
      <c r="A651" t="s">
        <v>1565</v>
      </c>
      <c r="B651" t="s">
        <v>857</v>
      </c>
      <c r="C651" t="s">
        <v>157</v>
      </c>
      <c r="D651" t="s">
        <v>158</v>
      </c>
      <c r="E651" s="1" t="d">
        <v>2013-06-24</v>
      </c>
      <c r="F651" s="8">
        <f t="shared" ca="1" si="10"/>
        <v>6.7707049965776864</v>
      </c>
      <c r="G651" s="2">
        <v>97500</v>
      </c>
      <c r="H651" s="3">
        <v>99126.77</v>
      </c>
    </row>
    <row r="652" spans="1:8">
      <c r="A652" t="s">
        <v>1566</v>
      </c>
      <c r="B652" t="s">
        <v>1157</v>
      </c>
      <c r="C652" t="s">
        <v>1567</v>
      </c>
      <c r="D652" t="s">
        <v>1568</v>
      </c>
      <c r="E652" s="1" t="d">
        <v>1987-07-20</v>
      </c>
      <c r="F652" s="8">
        <f t="shared" ca="1" si="10"/>
        <v>32.700889801505816</v>
      </c>
      <c r="G652" s="2">
        <v>107227</v>
      </c>
      <c r="H652" s="3">
        <v>129214.88</v>
      </c>
    </row>
    <row r="653" spans="1:8">
      <c r="A653" t="s">
        <v>1569</v>
      </c>
      <c r="B653" t="s">
        <v>1262</v>
      </c>
      <c r="C653" t="s">
        <v>387</v>
      </c>
      <c r="D653" t="s">
        <v>388</v>
      </c>
      <c r="E653" s="1" t="d">
        <v>2011-06-13</v>
      </c>
      <c r="F653" s="8">
        <f t="shared" ca="1" si="10"/>
        <v>8.8021902806297057</v>
      </c>
      <c r="G653" s="2">
        <v>63240</v>
      </c>
      <c r="H653" s="3">
        <v>64065.52</v>
      </c>
    </row>
    <row r="654" spans="1:8">
      <c r="A654" t="s">
        <v>1570</v>
      </c>
      <c r="B654" t="s">
        <v>1571</v>
      </c>
      <c r="C654" t="s">
        <v>134</v>
      </c>
      <c r="D654" t="s">
        <v>135</v>
      </c>
      <c r="E654" s="1" t="d">
        <v>1985-05-19</v>
      </c>
      <c r="F654" s="8">
        <f t="shared" ca="1" si="10"/>
        <v>34.869267624914443</v>
      </c>
      <c r="G654" s="2">
        <v>47839</v>
      </c>
      <c r="H654" s="3">
        <v>50745.89</v>
      </c>
    </row>
    <row r="655" spans="1:8">
      <c r="A655" t="s">
        <v>1572</v>
      </c>
      <c r="B655" t="s">
        <v>1573</v>
      </c>
      <c r="C655" t="s">
        <v>1574</v>
      </c>
      <c r="D655" t="s">
        <v>1575</v>
      </c>
      <c r="E655" s="1" t="d">
        <v>2019-02-11</v>
      </c>
      <c r="F655" s="8">
        <f t="shared" ca="1" si="10"/>
        <v>1.1362080766598219</v>
      </c>
      <c r="G655" s="2">
        <v>55000</v>
      </c>
      <c r="H655" s="3">
        <v>19038.419999999998</v>
      </c>
    </row>
    <row r="656" spans="1:8">
      <c r="A656" t="s">
        <v>1576</v>
      </c>
      <c r="B656" t="s">
        <v>334</v>
      </c>
      <c r="C656" t="s">
        <v>1577</v>
      </c>
      <c r="D656" t="s">
        <v>1578</v>
      </c>
      <c r="E656" s="1" t="d">
        <v>2019-08-15</v>
      </c>
      <c r="F656" s="8">
        <f t="shared" ca="1" si="10"/>
        <v>0.62970568104038327</v>
      </c>
      <c r="G656" s="2">
        <v>29638</v>
      </c>
    </row>
    <row r="657" spans="1:8">
      <c r="A657" t="s">
        <v>1579</v>
      </c>
      <c r="B657" t="s">
        <v>20</v>
      </c>
      <c r="C657" t="s">
        <v>624</v>
      </c>
      <c r="D657" t="s">
        <v>625</v>
      </c>
      <c r="E657" s="1" t="d">
        <v>2007-01-09</v>
      </c>
      <c r="F657" s="8">
        <f t="shared" ca="1" si="10"/>
        <v>13.226557152635181</v>
      </c>
      <c r="G657" s="2">
        <v>80295</v>
      </c>
      <c r="H657" s="3">
        <v>86453.66</v>
      </c>
    </row>
    <row r="658" spans="1:8">
      <c r="A658" t="s">
        <v>1580</v>
      </c>
      <c r="B658" t="s">
        <v>347</v>
      </c>
      <c r="C658" t="s">
        <v>1466</v>
      </c>
      <c r="D658" t="s">
        <v>1467</v>
      </c>
      <c r="E658" s="1" t="d">
        <v>2016-10-19</v>
      </c>
      <c r="F658" s="8">
        <f t="shared" ca="1" si="10"/>
        <v>3.4496919917864477</v>
      </c>
      <c r="G658" s="2">
        <v>37728</v>
      </c>
      <c r="H658" s="3">
        <v>43750.96</v>
      </c>
    </row>
    <row r="659" spans="1:8">
      <c r="A659" t="s">
        <v>1581</v>
      </c>
      <c r="B659" t="s">
        <v>20</v>
      </c>
      <c r="C659" t="s">
        <v>480</v>
      </c>
      <c r="D659" t="s">
        <v>481</v>
      </c>
      <c r="E659" s="1" t="d">
        <v>2000-08-29</v>
      </c>
      <c r="F659" s="8">
        <f t="shared" ca="1" si="10"/>
        <v>19.589322381930184</v>
      </c>
      <c r="G659" s="2">
        <v>87924</v>
      </c>
      <c r="H659" s="3">
        <v>83981.75</v>
      </c>
    </row>
    <row r="660" spans="1:8">
      <c r="A660" t="s">
        <v>1582</v>
      </c>
      <c r="B660" t="s">
        <v>356</v>
      </c>
      <c r="C660" t="s">
        <v>1463</v>
      </c>
      <c r="D660" t="s">
        <v>1464</v>
      </c>
      <c r="E660" s="1" t="d">
        <v>1994-04-11</v>
      </c>
      <c r="F660" s="8">
        <f t="shared" ca="1" si="10"/>
        <v>25.973990417522245</v>
      </c>
      <c r="G660" s="2">
        <v>52092</v>
      </c>
      <c r="H660" s="3">
        <v>52480.21</v>
      </c>
    </row>
    <row r="661" spans="1:8">
      <c r="A661" t="s">
        <v>1583</v>
      </c>
      <c r="B661" t="s">
        <v>1584</v>
      </c>
      <c r="C661" t="s">
        <v>1477</v>
      </c>
      <c r="D661" t="s">
        <v>1478</v>
      </c>
      <c r="E661" s="1" t="d">
        <v>1997-01-27</v>
      </c>
      <c r="F661" s="8">
        <f t="shared" ca="1" si="10"/>
        <v>23.175906913073238</v>
      </c>
      <c r="G661" s="2">
        <v>71828</v>
      </c>
      <c r="H661" s="3">
        <v>72320.89</v>
      </c>
    </row>
    <row r="662" spans="1:8">
      <c r="A662" t="s">
        <v>1585</v>
      </c>
      <c r="B662" t="s">
        <v>991</v>
      </c>
      <c r="C662" t="s">
        <v>992</v>
      </c>
      <c r="D662" t="s">
        <v>993</v>
      </c>
      <c r="E662" s="1" t="d">
        <v>2019-02-25</v>
      </c>
      <c r="F662" s="8">
        <f t="shared" ca="1" si="10"/>
        <v>1.0978781656399725</v>
      </c>
      <c r="G662" s="2">
        <v>22318</v>
      </c>
      <c r="H662" s="3">
        <v>8889.64</v>
      </c>
    </row>
    <row r="663" spans="1:8">
      <c r="A663" t="s">
        <v>1586</v>
      </c>
      <c r="B663" t="s">
        <v>1587</v>
      </c>
      <c r="C663" t="s">
        <v>1588</v>
      </c>
      <c r="D663" t="s">
        <v>1589</v>
      </c>
      <c r="E663" s="1" t="d">
        <v>2004-09-13</v>
      </c>
      <c r="F663" s="8">
        <f t="shared" ca="1" si="10"/>
        <v>15.548254620123203</v>
      </c>
      <c r="G663" s="2">
        <v>37543</v>
      </c>
      <c r="H663" s="3">
        <v>38149.67</v>
      </c>
    </row>
    <row r="664" spans="1:8">
      <c r="A664" t="s">
        <v>1590</v>
      </c>
      <c r="B664" t="s">
        <v>1591</v>
      </c>
      <c r="C664" t="s">
        <v>526</v>
      </c>
      <c r="D664" t="s">
        <v>527</v>
      </c>
      <c r="E664" s="1" t="d">
        <v>2015-04-23</v>
      </c>
      <c r="F664" s="8">
        <f t="shared" ca="1" si="10"/>
        <v>4.9418206707734429</v>
      </c>
      <c r="G664" s="2">
        <v>6240</v>
      </c>
    </row>
    <row r="665" spans="1:8">
      <c r="A665" t="s">
        <v>1592</v>
      </c>
      <c r="B665" t="s">
        <v>53</v>
      </c>
      <c r="C665" t="s">
        <v>1518</v>
      </c>
      <c r="D665" t="s">
        <v>1519</v>
      </c>
      <c r="E665" s="1" t="d">
        <v>2006-03-13</v>
      </c>
      <c r="F665" s="8">
        <f t="shared" ca="1" si="10"/>
        <v>14.053388090349076</v>
      </c>
      <c r="G665" s="2">
        <v>59593</v>
      </c>
      <c r="H665" s="3">
        <v>60198.05</v>
      </c>
    </row>
    <row r="666" spans="1:8">
      <c r="A666" t="s">
        <v>1593</v>
      </c>
      <c r="B666" t="s">
        <v>97</v>
      </c>
      <c r="C666" t="s">
        <v>49</v>
      </c>
      <c r="D666" t="s">
        <v>50</v>
      </c>
      <c r="E666" s="1" t="d">
        <v>2017-04-29</v>
      </c>
      <c r="F666" s="8">
        <f t="shared" ca="1" si="10"/>
        <v>2.924024640657084</v>
      </c>
      <c r="G666" s="2">
        <v>23920</v>
      </c>
      <c r="H666" s="3">
        <v>1061.5</v>
      </c>
    </row>
    <row r="667" spans="1:8">
      <c r="A667" t="s">
        <v>1594</v>
      </c>
      <c r="B667" t="s">
        <v>165</v>
      </c>
      <c r="C667" t="s">
        <v>1595</v>
      </c>
      <c r="D667" t="s">
        <v>1596</v>
      </c>
      <c r="E667" s="1" t="d">
        <v>2010-12-22</v>
      </c>
      <c r="F667" s="8">
        <f t="shared" ca="1" si="10"/>
        <v>9.2758384668035596</v>
      </c>
      <c r="G667" s="2">
        <v>78394</v>
      </c>
      <c r="H667" s="3">
        <v>78317.45</v>
      </c>
    </row>
    <row r="668" spans="1:8">
      <c r="A668" t="s">
        <v>1597</v>
      </c>
      <c r="B668" t="s">
        <v>152</v>
      </c>
      <c r="C668" t="s">
        <v>1068</v>
      </c>
      <c r="D668" t="s">
        <v>1069</v>
      </c>
      <c r="E668" s="1" t="d">
        <v>2019-08-05</v>
      </c>
      <c r="F668" s="8">
        <f t="shared" ca="1" si="10"/>
        <v>0.65708418891170428</v>
      </c>
      <c r="G668" s="2">
        <v>76211</v>
      </c>
    </row>
    <row r="669" spans="1:8">
      <c r="A669" t="s">
        <v>1598</v>
      </c>
      <c r="B669" t="s">
        <v>1599</v>
      </c>
      <c r="C669" t="s">
        <v>741</v>
      </c>
      <c r="D669" t="s">
        <v>742</v>
      </c>
      <c r="E669" s="1" t="d">
        <v>2019-09-05</v>
      </c>
      <c r="F669" s="8">
        <f t="shared" ca="1" si="10"/>
        <v>0.57221081451060918</v>
      </c>
      <c r="G669" s="2">
        <v>45000</v>
      </c>
    </row>
    <row r="670" spans="1:8">
      <c r="A670" t="s">
        <v>1600</v>
      </c>
      <c r="B670" t="s">
        <v>1601</v>
      </c>
      <c r="C670" t="s">
        <v>1390</v>
      </c>
      <c r="D670" t="s">
        <v>1391</v>
      </c>
      <c r="E670" s="1" t="d">
        <v>2007-08-09</v>
      </c>
      <c r="F670" s="8">
        <f t="shared" ca="1" si="10"/>
        <v>12.646132785763175</v>
      </c>
      <c r="G670" s="2">
        <v>46395</v>
      </c>
      <c r="H670" s="3">
        <v>49486.39</v>
      </c>
    </row>
    <row r="671" spans="1:8">
      <c r="A671" t="s">
        <v>1602</v>
      </c>
      <c r="B671" t="s">
        <v>20</v>
      </c>
      <c r="C671" t="s">
        <v>552</v>
      </c>
      <c r="D671" t="s">
        <v>553</v>
      </c>
      <c r="E671" s="1" t="d">
        <v>2010-04-27</v>
      </c>
      <c r="F671" s="8">
        <f t="shared" ca="1" si="10"/>
        <v>9.9301848049281318</v>
      </c>
      <c r="G671" s="2">
        <v>78044</v>
      </c>
      <c r="H671" s="3">
        <v>78489.119999999995</v>
      </c>
    </row>
    <row r="672" spans="1:8">
      <c r="A672" t="s">
        <v>1603</v>
      </c>
      <c r="B672" t="s">
        <v>1604</v>
      </c>
      <c r="C672" t="s">
        <v>1605</v>
      </c>
      <c r="D672" t="s">
        <v>1606</v>
      </c>
      <c r="E672" s="1" t="d">
        <v>2019-06-27</v>
      </c>
      <c r="F672" s="8">
        <f t="shared" ca="1" si="10"/>
        <v>0.76386036960985626</v>
      </c>
      <c r="G672" s="2">
        <v>38926</v>
      </c>
    </row>
    <row r="673" spans="1:8">
      <c r="A673" t="s">
        <v>1607</v>
      </c>
      <c r="B673" t="s">
        <v>1608</v>
      </c>
      <c r="C673" t="s">
        <v>157</v>
      </c>
      <c r="D673" t="s">
        <v>158</v>
      </c>
      <c r="E673" s="1" t="d">
        <v>2012-12-06</v>
      </c>
      <c r="F673" s="8">
        <f t="shared" ca="1" si="10"/>
        <v>7.3182751540041071</v>
      </c>
      <c r="G673" s="2">
        <v>77804</v>
      </c>
      <c r="H673" s="3">
        <v>74065.53</v>
      </c>
    </row>
    <row r="674" spans="1:8">
      <c r="A674" t="s">
        <v>1609</v>
      </c>
      <c r="B674" t="s">
        <v>991</v>
      </c>
      <c r="C674" t="s">
        <v>1499</v>
      </c>
      <c r="D674" t="s">
        <v>1500</v>
      </c>
      <c r="E674" s="1" t="d">
        <v>2014-07-06</v>
      </c>
      <c r="F674" s="8">
        <f t="shared" ca="1" si="10"/>
        <v>5.7385352498288844</v>
      </c>
      <c r="G674" s="2">
        <v>22318</v>
      </c>
    </row>
    <row r="675" spans="1:8">
      <c r="A675" t="s">
        <v>1610</v>
      </c>
      <c r="B675" t="s">
        <v>1611</v>
      </c>
      <c r="C675" t="s">
        <v>1612</v>
      </c>
      <c r="D675" t="s">
        <v>1613</v>
      </c>
      <c r="E675" s="1" t="d">
        <v>1995-01-19</v>
      </c>
      <c r="F675" s="8">
        <f t="shared" ca="1" si="10"/>
        <v>25.199178644763862</v>
      </c>
      <c r="G675" s="2">
        <v>49097</v>
      </c>
      <c r="H675" s="3">
        <v>52635.44</v>
      </c>
    </row>
    <row r="676" spans="1:8">
      <c r="A676" t="s">
        <v>1614</v>
      </c>
      <c r="B676" t="s">
        <v>678</v>
      </c>
      <c r="C676" t="s">
        <v>679</v>
      </c>
      <c r="D676" t="s">
        <v>680</v>
      </c>
      <c r="E676" s="1" t="d">
        <v>2004-01-08</v>
      </c>
      <c r="F676" s="8">
        <f t="shared" ca="1" si="10"/>
        <v>16.229979466119097</v>
      </c>
      <c r="G676" s="2">
        <v>48919</v>
      </c>
      <c r="H676" s="3">
        <v>53773.99</v>
      </c>
    </row>
    <row r="677" spans="1:8">
      <c r="A677" t="s">
        <v>1615</v>
      </c>
      <c r="B677" t="s">
        <v>244</v>
      </c>
      <c r="C677" t="s">
        <v>245</v>
      </c>
      <c r="D677" t="s">
        <v>246</v>
      </c>
      <c r="E677" s="1" t="d">
        <v>2003-08-28</v>
      </c>
      <c r="F677" s="8">
        <f t="shared" ca="1" si="10"/>
        <v>16.594113620807665</v>
      </c>
      <c r="G677" s="2">
        <v>11632</v>
      </c>
      <c r="H677" s="3">
        <v>11164.1</v>
      </c>
    </row>
    <row r="678" spans="1:8">
      <c r="A678" t="s">
        <v>1616</v>
      </c>
      <c r="B678" t="s">
        <v>69</v>
      </c>
      <c r="C678" t="s">
        <v>1577</v>
      </c>
      <c r="D678" t="s">
        <v>1578</v>
      </c>
      <c r="E678" s="1" t="d">
        <v>1987-07-06</v>
      </c>
      <c r="F678" s="8">
        <f t="shared" ca="1" si="10"/>
        <v>32.739219712525667</v>
      </c>
      <c r="G678" s="2">
        <v>41757</v>
      </c>
      <c r="H678" s="3">
        <v>49245.09</v>
      </c>
    </row>
    <row r="679" spans="1:8">
      <c r="A679" t="s">
        <v>1617</v>
      </c>
      <c r="B679" t="s">
        <v>89</v>
      </c>
      <c r="C679" t="s">
        <v>90</v>
      </c>
      <c r="D679" t="s">
        <v>91</v>
      </c>
      <c r="E679" s="1" t="d">
        <v>2019-06-13</v>
      </c>
      <c r="F679" s="8">
        <f t="shared" ca="1" si="10"/>
        <v>0.80219028062970565</v>
      </c>
      <c r="G679" s="2">
        <v>24960</v>
      </c>
    </row>
    <row r="680" spans="1:8">
      <c r="A680" t="s">
        <v>1618</v>
      </c>
      <c r="B680" t="s">
        <v>165</v>
      </c>
      <c r="C680" t="s">
        <v>1513</v>
      </c>
      <c r="D680" t="s">
        <v>1514</v>
      </c>
      <c r="E680" s="1" t="d">
        <v>2016-11-21</v>
      </c>
      <c r="F680" s="8">
        <f t="shared" ca="1" si="10"/>
        <v>3.3593429158110881</v>
      </c>
      <c r="G680" s="2">
        <v>66238</v>
      </c>
      <c r="H680" s="3">
        <v>96800.34</v>
      </c>
    </row>
    <row r="681" spans="1:8">
      <c r="A681" t="s">
        <v>1619</v>
      </c>
      <c r="B681" t="s">
        <v>20</v>
      </c>
      <c r="C681" t="s">
        <v>521</v>
      </c>
      <c r="D681" t="s">
        <v>522</v>
      </c>
      <c r="E681" s="1" t="d">
        <v>1994-07-11</v>
      </c>
      <c r="F681" s="8">
        <f t="shared" ca="1" si="10"/>
        <v>25.724845995893222</v>
      </c>
      <c r="G681" s="2">
        <v>92548</v>
      </c>
      <c r="H681" s="3">
        <v>91898.79</v>
      </c>
    </row>
    <row r="682" spans="1:8">
      <c r="A682" t="s">
        <v>1620</v>
      </c>
      <c r="B682" t="s">
        <v>1621</v>
      </c>
      <c r="C682" t="s">
        <v>29</v>
      </c>
      <c r="D682" t="s">
        <v>30</v>
      </c>
      <c r="E682" s="1" t="d">
        <v>2019-05-06</v>
      </c>
      <c r="F682" s="8">
        <f t="shared" ca="1" si="10"/>
        <v>0.90622861054072557</v>
      </c>
      <c r="G682" s="2">
        <v>54044</v>
      </c>
      <c r="H682" s="3">
        <v>6257.12</v>
      </c>
    </row>
    <row r="683" spans="1:8">
      <c r="A683" t="s">
        <v>1622</v>
      </c>
      <c r="B683" t="s">
        <v>542</v>
      </c>
      <c r="C683" t="s">
        <v>753</v>
      </c>
      <c r="D683" t="s">
        <v>754</v>
      </c>
      <c r="E683" s="1" t="d">
        <v>2009-04-07</v>
      </c>
      <c r="F683" s="8">
        <f t="shared" ca="1" si="10"/>
        <v>10.984257357973991</v>
      </c>
      <c r="G683" s="2">
        <v>34632</v>
      </c>
      <c r="H683" s="3">
        <v>35661.35</v>
      </c>
    </row>
    <row r="684" spans="1:8">
      <c r="A684" t="s">
        <v>1623</v>
      </c>
      <c r="B684" t="s">
        <v>390</v>
      </c>
      <c r="C684" t="s">
        <v>1624</v>
      </c>
      <c r="D684" t="s">
        <v>1625</v>
      </c>
      <c r="E684" s="1" t="d">
        <v>1988-03-21</v>
      </c>
      <c r="F684" s="8">
        <f t="shared" ca="1" si="10"/>
        <v>32.030116358658454</v>
      </c>
      <c r="G684" s="2">
        <v>51799</v>
      </c>
      <c r="H684" s="3">
        <v>55819.45</v>
      </c>
    </row>
    <row r="685" spans="1:8">
      <c r="A685" t="s">
        <v>1626</v>
      </c>
      <c r="B685" t="s">
        <v>958</v>
      </c>
      <c r="C685" t="s">
        <v>1288</v>
      </c>
      <c r="D685" t="s">
        <v>1289</v>
      </c>
      <c r="E685" s="1" t="d">
        <v>2016-05-21</v>
      </c>
      <c r="F685" s="8">
        <f t="shared" ca="1" si="10"/>
        <v>3.8631074606433948</v>
      </c>
      <c r="G685" s="2">
        <v>38892</v>
      </c>
      <c r="H685" s="3">
        <v>43302.79</v>
      </c>
    </row>
    <row r="686" spans="1:8">
      <c r="A686" t="s">
        <v>1627</v>
      </c>
      <c r="B686" t="s">
        <v>1628</v>
      </c>
      <c r="C686" t="s">
        <v>477</v>
      </c>
      <c r="D686" t="s">
        <v>478</v>
      </c>
      <c r="E686" s="1" t="d">
        <v>2009-06-11</v>
      </c>
      <c r="F686" s="8">
        <f t="shared" ca="1" si="10"/>
        <v>10.806297056810404</v>
      </c>
      <c r="G686" s="2">
        <v>36608</v>
      </c>
      <c r="H686" s="3">
        <v>30230.31</v>
      </c>
    </row>
    <row r="687" spans="1:8">
      <c r="A687" t="s">
        <v>1629</v>
      </c>
      <c r="B687" t="s">
        <v>682</v>
      </c>
      <c r="C687" t="s">
        <v>1630</v>
      </c>
      <c r="D687" t="s">
        <v>1631</v>
      </c>
      <c r="E687" s="1" t="d">
        <v>2019-02-25</v>
      </c>
      <c r="F687" s="8">
        <f t="shared" ca="1" si="10"/>
        <v>1.0978781656399725</v>
      </c>
      <c r="G687" s="2">
        <v>31200</v>
      </c>
      <c r="H687" s="3">
        <v>4256.25</v>
      </c>
    </row>
    <row r="688" spans="1:8">
      <c r="A688" t="s">
        <v>1632</v>
      </c>
      <c r="B688" t="s">
        <v>638</v>
      </c>
      <c r="C688" t="s">
        <v>1485</v>
      </c>
      <c r="D688" t="s">
        <v>1486</v>
      </c>
      <c r="E688" s="1" t="d">
        <v>2010-06-03</v>
      </c>
      <c r="F688" s="8">
        <f t="shared" ca="1" si="10"/>
        <v>9.8288843258042444</v>
      </c>
      <c r="G688" s="2">
        <v>21008</v>
      </c>
      <c r="H688" s="3">
        <v>7082.43</v>
      </c>
    </row>
    <row r="689" spans="1:8">
      <c r="A689" t="s">
        <v>1633</v>
      </c>
      <c r="B689" t="s">
        <v>193</v>
      </c>
      <c r="C689" t="s">
        <v>1454</v>
      </c>
      <c r="D689" t="s">
        <v>1455</v>
      </c>
      <c r="E689" s="1" t="d">
        <v>2006-03-20</v>
      </c>
      <c r="F689" s="8">
        <f t="shared" ca="1" si="10"/>
        <v>14.03422313483915</v>
      </c>
      <c r="G689" s="2">
        <v>72622</v>
      </c>
      <c r="H689" s="3">
        <v>101721.09</v>
      </c>
    </row>
    <row r="690" spans="1:8">
      <c r="A690" t="s">
        <v>1634</v>
      </c>
      <c r="B690" t="s">
        <v>286</v>
      </c>
      <c r="C690" t="s">
        <v>204</v>
      </c>
      <c r="D690" t="s">
        <v>205</v>
      </c>
      <c r="E690" s="1" t="d">
        <v>2000-04-24</v>
      </c>
      <c r="F690" s="8">
        <f t="shared" ca="1" si="10"/>
        <v>19.937029431895962</v>
      </c>
      <c r="G690" s="2">
        <v>66859</v>
      </c>
      <c r="H690" s="3">
        <v>67753.5</v>
      </c>
    </row>
    <row r="691" spans="1:8">
      <c r="A691" t="s">
        <v>1635</v>
      </c>
      <c r="B691" t="s">
        <v>1636</v>
      </c>
      <c r="C691" t="s">
        <v>1637</v>
      </c>
      <c r="D691" t="s">
        <v>1638</v>
      </c>
      <c r="E691" s="1" t="d">
        <v>2007-12-28</v>
      </c>
      <c r="F691" s="8">
        <f t="shared" ca="1" si="10"/>
        <v>12.260095824777549</v>
      </c>
      <c r="G691" s="2">
        <v>81600</v>
      </c>
      <c r="H691" s="3">
        <v>81523.86</v>
      </c>
    </row>
    <row r="692" spans="1:8">
      <c r="A692" t="s">
        <v>1639</v>
      </c>
      <c r="B692" t="s">
        <v>24</v>
      </c>
      <c r="C692" t="s">
        <v>749</v>
      </c>
      <c r="D692" t="s">
        <v>750</v>
      </c>
      <c r="E692" s="1" t="d">
        <v>2013-05-06</v>
      </c>
      <c r="F692" s="8">
        <f t="shared" ca="1" si="10"/>
        <v>6.9048596851471595</v>
      </c>
      <c r="G692" s="2">
        <v>71100</v>
      </c>
      <c r="H692" s="3">
        <v>70139.600000000006</v>
      </c>
    </row>
    <row r="693" spans="1:8">
      <c r="A693" t="s">
        <v>1640</v>
      </c>
      <c r="B693" t="s">
        <v>20</v>
      </c>
      <c r="C693" t="s">
        <v>1641</v>
      </c>
      <c r="D693" t="s">
        <v>1642</v>
      </c>
      <c r="E693" s="1" t="d">
        <v>2012-10-24</v>
      </c>
      <c r="F693" s="8">
        <f t="shared" ca="1" si="10"/>
        <v>7.4360027378507869</v>
      </c>
      <c r="G693" s="2">
        <v>68487</v>
      </c>
      <c r="H693" s="3">
        <v>74567.259999999995</v>
      </c>
    </row>
    <row r="694" spans="1:8">
      <c r="A694" t="s">
        <v>1643</v>
      </c>
      <c r="B694" t="s">
        <v>20</v>
      </c>
      <c r="C694" t="s">
        <v>518</v>
      </c>
      <c r="D694" t="s">
        <v>519</v>
      </c>
      <c r="E694" s="1" t="d">
        <v>2012-08-30</v>
      </c>
      <c r="F694" s="8">
        <f t="shared" ca="1" si="10"/>
        <v>7.5865845311430524</v>
      </c>
      <c r="G694" s="2">
        <v>72254</v>
      </c>
      <c r="H694" s="3">
        <v>98332.39</v>
      </c>
    </row>
    <row r="695" spans="1:8">
      <c r="A695" t="s">
        <v>1644</v>
      </c>
      <c r="B695" t="s">
        <v>1645</v>
      </c>
      <c r="C695" t="s">
        <v>1646</v>
      </c>
      <c r="D695" t="s">
        <v>1647</v>
      </c>
      <c r="E695" s="1" t="d">
        <v>2018-05-21</v>
      </c>
      <c r="F695" s="8">
        <f t="shared" ca="1" si="10"/>
        <v>1.8644763860369611</v>
      </c>
      <c r="G695" s="2">
        <v>31488</v>
      </c>
      <c r="H695" s="3">
        <v>31464.33</v>
      </c>
    </row>
    <row r="696" spans="1:8">
      <c r="A696" t="s">
        <v>1648</v>
      </c>
      <c r="B696" t="s">
        <v>20</v>
      </c>
      <c r="C696" t="s">
        <v>21</v>
      </c>
      <c r="D696" t="s">
        <v>22</v>
      </c>
      <c r="E696" s="1" t="d">
        <v>2017-04-07</v>
      </c>
      <c r="F696" s="8">
        <f t="shared" ca="1" si="10"/>
        <v>2.9842573579739904</v>
      </c>
      <c r="G696" s="2">
        <v>54454</v>
      </c>
      <c r="H696" s="3">
        <v>63204.71</v>
      </c>
    </row>
    <row r="697" spans="1:8">
      <c r="A697" t="s">
        <v>1649</v>
      </c>
      <c r="B697" t="s">
        <v>20</v>
      </c>
      <c r="C697" t="s">
        <v>1370</v>
      </c>
      <c r="D697" t="s">
        <v>1371</v>
      </c>
      <c r="E697" s="1" t="d">
        <v>2006-03-28</v>
      </c>
      <c r="F697" s="8">
        <f t="shared" ca="1" si="10"/>
        <v>14.012320328542094</v>
      </c>
      <c r="G697" s="2">
        <v>81045</v>
      </c>
      <c r="H697" s="3">
        <v>80187.89</v>
      </c>
    </row>
    <row r="698" spans="1:8">
      <c r="A698" t="s">
        <v>1650</v>
      </c>
      <c r="B698" t="s">
        <v>1651</v>
      </c>
      <c r="C698" t="s">
        <v>104</v>
      </c>
      <c r="D698" t="s">
        <v>105</v>
      </c>
      <c r="E698" s="1" t="d">
        <v>2018-02-15</v>
      </c>
      <c r="F698" s="8">
        <f t="shared" ca="1" si="10"/>
        <v>2.1245722108145104</v>
      </c>
      <c r="G698" s="2">
        <v>50927</v>
      </c>
      <c r="H698" s="3">
        <v>56539.81</v>
      </c>
    </row>
    <row r="699" spans="1:8">
      <c r="A699" t="s">
        <v>1652</v>
      </c>
      <c r="B699" t="s">
        <v>69</v>
      </c>
      <c r="C699" t="s">
        <v>1653</v>
      </c>
      <c r="D699" t="s">
        <v>1654</v>
      </c>
      <c r="E699" s="1" t="d">
        <v>2013-04-25</v>
      </c>
      <c r="F699" s="8">
        <f t="shared" ca="1" si="10"/>
        <v>6.9349760438056123</v>
      </c>
      <c r="G699" s="2">
        <v>35750</v>
      </c>
      <c r="H699" s="3">
        <v>35837.01</v>
      </c>
    </row>
    <row r="700" spans="1:8">
      <c r="A700" t="s">
        <v>1655</v>
      </c>
      <c r="B700" t="s">
        <v>862</v>
      </c>
      <c r="C700" t="s">
        <v>398</v>
      </c>
      <c r="D700" t="s">
        <v>399</v>
      </c>
      <c r="E700" s="1" t="d">
        <v>2015-08-20</v>
      </c>
      <c r="F700" s="8">
        <f t="shared" ca="1" si="10"/>
        <v>4.6160164271047224</v>
      </c>
      <c r="G700" s="2">
        <v>44764</v>
      </c>
      <c r="H700" s="3">
        <v>47077.37</v>
      </c>
    </row>
    <row r="701" spans="1:8">
      <c r="A701" t="s">
        <v>1656</v>
      </c>
      <c r="B701" t="s">
        <v>1284</v>
      </c>
      <c r="C701" t="s">
        <v>546</v>
      </c>
      <c r="D701" t="s">
        <v>547</v>
      </c>
      <c r="E701" s="1" t="d">
        <v>2013-09-16</v>
      </c>
      <c r="F701" s="8">
        <f t="shared" ca="1" si="10"/>
        <v>6.5407255304585901</v>
      </c>
      <c r="G701" s="2">
        <v>65800</v>
      </c>
      <c r="H701" s="3">
        <v>66675.759999999995</v>
      </c>
    </row>
    <row r="702" spans="1:8">
      <c r="A702" t="s">
        <v>1657</v>
      </c>
      <c r="B702" t="s">
        <v>271</v>
      </c>
      <c r="C702" t="s">
        <v>1188</v>
      </c>
      <c r="D702" t="s">
        <v>1189</v>
      </c>
      <c r="E702" s="1" t="d">
        <v>2003-01-15</v>
      </c>
      <c r="F702" s="8">
        <f t="shared" ca="1" si="10"/>
        <v>17.21013004791239</v>
      </c>
      <c r="G702" s="2">
        <v>74346</v>
      </c>
      <c r="H702" s="3">
        <v>75609.72</v>
      </c>
    </row>
    <row r="703" spans="1:8">
      <c r="A703" t="s">
        <v>1658</v>
      </c>
      <c r="B703" t="s">
        <v>1659</v>
      </c>
      <c r="C703" t="s">
        <v>1660</v>
      </c>
      <c r="D703" t="s">
        <v>1661</v>
      </c>
      <c r="E703" s="1" t="d">
        <v>2016-02-01</v>
      </c>
      <c r="F703" s="8">
        <f t="shared" ca="1" si="10"/>
        <v>4.1642710472279258</v>
      </c>
      <c r="G703" s="2">
        <v>56919</v>
      </c>
      <c r="H703" s="3">
        <v>49159.63</v>
      </c>
    </row>
    <row r="704" spans="1:8">
      <c r="A704" t="s">
        <v>1662</v>
      </c>
      <c r="B704" t="s">
        <v>1663</v>
      </c>
      <c r="C704" t="s">
        <v>490</v>
      </c>
      <c r="D704" t="s">
        <v>491</v>
      </c>
      <c r="E704" s="1" t="d">
        <v>2007-12-12</v>
      </c>
      <c r="F704" s="8">
        <f t="shared" ca="1" si="10"/>
        <v>12.303901437371664</v>
      </c>
      <c r="G704" s="2">
        <v>69980</v>
      </c>
      <c r="H704" s="3">
        <v>77353.490000000005</v>
      </c>
    </row>
    <row r="705" spans="1:8">
      <c r="A705" t="s">
        <v>1664</v>
      </c>
      <c r="B705" t="s">
        <v>1665</v>
      </c>
      <c r="C705" t="s">
        <v>1666</v>
      </c>
      <c r="D705" t="s">
        <v>1667</v>
      </c>
      <c r="E705" s="1" t="d">
        <v>2000-09-18</v>
      </c>
      <c r="F705" s="8">
        <f t="shared" ca="1" si="10"/>
        <v>19.534565366187543</v>
      </c>
      <c r="G705" s="2">
        <v>50928</v>
      </c>
      <c r="H705" s="3">
        <v>50889.599999999999</v>
      </c>
    </row>
    <row r="706" spans="1:8">
      <c r="A706" t="s">
        <v>1668</v>
      </c>
      <c r="B706" t="s">
        <v>89</v>
      </c>
      <c r="C706" t="s">
        <v>597</v>
      </c>
      <c r="D706" t="s">
        <v>598</v>
      </c>
      <c r="E706" s="1" t="d">
        <v>2019-08-26</v>
      </c>
      <c r="F706" s="8">
        <f t="shared" ca="1" si="10"/>
        <v>0.59958932238193019</v>
      </c>
      <c r="G706" s="2">
        <v>29120</v>
      </c>
    </row>
    <row r="707" spans="1:8">
      <c r="A707" t="s">
        <v>1669</v>
      </c>
      <c r="B707" t="s">
        <v>114</v>
      </c>
      <c r="C707" t="s">
        <v>1670</v>
      </c>
      <c r="D707" t="s">
        <v>1671</v>
      </c>
      <c r="E707" s="1" t="d">
        <v>2005-02-07</v>
      </c>
      <c r="F707" s="8">
        <f t="shared" ref="F707:F770" ca="1" si="11">(TODAY()-E707)/365.25</f>
        <v>15.145790554414784</v>
      </c>
      <c r="G707" s="2">
        <v>33270</v>
      </c>
      <c r="H707" s="3">
        <v>41337.25</v>
      </c>
    </row>
    <row r="708" spans="1:8">
      <c r="A708" t="s">
        <v>1672</v>
      </c>
      <c r="B708" t="s">
        <v>278</v>
      </c>
      <c r="C708" t="s">
        <v>514</v>
      </c>
      <c r="D708" t="s">
        <v>515</v>
      </c>
      <c r="E708" s="1" t="d">
        <v>2015-08-10</v>
      </c>
      <c r="F708" s="8">
        <f t="shared" ca="1" si="11"/>
        <v>4.6433949349760439</v>
      </c>
      <c r="G708" s="2">
        <v>32734</v>
      </c>
      <c r="H708" s="3">
        <v>41852.879999999997</v>
      </c>
    </row>
    <row r="709" spans="1:8">
      <c r="A709" t="s">
        <v>1673</v>
      </c>
      <c r="B709" t="s">
        <v>214</v>
      </c>
      <c r="C709" t="s">
        <v>215</v>
      </c>
      <c r="D709" t="s">
        <v>216</v>
      </c>
      <c r="E709" s="1" t="d">
        <v>2003-06-23</v>
      </c>
      <c r="F709" s="8">
        <f t="shared" ca="1" si="11"/>
        <v>16.774811772758383</v>
      </c>
      <c r="G709" s="2">
        <v>40586</v>
      </c>
      <c r="H709" s="3">
        <v>48419.77</v>
      </c>
    </row>
    <row r="710" spans="1:8">
      <c r="A710" t="s">
        <v>1674</v>
      </c>
      <c r="B710" t="s">
        <v>493</v>
      </c>
      <c r="C710" t="s">
        <v>494</v>
      </c>
      <c r="D710" t="s">
        <v>495</v>
      </c>
      <c r="E710" s="1" t="d">
        <v>2008-11-17</v>
      </c>
      <c r="F710" s="8">
        <f t="shared" ca="1" si="11"/>
        <v>11.370294318959617</v>
      </c>
      <c r="G710" s="2">
        <v>42846</v>
      </c>
      <c r="H710" s="3">
        <v>41679.83</v>
      </c>
    </row>
    <row r="711" spans="1:8">
      <c r="A711" t="s">
        <v>1675</v>
      </c>
      <c r="B711" t="s">
        <v>183</v>
      </c>
      <c r="C711" t="s">
        <v>184</v>
      </c>
      <c r="D711" t="s">
        <v>185</v>
      </c>
      <c r="E711" s="1" t="d">
        <v>2007-05-17</v>
      </c>
      <c r="F711" s="8">
        <f t="shared" ca="1" si="11"/>
        <v>12.876112251882272</v>
      </c>
      <c r="G711" s="2">
        <v>35329</v>
      </c>
      <c r="H711" s="3">
        <v>41666.18</v>
      </c>
    </row>
    <row r="712" spans="1:8">
      <c r="A712" t="s">
        <v>1676</v>
      </c>
      <c r="B712" t="s">
        <v>1544</v>
      </c>
      <c r="C712" t="s">
        <v>1281</v>
      </c>
      <c r="D712" t="s">
        <v>1282</v>
      </c>
      <c r="E712" s="1" t="d">
        <v>1997-12-21</v>
      </c>
      <c r="F712" s="8">
        <f t="shared" ca="1" si="11"/>
        <v>22.277891854893909</v>
      </c>
      <c r="G712" s="2">
        <v>123441</v>
      </c>
      <c r="H712" s="3">
        <v>133004.29999999999</v>
      </c>
    </row>
    <row r="713" spans="1:8">
      <c r="A713" t="s">
        <v>1677</v>
      </c>
      <c r="B713" t="s">
        <v>1678</v>
      </c>
      <c r="C713" t="s">
        <v>1679</v>
      </c>
      <c r="D713" t="s">
        <v>1680</v>
      </c>
      <c r="E713" s="1" t="d">
        <v>2001-03-28</v>
      </c>
      <c r="F713" s="8">
        <f t="shared" ca="1" si="11"/>
        <v>19.01163586584531</v>
      </c>
      <c r="G713" s="2">
        <v>107504</v>
      </c>
      <c r="H713" s="3">
        <v>121736.99</v>
      </c>
    </row>
    <row r="714" spans="1:8">
      <c r="A714" t="s">
        <v>1681</v>
      </c>
      <c r="B714" t="s">
        <v>1682</v>
      </c>
      <c r="C714" t="s">
        <v>377</v>
      </c>
      <c r="D714" t="s">
        <v>378</v>
      </c>
      <c r="E714" s="1" t="d">
        <v>1989-08-09</v>
      </c>
      <c r="F714" s="8">
        <f t="shared" ca="1" si="11"/>
        <v>30.644763860369611</v>
      </c>
      <c r="G714" s="2">
        <v>73379</v>
      </c>
      <c r="H714" s="3">
        <v>70496.429999999993</v>
      </c>
    </row>
    <row r="715" spans="1:8">
      <c r="A715" t="s">
        <v>1683</v>
      </c>
      <c r="B715" t="s">
        <v>114</v>
      </c>
      <c r="C715" t="s">
        <v>1310</v>
      </c>
      <c r="D715" t="s">
        <v>1311</v>
      </c>
      <c r="E715" s="1" t="d">
        <v>2013-07-22</v>
      </c>
      <c r="F715" s="8">
        <f t="shared" ca="1" si="11"/>
        <v>6.6940451745379876</v>
      </c>
      <c r="G715" s="2">
        <v>32292</v>
      </c>
      <c r="H715" s="3">
        <v>34777.339999999997</v>
      </c>
    </row>
    <row r="716" spans="1:8">
      <c r="A716" t="s">
        <v>1684</v>
      </c>
      <c r="B716" t="s">
        <v>409</v>
      </c>
      <c r="C716" t="s">
        <v>1036</v>
      </c>
      <c r="D716" t="s">
        <v>1037</v>
      </c>
      <c r="E716" s="1" t="d">
        <v>1999-02-16</v>
      </c>
      <c r="F716" s="8">
        <f t="shared" ca="1" si="11"/>
        <v>21.12251882272416</v>
      </c>
      <c r="G716" s="2">
        <v>77012</v>
      </c>
      <c r="H716" s="3">
        <v>73184.95</v>
      </c>
    </row>
    <row r="717" spans="1:8">
      <c r="A717" t="s">
        <v>1685</v>
      </c>
      <c r="B717" t="s">
        <v>306</v>
      </c>
      <c r="C717" t="s">
        <v>1686</v>
      </c>
      <c r="D717" t="s">
        <v>1687</v>
      </c>
      <c r="E717" s="1" t="d">
        <v>2008-03-10</v>
      </c>
      <c r="F717" s="8">
        <f t="shared" ca="1" si="11"/>
        <v>12.060232717316905</v>
      </c>
      <c r="G717" s="2">
        <v>37426</v>
      </c>
      <c r="H717" s="3">
        <v>67271.009999999995</v>
      </c>
    </row>
    <row r="718" spans="1:8">
      <c r="A718" t="s">
        <v>1688</v>
      </c>
      <c r="B718" t="s">
        <v>165</v>
      </c>
      <c r="C718" t="s">
        <v>1026</v>
      </c>
      <c r="D718" t="s">
        <v>1027</v>
      </c>
      <c r="E718" s="1" t="d">
        <v>2014-07-14</v>
      </c>
      <c r="F718" s="8">
        <f t="shared" ca="1" si="11"/>
        <v>5.7166324435318279</v>
      </c>
      <c r="G718" s="2">
        <v>73999</v>
      </c>
      <c r="H718" s="3">
        <v>80968.13</v>
      </c>
    </row>
    <row r="719" spans="1:8">
      <c r="A719" t="s">
        <v>1689</v>
      </c>
      <c r="B719" t="s">
        <v>1690</v>
      </c>
      <c r="C719" t="s">
        <v>1005</v>
      </c>
      <c r="D719" t="s">
        <v>1006</v>
      </c>
      <c r="E719" s="1" t="d">
        <v>2015-09-14</v>
      </c>
      <c r="F719" s="8">
        <f t="shared" ca="1" si="11"/>
        <v>4.5475701574264207</v>
      </c>
      <c r="G719" s="2">
        <v>100800</v>
      </c>
      <c r="H719" s="3">
        <v>102052.63</v>
      </c>
    </row>
    <row r="720" spans="1:8">
      <c r="A720" t="s">
        <v>1691</v>
      </c>
      <c r="B720" t="s">
        <v>36</v>
      </c>
      <c r="C720" t="s">
        <v>180</v>
      </c>
      <c r="D720" t="s">
        <v>181</v>
      </c>
      <c r="E720" s="1" t="d">
        <v>2006-03-20</v>
      </c>
      <c r="F720" s="8">
        <f t="shared" ca="1" si="11"/>
        <v>14.03422313483915</v>
      </c>
      <c r="G720" s="2">
        <v>72007</v>
      </c>
      <c r="H720" s="3">
        <v>78490.37</v>
      </c>
    </row>
    <row r="721" spans="1:8">
      <c r="A721" t="s">
        <v>1692</v>
      </c>
      <c r="B721" t="s">
        <v>244</v>
      </c>
      <c r="C721" t="s">
        <v>245</v>
      </c>
      <c r="D721" t="s">
        <v>246</v>
      </c>
      <c r="E721" s="1" t="d">
        <v>2000-12-21</v>
      </c>
      <c r="F721" s="8">
        <f t="shared" ca="1" si="11"/>
        <v>19.277207392197127</v>
      </c>
      <c r="G721" s="2">
        <v>11632</v>
      </c>
      <c r="H721" s="3">
        <v>11356.53</v>
      </c>
    </row>
    <row r="722" spans="1:8">
      <c r="A722" t="s">
        <v>1693</v>
      </c>
      <c r="B722" t="s">
        <v>347</v>
      </c>
      <c r="C722" t="s">
        <v>194</v>
      </c>
      <c r="D722" t="s">
        <v>195</v>
      </c>
      <c r="E722" s="1" t="d">
        <v>2015-06-03</v>
      </c>
      <c r="F722" s="8">
        <f t="shared" ca="1" si="11"/>
        <v>4.8295687885010263</v>
      </c>
      <c r="G722" s="2">
        <v>49046</v>
      </c>
      <c r="H722" s="3">
        <v>52313.45</v>
      </c>
    </row>
    <row r="723" spans="1:8">
      <c r="A723" t="s">
        <v>1694</v>
      </c>
      <c r="B723" t="s">
        <v>1695</v>
      </c>
      <c r="C723" t="s">
        <v>1460</v>
      </c>
      <c r="D723" t="s">
        <v>1461</v>
      </c>
      <c r="E723" s="1" t="d">
        <v>2010-05-10</v>
      </c>
      <c r="F723" s="8">
        <f t="shared" ca="1" si="11"/>
        <v>9.8945927446954141</v>
      </c>
      <c r="G723" s="2">
        <v>69615</v>
      </c>
      <c r="H723" s="3">
        <v>69182.16</v>
      </c>
    </row>
    <row r="724" spans="1:8">
      <c r="A724" t="s">
        <v>1696</v>
      </c>
      <c r="B724" t="s">
        <v>1508</v>
      </c>
      <c r="C724" t="s">
        <v>1250</v>
      </c>
      <c r="D724" t="s">
        <v>1251</v>
      </c>
      <c r="E724" s="1" t="d">
        <v>2005-09-19</v>
      </c>
      <c r="F724" s="8">
        <f t="shared" ca="1" si="11"/>
        <v>14.532511978097194</v>
      </c>
      <c r="G724" s="2">
        <v>38846</v>
      </c>
      <c r="H724" s="3">
        <v>54114.74</v>
      </c>
    </row>
    <row r="725" spans="1:8">
      <c r="A725" t="s">
        <v>1697</v>
      </c>
      <c r="B725" t="s">
        <v>20</v>
      </c>
      <c r="C725" t="s">
        <v>1698</v>
      </c>
      <c r="D725" t="s">
        <v>1699</v>
      </c>
      <c r="E725" s="1" t="d">
        <v>2001-04-03</v>
      </c>
      <c r="F725" s="8">
        <f t="shared" ca="1" si="11"/>
        <v>18.99520876112252</v>
      </c>
      <c r="G725" s="2">
        <v>87151</v>
      </c>
      <c r="H725" s="2">
        <v>95734</v>
      </c>
    </row>
    <row r="726" spans="1:8">
      <c r="A726" t="s">
        <v>1700</v>
      </c>
      <c r="B726" t="s">
        <v>542</v>
      </c>
      <c r="C726" t="s">
        <v>1310</v>
      </c>
      <c r="D726" t="s">
        <v>1311</v>
      </c>
      <c r="E726" s="1" t="d">
        <v>2007-04-23</v>
      </c>
      <c r="F726" s="8">
        <f t="shared" ca="1" si="11"/>
        <v>12.941820670773442</v>
      </c>
      <c r="G726" s="2">
        <v>35672</v>
      </c>
      <c r="H726" s="3">
        <v>42134.27</v>
      </c>
    </row>
    <row r="727" spans="1:8">
      <c r="A727" t="s">
        <v>1701</v>
      </c>
      <c r="B727" t="s">
        <v>89</v>
      </c>
      <c r="C727" t="s">
        <v>1076</v>
      </c>
      <c r="D727" t="s">
        <v>1077</v>
      </c>
      <c r="E727" s="1" t="d">
        <v>2018-06-11</v>
      </c>
      <c r="F727" s="8">
        <f t="shared" ca="1" si="11"/>
        <v>1.8069815195071868</v>
      </c>
      <c r="G727" s="2">
        <v>21840</v>
      </c>
      <c r="H727" s="3">
        <v>2079.11</v>
      </c>
    </row>
    <row r="728" spans="1:8">
      <c r="A728" t="s">
        <v>1702</v>
      </c>
      <c r="B728" t="s">
        <v>20</v>
      </c>
      <c r="C728" t="s">
        <v>368</v>
      </c>
      <c r="D728" t="s">
        <v>369</v>
      </c>
      <c r="E728" s="1" t="d">
        <v>2007-06-23</v>
      </c>
      <c r="F728" s="8">
        <f t="shared" ca="1" si="11"/>
        <v>12.774811772758385</v>
      </c>
      <c r="G728" s="2">
        <v>72977</v>
      </c>
      <c r="H728" s="3">
        <v>126966.38</v>
      </c>
    </row>
    <row r="729" spans="1:8">
      <c r="A729" t="s">
        <v>1703</v>
      </c>
      <c r="B729" t="s">
        <v>114</v>
      </c>
      <c r="C729" t="s">
        <v>296</v>
      </c>
      <c r="D729" t="s">
        <v>297</v>
      </c>
      <c r="E729" s="1" t="d">
        <v>2017-10-23</v>
      </c>
      <c r="F729" s="8">
        <f t="shared" ca="1" si="11"/>
        <v>2.4394250513347022</v>
      </c>
      <c r="G729" s="2">
        <v>31256</v>
      </c>
      <c r="H729" s="3">
        <v>26582.19</v>
      </c>
    </row>
    <row r="730" spans="1:8">
      <c r="A730" t="s">
        <v>1704</v>
      </c>
      <c r="B730" t="s">
        <v>1705</v>
      </c>
      <c r="C730" t="s">
        <v>1706</v>
      </c>
      <c r="D730" t="s">
        <v>1707</v>
      </c>
      <c r="E730" s="1" t="d">
        <v>2016-09-08</v>
      </c>
      <c r="F730" s="8">
        <f t="shared" ca="1" si="11"/>
        <v>3.5619438740588638</v>
      </c>
      <c r="G730" s="2">
        <v>37918</v>
      </c>
      <c r="H730" s="3">
        <v>42186.15</v>
      </c>
    </row>
    <row r="731" spans="1:8">
      <c r="A731" t="s">
        <v>1708</v>
      </c>
      <c r="B731" t="s">
        <v>233</v>
      </c>
      <c r="C731" t="s">
        <v>234</v>
      </c>
      <c r="D731" t="s">
        <v>235</v>
      </c>
      <c r="E731" s="1" t="d">
        <v>2008-11-06</v>
      </c>
      <c r="F731" s="8">
        <f t="shared" ca="1" si="11"/>
        <v>11.400410677618069</v>
      </c>
      <c r="G731" s="2">
        <v>52456</v>
      </c>
      <c r="H731" s="3">
        <v>53180.160000000003</v>
      </c>
    </row>
    <row r="732" spans="1:8">
      <c r="A732" t="s">
        <v>1709</v>
      </c>
      <c r="B732" t="s">
        <v>1710</v>
      </c>
      <c r="C732" t="s">
        <v>1477</v>
      </c>
      <c r="D732" t="s">
        <v>1478</v>
      </c>
      <c r="E732" s="1" t="d">
        <v>1980-04-28</v>
      </c>
      <c r="F732" s="8">
        <f t="shared" ca="1" si="11"/>
        <v>39.926078028747433</v>
      </c>
      <c r="G732" s="2">
        <v>41786</v>
      </c>
      <c r="H732" s="3">
        <v>49762.17</v>
      </c>
    </row>
    <row r="733" spans="1:8">
      <c r="A733" t="s">
        <v>1711</v>
      </c>
      <c r="B733" t="s">
        <v>991</v>
      </c>
      <c r="C733" t="s">
        <v>1499</v>
      </c>
      <c r="D733" t="s">
        <v>1500</v>
      </c>
      <c r="E733" s="1" t="d">
        <v>2019-07-01</v>
      </c>
      <c r="F733" s="8">
        <f t="shared" ca="1" si="11"/>
        <v>0.75290896646132788</v>
      </c>
      <c r="G733" s="2">
        <v>22318</v>
      </c>
    </row>
    <row r="734" spans="1:8">
      <c r="A734" t="s">
        <v>1712</v>
      </c>
      <c r="B734" t="s">
        <v>89</v>
      </c>
      <c r="C734" t="s">
        <v>90</v>
      </c>
      <c r="D734" t="s">
        <v>91</v>
      </c>
      <c r="E734" s="1" t="d">
        <v>2008-06-21</v>
      </c>
      <c r="F734" s="8">
        <f t="shared" ca="1" si="11"/>
        <v>11.7782340862423</v>
      </c>
      <c r="G734" s="2">
        <v>24960</v>
      </c>
      <c r="H734" s="3">
        <v>3932.04</v>
      </c>
    </row>
    <row r="735" spans="1:8">
      <c r="A735" t="s">
        <v>1713</v>
      </c>
      <c r="B735" t="s">
        <v>69</v>
      </c>
      <c r="C735" t="s">
        <v>1714</v>
      </c>
      <c r="D735" t="s">
        <v>1715</v>
      </c>
      <c r="E735" s="1" t="d">
        <v>2012-10-15</v>
      </c>
      <c r="F735" s="8">
        <f t="shared" ca="1" si="11"/>
        <v>7.4606433949349764</v>
      </c>
      <c r="G735" s="2">
        <v>36312</v>
      </c>
      <c r="H735" s="3">
        <v>41068.54</v>
      </c>
    </row>
    <row r="736" spans="1:8">
      <c r="A736" t="s">
        <v>1716</v>
      </c>
      <c r="B736" t="s">
        <v>306</v>
      </c>
      <c r="C736" t="s">
        <v>1310</v>
      </c>
      <c r="D736" t="s">
        <v>1311</v>
      </c>
      <c r="E736" s="1" t="d">
        <v>2001-10-10</v>
      </c>
      <c r="F736" s="8">
        <f t="shared" ca="1" si="11"/>
        <v>18.475017111567421</v>
      </c>
      <c r="G736" s="2">
        <v>38516</v>
      </c>
      <c r="H736" s="3">
        <v>49105.27</v>
      </c>
    </row>
    <row r="737" spans="1:8">
      <c r="A737" t="s">
        <v>1717</v>
      </c>
      <c r="B737" t="s">
        <v>138</v>
      </c>
      <c r="C737" t="s">
        <v>166</v>
      </c>
      <c r="D737" t="s">
        <v>167</v>
      </c>
      <c r="E737" s="1" t="d">
        <v>2017-12-11</v>
      </c>
      <c r="F737" s="8">
        <f t="shared" ca="1" si="11"/>
        <v>2.3052703627652291</v>
      </c>
      <c r="G737" s="2">
        <v>76500</v>
      </c>
      <c r="H737" s="3">
        <v>77030.83</v>
      </c>
    </row>
    <row r="738" spans="1:8">
      <c r="A738" t="s">
        <v>1718</v>
      </c>
      <c r="B738" t="s">
        <v>995</v>
      </c>
      <c r="C738" t="s">
        <v>1380</v>
      </c>
      <c r="D738" t="s">
        <v>1381</v>
      </c>
      <c r="E738" s="1" t="d">
        <v>2015-01-05</v>
      </c>
      <c r="F738" s="8">
        <f t="shared" ca="1" si="11"/>
        <v>5.2375085557837098</v>
      </c>
      <c r="G738" s="2">
        <v>57857</v>
      </c>
      <c r="H738" s="3">
        <v>56876.02</v>
      </c>
    </row>
    <row r="739" spans="1:8">
      <c r="A739" t="s">
        <v>1719</v>
      </c>
      <c r="B739" t="s">
        <v>233</v>
      </c>
      <c r="C739" t="s">
        <v>234</v>
      </c>
      <c r="D739" t="s">
        <v>235</v>
      </c>
      <c r="E739" s="1" t="d">
        <v>2016-01-21</v>
      </c>
      <c r="F739" s="8">
        <f t="shared" ca="1" si="11"/>
        <v>4.1943874058863795</v>
      </c>
      <c r="G739" s="2">
        <v>50103</v>
      </c>
      <c r="H739" s="3">
        <v>50670.7</v>
      </c>
    </row>
    <row r="740" spans="1:8">
      <c r="A740" t="s">
        <v>1720</v>
      </c>
      <c r="B740" t="s">
        <v>730</v>
      </c>
      <c r="C740" t="s">
        <v>731</v>
      </c>
      <c r="D740" t="s">
        <v>732</v>
      </c>
      <c r="E740" s="1" t="d">
        <v>2014-07-10</v>
      </c>
      <c r="F740" s="8">
        <f t="shared" ca="1" si="11"/>
        <v>5.7275838466803561</v>
      </c>
      <c r="G740" s="2">
        <v>5512</v>
      </c>
      <c r="H740" s="3">
        <v>3216.6</v>
      </c>
    </row>
    <row r="741" spans="1:8">
      <c r="A741" t="s">
        <v>1721</v>
      </c>
      <c r="B741" t="s">
        <v>20</v>
      </c>
      <c r="C741" t="s">
        <v>533</v>
      </c>
      <c r="D741" t="s">
        <v>534</v>
      </c>
      <c r="E741" s="1" t="d">
        <v>2006-06-14</v>
      </c>
      <c r="F741" s="8">
        <f t="shared" ca="1" si="11"/>
        <v>13.798767967145791</v>
      </c>
      <c r="G741" s="2">
        <v>81045</v>
      </c>
      <c r="H741" s="3">
        <v>100776.45</v>
      </c>
    </row>
    <row r="742" spans="1:8">
      <c r="A742" t="s">
        <v>1722</v>
      </c>
      <c r="B742" t="s">
        <v>567</v>
      </c>
      <c r="C742" t="s">
        <v>568</v>
      </c>
      <c r="D742" t="s">
        <v>569</v>
      </c>
      <c r="E742" s="1" t="d">
        <v>1995-03-03</v>
      </c>
      <c r="F742" s="8">
        <f t="shared" ca="1" si="11"/>
        <v>25.081451060917178</v>
      </c>
      <c r="G742" s="2">
        <v>54856</v>
      </c>
      <c r="H742" s="3">
        <v>54661.33</v>
      </c>
    </row>
    <row r="743" spans="1:8">
      <c r="A743" t="s">
        <v>1723</v>
      </c>
      <c r="B743" t="s">
        <v>20</v>
      </c>
      <c r="C743" t="s">
        <v>21</v>
      </c>
      <c r="D743" t="s">
        <v>22</v>
      </c>
      <c r="E743" s="1" t="d">
        <v>2012-06-11</v>
      </c>
      <c r="F743" s="8">
        <f t="shared" ca="1" si="11"/>
        <v>7.8056125941136205</v>
      </c>
      <c r="G743" s="2">
        <v>75806</v>
      </c>
      <c r="H743" s="3">
        <v>96621.59</v>
      </c>
    </row>
    <row r="744" spans="1:8">
      <c r="A744" t="s">
        <v>1724</v>
      </c>
      <c r="B744" t="s">
        <v>958</v>
      </c>
      <c r="C744" t="s">
        <v>1288</v>
      </c>
      <c r="D744" t="s">
        <v>1289</v>
      </c>
      <c r="E744" s="1" t="d">
        <v>2016-05-07</v>
      </c>
      <c r="F744" s="8">
        <f t="shared" ca="1" si="11"/>
        <v>3.9014373716632442</v>
      </c>
      <c r="G744" s="2">
        <v>38892</v>
      </c>
      <c r="H744" s="3">
        <v>43302.87</v>
      </c>
    </row>
    <row r="745" spans="1:8">
      <c r="A745" t="s">
        <v>1725</v>
      </c>
      <c r="B745" t="s">
        <v>40</v>
      </c>
      <c r="C745" t="s">
        <v>207</v>
      </c>
      <c r="D745" t="s">
        <v>208</v>
      </c>
      <c r="E745" s="1" t="d">
        <v>1997-09-29</v>
      </c>
      <c r="F745" s="8">
        <f t="shared" ca="1" si="11"/>
        <v>22.505133470225871</v>
      </c>
      <c r="G745" s="2">
        <v>103717</v>
      </c>
      <c r="H745" s="3">
        <v>152206.35</v>
      </c>
    </row>
    <row r="746" spans="1:8">
      <c r="A746" t="s">
        <v>1726</v>
      </c>
      <c r="B746" t="s">
        <v>244</v>
      </c>
      <c r="C746" t="s">
        <v>245</v>
      </c>
      <c r="D746" t="s">
        <v>246</v>
      </c>
      <c r="E746" s="1" t="d">
        <v>2006-10-12</v>
      </c>
      <c r="F746" s="8">
        <f t="shared" ca="1" si="11"/>
        <v>13.470225872689939</v>
      </c>
      <c r="G746" s="2">
        <v>11303</v>
      </c>
      <c r="H746" s="3">
        <v>11096.98</v>
      </c>
    </row>
    <row r="747" spans="1:8">
      <c r="A747" t="s">
        <v>1727</v>
      </c>
      <c r="B747" t="s">
        <v>114</v>
      </c>
      <c r="C747" t="s">
        <v>335</v>
      </c>
      <c r="D747" t="s">
        <v>336</v>
      </c>
      <c r="E747" s="1" t="d">
        <v>2018-07-30</v>
      </c>
      <c r="F747" s="8">
        <f t="shared" ca="1" si="11"/>
        <v>1.6728268309377139</v>
      </c>
      <c r="G747" s="2">
        <v>31256</v>
      </c>
      <c r="H747" s="3">
        <v>24822.01</v>
      </c>
    </row>
    <row r="748" spans="1:8">
      <c r="A748" t="s">
        <v>1728</v>
      </c>
      <c r="B748" t="s">
        <v>1131</v>
      </c>
      <c r="C748" t="s">
        <v>229</v>
      </c>
      <c r="D748" t="s">
        <v>230</v>
      </c>
      <c r="E748" s="1" t="d">
        <v>2008-05-19</v>
      </c>
      <c r="F748" s="8">
        <f t="shared" ca="1" si="11"/>
        <v>11.868583162217659</v>
      </c>
      <c r="G748" s="2">
        <v>36357</v>
      </c>
      <c r="H748" s="3">
        <v>51388.77</v>
      </c>
    </row>
    <row r="749" spans="1:8">
      <c r="A749" t="s">
        <v>1729</v>
      </c>
      <c r="B749" t="s">
        <v>24</v>
      </c>
      <c r="C749" t="s">
        <v>1730</v>
      </c>
      <c r="D749" t="s">
        <v>1731</v>
      </c>
      <c r="E749" s="1" t="d">
        <v>2017-11-13</v>
      </c>
      <c r="F749" s="8">
        <f t="shared" ca="1" si="11"/>
        <v>2.3819301848049284</v>
      </c>
      <c r="G749" s="2">
        <v>68562</v>
      </c>
      <c r="H749" s="3">
        <v>61693.599999999999</v>
      </c>
    </row>
    <row r="750" spans="1:8">
      <c r="A750" t="s">
        <v>1732</v>
      </c>
      <c r="B750" t="s">
        <v>638</v>
      </c>
      <c r="C750" t="s">
        <v>1222</v>
      </c>
      <c r="D750" t="s">
        <v>1223</v>
      </c>
      <c r="E750" s="1" t="d">
        <v>2006-06-24</v>
      </c>
      <c r="F750" s="8">
        <f t="shared" ca="1" si="11"/>
        <v>13.77138945927447</v>
      </c>
      <c r="G750" s="2">
        <v>21008</v>
      </c>
      <c r="H750" s="3">
        <v>5302.5</v>
      </c>
    </row>
    <row r="751" spans="1:8">
      <c r="A751" t="s">
        <v>1733</v>
      </c>
      <c r="B751" t="s">
        <v>1734</v>
      </c>
      <c r="C751" t="s">
        <v>1735</v>
      </c>
      <c r="D751" t="s">
        <v>1736</v>
      </c>
      <c r="E751" s="1" t="d">
        <v>2018-04-03</v>
      </c>
      <c r="F751" s="8">
        <f t="shared" ca="1" si="11"/>
        <v>1.9958932238193019</v>
      </c>
      <c r="G751" s="2">
        <v>27573</v>
      </c>
      <c r="H751" s="3">
        <v>15629.5</v>
      </c>
    </row>
    <row r="752" spans="1:8">
      <c r="A752" t="s">
        <v>1737</v>
      </c>
      <c r="B752" t="s">
        <v>65</v>
      </c>
      <c r="C752" t="s">
        <v>1485</v>
      </c>
      <c r="D752" t="s">
        <v>1486</v>
      </c>
      <c r="E752" s="1" t="d">
        <v>2007-12-13</v>
      </c>
      <c r="F752" s="8">
        <f t="shared" ca="1" si="11"/>
        <v>12.301163586584531</v>
      </c>
      <c r="G752" s="2">
        <v>38637</v>
      </c>
      <c r="H752" s="3">
        <v>41590.78</v>
      </c>
    </row>
    <row r="753" spans="1:8">
      <c r="A753" t="s">
        <v>1738</v>
      </c>
      <c r="B753" t="s">
        <v>152</v>
      </c>
      <c r="C753" t="s">
        <v>219</v>
      </c>
      <c r="D753" t="s">
        <v>220</v>
      </c>
      <c r="E753" s="1" t="d">
        <v>2019-07-02</v>
      </c>
      <c r="F753" s="8">
        <f t="shared" ca="1" si="11"/>
        <v>0.75017111567419581</v>
      </c>
      <c r="G753" s="2">
        <v>99986</v>
      </c>
    </row>
    <row r="754" spans="1:8">
      <c r="A754" t="s">
        <v>1739</v>
      </c>
      <c r="B754" t="s">
        <v>20</v>
      </c>
      <c r="C754" t="s">
        <v>1281</v>
      </c>
      <c r="D754" t="s">
        <v>1282</v>
      </c>
      <c r="E754" s="1" t="d">
        <v>2002-09-26</v>
      </c>
      <c r="F754" s="8">
        <f t="shared" ca="1" si="11"/>
        <v>17.51403148528405</v>
      </c>
      <c r="G754" s="2">
        <v>86379</v>
      </c>
      <c r="H754" s="3">
        <v>85730.08</v>
      </c>
    </row>
    <row r="755" spans="1:8">
      <c r="A755" t="s">
        <v>1740</v>
      </c>
      <c r="B755" t="s">
        <v>995</v>
      </c>
      <c r="C755" t="s">
        <v>1741</v>
      </c>
      <c r="D755" t="s">
        <v>1742</v>
      </c>
      <c r="E755" s="1" t="d">
        <v>2001-01-29</v>
      </c>
      <c r="F755" s="8">
        <f t="shared" ca="1" si="11"/>
        <v>19.170431211498972</v>
      </c>
      <c r="G755" s="2">
        <v>61329</v>
      </c>
      <c r="H755" s="3">
        <v>61282.83</v>
      </c>
    </row>
    <row r="756" spans="1:8">
      <c r="A756" t="s">
        <v>1743</v>
      </c>
      <c r="B756" t="s">
        <v>1744</v>
      </c>
      <c r="C756" t="s">
        <v>777</v>
      </c>
      <c r="D756" t="s">
        <v>778</v>
      </c>
      <c r="E756" s="1" t="d">
        <v>2006-08-10</v>
      </c>
      <c r="F756" s="8">
        <f t="shared" ca="1" si="11"/>
        <v>13.64271047227926</v>
      </c>
      <c r="G756" s="2">
        <v>47604</v>
      </c>
      <c r="H756" s="3">
        <v>40200.78</v>
      </c>
    </row>
    <row r="757" spans="1:8">
      <c r="A757" t="s">
        <v>1745</v>
      </c>
      <c r="B757" t="s">
        <v>20</v>
      </c>
      <c r="C757" t="s">
        <v>424</v>
      </c>
      <c r="D757" t="s">
        <v>425</v>
      </c>
      <c r="E757" s="1" t="d">
        <v>2008-11-13</v>
      </c>
      <c r="F757" s="8">
        <f t="shared" ca="1" si="11"/>
        <v>11.381245722108146</v>
      </c>
      <c r="G757" s="2">
        <v>78044</v>
      </c>
      <c r="H757" s="3">
        <v>145929.95000000001</v>
      </c>
    </row>
    <row r="758" spans="1:8">
      <c r="A758" t="s">
        <v>1746</v>
      </c>
      <c r="B758" t="s">
        <v>20</v>
      </c>
      <c r="C758" t="s">
        <v>1747</v>
      </c>
      <c r="D758" t="s">
        <v>1748</v>
      </c>
      <c r="E758" s="1" t="d">
        <v>2007-10-09</v>
      </c>
      <c r="F758" s="8">
        <f t="shared" ca="1" si="11"/>
        <v>12.479123887748118</v>
      </c>
      <c r="G758" s="2">
        <v>79544</v>
      </c>
      <c r="H758" s="3">
        <v>80194.460000000006</v>
      </c>
    </row>
    <row r="759" spans="1:8">
      <c r="A759" t="s">
        <v>1749</v>
      </c>
      <c r="B759" t="s">
        <v>701</v>
      </c>
      <c r="C759" t="s">
        <v>1750</v>
      </c>
      <c r="D759" t="s">
        <v>1751</v>
      </c>
      <c r="E759" s="1" t="d">
        <v>2009-09-02</v>
      </c>
      <c r="F759" s="8">
        <f t="shared" ca="1" si="11"/>
        <v>10.57905544147844</v>
      </c>
      <c r="G759" s="2">
        <v>98162</v>
      </c>
      <c r="H759" s="3">
        <v>99087.26</v>
      </c>
    </row>
    <row r="760" spans="1:8">
      <c r="A760" t="s">
        <v>1752</v>
      </c>
      <c r="B760" t="s">
        <v>28</v>
      </c>
      <c r="C760" t="s">
        <v>1485</v>
      </c>
      <c r="D760" t="s">
        <v>1486</v>
      </c>
      <c r="E760" s="1" t="d">
        <v>2016-07-18</v>
      </c>
      <c r="F760" s="8">
        <f t="shared" ca="1" si="11"/>
        <v>3.7043121149897331</v>
      </c>
      <c r="G760" s="2">
        <v>24960</v>
      </c>
      <c r="H760" s="3">
        <v>11173.92</v>
      </c>
    </row>
    <row r="761" spans="1:8">
      <c r="A761" t="s">
        <v>1753</v>
      </c>
      <c r="B761" t="s">
        <v>20</v>
      </c>
      <c r="C761" t="s">
        <v>1754</v>
      </c>
      <c r="D761" t="s">
        <v>1755</v>
      </c>
      <c r="E761" s="1" t="d">
        <v>2009-06-29</v>
      </c>
      <c r="F761" s="8">
        <f t="shared" ca="1" si="11"/>
        <v>10.757015742642025</v>
      </c>
      <c r="G761" s="2">
        <v>75806</v>
      </c>
      <c r="H761" s="3">
        <v>109610.62</v>
      </c>
    </row>
    <row r="762" spans="1:8">
      <c r="A762" t="s">
        <v>1756</v>
      </c>
      <c r="B762" t="s">
        <v>20</v>
      </c>
      <c r="C762" t="s">
        <v>1757</v>
      </c>
      <c r="D762" t="s">
        <v>1758</v>
      </c>
      <c r="E762" s="1" t="d">
        <v>2018-06-12</v>
      </c>
      <c r="F762" s="8">
        <f t="shared" ca="1" si="11"/>
        <v>1.8042436687200547</v>
      </c>
      <c r="G762" s="2">
        <v>53640</v>
      </c>
      <c r="H762" s="3">
        <v>54497.14</v>
      </c>
    </row>
    <row r="763" spans="1:8">
      <c r="A763" t="s">
        <v>1759</v>
      </c>
      <c r="B763" t="s">
        <v>493</v>
      </c>
      <c r="C763" t="s">
        <v>494</v>
      </c>
      <c r="D763" t="s">
        <v>495</v>
      </c>
      <c r="E763" s="1" t="d">
        <v>2015-12-21</v>
      </c>
      <c r="F763" s="8">
        <f t="shared" ca="1" si="11"/>
        <v>4.2792607802874745</v>
      </c>
      <c r="G763" s="2">
        <v>40933</v>
      </c>
      <c r="H763" s="3">
        <v>42919.02</v>
      </c>
    </row>
    <row r="764" spans="1:8">
      <c r="A764" t="s">
        <v>1760</v>
      </c>
      <c r="B764" t="s">
        <v>249</v>
      </c>
      <c r="C764" t="s">
        <v>1761</v>
      </c>
      <c r="D764" t="s">
        <v>1762</v>
      </c>
      <c r="E764" s="1" t="d">
        <v>2018-04-19</v>
      </c>
      <c r="F764" s="8">
        <f t="shared" ca="1" si="11"/>
        <v>1.9520876112251881</v>
      </c>
      <c r="G764" s="2">
        <v>49651</v>
      </c>
      <c r="H764" s="3">
        <v>49804.65</v>
      </c>
    </row>
    <row r="765" spans="1:8">
      <c r="A765" t="s">
        <v>1763</v>
      </c>
      <c r="B765" t="s">
        <v>428</v>
      </c>
      <c r="C765" t="s">
        <v>1530</v>
      </c>
      <c r="D765" t="s">
        <v>1531</v>
      </c>
      <c r="E765" s="1" t="d">
        <v>2015-05-26</v>
      </c>
      <c r="F765" s="8">
        <f t="shared" ca="1" si="11"/>
        <v>4.8514715947980838</v>
      </c>
      <c r="G765" s="2">
        <v>107100</v>
      </c>
      <c r="H765" s="3">
        <v>107843.05</v>
      </c>
    </row>
    <row r="766" spans="1:8">
      <c r="A766" t="s">
        <v>1764</v>
      </c>
      <c r="B766" t="s">
        <v>1765</v>
      </c>
      <c r="C766" t="s">
        <v>1766</v>
      </c>
      <c r="D766" t="s">
        <v>1767</v>
      </c>
      <c r="E766" s="1" t="d">
        <v>2011-01-19</v>
      </c>
      <c r="F766" s="8">
        <f t="shared" ca="1" si="11"/>
        <v>9.1991786447638599</v>
      </c>
      <c r="G766" s="2">
        <v>80257</v>
      </c>
      <c r="H766" s="3">
        <v>95855.78</v>
      </c>
    </row>
    <row r="767" spans="1:8">
      <c r="A767" t="s">
        <v>1768</v>
      </c>
      <c r="B767" t="s">
        <v>20</v>
      </c>
      <c r="C767" t="s">
        <v>1769</v>
      </c>
      <c r="D767" t="s">
        <v>1770</v>
      </c>
      <c r="E767" s="1" t="d">
        <v>2012-08-13</v>
      </c>
      <c r="F767" s="8">
        <f t="shared" ca="1" si="11"/>
        <v>7.6331279945242985</v>
      </c>
      <c r="G767" s="2">
        <v>75806</v>
      </c>
      <c r="H767" s="3">
        <v>77972.710000000006</v>
      </c>
    </row>
    <row r="768" spans="1:8">
      <c r="A768" t="s">
        <v>1771</v>
      </c>
      <c r="B768" t="s">
        <v>278</v>
      </c>
      <c r="C768" t="s">
        <v>1772</v>
      </c>
      <c r="D768" t="s">
        <v>1773</v>
      </c>
      <c r="E768" s="1" t="d">
        <v>2007-01-22</v>
      </c>
      <c r="F768" s="8">
        <f t="shared" ca="1" si="11"/>
        <v>13.190965092402465</v>
      </c>
      <c r="G768" s="2">
        <v>34439</v>
      </c>
      <c r="H768" s="3">
        <v>50502.2</v>
      </c>
    </row>
    <row r="769" spans="1:8">
      <c r="A769" t="s">
        <v>1774</v>
      </c>
      <c r="B769" t="s">
        <v>313</v>
      </c>
      <c r="C769" t="s">
        <v>1775</v>
      </c>
      <c r="D769" t="s">
        <v>1776</v>
      </c>
      <c r="E769" s="1" t="d">
        <v>2019-06-24</v>
      </c>
      <c r="F769" s="8">
        <f t="shared" ca="1" si="11"/>
        <v>0.77207392197125257</v>
      </c>
      <c r="G769" s="2">
        <v>82000</v>
      </c>
    </row>
    <row r="770" spans="1:8">
      <c r="A770" t="s">
        <v>1777</v>
      </c>
      <c r="B770" t="s">
        <v>1778</v>
      </c>
      <c r="C770" t="s">
        <v>1779</v>
      </c>
      <c r="D770" t="s">
        <v>1780</v>
      </c>
      <c r="E770" s="1" t="d">
        <v>2015-07-06</v>
      </c>
      <c r="F770" s="8">
        <f t="shared" ca="1" si="11"/>
        <v>4.7392197125256672</v>
      </c>
      <c r="G770" s="2">
        <v>57857</v>
      </c>
      <c r="H770" s="3">
        <v>57813.38</v>
      </c>
    </row>
    <row r="771" spans="1:8">
      <c r="A771" t="s">
        <v>1781</v>
      </c>
      <c r="B771" t="s">
        <v>1782</v>
      </c>
      <c r="C771" t="s">
        <v>594</v>
      </c>
      <c r="D771" t="s">
        <v>595</v>
      </c>
      <c r="E771" s="1" t="d">
        <v>1994-04-15</v>
      </c>
      <c r="F771" s="8">
        <f t="shared" ref="F771:F834" ca="1" si="12">(TODAY()-E771)/365.25</f>
        <v>25.963039014373717</v>
      </c>
      <c r="G771" s="2">
        <v>42250</v>
      </c>
      <c r="H771" s="3">
        <v>64600.12</v>
      </c>
    </row>
    <row r="772" spans="1:8">
      <c r="A772" t="s">
        <v>1781</v>
      </c>
      <c r="B772" t="s">
        <v>593</v>
      </c>
      <c r="C772" t="s">
        <v>594</v>
      </c>
      <c r="D772" t="s">
        <v>595</v>
      </c>
      <c r="E772" s="1" t="d">
        <v>2016-01-16</v>
      </c>
      <c r="F772" s="8">
        <f t="shared" ca="1" si="12"/>
        <v>4.2080766598220398</v>
      </c>
      <c r="G772" s="2">
        <v>22350</v>
      </c>
    </row>
    <row r="773" spans="1:8">
      <c r="A773" t="s">
        <v>1783</v>
      </c>
      <c r="B773" t="s">
        <v>671</v>
      </c>
      <c r="C773" t="s">
        <v>672</v>
      </c>
      <c r="D773" t="s">
        <v>673</v>
      </c>
      <c r="E773" s="1" t="d">
        <v>1982-10-18</v>
      </c>
      <c r="F773" s="8">
        <f t="shared" ca="1" si="12"/>
        <v>37.453798767967143</v>
      </c>
      <c r="G773" s="2">
        <v>58133</v>
      </c>
      <c r="H773" s="3">
        <v>57277.06</v>
      </c>
    </row>
    <row r="774" spans="1:8">
      <c r="A774" t="s">
        <v>1784</v>
      </c>
      <c r="B774" t="s">
        <v>114</v>
      </c>
      <c r="C774" t="s">
        <v>585</v>
      </c>
      <c r="D774" t="s">
        <v>586</v>
      </c>
      <c r="E774" s="1" t="d">
        <v>2018-08-25</v>
      </c>
      <c r="F774" s="8">
        <f t="shared" ca="1" si="12"/>
        <v>1.6016427104722792</v>
      </c>
      <c r="G774" s="2">
        <v>31256</v>
      </c>
      <c r="H774" s="3">
        <v>27744.85</v>
      </c>
    </row>
    <row r="775" spans="1:8">
      <c r="A775" t="s">
        <v>1785</v>
      </c>
      <c r="B775" t="s">
        <v>89</v>
      </c>
      <c r="C775" t="s">
        <v>78</v>
      </c>
      <c r="D775" t="s">
        <v>79</v>
      </c>
      <c r="E775" s="1" t="d">
        <v>2018-05-24</v>
      </c>
      <c r="F775" s="8">
        <f t="shared" ca="1" si="12"/>
        <v>1.8562628336755647</v>
      </c>
      <c r="G775" s="2">
        <v>29120</v>
      </c>
      <c r="H775" s="3">
        <v>35314.410000000003</v>
      </c>
    </row>
    <row r="776" spans="1:8">
      <c r="A776" t="s">
        <v>1786</v>
      </c>
      <c r="B776" t="s">
        <v>1131</v>
      </c>
      <c r="C776" t="s">
        <v>377</v>
      </c>
      <c r="D776" t="s">
        <v>378</v>
      </c>
      <c r="E776" s="1" t="d">
        <v>1993-08-16</v>
      </c>
      <c r="F776" s="8">
        <f t="shared" ca="1" si="12"/>
        <v>26.625598904859686</v>
      </c>
      <c r="G776" s="2">
        <v>39534</v>
      </c>
      <c r="H776" s="3">
        <v>39697.69</v>
      </c>
    </row>
    <row r="777" spans="1:8">
      <c r="A777" t="s">
        <v>1787</v>
      </c>
      <c r="B777" t="s">
        <v>1710</v>
      </c>
      <c r="C777" t="s">
        <v>1477</v>
      </c>
      <c r="D777" t="s">
        <v>1478</v>
      </c>
      <c r="E777" s="1" t="d">
        <v>1980-10-07</v>
      </c>
      <c r="F777" s="8">
        <f t="shared" ca="1" si="12"/>
        <v>39.482546201232033</v>
      </c>
      <c r="G777" s="2">
        <v>41786</v>
      </c>
      <c r="H777" s="3">
        <v>42741.48</v>
      </c>
    </row>
    <row r="778" spans="1:8">
      <c r="A778" t="s">
        <v>1788</v>
      </c>
      <c r="B778" t="s">
        <v>114</v>
      </c>
      <c r="C778" t="s">
        <v>1789</v>
      </c>
      <c r="D778" t="s">
        <v>1790</v>
      </c>
      <c r="E778" s="1" t="d">
        <v>2015-09-28</v>
      </c>
      <c r="F778" s="8">
        <f t="shared" ca="1" si="12"/>
        <v>4.5092402464065708</v>
      </c>
      <c r="G778" s="2">
        <v>31720</v>
      </c>
      <c r="H778" s="3">
        <v>37325.620000000003</v>
      </c>
    </row>
    <row r="779" spans="1:8">
      <c r="A779" t="s">
        <v>1791</v>
      </c>
      <c r="B779" t="s">
        <v>20</v>
      </c>
      <c r="C779" t="s">
        <v>1206</v>
      </c>
      <c r="D779" t="s">
        <v>1207</v>
      </c>
      <c r="E779" s="1" t="d">
        <v>2006-07-25</v>
      </c>
      <c r="F779" s="8">
        <f t="shared" ca="1" si="12"/>
        <v>13.686516084873375</v>
      </c>
      <c r="G779" s="2">
        <v>81795</v>
      </c>
      <c r="H779" s="3">
        <v>84216.16</v>
      </c>
    </row>
    <row r="780" spans="1:8">
      <c r="A780" t="s">
        <v>1792</v>
      </c>
      <c r="B780" t="s">
        <v>152</v>
      </c>
      <c r="C780" t="s">
        <v>166</v>
      </c>
      <c r="D780" t="s">
        <v>167</v>
      </c>
      <c r="E780" s="1" t="d">
        <v>2019-07-22</v>
      </c>
      <c r="F780" s="8">
        <f t="shared" ca="1" si="12"/>
        <v>0.69541409993155368</v>
      </c>
      <c r="G780" s="2">
        <v>41995</v>
      </c>
    </row>
    <row r="781" spans="1:8">
      <c r="A781" t="s">
        <v>1793</v>
      </c>
      <c r="B781" t="s">
        <v>20</v>
      </c>
      <c r="C781" t="s">
        <v>795</v>
      </c>
      <c r="D781" t="s">
        <v>796</v>
      </c>
      <c r="E781" s="1" t="d">
        <v>2018-02-05</v>
      </c>
      <c r="F781" s="8">
        <f t="shared" ca="1" si="12"/>
        <v>2.1519507186858315</v>
      </c>
      <c r="G781" s="2">
        <v>53640</v>
      </c>
      <c r="H781" s="3">
        <v>61569.7</v>
      </c>
    </row>
    <row r="782" spans="1:8">
      <c r="A782" t="s">
        <v>1794</v>
      </c>
      <c r="B782" t="s">
        <v>152</v>
      </c>
      <c r="C782" t="s">
        <v>1795</v>
      </c>
      <c r="D782" t="s">
        <v>1796</v>
      </c>
      <c r="E782" s="1" t="d">
        <v>2019-02-27</v>
      </c>
      <c r="F782" s="8">
        <f t="shared" ca="1" si="12"/>
        <v>1.0924024640657084</v>
      </c>
      <c r="G782" s="2">
        <v>47840</v>
      </c>
      <c r="H782" s="2">
        <v>11500</v>
      </c>
    </row>
    <row r="783" spans="1:8">
      <c r="A783" t="s">
        <v>1797</v>
      </c>
      <c r="B783" t="s">
        <v>114</v>
      </c>
      <c r="C783" t="s">
        <v>635</v>
      </c>
      <c r="D783" t="s">
        <v>636</v>
      </c>
      <c r="E783" s="1" t="d">
        <v>2015-08-31</v>
      </c>
      <c r="F783" s="8">
        <f t="shared" ca="1" si="12"/>
        <v>4.5859000684462696</v>
      </c>
      <c r="G783" s="2">
        <v>32293</v>
      </c>
      <c r="H783" s="3">
        <v>47877.7</v>
      </c>
    </row>
    <row r="784" spans="1:8">
      <c r="A784" t="s">
        <v>1798</v>
      </c>
      <c r="B784" t="s">
        <v>244</v>
      </c>
      <c r="C784" t="s">
        <v>245</v>
      </c>
      <c r="D784" t="s">
        <v>246</v>
      </c>
      <c r="E784" s="1" t="d">
        <v>1992-01-31</v>
      </c>
      <c r="F784" s="8">
        <f t="shared" ca="1" si="12"/>
        <v>28.167008898015059</v>
      </c>
      <c r="G784" s="2">
        <v>12290</v>
      </c>
      <c r="H784" s="3">
        <v>11745.02</v>
      </c>
    </row>
    <row r="785" spans="1:8">
      <c r="A785" t="s">
        <v>1799</v>
      </c>
      <c r="B785" t="s">
        <v>579</v>
      </c>
      <c r="C785" t="s">
        <v>250</v>
      </c>
      <c r="D785" t="s">
        <v>251</v>
      </c>
      <c r="E785" s="1" t="d">
        <v>2012-07-23</v>
      </c>
      <c r="F785" s="8">
        <f t="shared" ca="1" si="12"/>
        <v>7.6906228610540728</v>
      </c>
      <c r="G785" s="2">
        <v>65700</v>
      </c>
      <c r="H785" s="3">
        <v>45789.26</v>
      </c>
    </row>
    <row r="786" spans="1:8">
      <c r="A786" t="s">
        <v>1800</v>
      </c>
      <c r="B786" t="s">
        <v>20</v>
      </c>
      <c r="C786" t="s">
        <v>1801</v>
      </c>
      <c r="D786" t="s">
        <v>1802</v>
      </c>
      <c r="E786" s="1" t="d">
        <v>1999-09-27</v>
      </c>
      <c r="F786" s="8">
        <f t="shared" ca="1" si="12"/>
        <v>20.511978097193705</v>
      </c>
      <c r="G786" s="2">
        <v>87924</v>
      </c>
      <c r="H786" s="2">
        <v>99554</v>
      </c>
    </row>
    <row r="787" spans="1:8">
      <c r="A787" t="s">
        <v>1803</v>
      </c>
      <c r="B787" t="s">
        <v>114</v>
      </c>
      <c r="C787" t="s">
        <v>635</v>
      </c>
      <c r="D787" t="s">
        <v>636</v>
      </c>
      <c r="E787" s="1" t="d">
        <v>2013-09-16</v>
      </c>
      <c r="F787" s="8">
        <f t="shared" ca="1" si="12"/>
        <v>6.5407255304585901</v>
      </c>
      <c r="G787" s="2">
        <v>32292</v>
      </c>
      <c r="H787" s="3">
        <v>63638.63</v>
      </c>
    </row>
    <row r="788" spans="1:8">
      <c r="A788" t="s">
        <v>1804</v>
      </c>
      <c r="B788" t="s">
        <v>183</v>
      </c>
      <c r="C788" t="s">
        <v>184</v>
      </c>
      <c r="D788" t="s">
        <v>185</v>
      </c>
      <c r="E788" s="1" t="d">
        <v>2015-01-15</v>
      </c>
      <c r="F788" s="8">
        <f t="shared" ca="1" si="12"/>
        <v>5.2101300479123891</v>
      </c>
      <c r="G788" s="2">
        <v>35329</v>
      </c>
      <c r="H788" s="3">
        <v>43714.41</v>
      </c>
    </row>
    <row r="789" spans="1:8">
      <c r="A789" t="s">
        <v>1805</v>
      </c>
      <c r="B789" t="s">
        <v>1806</v>
      </c>
      <c r="C789" t="s">
        <v>873</v>
      </c>
      <c r="D789" t="s">
        <v>874</v>
      </c>
      <c r="E789" s="1" t="d">
        <v>2019-01-28</v>
      </c>
      <c r="F789" s="8">
        <f t="shared" ca="1" si="12"/>
        <v>1.1745379876796715</v>
      </c>
      <c r="G789" s="2">
        <v>67158</v>
      </c>
      <c r="H789" s="2">
        <v>25830</v>
      </c>
    </row>
    <row r="790" spans="1:8">
      <c r="A790" t="s">
        <v>1807</v>
      </c>
      <c r="B790" t="s">
        <v>36</v>
      </c>
      <c r="C790" t="s">
        <v>1808</v>
      </c>
      <c r="D790" t="s">
        <v>1809</v>
      </c>
      <c r="E790" s="1" t="d">
        <v>1989-11-13</v>
      </c>
      <c r="F790" s="8">
        <f t="shared" ca="1" si="12"/>
        <v>30.381930184804929</v>
      </c>
      <c r="G790" s="2">
        <v>84065</v>
      </c>
      <c r="H790" s="3">
        <v>89251.49</v>
      </c>
    </row>
    <row r="791" spans="1:8">
      <c r="A791" t="s">
        <v>1810</v>
      </c>
      <c r="B791" t="s">
        <v>20</v>
      </c>
      <c r="C791" t="s">
        <v>1811</v>
      </c>
      <c r="D791" t="s">
        <v>1812</v>
      </c>
      <c r="E791" s="1" t="d">
        <v>1995-04-04</v>
      </c>
      <c r="F791" s="8">
        <f t="shared" ca="1" si="12"/>
        <v>24.993839835728952</v>
      </c>
      <c r="G791" s="2">
        <v>91780</v>
      </c>
      <c r="H791" s="3">
        <v>100456.54</v>
      </c>
    </row>
    <row r="792" spans="1:8">
      <c r="A792" t="s">
        <v>1813</v>
      </c>
      <c r="B792" t="s">
        <v>1814</v>
      </c>
      <c r="C792" t="s">
        <v>772</v>
      </c>
      <c r="D792" t="s">
        <v>773</v>
      </c>
      <c r="E792" s="1" t="d">
        <v>1987-07-20</v>
      </c>
      <c r="F792" s="8">
        <f t="shared" ca="1" si="12"/>
        <v>32.700889801505816</v>
      </c>
      <c r="G792" s="2">
        <v>83557</v>
      </c>
      <c r="H792" s="3">
        <v>94291.61</v>
      </c>
    </row>
    <row r="793" spans="1:8">
      <c r="A793" t="s">
        <v>1815</v>
      </c>
      <c r="B793" t="s">
        <v>542</v>
      </c>
      <c r="C793" t="s">
        <v>1393</v>
      </c>
      <c r="D793" t="s">
        <v>1394</v>
      </c>
      <c r="E793" s="1" t="d">
        <v>2007-01-16</v>
      </c>
      <c r="F793" s="8">
        <f t="shared" ca="1" si="12"/>
        <v>13.207392197125257</v>
      </c>
      <c r="G793" s="2">
        <v>35673</v>
      </c>
      <c r="H793" s="3">
        <v>38294.22</v>
      </c>
    </row>
    <row r="794" spans="1:8">
      <c r="A794" t="s">
        <v>1816</v>
      </c>
      <c r="B794" t="s">
        <v>160</v>
      </c>
      <c r="C794" t="s">
        <v>1817</v>
      </c>
      <c r="D794" t="s">
        <v>1818</v>
      </c>
      <c r="E794" s="1" t="d">
        <v>2018-09-24</v>
      </c>
      <c r="F794" s="8">
        <f t="shared" ca="1" si="12"/>
        <v>1.5195071868583163</v>
      </c>
      <c r="G794" s="2">
        <v>21008</v>
      </c>
      <c r="H794" s="3">
        <v>7076.78</v>
      </c>
    </row>
    <row r="795" spans="1:8">
      <c r="A795" t="s">
        <v>1819</v>
      </c>
      <c r="B795" t="s">
        <v>542</v>
      </c>
      <c r="C795" t="s">
        <v>1789</v>
      </c>
      <c r="D795" t="s">
        <v>1790</v>
      </c>
      <c r="E795" s="1" t="d">
        <v>2015-07-06</v>
      </c>
      <c r="F795" s="8">
        <f t="shared" ca="1" si="12"/>
        <v>4.7392197125256672</v>
      </c>
      <c r="G795" s="2">
        <v>34633</v>
      </c>
      <c r="H795" s="3">
        <v>36088.400000000001</v>
      </c>
    </row>
    <row r="796" spans="1:8">
      <c r="A796" t="s">
        <v>1820</v>
      </c>
      <c r="B796" t="s">
        <v>77</v>
      </c>
      <c r="C796" t="s">
        <v>78</v>
      </c>
      <c r="D796" t="s">
        <v>79</v>
      </c>
      <c r="E796" s="1" t="d">
        <v>2006-02-02</v>
      </c>
      <c r="F796" s="8">
        <f t="shared" ca="1" si="12"/>
        <v>14.160164271047227</v>
      </c>
      <c r="G796" s="2">
        <v>64505</v>
      </c>
      <c r="H796" s="3">
        <v>64934.39</v>
      </c>
    </row>
    <row r="797" spans="1:8">
      <c r="A797" t="s">
        <v>1821</v>
      </c>
      <c r="B797" t="s">
        <v>1822</v>
      </c>
      <c r="C797" t="s">
        <v>1358</v>
      </c>
      <c r="D797" t="s">
        <v>1359</v>
      </c>
      <c r="E797" s="1" t="d">
        <v>1995-02-02</v>
      </c>
      <c r="F797" s="8">
        <f t="shared" ca="1" si="12"/>
        <v>25.160848733744011</v>
      </c>
      <c r="G797" s="2">
        <v>42374</v>
      </c>
      <c r="H797" s="3">
        <v>44001.86</v>
      </c>
    </row>
    <row r="798" spans="1:8">
      <c r="A798" t="s">
        <v>1823</v>
      </c>
      <c r="B798" t="s">
        <v>20</v>
      </c>
      <c r="C798" t="s">
        <v>1824</v>
      </c>
      <c r="D798" t="s">
        <v>1825</v>
      </c>
      <c r="E798" s="1" t="d">
        <v>2002-08-13</v>
      </c>
      <c r="F798" s="8">
        <f t="shared" ca="1" si="12"/>
        <v>17.634496919917865</v>
      </c>
      <c r="G798" s="2">
        <v>86379</v>
      </c>
      <c r="H798" s="3">
        <v>113340.91</v>
      </c>
    </row>
    <row r="799" spans="1:8">
      <c r="A799" t="s">
        <v>1826</v>
      </c>
      <c r="B799" t="s">
        <v>1325</v>
      </c>
      <c r="C799" t="s">
        <v>616</v>
      </c>
      <c r="D799" t="s">
        <v>617</v>
      </c>
      <c r="E799" s="1" t="d">
        <v>2007-04-07</v>
      </c>
      <c r="F799" s="8">
        <f t="shared" ca="1" si="12"/>
        <v>12.985626283367557</v>
      </c>
      <c r="G799" s="2">
        <v>40042</v>
      </c>
      <c r="H799" s="3">
        <v>47963.76</v>
      </c>
    </row>
    <row r="800" spans="1:8">
      <c r="A800" t="s">
        <v>1827</v>
      </c>
      <c r="B800" t="s">
        <v>114</v>
      </c>
      <c r="C800" t="s">
        <v>299</v>
      </c>
      <c r="D800" t="s">
        <v>300</v>
      </c>
      <c r="E800" s="1" t="d">
        <v>2006-10-10</v>
      </c>
      <c r="F800" s="8">
        <f t="shared" ca="1" si="12"/>
        <v>13.475701574264203</v>
      </c>
      <c r="G800" s="2">
        <v>33270</v>
      </c>
      <c r="H800" s="3">
        <v>40530.11</v>
      </c>
    </row>
    <row r="801" spans="1:8">
      <c r="A801" t="s">
        <v>1828</v>
      </c>
      <c r="B801" t="s">
        <v>165</v>
      </c>
      <c r="C801" t="s">
        <v>1829</v>
      </c>
      <c r="D801" t="s">
        <v>1830</v>
      </c>
      <c r="E801" s="1" t="d">
        <v>2008-11-03</v>
      </c>
      <c r="F801" s="8">
        <f t="shared" ca="1" si="12"/>
        <v>11.408624229979466</v>
      </c>
      <c r="G801" s="2">
        <v>80696</v>
      </c>
      <c r="H801" s="3">
        <v>104610.24000000001</v>
      </c>
    </row>
    <row r="802" spans="1:8">
      <c r="A802" t="s">
        <v>1831</v>
      </c>
      <c r="B802" t="s">
        <v>1020</v>
      </c>
      <c r="C802" t="s">
        <v>1832</v>
      </c>
      <c r="D802" t="s">
        <v>1833</v>
      </c>
      <c r="E802" s="1" t="d">
        <v>2007-06-02</v>
      </c>
      <c r="F802" s="8">
        <f t="shared" ca="1" si="12"/>
        <v>12.832306639288159</v>
      </c>
      <c r="G802" s="2">
        <v>48311</v>
      </c>
      <c r="H802" s="3">
        <v>48745.440000000002</v>
      </c>
    </row>
    <row r="803" spans="1:8">
      <c r="A803" t="s">
        <v>1834</v>
      </c>
      <c r="B803" t="s">
        <v>1835</v>
      </c>
      <c r="C803" t="s">
        <v>1836</v>
      </c>
      <c r="D803" t="s">
        <v>1837</v>
      </c>
      <c r="E803" s="1" t="d">
        <v>2005-06-23</v>
      </c>
      <c r="F803" s="8">
        <f t="shared" ca="1" si="12"/>
        <v>14.773442847364819</v>
      </c>
      <c r="G803" s="2">
        <v>34701</v>
      </c>
      <c r="H803" s="3">
        <v>40117.75</v>
      </c>
    </row>
    <row r="804" spans="1:8">
      <c r="A804" t="s">
        <v>1838</v>
      </c>
      <c r="B804" t="s">
        <v>664</v>
      </c>
      <c r="C804" t="s">
        <v>1212</v>
      </c>
      <c r="D804" t="s">
        <v>1213</v>
      </c>
      <c r="E804" s="1" t="d">
        <v>2019-07-15</v>
      </c>
      <c r="F804" s="8">
        <f t="shared" ca="1" si="12"/>
        <v>0.71457905544147848</v>
      </c>
      <c r="G804" s="2">
        <v>44323</v>
      </c>
    </row>
    <row r="805" spans="1:8">
      <c r="A805" t="s">
        <v>1839</v>
      </c>
      <c r="B805" t="s">
        <v>1840</v>
      </c>
      <c r="C805" t="s">
        <v>1250</v>
      </c>
      <c r="D805" t="s">
        <v>1251</v>
      </c>
      <c r="E805" s="1" t="d">
        <v>2007-04-23</v>
      </c>
      <c r="F805" s="8">
        <f t="shared" ca="1" si="12"/>
        <v>12.941820670773442</v>
      </c>
      <c r="G805" s="2">
        <v>34578</v>
      </c>
      <c r="H805" s="3">
        <v>40636.76</v>
      </c>
    </row>
    <row r="806" spans="1:8">
      <c r="A806" t="s">
        <v>1841</v>
      </c>
      <c r="B806" t="s">
        <v>542</v>
      </c>
      <c r="C806" t="s">
        <v>1842</v>
      </c>
      <c r="D806" t="s">
        <v>1843</v>
      </c>
      <c r="E806" s="1" t="d">
        <v>1995-12-11</v>
      </c>
      <c r="F806" s="8">
        <f t="shared" ca="1" si="12"/>
        <v>24.306639288158795</v>
      </c>
      <c r="G806" s="2">
        <v>37753</v>
      </c>
      <c r="H806" s="3">
        <v>34925.72</v>
      </c>
    </row>
    <row r="807" spans="1:8">
      <c r="A807" t="s">
        <v>1844</v>
      </c>
      <c r="B807" t="s">
        <v>862</v>
      </c>
      <c r="C807" t="s">
        <v>296</v>
      </c>
      <c r="D807" t="s">
        <v>297</v>
      </c>
      <c r="E807" s="1" t="d">
        <v>2005-02-22</v>
      </c>
      <c r="F807" s="8">
        <f t="shared" ca="1" si="12"/>
        <v>15.104722792607802</v>
      </c>
      <c r="G807" s="2">
        <v>46107</v>
      </c>
      <c r="H807" s="3">
        <v>49493.51</v>
      </c>
    </row>
    <row r="808" spans="1:8">
      <c r="A808" t="s">
        <v>1845</v>
      </c>
      <c r="B808" t="s">
        <v>165</v>
      </c>
      <c r="C808" t="s">
        <v>1846</v>
      </c>
      <c r="D808" t="s">
        <v>1847</v>
      </c>
      <c r="E808" s="1" t="d">
        <v>2011-01-25</v>
      </c>
      <c r="F808" s="8">
        <f t="shared" ca="1" si="12"/>
        <v>9.1827515400410675</v>
      </c>
      <c r="G808" s="2">
        <v>78394</v>
      </c>
      <c r="H808" s="3">
        <v>121311.78</v>
      </c>
    </row>
    <row r="809" spans="1:8">
      <c r="A809" t="s">
        <v>1848</v>
      </c>
      <c r="B809" t="s">
        <v>1849</v>
      </c>
      <c r="C809" t="s">
        <v>502</v>
      </c>
      <c r="D809" t="s">
        <v>503</v>
      </c>
      <c r="E809" s="1" t="d">
        <v>2004-07-06</v>
      </c>
      <c r="F809" s="8">
        <f t="shared" ca="1" si="12"/>
        <v>15.737166324435318</v>
      </c>
      <c r="G809" s="2">
        <v>64036</v>
      </c>
      <c r="H809" s="3">
        <v>62895.03</v>
      </c>
    </row>
    <row r="810" spans="1:8">
      <c r="A810" t="s">
        <v>1850</v>
      </c>
      <c r="B810" t="s">
        <v>884</v>
      </c>
      <c r="C810" t="s">
        <v>384</v>
      </c>
      <c r="D810" t="s">
        <v>385</v>
      </c>
      <c r="E810" s="1" t="d">
        <v>2012-05-29</v>
      </c>
      <c r="F810" s="8">
        <f t="shared" ca="1" si="12"/>
        <v>7.8412046543463383</v>
      </c>
      <c r="G810" s="2">
        <v>90056</v>
      </c>
      <c r="H810" s="3">
        <v>92974.67</v>
      </c>
    </row>
    <row r="811" spans="1:8">
      <c r="A811" t="s">
        <v>1851</v>
      </c>
      <c r="B811" t="s">
        <v>1852</v>
      </c>
      <c r="C811" t="s">
        <v>1853</v>
      </c>
      <c r="D811" t="s">
        <v>1854</v>
      </c>
      <c r="E811" s="1" t="d">
        <v>2019-07-15</v>
      </c>
      <c r="F811" s="8">
        <f t="shared" ca="1" si="12"/>
        <v>0.71457905544147848</v>
      </c>
      <c r="G811" s="2">
        <v>43855</v>
      </c>
    </row>
    <row r="812" spans="1:8">
      <c r="A812" t="s">
        <v>1855</v>
      </c>
      <c r="B812" t="s">
        <v>884</v>
      </c>
      <c r="C812" t="s">
        <v>1846</v>
      </c>
      <c r="D812" t="s">
        <v>1847</v>
      </c>
      <c r="E812" s="1" t="d">
        <v>1998-11-23</v>
      </c>
      <c r="F812" s="8">
        <f t="shared" ca="1" si="12"/>
        <v>21.355236139630389</v>
      </c>
      <c r="G812" s="2">
        <v>104271</v>
      </c>
      <c r="H812" s="3">
        <v>147179.73000000001</v>
      </c>
    </row>
    <row r="813" spans="1:8">
      <c r="A813" t="s">
        <v>1856</v>
      </c>
      <c r="B813" t="s">
        <v>20</v>
      </c>
      <c r="C813" t="s">
        <v>21</v>
      </c>
      <c r="D813" t="s">
        <v>22</v>
      </c>
      <c r="E813" s="1" t="d">
        <v>2001-06-05</v>
      </c>
      <c r="F813" s="8">
        <f t="shared" ca="1" si="12"/>
        <v>18.822724161533195</v>
      </c>
      <c r="G813" s="2">
        <v>87151</v>
      </c>
      <c r="H813" s="3">
        <v>108290.31</v>
      </c>
    </row>
    <row r="814" spans="1:8">
      <c r="A814" t="s">
        <v>1857</v>
      </c>
      <c r="B814" t="s">
        <v>409</v>
      </c>
      <c r="C814" t="s">
        <v>1858</v>
      </c>
      <c r="D814" t="s">
        <v>1859</v>
      </c>
      <c r="E814" s="1" t="d">
        <v>2007-12-12</v>
      </c>
      <c r="F814" s="8">
        <f t="shared" ca="1" si="12"/>
        <v>12.303901437371664</v>
      </c>
      <c r="G814" s="2">
        <v>69980</v>
      </c>
      <c r="H814" s="3">
        <v>74400.03</v>
      </c>
    </row>
    <row r="815" spans="1:8">
      <c r="A815" t="s">
        <v>1860</v>
      </c>
      <c r="B815" t="s">
        <v>1861</v>
      </c>
      <c r="C815" t="s">
        <v>1714</v>
      </c>
      <c r="D815" t="s">
        <v>1715</v>
      </c>
      <c r="E815" s="1" t="d">
        <v>2018-01-25</v>
      </c>
      <c r="F815" s="8">
        <f t="shared" ca="1" si="12"/>
        <v>2.1820670773442847</v>
      </c>
      <c r="G815" s="2">
        <v>39634</v>
      </c>
      <c r="H815" s="3">
        <v>43298.83</v>
      </c>
    </row>
    <row r="816" spans="1:8">
      <c r="A816" t="s">
        <v>1862</v>
      </c>
      <c r="B816" t="s">
        <v>1266</v>
      </c>
      <c r="C816" t="s">
        <v>157</v>
      </c>
      <c r="D816" t="s">
        <v>158</v>
      </c>
      <c r="E816" s="1" t="d">
        <v>2007-06-16</v>
      </c>
      <c r="F816" s="8">
        <f t="shared" ca="1" si="12"/>
        <v>12.793976728268309</v>
      </c>
      <c r="G816" s="2">
        <v>137333</v>
      </c>
      <c r="H816" s="3">
        <v>137379.06</v>
      </c>
    </row>
    <row r="817" spans="1:8">
      <c r="A817" t="s">
        <v>1863</v>
      </c>
      <c r="B817" t="s">
        <v>463</v>
      </c>
      <c r="C817" t="s">
        <v>1095</v>
      </c>
      <c r="D817" t="s">
        <v>1096</v>
      </c>
      <c r="E817" s="1" t="d">
        <v>2008-05-01</v>
      </c>
      <c r="F817" s="8">
        <f t="shared" ca="1" si="12"/>
        <v>11.917864476386036</v>
      </c>
      <c r="G817" s="2">
        <v>57099</v>
      </c>
      <c r="H817" s="3">
        <v>56011.14</v>
      </c>
    </row>
    <row r="818" spans="1:8">
      <c r="A818" t="s">
        <v>1864</v>
      </c>
      <c r="B818" t="s">
        <v>1865</v>
      </c>
      <c r="C818" t="s">
        <v>1866</v>
      </c>
      <c r="D818" t="s">
        <v>1867</v>
      </c>
      <c r="E818" s="1" t="d">
        <v>2017-12-18</v>
      </c>
      <c r="F818" s="8">
        <f t="shared" ca="1" si="12"/>
        <v>2.2861054072553046</v>
      </c>
      <c r="G818" s="2">
        <v>39101</v>
      </c>
      <c r="H818" s="3">
        <v>38002.75</v>
      </c>
    </row>
    <row r="819" spans="1:8">
      <c r="A819" t="s">
        <v>1868</v>
      </c>
      <c r="B819" t="s">
        <v>493</v>
      </c>
      <c r="C819" t="s">
        <v>494</v>
      </c>
      <c r="D819" t="s">
        <v>495</v>
      </c>
      <c r="E819" s="1" t="d">
        <v>2012-07-23</v>
      </c>
      <c r="F819" s="8">
        <f t="shared" ca="1" si="12"/>
        <v>7.6906228610540728</v>
      </c>
      <c r="G819" s="2">
        <v>41598</v>
      </c>
      <c r="H819" s="3">
        <v>40841.67</v>
      </c>
    </row>
    <row r="820" spans="1:8">
      <c r="A820" t="s">
        <v>1869</v>
      </c>
      <c r="B820" t="s">
        <v>1325</v>
      </c>
      <c r="C820" t="s">
        <v>616</v>
      </c>
      <c r="D820" t="s">
        <v>617</v>
      </c>
      <c r="E820" s="1" t="d">
        <v>2015-04-08</v>
      </c>
      <c r="F820" s="8">
        <f t="shared" ca="1" si="12"/>
        <v>4.9828884325804248</v>
      </c>
      <c r="G820" s="2">
        <v>38876</v>
      </c>
      <c r="H820" s="3">
        <v>41356.980000000003</v>
      </c>
    </row>
    <row r="821" spans="1:8">
      <c r="A821" t="s">
        <v>1870</v>
      </c>
      <c r="B821" t="s">
        <v>437</v>
      </c>
      <c r="C821" t="s">
        <v>176</v>
      </c>
      <c r="D821" t="s">
        <v>177</v>
      </c>
      <c r="E821" s="1" t="d">
        <v>2019-07-08</v>
      </c>
      <c r="F821" s="8">
        <f t="shared" ca="1" si="12"/>
        <v>0.73374401095140318</v>
      </c>
      <c r="G821" s="2">
        <v>47604</v>
      </c>
    </row>
    <row r="822" spans="1:8">
      <c r="A822" t="s">
        <v>1871</v>
      </c>
      <c r="B822" t="s">
        <v>1408</v>
      </c>
      <c r="C822" t="s">
        <v>1872</v>
      </c>
      <c r="D822" t="s">
        <v>1873</v>
      </c>
      <c r="E822" s="1" t="d">
        <v>2019-04-13</v>
      </c>
      <c r="F822" s="8">
        <f t="shared" ca="1" si="12"/>
        <v>0.9691991786447639</v>
      </c>
      <c r="G822" s="2">
        <v>46000</v>
      </c>
      <c r="H822" s="2">
        <v>4158</v>
      </c>
    </row>
    <row r="823" spans="1:8">
      <c r="A823" t="s">
        <v>1874</v>
      </c>
      <c r="B823" t="s">
        <v>28</v>
      </c>
      <c r="C823" t="s">
        <v>90</v>
      </c>
      <c r="D823" t="s">
        <v>91</v>
      </c>
      <c r="E823" s="1" t="d">
        <v>2000-12-13</v>
      </c>
      <c r="F823" s="8">
        <f t="shared" ca="1" si="12"/>
        <v>19.299110198494184</v>
      </c>
      <c r="G823" s="2">
        <v>31200</v>
      </c>
    </row>
    <row r="824" spans="1:8">
      <c r="A824" t="s">
        <v>1875</v>
      </c>
      <c r="B824" t="s">
        <v>1814</v>
      </c>
      <c r="C824" t="s">
        <v>1876</v>
      </c>
      <c r="D824" t="s">
        <v>1877</v>
      </c>
      <c r="E824" s="1" t="d">
        <v>2006-11-13</v>
      </c>
      <c r="F824" s="8">
        <f t="shared" ca="1" si="12"/>
        <v>13.382614647501711</v>
      </c>
      <c r="G824" s="2">
        <v>71572</v>
      </c>
      <c r="H824" s="3">
        <v>85971.97</v>
      </c>
    </row>
    <row r="825" spans="1:8">
      <c r="A825" t="s">
        <v>1878</v>
      </c>
      <c r="B825" t="s">
        <v>28</v>
      </c>
      <c r="C825" t="s">
        <v>90</v>
      </c>
      <c r="D825" t="s">
        <v>91</v>
      </c>
      <c r="E825" s="1" t="d">
        <v>2015-07-12</v>
      </c>
      <c r="F825" s="8">
        <f t="shared" ca="1" si="12"/>
        <v>4.7227926078028748</v>
      </c>
      <c r="G825" s="2">
        <v>31200</v>
      </c>
    </row>
    <row r="826" spans="1:8">
      <c r="A826" t="s">
        <v>1879</v>
      </c>
      <c r="B826" t="s">
        <v>648</v>
      </c>
      <c r="C826" t="s">
        <v>889</v>
      </c>
      <c r="D826" t="s">
        <v>890</v>
      </c>
      <c r="E826" s="1" t="d">
        <v>2010-08-30</v>
      </c>
      <c r="F826" s="8">
        <f t="shared" ca="1" si="12"/>
        <v>9.5879534565366189</v>
      </c>
      <c r="G826" s="2">
        <v>93486</v>
      </c>
      <c r="H826" s="3">
        <v>86162.97</v>
      </c>
    </row>
    <row r="827" spans="1:8">
      <c r="A827" t="s">
        <v>1880</v>
      </c>
      <c r="B827" t="s">
        <v>20</v>
      </c>
      <c r="C827" t="s">
        <v>1029</v>
      </c>
      <c r="D827" t="s">
        <v>1030</v>
      </c>
      <c r="E827" s="1" t="d">
        <v>2013-03-12</v>
      </c>
      <c r="F827" s="8">
        <f t="shared" ca="1" si="12"/>
        <v>7.055441478439425</v>
      </c>
      <c r="G827" s="2">
        <v>68487</v>
      </c>
      <c r="H827" s="3">
        <v>98131.62</v>
      </c>
    </row>
    <row r="828" spans="1:8">
      <c r="A828" t="s">
        <v>1881</v>
      </c>
      <c r="B828" t="s">
        <v>1882</v>
      </c>
      <c r="C828" t="s">
        <v>1883</v>
      </c>
      <c r="D828" t="s">
        <v>1884</v>
      </c>
      <c r="E828" s="1" t="d">
        <v>1987-07-20</v>
      </c>
      <c r="F828" s="8">
        <f t="shared" ca="1" si="12"/>
        <v>32.700889801505816</v>
      </c>
      <c r="G828" s="2">
        <v>123642</v>
      </c>
      <c r="H828" s="3">
        <v>137605.96</v>
      </c>
    </row>
    <row r="829" spans="1:8">
      <c r="A829" t="s">
        <v>1885</v>
      </c>
      <c r="B829" t="s">
        <v>682</v>
      </c>
      <c r="C829" t="s">
        <v>1886</v>
      </c>
      <c r="D829" t="s">
        <v>1887</v>
      </c>
      <c r="E829" s="1" t="d">
        <v>2001-11-12</v>
      </c>
      <c r="F829" s="8">
        <f t="shared" ca="1" si="12"/>
        <v>18.38466803559206</v>
      </c>
      <c r="G829" s="2">
        <v>35360</v>
      </c>
      <c r="H829" s="2">
        <v>2346</v>
      </c>
    </row>
    <row r="830" spans="1:8">
      <c r="A830" t="s">
        <v>1888</v>
      </c>
      <c r="B830" t="s">
        <v>140</v>
      </c>
      <c r="C830" t="s">
        <v>1889</v>
      </c>
      <c r="D830" t="s">
        <v>1890</v>
      </c>
      <c r="E830" s="1" t="d">
        <v>2018-01-16</v>
      </c>
      <c r="F830" s="8">
        <f t="shared" ca="1" si="12"/>
        <v>2.2067077344284738</v>
      </c>
      <c r="G830" s="2">
        <v>57819</v>
      </c>
      <c r="H830" s="3">
        <v>54888.3</v>
      </c>
    </row>
    <row r="831" spans="1:8">
      <c r="A831" t="s">
        <v>1891</v>
      </c>
      <c r="B831" t="s">
        <v>1814</v>
      </c>
      <c r="C831" t="s">
        <v>1892</v>
      </c>
      <c r="D831" t="s">
        <v>1893</v>
      </c>
      <c r="E831" s="1" t="d">
        <v>2011-10-19</v>
      </c>
      <c r="F831" s="8">
        <f t="shared" ca="1" si="12"/>
        <v>8.4517453798767974</v>
      </c>
      <c r="G831" s="2">
        <v>69175</v>
      </c>
      <c r="H831" s="3">
        <v>71743.61</v>
      </c>
    </row>
    <row r="832" spans="1:8">
      <c r="A832" t="s">
        <v>1894</v>
      </c>
      <c r="B832" t="s">
        <v>1895</v>
      </c>
      <c r="C832" t="s">
        <v>1518</v>
      </c>
      <c r="D832" t="s">
        <v>1519</v>
      </c>
      <c r="E832" s="1" t="d">
        <v>2016-08-15</v>
      </c>
      <c r="F832" s="8">
        <f t="shared" ca="1" si="12"/>
        <v>3.6276522929500343</v>
      </c>
      <c r="G832" s="2">
        <v>70526</v>
      </c>
      <c r="H832" s="3">
        <v>70380.45</v>
      </c>
    </row>
    <row r="833" spans="1:8">
      <c r="A833" t="s">
        <v>1896</v>
      </c>
      <c r="B833" t="s">
        <v>126</v>
      </c>
      <c r="C833" t="s">
        <v>204</v>
      </c>
      <c r="D833" t="s">
        <v>205</v>
      </c>
      <c r="E833" s="1" t="d">
        <v>1989-10-30</v>
      </c>
      <c r="F833" s="8">
        <f t="shared" ca="1" si="12"/>
        <v>30.420260095824776</v>
      </c>
      <c r="G833" s="2">
        <v>91219</v>
      </c>
      <c r="H833" s="3">
        <v>91774.43</v>
      </c>
    </row>
    <row r="834" spans="1:8">
      <c r="A834" t="s">
        <v>1897</v>
      </c>
      <c r="B834" t="s">
        <v>40</v>
      </c>
      <c r="C834" t="s">
        <v>1898</v>
      </c>
      <c r="D834" t="s">
        <v>1899</v>
      </c>
      <c r="E834" s="1" t="d">
        <v>2005-06-02</v>
      </c>
      <c r="F834" s="8">
        <f t="shared" ca="1" si="12"/>
        <v>14.830937713894592</v>
      </c>
      <c r="G834" s="2">
        <v>101031</v>
      </c>
      <c r="H834" s="3">
        <v>119226.16</v>
      </c>
    </row>
    <row r="835" spans="1:8">
      <c r="A835" t="s">
        <v>1900</v>
      </c>
      <c r="B835" t="s">
        <v>20</v>
      </c>
      <c r="C835" t="s">
        <v>1281</v>
      </c>
      <c r="D835" t="s">
        <v>1282</v>
      </c>
      <c r="E835" s="1" t="d">
        <v>1997-04-07</v>
      </c>
      <c r="F835" s="8">
        <f t="shared" ref="F835:F898" ca="1" si="13">(TODAY()-E835)/365.25</f>
        <v>22.984257357973991</v>
      </c>
      <c r="G835" s="2">
        <v>90236</v>
      </c>
      <c r="H835" s="3">
        <v>134785.95000000001</v>
      </c>
    </row>
    <row r="836" spans="1:8">
      <c r="A836" t="s">
        <v>1901</v>
      </c>
      <c r="B836" t="s">
        <v>20</v>
      </c>
      <c r="C836" t="s">
        <v>200</v>
      </c>
      <c r="D836" t="s">
        <v>201</v>
      </c>
      <c r="E836" s="1" t="d">
        <v>2012-10-31</v>
      </c>
      <c r="F836" s="8">
        <f t="shared" ca="1" si="13"/>
        <v>7.4168377823408624</v>
      </c>
      <c r="G836" s="2">
        <v>72977</v>
      </c>
      <c r="H836" s="3">
        <v>85780.18</v>
      </c>
    </row>
    <row r="837" spans="1:8">
      <c r="A837" t="s">
        <v>1902</v>
      </c>
      <c r="B837" t="s">
        <v>409</v>
      </c>
      <c r="C837" t="s">
        <v>465</v>
      </c>
      <c r="D837" t="s">
        <v>466</v>
      </c>
      <c r="E837" s="1" t="d">
        <v>2011-07-06</v>
      </c>
      <c r="F837" s="8">
        <f t="shared" ca="1" si="13"/>
        <v>8.7392197125256672</v>
      </c>
      <c r="G837" s="2">
        <v>67636</v>
      </c>
      <c r="H837" s="3">
        <v>66618.59</v>
      </c>
    </row>
    <row r="838" spans="1:8">
      <c r="A838" t="s">
        <v>1903</v>
      </c>
      <c r="B838" t="s">
        <v>81</v>
      </c>
      <c r="C838" t="s">
        <v>82</v>
      </c>
      <c r="D838" t="s">
        <v>83</v>
      </c>
      <c r="E838" s="1" t="d">
        <v>2019-02-21</v>
      </c>
      <c r="F838" s="8">
        <f t="shared" ca="1" si="13"/>
        <v>1.108829568788501</v>
      </c>
      <c r="G838" s="2">
        <v>53512</v>
      </c>
      <c r="H838" s="3">
        <v>17447.95</v>
      </c>
    </row>
    <row r="839" spans="1:8">
      <c r="A839" t="s">
        <v>1904</v>
      </c>
      <c r="B839" t="s">
        <v>122</v>
      </c>
      <c r="C839" t="s">
        <v>123</v>
      </c>
      <c r="D839" t="s">
        <v>124</v>
      </c>
      <c r="E839" s="1" t="d">
        <v>2005-03-28</v>
      </c>
      <c r="F839" s="8">
        <f t="shared" ca="1" si="13"/>
        <v>15.011635865845312</v>
      </c>
      <c r="G839" s="2">
        <v>52455</v>
      </c>
      <c r="H839" s="3">
        <v>51655.15</v>
      </c>
    </row>
    <row r="840" spans="1:8">
      <c r="A840" t="s">
        <v>1905</v>
      </c>
      <c r="B840" t="s">
        <v>634</v>
      </c>
      <c r="C840" t="s">
        <v>1906</v>
      </c>
      <c r="D840" t="s">
        <v>1907</v>
      </c>
      <c r="E840" s="1" t="d">
        <v>2017-06-19</v>
      </c>
      <c r="F840" s="8">
        <f t="shared" ca="1" si="13"/>
        <v>2.7843942505133472</v>
      </c>
      <c r="G840" s="2">
        <v>38339</v>
      </c>
      <c r="H840" s="3">
        <v>57224.41</v>
      </c>
    </row>
    <row r="841" spans="1:8">
      <c r="A841" t="s">
        <v>1908</v>
      </c>
      <c r="B841" t="s">
        <v>463</v>
      </c>
      <c r="C841" t="s">
        <v>1177</v>
      </c>
      <c r="D841" t="s">
        <v>1178</v>
      </c>
      <c r="E841" s="1" t="d">
        <v>2013-07-02</v>
      </c>
      <c r="F841" s="8">
        <f t="shared" ca="1" si="13"/>
        <v>6.7488021902806299</v>
      </c>
      <c r="G841" s="2">
        <v>47828</v>
      </c>
      <c r="H841" s="3">
        <v>47487.85</v>
      </c>
    </row>
    <row r="842" spans="1:8">
      <c r="A842" t="s">
        <v>1909</v>
      </c>
      <c r="B842" t="s">
        <v>671</v>
      </c>
      <c r="C842" t="s">
        <v>1494</v>
      </c>
      <c r="D842" t="s">
        <v>1495</v>
      </c>
      <c r="E842" s="1" t="d">
        <v>2008-12-29</v>
      </c>
      <c r="F842" s="8">
        <f t="shared" ca="1" si="13"/>
        <v>11.255304585900069</v>
      </c>
      <c r="G842" s="2">
        <v>59244</v>
      </c>
      <c r="H842" s="3">
        <v>68103.070000000007</v>
      </c>
    </row>
    <row r="843" spans="1:8">
      <c r="A843" t="s">
        <v>1910</v>
      </c>
      <c r="B843" t="s">
        <v>20</v>
      </c>
      <c r="C843" t="s">
        <v>1911</v>
      </c>
      <c r="D843" t="s">
        <v>1912</v>
      </c>
      <c r="E843" s="1" t="d">
        <v>1995-05-09</v>
      </c>
      <c r="F843" s="8">
        <f t="shared" ca="1" si="13"/>
        <v>24.898015058179329</v>
      </c>
      <c r="G843" s="2">
        <v>91780</v>
      </c>
      <c r="H843" s="3">
        <v>107367.63</v>
      </c>
    </row>
    <row r="844" spans="1:8">
      <c r="A844" t="s">
        <v>1913</v>
      </c>
      <c r="B844" t="s">
        <v>193</v>
      </c>
      <c r="C844" t="s">
        <v>1466</v>
      </c>
      <c r="D844" t="s">
        <v>1467</v>
      </c>
      <c r="E844" s="1" t="d">
        <v>2004-12-13</v>
      </c>
      <c r="F844" s="8">
        <f t="shared" ca="1" si="13"/>
        <v>15.299110198494182</v>
      </c>
      <c r="G844" s="2">
        <v>72622</v>
      </c>
      <c r="H844" s="3">
        <v>81575.5</v>
      </c>
    </row>
    <row r="845" spans="1:8">
      <c r="A845" t="s">
        <v>1914</v>
      </c>
      <c r="B845" t="s">
        <v>122</v>
      </c>
      <c r="C845" t="s">
        <v>123</v>
      </c>
      <c r="D845" t="s">
        <v>124</v>
      </c>
      <c r="E845" s="1" t="d">
        <v>2010-06-28</v>
      </c>
      <c r="F845" s="8">
        <f t="shared" ca="1" si="13"/>
        <v>9.7604380561259418</v>
      </c>
      <c r="G845" s="2">
        <v>42131</v>
      </c>
      <c r="H845" s="3">
        <v>39602.33</v>
      </c>
    </row>
    <row r="846" spans="1:8">
      <c r="A846" t="s">
        <v>1915</v>
      </c>
      <c r="B846" t="s">
        <v>606</v>
      </c>
      <c r="C846" t="s">
        <v>1288</v>
      </c>
      <c r="D846" t="s">
        <v>1289</v>
      </c>
      <c r="E846" s="1" t="d">
        <v>1980-09-29</v>
      </c>
      <c r="F846" s="8">
        <f t="shared" ca="1" si="13"/>
        <v>39.504449007529089</v>
      </c>
      <c r="G846" s="2">
        <v>49553</v>
      </c>
      <c r="H846" s="3">
        <v>64670.15</v>
      </c>
    </row>
    <row r="847" spans="1:8">
      <c r="A847" t="s">
        <v>1916</v>
      </c>
      <c r="B847" t="s">
        <v>65</v>
      </c>
      <c r="C847" t="s">
        <v>734</v>
      </c>
      <c r="D847" t="s">
        <v>735</v>
      </c>
      <c r="E847" s="1" t="d">
        <v>2018-12-13</v>
      </c>
      <c r="F847" s="8">
        <f t="shared" ca="1" si="13"/>
        <v>1.3004791238877482</v>
      </c>
      <c r="G847" s="2">
        <v>33199</v>
      </c>
      <c r="H847" s="3">
        <v>16962.400000000001</v>
      </c>
    </row>
    <row r="848" spans="1:8">
      <c r="A848" t="s">
        <v>1917</v>
      </c>
      <c r="B848" t="s">
        <v>286</v>
      </c>
      <c r="C848" t="s">
        <v>702</v>
      </c>
      <c r="D848" t="s">
        <v>703</v>
      </c>
      <c r="E848" s="1" t="d">
        <v>2002-09-16</v>
      </c>
      <c r="F848" s="8">
        <f t="shared" ca="1" si="13"/>
        <v>17.541409993155373</v>
      </c>
      <c r="G848" s="2">
        <v>58084</v>
      </c>
      <c r="H848" s="3">
        <v>60296.73</v>
      </c>
    </row>
    <row r="849" spans="1:8">
      <c r="A849" t="s">
        <v>1918</v>
      </c>
      <c r="B849" t="s">
        <v>1744</v>
      </c>
      <c r="C849" t="s">
        <v>925</v>
      </c>
      <c r="D849" t="s">
        <v>926</v>
      </c>
      <c r="E849" s="1" t="d">
        <v>2015-01-01</v>
      </c>
      <c r="F849" s="8">
        <f t="shared" ca="1" si="13"/>
        <v>5.248459958932238</v>
      </c>
      <c r="G849" s="2">
        <v>57857</v>
      </c>
      <c r="H849" s="3">
        <v>30485.95</v>
      </c>
    </row>
    <row r="850" spans="1:8">
      <c r="A850" t="s">
        <v>1919</v>
      </c>
      <c r="B850" t="s">
        <v>1920</v>
      </c>
      <c r="C850" t="s">
        <v>1637</v>
      </c>
      <c r="D850" t="s">
        <v>1638</v>
      </c>
      <c r="E850" s="1" t="d">
        <v>1983-02-03</v>
      </c>
      <c r="F850" s="8">
        <f t="shared" ca="1" si="13"/>
        <v>37.158110882956876</v>
      </c>
      <c r="G850" s="2">
        <v>63751</v>
      </c>
      <c r="H850" s="3">
        <v>63702.81</v>
      </c>
    </row>
    <row r="851" spans="1:8">
      <c r="A851" t="s">
        <v>1921</v>
      </c>
      <c r="B851" t="s">
        <v>1300</v>
      </c>
      <c r="C851" t="s">
        <v>1362</v>
      </c>
      <c r="D851" t="s">
        <v>1363</v>
      </c>
      <c r="E851" s="1" t="d">
        <v>2017-01-26</v>
      </c>
      <c r="F851" s="8">
        <f t="shared" ca="1" si="13"/>
        <v>3.1786447638603694</v>
      </c>
      <c r="G851" s="2">
        <v>64500</v>
      </c>
      <c r="H851" s="3">
        <v>66189.25</v>
      </c>
    </row>
    <row r="852" spans="1:8">
      <c r="A852" t="s">
        <v>1922</v>
      </c>
      <c r="B852" t="s">
        <v>1923</v>
      </c>
      <c r="C852" t="s">
        <v>877</v>
      </c>
      <c r="D852" t="s">
        <v>878</v>
      </c>
      <c r="E852" s="1" t="d">
        <v>1991-08-05</v>
      </c>
      <c r="F852" s="8">
        <f t="shared" ca="1" si="13"/>
        <v>28.657084188911703</v>
      </c>
      <c r="G852" s="2">
        <v>59510</v>
      </c>
      <c r="H852" s="3">
        <v>90811.38</v>
      </c>
    </row>
    <row r="853" spans="1:8">
      <c r="A853" t="s">
        <v>1924</v>
      </c>
      <c r="B853" t="s">
        <v>1925</v>
      </c>
      <c r="C853" t="s">
        <v>1132</v>
      </c>
      <c r="D853" t="s">
        <v>1133</v>
      </c>
      <c r="E853" s="1" t="d">
        <v>2010-01-14</v>
      </c>
      <c r="F853" s="8">
        <f t="shared" ca="1" si="13"/>
        <v>10.212183436002737</v>
      </c>
      <c r="G853" s="2">
        <v>38876</v>
      </c>
      <c r="H853" s="3">
        <v>52783.37</v>
      </c>
    </row>
    <row r="854" spans="1:8">
      <c r="A854" t="s">
        <v>1926</v>
      </c>
      <c r="B854" t="s">
        <v>1927</v>
      </c>
      <c r="C854" t="s">
        <v>1928</v>
      </c>
      <c r="D854" t="s">
        <v>1929</v>
      </c>
      <c r="E854" s="1" t="d">
        <v>2015-05-18</v>
      </c>
      <c r="F854" s="8">
        <f t="shared" ca="1" si="13"/>
        <v>4.8733744010951403</v>
      </c>
      <c r="G854" s="2">
        <v>34578</v>
      </c>
      <c r="H854" s="3">
        <v>35412.949999999997</v>
      </c>
    </row>
    <row r="855" spans="1:8">
      <c r="A855" t="s">
        <v>1930</v>
      </c>
      <c r="B855" t="s">
        <v>1931</v>
      </c>
      <c r="C855" t="s">
        <v>1441</v>
      </c>
      <c r="D855" t="s">
        <v>1442</v>
      </c>
      <c r="E855" s="1" t="d">
        <v>2017-10-10</v>
      </c>
      <c r="F855" s="8">
        <f t="shared" ca="1" si="13"/>
        <v>2.4750171115674195</v>
      </c>
      <c r="G855" s="2">
        <v>32270</v>
      </c>
      <c r="H855" s="3">
        <v>32535.13</v>
      </c>
    </row>
    <row r="856" spans="1:8">
      <c r="A856" t="s">
        <v>1932</v>
      </c>
      <c r="B856" t="s">
        <v>40</v>
      </c>
      <c r="C856" t="s">
        <v>1846</v>
      </c>
      <c r="D856" t="s">
        <v>1847</v>
      </c>
      <c r="E856" s="1" t="d">
        <v>2000-07-18</v>
      </c>
      <c r="F856" s="8">
        <f t="shared" ca="1" si="13"/>
        <v>19.704312114989733</v>
      </c>
      <c r="G856" s="2">
        <v>100211</v>
      </c>
      <c r="H856" s="3">
        <v>171523.05</v>
      </c>
    </row>
    <row r="857" spans="1:8">
      <c r="A857" t="s">
        <v>1933</v>
      </c>
      <c r="B857" t="s">
        <v>114</v>
      </c>
      <c r="C857" t="s">
        <v>391</v>
      </c>
      <c r="D857" t="s">
        <v>392</v>
      </c>
      <c r="E857" s="1" t="d">
        <v>2004-09-20</v>
      </c>
      <c r="F857" s="8">
        <f t="shared" ca="1" si="13"/>
        <v>15.529089664613279</v>
      </c>
      <c r="G857" s="2">
        <v>33270</v>
      </c>
      <c r="H857" s="3">
        <v>31143.21</v>
      </c>
    </row>
    <row r="858" spans="1:8">
      <c r="A858" t="s">
        <v>1934</v>
      </c>
      <c r="B858" t="s">
        <v>1935</v>
      </c>
      <c r="C858" t="s">
        <v>877</v>
      </c>
      <c r="D858" t="s">
        <v>878</v>
      </c>
      <c r="E858" s="1" t="d">
        <v>2015-03-30</v>
      </c>
      <c r="F858" s="8">
        <f t="shared" ca="1" si="13"/>
        <v>5.0075290896646134</v>
      </c>
      <c r="G858" s="2">
        <v>43088</v>
      </c>
      <c r="H858" s="3">
        <v>71770.14</v>
      </c>
    </row>
    <row r="859" spans="1:8">
      <c r="A859" t="s">
        <v>1936</v>
      </c>
      <c r="B859" t="s">
        <v>1255</v>
      </c>
      <c r="C859" t="s">
        <v>234</v>
      </c>
      <c r="D859" t="s">
        <v>235</v>
      </c>
      <c r="E859" s="1" t="d">
        <v>1994-07-07</v>
      </c>
      <c r="F859" s="8">
        <f t="shared" ca="1" si="13"/>
        <v>25.735797399041751</v>
      </c>
      <c r="G859" s="2">
        <v>62088</v>
      </c>
      <c r="H859" s="3">
        <v>89929.66</v>
      </c>
    </row>
    <row r="860" spans="1:8">
      <c r="A860" t="s">
        <v>1937</v>
      </c>
      <c r="B860" t="s">
        <v>114</v>
      </c>
      <c r="C860" t="s">
        <v>689</v>
      </c>
      <c r="D860" t="s">
        <v>690</v>
      </c>
      <c r="E860" s="1" t="d">
        <v>2008-05-05</v>
      </c>
      <c r="F860" s="8">
        <f t="shared" ca="1" si="13"/>
        <v>11.906913073237508</v>
      </c>
      <c r="G860" s="2">
        <v>32293</v>
      </c>
      <c r="H860" s="3">
        <v>37856.83</v>
      </c>
    </row>
    <row r="861" spans="1:8">
      <c r="A861" t="s">
        <v>1938</v>
      </c>
      <c r="B861" t="s">
        <v>1939</v>
      </c>
      <c r="C861" t="s">
        <v>1940</v>
      </c>
      <c r="D861" t="s">
        <v>1941</v>
      </c>
      <c r="E861" s="1" t="d">
        <v>2008-10-20</v>
      </c>
      <c r="F861" s="8">
        <f t="shared" ca="1" si="13"/>
        <v>11.446954140999315</v>
      </c>
      <c r="G861" s="2">
        <v>90000</v>
      </c>
      <c r="H861" s="3">
        <v>70413.850000000006</v>
      </c>
    </row>
    <row r="862" spans="1:8">
      <c r="A862" t="s">
        <v>1942</v>
      </c>
      <c r="B862" t="s">
        <v>664</v>
      </c>
      <c r="C862" t="s">
        <v>1943</v>
      </c>
      <c r="D862" t="s">
        <v>1944</v>
      </c>
      <c r="E862" s="1" t="d">
        <v>2014-06-11</v>
      </c>
      <c r="F862" s="8">
        <f t="shared" ca="1" si="13"/>
        <v>5.806981519507187</v>
      </c>
      <c r="G862" s="2">
        <v>45044</v>
      </c>
      <c r="H862" s="3">
        <v>41753.39</v>
      </c>
    </row>
    <row r="863" spans="1:8">
      <c r="A863" t="s">
        <v>1945</v>
      </c>
      <c r="B863" t="s">
        <v>89</v>
      </c>
      <c r="C863" t="s">
        <v>90</v>
      </c>
      <c r="D863" t="s">
        <v>91</v>
      </c>
      <c r="E863" s="1" t="d">
        <v>2015-07-16</v>
      </c>
      <c r="F863" s="8">
        <f t="shared" ca="1" si="13"/>
        <v>4.7118412046543465</v>
      </c>
      <c r="G863" s="2">
        <v>24960</v>
      </c>
      <c r="H863" s="2">
        <v>3804</v>
      </c>
    </row>
    <row r="864" spans="1:8">
      <c r="A864" t="s">
        <v>1946</v>
      </c>
      <c r="B864" t="s">
        <v>1947</v>
      </c>
      <c r="C864" t="s">
        <v>717</v>
      </c>
      <c r="D864" t="s">
        <v>718</v>
      </c>
      <c r="E864" s="1" t="d">
        <v>2017-05-30</v>
      </c>
      <c r="F864" s="8">
        <f t="shared" ca="1" si="13"/>
        <v>2.839151266255989</v>
      </c>
      <c r="G864" s="2">
        <v>49651</v>
      </c>
      <c r="H864" s="3">
        <v>46528.68</v>
      </c>
    </row>
    <row r="865" spans="1:8">
      <c r="A865" t="s">
        <v>1948</v>
      </c>
      <c r="B865" t="s">
        <v>881</v>
      </c>
      <c r="C865" t="s">
        <v>1510</v>
      </c>
      <c r="D865" t="s">
        <v>1511</v>
      </c>
      <c r="E865" s="1" t="d">
        <v>2015-09-23</v>
      </c>
      <c r="F865" s="8">
        <f t="shared" ca="1" si="13"/>
        <v>4.5229295003422312</v>
      </c>
      <c r="G865" s="2">
        <v>70698</v>
      </c>
      <c r="H865" s="3">
        <v>88426.8</v>
      </c>
    </row>
    <row r="866" spans="1:8">
      <c r="A866" t="s">
        <v>1949</v>
      </c>
      <c r="B866" t="s">
        <v>1950</v>
      </c>
      <c r="C866" t="s">
        <v>1951</v>
      </c>
      <c r="D866" t="s">
        <v>1952</v>
      </c>
      <c r="E866" s="1" t="d">
        <v>2002-02-14</v>
      </c>
      <c r="F866" s="8">
        <f t="shared" ca="1" si="13"/>
        <v>18.127310061601644</v>
      </c>
      <c r="G866" s="2">
        <v>112302</v>
      </c>
      <c r="H866" s="3">
        <v>114986.9</v>
      </c>
    </row>
    <row r="867" spans="1:8">
      <c r="A867" t="s">
        <v>1953</v>
      </c>
      <c r="B867" t="s">
        <v>705</v>
      </c>
      <c r="C867" t="s">
        <v>514</v>
      </c>
      <c r="D867" t="s">
        <v>515</v>
      </c>
      <c r="E867" s="1" t="d">
        <v>2018-08-13</v>
      </c>
      <c r="F867" s="8">
        <f t="shared" ca="1" si="13"/>
        <v>1.6344969199178645</v>
      </c>
      <c r="G867" s="2">
        <v>35383</v>
      </c>
      <c r="H867" s="3">
        <v>35552.800000000003</v>
      </c>
    </row>
    <row r="868" spans="1:8">
      <c r="A868" t="s">
        <v>1954</v>
      </c>
      <c r="B868" t="s">
        <v>409</v>
      </c>
      <c r="C868" t="s">
        <v>410</v>
      </c>
      <c r="D868" t="s">
        <v>411</v>
      </c>
      <c r="E868" s="1" t="d">
        <v>2013-06-05</v>
      </c>
      <c r="F868" s="8">
        <f t="shared" ca="1" si="13"/>
        <v>6.8227241615331966</v>
      </c>
      <c r="G868" s="2">
        <v>50557</v>
      </c>
      <c r="H868" s="3">
        <v>48657.66</v>
      </c>
    </row>
    <row r="869" spans="1:8">
      <c r="A869" t="s">
        <v>1955</v>
      </c>
      <c r="B869" t="s">
        <v>1956</v>
      </c>
      <c r="C869" t="s">
        <v>702</v>
      </c>
      <c r="D869" t="s">
        <v>703</v>
      </c>
      <c r="E869" s="1" t="d">
        <v>1987-01-21</v>
      </c>
      <c r="F869" s="8">
        <f t="shared" ca="1" si="13"/>
        <v>33.193702943189599</v>
      </c>
      <c r="G869" s="2">
        <v>72535</v>
      </c>
      <c r="H869" s="3">
        <v>72486.45</v>
      </c>
    </row>
    <row r="870" spans="1:8">
      <c r="A870" t="s">
        <v>1957</v>
      </c>
      <c r="B870" t="s">
        <v>1958</v>
      </c>
      <c r="C870" t="s">
        <v>17</v>
      </c>
      <c r="D870" t="s">
        <v>18</v>
      </c>
      <c r="E870" s="1" t="d">
        <v>2013-06-13</v>
      </c>
      <c r="F870" s="8">
        <f t="shared" ca="1" si="13"/>
        <v>6.8008213552361401</v>
      </c>
      <c r="G870" s="2">
        <v>37741</v>
      </c>
      <c r="H870" s="3">
        <v>4418.7</v>
      </c>
    </row>
    <row r="871" spans="1:8">
      <c r="A871" t="s">
        <v>1959</v>
      </c>
      <c r="B871" t="s">
        <v>20</v>
      </c>
      <c r="C871" t="s">
        <v>21</v>
      </c>
      <c r="D871" t="s">
        <v>22</v>
      </c>
      <c r="E871" s="1" t="d">
        <v>1994-06-13</v>
      </c>
      <c r="F871" s="8">
        <f t="shared" ca="1" si="13"/>
        <v>25.801505817932924</v>
      </c>
      <c r="G871" s="2">
        <v>92548</v>
      </c>
      <c r="H871" s="3">
        <v>138407.48000000001</v>
      </c>
    </row>
    <row r="872" spans="1:8">
      <c r="A872" t="s">
        <v>1960</v>
      </c>
      <c r="B872" t="s">
        <v>881</v>
      </c>
      <c r="C872" t="s">
        <v>1466</v>
      </c>
      <c r="D872" t="s">
        <v>1467</v>
      </c>
      <c r="E872" s="1" t="d">
        <v>2014-08-20</v>
      </c>
      <c r="F872" s="8">
        <f t="shared" ca="1" si="13"/>
        <v>5.6153319644079396</v>
      </c>
      <c r="G872" s="2">
        <v>73193</v>
      </c>
      <c r="H872" s="3">
        <v>76777.7</v>
      </c>
    </row>
    <row r="873" spans="1:8">
      <c r="A873" t="s">
        <v>1961</v>
      </c>
      <c r="B873" t="s">
        <v>579</v>
      </c>
      <c r="C873" t="s">
        <v>1962</v>
      </c>
      <c r="D873" t="s">
        <v>1963</v>
      </c>
      <c r="E873" s="1" t="d">
        <v>2011-06-20</v>
      </c>
      <c r="F873" s="8">
        <f t="shared" ca="1" si="13"/>
        <v>8.7830253251197803</v>
      </c>
      <c r="G873" s="2">
        <v>51723</v>
      </c>
      <c r="H873" s="3">
        <v>48004.06</v>
      </c>
    </row>
    <row r="874" spans="1:8">
      <c r="A874" t="s">
        <v>1964</v>
      </c>
      <c r="B874" t="s">
        <v>20</v>
      </c>
      <c r="C874" t="s">
        <v>1965</v>
      </c>
      <c r="D874" t="s">
        <v>1966</v>
      </c>
      <c r="E874" s="1" t="d">
        <v>2003-01-28</v>
      </c>
      <c r="F874" s="8">
        <f t="shared" ca="1" si="13"/>
        <v>17.17453798767967</v>
      </c>
      <c r="G874" s="2">
        <v>85609</v>
      </c>
      <c r="H874" s="3">
        <v>106501.12</v>
      </c>
    </row>
    <row r="875" spans="1:8">
      <c r="A875" t="s">
        <v>1967</v>
      </c>
      <c r="B875" t="s">
        <v>1968</v>
      </c>
      <c r="C875" t="s">
        <v>1288</v>
      </c>
      <c r="D875" t="s">
        <v>1289</v>
      </c>
      <c r="E875" s="1" t="d">
        <v>2005-07-18</v>
      </c>
      <c r="F875" s="8">
        <f t="shared" ca="1" si="13"/>
        <v>14.704996577686517</v>
      </c>
      <c r="G875" s="2">
        <v>52455</v>
      </c>
      <c r="H875" s="3">
        <v>56964.67</v>
      </c>
    </row>
    <row r="876" spans="1:8">
      <c r="A876" t="s">
        <v>1969</v>
      </c>
      <c r="B876" t="s">
        <v>881</v>
      </c>
      <c r="C876" t="s">
        <v>1679</v>
      </c>
      <c r="D876" t="s">
        <v>1680</v>
      </c>
      <c r="E876" s="1" t="d">
        <v>2001-03-28</v>
      </c>
      <c r="F876" s="8">
        <f t="shared" ca="1" si="13"/>
        <v>19.01163586584531</v>
      </c>
      <c r="G876" s="2">
        <v>78265</v>
      </c>
      <c r="H876" s="3">
        <v>86325.68</v>
      </c>
    </row>
    <row r="877" spans="1:8">
      <c r="A877" t="s">
        <v>1970</v>
      </c>
      <c r="B877" t="s">
        <v>638</v>
      </c>
      <c r="C877" t="s">
        <v>639</v>
      </c>
      <c r="D877" t="s">
        <v>640</v>
      </c>
      <c r="E877" s="1" t="d">
        <v>2019-05-14</v>
      </c>
      <c r="F877" s="8">
        <f t="shared" ca="1" si="13"/>
        <v>0.88432580424366869</v>
      </c>
      <c r="G877" s="2">
        <v>21008</v>
      </c>
      <c r="H877">
        <v>282.8</v>
      </c>
    </row>
    <row r="878" spans="1:8">
      <c r="A878" t="s">
        <v>1971</v>
      </c>
      <c r="B878" t="s">
        <v>1599</v>
      </c>
      <c r="C878" t="s">
        <v>1911</v>
      </c>
      <c r="D878" t="s">
        <v>1912</v>
      </c>
      <c r="E878" s="1" t="d">
        <v>2017-09-05</v>
      </c>
      <c r="F878" s="8">
        <f t="shared" ca="1" si="13"/>
        <v>2.5708418891170433</v>
      </c>
      <c r="G878" s="2">
        <v>47940</v>
      </c>
      <c r="H878" s="3">
        <v>53259.74</v>
      </c>
    </row>
    <row r="879" spans="1:8">
      <c r="A879" t="s">
        <v>1972</v>
      </c>
      <c r="B879" t="s">
        <v>81</v>
      </c>
      <c r="C879" t="s">
        <v>1757</v>
      </c>
      <c r="D879" t="s">
        <v>1758</v>
      </c>
      <c r="E879" s="1" t="d">
        <v>2017-11-15</v>
      </c>
      <c r="F879" s="8">
        <f t="shared" ca="1" si="13"/>
        <v>2.3764544832306638</v>
      </c>
      <c r="G879" s="2">
        <v>53640</v>
      </c>
      <c r="H879" s="3">
        <v>55084.53</v>
      </c>
    </row>
    <row r="880" spans="1:8">
      <c r="A880" t="s">
        <v>1973</v>
      </c>
      <c r="B880" t="s">
        <v>20</v>
      </c>
      <c r="C880" t="s">
        <v>552</v>
      </c>
      <c r="D880" t="s">
        <v>553</v>
      </c>
      <c r="E880" s="1" t="d">
        <v>2000-11-20</v>
      </c>
      <c r="F880" s="8">
        <f t="shared" ca="1" si="13"/>
        <v>19.362080766598222</v>
      </c>
      <c r="G880" s="2">
        <v>87151</v>
      </c>
      <c r="H880" s="3">
        <v>116393.33</v>
      </c>
    </row>
    <row r="881" spans="1:8">
      <c r="A881" t="s">
        <v>1974</v>
      </c>
      <c r="B881" t="s">
        <v>20</v>
      </c>
      <c r="C881" t="s">
        <v>480</v>
      </c>
      <c r="D881" t="s">
        <v>481</v>
      </c>
      <c r="E881" s="1" t="d">
        <v>2003-12-15</v>
      </c>
      <c r="F881" s="8">
        <f t="shared" ca="1" si="13"/>
        <v>16.295687885010267</v>
      </c>
      <c r="G881" s="2">
        <v>84838</v>
      </c>
      <c r="H881" s="3">
        <v>75811.56</v>
      </c>
    </row>
    <row r="882" spans="1:8">
      <c r="A882" t="s">
        <v>1975</v>
      </c>
      <c r="B882" t="s">
        <v>409</v>
      </c>
      <c r="C882" t="s">
        <v>457</v>
      </c>
      <c r="D882" t="s">
        <v>458</v>
      </c>
      <c r="E882" s="1" t="d">
        <v>2010-11-10</v>
      </c>
      <c r="F882" s="8">
        <f t="shared" ca="1" si="13"/>
        <v>9.3908281998631082</v>
      </c>
      <c r="G882" s="2">
        <v>67636</v>
      </c>
      <c r="H882" s="3">
        <v>74138.320000000007</v>
      </c>
    </row>
    <row r="883" spans="1:8">
      <c r="A883" t="s">
        <v>1976</v>
      </c>
      <c r="B883" t="s">
        <v>114</v>
      </c>
      <c r="C883" t="s">
        <v>1410</v>
      </c>
      <c r="D883" t="s">
        <v>1411</v>
      </c>
      <c r="E883" s="1" t="d">
        <v>2018-09-22</v>
      </c>
      <c r="F883" s="8">
        <f t="shared" ca="1" si="13"/>
        <v>1.5249828884325805</v>
      </c>
      <c r="G883" s="2">
        <v>31256</v>
      </c>
      <c r="H883" s="3">
        <v>24876.61</v>
      </c>
    </row>
    <row r="884" spans="1:8">
      <c r="A884" t="s">
        <v>1977</v>
      </c>
      <c r="B884" t="s">
        <v>418</v>
      </c>
      <c r="C884" t="s">
        <v>1978</v>
      </c>
      <c r="D884" t="s">
        <v>1979</v>
      </c>
      <c r="E884" s="1" t="d">
        <v>1994-09-19</v>
      </c>
      <c r="F884" s="8">
        <f t="shared" ca="1" si="13"/>
        <v>25.533196440793976</v>
      </c>
      <c r="G884" s="2">
        <v>43957</v>
      </c>
      <c r="H884" s="3">
        <v>45712.66</v>
      </c>
    </row>
    <row r="885" spans="1:8">
      <c r="A885" t="s">
        <v>1980</v>
      </c>
      <c r="B885" t="s">
        <v>20</v>
      </c>
      <c r="C885" t="s">
        <v>1281</v>
      </c>
      <c r="D885" t="s">
        <v>1282</v>
      </c>
      <c r="E885" s="1" t="d">
        <v>1996-10-03</v>
      </c>
      <c r="F885" s="8">
        <f t="shared" ca="1" si="13"/>
        <v>23.493497604380561</v>
      </c>
      <c r="G885" s="2">
        <v>90236</v>
      </c>
      <c r="H885" s="3">
        <v>110258.25</v>
      </c>
    </row>
    <row r="886" spans="1:8">
      <c r="A886" t="s">
        <v>1981</v>
      </c>
      <c r="B886" t="s">
        <v>40</v>
      </c>
      <c r="C886" t="s">
        <v>424</v>
      </c>
      <c r="D886" t="s">
        <v>425</v>
      </c>
      <c r="E886" s="1" t="d">
        <v>1994-07-11</v>
      </c>
      <c r="F886" s="8">
        <f t="shared" ca="1" si="13"/>
        <v>25.724845995893222</v>
      </c>
      <c r="G886" s="2">
        <v>107364</v>
      </c>
      <c r="H886" s="3">
        <v>151920.79999999999</v>
      </c>
    </row>
    <row r="887" spans="1:8">
      <c r="A887" t="s">
        <v>1982</v>
      </c>
      <c r="B887" t="s">
        <v>682</v>
      </c>
      <c r="C887" t="s">
        <v>1983</v>
      </c>
      <c r="D887" t="s">
        <v>1984</v>
      </c>
      <c r="E887" s="1" t="d">
        <v>2004-08-16</v>
      </c>
      <c r="F887" s="8">
        <f t="shared" ca="1" si="13"/>
        <v>15.624914442162902</v>
      </c>
      <c r="G887" s="2">
        <v>25709</v>
      </c>
      <c r="H887" s="3">
        <v>8667.4500000000007</v>
      </c>
    </row>
    <row r="888" spans="1:8">
      <c r="A888" t="s">
        <v>1985</v>
      </c>
      <c r="B888" t="s">
        <v>1628</v>
      </c>
      <c r="C888" t="s">
        <v>17</v>
      </c>
      <c r="D888" t="s">
        <v>18</v>
      </c>
      <c r="E888" s="1" t="d">
        <v>2018-07-02</v>
      </c>
      <c r="F888" s="8">
        <f t="shared" ca="1" si="13"/>
        <v>1.7494866529774127</v>
      </c>
      <c r="G888" s="2">
        <v>24960</v>
      </c>
      <c r="H888">
        <v>834.63</v>
      </c>
    </row>
    <row r="889" spans="1:8">
      <c r="A889" t="s">
        <v>1986</v>
      </c>
      <c r="B889" t="s">
        <v>40</v>
      </c>
      <c r="C889" t="s">
        <v>1987</v>
      </c>
      <c r="D889" t="s">
        <v>1988</v>
      </c>
      <c r="E889" s="1" t="d">
        <v>2005-09-29</v>
      </c>
      <c r="F889" s="8">
        <f t="shared" ca="1" si="13"/>
        <v>14.505133470225873</v>
      </c>
      <c r="G889" s="2">
        <v>94231</v>
      </c>
      <c r="H889" s="3">
        <v>113022.76</v>
      </c>
    </row>
    <row r="890" spans="1:8">
      <c r="A890" t="s">
        <v>1989</v>
      </c>
      <c r="B890" t="s">
        <v>271</v>
      </c>
      <c r="C890" t="s">
        <v>180</v>
      </c>
      <c r="D890" t="s">
        <v>181</v>
      </c>
      <c r="E890" s="1" t="d">
        <v>2000-09-13</v>
      </c>
      <c r="F890" s="8">
        <f t="shared" ca="1" si="13"/>
        <v>19.548254620123203</v>
      </c>
      <c r="G890" s="2">
        <v>74346</v>
      </c>
      <c r="H890" s="3">
        <v>90033.12</v>
      </c>
    </row>
    <row r="891" spans="1:8">
      <c r="A891" t="s">
        <v>1990</v>
      </c>
      <c r="B891" t="s">
        <v>114</v>
      </c>
      <c r="C891" t="s">
        <v>585</v>
      </c>
      <c r="D891" t="s">
        <v>586</v>
      </c>
      <c r="E891" s="1" t="d">
        <v>2018-09-22</v>
      </c>
      <c r="F891" s="8">
        <f t="shared" ca="1" si="13"/>
        <v>1.5249828884325805</v>
      </c>
      <c r="G891" s="2">
        <v>31256</v>
      </c>
      <c r="H891" s="3">
        <v>39574.21</v>
      </c>
    </row>
    <row r="892" spans="1:8">
      <c r="A892" t="s">
        <v>1991</v>
      </c>
      <c r="B892" t="s">
        <v>929</v>
      </c>
      <c r="C892" t="s">
        <v>78</v>
      </c>
      <c r="D892" t="s">
        <v>79</v>
      </c>
      <c r="E892" s="1" t="d">
        <v>2018-05-10</v>
      </c>
      <c r="F892" s="8">
        <f t="shared" ca="1" si="13"/>
        <v>1.8945927446954141</v>
      </c>
      <c r="G892" s="2">
        <v>37110</v>
      </c>
      <c r="H892" s="3">
        <v>57602.19</v>
      </c>
    </row>
    <row r="893" spans="1:8">
      <c r="A893" t="s">
        <v>1992</v>
      </c>
      <c r="B893" t="s">
        <v>1993</v>
      </c>
      <c r="C893" t="s">
        <v>1463</v>
      </c>
      <c r="D893" t="s">
        <v>1464</v>
      </c>
      <c r="E893" s="1" t="d">
        <v>2004-03-01</v>
      </c>
      <c r="F893" s="8">
        <f t="shared" ca="1" si="13"/>
        <v>16.084873374401095</v>
      </c>
      <c r="G893" s="2">
        <v>49302</v>
      </c>
      <c r="H893" s="3">
        <v>50498.31</v>
      </c>
    </row>
    <row r="894" spans="1:8">
      <c r="A894" t="s">
        <v>1994</v>
      </c>
      <c r="B894" t="s">
        <v>489</v>
      </c>
      <c r="C894" t="s">
        <v>1995</v>
      </c>
      <c r="D894" t="s">
        <v>1996</v>
      </c>
      <c r="E894" s="1" t="d">
        <v>1993-03-15</v>
      </c>
      <c r="F894" s="8">
        <f t="shared" ca="1" si="13"/>
        <v>27.04722792607803</v>
      </c>
      <c r="G894" s="2">
        <v>81700</v>
      </c>
      <c r="H894" s="3">
        <v>84165.1</v>
      </c>
    </row>
    <row r="895" spans="1:8">
      <c r="A895" t="s">
        <v>1997</v>
      </c>
      <c r="B895" t="s">
        <v>338</v>
      </c>
      <c r="C895" t="s">
        <v>702</v>
      </c>
      <c r="D895" t="s">
        <v>703</v>
      </c>
      <c r="E895" s="1" t="d">
        <v>1988-11-07</v>
      </c>
      <c r="F895" s="8">
        <f t="shared" ca="1" si="13"/>
        <v>31.397672826830938</v>
      </c>
      <c r="G895" s="2">
        <v>58568</v>
      </c>
      <c r="H895" s="3">
        <v>60280.14</v>
      </c>
    </row>
    <row r="896" spans="1:8">
      <c r="A896" t="s">
        <v>1998</v>
      </c>
      <c r="B896" t="s">
        <v>390</v>
      </c>
      <c r="C896" t="s">
        <v>521</v>
      </c>
      <c r="D896" t="s">
        <v>522</v>
      </c>
      <c r="E896" s="1" t="d">
        <v>1989-10-30</v>
      </c>
      <c r="F896" s="8">
        <f t="shared" ca="1" si="13"/>
        <v>30.420260095824776</v>
      </c>
      <c r="G896" s="2">
        <v>50448</v>
      </c>
      <c r="H896" s="3">
        <v>55228.43</v>
      </c>
    </row>
    <row r="897" spans="1:8">
      <c r="A897" t="s">
        <v>1999</v>
      </c>
      <c r="B897" t="s">
        <v>20</v>
      </c>
      <c r="C897" t="s">
        <v>1846</v>
      </c>
      <c r="D897" t="s">
        <v>1847</v>
      </c>
      <c r="E897" s="1" t="d">
        <v>2001-01-03</v>
      </c>
      <c r="F897" s="8">
        <f t="shared" ca="1" si="13"/>
        <v>19.241615331964407</v>
      </c>
      <c r="G897" s="2">
        <v>87151</v>
      </c>
      <c r="H897" s="3">
        <v>89931.92</v>
      </c>
    </row>
    <row r="898" spans="1:8">
      <c r="A898" t="s">
        <v>2000</v>
      </c>
      <c r="B898" t="s">
        <v>2001</v>
      </c>
      <c r="C898" t="s">
        <v>1340</v>
      </c>
      <c r="D898" t="s">
        <v>50</v>
      </c>
      <c r="E898" s="1" t="d">
        <v>2013-07-02</v>
      </c>
      <c r="F898" s="8">
        <f t="shared" ca="1" si="13"/>
        <v>6.7488021902806299</v>
      </c>
      <c r="G898" s="2">
        <v>21008</v>
      </c>
      <c r="H898" s="3">
        <v>4154.6499999999996</v>
      </c>
    </row>
    <row r="899" spans="1:8">
      <c r="A899" t="s">
        <v>2002</v>
      </c>
      <c r="B899" t="s">
        <v>2003</v>
      </c>
      <c r="C899" t="s">
        <v>725</v>
      </c>
      <c r="D899" t="s">
        <v>726</v>
      </c>
      <c r="E899" s="1" t="d">
        <v>2011-12-29</v>
      </c>
      <c r="F899" s="8">
        <f t="shared" ref="F899:F962" ca="1" si="14">(TODAY()-E899)/365.25</f>
        <v>8.2573579739904179</v>
      </c>
      <c r="G899" s="2">
        <v>89457</v>
      </c>
      <c r="H899" s="3">
        <v>89893.05</v>
      </c>
    </row>
    <row r="900" spans="1:8">
      <c r="A900" t="s">
        <v>2004</v>
      </c>
      <c r="B900" t="s">
        <v>20</v>
      </c>
      <c r="C900" t="s">
        <v>480</v>
      </c>
      <c r="D900" t="s">
        <v>481</v>
      </c>
      <c r="E900" s="1" t="d">
        <v>2008-08-27</v>
      </c>
      <c r="F900" s="8">
        <f t="shared" ca="1" si="14"/>
        <v>11.594798083504449</v>
      </c>
      <c r="G900" s="2">
        <v>79544</v>
      </c>
      <c r="H900" s="3">
        <v>66726.02</v>
      </c>
    </row>
    <row r="901" spans="1:8">
      <c r="A901" t="s">
        <v>2005</v>
      </c>
      <c r="B901" t="s">
        <v>203</v>
      </c>
      <c r="C901" t="s">
        <v>204</v>
      </c>
      <c r="D901" t="s">
        <v>205</v>
      </c>
      <c r="E901" s="1" t="d">
        <v>2007-07-23</v>
      </c>
      <c r="F901" s="8">
        <f t="shared" ca="1" si="14"/>
        <v>12.692676249144421</v>
      </c>
      <c r="G901" s="2">
        <v>46395</v>
      </c>
      <c r="H901" s="3">
        <v>60325.31</v>
      </c>
    </row>
    <row r="902" spans="1:8">
      <c r="A902" t="s">
        <v>2006</v>
      </c>
      <c r="B902" t="s">
        <v>2007</v>
      </c>
      <c r="C902" t="s">
        <v>2008</v>
      </c>
      <c r="D902" t="s">
        <v>2009</v>
      </c>
      <c r="E902" s="1" t="d">
        <v>1997-01-27</v>
      </c>
      <c r="F902" s="8">
        <f t="shared" ca="1" si="14"/>
        <v>23.175906913073238</v>
      </c>
      <c r="G902" s="2">
        <v>65847</v>
      </c>
      <c r="H902" s="3">
        <v>86054.98</v>
      </c>
    </row>
    <row r="903" spans="1:8">
      <c r="A903" t="s">
        <v>2010</v>
      </c>
      <c r="B903" t="s">
        <v>325</v>
      </c>
      <c r="C903" t="s">
        <v>225</v>
      </c>
      <c r="D903" t="s">
        <v>226</v>
      </c>
      <c r="E903" s="1" t="d">
        <v>2019-07-18</v>
      </c>
      <c r="F903" s="8">
        <f t="shared" ca="1" si="14"/>
        <v>0.70636550308008217</v>
      </c>
      <c r="G903" s="2">
        <v>75000</v>
      </c>
    </row>
    <row r="904" spans="1:8">
      <c r="A904" t="s">
        <v>2011</v>
      </c>
      <c r="B904" t="s">
        <v>2012</v>
      </c>
      <c r="C904" t="s">
        <v>477</v>
      </c>
      <c r="D904" t="s">
        <v>478</v>
      </c>
      <c r="E904" s="1" t="d">
        <v>2007-06-23</v>
      </c>
      <c r="F904" s="8">
        <f t="shared" ca="1" si="14"/>
        <v>12.774811772758385</v>
      </c>
      <c r="G904" s="2">
        <v>61200</v>
      </c>
      <c r="H904" s="3">
        <v>61638.99</v>
      </c>
    </row>
    <row r="905" spans="1:8">
      <c r="A905" t="s">
        <v>2013</v>
      </c>
      <c r="B905" t="s">
        <v>140</v>
      </c>
      <c r="C905" t="s">
        <v>1120</v>
      </c>
      <c r="D905" t="s">
        <v>1121</v>
      </c>
      <c r="E905" s="1" t="d">
        <v>2015-08-25</v>
      </c>
      <c r="F905" s="8">
        <f t="shared" ca="1" si="14"/>
        <v>4.602327173169062</v>
      </c>
      <c r="G905" s="2">
        <v>59263</v>
      </c>
      <c r="H905" s="3">
        <v>61922.92</v>
      </c>
    </row>
    <row r="906" spans="1:8">
      <c r="A906" t="s">
        <v>2014</v>
      </c>
      <c r="B906" t="s">
        <v>2015</v>
      </c>
      <c r="C906" t="s">
        <v>2016</v>
      </c>
      <c r="D906" t="s">
        <v>2017</v>
      </c>
      <c r="E906" s="1" t="d">
        <v>1991-01-30</v>
      </c>
      <c r="F906" s="8">
        <f t="shared" ca="1" si="14"/>
        <v>29.169062286105408</v>
      </c>
      <c r="G906" s="2">
        <v>59510</v>
      </c>
      <c r="H906" s="3">
        <v>77147.94</v>
      </c>
    </row>
    <row r="907" spans="1:8">
      <c r="A907" t="s">
        <v>2018</v>
      </c>
      <c r="B907" t="s">
        <v>775</v>
      </c>
      <c r="C907" t="s">
        <v>219</v>
      </c>
      <c r="D907" t="s">
        <v>220</v>
      </c>
      <c r="E907" s="1" t="d">
        <v>2012-03-08</v>
      </c>
      <c r="F907" s="8">
        <f t="shared" ca="1" si="14"/>
        <v>8.0657084188911696</v>
      </c>
      <c r="G907" s="2">
        <v>76500</v>
      </c>
      <c r="H907" s="3">
        <v>76902.62</v>
      </c>
    </row>
    <row r="908" spans="1:8">
      <c r="A908" t="s">
        <v>2019</v>
      </c>
      <c r="B908" t="s">
        <v>2020</v>
      </c>
      <c r="C908" t="s">
        <v>157</v>
      </c>
      <c r="D908" t="s">
        <v>158</v>
      </c>
      <c r="E908" s="1" t="d">
        <v>2011-03-21</v>
      </c>
      <c r="F908" s="8">
        <f t="shared" ca="1" si="14"/>
        <v>9.0321697467488029</v>
      </c>
      <c r="G908" s="2">
        <v>60411</v>
      </c>
      <c r="H908" s="3">
        <v>61607.09</v>
      </c>
    </row>
    <row r="909" spans="1:8">
      <c r="A909" t="s">
        <v>2021</v>
      </c>
      <c r="B909" t="s">
        <v>862</v>
      </c>
      <c r="C909" t="s">
        <v>398</v>
      </c>
      <c r="D909" t="s">
        <v>399</v>
      </c>
      <c r="E909" s="1" t="d">
        <v>2003-06-22</v>
      </c>
      <c r="F909" s="8">
        <f t="shared" ca="1" si="14"/>
        <v>16.777549623545518</v>
      </c>
      <c r="G909" s="2">
        <v>47450</v>
      </c>
      <c r="H909" s="3">
        <v>56827.38</v>
      </c>
    </row>
    <row r="910" spans="1:8">
      <c r="A910" t="s">
        <v>2022</v>
      </c>
      <c r="B910" t="s">
        <v>2023</v>
      </c>
      <c r="C910" t="s">
        <v>2024</v>
      </c>
      <c r="D910" t="s">
        <v>2025</v>
      </c>
      <c r="E910" s="1" t="d">
        <v>2006-06-24</v>
      </c>
      <c r="F910" s="8">
        <f t="shared" ca="1" si="14"/>
        <v>13.77138945927447</v>
      </c>
      <c r="G910" s="2">
        <v>37741</v>
      </c>
      <c r="H910" s="3">
        <v>21667.72</v>
      </c>
    </row>
    <row r="911" spans="1:8">
      <c r="A911" t="s">
        <v>2026</v>
      </c>
      <c r="B911" t="s">
        <v>138</v>
      </c>
      <c r="C911" t="s">
        <v>477</v>
      </c>
      <c r="D911" t="s">
        <v>478</v>
      </c>
      <c r="E911" s="1" t="d">
        <v>2017-07-17</v>
      </c>
      <c r="F911" s="8">
        <f t="shared" ca="1" si="14"/>
        <v>2.707734428473648</v>
      </c>
      <c r="G911" s="2">
        <v>89760</v>
      </c>
      <c r="H911" s="3">
        <v>81852.27</v>
      </c>
    </row>
    <row r="912" spans="1:8">
      <c r="A912" t="s">
        <v>2027</v>
      </c>
      <c r="B912" t="s">
        <v>89</v>
      </c>
      <c r="C912" t="s">
        <v>66</v>
      </c>
      <c r="D912" t="s">
        <v>67</v>
      </c>
      <c r="E912" s="1" t="d">
        <v>2018-06-01</v>
      </c>
      <c r="F912" s="8">
        <f t="shared" ca="1" si="14"/>
        <v>1.8343600273785079</v>
      </c>
      <c r="G912" s="2">
        <v>21008</v>
      </c>
      <c r="H912" s="3">
        <v>14048.09</v>
      </c>
    </row>
    <row r="913" spans="1:8">
      <c r="A913" t="s">
        <v>2028</v>
      </c>
      <c r="B913" t="s">
        <v>286</v>
      </c>
      <c r="C913" t="s">
        <v>702</v>
      </c>
      <c r="D913" t="s">
        <v>703</v>
      </c>
      <c r="E913" s="1" t="d">
        <v>2005-03-14</v>
      </c>
      <c r="F913" s="8">
        <f t="shared" ca="1" si="14"/>
        <v>15.049965776865161</v>
      </c>
      <c r="G913" s="2">
        <v>64967</v>
      </c>
      <c r="H913" s="3">
        <v>68937.63</v>
      </c>
    </row>
    <row r="914" spans="1:8">
      <c r="A914" t="s">
        <v>2029</v>
      </c>
      <c r="B914" t="s">
        <v>2030</v>
      </c>
      <c r="C914" t="s">
        <v>2031</v>
      </c>
      <c r="D914" t="s">
        <v>2032</v>
      </c>
      <c r="E914" s="1" t="d">
        <v>2016-06-06</v>
      </c>
      <c r="F914" s="8">
        <f t="shared" ca="1" si="14"/>
        <v>3.8193018480492813</v>
      </c>
      <c r="G914" s="2">
        <v>66810</v>
      </c>
      <c r="H914" s="3">
        <v>68273.41</v>
      </c>
    </row>
    <row r="915" spans="1:8">
      <c r="A915" t="s">
        <v>2033</v>
      </c>
      <c r="B915" t="s">
        <v>114</v>
      </c>
      <c r="C915" t="s">
        <v>1101</v>
      </c>
      <c r="D915" t="s">
        <v>1102</v>
      </c>
      <c r="E915" s="1" t="d">
        <v>2001-10-09</v>
      </c>
      <c r="F915" s="8">
        <f t="shared" ca="1" si="14"/>
        <v>18.477754962354553</v>
      </c>
      <c r="G915" s="2">
        <v>34247</v>
      </c>
      <c r="H915" s="3">
        <v>52237.62</v>
      </c>
    </row>
    <row r="916" spans="1:8">
      <c r="A916" t="s">
        <v>2034</v>
      </c>
      <c r="B916" t="s">
        <v>664</v>
      </c>
      <c r="C916" t="s">
        <v>157</v>
      </c>
      <c r="D916" t="s">
        <v>158</v>
      </c>
      <c r="E916" s="1" t="d">
        <v>1986-08-11</v>
      </c>
      <c r="F916" s="8">
        <f t="shared" ca="1" si="14"/>
        <v>33.639972621492127</v>
      </c>
      <c r="G916" s="2">
        <v>51799</v>
      </c>
      <c r="H916" s="3">
        <v>51787.32</v>
      </c>
    </row>
    <row r="917" spans="1:8">
      <c r="A917" t="s">
        <v>2035</v>
      </c>
      <c r="B917" t="s">
        <v>1599</v>
      </c>
      <c r="C917" t="s">
        <v>149</v>
      </c>
      <c r="D917" t="s">
        <v>150</v>
      </c>
      <c r="E917" s="1" t="d">
        <v>2017-02-03</v>
      </c>
      <c r="F917" s="8">
        <f t="shared" ca="1" si="14"/>
        <v>3.1567419575633129</v>
      </c>
      <c r="G917" s="2">
        <v>45000</v>
      </c>
      <c r="H917" s="3">
        <v>34599.25</v>
      </c>
    </row>
    <row r="918" spans="1:8">
      <c r="A918" t="s">
        <v>2036</v>
      </c>
      <c r="B918" t="s">
        <v>489</v>
      </c>
      <c r="C918" t="s">
        <v>2037</v>
      </c>
      <c r="D918" t="s">
        <v>2038</v>
      </c>
      <c r="E918" s="1" t="d">
        <v>1989-11-13</v>
      </c>
      <c r="F918" s="8">
        <f t="shared" ca="1" si="14"/>
        <v>30.381930184804929</v>
      </c>
      <c r="G918" s="2">
        <v>81700</v>
      </c>
      <c r="H918" s="3">
        <v>88660.75</v>
      </c>
    </row>
    <row r="919" spans="1:8">
      <c r="A919" t="s">
        <v>2039</v>
      </c>
      <c r="B919" t="s">
        <v>2040</v>
      </c>
      <c r="C919" t="s">
        <v>70</v>
      </c>
      <c r="D919" t="s">
        <v>71</v>
      </c>
      <c r="E919" s="1" t="d">
        <v>1998-05-21</v>
      </c>
      <c r="F919" s="8">
        <f t="shared" ca="1" si="14"/>
        <v>21.864476386036962</v>
      </c>
      <c r="G919" s="2">
        <v>84962</v>
      </c>
      <c r="H919" s="3">
        <v>83177.66</v>
      </c>
    </row>
    <row r="920" spans="1:8">
      <c r="A920" t="s">
        <v>2041</v>
      </c>
      <c r="B920" t="s">
        <v>489</v>
      </c>
      <c r="C920" t="s">
        <v>1808</v>
      </c>
      <c r="D920" t="s">
        <v>1809</v>
      </c>
      <c r="E920" s="1" t="d">
        <v>1996-08-19</v>
      </c>
      <c r="F920" s="8">
        <f t="shared" ca="1" si="14"/>
        <v>23.616700889801507</v>
      </c>
      <c r="G920" s="2">
        <v>77012</v>
      </c>
      <c r="H920" s="3">
        <v>79810.13</v>
      </c>
    </row>
    <row r="921" spans="1:8">
      <c r="A921" t="s">
        <v>2042</v>
      </c>
      <c r="B921" t="s">
        <v>1262</v>
      </c>
      <c r="C921" t="s">
        <v>702</v>
      </c>
      <c r="D921" t="s">
        <v>703</v>
      </c>
      <c r="E921" s="1" t="d">
        <v>1990-07-17</v>
      </c>
      <c r="F921" s="8">
        <f t="shared" ca="1" si="14"/>
        <v>29.708418891170432</v>
      </c>
      <c r="G921" s="2">
        <v>77707</v>
      </c>
      <c r="H921" s="3">
        <v>75254.37</v>
      </c>
    </row>
    <row r="922" spans="1:8">
      <c r="A922" t="s">
        <v>2043</v>
      </c>
      <c r="B922" t="s">
        <v>20</v>
      </c>
      <c r="C922" t="s">
        <v>1281</v>
      </c>
      <c r="D922" t="s">
        <v>1282</v>
      </c>
      <c r="E922" s="1" t="d">
        <v>2004-08-24</v>
      </c>
      <c r="F922" s="8">
        <f t="shared" ca="1" si="14"/>
        <v>15.603011635865846</v>
      </c>
      <c r="G922" s="2">
        <v>87151</v>
      </c>
      <c r="H922" s="3">
        <v>87781.14</v>
      </c>
    </row>
    <row r="923" spans="1:8">
      <c r="A923" t="s">
        <v>2044</v>
      </c>
      <c r="B923" t="s">
        <v>20</v>
      </c>
      <c r="C923" t="s">
        <v>351</v>
      </c>
      <c r="D923" t="s">
        <v>352</v>
      </c>
      <c r="E923" s="1" t="d">
        <v>2010-11-30</v>
      </c>
      <c r="F923" s="8">
        <f t="shared" ca="1" si="14"/>
        <v>9.3360711841204651</v>
      </c>
      <c r="G923" s="2">
        <v>76547</v>
      </c>
      <c r="H923" s="3">
        <v>112166.03</v>
      </c>
    </row>
    <row r="924" spans="1:8">
      <c r="A924" t="s">
        <v>2045</v>
      </c>
      <c r="B924" t="s">
        <v>409</v>
      </c>
      <c r="C924" t="s">
        <v>2046</v>
      </c>
      <c r="D924" t="s">
        <v>2047</v>
      </c>
      <c r="E924" s="1" t="d">
        <v>2015-09-23</v>
      </c>
      <c r="F924" s="8">
        <f t="shared" ca="1" si="14"/>
        <v>4.5229295003422312</v>
      </c>
      <c r="G924" s="2">
        <v>65334</v>
      </c>
      <c r="H924" s="3">
        <v>53405.440000000002</v>
      </c>
    </row>
    <row r="925" spans="1:8">
      <c r="A925" t="s">
        <v>2048</v>
      </c>
      <c r="B925" t="s">
        <v>794</v>
      </c>
      <c r="C925" t="s">
        <v>1370</v>
      </c>
      <c r="D925" t="s">
        <v>1371</v>
      </c>
      <c r="E925" s="1" t="d">
        <v>1991-03-22</v>
      </c>
      <c r="F925" s="8">
        <f t="shared" ca="1" si="14"/>
        <v>29.029431895961672</v>
      </c>
      <c r="G925" s="2">
        <v>122049</v>
      </c>
      <c r="H925" s="3">
        <v>118570.31</v>
      </c>
    </row>
    <row r="926" spans="1:8">
      <c r="A926" t="s">
        <v>2049</v>
      </c>
      <c r="B926" t="s">
        <v>40</v>
      </c>
      <c r="C926" t="s">
        <v>886</v>
      </c>
      <c r="D926" t="s">
        <v>887</v>
      </c>
      <c r="E926" s="1" t="d">
        <v>1996-01-02</v>
      </c>
      <c r="F926" s="8">
        <f t="shared" ca="1" si="14"/>
        <v>24.246406570841888</v>
      </c>
      <c r="G926" s="2">
        <v>103717</v>
      </c>
      <c r="H926" s="3">
        <v>100950.19</v>
      </c>
    </row>
    <row r="927" spans="1:8">
      <c r="A927" t="s">
        <v>2050</v>
      </c>
      <c r="B927" t="s">
        <v>409</v>
      </c>
      <c r="C927" t="s">
        <v>1995</v>
      </c>
      <c r="D927" t="s">
        <v>1996</v>
      </c>
      <c r="E927" s="1" t="d">
        <v>2011-03-30</v>
      </c>
      <c r="F927" s="8">
        <f t="shared" ca="1" si="14"/>
        <v>9.0075290896646134</v>
      </c>
      <c r="G927" s="2">
        <v>67636</v>
      </c>
      <c r="H927" s="3">
        <v>77651.72</v>
      </c>
    </row>
    <row r="928" spans="1:8">
      <c r="A928" t="s">
        <v>2051</v>
      </c>
      <c r="B928" t="s">
        <v>356</v>
      </c>
      <c r="C928" t="s">
        <v>229</v>
      </c>
      <c r="D928" t="s">
        <v>230</v>
      </c>
      <c r="E928" s="1" t="d">
        <v>1975-10-30</v>
      </c>
      <c r="F928" s="8">
        <f t="shared" ca="1" si="14"/>
        <v>44.421629021218344</v>
      </c>
      <c r="G928" s="2">
        <v>54417</v>
      </c>
      <c r="H928" s="3">
        <v>55829.02</v>
      </c>
    </row>
    <row r="929" spans="1:8">
      <c r="A929" t="s">
        <v>2052</v>
      </c>
      <c r="B929" t="s">
        <v>409</v>
      </c>
      <c r="C929" t="s">
        <v>1145</v>
      </c>
      <c r="D929" t="s">
        <v>1146</v>
      </c>
      <c r="E929" s="1" t="d">
        <v>2000-11-27</v>
      </c>
      <c r="F929" s="8">
        <f t="shared" ca="1" si="14"/>
        <v>19.342915811088297</v>
      </c>
      <c r="G929" s="2">
        <v>67636</v>
      </c>
      <c r="H929" s="3">
        <v>74711.86</v>
      </c>
    </row>
    <row r="930" spans="1:8">
      <c r="A930" t="s">
        <v>2053</v>
      </c>
      <c r="B930" t="s">
        <v>69</v>
      </c>
      <c r="C930" t="s">
        <v>838</v>
      </c>
      <c r="D930" t="s">
        <v>839</v>
      </c>
      <c r="E930" s="1" t="d">
        <v>1982-09-16</v>
      </c>
      <c r="F930" s="8">
        <f t="shared" ca="1" si="14"/>
        <v>37.541409993155376</v>
      </c>
      <c r="G930" s="2">
        <v>41757</v>
      </c>
      <c r="H930" s="3">
        <v>64109.74</v>
      </c>
    </row>
    <row r="931" spans="1:8">
      <c r="A931" t="s">
        <v>2054</v>
      </c>
      <c r="B931" t="s">
        <v>20</v>
      </c>
      <c r="C931" t="s">
        <v>351</v>
      </c>
      <c r="D931" t="s">
        <v>352</v>
      </c>
      <c r="E931" s="1" t="d">
        <v>2016-04-11</v>
      </c>
      <c r="F931" s="8">
        <f t="shared" ca="1" si="14"/>
        <v>3.9726214921286789</v>
      </c>
      <c r="G931" s="2">
        <v>64431</v>
      </c>
      <c r="H931" s="3">
        <v>112490.08</v>
      </c>
    </row>
    <row r="932" spans="1:8">
      <c r="A932" t="s">
        <v>2055</v>
      </c>
      <c r="B932" t="s">
        <v>748</v>
      </c>
      <c r="C932" t="s">
        <v>1081</v>
      </c>
      <c r="D932" t="s">
        <v>1082</v>
      </c>
      <c r="E932" s="1" t="d">
        <v>1983-02-22</v>
      </c>
      <c r="F932" s="8">
        <f t="shared" ca="1" si="14"/>
        <v>37.106091718001366</v>
      </c>
      <c r="G932" s="2">
        <v>41995</v>
      </c>
      <c r="H932" s="3">
        <v>33595.39</v>
      </c>
    </row>
    <row r="933" spans="1:8">
      <c r="A933" t="s">
        <v>2056</v>
      </c>
      <c r="B933" t="s">
        <v>20</v>
      </c>
      <c r="C933" t="s">
        <v>2057</v>
      </c>
      <c r="D933" t="s">
        <v>2058</v>
      </c>
      <c r="E933" s="1" t="d">
        <v>2011-05-02</v>
      </c>
      <c r="F933" s="8">
        <f t="shared" ca="1" si="14"/>
        <v>8.9171800136892543</v>
      </c>
      <c r="G933" s="2">
        <v>76547</v>
      </c>
      <c r="H933" s="3">
        <v>114422.17</v>
      </c>
    </row>
    <row r="934" spans="1:8">
      <c r="A934" t="s">
        <v>2059</v>
      </c>
      <c r="B934" t="s">
        <v>2060</v>
      </c>
      <c r="C934" t="s">
        <v>2061</v>
      </c>
      <c r="D934" t="s">
        <v>2062</v>
      </c>
      <c r="E934" s="1" t="d">
        <v>2014-12-15</v>
      </c>
      <c r="F934" s="8">
        <f t="shared" ca="1" si="14"/>
        <v>5.2950034223134841</v>
      </c>
      <c r="G934" s="2">
        <v>74000</v>
      </c>
      <c r="H934" s="3">
        <v>74000.160000000003</v>
      </c>
    </row>
    <row r="935" spans="1:8">
      <c r="A935" t="s">
        <v>2063</v>
      </c>
      <c r="B935" t="s">
        <v>20</v>
      </c>
      <c r="C935" t="s">
        <v>368</v>
      </c>
      <c r="D935" t="s">
        <v>369</v>
      </c>
      <c r="E935" s="1" t="d">
        <v>2017-12-29</v>
      </c>
      <c r="F935" s="8">
        <f t="shared" ca="1" si="14"/>
        <v>2.2559890485968515</v>
      </c>
      <c r="G935" s="2">
        <v>53640</v>
      </c>
      <c r="H935" s="3">
        <v>70802.929999999993</v>
      </c>
    </row>
    <row r="936" spans="1:8">
      <c r="A936" t="s">
        <v>2064</v>
      </c>
      <c r="B936" t="s">
        <v>794</v>
      </c>
      <c r="C936" t="s">
        <v>2065</v>
      </c>
      <c r="D936" t="s">
        <v>2066</v>
      </c>
      <c r="E936" s="1" t="d">
        <v>2001-04-24</v>
      </c>
      <c r="F936" s="8">
        <f t="shared" ca="1" si="14"/>
        <v>18.937713894592743</v>
      </c>
      <c r="G936" s="2">
        <v>114848</v>
      </c>
      <c r="H936" s="3">
        <v>121647.82</v>
      </c>
    </row>
    <row r="937" spans="1:8">
      <c r="A937" t="s">
        <v>2067</v>
      </c>
      <c r="B937" t="s">
        <v>905</v>
      </c>
      <c r="C937" t="s">
        <v>2008</v>
      </c>
      <c r="D937" t="s">
        <v>2009</v>
      </c>
      <c r="E937" s="1" t="d">
        <v>2019-03-23</v>
      </c>
      <c r="F937" s="8">
        <f t="shared" ca="1" si="14"/>
        <v>1.0266940451745379</v>
      </c>
      <c r="G937" s="2">
        <v>35168</v>
      </c>
      <c r="H937" s="3">
        <v>8115.72</v>
      </c>
    </row>
    <row r="938" spans="1:8">
      <c r="A938" t="s">
        <v>2068</v>
      </c>
      <c r="B938" t="s">
        <v>1710</v>
      </c>
      <c r="C938" t="s">
        <v>1477</v>
      </c>
      <c r="D938" t="s">
        <v>1478</v>
      </c>
      <c r="E938" s="1" t="d">
        <v>2015-04-27</v>
      </c>
      <c r="F938" s="8">
        <f t="shared" ca="1" si="14"/>
        <v>4.9308692676249146</v>
      </c>
      <c r="G938" s="2">
        <v>34080</v>
      </c>
      <c r="H938" s="3">
        <v>39479.08</v>
      </c>
    </row>
    <row r="939" spans="1:8">
      <c r="A939" t="s">
        <v>2069</v>
      </c>
      <c r="B939" t="s">
        <v>244</v>
      </c>
      <c r="C939" t="s">
        <v>245</v>
      </c>
      <c r="D939" t="s">
        <v>246</v>
      </c>
      <c r="E939" s="1" t="d">
        <v>2018-11-01</v>
      </c>
      <c r="F939" s="8">
        <f t="shared" ca="1" si="14"/>
        <v>1.4154688569472964</v>
      </c>
      <c r="G939" s="2">
        <v>10054</v>
      </c>
      <c r="H939" s="3">
        <v>7447.36</v>
      </c>
    </row>
    <row r="940" spans="1:8">
      <c r="A940" t="s">
        <v>2070</v>
      </c>
      <c r="B940" t="s">
        <v>2071</v>
      </c>
      <c r="C940" t="s">
        <v>1943</v>
      </c>
      <c r="D940" t="s">
        <v>1944</v>
      </c>
      <c r="E940" s="1" t="d">
        <v>2012-07-09</v>
      </c>
      <c r="F940" s="8">
        <f t="shared" ca="1" si="14"/>
        <v>7.7289527720739217</v>
      </c>
      <c r="G940" s="2">
        <v>73900</v>
      </c>
      <c r="H940" s="3">
        <v>74695.759999999995</v>
      </c>
    </row>
    <row r="941" spans="1:8">
      <c r="A941" t="s">
        <v>2072</v>
      </c>
      <c r="B941" t="s">
        <v>20</v>
      </c>
      <c r="C941" t="s">
        <v>1206</v>
      </c>
      <c r="D941" t="s">
        <v>1207</v>
      </c>
      <c r="E941" s="1" t="d">
        <v>2005-01-13</v>
      </c>
      <c r="F941" s="8">
        <f t="shared" ca="1" si="14"/>
        <v>15.214236824093087</v>
      </c>
      <c r="G941" s="2">
        <v>81795</v>
      </c>
      <c r="H941" s="3">
        <v>111843.88</v>
      </c>
    </row>
    <row r="942" spans="1:8">
      <c r="A942" t="s">
        <v>2073</v>
      </c>
      <c r="B942" t="s">
        <v>244</v>
      </c>
      <c r="C942" t="s">
        <v>245</v>
      </c>
      <c r="D942" t="s">
        <v>246</v>
      </c>
      <c r="E942" s="1" t="d">
        <v>2001-08-29</v>
      </c>
      <c r="F942" s="8">
        <f t="shared" ca="1" si="14"/>
        <v>18.590006844626966</v>
      </c>
      <c r="G942" s="2">
        <v>11632</v>
      </c>
      <c r="H942" s="3">
        <v>11197.01</v>
      </c>
    </row>
    <row r="943" spans="1:8">
      <c r="A943" t="s">
        <v>2074</v>
      </c>
      <c r="B943" t="s">
        <v>634</v>
      </c>
      <c r="C943" t="s">
        <v>585</v>
      </c>
      <c r="D943" t="s">
        <v>586</v>
      </c>
      <c r="E943" s="1" t="d">
        <v>1994-05-01</v>
      </c>
      <c r="F943" s="8">
        <f t="shared" ca="1" si="14"/>
        <v>25.919233401779604</v>
      </c>
      <c r="G943" s="2">
        <v>48260</v>
      </c>
      <c r="H943" s="3">
        <v>83410.850000000006</v>
      </c>
    </row>
    <row r="944" spans="1:8">
      <c r="A944" t="s">
        <v>2075</v>
      </c>
      <c r="B944" t="s">
        <v>203</v>
      </c>
      <c r="C944" t="s">
        <v>204</v>
      </c>
      <c r="D944" t="s">
        <v>205</v>
      </c>
      <c r="E944" s="1" t="d">
        <v>2001-05-14</v>
      </c>
      <c r="F944" s="8">
        <f t="shared" ca="1" si="14"/>
        <v>18.882956878850102</v>
      </c>
      <c r="G944" s="2">
        <v>41804</v>
      </c>
      <c r="H944" s="3">
        <v>64059.55</v>
      </c>
    </row>
    <row r="945" spans="1:8">
      <c r="A945" t="s">
        <v>2076</v>
      </c>
      <c r="B945" t="s">
        <v>2077</v>
      </c>
      <c r="C945" t="s">
        <v>2078</v>
      </c>
      <c r="D945" t="s">
        <v>2079</v>
      </c>
      <c r="E945" s="1" t="d">
        <v>2007-06-08</v>
      </c>
      <c r="F945" s="8">
        <f t="shared" ca="1" si="14"/>
        <v>12.815879534565367</v>
      </c>
      <c r="G945" s="2">
        <v>40042</v>
      </c>
      <c r="H945" s="3">
        <v>49359.48</v>
      </c>
    </row>
    <row r="946" spans="1:8">
      <c r="A946" t="s">
        <v>2080</v>
      </c>
      <c r="B946" t="s">
        <v>302</v>
      </c>
      <c r="C946" t="s">
        <v>149</v>
      </c>
      <c r="D946" t="s">
        <v>150</v>
      </c>
      <c r="E946" s="1" t="d">
        <v>2019-04-18</v>
      </c>
      <c r="F946" s="8">
        <f t="shared" ca="1" si="14"/>
        <v>0.95550992470910334</v>
      </c>
      <c r="G946" s="2">
        <v>42131</v>
      </c>
      <c r="H946" s="3">
        <v>6481.72</v>
      </c>
    </row>
    <row r="947" spans="1:8">
      <c r="A947" t="s">
        <v>2081</v>
      </c>
      <c r="B947" t="s">
        <v>2082</v>
      </c>
      <c r="C947" t="s">
        <v>759</v>
      </c>
      <c r="D947" t="s">
        <v>760</v>
      </c>
      <c r="E947" s="1" t="d">
        <v>2015-06-01</v>
      </c>
      <c r="F947" s="8">
        <f t="shared" ca="1" si="14"/>
        <v>4.8350444900752905</v>
      </c>
      <c r="G947" s="2">
        <v>44061</v>
      </c>
      <c r="H947" s="3">
        <v>42866.25</v>
      </c>
    </row>
    <row r="948" spans="1:8">
      <c r="A948" t="s">
        <v>2083</v>
      </c>
      <c r="B948" t="s">
        <v>409</v>
      </c>
      <c r="C948" t="s">
        <v>180</v>
      </c>
      <c r="D948" t="s">
        <v>181</v>
      </c>
      <c r="E948" s="1" t="d">
        <v>2011-01-19</v>
      </c>
      <c r="F948" s="8">
        <f t="shared" ca="1" si="14"/>
        <v>9.1991786447638599</v>
      </c>
      <c r="G948" s="2">
        <v>67636</v>
      </c>
      <c r="H948" s="3">
        <v>68039.649999999994</v>
      </c>
    </row>
    <row r="949" spans="1:8">
      <c r="A949" t="s">
        <v>2084</v>
      </c>
      <c r="B949" t="s">
        <v>2085</v>
      </c>
      <c r="C949" t="s">
        <v>2086</v>
      </c>
      <c r="D949" t="s">
        <v>2087</v>
      </c>
      <c r="E949" s="1" t="d">
        <v>2016-12-08</v>
      </c>
      <c r="F949" s="8">
        <f t="shared" ca="1" si="14"/>
        <v>3.3127994524298425</v>
      </c>
      <c r="G949" s="2">
        <v>71186</v>
      </c>
      <c r="H949" s="3">
        <v>70251.14</v>
      </c>
    </row>
    <row r="950" spans="1:8">
      <c r="A950" t="s">
        <v>2088</v>
      </c>
      <c r="B950" t="s">
        <v>2089</v>
      </c>
      <c r="C950" t="s">
        <v>689</v>
      </c>
      <c r="D950" t="s">
        <v>690</v>
      </c>
      <c r="E950" s="1" t="d">
        <v>1997-11-10</v>
      </c>
      <c r="F950" s="8">
        <f t="shared" ca="1" si="14"/>
        <v>22.390143737166323</v>
      </c>
      <c r="G950" s="2">
        <v>40921</v>
      </c>
      <c r="H950" s="3">
        <v>46646.98</v>
      </c>
    </row>
    <row r="951" spans="1:8">
      <c r="A951" t="s">
        <v>2090</v>
      </c>
      <c r="B951" t="s">
        <v>114</v>
      </c>
      <c r="C951" t="s">
        <v>1906</v>
      </c>
      <c r="D951" t="s">
        <v>1907</v>
      </c>
      <c r="E951" s="1" t="d">
        <v>2011-06-07</v>
      </c>
      <c r="F951" s="8">
        <f t="shared" ca="1" si="14"/>
        <v>8.8186173853524981</v>
      </c>
      <c r="G951" s="2">
        <v>31720</v>
      </c>
      <c r="H951" s="3">
        <v>35933.61</v>
      </c>
    </row>
    <row r="952" spans="1:8">
      <c r="A952" t="s">
        <v>2091</v>
      </c>
      <c r="B952" t="s">
        <v>881</v>
      </c>
      <c r="C952" t="s">
        <v>348</v>
      </c>
      <c r="D952" t="s">
        <v>349</v>
      </c>
      <c r="E952" s="1" t="d">
        <v>2018-03-21</v>
      </c>
      <c r="F952" s="8">
        <f t="shared" ca="1" si="14"/>
        <v>2.0314852840520192</v>
      </c>
      <c r="G952" s="2">
        <v>47749</v>
      </c>
      <c r="H952" s="3">
        <v>57131.48</v>
      </c>
    </row>
    <row r="953" spans="1:8">
      <c r="A953" t="s">
        <v>2092</v>
      </c>
      <c r="B953" t="s">
        <v>2093</v>
      </c>
      <c r="C953" t="s">
        <v>250</v>
      </c>
      <c r="D953" t="s">
        <v>251</v>
      </c>
      <c r="E953" s="1" t="d">
        <v>2014-03-17</v>
      </c>
      <c r="F953" s="8">
        <f t="shared" ca="1" si="14"/>
        <v>6.0424366872005475</v>
      </c>
      <c r="G953" s="2">
        <v>55436</v>
      </c>
      <c r="H953" s="3">
        <v>54930.720000000001</v>
      </c>
    </row>
    <row r="954" spans="1:8">
      <c r="A954" t="s">
        <v>2094</v>
      </c>
      <c r="B954" t="s">
        <v>81</v>
      </c>
      <c r="C954" t="s">
        <v>82</v>
      </c>
      <c r="D954" t="s">
        <v>83</v>
      </c>
      <c r="E954" s="1" t="d">
        <v>2018-10-09</v>
      </c>
      <c r="F954" s="8">
        <f t="shared" ca="1" si="14"/>
        <v>1.4784394250513346</v>
      </c>
      <c r="G954" s="2">
        <v>53512</v>
      </c>
      <c r="H954" s="3">
        <v>37021.15</v>
      </c>
    </row>
    <row r="955" spans="1:8">
      <c r="A955" t="s">
        <v>2095</v>
      </c>
      <c r="B955" t="s">
        <v>278</v>
      </c>
      <c r="C955" t="s">
        <v>514</v>
      </c>
      <c r="D955" t="s">
        <v>515</v>
      </c>
      <c r="E955" s="1" t="d">
        <v>2013-04-18</v>
      </c>
      <c r="F955" s="8">
        <f t="shared" ca="1" si="14"/>
        <v>6.9541409993155376</v>
      </c>
      <c r="G955" s="2">
        <v>33441</v>
      </c>
      <c r="H955" s="3">
        <v>44508.89</v>
      </c>
    </row>
    <row r="956" spans="1:8">
      <c r="A956" t="s">
        <v>2096</v>
      </c>
      <c r="B956" t="s">
        <v>958</v>
      </c>
      <c r="C956" t="s">
        <v>607</v>
      </c>
      <c r="D956" t="s">
        <v>608</v>
      </c>
      <c r="E956" s="1" t="d">
        <v>2016-05-07</v>
      </c>
      <c r="F956" s="8">
        <f t="shared" ca="1" si="14"/>
        <v>3.9014373716632442</v>
      </c>
      <c r="G956" s="2">
        <v>38892</v>
      </c>
      <c r="H956" s="3">
        <v>37015.86</v>
      </c>
    </row>
    <row r="957" spans="1:8">
      <c r="A957" t="s">
        <v>2097</v>
      </c>
      <c r="B957" t="s">
        <v>278</v>
      </c>
      <c r="C957" t="s">
        <v>514</v>
      </c>
      <c r="D957" t="s">
        <v>515</v>
      </c>
      <c r="E957" s="1" t="d">
        <v>2014-01-08</v>
      </c>
      <c r="F957" s="8">
        <f t="shared" ca="1" si="14"/>
        <v>6.2286105407255308</v>
      </c>
      <c r="G957" s="2">
        <v>33441</v>
      </c>
      <c r="H957" s="3">
        <v>38751.910000000003</v>
      </c>
    </row>
    <row r="958" spans="1:8">
      <c r="A958" t="s">
        <v>2098</v>
      </c>
      <c r="B958" t="s">
        <v>2099</v>
      </c>
      <c r="C958" t="s">
        <v>296</v>
      </c>
      <c r="D958" t="s">
        <v>297</v>
      </c>
      <c r="E958" s="1" t="d">
        <v>1986-02-10</v>
      </c>
      <c r="F958" s="8">
        <f t="shared" ca="1" si="14"/>
        <v>34.138261464750173</v>
      </c>
      <c r="G958" s="2">
        <v>63751</v>
      </c>
      <c r="H958" s="3">
        <v>95397.65</v>
      </c>
    </row>
    <row r="959" spans="1:8">
      <c r="A959" t="s">
        <v>2100</v>
      </c>
      <c r="B959" t="s">
        <v>958</v>
      </c>
      <c r="C959" t="s">
        <v>607</v>
      </c>
      <c r="D959" t="s">
        <v>608</v>
      </c>
      <c r="E959" s="1" t="d">
        <v>2017-11-18</v>
      </c>
      <c r="F959" s="8">
        <f t="shared" ca="1" si="14"/>
        <v>2.3682409308692676</v>
      </c>
      <c r="G959" s="2">
        <v>36000</v>
      </c>
      <c r="H959" s="3">
        <v>33873.08</v>
      </c>
    </row>
    <row r="960" spans="1:8">
      <c r="A960" t="s">
        <v>2101</v>
      </c>
      <c r="B960" t="s">
        <v>905</v>
      </c>
      <c r="C960" t="s">
        <v>2008</v>
      </c>
      <c r="D960" t="s">
        <v>2009</v>
      </c>
      <c r="E960" s="1" t="d">
        <v>2005-10-11</v>
      </c>
      <c r="F960" s="8">
        <f t="shared" ca="1" si="14"/>
        <v>14.472279260780287</v>
      </c>
      <c r="G960" s="2">
        <v>42847</v>
      </c>
      <c r="H960" s="3">
        <v>71128.53</v>
      </c>
    </row>
    <row r="961" spans="1:8">
      <c r="A961" t="s">
        <v>2102</v>
      </c>
      <c r="B961" t="s">
        <v>240</v>
      </c>
      <c r="C961" t="s">
        <v>241</v>
      </c>
      <c r="D961" t="s">
        <v>242</v>
      </c>
      <c r="E961" s="1" t="d">
        <v>2014-12-08</v>
      </c>
      <c r="F961" s="8">
        <f t="shared" ca="1" si="14"/>
        <v>5.3141683778234086</v>
      </c>
      <c r="G961" s="2">
        <v>21008</v>
      </c>
    </row>
    <row r="962" spans="1:8">
      <c r="A962" t="s">
        <v>2103</v>
      </c>
      <c r="B962" t="s">
        <v>89</v>
      </c>
      <c r="C962" t="s">
        <v>90</v>
      </c>
      <c r="D962" t="s">
        <v>91</v>
      </c>
      <c r="E962" s="1" t="d">
        <v>2018-06-26</v>
      </c>
      <c r="F962" s="8">
        <f t="shared" ca="1" si="14"/>
        <v>1.7659137577002053</v>
      </c>
      <c r="G962" s="2">
        <v>24960</v>
      </c>
      <c r="H962" s="2">
        <v>3180</v>
      </c>
    </row>
    <row r="963" spans="1:8">
      <c r="A963" t="s">
        <v>2104</v>
      </c>
      <c r="B963" t="s">
        <v>991</v>
      </c>
      <c r="C963" t="s">
        <v>2105</v>
      </c>
      <c r="D963" t="s">
        <v>2106</v>
      </c>
      <c r="E963" s="1" t="d">
        <v>2018-11-19</v>
      </c>
      <c r="F963" s="8">
        <f t="shared" ref="F963:F1026" ca="1" si="15">(TODAY()-E963)/365.25</f>
        <v>1.3661875427789185</v>
      </c>
      <c r="G963" s="2">
        <v>22318</v>
      </c>
      <c r="H963" s="3">
        <v>12991.45</v>
      </c>
    </row>
    <row r="964" spans="1:8">
      <c r="A964" t="s">
        <v>2107</v>
      </c>
      <c r="B964" t="s">
        <v>61</v>
      </c>
      <c r="C964" t="s">
        <v>1116</v>
      </c>
      <c r="D964" t="s">
        <v>1117</v>
      </c>
      <c r="E964" s="1" t="d">
        <v>2014-02-13</v>
      </c>
      <c r="F964" s="8">
        <f t="shared" ca="1" si="15"/>
        <v>6.1300479123887746</v>
      </c>
      <c r="G964" s="2">
        <v>45044</v>
      </c>
      <c r="H964" s="3">
        <v>45055.1</v>
      </c>
    </row>
    <row r="965" spans="1:8">
      <c r="A965" t="s">
        <v>2108</v>
      </c>
      <c r="B965" t="s">
        <v>240</v>
      </c>
      <c r="C965" t="s">
        <v>241</v>
      </c>
      <c r="D965" t="s">
        <v>242</v>
      </c>
      <c r="E965" s="1" t="d">
        <v>2017-04-24</v>
      </c>
      <c r="F965" s="8">
        <f t="shared" ca="1" si="15"/>
        <v>2.9377138945927448</v>
      </c>
      <c r="G965" s="2">
        <v>21008</v>
      </c>
      <c r="H965" s="3">
        <v>7646.81</v>
      </c>
    </row>
    <row r="966" spans="1:8">
      <c r="A966" t="s">
        <v>2109</v>
      </c>
      <c r="B966" t="s">
        <v>2110</v>
      </c>
      <c r="C966" t="s">
        <v>2111</v>
      </c>
      <c r="D966" t="s">
        <v>2112</v>
      </c>
      <c r="E966" s="1" t="d">
        <v>1996-09-01</v>
      </c>
      <c r="F966" s="8">
        <f t="shared" ca="1" si="15"/>
        <v>23.581108829568787</v>
      </c>
      <c r="G966" s="2">
        <v>36722</v>
      </c>
      <c r="H966" s="3">
        <v>55046.09</v>
      </c>
    </row>
    <row r="967" spans="1:8">
      <c r="A967" t="s">
        <v>2113</v>
      </c>
      <c r="B967" t="s">
        <v>1601</v>
      </c>
      <c r="C967" t="s">
        <v>765</v>
      </c>
      <c r="D967" t="s">
        <v>766</v>
      </c>
      <c r="E967" s="1" t="d">
        <v>2007-05-17</v>
      </c>
      <c r="F967" s="8">
        <f t="shared" ca="1" si="15"/>
        <v>12.876112251882272</v>
      </c>
      <c r="G967" s="2">
        <v>46395</v>
      </c>
      <c r="H967" s="3">
        <v>55571.41</v>
      </c>
    </row>
    <row r="968" spans="1:8">
      <c r="A968" t="s">
        <v>2114</v>
      </c>
      <c r="B968" t="s">
        <v>2115</v>
      </c>
      <c r="C968" t="s">
        <v>717</v>
      </c>
      <c r="D968" t="s">
        <v>718</v>
      </c>
      <c r="E968" s="1" t="d">
        <v>2018-10-15</v>
      </c>
      <c r="F968" s="8">
        <f t="shared" ca="1" si="15"/>
        <v>1.462012320328542</v>
      </c>
      <c r="G968" s="2">
        <v>89058</v>
      </c>
      <c r="H968" s="3">
        <v>62211.199999999997</v>
      </c>
    </row>
    <row r="969" spans="1:8">
      <c r="A969" t="s">
        <v>2116</v>
      </c>
      <c r="B969" t="s">
        <v>20</v>
      </c>
      <c r="C969" t="s">
        <v>1747</v>
      </c>
      <c r="D969" t="s">
        <v>1748</v>
      </c>
      <c r="E969" s="1" t="d">
        <v>2015-08-24</v>
      </c>
      <c r="F969" s="8">
        <f t="shared" ca="1" si="15"/>
        <v>4.6050650239561941</v>
      </c>
      <c r="G969" s="2">
        <v>68487</v>
      </c>
      <c r="H969" s="3">
        <v>76798.490000000005</v>
      </c>
    </row>
    <row r="970" spans="1:8">
      <c r="A970" t="s">
        <v>2117</v>
      </c>
      <c r="B970" t="s">
        <v>1861</v>
      </c>
      <c r="C970" t="s">
        <v>1714</v>
      </c>
      <c r="D970" t="s">
        <v>1715</v>
      </c>
      <c r="E970" s="1" t="d">
        <v>2015-06-04</v>
      </c>
      <c r="F970" s="8">
        <f t="shared" ca="1" si="15"/>
        <v>4.8268309377138943</v>
      </c>
      <c r="G970" s="2">
        <v>43088</v>
      </c>
      <c r="H970" s="3">
        <v>55436.35</v>
      </c>
    </row>
    <row r="971" spans="1:8">
      <c r="A971" t="s">
        <v>2118</v>
      </c>
      <c r="B971" t="s">
        <v>748</v>
      </c>
      <c r="C971" t="s">
        <v>1335</v>
      </c>
      <c r="D971" t="s">
        <v>1336</v>
      </c>
      <c r="E971" s="1" t="d">
        <v>1990-02-01</v>
      </c>
      <c r="F971" s="8">
        <f t="shared" ca="1" si="15"/>
        <v>30.16290212183436</v>
      </c>
      <c r="G971" s="2">
        <v>41995</v>
      </c>
      <c r="H971" s="3">
        <v>26771.84</v>
      </c>
    </row>
    <row r="972" spans="1:8">
      <c r="A972" t="s">
        <v>2119</v>
      </c>
      <c r="B972" t="s">
        <v>2120</v>
      </c>
      <c r="C972" t="s">
        <v>184</v>
      </c>
      <c r="D972" t="s">
        <v>185</v>
      </c>
      <c r="E972" s="1" t="d">
        <v>2004-02-02</v>
      </c>
      <c r="F972" s="8">
        <f t="shared" ca="1" si="15"/>
        <v>16.161533196440793</v>
      </c>
      <c r="G972" s="2">
        <v>36421</v>
      </c>
      <c r="H972" s="3">
        <v>44379.68</v>
      </c>
    </row>
    <row r="973" spans="1:8">
      <c r="A973" t="s">
        <v>2121</v>
      </c>
      <c r="B973" t="s">
        <v>81</v>
      </c>
      <c r="C973" t="s">
        <v>82</v>
      </c>
      <c r="D973" t="s">
        <v>83</v>
      </c>
      <c r="E973" s="1" t="d">
        <v>2019-03-28</v>
      </c>
      <c r="F973" s="8">
        <f t="shared" ca="1" si="15"/>
        <v>1.0130047912388775</v>
      </c>
      <c r="G973" s="2">
        <v>53512</v>
      </c>
      <c r="H973" s="3">
        <v>12413.78</v>
      </c>
    </row>
    <row r="974" spans="1:8">
      <c r="A974" t="s">
        <v>2122</v>
      </c>
      <c r="B974" t="s">
        <v>2123</v>
      </c>
      <c r="C974" t="s">
        <v>635</v>
      </c>
      <c r="D974" t="s">
        <v>636</v>
      </c>
      <c r="E974" s="1" t="d">
        <v>1984-05-14</v>
      </c>
      <c r="F974" s="8">
        <f t="shared" ca="1" si="15"/>
        <v>35.88227241615332</v>
      </c>
      <c r="G974" s="2">
        <v>38433</v>
      </c>
      <c r="H974" s="3">
        <v>48756.22</v>
      </c>
    </row>
    <row r="975" spans="1:8">
      <c r="A975" t="s">
        <v>2124</v>
      </c>
      <c r="B975" t="s">
        <v>903</v>
      </c>
      <c r="C975" t="s">
        <v>225</v>
      </c>
      <c r="D975" t="s">
        <v>226</v>
      </c>
      <c r="E975" s="1" t="d">
        <v>2007-04-23</v>
      </c>
      <c r="F975" s="8">
        <f t="shared" ca="1" si="15"/>
        <v>12.941820670773442</v>
      </c>
      <c r="G975" s="2">
        <v>79097</v>
      </c>
      <c r="H975" s="3">
        <v>79589.58</v>
      </c>
    </row>
    <row r="976" spans="1:8">
      <c r="A976" t="s">
        <v>2125</v>
      </c>
      <c r="B976" t="s">
        <v>2126</v>
      </c>
      <c r="C976" t="s">
        <v>153</v>
      </c>
      <c r="D976" t="s">
        <v>154</v>
      </c>
      <c r="E976" s="1" t="d">
        <v>2017-02-13</v>
      </c>
      <c r="F976" s="8">
        <f t="shared" ca="1" si="15"/>
        <v>3.1293634496919918</v>
      </c>
      <c r="G976" s="2">
        <v>45873</v>
      </c>
      <c r="H976" s="2">
        <v>45822</v>
      </c>
    </row>
    <row r="977" spans="1:8">
      <c r="A977" t="s">
        <v>2127</v>
      </c>
      <c r="B977" t="s">
        <v>1665</v>
      </c>
      <c r="C977" t="s">
        <v>2128</v>
      </c>
      <c r="D977" t="s">
        <v>2129</v>
      </c>
      <c r="E977" s="1" t="d">
        <v>2005-05-23</v>
      </c>
      <c r="F977" s="8">
        <f t="shared" ca="1" si="15"/>
        <v>14.858316221765914</v>
      </c>
      <c r="G977" s="2">
        <v>52456</v>
      </c>
      <c r="H977" s="3">
        <v>52819.96</v>
      </c>
    </row>
    <row r="978" spans="1:8">
      <c r="A978" t="s">
        <v>2130</v>
      </c>
      <c r="B978" t="s">
        <v>2131</v>
      </c>
      <c r="C978" t="s">
        <v>490</v>
      </c>
      <c r="D978" t="s">
        <v>491</v>
      </c>
      <c r="E978" s="1" t="d">
        <v>1990-09-17</v>
      </c>
      <c r="F978" s="8">
        <f t="shared" ca="1" si="15"/>
        <v>29.538672142368242</v>
      </c>
      <c r="G978" s="2">
        <v>93133</v>
      </c>
      <c r="H978" s="3">
        <v>101225.17</v>
      </c>
    </row>
    <row r="979" spans="1:8">
      <c r="A979" t="s">
        <v>2132</v>
      </c>
      <c r="B979" t="s">
        <v>20</v>
      </c>
      <c r="C979" t="s">
        <v>1029</v>
      </c>
      <c r="D979" t="s">
        <v>1030</v>
      </c>
      <c r="E979" s="1" t="d">
        <v>2016-05-16</v>
      </c>
      <c r="F979" s="8">
        <f t="shared" ca="1" si="15"/>
        <v>3.8767967145790556</v>
      </c>
      <c r="G979" s="2">
        <v>64431</v>
      </c>
      <c r="H979" s="3">
        <v>84489.24</v>
      </c>
    </row>
    <row r="980" spans="1:8">
      <c r="A980" t="s">
        <v>2133</v>
      </c>
      <c r="B980" t="s">
        <v>1659</v>
      </c>
      <c r="C980" t="s">
        <v>123</v>
      </c>
      <c r="D980" t="s">
        <v>124</v>
      </c>
      <c r="E980" s="1" t="d">
        <v>2003-09-29</v>
      </c>
      <c r="F980" s="8">
        <f t="shared" ca="1" si="15"/>
        <v>16.506502395619439</v>
      </c>
      <c r="G980" s="2">
        <v>61329</v>
      </c>
      <c r="H980" s="3">
        <v>82066.45</v>
      </c>
    </row>
    <row r="981" spans="1:8">
      <c r="A981" t="s">
        <v>2134</v>
      </c>
      <c r="B981" t="s">
        <v>493</v>
      </c>
      <c r="C981" t="s">
        <v>494</v>
      </c>
      <c r="D981" t="s">
        <v>495</v>
      </c>
      <c r="E981" s="1" t="d">
        <v>1998-12-17</v>
      </c>
      <c r="F981" s="8">
        <f t="shared" ca="1" si="15"/>
        <v>21.289527720739219</v>
      </c>
      <c r="G981" s="2">
        <v>45343</v>
      </c>
      <c r="H981" s="3">
        <v>45194.38</v>
      </c>
    </row>
    <row r="982" spans="1:8">
      <c r="A982" t="s">
        <v>2135</v>
      </c>
      <c r="B982" t="s">
        <v>1956</v>
      </c>
      <c r="C982" t="s">
        <v>2136</v>
      </c>
      <c r="D982" t="s">
        <v>2137</v>
      </c>
      <c r="E982" s="1" t="d">
        <v>1983-01-17</v>
      </c>
      <c r="F982" s="8">
        <f t="shared" ca="1" si="15"/>
        <v>37.204654346338124</v>
      </c>
      <c r="G982" s="2">
        <v>72535</v>
      </c>
      <c r="H982" s="3">
        <v>73317.289999999994</v>
      </c>
    </row>
    <row r="983" spans="1:8">
      <c r="A983" t="s">
        <v>2138</v>
      </c>
      <c r="B983" t="s">
        <v>313</v>
      </c>
      <c r="C983" t="s">
        <v>2139</v>
      </c>
      <c r="D983" t="s">
        <v>2140</v>
      </c>
      <c r="E983" s="1" t="d">
        <v>2016-12-19</v>
      </c>
      <c r="F983" s="8">
        <f t="shared" ca="1" si="15"/>
        <v>3.2826830937713893</v>
      </c>
      <c r="G983" s="2">
        <v>82212</v>
      </c>
      <c r="H983" s="3">
        <v>82886.64</v>
      </c>
    </row>
    <row r="984" spans="1:8">
      <c r="A984" t="s">
        <v>2141</v>
      </c>
      <c r="B984" t="s">
        <v>1665</v>
      </c>
      <c r="C984" t="s">
        <v>2142</v>
      </c>
      <c r="D984" t="s">
        <v>2143</v>
      </c>
      <c r="E984" s="1" t="d">
        <v>2018-04-09</v>
      </c>
      <c r="F984" s="8">
        <f t="shared" ca="1" si="15"/>
        <v>1.9794661190965093</v>
      </c>
      <c r="G984" s="2">
        <v>42131</v>
      </c>
      <c r="H984" s="3">
        <v>42260.95</v>
      </c>
    </row>
    <row r="985" spans="1:8">
      <c r="A985" t="s">
        <v>2144</v>
      </c>
      <c r="B985" t="s">
        <v>881</v>
      </c>
      <c r="C985" t="s">
        <v>1510</v>
      </c>
      <c r="D985" t="s">
        <v>1511</v>
      </c>
      <c r="E985" s="1" t="d">
        <v>2016-05-18</v>
      </c>
      <c r="F985" s="8">
        <f t="shared" ca="1" si="15"/>
        <v>3.871321013004791</v>
      </c>
      <c r="G985" s="2">
        <v>70698</v>
      </c>
      <c r="H985" s="3">
        <v>69187.55</v>
      </c>
    </row>
    <row r="986" spans="1:8">
      <c r="A986" t="s">
        <v>2145</v>
      </c>
      <c r="B986" t="s">
        <v>138</v>
      </c>
      <c r="C986" t="s">
        <v>717</v>
      </c>
      <c r="D986" t="s">
        <v>718</v>
      </c>
      <c r="E986" s="1" t="d">
        <v>2010-11-29</v>
      </c>
      <c r="F986" s="8">
        <f t="shared" ca="1" si="15"/>
        <v>9.3388090349075981</v>
      </c>
      <c r="G986" s="2">
        <v>71500</v>
      </c>
      <c r="H986" s="3">
        <v>71695.03</v>
      </c>
    </row>
    <row r="987" spans="1:8">
      <c r="A987" t="s">
        <v>2146</v>
      </c>
      <c r="B987" t="s">
        <v>1814</v>
      </c>
      <c r="C987" t="s">
        <v>2147</v>
      </c>
      <c r="D987" t="s">
        <v>2148</v>
      </c>
      <c r="E987" s="1" t="d">
        <v>2004-11-15</v>
      </c>
      <c r="F987" s="8">
        <f t="shared" ca="1" si="15"/>
        <v>15.375770020533881</v>
      </c>
      <c r="G987" s="2">
        <v>71572</v>
      </c>
      <c r="H987" s="3">
        <v>90382.16</v>
      </c>
    </row>
    <row r="988" spans="1:8">
      <c r="A988" t="s">
        <v>2149</v>
      </c>
      <c r="B988" t="s">
        <v>2150</v>
      </c>
      <c r="C988" t="s">
        <v>1454</v>
      </c>
      <c r="D988" t="s">
        <v>1455</v>
      </c>
      <c r="E988" s="1" t="d">
        <v>2001-12-05</v>
      </c>
      <c r="F988" s="8">
        <f t="shared" ca="1" si="15"/>
        <v>18.321697467488022</v>
      </c>
      <c r="G988" s="2">
        <v>94303</v>
      </c>
      <c r="H988" s="3">
        <v>119494.93</v>
      </c>
    </row>
    <row r="989" spans="1:8">
      <c r="A989" t="s">
        <v>2151</v>
      </c>
      <c r="B989" t="s">
        <v>678</v>
      </c>
      <c r="C989" t="s">
        <v>1048</v>
      </c>
      <c r="D989" t="s">
        <v>1049</v>
      </c>
      <c r="E989" s="1" t="d">
        <v>2018-02-08</v>
      </c>
      <c r="F989" s="8">
        <f t="shared" ca="1" si="15"/>
        <v>2.1437371663244353</v>
      </c>
      <c r="G989" s="2">
        <v>43118</v>
      </c>
      <c r="H989" s="3">
        <v>36840.03</v>
      </c>
    </row>
    <row r="990" spans="1:8">
      <c r="A990" t="s">
        <v>2152</v>
      </c>
      <c r="B990" t="s">
        <v>313</v>
      </c>
      <c r="C990" t="s">
        <v>1775</v>
      </c>
      <c r="D990" t="s">
        <v>1776</v>
      </c>
      <c r="E990" s="1" t="d">
        <v>2019-01-07</v>
      </c>
      <c r="F990" s="8">
        <f t="shared" ca="1" si="15"/>
        <v>1.2320328542094456</v>
      </c>
      <c r="G990" s="2">
        <v>83856</v>
      </c>
      <c r="H990" s="3">
        <v>38702.75</v>
      </c>
    </row>
    <row r="991" spans="1:8">
      <c r="A991" t="s">
        <v>2153</v>
      </c>
      <c r="B991" t="s">
        <v>409</v>
      </c>
      <c r="C991" t="s">
        <v>2154</v>
      </c>
      <c r="D991" t="s">
        <v>2155</v>
      </c>
      <c r="E991" s="1" t="d">
        <v>2011-10-19</v>
      </c>
      <c r="F991" s="8">
        <f t="shared" ca="1" si="15"/>
        <v>8.4517453798767974</v>
      </c>
      <c r="G991" s="2">
        <v>67636</v>
      </c>
      <c r="H991" s="3">
        <v>68016.39</v>
      </c>
    </row>
    <row r="992" spans="1:8">
      <c r="A992" t="s">
        <v>2156</v>
      </c>
      <c r="B992" t="s">
        <v>881</v>
      </c>
      <c r="C992" t="s">
        <v>1510</v>
      </c>
      <c r="D992" t="s">
        <v>1511</v>
      </c>
      <c r="E992" s="1" t="d">
        <v>2014-08-20</v>
      </c>
      <c r="F992" s="8">
        <f t="shared" ca="1" si="15"/>
        <v>5.6153319644079396</v>
      </c>
      <c r="G992" s="2">
        <v>73193</v>
      </c>
      <c r="H992" s="3">
        <v>95938.55</v>
      </c>
    </row>
    <row r="993" spans="1:8">
      <c r="A993" t="s">
        <v>2157</v>
      </c>
      <c r="B993" t="s">
        <v>1035</v>
      </c>
      <c r="C993" t="s">
        <v>465</v>
      </c>
      <c r="D993" t="s">
        <v>466</v>
      </c>
      <c r="E993" s="1" t="d">
        <v>1990-03-26</v>
      </c>
      <c r="F993" s="8">
        <f t="shared" ca="1" si="15"/>
        <v>30.017796030116358</v>
      </c>
      <c r="G993" s="2">
        <v>94635</v>
      </c>
      <c r="H993" s="3">
        <v>118428.72</v>
      </c>
    </row>
    <row r="994" spans="1:8">
      <c r="A994" t="s">
        <v>2158</v>
      </c>
      <c r="B994" t="s">
        <v>634</v>
      </c>
      <c r="C994" t="s">
        <v>1410</v>
      </c>
      <c r="D994" t="s">
        <v>1411</v>
      </c>
      <c r="E994" s="1" t="d">
        <v>1994-08-15</v>
      </c>
      <c r="F994" s="8">
        <f t="shared" ca="1" si="15"/>
        <v>25.629021218343599</v>
      </c>
      <c r="G994" s="2">
        <v>48260</v>
      </c>
      <c r="H994" s="3">
        <v>74576.72</v>
      </c>
    </row>
    <row r="995" spans="1:8">
      <c r="A995" t="s">
        <v>2159</v>
      </c>
      <c r="B995" t="s">
        <v>20</v>
      </c>
      <c r="C995" t="s">
        <v>1488</v>
      </c>
      <c r="D995" t="s">
        <v>1489</v>
      </c>
      <c r="E995" s="1" t="d">
        <v>2006-02-14</v>
      </c>
      <c r="F995" s="8">
        <f t="shared" ca="1" si="15"/>
        <v>14.127310061601642</v>
      </c>
      <c r="G995" s="2">
        <v>80295</v>
      </c>
      <c r="H995" s="3">
        <v>89080.37</v>
      </c>
    </row>
    <row r="996" spans="1:8">
      <c r="A996" t="s">
        <v>2160</v>
      </c>
      <c r="B996" t="s">
        <v>183</v>
      </c>
      <c r="C996" t="s">
        <v>184</v>
      </c>
      <c r="D996" t="s">
        <v>185</v>
      </c>
      <c r="E996" s="1" t="d">
        <v>2009-06-25</v>
      </c>
      <c r="F996" s="8">
        <f t="shared" ca="1" si="15"/>
        <v>10.767967145790555</v>
      </c>
      <c r="G996" s="2">
        <v>41537</v>
      </c>
      <c r="H996" s="3">
        <v>51446.8</v>
      </c>
    </row>
    <row r="997" spans="1:8">
      <c r="A997" t="s">
        <v>2161</v>
      </c>
      <c r="B997" t="s">
        <v>771</v>
      </c>
      <c r="C997" t="s">
        <v>1883</v>
      </c>
      <c r="D997" t="s">
        <v>1884</v>
      </c>
      <c r="E997" s="1" t="d">
        <v>2005-01-18</v>
      </c>
      <c r="F997" s="8">
        <f t="shared" ca="1" si="15"/>
        <v>15.200547570157427</v>
      </c>
      <c r="G997" s="2">
        <v>73530</v>
      </c>
      <c r="H997" s="3">
        <v>78812.600000000006</v>
      </c>
    </row>
    <row r="998" spans="1:8">
      <c r="A998" t="s">
        <v>2162</v>
      </c>
      <c r="B998" t="s">
        <v>210</v>
      </c>
      <c r="C998" t="s">
        <v>2163</v>
      </c>
      <c r="D998" t="s">
        <v>2164</v>
      </c>
      <c r="E998" s="1" t="d">
        <v>2011-05-16</v>
      </c>
      <c r="F998" s="8">
        <f t="shared" ca="1" si="15"/>
        <v>8.8788501026694053</v>
      </c>
      <c r="G998" s="2">
        <v>30316</v>
      </c>
      <c r="H998" s="3">
        <v>36698.959999999999</v>
      </c>
    </row>
    <row r="999" spans="1:8">
      <c r="A999" t="s">
        <v>2165</v>
      </c>
      <c r="B999" t="s">
        <v>152</v>
      </c>
      <c r="C999" t="s">
        <v>2166</v>
      </c>
      <c r="D999" t="s">
        <v>2167</v>
      </c>
      <c r="E999" s="1" t="d">
        <v>2019-06-18</v>
      </c>
      <c r="F999" s="8">
        <f t="shared" ca="1" si="15"/>
        <v>0.7885010266940452</v>
      </c>
      <c r="G999" s="2">
        <v>52000</v>
      </c>
    </row>
    <row r="1000" spans="1:8">
      <c r="A1000" t="s">
        <v>2168</v>
      </c>
      <c r="B1000" t="s">
        <v>20</v>
      </c>
      <c r="C1000" t="s">
        <v>1747</v>
      </c>
      <c r="D1000" t="s">
        <v>1748</v>
      </c>
      <c r="E1000" s="1" t="d">
        <v>2017-12-21</v>
      </c>
      <c r="F1000" s="8">
        <f t="shared" ca="1" si="15"/>
        <v>2.2778918548939084</v>
      </c>
      <c r="G1000" s="2">
        <v>53640</v>
      </c>
      <c r="H1000" s="3">
        <v>69750.009999999995</v>
      </c>
    </row>
    <row r="1001" spans="1:8">
      <c r="A1001" t="s">
        <v>2169</v>
      </c>
      <c r="B1001" t="s">
        <v>1157</v>
      </c>
      <c r="C1001" t="s">
        <v>490</v>
      </c>
      <c r="D1001" t="s">
        <v>491</v>
      </c>
      <c r="E1001" s="1" t="d">
        <v>1990-06-18</v>
      </c>
      <c r="F1001" s="8">
        <f t="shared" ca="1" si="15"/>
        <v>29.787816563997261</v>
      </c>
      <c r="G1001" s="2">
        <v>107227</v>
      </c>
      <c r="H1001" s="3">
        <v>121205.29</v>
      </c>
    </row>
    <row r="1002" spans="1:8">
      <c r="A1002" t="s">
        <v>2170</v>
      </c>
      <c r="B1002" t="s">
        <v>179</v>
      </c>
      <c r="C1002" t="s">
        <v>1858</v>
      </c>
      <c r="D1002" t="s">
        <v>1859</v>
      </c>
      <c r="E1002" s="1" t="d">
        <v>2001-01-17</v>
      </c>
      <c r="F1002" s="8">
        <f t="shared" ca="1" si="15"/>
        <v>19.20328542094456</v>
      </c>
      <c r="G1002" s="2">
        <v>76441</v>
      </c>
      <c r="H1002" s="3">
        <v>92148.26</v>
      </c>
    </row>
    <row r="1003" spans="1:8">
      <c r="A1003" t="s">
        <v>2171</v>
      </c>
      <c r="B1003" t="s">
        <v>20</v>
      </c>
      <c r="C1003" t="s">
        <v>169</v>
      </c>
      <c r="D1003" t="s">
        <v>170</v>
      </c>
      <c r="E1003" s="1" t="d">
        <v>2018-06-21</v>
      </c>
      <c r="F1003" s="8">
        <f t="shared" ca="1" si="15"/>
        <v>1.7796030116358659</v>
      </c>
      <c r="G1003" s="2">
        <v>53640</v>
      </c>
      <c r="H1003" s="3">
        <v>54025.49</v>
      </c>
    </row>
    <row r="1004" spans="1:8">
      <c r="A1004" t="s">
        <v>2172</v>
      </c>
      <c r="B1004" t="s">
        <v>28</v>
      </c>
      <c r="C1004" t="s">
        <v>1340</v>
      </c>
      <c r="D1004" t="s">
        <v>50</v>
      </c>
      <c r="E1004" s="1" t="d">
        <v>2009-07-20</v>
      </c>
      <c r="F1004" s="8">
        <f t="shared" ca="1" si="15"/>
        <v>10.699520876112253</v>
      </c>
      <c r="G1004" s="2">
        <v>21008</v>
      </c>
      <c r="H1004" s="3">
        <v>2783.53</v>
      </c>
    </row>
    <row r="1005" spans="1:8">
      <c r="A1005" t="s">
        <v>2173</v>
      </c>
      <c r="B1005" t="s">
        <v>165</v>
      </c>
      <c r="C1005" t="s">
        <v>1898</v>
      </c>
      <c r="D1005" t="s">
        <v>1899</v>
      </c>
      <c r="E1005" s="1" t="d">
        <v>1997-12-21</v>
      </c>
      <c r="F1005" s="8">
        <f t="shared" ca="1" si="15"/>
        <v>22.277891854893909</v>
      </c>
      <c r="G1005" s="2">
        <v>91625</v>
      </c>
      <c r="H1005" s="3">
        <v>90327.24</v>
      </c>
    </row>
    <row r="1006" spans="1:8">
      <c r="A1006" t="s">
        <v>2174</v>
      </c>
      <c r="B1006" t="s">
        <v>1262</v>
      </c>
      <c r="C1006" t="s">
        <v>546</v>
      </c>
      <c r="D1006" t="s">
        <v>547</v>
      </c>
      <c r="E1006" s="1" t="d">
        <v>1994-10-08</v>
      </c>
      <c r="F1006" s="8">
        <f t="shared" ca="1" si="15"/>
        <v>25.481177275838466</v>
      </c>
      <c r="G1006" s="2">
        <v>75252</v>
      </c>
      <c r="H1006" s="3">
        <v>75956.67</v>
      </c>
    </row>
    <row r="1007" spans="1:8">
      <c r="A1007" t="s">
        <v>2175</v>
      </c>
      <c r="B1007" t="s">
        <v>89</v>
      </c>
      <c r="C1007" t="s">
        <v>639</v>
      </c>
      <c r="D1007" t="s">
        <v>640</v>
      </c>
      <c r="E1007" s="1" t="d">
        <v>2016-06-07</v>
      </c>
      <c r="F1007" s="8">
        <f t="shared" ca="1" si="15"/>
        <v>3.8165639972621492</v>
      </c>
      <c r="G1007" s="2">
        <v>21008</v>
      </c>
      <c r="H1007" s="3">
        <v>8884.56</v>
      </c>
    </row>
    <row r="1008" spans="1:8">
      <c r="A1008" t="s">
        <v>2176</v>
      </c>
      <c r="B1008" t="s">
        <v>165</v>
      </c>
      <c r="C1008" t="s">
        <v>505</v>
      </c>
      <c r="D1008" t="s">
        <v>506</v>
      </c>
      <c r="E1008" s="1" t="d">
        <v>2013-11-04</v>
      </c>
      <c r="F1008" s="8">
        <f t="shared" ca="1" si="15"/>
        <v>6.406570841889117</v>
      </c>
      <c r="G1008" s="2">
        <v>73999</v>
      </c>
      <c r="H1008" s="3">
        <v>91677.33</v>
      </c>
    </row>
    <row r="1009" spans="1:8">
      <c r="A1009" t="s">
        <v>2177</v>
      </c>
      <c r="B1009" t="s">
        <v>356</v>
      </c>
      <c r="C1009" t="s">
        <v>2178</v>
      </c>
      <c r="D1009" t="s">
        <v>2179</v>
      </c>
      <c r="E1009" s="1" t="d">
        <v>1986-03-24</v>
      </c>
      <c r="F1009" s="8">
        <f t="shared" ca="1" si="15"/>
        <v>34.02327173169062</v>
      </c>
      <c r="G1009" s="2">
        <v>53487</v>
      </c>
      <c r="H1009" s="3">
        <v>56685.72</v>
      </c>
    </row>
    <row r="1010" spans="1:8">
      <c r="A1010" t="s">
        <v>2180</v>
      </c>
      <c r="B1010" t="s">
        <v>2181</v>
      </c>
      <c r="C1010" t="s">
        <v>2008</v>
      </c>
      <c r="D1010" t="s">
        <v>2009</v>
      </c>
      <c r="E1010" s="1" t="d">
        <v>2002-04-01</v>
      </c>
      <c r="F1010" s="8">
        <f t="shared" ca="1" si="15"/>
        <v>18.001368925393567</v>
      </c>
      <c r="G1010" s="2">
        <v>53984</v>
      </c>
      <c r="H1010" s="3">
        <v>80594.259999999995</v>
      </c>
    </row>
    <row r="1011" spans="1:8">
      <c r="A1011" t="s">
        <v>2182</v>
      </c>
      <c r="B1011" t="s">
        <v>730</v>
      </c>
      <c r="C1011" t="s">
        <v>731</v>
      </c>
      <c r="D1011" t="s">
        <v>732</v>
      </c>
      <c r="E1011" s="1" t="d">
        <v>2016-04-20</v>
      </c>
      <c r="F1011" s="8">
        <f t="shared" ca="1" si="15"/>
        <v>3.9479808350444903</v>
      </c>
      <c r="G1011" s="2">
        <v>5512</v>
      </c>
      <c r="H1011" s="3">
        <v>2926.17</v>
      </c>
    </row>
    <row r="1012" spans="1:8">
      <c r="A1012" t="s">
        <v>2183</v>
      </c>
      <c r="B1012" t="s">
        <v>730</v>
      </c>
      <c r="C1012" t="s">
        <v>731</v>
      </c>
      <c r="D1012" t="s">
        <v>732</v>
      </c>
      <c r="E1012" s="1" t="d">
        <v>2018-10-22</v>
      </c>
      <c r="F1012" s="8">
        <f t="shared" ca="1" si="15"/>
        <v>1.4428473648186173</v>
      </c>
      <c r="G1012" s="2">
        <v>5512</v>
      </c>
    </row>
    <row r="1013" spans="1:8">
      <c r="A1013" t="s">
        <v>2184</v>
      </c>
      <c r="B1013" t="s">
        <v>1266</v>
      </c>
      <c r="C1013" t="s">
        <v>2185</v>
      </c>
      <c r="D1013" t="s">
        <v>2186</v>
      </c>
      <c r="E1013" s="1" t="d">
        <v>2017-08-21</v>
      </c>
      <c r="F1013" s="8">
        <f t="shared" ca="1" si="15"/>
        <v>2.6119096509240247</v>
      </c>
      <c r="G1013" s="2">
        <v>149401</v>
      </c>
      <c r="H1013" s="3">
        <v>149752.59</v>
      </c>
    </row>
    <row r="1014" spans="1:8">
      <c r="A1014" t="s">
        <v>2187</v>
      </c>
      <c r="B1014" t="s">
        <v>1665</v>
      </c>
      <c r="C1014" t="s">
        <v>620</v>
      </c>
      <c r="D1014" t="s">
        <v>621</v>
      </c>
      <c r="E1014" s="1" t="d">
        <v>2017-09-25</v>
      </c>
      <c r="F1014" s="8">
        <f t="shared" ca="1" si="15"/>
        <v>2.516084873374401</v>
      </c>
      <c r="G1014" s="2">
        <v>44061</v>
      </c>
      <c r="H1014" s="3">
        <v>40430.949999999997</v>
      </c>
    </row>
    <row r="1015" spans="1:8">
      <c r="A1015" t="s">
        <v>2188</v>
      </c>
      <c r="B1015" t="s">
        <v>2189</v>
      </c>
      <c r="C1015" t="s">
        <v>1541</v>
      </c>
      <c r="D1015" t="s">
        <v>1542</v>
      </c>
      <c r="E1015" s="1" t="d">
        <v>2006-03-20</v>
      </c>
      <c r="F1015" s="8">
        <f t="shared" ca="1" si="15"/>
        <v>14.03422313483915</v>
      </c>
      <c r="G1015" s="2">
        <v>64839</v>
      </c>
      <c r="H1015" s="3">
        <v>66320.61</v>
      </c>
    </row>
    <row r="1016" spans="1:8">
      <c r="A1016" t="s">
        <v>2190</v>
      </c>
      <c r="B1016" t="s">
        <v>20</v>
      </c>
      <c r="C1016" t="s">
        <v>505</v>
      </c>
      <c r="D1016" t="s">
        <v>506</v>
      </c>
      <c r="E1016" s="1" t="d">
        <v>2015-01-21</v>
      </c>
      <c r="F1016" s="8">
        <f t="shared" ca="1" si="15"/>
        <v>5.1937029431895958</v>
      </c>
      <c r="G1016" s="2">
        <v>68487</v>
      </c>
      <c r="H1016" s="3">
        <v>84714.96</v>
      </c>
    </row>
    <row r="1017" spans="1:8">
      <c r="A1017" t="s">
        <v>2191</v>
      </c>
      <c r="B1017" t="s">
        <v>286</v>
      </c>
      <c r="C1017" t="s">
        <v>204</v>
      </c>
      <c r="D1017" t="s">
        <v>205</v>
      </c>
      <c r="E1017" s="1" t="d">
        <v>2005-07-02</v>
      </c>
      <c r="F1017" s="8">
        <f t="shared" ca="1" si="15"/>
        <v>14.74880219028063</v>
      </c>
      <c r="G1017" s="2">
        <v>64967</v>
      </c>
      <c r="H1017" s="3">
        <v>108338.55</v>
      </c>
    </row>
    <row r="1018" spans="1:8">
      <c r="A1018" t="s">
        <v>2192</v>
      </c>
      <c r="B1018" t="s">
        <v>286</v>
      </c>
      <c r="C1018" t="s">
        <v>702</v>
      </c>
      <c r="D1018" t="s">
        <v>703</v>
      </c>
      <c r="E1018" s="1" t="d">
        <v>1978-10-28</v>
      </c>
      <c r="F1018" s="8">
        <f t="shared" ca="1" si="15"/>
        <v>41.426420260095824</v>
      </c>
      <c r="G1018" s="2">
        <v>73797</v>
      </c>
      <c r="H1018" s="3">
        <v>89262.38</v>
      </c>
    </row>
    <row r="1019" spans="1:8">
      <c r="A1019" t="s">
        <v>2193</v>
      </c>
      <c r="B1019" t="s">
        <v>1013</v>
      </c>
      <c r="C1019" t="s">
        <v>1014</v>
      </c>
      <c r="D1019" t="s">
        <v>1015</v>
      </c>
      <c r="E1019" s="1" t="d">
        <v>2009-06-22</v>
      </c>
      <c r="F1019" s="8">
        <f t="shared" ca="1" si="15"/>
        <v>10.776180698151951</v>
      </c>
      <c r="G1019" s="2">
        <v>52455</v>
      </c>
      <c r="H1019" s="3">
        <v>52890.81</v>
      </c>
    </row>
    <row r="1020" spans="1:8">
      <c r="A1020" t="s">
        <v>2194</v>
      </c>
      <c r="B1020" t="s">
        <v>271</v>
      </c>
      <c r="C1020" t="s">
        <v>538</v>
      </c>
      <c r="D1020" t="s">
        <v>539</v>
      </c>
      <c r="E1020" s="1" t="d">
        <v>2006-03-20</v>
      </c>
      <c r="F1020" s="8">
        <f t="shared" ca="1" si="15"/>
        <v>14.03422313483915</v>
      </c>
      <c r="G1020" s="2">
        <v>71937</v>
      </c>
      <c r="H1020" s="3">
        <v>71405.759999999995</v>
      </c>
    </row>
    <row r="1021" spans="1:8">
      <c r="A1021" t="s">
        <v>2195</v>
      </c>
      <c r="B1021" t="s">
        <v>1401</v>
      </c>
      <c r="C1021" t="s">
        <v>2196</v>
      </c>
      <c r="D1021" t="s">
        <v>2197</v>
      </c>
      <c r="E1021" s="1" t="d">
        <v>2018-10-15</v>
      </c>
      <c r="F1021" s="8">
        <f t="shared" ca="1" si="15"/>
        <v>1.462012320328542</v>
      </c>
      <c r="G1021" s="2">
        <v>64505</v>
      </c>
      <c r="H1021" s="3">
        <v>44657.26</v>
      </c>
    </row>
    <row r="1022" spans="1:8">
      <c r="A1022" t="s">
        <v>2198</v>
      </c>
      <c r="B1022" t="s">
        <v>356</v>
      </c>
      <c r="C1022" t="s">
        <v>377</v>
      </c>
      <c r="D1022" t="s">
        <v>378</v>
      </c>
      <c r="E1022" s="1" t="d">
        <v>1988-02-22</v>
      </c>
      <c r="F1022" s="8">
        <f t="shared" ca="1" si="15"/>
        <v>32.106776180698155</v>
      </c>
      <c r="G1022" s="2">
        <v>53487</v>
      </c>
      <c r="H1022" s="3">
        <v>54652.13</v>
      </c>
    </row>
    <row r="1023" spans="1:8">
      <c r="A1023" t="s">
        <v>2199</v>
      </c>
      <c r="B1023" t="s">
        <v>183</v>
      </c>
      <c r="C1023" t="s">
        <v>184</v>
      </c>
      <c r="D1023" t="s">
        <v>185</v>
      </c>
      <c r="E1023" s="1" t="d">
        <v>2006-09-07</v>
      </c>
      <c r="F1023" s="8">
        <f t="shared" ca="1" si="15"/>
        <v>13.566050650239562</v>
      </c>
      <c r="G1023" s="2">
        <v>41537</v>
      </c>
      <c r="H1023" s="3">
        <v>58022.17</v>
      </c>
    </row>
    <row r="1024" spans="1:8">
      <c r="A1024" t="s">
        <v>2200</v>
      </c>
      <c r="B1024" t="s">
        <v>20</v>
      </c>
      <c r="C1024" t="s">
        <v>41</v>
      </c>
      <c r="D1024" t="s">
        <v>42</v>
      </c>
      <c r="E1024" s="1" t="d">
        <v>2011-08-24</v>
      </c>
      <c r="F1024" s="8">
        <f t="shared" ca="1" si="15"/>
        <v>8.605065023956195</v>
      </c>
      <c r="G1024" s="2">
        <v>72977</v>
      </c>
      <c r="H1024" s="3">
        <v>73638.100000000006</v>
      </c>
    </row>
    <row r="1025" spans="1:8">
      <c r="A1025" t="s">
        <v>2201</v>
      </c>
      <c r="B1025" t="s">
        <v>2089</v>
      </c>
      <c r="C1025" t="s">
        <v>307</v>
      </c>
      <c r="D1025" t="s">
        <v>308</v>
      </c>
      <c r="E1025" s="1" t="d">
        <v>2001-10-09</v>
      </c>
      <c r="F1025" s="8">
        <f t="shared" ca="1" si="15"/>
        <v>18.477754962354553</v>
      </c>
      <c r="G1025" s="2">
        <v>37245</v>
      </c>
      <c r="H1025" s="3">
        <v>59222.080000000002</v>
      </c>
    </row>
    <row r="1026" spans="1:8">
      <c r="A1026" t="s">
        <v>2202</v>
      </c>
      <c r="B1026" t="s">
        <v>748</v>
      </c>
      <c r="C1026" t="s">
        <v>25</v>
      </c>
      <c r="D1026" t="s">
        <v>26</v>
      </c>
      <c r="E1026" s="1" t="d">
        <v>2006-08-12</v>
      </c>
      <c r="F1026" s="8">
        <f t="shared" ca="1" si="15"/>
        <v>13.637234770704996</v>
      </c>
      <c r="G1026" s="2">
        <v>70408</v>
      </c>
      <c r="H1026" s="3">
        <v>56666.36</v>
      </c>
    </row>
    <row r="1027" spans="1:8">
      <c r="A1027" t="s">
        <v>2203</v>
      </c>
      <c r="B1027" t="s">
        <v>2204</v>
      </c>
      <c r="C1027" t="s">
        <v>1358</v>
      </c>
      <c r="D1027" t="s">
        <v>1359</v>
      </c>
      <c r="E1027" s="1" t="d">
        <v>2015-07-09</v>
      </c>
      <c r="F1027" s="8">
        <f t="shared" ref="F1027:F1090" ca="1" si="16">(TODAY()-E1027)/365.25</f>
        <v>4.731006160164271</v>
      </c>
      <c r="G1027" s="2">
        <v>59428</v>
      </c>
      <c r="H1027" s="3">
        <v>59665.97</v>
      </c>
    </row>
    <row r="1028" spans="1:8">
      <c r="A1028" t="s">
        <v>2205</v>
      </c>
      <c r="B1028" t="s">
        <v>382</v>
      </c>
      <c r="C1028" t="s">
        <v>283</v>
      </c>
      <c r="D1028" t="s">
        <v>284</v>
      </c>
      <c r="E1028" s="1" t="d">
        <v>1986-10-27</v>
      </c>
      <c r="F1028" s="8">
        <f t="shared" ca="1" si="16"/>
        <v>33.429158110882959</v>
      </c>
      <c r="G1028" s="2">
        <v>53939</v>
      </c>
      <c r="H1028" s="3">
        <v>53899.32</v>
      </c>
    </row>
    <row r="1029" spans="1:8">
      <c r="A1029" t="s">
        <v>2206</v>
      </c>
      <c r="B1029" t="s">
        <v>2207</v>
      </c>
      <c r="C1029" t="s">
        <v>250</v>
      </c>
      <c r="D1029" t="s">
        <v>251</v>
      </c>
      <c r="E1029" s="1" t="d">
        <v>2017-12-28</v>
      </c>
      <c r="F1029" s="8">
        <f t="shared" ca="1" si="16"/>
        <v>2.2587268993839835</v>
      </c>
      <c r="G1029" s="2">
        <v>38876</v>
      </c>
      <c r="H1029" s="3">
        <v>38524.69</v>
      </c>
    </row>
    <row r="1030" spans="1:8">
      <c r="A1030" t="s">
        <v>2208</v>
      </c>
      <c r="B1030" t="s">
        <v>28</v>
      </c>
      <c r="C1030" t="s">
        <v>1222</v>
      </c>
      <c r="D1030" t="s">
        <v>1223</v>
      </c>
      <c r="E1030" s="1" t="d">
        <v>2008-08-30</v>
      </c>
      <c r="F1030" s="8">
        <f t="shared" ca="1" si="16"/>
        <v>11.586584531143053</v>
      </c>
      <c r="G1030" s="2">
        <v>21008</v>
      </c>
      <c r="H1030" s="2">
        <v>9740</v>
      </c>
    </row>
    <row r="1031" spans="1:8">
      <c r="A1031" t="s">
        <v>2209</v>
      </c>
      <c r="B1031" t="s">
        <v>148</v>
      </c>
      <c r="C1031" t="s">
        <v>828</v>
      </c>
      <c r="D1031" t="s">
        <v>829</v>
      </c>
      <c r="E1031" s="1" t="d">
        <v>2008-02-21</v>
      </c>
      <c r="F1031" s="8">
        <f t="shared" ca="1" si="16"/>
        <v>12.109514031485284</v>
      </c>
      <c r="G1031" s="2">
        <v>52455</v>
      </c>
      <c r="H1031" s="3">
        <v>54231.29</v>
      </c>
    </row>
    <row r="1032" spans="1:8">
      <c r="A1032" t="s">
        <v>2210</v>
      </c>
      <c r="B1032" t="s">
        <v>579</v>
      </c>
      <c r="C1032" t="s">
        <v>477</v>
      </c>
      <c r="D1032" t="s">
        <v>478</v>
      </c>
      <c r="E1032" s="1" t="d">
        <v>2016-04-04</v>
      </c>
      <c r="F1032" s="8">
        <f t="shared" ca="1" si="16"/>
        <v>3.9917864476386038</v>
      </c>
      <c r="G1032" s="2">
        <v>60700</v>
      </c>
      <c r="H1032" s="3">
        <v>60653.91</v>
      </c>
    </row>
    <row r="1033" spans="1:8">
      <c r="A1033" t="s">
        <v>2211</v>
      </c>
      <c r="B1033" t="s">
        <v>1482</v>
      </c>
      <c r="C1033" t="s">
        <v>1730</v>
      </c>
      <c r="D1033" t="s">
        <v>1731</v>
      </c>
      <c r="E1033" s="1" t="d">
        <v>2004-06-14</v>
      </c>
      <c r="F1033" s="8">
        <f t="shared" ca="1" si="16"/>
        <v>15.797399041752225</v>
      </c>
      <c r="G1033" s="2">
        <v>106170</v>
      </c>
      <c r="H1033" s="3">
        <v>102085.69</v>
      </c>
    </row>
    <row r="1034" spans="1:8">
      <c r="A1034" t="s">
        <v>2212</v>
      </c>
      <c r="B1034" t="s">
        <v>2093</v>
      </c>
      <c r="C1034" t="s">
        <v>679</v>
      </c>
      <c r="D1034" t="s">
        <v>680</v>
      </c>
      <c r="E1034" s="1" t="d">
        <v>2005-12-01</v>
      </c>
      <c r="F1034" s="8">
        <f t="shared" ca="1" si="16"/>
        <v>14.33264887063655</v>
      </c>
      <c r="G1034" s="2">
        <v>57099</v>
      </c>
      <c r="H1034" s="3">
        <v>57136.24</v>
      </c>
    </row>
    <row r="1035" spans="1:8">
      <c r="A1035" t="s">
        <v>2213</v>
      </c>
      <c r="B1035" t="s">
        <v>409</v>
      </c>
      <c r="C1035" t="s">
        <v>1766</v>
      </c>
      <c r="D1035" t="s">
        <v>1767</v>
      </c>
      <c r="E1035" s="1" t="d">
        <v>2007-06-23</v>
      </c>
      <c r="F1035" s="8">
        <f t="shared" ca="1" si="16"/>
        <v>12.774811772758385</v>
      </c>
      <c r="G1035" s="2">
        <v>65334</v>
      </c>
      <c r="H1035" s="3">
        <v>83992.22</v>
      </c>
    </row>
    <row r="1036" spans="1:8">
      <c r="A1036" t="s">
        <v>2214</v>
      </c>
      <c r="B1036" t="s">
        <v>361</v>
      </c>
      <c r="C1036" t="s">
        <v>2215</v>
      </c>
      <c r="D1036" t="s">
        <v>2216</v>
      </c>
      <c r="E1036" s="1" t="d">
        <v>2007-07-05</v>
      </c>
      <c r="F1036" s="8">
        <f t="shared" ca="1" si="16"/>
        <v>12.7419575633128</v>
      </c>
      <c r="G1036" s="2">
        <v>78187</v>
      </c>
      <c r="H1036" s="3">
        <v>8757.7800000000007</v>
      </c>
    </row>
    <row r="1037" spans="1:8">
      <c r="A1037" t="s">
        <v>2214</v>
      </c>
      <c r="B1037" t="s">
        <v>140</v>
      </c>
      <c r="C1037" t="s">
        <v>1120</v>
      </c>
      <c r="D1037" t="s">
        <v>1121</v>
      </c>
      <c r="E1037" s="1" t="d">
        <v>2003-01-07</v>
      </c>
      <c r="F1037" s="8">
        <f t="shared" ca="1" si="16"/>
        <v>17.232032854209447</v>
      </c>
      <c r="G1037" s="2">
        <v>64389</v>
      </c>
      <c r="H1037" s="3">
        <v>64676.29</v>
      </c>
    </row>
    <row r="1038" spans="1:8">
      <c r="A1038" t="s">
        <v>2217</v>
      </c>
      <c r="B1038" t="s">
        <v>114</v>
      </c>
      <c r="C1038" t="s">
        <v>1686</v>
      </c>
      <c r="D1038" t="s">
        <v>1687</v>
      </c>
      <c r="E1038" s="1" t="d">
        <v>2019-05-18</v>
      </c>
      <c r="F1038" s="8">
        <f t="shared" ca="1" si="16"/>
        <v>0.87337440109514031</v>
      </c>
      <c r="G1038" s="2">
        <v>31256</v>
      </c>
      <c r="H1038" s="3">
        <v>3554.58</v>
      </c>
    </row>
    <row r="1039" spans="1:8">
      <c r="A1039" t="s">
        <v>2218</v>
      </c>
      <c r="B1039" t="s">
        <v>579</v>
      </c>
      <c r="C1039" t="s">
        <v>219</v>
      </c>
      <c r="D1039" t="s">
        <v>220</v>
      </c>
      <c r="E1039" s="1" t="d">
        <v>1977-12-27</v>
      </c>
      <c r="F1039" s="8">
        <f t="shared" ca="1" si="16"/>
        <v>42.261464750171115</v>
      </c>
      <c r="G1039" s="2">
        <v>70000</v>
      </c>
      <c r="H1039" s="3">
        <v>62120.1</v>
      </c>
    </row>
    <row r="1040" spans="1:8">
      <c r="A1040" t="s">
        <v>2219</v>
      </c>
      <c r="B1040" t="s">
        <v>2220</v>
      </c>
      <c r="C1040" t="s">
        <v>229</v>
      </c>
      <c r="D1040" t="s">
        <v>230</v>
      </c>
      <c r="E1040" s="1" t="d">
        <v>2005-07-18</v>
      </c>
      <c r="F1040" s="8">
        <f t="shared" ca="1" si="16"/>
        <v>14.704996577686517</v>
      </c>
      <c r="G1040" s="2">
        <v>54728</v>
      </c>
      <c r="H1040" s="3">
        <v>56954.02</v>
      </c>
    </row>
    <row r="1041" spans="1:8">
      <c r="A1041" t="s">
        <v>2221</v>
      </c>
      <c r="B1041" t="s">
        <v>2222</v>
      </c>
      <c r="C1041" t="s">
        <v>1541</v>
      </c>
      <c r="D1041" t="s">
        <v>1542</v>
      </c>
      <c r="E1041" s="1" t="d">
        <v>2019-02-20</v>
      </c>
      <c r="F1041" s="8">
        <f t="shared" ca="1" si="16"/>
        <v>1.1115674195756331</v>
      </c>
      <c r="G1041" s="2">
        <v>38827</v>
      </c>
      <c r="H1041" s="3">
        <v>11712.64</v>
      </c>
    </row>
    <row r="1042" spans="1:8">
      <c r="A1042" t="s">
        <v>2223</v>
      </c>
      <c r="B1042" t="s">
        <v>44</v>
      </c>
      <c r="C1042" t="s">
        <v>1048</v>
      </c>
      <c r="D1042" t="s">
        <v>1049</v>
      </c>
      <c r="E1042" s="1" t="d">
        <v>1996-06-13</v>
      </c>
      <c r="F1042" s="8">
        <f t="shared" ca="1" si="16"/>
        <v>23.800136892539356</v>
      </c>
      <c r="G1042" s="2">
        <v>50079</v>
      </c>
      <c r="H1042" s="3">
        <v>53954.39</v>
      </c>
    </row>
    <row r="1043" spans="1:8">
      <c r="A1043" t="s">
        <v>2224</v>
      </c>
      <c r="B1043" t="s">
        <v>884</v>
      </c>
      <c r="C1043" t="s">
        <v>130</v>
      </c>
      <c r="D1043" t="s">
        <v>131</v>
      </c>
      <c r="E1043" s="1" t="d">
        <v>1999-11-21</v>
      </c>
      <c r="F1043" s="8">
        <f t="shared" ca="1" si="16"/>
        <v>20.361396303901437</v>
      </c>
      <c r="G1043" s="2">
        <v>103331</v>
      </c>
      <c r="H1043" s="3">
        <v>156739.99</v>
      </c>
    </row>
    <row r="1044" spans="1:8">
      <c r="A1044" t="s">
        <v>2225</v>
      </c>
      <c r="B1044" t="s">
        <v>244</v>
      </c>
      <c r="C1044" t="s">
        <v>245</v>
      </c>
      <c r="D1044" t="s">
        <v>246</v>
      </c>
      <c r="E1044" s="1" t="d">
        <v>1988-01-30</v>
      </c>
      <c r="F1044" s="8">
        <f t="shared" ca="1" si="16"/>
        <v>32.16974674880219</v>
      </c>
      <c r="G1044" s="2">
        <v>12619</v>
      </c>
      <c r="H1044" s="3">
        <v>12234.66</v>
      </c>
    </row>
    <row r="1045" spans="1:8">
      <c r="A1045" t="s">
        <v>2226</v>
      </c>
      <c r="B1045" t="s">
        <v>20</v>
      </c>
      <c r="C1045" t="s">
        <v>1747</v>
      </c>
      <c r="D1045" t="s">
        <v>1748</v>
      </c>
      <c r="E1045" s="1" t="d">
        <v>1999-10-21</v>
      </c>
      <c r="F1045" s="8">
        <f t="shared" ca="1" si="16"/>
        <v>20.446269678302532</v>
      </c>
      <c r="G1045" s="2">
        <v>87924</v>
      </c>
      <c r="H1045" s="3">
        <v>163420.34</v>
      </c>
    </row>
    <row r="1046" spans="1:8">
      <c r="A1046" t="s">
        <v>2227</v>
      </c>
      <c r="B1046" t="s">
        <v>2228</v>
      </c>
      <c r="C1046" t="s">
        <v>415</v>
      </c>
      <c r="D1046" t="s">
        <v>416</v>
      </c>
      <c r="E1046" s="1" t="d">
        <v>2009-08-20</v>
      </c>
      <c r="F1046" s="8">
        <f t="shared" ca="1" si="16"/>
        <v>10.614647501711156</v>
      </c>
      <c r="G1046" s="2">
        <v>57857</v>
      </c>
      <c r="H1046" s="3">
        <v>63180.18</v>
      </c>
    </row>
    <row r="1047" spans="1:8">
      <c r="A1047" t="s">
        <v>2229</v>
      </c>
      <c r="B1047" t="s">
        <v>1284</v>
      </c>
      <c r="C1047" t="s">
        <v>889</v>
      </c>
      <c r="D1047" t="s">
        <v>890</v>
      </c>
      <c r="E1047" s="1" t="d">
        <v>2008-12-29</v>
      </c>
      <c r="F1047" s="8">
        <f t="shared" ca="1" si="16"/>
        <v>11.255304585900069</v>
      </c>
      <c r="G1047" s="2">
        <v>66452</v>
      </c>
      <c r="H1047" s="3">
        <v>66314.42</v>
      </c>
    </row>
    <row r="1048" spans="1:8">
      <c r="A1048" t="s">
        <v>2230</v>
      </c>
      <c r="B1048" t="s">
        <v>334</v>
      </c>
      <c r="C1048" t="s">
        <v>58</v>
      </c>
      <c r="D1048" t="s">
        <v>59</v>
      </c>
      <c r="E1048" s="1" t="d">
        <v>2015-07-06</v>
      </c>
      <c r="F1048" s="8">
        <f t="shared" ca="1" si="16"/>
        <v>4.7392197125256672</v>
      </c>
      <c r="G1048" s="2">
        <v>30316</v>
      </c>
      <c r="H1048" s="3">
        <v>38166.74</v>
      </c>
    </row>
    <row r="1049" spans="1:8">
      <c r="A1049" t="s">
        <v>2231</v>
      </c>
      <c r="B1049" t="s">
        <v>884</v>
      </c>
      <c r="C1049" t="s">
        <v>838</v>
      </c>
      <c r="D1049" t="s">
        <v>839</v>
      </c>
      <c r="E1049" s="1" t="d">
        <v>1988-06-21</v>
      </c>
      <c r="F1049" s="8">
        <f t="shared" ca="1" si="16"/>
        <v>31.7782340862423</v>
      </c>
      <c r="G1049" s="2">
        <v>108755</v>
      </c>
      <c r="H1049" s="3">
        <v>128333.23</v>
      </c>
    </row>
    <row r="1050" spans="1:8">
      <c r="A1050" t="s">
        <v>2232</v>
      </c>
      <c r="B1050" t="s">
        <v>2233</v>
      </c>
      <c r="C1050" t="s">
        <v>2234</v>
      </c>
      <c r="D1050" t="s">
        <v>2235</v>
      </c>
      <c r="E1050" s="1" t="d">
        <v>1997-05-15</v>
      </c>
      <c r="F1050" s="8">
        <f t="shared" ca="1" si="16"/>
        <v>22.880219028062971</v>
      </c>
      <c r="G1050" s="2">
        <v>37689</v>
      </c>
      <c r="H1050" s="3">
        <v>50659.33</v>
      </c>
    </row>
    <row r="1051" spans="1:8">
      <c r="A1051" t="s">
        <v>2236</v>
      </c>
      <c r="B1051" t="s">
        <v>114</v>
      </c>
      <c r="C1051" t="s">
        <v>494</v>
      </c>
      <c r="D1051" t="s">
        <v>495</v>
      </c>
      <c r="E1051" s="1" t="d">
        <v>2014-10-27</v>
      </c>
      <c r="F1051" s="8">
        <f t="shared" ca="1" si="16"/>
        <v>5.4291581108829572</v>
      </c>
      <c r="G1051" s="2">
        <v>32292</v>
      </c>
      <c r="H1051" s="3">
        <v>39353.25</v>
      </c>
    </row>
    <row r="1052" spans="1:8">
      <c r="A1052" t="s">
        <v>2237</v>
      </c>
      <c r="B1052" t="s">
        <v>638</v>
      </c>
      <c r="C1052" t="s">
        <v>1390</v>
      </c>
      <c r="D1052" t="s">
        <v>1391</v>
      </c>
      <c r="E1052" s="1" t="d">
        <v>2008-06-21</v>
      </c>
      <c r="F1052" s="8">
        <f t="shared" ca="1" si="16"/>
        <v>11.7782340862423</v>
      </c>
      <c r="G1052" s="2">
        <v>21008</v>
      </c>
      <c r="H1052" s="3">
        <v>6926.88</v>
      </c>
    </row>
    <row r="1053" spans="1:8">
      <c r="A1053" t="s">
        <v>2238</v>
      </c>
      <c r="B1053" t="s">
        <v>1183</v>
      </c>
      <c r="C1053" t="s">
        <v>296</v>
      </c>
      <c r="D1053" t="s">
        <v>297</v>
      </c>
      <c r="E1053" s="1" t="d">
        <v>2005-11-21</v>
      </c>
      <c r="F1053" s="8">
        <f t="shared" ca="1" si="16"/>
        <v>14.360027378507871</v>
      </c>
      <c r="G1053" s="2">
        <v>36323</v>
      </c>
      <c r="H1053" s="3">
        <v>41953.5</v>
      </c>
    </row>
    <row r="1054" spans="1:8">
      <c r="A1054" t="s">
        <v>2239</v>
      </c>
      <c r="B1054" t="s">
        <v>1506</v>
      </c>
      <c r="C1054" t="s">
        <v>365</v>
      </c>
      <c r="D1054" t="s">
        <v>366</v>
      </c>
      <c r="E1054" s="1" t="d">
        <v>2011-02-07</v>
      </c>
      <c r="F1054" s="8">
        <f t="shared" ca="1" si="16"/>
        <v>9.1471594798083498</v>
      </c>
      <c r="G1054" s="2">
        <v>55436</v>
      </c>
      <c r="H1054" s="3">
        <v>55394.33</v>
      </c>
    </row>
    <row r="1055" spans="1:8">
      <c r="A1055" t="s">
        <v>2240</v>
      </c>
      <c r="B1055" t="s">
        <v>409</v>
      </c>
      <c r="C1055" t="s">
        <v>1139</v>
      </c>
      <c r="D1055" t="s">
        <v>1140</v>
      </c>
      <c r="E1055" s="1" t="d">
        <v>2006-06-24</v>
      </c>
      <c r="F1055" s="8">
        <f t="shared" ca="1" si="16"/>
        <v>13.77138945927447</v>
      </c>
      <c r="G1055" s="2">
        <v>65334</v>
      </c>
      <c r="H1055" s="3">
        <v>73259.7</v>
      </c>
    </row>
    <row r="1056" spans="1:8">
      <c r="A1056" t="s">
        <v>2241</v>
      </c>
      <c r="B1056" t="s">
        <v>278</v>
      </c>
      <c r="C1056" t="s">
        <v>514</v>
      </c>
      <c r="D1056" t="s">
        <v>515</v>
      </c>
      <c r="E1056" s="1" t="d">
        <v>2015-09-14</v>
      </c>
      <c r="F1056" s="8">
        <f t="shared" ca="1" si="16"/>
        <v>4.5475701574264207</v>
      </c>
      <c r="G1056" s="2">
        <v>32734</v>
      </c>
      <c r="H1056" s="3">
        <v>37575.360000000001</v>
      </c>
    </row>
    <row r="1057" spans="1:8">
      <c r="A1057" t="s">
        <v>2242</v>
      </c>
      <c r="B1057" t="s">
        <v>89</v>
      </c>
      <c r="C1057" t="s">
        <v>90</v>
      </c>
      <c r="D1057" t="s">
        <v>91</v>
      </c>
      <c r="E1057" s="1" t="d">
        <v>2019-06-13</v>
      </c>
      <c r="F1057" s="8">
        <f t="shared" ca="1" si="16"/>
        <v>0.80219028062970565</v>
      </c>
      <c r="G1057" s="2">
        <v>24960</v>
      </c>
    </row>
    <row r="1058" spans="1:8">
      <c r="A1058" t="s">
        <v>2243</v>
      </c>
      <c r="B1058" t="s">
        <v>1387</v>
      </c>
      <c r="C1058" t="s">
        <v>917</v>
      </c>
      <c r="D1058" t="s">
        <v>918</v>
      </c>
      <c r="E1058" s="1" t="d">
        <v>2007-06-23</v>
      </c>
      <c r="F1058" s="8">
        <f t="shared" ca="1" si="16"/>
        <v>12.774811772758385</v>
      </c>
      <c r="G1058" s="2">
        <v>21840</v>
      </c>
      <c r="H1058" s="3">
        <v>7620.51</v>
      </c>
    </row>
    <row r="1059" spans="1:8">
      <c r="A1059" t="s">
        <v>2244</v>
      </c>
      <c r="B1059" t="s">
        <v>114</v>
      </c>
      <c r="C1059" t="s">
        <v>585</v>
      </c>
      <c r="D1059" t="s">
        <v>586</v>
      </c>
      <c r="E1059" s="1" t="d">
        <v>2002-08-05</v>
      </c>
      <c r="F1059" s="8">
        <f t="shared" ca="1" si="16"/>
        <v>17.656399726214921</v>
      </c>
      <c r="G1059" s="2">
        <v>34247</v>
      </c>
      <c r="H1059" s="3">
        <v>59011.91</v>
      </c>
    </row>
    <row r="1060" spans="1:8">
      <c r="A1060" t="s">
        <v>2245</v>
      </c>
      <c r="B1060" t="s">
        <v>720</v>
      </c>
      <c r="C1060" t="s">
        <v>362</v>
      </c>
      <c r="D1060" t="s">
        <v>363</v>
      </c>
      <c r="E1060" s="1" t="d">
        <v>2016-06-22</v>
      </c>
      <c r="F1060" s="8">
        <f t="shared" ca="1" si="16"/>
        <v>3.7754962354551678</v>
      </c>
      <c r="G1060" s="2">
        <v>32739</v>
      </c>
      <c r="H1060" s="3">
        <v>2893.1</v>
      </c>
    </row>
    <row r="1061" spans="1:8">
      <c r="A1061" t="s">
        <v>2245</v>
      </c>
      <c r="B1061" t="s">
        <v>1119</v>
      </c>
      <c r="C1061" t="s">
        <v>141</v>
      </c>
      <c r="D1061" t="s">
        <v>142</v>
      </c>
      <c r="E1061" s="1" t="d">
        <v>2007-07-01</v>
      </c>
      <c r="F1061" s="8">
        <f t="shared" ca="1" si="16"/>
        <v>12.752908966461328</v>
      </c>
      <c r="G1061" s="2">
        <v>29162</v>
      </c>
      <c r="H1061" s="3">
        <v>29331.51</v>
      </c>
    </row>
    <row r="1062" spans="1:8">
      <c r="A1062" t="s">
        <v>2246</v>
      </c>
      <c r="B1062" t="s">
        <v>2247</v>
      </c>
      <c r="C1062" t="s">
        <v>1624</v>
      </c>
      <c r="D1062" t="s">
        <v>1625</v>
      </c>
      <c r="E1062" s="1" t="d">
        <v>2002-01-17</v>
      </c>
      <c r="F1062" s="8">
        <f t="shared" ca="1" si="16"/>
        <v>18.203969883641342</v>
      </c>
      <c r="G1062" s="2">
        <v>36396</v>
      </c>
      <c r="H1062" s="3">
        <v>26994.95</v>
      </c>
    </row>
    <row r="1063" spans="1:8">
      <c r="A1063" t="s">
        <v>2248</v>
      </c>
      <c r="B1063" t="s">
        <v>65</v>
      </c>
      <c r="C1063" t="s">
        <v>2249</v>
      </c>
      <c r="D1063" t="s">
        <v>2250</v>
      </c>
      <c r="E1063" s="1" t="d">
        <v>2019-08-26</v>
      </c>
      <c r="F1063" s="8">
        <f t="shared" ca="1" si="16"/>
        <v>0.59958932238193019</v>
      </c>
      <c r="G1063" s="2">
        <v>32131</v>
      </c>
    </row>
    <row r="1064" spans="1:8">
      <c r="A1064" t="s">
        <v>2251</v>
      </c>
      <c r="B1064" t="s">
        <v>565</v>
      </c>
      <c r="C1064" t="s">
        <v>82</v>
      </c>
      <c r="D1064" t="s">
        <v>83</v>
      </c>
      <c r="E1064" s="1" t="d">
        <v>2019-02-27</v>
      </c>
      <c r="F1064" s="8">
        <f t="shared" ca="1" si="16"/>
        <v>1.0924024640657084</v>
      </c>
      <c r="G1064" s="2">
        <v>31389</v>
      </c>
      <c r="H1064" s="3">
        <v>10122.469999999999</v>
      </c>
    </row>
    <row r="1065" spans="1:8">
      <c r="A1065" t="s">
        <v>2252</v>
      </c>
      <c r="B1065" t="s">
        <v>65</v>
      </c>
      <c r="C1065" t="s">
        <v>1485</v>
      </c>
      <c r="D1065" t="s">
        <v>1486</v>
      </c>
      <c r="E1065" s="1" t="d">
        <v>2007-03-31</v>
      </c>
      <c r="F1065" s="8">
        <f t="shared" ca="1" si="16"/>
        <v>13.00479123887748</v>
      </c>
      <c r="G1065" s="2">
        <v>37512</v>
      </c>
      <c r="H1065" s="3">
        <v>41287.230000000003</v>
      </c>
    </row>
    <row r="1066" spans="1:8">
      <c r="A1066" t="s">
        <v>2253</v>
      </c>
      <c r="B1066" t="s">
        <v>347</v>
      </c>
      <c r="C1066" t="s">
        <v>194</v>
      </c>
      <c r="D1066" t="s">
        <v>195</v>
      </c>
      <c r="E1066" s="1" t="d">
        <v>2016-05-18</v>
      </c>
      <c r="F1066" s="8">
        <f t="shared" ca="1" si="16"/>
        <v>3.871321013004791</v>
      </c>
      <c r="G1066" s="2">
        <v>49046</v>
      </c>
      <c r="H1066" s="3">
        <v>56503.65</v>
      </c>
    </row>
    <row r="1067" spans="1:8">
      <c r="A1067" t="s">
        <v>2254</v>
      </c>
      <c r="B1067" t="s">
        <v>256</v>
      </c>
      <c r="C1067" t="s">
        <v>219</v>
      </c>
      <c r="D1067" t="s">
        <v>220</v>
      </c>
      <c r="E1067" s="1" t="d">
        <v>2018-03-05</v>
      </c>
      <c r="F1067" s="8">
        <f t="shared" ca="1" si="16"/>
        <v>2.0752908966461328</v>
      </c>
      <c r="G1067" s="2">
        <v>70000</v>
      </c>
      <c r="H1067" s="3">
        <v>50463.95</v>
      </c>
    </row>
    <row r="1068" spans="1:8">
      <c r="A1068" t="s">
        <v>2255</v>
      </c>
      <c r="B1068" t="s">
        <v>1840</v>
      </c>
      <c r="C1068" t="s">
        <v>2256</v>
      </c>
      <c r="D1068" t="s">
        <v>2257</v>
      </c>
      <c r="E1068" s="1" t="d">
        <v>2015-01-20</v>
      </c>
      <c r="F1068" s="8">
        <f t="shared" ca="1" si="16"/>
        <v>5.1964407939767279</v>
      </c>
      <c r="G1068" s="2">
        <v>33132</v>
      </c>
      <c r="H1068" s="3">
        <v>46203.34</v>
      </c>
    </row>
    <row r="1069" spans="1:8">
      <c r="A1069" t="s">
        <v>2258</v>
      </c>
      <c r="B1069" t="s">
        <v>40</v>
      </c>
      <c r="C1069" t="s">
        <v>2259</v>
      </c>
      <c r="D1069" t="s">
        <v>2260</v>
      </c>
      <c r="E1069" s="1" t="d">
        <v>1995-08-30</v>
      </c>
      <c r="F1069" s="8">
        <f t="shared" ca="1" si="16"/>
        <v>24.588637919233403</v>
      </c>
      <c r="G1069" s="2">
        <v>106415</v>
      </c>
      <c r="H1069" s="3">
        <v>126312.94</v>
      </c>
    </row>
    <row r="1070" spans="1:8">
      <c r="A1070" t="s">
        <v>2261</v>
      </c>
      <c r="B1070" t="s">
        <v>409</v>
      </c>
      <c r="C1070" t="s">
        <v>1876</v>
      </c>
      <c r="D1070" t="s">
        <v>1877</v>
      </c>
      <c r="E1070" s="1" t="d">
        <v>2011-07-06</v>
      </c>
      <c r="F1070" s="8">
        <f t="shared" ca="1" si="16"/>
        <v>8.7392197125256672</v>
      </c>
      <c r="G1070" s="2">
        <v>67636</v>
      </c>
      <c r="H1070" s="3">
        <v>73091.95</v>
      </c>
    </row>
    <row r="1071" spans="1:8">
      <c r="A1071" t="s">
        <v>2262</v>
      </c>
      <c r="B1071" t="s">
        <v>894</v>
      </c>
      <c r="C1071" t="s">
        <v>2263</v>
      </c>
      <c r="D1071" t="s">
        <v>2264</v>
      </c>
      <c r="E1071" s="1" t="d">
        <v>2017-04-24</v>
      </c>
      <c r="F1071" s="8">
        <f t="shared" ca="1" si="16"/>
        <v>2.9377138945927448</v>
      </c>
      <c r="G1071" s="2">
        <v>64500</v>
      </c>
      <c r="H1071" s="3">
        <v>65223.68</v>
      </c>
    </row>
    <row r="1072" spans="1:8">
      <c r="A1072" t="s">
        <v>2265</v>
      </c>
      <c r="B1072" t="s">
        <v>1266</v>
      </c>
      <c r="C1072" t="s">
        <v>925</v>
      </c>
      <c r="D1072" t="s">
        <v>926</v>
      </c>
      <c r="E1072" s="1" t="d">
        <v>2017-02-06</v>
      </c>
      <c r="F1072" s="8">
        <f t="shared" ca="1" si="16"/>
        <v>3.1485284052019167</v>
      </c>
      <c r="G1072" s="2">
        <v>149200</v>
      </c>
      <c r="H1072" s="3">
        <v>146530.65</v>
      </c>
    </row>
    <row r="1073" spans="1:8">
      <c r="A1073" t="s">
        <v>2266</v>
      </c>
      <c r="B1073" t="s">
        <v>57</v>
      </c>
      <c r="C1073" t="s">
        <v>2136</v>
      </c>
      <c r="D1073" t="s">
        <v>2137</v>
      </c>
      <c r="E1073" s="1" t="d">
        <v>2014-12-08</v>
      </c>
      <c r="F1073" s="8">
        <f t="shared" ca="1" si="16"/>
        <v>5.3141683778234086</v>
      </c>
      <c r="G1073" s="2">
        <v>65607</v>
      </c>
      <c r="H1073" s="3">
        <v>66224.42</v>
      </c>
    </row>
    <row r="1074" spans="1:8">
      <c r="A1074" t="s">
        <v>2267</v>
      </c>
      <c r="B1074" t="s">
        <v>1119</v>
      </c>
      <c r="C1074" t="s">
        <v>1889</v>
      </c>
      <c r="D1074" t="s">
        <v>1890</v>
      </c>
      <c r="E1074" s="1" t="d">
        <v>2015-08-25</v>
      </c>
      <c r="F1074" s="8">
        <f t="shared" ca="1" si="16"/>
        <v>4.602327173169062</v>
      </c>
      <c r="G1074" s="2">
        <v>28313</v>
      </c>
      <c r="H1074" s="3">
        <v>28646.76</v>
      </c>
    </row>
    <row r="1075" spans="1:8">
      <c r="A1075" t="s">
        <v>2268</v>
      </c>
      <c r="B1075" t="s">
        <v>2269</v>
      </c>
      <c r="C1075" t="s">
        <v>94</v>
      </c>
      <c r="D1075" t="s">
        <v>95</v>
      </c>
      <c r="E1075" s="1" t="d">
        <v>2007-07-03</v>
      </c>
      <c r="F1075" s="8">
        <f t="shared" ca="1" si="16"/>
        <v>12.747433264887064</v>
      </c>
      <c r="G1075" s="2">
        <v>65064</v>
      </c>
      <c r="H1075" s="3">
        <v>65265.18</v>
      </c>
    </row>
    <row r="1076" spans="1:8">
      <c r="A1076" t="s">
        <v>2270</v>
      </c>
      <c r="B1076" t="s">
        <v>89</v>
      </c>
      <c r="C1076" t="s">
        <v>712</v>
      </c>
      <c r="D1076" t="s">
        <v>713</v>
      </c>
      <c r="E1076" s="1" t="d">
        <v>2015-10-15</v>
      </c>
      <c r="F1076" s="8">
        <f t="shared" ca="1" si="16"/>
        <v>4.4626967830253248</v>
      </c>
      <c r="G1076" s="2">
        <v>21008</v>
      </c>
      <c r="H1076" s="3">
        <v>8133.6</v>
      </c>
    </row>
    <row r="1077" spans="1:8">
      <c r="A1077" t="s">
        <v>2271</v>
      </c>
      <c r="B1077" t="s">
        <v>2272</v>
      </c>
      <c r="C1077" t="s">
        <v>768</v>
      </c>
      <c r="D1077" t="s">
        <v>769</v>
      </c>
      <c r="E1077" s="1" t="d">
        <v>1996-01-16</v>
      </c>
      <c r="F1077" s="8">
        <f t="shared" ca="1" si="16"/>
        <v>24.208076659822041</v>
      </c>
      <c r="G1077" s="2">
        <v>109564</v>
      </c>
      <c r="H1077" s="3">
        <v>109721.35</v>
      </c>
    </row>
    <row r="1078" spans="1:8">
      <c r="A1078" t="s">
        <v>2273</v>
      </c>
      <c r="B1078" t="s">
        <v>1931</v>
      </c>
      <c r="C1078" t="s">
        <v>1441</v>
      </c>
      <c r="D1078" t="s">
        <v>1442</v>
      </c>
      <c r="E1078" s="1" t="d">
        <v>2017-09-23</v>
      </c>
      <c r="F1078" s="8">
        <f t="shared" ca="1" si="16"/>
        <v>2.5215605749486651</v>
      </c>
      <c r="G1078" s="2">
        <v>32270</v>
      </c>
      <c r="H1078" s="3">
        <v>32687.53</v>
      </c>
    </row>
    <row r="1079" spans="1:8">
      <c r="A1079" t="s">
        <v>2274</v>
      </c>
      <c r="B1079" t="s">
        <v>720</v>
      </c>
      <c r="C1079" t="s">
        <v>2275</v>
      </c>
      <c r="D1079" t="s">
        <v>2276</v>
      </c>
      <c r="E1079" s="1" t="d">
        <v>2018-06-28</v>
      </c>
      <c r="F1079" s="8">
        <f t="shared" ca="1" si="16"/>
        <v>1.7604380561259412</v>
      </c>
      <c r="G1079" s="2">
        <v>31242</v>
      </c>
      <c r="H1079" s="3">
        <v>2633.58</v>
      </c>
    </row>
    <row r="1080" spans="1:8">
      <c r="A1080" t="s">
        <v>2274</v>
      </c>
      <c r="B1080" t="s">
        <v>1119</v>
      </c>
      <c r="C1080" t="s">
        <v>2277</v>
      </c>
      <c r="D1080" t="s">
        <v>2278</v>
      </c>
      <c r="E1080" s="1" t="d">
        <v>2017-09-12</v>
      </c>
      <c r="F1080" s="8">
        <f t="shared" ca="1" si="16"/>
        <v>2.5516769336071183</v>
      </c>
      <c r="G1080" s="2">
        <v>27023</v>
      </c>
      <c r="H1080" s="3">
        <v>27595.23</v>
      </c>
    </row>
    <row r="1081" spans="1:8">
      <c r="A1081" t="s">
        <v>2279</v>
      </c>
      <c r="B1081" t="s">
        <v>36</v>
      </c>
      <c r="C1081" t="s">
        <v>457</v>
      </c>
      <c r="D1081" t="s">
        <v>458</v>
      </c>
      <c r="E1081" s="1" t="d">
        <v>2007-10-23</v>
      </c>
      <c r="F1081" s="8">
        <f t="shared" ca="1" si="16"/>
        <v>12.440793976728269</v>
      </c>
      <c r="G1081" s="2">
        <v>72007</v>
      </c>
      <c r="H1081" s="3">
        <v>78470.100000000006</v>
      </c>
    </row>
    <row r="1082" spans="1:8">
      <c r="A1082" t="s">
        <v>2280</v>
      </c>
      <c r="B1082" t="s">
        <v>152</v>
      </c>
      <c r="C1082" t="s">
        <v>1951</v>
      </c>
      <c r="D1082" t="s">
        <v>1952</v>
      </c>
      <c r="E1082" s="1" t="d">
        <v>2017-07-13</v>
      </c>
      <c r="F1082" s="8">
        <f t="shared" ca="1" si="16"/>
        <v>2.7186858316221767</v>
      </c>
      <c r="G1082" s="2">
        <v>170560</v>
      </c>
      <c r="H1082" s="2">
        <v>83968</v>
      </c>
    </row>
    <row r="1083" spans="1:8">
      <c r="A1083" t="s">
        <v>2281</v>
      </c>
      <c r="B1083" t="s">
        <v>2126</v>
      </c>
      <c r="C1083" t="s">
        <v>70</v>
      </c>
      <c r="D1083" t="s">
        <v>71</v>
      </c>
      <c r="E1083" s="1" t="d">
        <v>2017-06-19</v>
      </c>
      <c r="F1083" s="8">
        <f t="shared" ca="1" si="16"/>
        <v>2.7843942505133472</v>
      </c>
      <c r="G1083" s="2">
        <v>45873</v>
      </c>
      <c r="H1083" s="3">
        <v>45900.95</v>
      </c>
    </row>
    <row r="1084" spans="1:8">
      <c r="A1084" t="s">
        <v>2282</v>
      </c>
      <c r="B1084" t="s">
        <v>958</v>
      </c>
      <c r="C1084" t="s">
        <v>877</v>
      </c>
      <c r="D1084" t="s">
        <v>878</v>
      </c>
      <c r="E1084" s="1" t="d">
        <v>2000-09-25</v>
      </c>
      <c r="F1084" s="8">
        <f t="shared" ca="1" si="16"/>
        <v>19.515400410677618</v>
      </c>
      <c r="G1084" s="2">
        <v>38334</v>
      </c>
      <c r="H1084" s="3">
        <v>68169.08</v>
      </c>
    </row>
    <row r="1085" spans="1:8">
      <c r="A1085" t="s">
        <v>2283</v>
      </c>
      <c r="B1085" t="s">
        <v>40</v>
      </c>
      <c r="C1085" t="s">
        <v>521</v>
      </c>
      <c r="D1085" t="s">
        <v>522</v>
      </c>
      <c r="E1085" s="1" t="d">
        <v>2009-01-06</v>
      </c>
      <c r="F1085" s="8">
        <f t="shared" ca="1" si="16"/>
        <v>11.233401779603012</v>
      </c>
      <c r="G1085" s="2">
        <v>92212</v>
      </c>
      <c r="H1085" s="3">
        <v>115425.85</v>
      </c>
    </row>
    <row r="1086" spans="1:8">
      <c r="A1086" t="s">
        <v>2284</v>
      </c>
      <c r="B1086" t="s">
        <v>414</v>
      </c>
      <c r="C1086" t="s">
        <v>477</v>
      </c>
      <c r="D1086" t="s">
        <v>478</v>
      </c>
      <c r="E1086" s="1" t="d">
        <v>1988-08-15</v>
      </c>
      <c r="F1086" s="8">
        <f t="shared" ca="1" si="16"/>
        <v>31.627652292950035</v>
      </c>
      <c r="G1086" s="2">
        <v>68900</v>
      </c>
      <c r="H1086" s="3">
        <v>70141.22</v>
      </c>
    </row>
    <row r="1087" spans="1:8">
      <c r="A1087" t="s">
        <v>2285</v>
      </c>
      <c r="B1087" t="s">
        <v>2286</v>
      </c>
      <c r="C1087" t="s">
        <v>616</v>
      </c>
      <c r="D1087" t="s">
        <v>617</v>
      </c>
      <c r="E1087" s="1" t="d">
        <v>2008-08-11</v>
      </c>
      <c r="F1087" s="8">
        <f t="shared" ca="1" si="16"/>
        <v>11.638603696098563</v>
      </c>
      <c r="G1087" s="2">
        <v>54728</v>
      </c>
      <c r="H1087" s="3">
        <v>57023.06</v>
      </c>
    </row>
    <row r="1088" spans="1:8">
      <c r="A1088" t="s">
        <v>2287</v>
      </c>
      <c r="B1088" t="s">
        <v>114</v>
      </c>
      <c r="C1088" t="s">
        <v>1113</v>
      </c>
      <c r="D1088" t="s">
        <v>1114</v>
      </c>
      <c r="E1088" s="1" t="d">
        <v>2004-11-15</v>
      </c>
      <c r="F1088" s="8">
        <f t="shared" ca="1" si="16"/>
        <v>15.375770020533881</v>
      </c>
      <c r="G1088" s="2">
        <v>33270</v>
      </c>
      <c r="H1088" s="3">
        <v>34055.39</v>
      </c>
    </row>
    <row r="1089" spans="1:8">
      <c r="A1089" t="s">
        <v>2288</v>
      </c>
      <c r="B1089" t="s">
        <v>650</v>
      </c>
      <c r="C1089" t="s">
        <v>494</v>
      </c>
      <c r="D1089" t="s">
        <v>495</v>
      </c>
      <c r="E1089" s="1" t="d">
        <v>2007-06-23</v>
      </c>
      <c r="F1089" s="8">
        <f t="shared" ca="1" si="16"/>
        <v>12.774811772758385</v>
      </c>
      <c r="G1089" s="2">
        <v>33048</v>
      </c>
      <c r="H1089" s="3">
        <v>27424.71</v>
      </c>
    </row>
    <row r="1090" spans="1:8">
      <c r="A1090" t="s">
        <v>2289</v>
      </c>
      <c r="B1090" t="s">
        <v>489</v>
      </c>
      <c r="C1090" t="s">
        <v>1145</v>
      </c>
      <c r="D1090" t="s">
        <v>1146</v>
      </c>
      <c r="E1090" s="1" t="d">
        <v>1987-10-26</v>
      </c>
      <c r="F1090" s="8">
        <f t="shared" ca="1" si="16"/>
        <v>32.432580424366868</v>
      </c>
      <c r="G1090" s="2">
        <v>81700</v>
      </c>
      <c r="H1090" s="3">
        <v>104363.86</v>
      </c>
    </row>
    <row r="1091" spans="1:8">
      <c r="A1091" t="s">
        <v>2290</v>
      </c>
      <c r="B1091" t="s">
        <v>122</v>
      </c>
      <c r="C1091" t="s">
        <v>2291</v>
      </c>
      <c r="D1091" t="s">
        <v>2292</v>
      </c>
      <c r="E1091" s="1" t="d">
        <v>2007-01-16</v>
      </c>
      <c r="F1091" s="8">
        <f t="shared" ref="F1091:F1154" ca="1" si="17">(TODAY()-E1091)/365.25</f>
        <v>13.207392197125257</v>
      </c>
      <c r="G1091" s="2">
        <v>52456</v>
      </c>
      <c r="H1091" s="3">
        <v>52020.78</v>
      </c>
    </row>
    <row r="1092" spans="1:8">
      <c r="A1092" t="s">
        <v>2293</v>
      </c>
      <c r="B1092" t="s">
        <v>278</v>
      </c>
      <c r="C1092" t="s">
        <v>2294</v>
      </c>
      <c r="D1092" t="s">
        <v>2295</v>
      </c>
      <c r="E1092" s="1" t="d">
        <v>2005-11-07</v>
      </c>
      <c r="F1092" s="8">
        <f t="shared" ca="1" si="17"/>
        <v>14.39835728952772</v>
      </c>
      <c r="G1092" s="2">
        <v>34439</v>
      </c>
      <c r="H1092" s="3">
        <v>38327.67</v>
      </c>
    </row>
    <row r="1093" spans="1:8">
      <c r="A1093" t="s">
        <v>2296</v>
      </c>
      <c r="B1093" t="s">
        <v>390</v>
      </c>
      <c r="C1093" t="s">
        <v>1983</v>
      </c>
      <c r="D1093" t="s">
        <v>1984</v>
      </c>
      <c r="E1093" s="1" t="d">
        <v>1977-11-21</v>
      </c>
      <c r="F1093" s="8">
        <f t="shared" ca="1" si="17"/>
        <v>42.360027378507873</v>
      </c>
      <c r="G1093" s="2">
        <v>52700</v>
      </c>
      <c r="H1093" s="3">
        <v>55973.54</v>
      </c>
    </row>
    <row r="1094" spans="1:8">
      <c r="A1094" t="s">
        <v>2297</v>
      </c>
      <c r="B1094" t="s">
        <v>20</v>
      </c>
      <c r="C1094" t="s">
        <v>424</v>
      </c>
      <c r="D1094" t="s">
        <v>425</v>
      </c>
      <c r="E1094" s="1" t="d">
        <v>2015-04-17</v>
      </c>
      <c r="F1094" s="8">
        <f t="shared" ca="1" si="17"/>
        <v>4.9582477754962353</v>
      </c>
      <c r="G1094" s="2">
        <v>68487</v>
      </c>
      <c r="H1094" s="3">
        <v>6373.2</v>
      </c>
    </row>
    <row r="1095" spans="1:8">
      <c r="A1095" t="s">
        <v>2298</v>
      </c>
      <c r="B1095" t="s">
        <v>2299</v>
      </c>
      <c r="C1095" t="s">
        <v>1842</v>
      </c>
      <c r="D1095" t="s">
        <v>1843</v>
      </c>
      <c r="E1095" s="1" t="d">
        <v>1986-04-28</v>
      </c>
      <c r="F1095" s="8">
        <f t="shared" ca="1" si="17"/>
        <v>33.927446954140997</v>
      </c>
      <c r="G1095" s="2">
        <v>78948</v>
      </c>
      <c r="H1095" s="3">
        <v>77933.919999999998</v>
      </c>
    </row>
    <row r="1096" spans="1:8">
      <c r="A1096" t="s">
        <v>2300</v>
      </c>
      <c r="B1096" t="s">
        <v>1240</v>
      </c>
      <c r="C1096" t="s">
        <v>1241</v>
      </c>
      <c r="D1096" t="s">
        <v>1242</v>
      </c>
      <c r="E1096" s="1" t="d">
        <v>2008-07-03</v>
      </c>
      <c r="F1096" s="8">
        <f t="shared" ca="1" si="17"/>
        <v>11.745379876796715</v>
      </c>
      <c r="G1096" s="2">
        <v>42847</v>
      </c>
      <c r="H1096" s="3">
        <v>44490.87</v>
      </c>
    </row>
    <row r="1097" spans="1:8">
      <c r="A1097" t="s">
        <v>2301</v>
      </c>
      <c r="B1097" t="s">
        <v>2302</v>
      </c>
      <c r="C1097" t="s">
        <v>925</v>
      </c>
      <c r="D1097" t="s">
        <v>926</v>
      </c>
      <c r="E1097" s="1" t="d">
        <v>2011-05-09</v>
      </c>
      <c r="F1097" s="8">
        <f t="shared" ca="1" si="17"/>
        <v>8.8980150581793289</v>
      </c>
      <c r="G1097" s="2">
        <v>144000</v>
      </c>
      <c r="H1097" s="3">
        <v>142430.79</v>
      </c>
    </row>
    <row r="1098" spans="1:8">
      <c r="A1098" t="s">
        <v>2303</v>
      </c>
      <c r="B1098" t="s">
        <v>2304</v>
      </c>
      <c r="C1098" t="s">
        <v>854</v>
      </c>
      <c r="D1098" t="s">
        <v>855</v>
      </c>
      <c r="E1098" s="1" t="d">
        <v>2016-10-24</v>
      </c>
      <c r="F1098" s="8">
        <f t="shared" ca="1" si="17"/>
        <v>3.4360027378507869</v>
      </c>
      <c r="G1098" s="2">
        <v>63700</v>
      </c>
      <c r="H1098" s="3">
        <v>53685.42</v>
      </c>
    </row>
    <row r="1099" spans="1:8">
      <c r="A1099" t="s">
        <v>2305</v>
      </c>
      <c r="B1099" t="s">
        <v>428</v>
      </c>
      <c r="C1099" t="s">
        <v>477</v>
      </c>
      <c r="D1099" t="s">
        <v>478</v>
      </c>
      <c r="E1099" s="1" t="d">
        <v>2013-09-08</v>
      </c>
      <c r="F1099" s="8">
        <f t="shared" ca="1" si="17"/>
        <v>6.5626283367556466</v>
      </c>
      <c r="G1099" s="2">
        <v>115000</v>
      </c>
    </row>
    <row r="1100" spans="1:8">
      <c r="A1100" t="s">
        <v>2306</v>
      </c>
      <c r="B1100" t="s">
        <v>542</v>
      </c>
      <c r="C1100" t="s">
        <v>631</v>
      </c>
      <c r="D1100" t="s">
        <v>632</v>
      </c>
      <c r="E1100" s="1" t="d">
        <v>2018-12-24</v>
      </c>
      <c r="F1100" s="8">
        <f t="shared" ca="1" si="17"/>
        <v>1.270362765229295</v>
      </c>
      <c r="G1100" s="2">
        <v>33132</v>
      </c>
      <c r="H1100" s="3">
        <v>13590.84</v>
      </c>
    </row>
    <row r="1101" spans="1:8">
      <c r="A1101" t="s">
        <v>2307</v>
      </c>
      <c r="B1101" t="s">
        <v>1482</v>
      </c>
      <c r="C1101" t="s">
        <v>176</v>
      </c>
      <c r="D1101" t="s">
        <v>177</v>
      </c>
      <c r="E1101" s="1" t="d">
        <v>2000-09-05</v>
      </c>
      <c r="F1101" s="8">
        <f t="shared" ca="1" si="17"/>
        <v>19.570157426420259</v>
      </c>
      <c r="G1101" s="2">
        <v>116800</v>
      </c>
      <c r="H1101" s="3">
        <v>115248.72</v>
      </c>
    </row>
    <row r="1102" spans="1:8">
      <c r="A1102" t="s">
        <v>2308</v>
      </c>
      <c r="B1102" t="s">
        <v>1659</v>
      </c>
      <c r="C1102" t="s">
        <v>2309</v>
      </c>
      <c r="D1102" t="s">
        <v>2310</v>
      </c>
      <c r="E1102" s="1" t="d">
        <v>1969-10-20</v>
      </c>
      <c r="F1102" s="8">
        <f t="shared" ca="1" si="17"/>
        <v>50.447638603696099</v>
      </c>
      <c r="G1102" s="2">
        <v>67694</v>
      </c>
      <c r="H1102" s="3">
        <v>67749.34</v>
      </c>
    </row>
    <row r="1103" spans="1:8">
      <c r="A1103" t="s">
        <v>2311</v>
      </c>
      <c r="B1103" t="s">
        <v>1157</v>
      </c>
      <c r="C1103" t="s">
        <v>2312</v>
      </c>
      <c r="D1103" t="s">
        <v>2313</v>
      </c>
      <c r="E1103" s="1" t="d">
        <v>2000-11-27</v>
      </c>
      <c r="F1103" s="8">
        <f t="shared" ca="1" si="17"/>
        <v>19.342915811088297</v>
      </c>
      <c r="G1103" s="2">
        <v>94923</v>
      </c>
      <c r="H1103" s="3">
        <v>109057.9</v>
      </c>
    </row>
    <row r="1104" spans="1:8">
      <c r="A1104" t="s">
        <v>2314</v>
      </c>
      <c r="B1104" t="s">
        <v>271</v>
      </c>
      <c r="C1104" t="s">
        <v>465</v>
      </c>
      <c r="D1104" t="s">
        <v>466</v>
      </c>
      <c r="E1104" s="1" t="d">
        <v>2007-10-23</v>
      </c>
      <c r="F1104" s="8">
        <f t="shared" ca="1" si="17"/>
        <v>12.440793976728269</v>
      </c>
      <c r="G1104" s="2">
        <v>71937</v>
      </c>
      <c r="H1104" s="3">
        <v>84900.25</v>
      </c>
    </row>
    <row r="1105" spans="1:8">
      <c r="A1105" t="s">
        <v>2315</v>
      </c>
      <c r="B1105" t="s">
        <v>881</v>
      </c>
      <c r="C1105" t="s">
        <v>549</v>
      </c>
      <c r="D1105" t="s">
        <v>550</v>
      </c>
      <c r="E1105" s="1" t="d">
        <v>2018-03-21</v>
      </c>
      <c r="F1105" s="8">
        <f t="shared" ca="1" si="17"/>
        <v>2.0314852840520192</v>
      </c>
      <c r="G1105" s="2">
        <v>47749</v>
      </c>
      <c r="H1105" s="3">
        <v>53320.57</v>
      </c>
    </row>
    <row r="1106" spans="1:8">
      <c r="A1106" t="s">
        <v>2316</v>
      </c>
      <c r="B1106" t="s">
        <v>89</v>
      </c>
      <c r="C1106" t="s">
        <v>90</v>
      </c>
      <c r="D1106" t="s">
        <v>91</v>
      </c>
      <c r="E1106" s="1" t="d">
        <v>2019-06-13</v>
      </c>
      <c r="F1106" s="8">
        <f t="shared" ca="1" si="17"/>
        <v>0.80219028062970565</v>
      </c>
      <c r="G1106" s="2">
        <v>24960</v>
      </c>
    </row>
    <row r="1107" spans="1:8">
      <c r="A1107" t="s">
        <v>2317</v>
      </c>
      <c r="B1107" t="s">
        <v>1814</v>
      </c>
      <c r="C1107" t="s">
        <v>1876</v>
      </c>
      <c r="D1107" t="s">
        <v>1877</v>
      </c>
      <c r="E1107" s="1" t="d">
        <v>2002-01-07</v>
      </c>
      <c r="F1107" s="8">
        <f t="shared" ca="1" si="17"/>
        <v>18.231348391512661</v>
      </c>
      <c r="G1107" s="2">
        <v>73969</v>
      </c>
      <c r="H1107" s="3">
        <v>72588.95</v>
      </c>
    </row>
    <row r="1108" spans="1:8">
      <c r="A1108" t="s">
        <v>2318</v>
      </c>
      <c r="B1108" t="s">
        <v>36</v>
      </c>
      <c r="C1108" t="s">
        <v>37</v>
      </c>
      <c r="D1108" t="s">
        <v>38</v>
      </c>
      <c r="E1108" s="1" t="d">
        <v>1999-07-12</v>
      </c>
      <c r="F1108" s="8">
        <f t="shared" ca="1" si="17"/>
        <v>20.722792607802873</v>
      </c>
      <c r="G1108" s="2">
        <v>79242</v>
      </c>
      <c r="H1108" s="3">
        <v>86597.89</v>
      </c>
    </row>
    <row r="1109" spans="1:8">
      <c r="A1109" t="s">
        <v>2319</v>
      </c>
      <c r="B1109" t="s">
        <v>634</v>
      </c>
      <c r="C1109" t="s">
        <v>585</v>
      </c>
      <c r="D1109" t="s">
        <v>586</v>
      </c>
      <c r="E1109" s="1" t="d">
        <v>1981-01-08</v>
      </c>
      <c r="F1109" s="8">
        <f t="shared" ca="1" si="17"/>
        <v>39.227926078028744</v>
      </c>
      <c r="G1109" s="2">
        <v>49553</v>
      </c>
      <c r="H1109" s="3">
        <v>100891.39</v>
      </c>
    </row>
    <row r="1110" spans="1:8">
      <c r="A1110" t="s">
        <v>2320</v>
      </c>
      <c r="B1110" t="s">
        <v>97</v>
      </c>
      <c r="C1110" t="s">
        <v>49</v>
      </c>
      <c r="D1110" t="s">
        <v>50</v>
      </c>
      <c r="E1110" s="1" t="d">
        <v>2019-07-23</v>
      </c>
      <c r="F1110" s="8">
        <f t="shared" ca="1" si="17"/>
        <v>0.69267624914442161</v>
      </c>
      <c r="G1110" s="2">
        <v>23920</v>
      </c>
    </row>
    <row r="1111" spans="1:8">
      <c r="A1111" t="s">
        <v>2321</v>
      </c>
      <c r="B1111" t="s">
        <v>1601</v>
      </c>
      <c r="C1111" t="s">
        <v>765</v>
      </c>
      <c r="D1111" t="s">
        <v>766</v>
      </c>
      <c r="E1111" s="1" t="d">
        <v>2007-06-28</v>
      </c>
      <c r="F1111" s="8">
        <f t="shared" ca="1" si="17"/>
        <v>12.761122518822724</v>
      </c>
      <c r="G1111" s="2">
        <v>46395</v>
      </c>
      <c r="H1111" s="3">
        <v>51557.38</v>
      </c>
    </row>
    <row r="1112" spans="1:8">
      <c r="A1112" t="s">
        <v>2322</v>
      </c>
      <c r="B1112" t="s">
        <v>794</v>
      </c>
      <c r="C1112" t="s">
        <v>533</v>
      </c>
      <c r="D1112" t="s">
        <v>534</v>
      </c>
      <c r="E1112" s="1" t="d">
        <v>1997-06-16</v>
      </c>
      <c r="F1112" s="8">
        <f t="shared" ca="1" si="17"/>
        <v>22.792607802874745</v>
      </c>
      <c r="G1112" s="2">
        <v>115881</v>
      </c>
      <c r="H1112" s="3">
        <v>130477.81</v>
      </c>
    </row>
    <row r="1113" spans="1:8">
      <c r="A1113" t="s">
        <v>2323</v>
      </c>
      <c r="B1113" t="s">
        <v>89</v>
      </c>
      <c r="C1113" t="s">
        <v>90</v>
      </c>
      <c r="D1113" t="s">
        <v>91</v>
      </c>
      <c r="E1113" s="1" t="d">
        <v>2019-06-13</v>
      </c>
      <c r="F1113" s="8">
        <f t="shared" ca="1" si="17"/>
        <v>0.80219028062970565</v>
      </c>
      <c r="G1113" s="2">
        <v>24960</v>
      </c>
    </row>
    <row r="1114" spans="1:8">
      <c r="A1114" t="s">
        <v>2324</v>
      </c>
      <c r="B1114" t="s">
        <v>286</v>
      </c>
      <c r="C1114" t="s">
        <v>204</v>
      </c>
      <c r="D1114" t="s">
        <v>205</v>
      </c>
      <c r="E1114" s="1" t="d">
        <v>2003-06-11</v>
      </c>
      <c r="F1114" s="8">
        <f t="shared" ca="1" si="17"/>
        <v>16.807665982203972</v>
      </c>
      <c r="G1114" s="2">
        <v>65837</v>
      </c>
      <c r="H1114" s="3">
        <v>86503.02</v>
      </c>
    </row>
    <row r="1115" spans="1:8">
      <c r="A1115" t="s">
        <v>2325</v>
      </c>
      <c r="B1115" t="s">
        <v>107</v>
      </c>
      <c r="C1115" t="s">
        <v>2326</v>
      </c>
      <c r="D1115" t="s">
        <v>2327</v>
      </c>
      <c r="E1115" s="1" t="d">
        <v>2001-12-03</v>
      </c>
      <c r="F1115" s="8">
        <f t="shared" ca="1" si="17"/>
        <v>18.327173169062284</v>
      </c>
      <c r="G1115" s="2">
        <v>79087</v>
      </c>
      <c r="H1115" s="3">
        <v>78929.56</v>
      </c>
    </row>
    <row r="1116" spans="1:8">
      <c r="A1116" t="s">
        <v>2328</v>
      </c>
      <c r="B1116" t="s">
        <v>81</v>
      </c>
      <c r="C1116" t="s">
        <v>82</v>
      </c>
      <c r="D1116" t="s">
        <v>83</v>
      </c>
      <c r="E1116" s="1" t="d">
        <v>2019-03-21</v>
      </c>
      <c r="F1116" s="8">
        <f t="shared" ca="1" si="17"/>
        <v>1.0321697467488022</v>
      </c>
      <c r="G1116" s="2">
        <v>53512</v>
      </c>
      <c r="H1116" s="3">
        <v>13414.37</v>
      </c>
    </row>
    <row r="1117" spans="1:8">
      <c r="A1117" t="s">
        <v>2329</v>
      </c>
      <c r="B1117" t="s">
        <v>114</v>
      </c>
      <c r="C1117" t="s">
        <v>689</v>
      </c>
      <c r="D1117" t="s">
        <v>690</v>
      </c>
      <c r="E1117" s="1" t="d">
        <v>2006-10-30</v>
      </c>
      <c r="F1117" s="8">
        <f t="shared" ca="1" si="17"/>
        <v>13.42094455852156</v>
      </c>
      <c r="G1117" s="2">
        <v>32292</v>
      </c>
      <c r="H1117" s="3">
        <v>34468.239999999998</v>
      </c>
    </row>
    <row r="1118" spans="1:8">
      <c r="A1118" t="s">
        <v>2330</v>
      </c>
      <c r="B1118" t="s">
        <v>437</v>
      </c>
      <c r="C1118" t="s">
        <v>438</v>
      </c>
      <c r="D1118" t="s">
        <v>439</v>
      </c>
      <c r="E1118" s="1" t="d">
        <v>2017-04-24</v>
      </c>
      <c r="F1118" s="8">
        <f t="shared" ca="1" si="17"/>
        <v>2.9377138945927448</v>
      </c>
      <c r="G1118" s="2">
        <v>49884</v>
      </c>
      <c r="H1118" s="3">
        <v>48175.57</v>
      </c>
    </row>
    <row r="1119" spans="1:8">
      <c r="A1119" t="s">
        <v>2331</v>
      </c>
      <c r="B1119" t="s">
        <v>1601</v>
      </c>
      <c r="C1119" t="s">
        <v>261</v>
      </c>
      <c r="D1119" t="s">
        <v>262</v>
      </c>
      <c r="E1119" s="1" t="d">
        <v>2015-07-01</v>
      </c>
      <c r="F1119" s="8">
        <f t="shared" ca="1" si="17"/>
        <v>4.7529089664613275</v>
      </c>
      <c r="G1119" s="2">
        <v>37741</v>
      </c>
      <c r="H1119" s="3">
        <v>39878.370000000003</v>
      </c>
    </row>
    <row r="1120" spans="1:8">
      <c r="A1120" t="s">
        <v>2332</v>
      </c>
      <c r="B1120" t="s">
        <v>857</v>
      </c>
      <c r="C1120" t="s">
        <v>2333</v>
      </c>
      <c r="D1120" t="s">
        <v>2334</v>
      </c>
      <c r="E1120" s="1" t="d">
        <v>2013-03-04</v>
      </c>
      <c r="F1120" s="8">
        <f t="shared" ca="1" si="17"/>
        <v>7.0773442847364816</v>
      </c>
      <c r="G1120" s="2">
        <v>105000</v>
      </c>
      <c r="H1120" s="3">
        <v>107823.05</v>
      </c>
    </row>
    <row r="1121" spans="1:8">
      <c r="A1121" t="s">
        <v>2335</v>
      </c>
      <c r="B1121" t="s">
        <v>983</v>
      </c>
      <c r="C1121" t="s">
        <v>2336</v>
      </c>
      <c r="D1121" t="s">
        <v>2337</v>
      </c>
      <c r="E1121" s="1" t="d">
        <v>2010-09-27</v>
      </c>
      <c r="F1121" s="8">
        <f t="shared" ca="1" si="17"/>
        <v>9.5112936344969192</v>
      </c>
      <c r="G1121" s="2">
        <v>98000</v>
      </c>
      <c r="H1121" s="3">
        <v>89905.37</v>
      </c>
    </row>
    <row r="1122" spans="1:8">
      <c r="A1122" t="s">
        <v>2338</v>
      </c>
      <c r="B1122" t="s">
        <v>89</v>
      </c>
      <c r="C1122" t="s">
        <v>1340</v>
      </c>
      <c r="D1122" t="s">
        <v>50</v>
      </c>
      <c r="E1122" s="1" t="d">
        <v>2001-10-06</v>
      </c>
      <c r="F1122" s="8">
        <f t="shared" ca="1" si="17"/>
        <v>18.48596851471595</v>
      </c>
      <c r="G1122" s="2">
        <v>31200</v>
      </c>
      <c r="H1122" s="3">
        <v>1662.3</v>
      </c>
    </row>
    <row r="1123" spans="1:8">
      <c r="A1123" t="s">
        <v>2339</v>
      </c>
      <c r="B1123" t="s">
        <v>20</v>
      </c>
      <c r="C1123" t="s">
        <v>368</v>
      </c>
      <c r="D1123" t="s">
        <v>369</v>
      </c>
      <c r="E1123" s="1" t="d">
        <v>2018-02-05</v>
      </c>
      <c r="F1123" s="8">
        <f t="shared" ca="1" si="17"/>
        <v>2.1519507186858315</v>
      </c>
      <c r="G1123" s="2">
        <v>53640</v>
      </c>
      <c r="H1123" s="3">
        <v>68561.899999999994</v>
      </c>
    </row>
    <row r="1124" spans="1:8">
      <c r="A1124" t="s">
        <v>2340</v>
      </c>
      <c r="B1124" t="s">
        <v>2341</v>
      </c>
      <c r="C1124" t="s">
        <v>1367</v>
      </c>
      <c r="D1124" t="s">
        <v>1368</v>
      </c>
      <c r="E1124" s="1" t="d">
        <v>2004-12-20</v>
      </c>
      <c r="F1124" s="8">
        <f t="shared" ca="1" si="17"/>
        <v>15.279945242984258</v>
      </c>
      <c r="G1124" s="2">
        <v>44381</v>
      </c>
      <c r="H1124" s="3">
        <v>50895.31</v>
      </c>
    </row>
    <row r="1125" spans="1:8">
      <c r="A1125" t="s">
        <v>2342</v>
      </c>
      <c r="B1125" t="s">
        <v>2343</v>
      </c>
      <c r="C1125" t="s">
        <v>1524</v>
      </c>
      <c r="D1125" t="s">
        <v>1525</v>
      </c>
      <c r="E1125" s="1" t="d">
        <v>1988-02-10</v>
      </c>
      <c r="F1125" s="8">
        <f t="shared" ca="1" si="17"/>
        <v>32.139630390143736</v>
      </c>
      <c r="G1125" s="2">
        <v>46377</v>
      </c>
      <c r="H1125" s="3">
        <v>52984.27</v>
      </c>
    </row>
    <row r="1126" spans="1:8">
      <c r="A1126" t="s">
        <v>2344</v>
      </c>
      <c r="B1126" t="s">
        <v>1444</v>
      </c>
      <c r="C1126" t="s">
        <v>2163</v>
      </c>
      <c r="D1126" t="s">
        <v>2164</v>
      </c>
      <c r="E1126" s="1" t="d">
        <v>2006-06-05</v>
      </c>
      <c r="F1126" s="8">
        <f t="shared" ca="1" si="17"/>
        <v>13.82340862422998</v>
      </c>
      <c r="G1126" s="2">
        <v>59593</v>
      </c>
      <c r="H1126" s="3">
        <v>58682.85</v>
      </c>
    </row>
    <row r="1127" spans="1:8">
      <c r="A1127" t="s">
        <v>2345</v>
      </c>
      <c r="B1127" t="s">
        <v>1035</v>
      </c>
      <c r="C1127" t="s">
        <v>768</v>
      </c>
      <c r="D1127" t="s">
        <v>769</v>
      </c>
      <c r="E1127" s="1" t="d">
        <v>1990-03-26</v>
      </c>
      <c r="F1127" s="8">
        <f t="shared" ca="1" si="17"/>
        <v>30.017796030116358</v>
      </c>
      <c r="G1127" s="2">
        <v>94635</v>
      </c>
      <c r="H1127" s="3">
        <v>122676.16</v>
      </c>
    </row>
    <row r="1128" spans="1:8">
      <c r="A1128" t="s">
        <v>2346</v>
      </c>
      <c r="B1128" t="s">
        <v>1376</v>
      </c>
      <c r="C1128" t="s">
        <v>1377</v>
      </c>
      <c r="D1128" t="s">
        <v>1378</v>
      </c>
      <c r="E1128" s="1" t="d">
        <v>1992-06-01</v>
      </c>
      <c r="F1128" s="8">
        <f t="shared" ca="1" si="17"/>
        <v>27.832991101984941</v>
      </c>
      <c r="G1128" s="2">
        <v>84735</v>
      </c>
      <c r="H1128" s="3">
        <v>85406.56</v>
      </c>
    </row>
    <row r="1129" spans="1:8">
      <c r="A1129" t="s">
        <v>2347</v>
      </c>
      <c r="B1129" t="s">
        <v>1001</v>
      </c>
      <c r="C1129" t="s">
        <v>149</v>
      </c>
      <c r="D1129" t="s">
        <v>150</v>
      </c>
      <c r="E1129" s="1" t="d">
        <v>2015-10-22</v>
      </c>
      <c r="F1129" s="8">
        <f t="shared" ca="1" si="17"/>
        <v>4.4435318275154003</v>
      </c>
      <c r="G1129" s="2">
        <v>64600</v>
      </c>
      <c r="H1129" s="3">
        <v>66404.740000000005</v>
      </c>
    </row>
    <row r="1130" spans="1:8">
      <c r="A1130" t="s">
        <v>2348</v>
      </c>
      <c r="B1130" t="s">
        <v>193</v>
      </c>
      <c r="C1130" t="s">
        <v>1454</v>
      </c>
      <c r="D1130" t="s">
        <v>1455</v>
      </c>
      <c r="E1130" s="1" t="d">
        <v>2002-10-07</v>
      </c>
      <c r="F1130" s="8">
        <f t="shared" ca="1" si="17"/>
        <v>17.4839151266256</v>
      </c>
      <c r="G1130" s="2">
        <v>75054</v>
      </c>
      <c r="H1130" s="3">
        <v>86517.88</v>
      </c>
    </row>
    <row r="1131" spans="1:8">
      <c r="A1131" t="s">
        <v>2349</v>
      </c>
      <c r="B1131" t="s">
        <v>1927</v>
      </c>
      <c r="C1131" t="s">
        <v>2350</v>
      </c>
      <c r="D1131" t="s">
        <v>2351</v>
      </c>
      <c r="E1131" s="1" t="d">
        <v>2006-03-06</v>
      </c>
      <c r="F1131" s="8">
        <f t="shared" ca="1" si="17"/>
        <v>14.072553045859001</v>
      </c>
      <c r="G1131" s="2">
        <v>32272</v>
      </c>
      <c r="H1131" s="3">
        <v>7462.77</v>
      </c>
    </row>
    <row r="1132" spans="1:8">
      <c r="A1132" t="s">
        <v>2352</v>
      </c>
      <c r="B1132" t="s">
        <v>286</v>
      </c>
      <c r="C1132" t="s">
        <v>387</v>
      </c>
      <c r="D1132" t="s">
        <v>388</v>
      </c>
      <c r="E1132" s="1" t="d">
        <v>1996-07-29</v>
      </c>
      <c r="F1132" s="8">
        <f t="shared" ca="1" si="17"/>
        <v>23.674195756331279</v>
      </c>
      <c r="G1132" s="2">
        <v>68751</v>
      </c>
      <c r="H1132" s="3">
        <v>65382.64</v>
      </c>
    </row>
    <row r="1133" spans="1:8">
      <c r="A1133" t="s">
        <v>2353</v>
      </c>
      <c r="B1133" t="s">
        <v>611</v>
      </c>
      <c r="C1133" t="s">
        <v>2354</v>
      </c>
      <c r="D1133" t="s">
        <v>2355</v>
      </c>
      <c r="E1133" s="1" t="d">
        <v>2011-05-02</v>
      </c>
      <c r="F1133" s="8">
        <f t="shared" ca="1" si="17"/>
        <v>8.9171800136892543</v>
      </c>
      <c r="G1133" s="2">
        <v>55436</v>
      </c>
      <c r="H1133" s="3">
        <v>55820.71</v>
      </c>
    </row>
    <row r="1134" spans="1:8">
      <c r="A1134" t="s">
        <v>2356</v>
      </c>
      <c r="B1134" t="s">
        <v>884</v>
      </c>
      <c r="C1134" t="s">
        <v>717</v>
      </c>
      <c r="D1134" t="s">
        <v>718</v>
      </c>
      <c r="E1134" s="1" t="d">
        <v>1999-03-02</v>
      </c>
      <c r="F1134" s="8">
        <f t="shared" ca="1" si="17"/>
        <v>21.084188911704313</v>
      </c>
      <c r="G1134" s="2">
        <v>104271</v>
      </c>
      <c r="H1134" s="3">
        <v>99094.7</v>
      </c>
    </row>
    <row r="1135" spans="1:8">
      <c r="A1135" t="s">
        <v>2357</v>
      </c>
      <c r="B1135" t="s">
        <v>152</v>
      </c>
      <c r="C1135" t="s">
        <v>1595</v>
      </c>
      <c r="D1135" t="s">
        <v>1596</v>
      </c>
      <c r="E1135" s="1" t="d">
        <v>2018-04-30</v>
      </c>
      <c r="F1135" s="8">
        <f t="shared" ca="1" si="17"/>
        <v>1.9219712525667352</v>
      </c>
      <c r="G1135" s="2">
        <v>44990</v>
      </c>
      <c r="H1135" s="3">
        <v>43595.61</v>
      </c>
    </row>
    <row r="1136" spans="1:8">
      <c r="A1136" t="s">
        <v>2358</v>
      </c>
      <c r="B1136" t="s">
        <v>20</v>
      </c>
      <c r="C1136" t="s">
        <v>2359</v>
      </c>
      <c r="D1136" t="s">
        <v>2360</v>
      </c>
      <c r="E1136" s="1" t="d">
        <v>2018-05-31</v>
      </c>
      <c r="F1136" s="8">
        <f t="shared" ca="1" si="17"/>
        <v>1.83709787816564</v>
      </c>
      <c r="G1136" s="2">
        <v>53640</v>
      </c>
      <c r="H1136" s="3">
        <v>54296.7</v>
      </c>
    </row>
    <row r="1137" spans="1:8">
      <c r="A1137" t="s">
        <v>2361</v>
      </c>
      <c r="B1137" t="s">
        <v>20</v>
      </c>
      <c r="C1137" t="s">
        <v>207</v>
      </c>
      <c r="D1137" t="s">
        <v>208</v>
      </c>
      <c r="E1137" s="1" t="d">
        <v>2017-12-27</v>
      </c>
      <c r="F1137" s="8">
        <f t="shared" ca="1" si="17"/>
        <v>2.2614647501711156</v>
      </c>
      <c r="G1137" s="2">
        <v>53640</v>
      </c>
      <c r="H1137" s="3">
        <v>53632.61</v>
      </c>
    </row>
    <row r="1138" spans="1:8">
      <c r="A1138" t="s">
        <v>2362</v>
      </c>
      <c r="B1138" t="s">
        <v>2363</v>
      </c>
      <c r="C1138" t="s">
        <v>717</v>
      </c>
      <c r="D1138" t="s">
        <v>718</v>
      </c>
      <c r="E1138" s="1" t="d">
        <v>1990-07-10</v>
      </c>
      <c r="F1138" s="8">
        <f t="shared" ca="1" si="17"/>
        <v>29.727583846680357</v>
      </c>
      <c r="G1138" s="2">
        <v>106155</v>
      </c>
      <c r="H1138" s="3">
        <v>140216.48000000001</v>
      </c>
    </row>
    <row r="1139" spans="1:8">
      <c r="A1139" t="s">
        <v>2364</v>
      </c>
      <c r="B1139" t="s">
        <v>81</v>
      </c>
      <c r="C1139" t="s">
        <v>695</v>
      </c>
      <c r="D1139" t="s">
        <v>696</v>
      </c>
      <c r="E1139" s="1" t="d">
        <v>2018-07-18</v>
      </c>
      <c r="F1139" s="8">
        <f t="shared" ca="1" si="17"/>
        <v>1.7056810403832992</v>
      </c>
      <c r="G1139" s="2">
        <v>53640</v>
      </c>
      <c r="H1139" s="3">
        <v>49621.41</v>
      </c>
    </row>
    <row r="1140" spans="1:8">
      <c r="A1140" t="s">
        <v>2365</v>
      </c>
      <c r="B1140" t="s">
        <v>2366</v>
      </c>
      <c r="C1140" t="s">
        <v>581</v>
      </c>
      <c r="D1140" t="s">
        <v>582</v>
      </c>
      <c r="E1140" s="1" t="d">
        <v>2015-04-27</v>
      </c>
      <c r="F1140" s="8">
        <f t="shared" ca="1" si="17"/>
        <v>4.9308692676249146</v>
      </c>
      <c r="G1140" s="2">
        <v>86633</v>
      </c>
      <c r="H1140" s="3">
        <v>87235.13</v>
      </c>
    </row>
    <row r="1141" spans="1:8">
      <c r="A1141" t="s">
        <v>2367</v>
      </c>
      <c r="B1141" t="s">
        <v>716</v>
      </c>
      <c r="C1141" t="s">
        <v>717</v>
      </c>
      <c r="D1141" t="s">
        <v>718</v>
      </c>
      <c r="E1141" s="1" t="d">
        <v>2018-10-09</v>
      </c>
      <c r="F1141" s="8">
        <f t="shared" ca="1" si="17"/>
        <v>1.4784394250513346</v>
      </c>
      <c r="G1141" s="2">
        <v>40487</v>
      </c>
      <c r="H1141" s="3">
        <v>30950.13</v>
      </c>
    </row>
    <row r="1142" spans="1:8">
      <c r="A1142" t="s">
        <v>2368</v>
      </c>
      <c r="B1142" t="s">
        <v>233</v>
      </c>
      <c r="C1142" t="s">
        <v>234</v>
      </c>
      <c r="D1142" t="s">
        <v>235</v>
      </c>
      <c r="E1142" s="1" t="d">
        <v>1998-07-28</v>
      </c>
      <c r="F1142" s="8">
        <f t="shared" ca="1" si="17"/>
        <v>21.678302532511978</v>
      </c>
      <c r="G1142" s="2">
        <v>55512</v>
      </c>
      <c r="H1142" s="3">
        <v>62964.28</v>
      </c>
    </row>
    <row r="1143" spans="1:8">
      <c r="A1143" t="s">
        <v>2369</v>
      </c>
      <c r="B1143" t="s">
        <v>282</v>
      </c>
      <c r="C1143" t="s">
        <v>283</v>
      </c>
      <c r="D1143" t="s">
        <v>284</v>
      </c>
      <c r="E1143" s="1" t="d">
        <v>2004-10-12</v>
      </c>
      <c r="F1143" s="8">
        <f t="shared" ca="1" si="17"/>
        <v>15.468856947296372</v>
      </c>
      <c r="G1143" s="2">
        <v>40042</v>
      </c>
      <c r="H1143" s="3">
        <v>40336.67</v>
      </c>
    </row>
    <row r="1144" spans="1:8">
      <c r="A1144" t="s">
        <v>2370</v>
      </c>
      <c r="B1144" t="s">
        <v>244</v>
      </c>
      <c r="C1144" t="s">
        <v>245</v>
      </c>
      <c r="D1144" t="s">
        <v>246</v>
      </c>
      <c r="E1144" s="1" t="d">
        <v>2019-08-22</v>
      </c>
      <c r="F1144" s="8">
        <f t="shared" ca="1" si="17"/>
        <v>0.61054072553045857</v>
      </c>
      <c r="G1144" s="2">
        <v>10054</v>
      </c>
    </row>
    <row r="1145" spans="1:8">
      <c r="A1145" t="s">
        <v>2371</v>
      </c>
      <c r="B1145" t="s">
        <v>40</v>
      </c>
      <c r="C1145" t="s">
        <v>2372</v>
      </c>
      <c r="D1145" t="s">
        <v>2373</v>
      </c>
      <c r="E1145" s="1" t="d">
        <v>1992-05-20</v>
      </c>
      <c r="F1145" s="8">
        <f t="shared" ca="1" si="17"/>
        <v>27.865845311430526</v>
      </c>
      <c r="G1145" s="2">
        <v>107364</v>
      </c>
      <c r="H1145" s="3">
        <v>119383.34</v>
      </c>
    </row>
    <row r="1146" spans="1:8">
      <c r="A1146" t="s">
        <v>2374</v>
      </c>
      <c r="B1146" t="s">
        <v>89</v>
      </c>
      <c r="C1146" t="s">
        <v>90</v>
      </c>
      <c r="D1146" t="s">
        <v>91</v>
      </c>
      <c r="E1146" s="1" t="d">
        <v>2019-06-13</v>
      </c>
      <c r="F1146" s="8">
        <f t="shared" ca="1" si="17"/>
        <v>0.80219028062970565</v>
      </c>
      <c r="G1146" s="2">
        <v>24960</v>
      </c>
    </row>
    <row r="1147" spans="1:8">
      <c r="A1147" t="s">
        <v>2375</v>
      </c>
      <c r="B1147" t="s">
        <v>89</v>
      </c>
      <c r="C1147" t="s">
        <v>90</v>
      </c>
      <c r="D1147" t="s">
        <v>91</v>
      </c>
      <c r="E1147" s="1" t="d">
        <v>2019-06-13</v>
      </c>
      <c r="F1147" s="8">
        <f t="shared" ca="1" si="17"/>
        <v>0.80219028062970565</v>
      </c>
      <c r="G1147" s="2">
        <v>24960</v>
      </c>
    </row>
    <row r="1148" spans="1:8">
      <c r="A1148" t="s">
        <v>2376</v>
      </c>
      <c r="B1148" t="s">
        <v>2377</v>
      </c>
      <c r="C1148" t="s">
        <v>661</v>
      </c>
      <c r="D1148" t="s">
        <v>662</v>
      </c>
      <c r="E1148" s="1" t="d">
        <v>1987-07-27</v>
      </c>
      <c r="F1148" s="8">
        <f t="shared" ca="1" si="17"/>
        <v>32.681724845995895</v>
      </c>
      <c r="G1148" s="2">
        <v>69472</v>
      </c>
      <c r="H1148" s="3">
        <v>71183.62</v>
      </c>
    </row>
    <row r="1149" spans="1:8">
      <c r="A1149" t="s">
        <v>2378</v>
      </c>
      <c r="B1149" t="s">
        <v>671</v>
      </c>
      <c r="C1149" t="s">
        <v>672</v>
      </c>
      <c r="D1149" t="s">
        <v>673</v>
      </c>
      <c r="E1149" s="1" t="d">
        <v>2006-02-23</v>
      </c>
      <c r="F1149" s="8">
        <f t="shared" ca="1" si="17"/>
        <v>14.102669404517453</v>
      </c>
      <c r="G1149" s="2">
        <v>58133</v>
      </c>
      <c r="H1149" s="3">
        <v>86573.56</v>
      </c>
    </row>
    <row r="1150" spans="1:8">
      <c r="A1150" t="s">
        <v>2379</v>
      </c>
      <c r="B1150" t="s">
        <v>20</v>
      </c>
      <c r="C1150" t="s">
        <v>1801</v>
      </c>
      <c r="D1150" t="s">
        <v>1802</v>
      </c>
      <c r="E1150" s="1" t="d">
        <v>2008-11-17</v>
      </c>
      <c r="F1150" s="8">
        <f t="shared" ca="1" si="17"/>
        <v>11.370294318959617</v>
      </c>
      <c r="G1150" s="2">
        <v>78791</v>
      </c>
      <c r="H1150" s="3">
        <v>79075.8</v>
      </c>
    </row>
    <row r="1151" spans="1:8">
      <c r="A1151" t="s">
        <v>2380</v>
      </c>
      <c r="B1151" t="s">
        <v>2381</v>
      </c>
      <c r="C1151" t="s">
        <v>2382</v>
      </c>
      <c r="D1151" t="s">
        <v>2383</v>
      </c>
      <c r="E1151" s="1" t="d">
        <v>2017-05-25</v>
      </c>
      <c r="F1151" s="8">
        <f t="shared" ca="1" si="17"/>
        <v>2.8528405201916494</v>
      </c>
      <c r="G1151" s="2">
        <v>35168</v>
      </c>
      <c r="H1151" s="2">
        <v>27871</v>
      </c>
    </row>
    <row r="1152" spans="1:8">
      <c r="A1152" t="s">
        <v>2384</v>
      </c>
      <c r="B1152" t="s">
        <v>65</v>
      </c>
      <c r="C1152" t="s">
        <v>2382</v>
      </c>
      <c r="D1152" t="s">
        <v>2383</v>
      </c>
      <c r="E1152" s="1" t="d">
        <v>2008-06-21</v>
      </c>
      <c r="F1152" s="8">
        <f t="shared" ca="1" si="17"/>
        <v>11.7782340862423</v>
      </c>
      <c r="G1152" s="2">
        <v>32131</v>
      </c>
      <c r="H1152" s="3">
        <v>19990.38</v>
      </c>
    </row>
    <row r="1153" spans="1:8">
      <c r="A1153" t="s">
        <v>2385</v>
      </c>
      <c r="B1153" t="s">
        <v>20</v>
      </c>
      <c r="C1153" t="s">
        <v>2386</v>
      </c>
      <c r="D1153" t="s">
        <v>2387</v>
      </c>
      <c r="E1153" s="1" t="d">
        <v>2018-05-31</v>
      </c>
      <c r="F1153" s="8">
        <f t="shared" ca="1" si="17"/>
        <v>1.83709787816564</v>
      </c>
      <c r="G1153" s="2">
        <v>53640</v>
      </c>
      <c r="H1153" s="3">
        <v>55506.31</v>
      </c>
    </row>
    <row r="1154" spans="1:8">
      <c r="A1154" t="s">
        <v>2388</v>
      </c>
      <c r="B1154" t="s">
        <v>114</v>
      </c>
      <c r="C1154" t="s">
        <v>2389</v>
      </c>
      <c r="D1154" t="s">
        <v>2390</v>
      </c>
      <c r="E1154" s="1" t="d">
        <v>1996-12-12</v>
      </c>
      <c r="F1154" s="8">
        <f t="shared" ca="1" si="17"/>
        <v>23.301848049281315</v>
      </c>
      <c r="G1154" s="2">
        <v>35225</v>
      </c>
      <c r="H1154" s="3">
        <v>37080.83</v>
      </c>
    </row>
    <row r="1155" spans="1:8">
      <c r="A1155" t="s">
        <v>2391</v>
      </c>
      <c r="B1155" t="s">
        <v>748</v>
      </c>
      <c r="C1155" t="s">
        <v>1081</v>
      </c>
      <c r="D1155" t="s">
        <v>1082</v>
      </c>
      <c r="E1155" s="1" t="d">
        <v>1992-05-19</v>
      </c>
      <c r="F1155" s="8">
        <f t="shared" ref="F1155:F1218" ca="1" si="18">(TODAY()-E1155)/365.25</f>
        <v>27.868583162217661</v>
      </c>
      <c r="G1155" s="2">
        <v>41995</v>
      </c>
      <c r="H1155" s="3">
        <v>37891.949999999997</v>
      </c>
    </row>
    <row r="1156" spans="1:8">
      <c r="A1156" t="s">
        <v>2392</v>
      </c>
      <c r="B1156" t="s">
        <v>89</v>
      </c>
      <c r="C1156" t="s">
        <v>90</v>
      </c>
      <c r="D1156" t="s">
        <v>91</v>
      </c>
      <c r="E1156" s="1" t="d">
        <v>2019-06-13</v>
      </c>
      <c r="F1156" s="8">
        <f t="shared" ca="1" si="18"/>
        <v>0.80219028062970565</v>
      </c>
      <c r="G1156" s="2">
        <v>24960</v>
      </c>
    </row>
    <row r="1157" spans="1:8">
      <c r="A1157" t="s">
        <v>2393</v>
      </c>
      <c r="B1157" t="s">
        <v>2394</v>
      </c>
      <c r="C1157" t="s">
        <v>560</v>
      </c>
      <c r="D1157" t="s">
        <v>561</v>
      </c>
      <c r="E1157" s="1" t="d">
        <v>1988-05-31</v>
      </c>
      <c r="F1157" s="8">
        <f t="shared" ca="1" si="18"/>
        <v>31.835728952772072</v>
      </c>
      <c r="G1157" s="2">
        <v>61104</v>
      </c>
      <c r="H1157" s="3">
        <v>85587.15</v>
      </c>
    </row>
    <row r="1158" spans="1:8">
      <c r="A1158" t="s">
        <v>2395</v>
      </c>
      <c r="B1158" t="s">
        <v>89</v>
      </c>
      <c r="C1158" t="s">
        <v>149</v>
      </c>
      <c r="D1158" t="s">
        <v>150</v>
      </c>
      <c r="E1158" s="1" t="d">
        <v>2015-02-24</v>
      </c>
      <c r="F1158" s="8">
        <f t="shared" ca="1" si="18"/>
        <v>5.1006160164271046</v>
      </c>
      <c r="G1158" s="2">
        <v>29120</v>
      </c>
      <c r="H1158" s="3">
        <v>12679.8</v>
      </c>
    </row>
    <row r="1159" spans="1:8">
      <c r="A1159" t="s">
        <v>2396</v>
      </c>
      <c r="B1159" t="s">
        <v>979</v>
      </c>
      <c r="C1159" t="s">
        <v>2397</v>
      </c>
      <c r="D1159" t="s">
        <v>2398</v>
      </c>
      <c r="E1159" s="1" t="d">
        <v>1995-10-12</v>
      </c>
      <c r="F1159" s="8">
        <f t="shared" ca="1" si="18"/>
        <v>24.470910335386723</v>
      </c>
      <c r="G1159" s="2">
        <v>86768</v>
      </c>
      <c r="H1159" s="3">
        <v>87703.77</v>
      </c>
    </row>
    <row r="1160" spans="1:8">
      <c r="A1160" t="s">
        <v>2399</v>
      </c>
      <c r="B1160" t="s">
        <v>20</v>
      </c>
      <c r="C1160" t="s">
        <v>268</v>
      </c>
      <c r="D1160" t="s">
        <v>269</v>
      </c>
      <c r="E1160" s="1" t="d">
        <v>2013-01-16</v>
      </c>
      <c r="F1160" s="8">
        <f t="shared" ca="1" si="18"/>
        <v>7.2060232717316905</v>
      </c>
      <c r="G1160" s="2">
        <v>72977</v>
      </c>
      <c r="H1160" s="3">
        <v>110761.25</v>
      </c>
    </row>
    <row r="1161" spans="1:8">
      <c r="A1161" t="s">
        <v>2400</v>
      </c>
      <c r="B1161" t="s">
        <v>20</v>
      </c>
      <c r="C1161" t="s">
        <v>2401</v>
      </c>
      <c r="D1161" t="s">
        <v>2402</v>
      </c>
      <c r="E1161" s="1" t="d">
        <v>1981-01-16</v>
      </c>
      <c r="F1161" s="8">
        <f t="shared" ca="1" si="18"/>
        <v>39.206023271731688</v>
      </c>
      <c r="G1161" s="2">
        <v>92548</v>
      </c>
      <c r="H1161" s="3">
        <v>109088.42</v>
      </c>
    </row>
    <row r="1162" spans="1:8">
      <c r="A1162" t="s">
        <v>2403</v>
      </c>
      <c r="B1162" t="s">
        <v>165</v>
      </c>
      <c r="C1162" t="s">
        <v>1846</v>
      </c>
      <c r="D1162" t="s">
        <v>1847</v>
      </c>
      <c r="E1162" s="1" t="d">
        <v>2007-04-03</v>
      </c>
      <c r="F1162" s="8">
        <f t="shared" ca="1" si="18"/>
        <v>12.996577686516085</v>
      </c>
      <c r="G1162" s="2">
        <v>80696</v>
      </c>
      <c r="H1162" s="3">
        <v>82536.429999999993</v>
      </c>
    </row>
    <row r="1163" spans="1:8">
      <c r="A1163" t="s">
        <v>2404</v>
      </c>
      <c r="B1163" t="s">
        <v>20</v>
      </c>
      <c r="C1163" t="s">
        <v>2259</v>
      </c>
      <c r="D1163" t="s">
        <v>2260</v>
      </c>
      <c r="E1163" s="1" t="d">
        <v>1996-12-11</v>
      </c>
      <c r="F1163" s="8">
        <f t="shared" ca="1" si="18"/>
        <v>23.304585900068446</v>
      </c>
      <c r="G1163" s="2">
        <v>90236</v>
      </c>
      <c r="H1163" s="3">
        <v>95567.25</v>
      </c>
    </row>
    <row r="1164" spans="1:8">
      <c r="A1164" t="s">
        <v>2405</v>
      </c>
      <c r="B1164" t="s">
        <v>183</v>
      </c>
      <c r="C1164" t="s">
        <v>184</v>
      </c>
      <c r="D1164" t="s">
        <v>185</v>
      </c>
      <c r="E1164" s="1" t="d">
        <v>2017-11-02</v>
      </c>
      <c r="F1164" s="8">
        <f t="shared" ca="1" si="18"/>
        <v>2.4120465434633811</v>
      </c>
      <c r="G1164" s="2">
        <v>35329</v>
      </c>
      <c r="H1164" s="3">
        <v>47733.94</v>
      </c>
    </row>
    <row r="1165" spans="1:8">
      <c r="A1165" t="s">
        <v>2406</v>
      </c>
      <c r="B1165" t="s">
        <v>20</v>
      </c>
      <c r="C1165" t="s">
        <v>838</v>
      </c>
      <c r="D1165" t="s">
        <v>839</v>
      </c>
      <c r="E1165" s="1" t="d">
        <v>1993-09-27</v>
      </c>
      <c r="F1165" s="8">
        <f t="shared" ca="1" si="18"/>
        <v>26.510609171800137</v>
      </c>
      <c r="G1165" s="2">
        <v>92548</v>
      </c>
      <c r="H1165" s="3">
        <v>112966.9</v>
      </c>
    </row>
    <row r="1166" spans="1:8">
      <c r="A1166" t="s">
        <v>2407</v>
      </c>
      <c r="B1166" t="s">
        <v>2408</v>
      </c>
      <c r="C1166" t="s">
        <v>1530</v>
      </c>
      <c r="D1166" t="s">
        <v>1531</v>
      </c>
      <c r="E1166" s="1" t="d">
        <v>2008-04-17</v>
      </c>
      <c r="F1166" s="8">
        <f t="shared" ca="1" si="18"/>
        <v>11.956194387405887</v>
      </c>
      <c r="G1166" s="2">
        <v>1750</v>
      </c>
      <c r="H1166" s="3">
        <v>7719.76</v>
      </c>
    </row>
    <row r="1167" spans="1:8">
      <c r="A1167" t="s">
        <v>2409</v>
      </c>
      <c r="B1167" t="s">
        <v>338</v>
      </c>
      <c r="C1167" t="s">
        <v>702</v>
      </c>
      <c r="D1167" t="s">
        <v>703</v>
      </c>
      <c r="E1167" s="1" t="d">
        <v>2005-07-05</v>
      </c>
      <c r="F1167" s="8">
        <f t="shared" ca="1" si="18"/>
        <v>14.740588637919233</v>
      </c>
      <c r="G1167" s="2">
        <v>52456</v>
      </c>
      <c r="H1167" s="3">
        <v>57413.47</v>
      </c>
    </row>
    <row r="1168" spans="1:8">
      <c r="A1168" t="s">
        <v>2410</v>
      </c>
      <c r="B1168" t="s">
        <v>916</v>
      </c>
      <c r="C1168" t="s">
        <v>917</v>
      </c>
      <c r="D1168" t="s">
        <v>918</v>
      </c>
      <c r="E1168" s="1" t="d">
        <v>2004-04-29</v>
      </c>
      <c r="F1168" s="8">
        <f t="shared" ca="1" si="18"/>
        <v>15.9233401779603</v>
      </c>
      <c r="G1168" s="2">
        <v>34313</v>
      </c>
      <c r="H1168" s="3">
        <v>35282.14</v>
      </c>
    </row>
    <row r="1169" spans="1:8">
      <c r="A1169" t="s">
        <v>2411</v>
      </c>
      <c r="B1169" t="s">
        <v>53</v>
      </c>
      <c r="C1169" t="s">
        <v>1518</v>
      </c>
      <c r="D1169" t="s">
        <v>1519</v>
      </c>
      <c r="E1169" s="1" t="d">
        <v>2001-06-25</v>
      </c>
      <c r="F1169" s="8">
        <f t="shared" ca="1" si="18"/>
        <v>18.767967145790553</v>
      </c>
      <c r="G1169" s="2">
        <v>61329</v>
      </c>
      <c r="H1169" s="3">
        <v>61239.94</v>
      </c>
    </row>
    <row r="1170" spans="1:8">
      <c r="A1170" t="s">
        <v>2412</v>
      </c>
      <c r="B1170" t="s">
        <v>1645</v>
      </c>
      <c r="C1170" t="s">
        <v>296</v>
      </c>
      <c r="D1170" t="s">
        <v>297</v>
      </c>
      <c r="E1170" s="1" t="d">
        <v>1973-10-15</v>
      </c>
      <c r="F1170" s="8">
        <f t="shared" ca="1" si="18"/>
        <v>46.461327857631758</v>
      </c>
      <c r="G1170" s="2">
        <v>42483</v>
      </c>
      <c r="H1170" s="3">
        <v>43052.35</v>
      </c>
    </row>
    <row r="1171" spans="1:8">
      <c r="A1171" t="s">
        <v>2413</v>
      </c>
      <c r="B1171" t="s">
        <v>390</v>
      </c>
      <c r="C1171" t="s">
        <v>1081</v>
      </c>
      <c r="D1171" t="s">
        <v>1082</v>
      </c>
      <c r="E1171" s="1" t="d">
        <v>1987-11-11</v>
      </c>
      <c r="F1171" s="8">
        <f t="shared" ca="1" si="18"/>
        <v>32.388774811772755</v>
      </c>
      <c r="G1171" s="2">
        <v>51799</v>
      </c>
      <c r="H1171" s="3">
        <v>46015.44</v>
      </c>
    </row>
    <row r="1172" spans="1:8">
      <c r="A1172" t="s">
        <v>2414</v>
      </c>
      <c r="B1172" t="s">
        <v>2415</v>
      </c>
      <c r="C1172" t="s">
        <v>1169</v>
      </c>
      <c r="D1172" t="s">
        <v>1170</v>
      </c>
      <c r="E1172" s="1" t="d">
        <v>1991-03-18</v>
      </c>
      <c r="F1172" s="8">
        <f t="shared" ca="1" si="18"/>
        <v>29.0403832991102</v>
      </c>
      <c r="G1172" s="2">
        <v>57040</v>
      </c>
      <c r="H1172" s="3">
        <v>83954.81</v>
      </c>
    </row>
    <row r="1173" spans="1:8">
      <c r="A1173" t="s">
        <v>2416</v>
      </c>
      <c r="B1173" t="s">
        <v>20</v>
      </c>
      <c r="C1173" t="s">
        <v>1801</v>
      </c>
      <c r="D1173" t="s">
        <v>1802</v>
      </c>
      <c r="E1173" s="1" t="d">
        <v>1992-09-18</v>
      </c>
      <c r="F1173" s="8">
        <f t="shared" ca="1" si="18"/>
        <v>27.534565366187543</v>
      </c>
      <c r="G1173" s="2">
        <v>92548</v>
      </c>
      <c r="H1173" s="3">
        <v>156194.87</v>
      </c>
    </row>
    <row r="1174" spans="1:8">
      <c r="A1174" t="s">
        <v>2417</v>
      </c>
      <c r="B1174" t="s">
        <v>244</v>
      </c>
      <c r="C1174" t="s">
        <v>245</v>
      </c>
      <c r="D1174" t="s">
        <v>246</v>
      </c>
      <c r="E1174" s="1" t="d">
        <v>2012-05-21</v>
      </c>
      <c r="F1174" s="8">
        <f t="shared" ca="1" si="18"/>
        <v>7.8631074606433948</v>
      </c>
      <c r="G1174" s="2">
        <v>10974</v>
      </c>
      <c r="H1174" s="3">
        <v>10639.88</v>
      </c>
    </row>
    <row r="1175" spans="1:8">
      <c r="A1175" t="s">
        <v>2418</v>
      </c>
      <c r="B1175" t="s">
        <v>991</v>
      </c>
      <c r="C1175" t="s">
        <v>215</v>
      </c>
      <c r="D1175" t="s">
        <v>216</v>
      </c>
      <c r="E1175" s="1" t="d">
        <v>2015-04-06</v>
      </c>
      <c r="F1175" s="8">
        <f t="shared" ca="1" si="18"/>
        <v>4.9883641341546889</v>
      </c>
      <c r="G1175" s="2">
        <v>22318</v>
      </c>
      <c r="H1175" s="3">
        <v>18938.740000000002</v>
      </c>
    </row>
    <row r="1176" spans="1:8">
      <c r="A1176" t="s">
        <v>2419</v>
      </c>
      <c r="B1176" t="s">
        <v>20</v>
      </c>
      <c r="C1176" t="s">
        <v>886</v>
      </c>
      <c r="D1176" t="s">
        <v>887</v>
      </c>
      <c r="E1176" s="1" t="d">
        <v>2007-10-24</v>
      </c>
      <c r="F1176" s="8">
        <f t="shared" ca="1" si="18"/>
        <v>12.438056125941136</v>
      </c>
      <c r="G1176" s="2">
        <v>79544</v>
      </c>
      <c r="H1176" s="3">
        <v>84481.279999999999</v>
      </c>
    </row>
    <row r="1177" spans="1:8">
      <c r="A1177" t="s">
        <v>2420</v>
      </c>
      <c r="B1177" t="s">
        <v>1573</v>
      </c>
      <c r="C1177" t="s">
        <v>2421</v>
      </c>
      <c r="D1177" t="s">
        <v>2422</v>
      </c>
      <c r="E1177" s="1" t="d">
        <v>2013-01-22</v>
      </c>
      <c r="F1177" s="8">
        <f t="shared" ca="1" si="18"/>
        <v>7.1895961670088981</v>
      </c>
      <c r="G1177" s="2">
        <v>61000</v>
      </c>
      <c r="H1177" s="3">
        <v>61422.48</v>
      </c>
    </row>
    <row r="1178" spans="1:8">
      <c r="A1178" t="s">
        <v>2423</v>
      </c>
      <c r="B1178" t="s">
        <v>563</v>
      </c>
      <c r="C1178" t="s">
        <v>296</v>
      </c>
      <c r="D1178" t="s">
        <v>297</v>
      </c>
      <c r="E1178" s="1" t="d">
        <v>2007-08-01</v>
      </c>
      <c r="F1178" s="8">
        <f t="shared" ca="1" si="18"/>
        <v>12.668035592060233</v>
      </c>
      <c r="G1178" s="2">
        <v>33865</v>
      </c>
      <c r="H1178" s="3">
        <v>46818.82</v>
      </c>
    </row>
    <row r="1179" spans="1:8">
      <c r="A1179" t="s">
        <v>2424</v>
      </c>
      <c r="B1179" t="s">
        <v>165</v>
      </c>
      <c r="C1179" t="s">
        <v>424</v>
      </c>
      <c r="D1179" t="s">
        <v>425</v>
      </c>
      <c r="E1179" s="1" t="d">
        <v>2012-03-13</v>
      </c>
      <c r="F1179" s="8">
        <f t="shared" ca="1" si="18"/>
        <v>8.0520191649555102</v>
      </c>
      <c r="G1179" s="2">
        <v>77635</v>
      </c>
      <c r="H1179" s="3">
        <v>103227.26</v>
      </c>
    </row>
    <row r="1180" spans="1:8">
      <c r="A1180" t="s">
        <v>2425</v>
      </c>
      <c r="B1180" t="s">
        <v>409</v>
      </c>
      <c r="C1180" t="s">
        <v>1876</v>
      </c>
      <c r="D1180" t="s">
        <v>1877</v>
      </c>
      <c r="E1180" s="1" t="d">
        <v>2003-08-13</v>
      </c>
      <c r="F1180" s="8">
        <f t="shared" ca="1" si="18"/>
        <v>16.635181382614647</v>
      </c>
      <c r="G1180" s="2">
        <v>72324</v>
      </c>
      <c r="H1180" s="3">
        <v>87700.97</v>
      </c>
    </row>
    <row r="1181" spans="1:8">
      <c r="A1181" t="s">
        <v>2426</v>
      </c>
      <c r="B1181" t="s">
        <v>24</v>
      </c>
      <c r="C1181" t="s">
        <v>25</v>
      </c>
      <c r="D1181" t="s">
        <v>26</v>
      </c>
      <c r="E1181" s="1" t="d">
        <v>2010-08-23</v>
      </c>
      <c r="F1181" s="8">
        <f t="shared" ca="1" si="18"/>
        <v>9.6071184120465443</v>
      </c>
      <c r="G1181" s="2">
        <v>72000</v>
      </c>
      <c r="H1181" s="3">
        <v>42456.68</v>
      </c>
    </row>
    <row r="1182" spans="1:8">
      <c r="A1182" t="s">
        <v>2427</v>
      </c>
      <c r="B1182" t="s">
        <v>2428</v>
      </c>
      <c r="C1182" t="s">
        <v>717</v>
      </c>
      <c r="D1182" t="s">
        <v>718</v>
      </c>
      <c r="E1182" s="1" t="d">
        <v>2010-05-06</v>
      </c>
      <c r="F1182" s="8">
        <f t="shared" ca="1" si="18"/>
        <v>9.9055441478439423</v>
      </c>
      <c r="G1182" s="2">
        <v>41599</v>
      </c>
      <c r="H1182" s="3">
        <v>41835.68</v>
      </c>
    </row>
    <row r="1183" spans="1:8">
      <c r="A1183" t="s">
        <v>2429</v>
      </c>
      <c r="B1183" t="s">
        <v>1665</v>
      </c>
      <c r="C1183" t="s">
        <v>2430</v>
      </c>
      <c r="D1183" t="s">
        <v>2431</v>
      </c>
      <c r="E1183" s="1" t="d">
        <v>2000-04-17</v>
      </c>
      <c r="F1183" s="8">
        <f t="shared" ca="1" si="18"/>
        <v>19.956194387405887</v>
      </c>
      <c r="G1183" s="2">
        <v>53984</v>
      </c>
      <c r="H1183" s="3">
        <v>54150.94</v>
      </c>
    </row>
    <row r="1184" spans="1:8">
      <c r="A1184" t="s">
        <v>2432</v>
      </c>
      <c r="B1184" t="s">
        <v>28</v>
      </c>
      <c r="C1184" t="s">
        <v>111</v>
      </c>
      <c r="D1184" t="s">
        <v>112</v>
      </c>
      <c r="E1184" s="1" t="d">
        <v>2015-05-31</v>
      </c>
      <c r="F1184" s="8">
        <f t="shared" ca="1" si="18"/>
        <v>4.8377823408624234</v>
      </c>
      <c r="G1184" s="2">
        <v>24960</v>
      </c>
      <c r="H1184" s="3">
        <v>7570.02</v>
      </c>
    </row>
    <row r="1185" spans="1:8">
      <c r="A1185" t="s">
        <v>2433</v>
      </c>
      <c r="B1185" t="s">
        <v>1119</v>
      </c>
      <c r="C1185" t="s">
        <v>2434</v>
      </c>
      <c r="D1185" t="s">
        <v>2435</v>
      </c>
      <c r="E1185" s="1" t="d">
        <v>2006-07-01</v>
      </c>
      <c r="F1185" s="8">
        <f t="shared" ca="1" si="18"/>
        <v>13.752224503764545</v>
      </c>
      <c r="G1185" s="2">
        <v>29162</v>
      </c>
      <c r="H1185" s="3">
        <v>29881.17</v>
      </c>
    </row>
    <row r="1186" spans="1:8">
      <c r="A1186" t="s">
        <v>2436</v>
      </c>
      <c r="B1186" t="s">
        <v>152</v>
      </c>
      <c r="C1186" t="s">
        <v>639</v>
      </c>
      <c r="D1186" t="s">
        <v>640</v>
      </c>
      <c r="E1186" s="1" t="d">
        <v>2018-10-22</v>
      </c>
      <c r="F1186" s="8">
        <f t="shared" ca="1" si="18"/>
        <v>1.4428473648186173</v>
      </c>
      <c r="G1186" s="2">
        <v>70949</v>
      </c>
      <c r="H1186" s="3">
        <v>38029.160000000003</v>
      </c>
    </row>
    <row r="1187" spans="1:8">
      <c r="A1187" t="s">
        <v>2437</v>
      </c>
      <c r="B1187" t="s">
        <v>114</v>
      </c>
      <c r="C1187" t="s">
        <v>296</v>
      </c>
      <c r="D1187" t="s">
        <v>297</v>
      </c>
      <c r="E1187" s="1" t="d">
        <v>1998-07-27</v>
      </c>
      <c r="F1187" s="8">
        <f t="shared" ca="1" si="18"/>
        <v>21.681040383299109</v>
      </c>
      <c r="G1187" s="2">
        <v>35225</v>
      </c>
      <c r="H1187" s="3">
        <v>46612.62</v>
      </c>
    </row>
    <row r="1188" spans="1:8">
      <c r="A1188" t="s">
        <v>2438</v>
      </c>
      <c r="B1188" t="s">
        <v>20</v>
      </c>
      <c r="C1188" t="s">
        <v>624</v>
      </c>
      <c r="D1188" t="s">
        <v>625</v>
      </c>
      <c r="E1188" s="1" t="d">
        <v>1995-08-03</v>
      </c>
      <c r="F1188" s="8">
        <f t="shared" ca="1" si="18"/>
        <v>24.662559890485969</v>
      </c>
      <c r="G1188" s="2">
        <v>91780</v>
      </c>
      <c r="H1188" s="3">
        <v>90658.79</v>
      </c>
    </row>
    <row r="1189" spans="1:8">
      <c r="A1189" t="s">
        <v>2439</v>
      </c>
      <c r="B1189" t="s">
        <v>2440</v>
      </c>
      <c r="C1189" t="s">
        <v>612</v>
      </c>
      <c r="D1189" t="s">
        <v>613</v>
      </c>
      <c r="E1189" s="1" t="d">
        <v>2004-11-15</v>
      </c>
      <c r="F1189" s="8">
        <f t="shared" ca="1" si="18"/>
        <v>15.375770020533881</v>
      </c>
      <c r="G1189" s="2">
        <v>153772</v>
      </c>
      <c r="H1189" s="3">
        <v>151978.01999999999</v>
      </c>
    </row>
    <row r="1190" spans="1:8">
      <c r="A1190" t="s">
        <v>2441</v>
      </c>
      <c r="B1190" t="s">
        <v>65</v>
      </c>
      <c r="C1190" t="s">
        <v>2382</v>
      </c>
      <c r="D1190" t="s">
        <v>2383</v>
      </c>
      <c r="E1190" s="1" t="d">
        <v>2011-06-07</v>
      </c>
      <c r="F1190" s="8">
        <f t="shared" ca="1" si="18"/>
        <v>8.8186173853524981</v>
      </c>
      <c r="G1190" s="2">
        <v>32131</v>
      </c>
      <c r="H1190" s="2">
        <v>10357</v>
      </c>
    </row>
    <row r="1191" spans="1:8">
      <c r="A1191" t="s">
        <v>2442</v>
      </c>
      <c r="B1191" t="s">
        <v>771</v>
      </c>
      <c r="C1191" t="s">
        <v>1188</v>
      </c>
      <c r="D1191" t="s">
        <v>1189</v>
      </c>
      <c r="E1191" s="1" t="d">
        <v>2006-03-20</v>
      </c>
      <c r="F1191" s="8">
        <f t="shared" ca="1" si="18"/>
        <v>14.03422313483915</v>
      </c>
      <c r="G1191" s="2">
        <v>73530</v>
      </c>
      <c r="H1191" s="3">
        <v>82318.91</v>
      </c>
    </row>
    <row r="1192" spans="1:8">
      <c r="A1192" t="s">
        <v>2443</v>
      </c>
      <c r="B1192" t="s">
        <v>2444</v>
      </c>
      <c r="C1192" t="s">
        <v>635</v>
      </c>
      <c r="D1192" t="s">
        <v>636</v>
      </c>
      <c r="E1192" s="1" t="d">
        <v>2000-12-11</v>
      </c>
      <c r="F1192" s="8">
        <f t="shared" ca="1" si="18"/>
        <v>19.304585900068446</v>
      </c>
      <c r="G1192" s="2">
        <v>44094</v>
      </c>
      <c r="H1192" s="3">
        <v>138708.07999999999</v>
      </c>
    </row>
    <row r="1193" spans="1:8">
      <c r="A1193" t="s">
        <v>2445</v>
      </c>
      <c r="B1193" t="s">
        <v>1591</v>
      </c>
      <c r="C1193" t="s">
        <v>526</v>
      </c>
      <c r="D1193" t="s">
        <v>527</v>
      </c>
      <c r="E1193" s="1" t="d">
        <v>2014-05-29</v>
      </c>
      <c r="F1193" s="8">
        <f t="shared" ca="1" si="18"/>
        <v>5.8425735797399039</v>
      </c>
      <c r="G1193" s="2">
        <v>6240</v>
      </c>
    </row>
    <row r="1194" spans="1:8">
      <c r="A1194" t="s">
        <v>2446</v>
      </c>
      <c r="B1194" t="s">
        <v>2447</v>
      </c>
      <c r="C1194" t="s">
        <v>1377</v>
      </c>
      <c r="D1194" t="s">
        <v>1378</v>
      </c>
      <c r="E1194" s="1" t="d">
        <v>1993-03-15</v>
      </c>
      <c r="F1194" s="8">
        <f t="shared" ca="1" si="18"/>
        <v>27.04722792607803</v>
      </c>
      <c r="G1194" s="2">
        <v>86292</v>
      </c>
      <c r="H1194" s="3">
        <v>146709.54</v>
      </c>
    </row>
    <row r="1195" spans="1:8">
      <c r="A1195" t="s">
        <v>2448</v>
      </c>
      <c r="B1195" t="s">
        <v>114</v>
      </c>
      <c r="C1195" t="s">
        <v>645</v>
      </c>
      <c r="D1195" t="s">
        <v>646</v>
      </c>
      <c r="E1195" s="1" t="d">
        <v>2015-12-28</v>
      </c>
      <c r="F1195" s="8">
        <f t="shared" ca="1" si="18"/>
        <v>4.26009582477755</v>
      </c>
      <c r="G1195" s="2">
        <v>31720</v>
      </c>
      <c r="H1195" s="3">
        <v>32358.76</v>
      </c>
    </row>
    <row r="1196" spans="1:8">
      <c r="A1196" t="s">
        <v>2449</v>
      </c>
      <c r="B1196" t="s">
        <v>2450</v>
      </c>
      <c r="C1196" t="s">
        <v>1422</v>
      </c>
      <c r="D1196" t="s">
        <v>1423</v>
      </c>
      <c r="E1196" s="1" t="d">
        <v>1980-05-26</v>
      </c>
      <c r="F1196" s="8">
        <f t="shared" ca="1" si="18"/>
        <v>39.849418206707732</v>
      </c>
      <c r="G1196" s="2">
        <v>61104</v>
      </c>
      <c r="H1196" s="3">
        <v>71241.97</v>
      </c>
    </row>
    <row r="1197" spans="1:8">
      <c r="A1197" t="s">
        <v>2451</v>
      </c>
      <c r="B1197" t="s">
        <v>2452</v>
      </c>
      <c r="C1197" t="s">
        <v>447</v>
      </c>
      <c r="D1197" t="s">
        <v>448</v>
      </c>
      <c r="E1197" s="1" t="d">
        <v>2005-10-13</v>
      </c>
      <c r="F1197" s="8">
        <f t="shared" ca="1" si="18"/>
        <v>14.466803559206022</v>
      </c>
      <c r="G1197" s="2">
        <v>40042</v>
      </c>
      <c r="H1197" s="3">
        <v>46531.55</v>
      </c>
    </row>
    <row r="1198" spans="1:8">
      <c r="A1198" t="s">
        <v>2453</v>
      </c>
      <c r="B1198" t="s">
        <v>2454</v>
      </c>
      <c r="C1198" t="s">
        <v>1624</v>
      </c>
      <c r="D1198" t="s">
        <v>1625</v>
      </c>
      <c r="E1198" s="1" t="d">
        <v>2018-10-29</v>
      </c>
      <c r="F1198" s="8">
        <f t="shared" ca="1" si="18"/>
        <v>1.4236824093086926</v>
      </c>
      <c r="G1198" s="2">
        <v>78966</v>
      </c>
      <c r="H1198" s="3">
        <v>50113.120000000003</v>
      </c>
    </row>
    <row r="1199" spans="1:8">
      <c r="A1199" t="s">
        <v>2455</v>
      </c>
      <c r="B1199" t="s">
        <v>20</v>
      </c>
      <c r="C1199" t="s">
        <v>1698</v>
      </c>
      <c r="D1199" t="s">
        <v>1699</v>
      </c>
      <c r="E1199" s="1" t="d">
        <v>2000-08-30</v>
      </c>
      <c r="F1199" s="8">
        <f t="shared" ca="1" si="18"/>
        <v>19.586584531143053</v>
      </c>
      <c r="G1199" s="2">
        <v>85609</v>
      </c>
      <c r="H1199" s="3">
        <v>88557.38</v>
      </c>
    </row>
    <row r="1200" spans="1:8">
      <c r="A1200" t="s">
        <v>2456</v>
      </c>
      <c r="B1200" t="s">
        <v>89</v>
      </c>
      <c r="C1200" t="s">
        <v>90</v>
      </c>
      <c r="D1200" t="s">
        <v>91</v>
      </c>
      <c r="E1200" s="1" t="d">
        <v>2019-06-13</v>
      </c>
      <c r="F1200" s="8">
        <f t="shared" ca="1" si="18"/>
        <v>0.80219028062970565</v>
      </c>
      <c r="G1200" s="2">
        <v>24960</v>
      </c>
    </row>
    <row r="1201" spans="1:8">
      <c r="A1201" t="s">
        <v>2457</v>
      </c>
      <c r="B1201" t="s">
        <v>958</v>
      </c>
      <c r="C1201" t="s">
        <v>877</v>
      </c>
      <c r="D1201" t="s">
        <v>878</v>
      </c>
      <c r="E1201" s="1" t="d">
        <v>2017-11-18</v>
      </c>
      <c r="F1201" s="8">
        <f t="shared" ca="1" si="18"/>
        <v>2.3682409308692676</v>
      </c>
      <c r="G1201" s="2">
        <v>36000</v>
      </c>
      <c r="H1201" s="3">
        <v>2019.13</v>
      </c>
    </row>
    <row r="1202" spans="1:8">
      <c r="A1202" t="s">
        <v>2458</v>
      </c>
      <c r="B1202" t="s">
        <v>1235</v>
      </c>
      <c r="C1202" t="s">
        <v>78</v>
      </c>
      <c r="D1202" t="s">
        <v>79</v>
      </c>
      <c r="E1202" s="1" t="d">
        <v>2019-06-20</v>
      </c>
      <c r="F1202" s="8">
        <f t="shared" ca="1" si="18"/>
        <v>0.78302532511978096</v>
      </c>
      <c r="G1202" s="2">
        <v>37110</v>
      </c>
    </row>
    <row r="1203" spans="1:8">
      <c r="A1203" t="s">
        <v>2459</v>
      </c>
      <c r="B1203" t="s">
        <v>1571</v>
      </c>
      <c r="C1203" t="s">
        <v>698</v>
      </c>
      <c r="D1203" t="s">
        <v>699</v>
      </c>
      <c r="E1203" s="1" t="d">
        <v>1994-08-22</v>
      </c>
      <c r="F1203" s="8">
        <f t="shared" ca="1" si="18"/>
        <v>25.609856262833677</v>
      </c>
      <c r="G1203" s="2">
        <v>45925</v>
      </c>
      <c r="H1203" s="3">
        <v>40918.11</v>
      </c>
    </row>
    <row r="1204" spans="1:8">
      <c r="A1204" t="s">
        <v>2460</v>
      </c>
      <c r="B1204" t="s">
        <v>114</v>
      </c>
      <c r="C1204" t="s">
        <v>2461</v>
      </c>
      <c r="D1204" t="s">
        <v>2462</v>
      </c>
      <c r="E1204" s="1" t="d">
        <v>2001-04-16</v>
      </c>
      <c r="F1204" s="8">
        <f t="shared" ca="1" si="18"/>
        <v>18.9596167008898</v>
      </c>
      <c r="G1204" s="2">
        <v>34247</v>
      </c>
      <c r="H1204" s="3">
        <v>38604.550000000003</v>
      </c>
    </row>
    <row r="1205" spans="1:8">
      <c r="A1205" t="s">
        <v>2463</v>
      </c>
      <c r="B1205" t="s">
        <v>20</v>
      </c>
      <c r="C1205" t="s">
        <v>2259</v>
      </c>
      <c r="D1205" t="s">
        <v>2260</v>
      </c>
      <c r="E1205" s="1" t="d">
        <v>2007-12-12</v>
      </c>
      <c r="F1205" s="8">
        <f t="shared" ca="1" si="18"/>
        <v>12.303901437371664</v>
      </c>
      <c r="G1205" s="2">
        <v>79544</v>
      </c>
      <c r="H1205" s="3">
        <v>106707.61</v>
      </c>
    </row>
    <row r="1206" spans="1:8">
      <c r="A1206" t="s">
        <v>2464</v>
      </c>
      <c r="B1206" t="s">
        <v>193</v>
      </c>
      <c r="C1206" t="s">
        <v>1454</v>
      </c>
      <c r="D1206" t="s">
        <v>1455</v>
      </c>
      <c r="E1206" s="1" t="d">
        <v>2006-03-20</v>
      </c>
      <c r="F1206" s="8">
        <f t="shared" ca="1" si="18"/>
        <v>14.03422313483915</v>
      </c>
      <c r="G1206" s="2">
        <v>72622</v>
      </c>
      <c r="H1206" s="3">
        <v>94153.01</v>
      </c>
    </row>
    <row r="1207" spans="1:8">
      <c r="A1207" t="s">
        <v>2465</v>
      </c>
      <c r="B1207" t="s">
        <v>634</v>
      </c>
      <c r="C1207" t="s">
        <v>2466</v>
      </c>
      <c r="D1207" t="s">
        <v>2467</v>
      </c>
      <c r="E1207" s="1" t="d">
        <v>1990-06-27</v>
      </c>
      <c r="F1207" s="8">
        <f t="shared" ca="1" si="18"/>
        <v>29.763175906913073</v>
      </c>
      <c r="G1207" s="2">
        <v>48260</v>
      </c>
      <c r="H1207" s="3">
        <v>68963.360000000001</v>
      </c>
    </row>
    <row r="1208" spans="1:8">
      <c r="A1208" t="s">
        <v>2468</v>
      </c>
      <c r="B1208" t="s">
        <v>334</v>
      </c>
      <c r="C1208" t="s">
        <v>725</v>
      </c>
      <c r="D1208" t="s">
        <v>726</v>
      </c>
      <c r="E1208" s="1" t="d">
        <v>2019-08-29</v>
      </c>
      <c r="F1208" s="8">
        <f t="shared" ca="1" si="18"/>
        <v>0.59137577002053388</v>
      </c>
      <c r="G1208" s="2">
        <v>29638</v>
      </c>
    </row>
    <row r="1209" spans="1:8">
      <c r="A1209" t="s">
        <v>2469</v>
      </c>
      <c r="B1209" t="s">
        <v>2470</v>
      </c>
      <c r="C1209" t="s">
        <v>219</v>
      </c>
      <c r="D1209" t="s">
        <v>220</v>
      </c>
      <c r="E1209" s="1" t="d">
        <v>2016-02-16</v>
      </c>
      <c r="F1209" s="8">
        <f t="shared" ca="1" si="18"/>
        <v>4.1232032854209448</v>
      </c>
      <c r="G1209" s="2">
        <v>62053</v>
      </c>
      <c r="H1209" s="3">
        <v>75354.179999999993</v>
      </c>
    </row>
    <row r="1210" spans="1:8">
      <c r="A1210" t="s">
        <v>2471</v>
      </c>
      <c r="B1210" t="s">
        <v>57</v>
      </c>
      <c r="C1210" t="s">
        <v>58</v>
      </c>
      <c r="D1210" t="s">
        <v>59</v>
      </c>
      <c r="E1210" s="1" t="d">
        <v>2017-01-30</v>
      </c>
      <c r="F1210" s="8">
        <f t="shared" ca="1" si="18"/>
        <v>3.1676933607118412</v>
      </c>
      <c r="G1210" s="2">
        <v>69600</v>
      </c>
      <c r="H1210" s="3">
        <v>70170.81</v>
      </c>
    </row>
    <row r="1211" spans="1:8">
      <c r="A1211" t="s">
        <v>2472</v>
      </c>
      <c r="B1211" t="s">
        <v>2473</v>
      </c>
      <c r="C1211" t="s">
        <v>188</v>
      </c>
      <c r="D1211" t="s">
        <v>189</v>
      </c>
      <c r="E1211" s="1" t="d">
        <v>1990-07-08</v>
      </c>
      <c r="F1211" s="8">
        <f t="shared" ca="1" si="18"/>
        <v>29.733059548254619</v>
      </c>
      <c r="G1211" s="2">
        <v>50448</v>
      </c>
      <c r="H1211" s="3">
        <v>55818.86</v>
      </c>
    </row>
    <row r="1212" spans="1:8">
      <c r="A1212" t="s">
        <v>2474</v>
      </c>
      <c r="B1212" t="s">
        <v>2475</v>
      </c>
      <c r="C1212" t="s">
        <v>1215</v>
      </c>
      <c r="D1212" t="s">
        <v>1216</v>
      </c>
      <c r="E1212" s="1" t="d">
        <v>1984-12-17</v>
      </c>
      <c r="F1212" s="8">
        <f t="shared" ca="1" si="18"/>
        <v>35.288158795345652</v>
      </c>
      <c r="G1212" s="2">
        <v>68791</v>
      </c>
      <c r="H1212" s="3">
        <v>69488.88</v>
      </c>
    </row>
    <row r="1213" spans="1:8">
      <c r="A1213" t="s">
        <v>2476</v>
      </c>
      <c r="B1213" t="s">
        <v>991</v>
      </c>
      <c r="C1213" t="s">
        <v>1499</v>
      </c>
      <c r="D1213" t="s">
        <v>1500</v>
      </c>
      <c r="E1213" s="1" t="d">
        <v>2018-09-17</v>
      </c>
      <c r="F1213" s="8">
        <f t="shared" ca="1" si="18"/>
        <v>1.538672142368241</v>
      </c>
      <c r="G1213" s="2">
        <v>22318</v>
      </c>
      <c r="H1213" s="3">
        <v>15877.45</v>
      </c>
    </row>
    <row r="1214" spans="1:8">
      <c r="A1214" t="s">
        <v>2477</v>
      </c>
      <c r="B1214" t="s">
        <v>122</v>
      </c>
      <c r="C1214" t="s">
        <v>2309</v>
      </c>
      <c r="D1214" t="s">
        <v>2310</v>
      </c>
      <c r="E1214" s="1" t="d">
        <v>2018-07-16</v>
      </c>
      <c r="F1214" s="8">
        <f t="shared" ca="1" si="18"/>
        <v>1.7111567419575633</v>
      </c>
      <c r="G1214" s="2">
        <v>42131</v>
      </c>
      <c r="H1214" s="3">
        <v>38891.550000000003</v>
      </c>
    </row>
    <row r="1215" spans="1:8">
      <c r="A1215" t="s">
        <v>2478</v>
      </c>
      <c r="B1215" t="s">
        <v>2479</v>
      </c>
      <c r="C1215" t="s">
        <v>808</v>
      </c>
      <c r="D1215" t="s">
        <v>809</v>
      </c>
      <c r="E1215" s="1" t="d">
        <v>1991-05-22</v>
      </c>
      <c r="F1215" s="8">
        <f t="shared" ca="1" si="18"/>
        <v>28.862422997946613</v>
      </c>
      <c r="G1215" s="2">
        <v>79163</v>
      </c>
      <c r="H1215" s="3">
        <v>82963.67</v>
      </c>
    </row>
    <row r="1216" spans="1:8">
      <c r="A1216" t="s">
        <v>2480</v>
      </c>
      <c r="B1216" t="s">
        <v>20</v>
      </c>
      <c r="C1216" t="s">
        <v>1846</v>
      </c>
      <c r="D1216" t="s">
        <v>1847</v>
      </c>
      <c r="E1216" s="1" t="d">
        <v>1997-10-20</v>
      </c>
      <c r="F1216" s="8">
        <f t="shared" ca="1" si="18"/>
        <v>22.447638603696099</v>
      </c>
      <c r="G1216" s="2">
        <v>91008</v>
      </c>
      <c r="H1216" s="3">
        <v>139292.44</v>
      </c>
    </row>
    <row r="1217" spans="1:8">
      <c r="A1217" t="s">
        <v>2481</v>
      </c>
      <c r="B1217" t="s">
        <v>2482</v>
      </c>
      <c r="C1217" t="s">
        <v>108</v>
      </c>
      <c r="D1217" t="s">
        <v>109</v>
      </c>
      <c r="E1217" s="1" t="d">
        <v>1984-10-01</v>
      </c>
      <c r="F1217" s="8">
        <f t="shared" ca="1" si="18"/>
        <v>35.498973305954827</v>
      </c>
      <c r="G1217" s="2">
        <v>49780</v>
      </c>
      <c r="H1217" s="3">
        <v>49761.98</v>
      </c>
    </row>
    <row r="1218" spans="1:8">
      <c r="A1218" t="s">
        <v>2483</v>
      </c>
      <c r="B1218" t="s">
        <v>2484</v>
      </c>
      <c r="C1218" t="s">
        <v>1367</v>
      </c>
      <c r="D1218" t="s">
        <v>1368</v>
      </c>
      <c r="E1218" s="1" t="d">
        <v>1994-07-18</v>
      </c>
      <c r="F1218" s="8">
        <f t="shared" ca="1" si="18"/>
        <v>25.7056810403833</v>
      </c>
      <c r="G1218" s="2">
        <v>57040</v>
      </c>
      <c r="H1218" s="3">
        <v>67028.12</v>
      </c>
    </row>
    <row r="1219" spans="1:8">
      <c r="A1219" t="s">
        <v>2485</v>
      </c>
      <c r="B1219" t="s">
        <v>20</v>
      </c>
      <c r="C1219" t="s">
        <v>1747</v>
      </c>
      <c r="D1219" t="s">
        <v>1748</v>
      </c>
      <c r="E1219" s="1" t="d">
        <v>2003-10-30</v>
      </c>
      <c r="F1219" s="8">
        <f t="shared" ref="F1219:F1282" ca="1" si="19">(TODAY()-E1219)/365.25</f>
        <v>16.421629021218344</v>
      </c>
      <c r="G1219" s="2">
        <v>84838</v>
      </c>
      <c r="H1219" s="3">
        <v>86740.37</v>
      </c>
    </row>
    <row r="1220" spans="1:8">
      <c r="A1220" t="s">
        <v>2486</v>
      </c>
      <c r="B1220" t="s">
        <v>2487</v>
      </c>
      <c r="C1220" t="s">
        <v>1076</v>
      </c>
      <c r="D1220" t="s">
        <v>1077</v>
      </c>
      <c r="E1220" s="1" t="d">
        <v>2014-12-26</v>
      </c>
      <c r="F1220" s="8">
        <f t="shared" ca="1" si="19"/>
        <v>5.2648870636550305</v>
      </c>
      <c r="G1220" s="2">
        <v>55300</v>
      </c>
      <c r="H1220" s="3">
        <v>54163.839999999997</v>
      </c>
    </row>
    <row r="1221" spans="1:8">
      <c r="A1221" t="s">
        <v>2488</v>
      </c>
      <c r="B1221" t="s">
        <v>958</v>
      </c>
      <c r="C1221" t="s">
        <v>1367</v>
      </c>
      <c r="D1221" t="s">
        <v>1368</v>
      </c>
      <c r="E1221" s="1" t="d">
        <v>2016-05-21</v>
      </c>
      <c r="F1221" s="8">
        <f t="shared" ca="1" si="19"/>
        <v>3.8631074606433948</v>
      </c>
      <c r="G1221" s="2">
        <v>38892</v>
      </c>
      <c r="H1221" s="3">
        <v>47144.72</v>
      </c>
    </row>
    <row r="1222" spans="1:8">
      <c r="A1222" t="s">
        <v>2489</v>
      </c>
      <c r="B1222" t="s">
        <v>193</v>
      </c>
      <c r="C1222" t="s">
        <v>348</v>
      </c>
      <c r="D1222" t="s">
        <v>349</v>
      </c>
      <c r="E1222" s="1" t="d">
        <v>2004-12-13</v>
      </c>
      <c r="F1222" s="8">
        <f t="shared" ca="1" si="19"/>
        <v>15.299110198494182</v>
      </c>
      <c r="G1222" s="2">
        <v>72622</v>
      </c>
      <c r="H1222" s="3">
        <v>109451.69</v>
      </c>
    </row>
    <row r="1223" spans="1:8">
      <c r="A1223" t="s">
        <v>2490</v>
      </c>
      <c r="B1223" t="s">
        <v>1665</v>
      </c>
      <c r="C1223" t="s">
        <v>1630</v>
      </c>
      <c r="D1223" t="s">
        <v>1631</v>
      </c>
      <c r="E1223" s="1" t="d">
        <v>2016-11-07</v>
      </c>
      <c r="F1223" s="8">
        <f t="shared" ca="1" si="19"/>
        <v>3.3976728268309375</v>
      </c>
      <c r="G1223" s="2">
        <v>44061</v>
      </c>
      <c r="H1223" s="3">
        <v>44536.11</v>
      </c>
    </row>
    <row r="1224" spans="1:8">
      <c r="A1224" t="s">
        <v>2491</v>
      </c>
      <c r="B1224" t="s">
        <v>20</v>
      </c>
      <c r="C1224" t="s">
        <v>2492</v>
      </c>
      <c r="D1224" t="s">
        <v>2493</v>
      </c>
      <c r="E1224" s="1" t="d">
        <v>2007-10-24</v>
      </c>
      <c r="F1224" s="8">
        <f t="shared" ca="1" si="19"/>
        <v>12.438056125941136</v>
      </c>
      <c r="G1224" s="2">
        <v>85609</v>
      </c>
      <c r="H1224" s="3">
        <v>137557.09</v>
      </c>
    </row>
    <row r="1225" spans="1:8">
      <c r="A1225" t="s">
        <v>2494</v>
      </c>
      <c r="B1225" t="s">
        <v>28</v>
      </c>
      <c r="C1225" t="s">
        <v>639</v>
      </c>
      <c r="D1225" t="s">
        <v>640</v>
      </c>
      <c r="E1225" s="1" t="d">
        <v>2019-06-16</v>
      </c>
      <c r="F1225" s="8">
        <f t="shared" ca="1" si="19"/>
        <v>0.79397672826830934</v>
      </c>
      <c r="G1225" s="2">
        <v>31200</v>
      </c>
    </row>
    <row r="1226" spans="1:8">
      <c r="A1226" t="s">
        <v>2495</v>
      </c>
      <c r="B1226" t="s">
        <v>2247</v>
      </c>
      <c r="C1226" t="s">
        <v>1624</v>
      </c>
      <c r="D1226" t="s">
        <v>1625</v>
      </c>
      <c r="E1226" s="1" t="d">
        <v>2018-02-26</v>
      </c>
      <c r="F1226" s="8">
        <f t="shared" ca="1" si="19"/>
        <v>2.0944558521560577</v>
      </c>
      <c r="G1226" s="2">
        <v>37918</v>
      </c>
      <c r="H1226" s="3">
        <v>47224.66</v>
      </c>
    </row>
    <row r="1227" spans="1:8">
      <c r="A1227" t="s">
        <v>2496</v>
      </c>
      <c r="B1227" t="s">
        <v>97</v>
      </c>
      <c r="C1227" t="s">
        <v>49</v>
      </c>
      <c r="D1227" t="s">
        <v>50</v>
      </c>
      <c r="E1227" s="1" t="d">
        <v>2015-05-31</v>
      </c>
      <c r="F1227" s="8">
        <f t="shared" ca="1" si="19"/>
        <v>4.8377823408624234</v>
      </c>
      <c r="G1227" s="2">
        <v>23920</v>
      </c>
      <c r="H1227" s="3">
        <v>5499.8</v>
      </c>
    </row>
    <row r="1228" spans="1:8">
      <c r="A1228" t="s">
        <v>2497</v>
      </c>
      <c r="B1228" t="s">
        <v>28</v>
      </c>
      <c r="C1228" t="s">
        <v>90</v>
      </c>
      <c r="D1228" t="s">
        <v>91</v>
      </c>
      <c r="E1228" s="1" t="d">
        <v>2019-06-13</v>
      </c>
      <c r="F1228" s="8">
        <f t="shared" ca="1" si="19"/>
        <v>0.80219028062970565</v>
      </c>
      <c r="G1228" s="2">
        <v>31200</v>
      </c>
    </row>
    <row r="1229" spans="1:8">
      <c r="A1229" t="s">
        <v>2498</v>
      </c>
      <c r="B1229" t="s">
        <v>271</v>
      </c>
      <c r="C1229" t="s">
        <v>1567</v>
      </c>
      <c r="D1229" t="s">
        <v>1568</v>
      </c>
      <c r="E1229" s="1" t="d">
        <v>2005-09-19</v>
      </c>
      <c r="F1229" s="8">
        <f t="shared" ca="1" si="19"/>
        <v>14.532511978097194</v>
      </c>
      <c r="G1229" s="2">
        <v>71937</v>
      </c>
      <c r="H1229" s="3">
        <v>70708.160000000003</v>
      </c>
    </row>
    <row r="1230" spans="1:8">
      <c r="A1230" t="s">
        <v>2499</v>
      </c>
      <c r="B1230" t="s">
        <v>114</v>
      </c>
      <c r="C1230" t="s">
        <v>1410</v>
      </c>
      <c r="D1230" t="s">
        <v>1411</v>
      </c>
      <c r="E1230" s="1" t="d">
        <v>2019-02-23</v>
      </c>
      <c r="F1230" s="8">
        <f t="shared" ca="1" si="19"/>
        <v>1.1033538672142369</v>
      </c>
      <c r="G1230" s="2">
        <v>31256</v>
      </c>
      <c r="H1230" s="3">
        <v>9783.5499999999993</v>
      </c>
    </row>
    <row r="1231" spans="1:8">
      <c r="A1231" t="s">
        <v>2500</v>
      </c>
      <c r="B1231" t="s">
        <v>2501</v>
      </c>
      <c r="C1231" t="s">
        <v>672</v>
      </c>
      <c r="D1231" t="s">
        <v>673</v>
      </c>
      <c r="E1231" s="1" t="d">
        <v>2018-02-22</v>
      </c>
      <c r="F1231" s="8">
        <f t="shared" ca="1" si="19"/>
        <v>2.1054072553045859</v>
      </c>
      <c r="G1231" s="2">
        <v>90000</v>
      </c>
      <c r="H1231" s="3">
        <v>35665.160000000003</v>
      </c>
    </row>
    <row r="1232" spans="1:8">
      <c r="A1232" t="s">
        <v>2502</v>
      </c>
      <c r="B1232" t="s">
        <v>1325</v>
      </c>
      <c r="C1232" t="s">
        <v>616</v>
      </c>
      <c r="D1232" t="s">
        <v>617</v>
      </c>
      <c r="E1232" s="1" t="d">
        <v>2005-07-05</v>
      </c>
      <c r="F1232" s="8">
        <f t="shared" ca="1" si="19"/>
        <v>14.740588637919233</v>
      </c>
      <c r="G1232" s="2">
        <v>40042</v>
      </c>
      <c r="H1232" s="3">
        <v>40779.65</v>
      </c>
    </row>
    <row r="1233" spans="1:8">
      <c r="A1233" t="s">
        <v>2503</v>
      </c>
      <c r="B1233" t="s">
        <v>24</v>
      </c>
      <c r="C1233" t="s">
        <v>2504</v>
      </c>
      <c r="D1233" t="s">
        <v>2505</v>
      </c>
      <c r="E1233" s="1" t="d">
        <v>2016-09-26</v>
      </c>
      <c r="F1233" s="8">
        <f t="shared" ca="1" si="19"/>
        <v>3.5126625598904861</v>
      </c>
      <c r="G1233" s="2">
        <v>95146</v>
      </c>
      <c r="H1233" s="3">
        <v>94667.45</v>
      </c>
    </row>
    <row r="1234" spans="1:8">
      <c r="A1234" t="s">
        <v>2506</v>
      </c>
      <c r="B1234" t="s">
        <v>501</v>
      </c>
      <c r="C1234" t="s">
        <v>1414</v>
      </c>
      <c r="D1234" t="s">
        <v>1415</v>
      </c>
      <c r="E1234" s="1" t="d">
        <v>2008-01-14</v>
      </c>
      <c r="F1234" s="8">
        <f t="shared" ca="1" si="19"/>
        <v>12.213552361396303</v>
      </c>
      <c r="G1234" s="2">
        <v>37401</v>
      </c>
      <c r="H1234" s="3">
        <v>37518.129999999997</v>
      </c>
    </row>
    <row r="1235" spans="1:8">
      <c r="A1235" t="s">
        <v>2507</v>
      </c>
      <c r="B1235" t="s">
        <v>991</v>
      </c>
      <c r="C1235" t="s">
        <v>104</v>
      </c>
      <c r="D1235" t="s">
        <v>105</v>
      </c>
      <c r="E1235" s="1" t="d">
        <v>2019-08-29</v>
      </c>
      <c r="F1235" s="8">
        <f t="shared" ca="1" si="19"/>
        <v>0.59137577002053388</v>
      </c>
      <c r="G1235" s="2">
        <v>21008</v>
      </c>
    </row>
    <row r="1236" spans="1:8">
      <c r="A1236" t="s">
        <v>2508</v>
      </c>
      <c r="B1236" t="s">
        <v>2509</v>
      </c>
      <c r="C1236" t="s">
        <v>498</v>
      </c>
      <c r="D1236" t="s">
        <v>499</v>
      </c>
      <c r="E1236" s="1" t="d">
        <v>2011-10-06</v>
      </c>
      <c r="F1236" s="8">
        <f t="shared" ca="1" si="19"/>
        <v>8.4873374401095134</v>
      </c>
      <c r="G1236" s="2">
        <v>53134</v>
      </c>
      <c r="H1236" s="3">
        <v>60316.35</v>
      </c>
    </row>
    <row r="1237" spans="1:8">
      <c r="A1237" t="s">
        <v>2510</v>
      </c>
      <c r="B1237" t="s">
        <v>881</v>
      </c>
      <c r="C1237" t="s">
        <v>194</v>
      </c>
      <c r="D1237" t="s">
        <v>195</v>
      </c>
      <c r="E1237" s="1" t="d">
        <v>2017-07-12</v>
      </c>
      <c r="F1237" s="8">
        <f t="shared" ca="1" si="19"/>
        <v>2.7214236824093088</v>
      </c>
      <c r="G1237" s="2">
        <v>54344</v>
      </c>
      <c r="H1237" s="3">
        <v>70270.02</v>
      </c>
    </row>
    <row r="1238" spans="1:8">
      <c r="A1238" t="s">
        <v>2511</v>
      </c>
      <c r="B1238" t="s">
        <v>165</v>
      </c>
      <c r="C1238" t="s">
        <v>555</v>
      </c>
      <c r="D1238" t="s">
        <v>556</v>
      </c>
      <c r="E1238" s="1" t="d">
        <v>2008-09-10</v>
      </c>
      <c r="F1238" s="8">
        <f t="shared" ca="1" si="19"/>
        <v>11.5564681724846</v>
      </c>
      <c r="G1238" s="2">
        <v>80696</v>
      </c>
      <c r="H1238" s="3">
        <v>134176.01</v>
      </c>
    </row>
    <row r="1239" spans="1:8">
      <c r="A1239" t="s">
        <v>2512</v>
      </c>
      <c r="B1239" t="s">
        <v>97</v>
      </c>
      <c r="C1239" t="s">
        <v>49</v>
      </c>
      <c r="D1239" t="s">
        <v>50</v>
      </c>
      <c r="E1239" s="1" t="d">
        <v>2017-05-27</v>
      </c>
      <c r="F1239" s="8">
        <f t="shared" ca="1" si="19"/>
        <v>2.8473648186173852</v>
      </c>
      <c r="G1239" s="2">
        <v>23920</v>
      </c>
    </row>
    <row r="1240" spans="1:8">
      <c r="A1240" t="s">
        <v>2513</v>
      </c>
      <c r="B1240" t="s">
        <v>165</v>
      </c>
      <c r="C1240" t="s">
        <v>1029</v>
      </c>
      <c r="D1240" t="s">
        <v>1030</v>
      </c>
      <c r="E1240" s="1" t="d">
        <v>2014-12-29</v>
      </c>
      <c r="F1240" s="8">
        <f t="shared" ca="1" si="19"/>
        <v>5.2566735112936342</v>
      </c>
      <c r="G1240" s="2">
        <v>70293</v>
      </c>
      <c r="H1240" s="3">
        <v>84218.57</v>
      </c>
    </row>
    <row r="1241" spans="1:8">
      <c r="A1241" t="s">
        <v>2514</v>
      </c>
      <c r="B1241" t="s">
        <v>40</v>
      </c>
      <c r="C1241" t="s">
        <v>675</v>
      </c>
      <c r="D1241" t="s">
        <v>676</v>
      </c>
      <c r="E1241" s="1" t="d">
        <v>1996-01-11</v>
      </c>
      <c r="F1241" s="8">
        <f t="shared" ca="1" si="19"/>
        <v>24.2217659137577</v>
      </c>
      <c r="G1241" s="2">
        <v>105577</v>
      </c>
      <c r="H1241" s="3">
        <v>135464.54999999999</v>
      </c>
    </row>
    <row r="1242" spans="1:8">
      <c r="A1242" t="s">
        <v>2515</v>
      </c>
      <c r="B1242" t="s">
        <v>2516</v>
      </c>
      <c r="C1242" t="s">
        <v>2517</v>
      </c>
      <c r="D1242" t="s">
        <v>2518</v>
      </c>
      <c r="E1242" s="1" t="d">
        <v>1973-08-06</v>
      </c>
      <c r="F1242" s="8">
        <f t="shared" ca="1" si="19"/>
        <v>46.652977412731005</v>
      </c>
      <c r="G1242" s="2">
        <v>72862</v>
      </c>
      <c r="H1242" s="3">
        <v>73578.820000000007</v>
      </c>
    </row>
    <row r="1243" spans="1:8">
      <c r="A1243" t="s">
        <v>2519</v>
      </c>
      <c r="B1243" t="s">
        <v>2520</v>
      </c>
      <c r="C1243" t="s">
        <v>987</v>
      </c>
      <c r="D1243" t="s">
        <v>988</v>
      </c>
      <c r="E1243" s="1" t="d">
        <v>1994-10-17</v>
      </c>
      <c r="F1243" s="8">
        <f t="shared" ca="1" si="19"/>
        <v>25.456536618754278</v>
      </c>
      <c r="G1243" s="2">
        <v>103250</v>
      </c>
      <c r="H1243" s="3">
        <v>131210.35999999999</v>
      </c>
    </row>
    <row r="1244" spans="1:8">
      <c r="A1244" t="s">
        <v>2521</v>
      </c>
      <c r="B1244" t="s">
        <v>1553</v>
      </c>
      <c r="C1244" t="s">
        <v>494</v>
      </c>
      <c r="D1244" t="s">
        <v>495</v>
      </c>
      <c r="E1244" s="1" t="d">
        <v>2016-09-26</v>
      </c>
      <c r="F1244" s="8">
        <f t="shared" ca="1" si="19"/>
        <v>3.5126625598904861</v>
      </c>
      <c r="G1244" s="2">
        <v>39101</v>
      </c>
      <c r="H1244" s="3">
        <v>37739.410000000003</v>
      </c>
    </row>
    <row r="1245" spans="1:8">
      <c r="A1245" t="s">
        <v>2522</v>
      </c>
      <c r="B1245" t="s">
        <v>2523</v>
      </c>
      <c r="C1245" t="s">
        <v>948</v>
      </c>
      <c r="D1245" t="s">
        <v>949</v>
      </c>
      <c r="E1245" s="1" t="d">
        <v>2017-11-04</v>
      </c>
      <c r="F1245" s="8">
        <f t="shared" ca="1" si="19"/>
        <v>2.406570841889117</v>
      </c>
      <c r="G1245" s="2">
        <v>64505</v>
      </c>
      <c r="H1245" s="3">
        <v>55763.81</v>
      </c>
    </row>
    <row r="1246" spans="1:8">
      <c r="A1246" t="s">
        <v>2524</v>
      </c>
      <c r="B1246" t="s">
        <v>179</v>
      </c>
      <c r="C1246" t="s">
        <v>987</v>
      </c>
      <c r="D1246" t="s">
        <v>988</v>
      </c>
      <c r="E1246" s="1" t="d">
        <v>2000-05-14</v>
      </c>
      <c r="F1246" s="8">
        <f t="shared" ca="1" si="19"/>
        <v>19.88227241615332</v>
      </c>
      <c r="G1246" s="2">
        <v>81396</v>
      </c>
      <c r="H1246" s="3">
        <v>92965.25</v>
      </c>
    </row>
    <row r="1247" spans="1:8">
      <c r="A1247" t="s">
        <v>2525</v>
      </c>
      <c r="B1247" t="s">
        <v>24</v>
      </c>
      <c r="C1247" t="s">
        <v>310</v>
      </c>
      <c r="D1247" t="s">
        <v>311</v>
      </c>
      <c r="E1247" s="1" t="d">
        <v>2019-02-04</v>
      </c>
      <c r="F1247" s="8">
        <f t="shared" ca="1" si="19"/>
        <v>1.1553730321697468</v>
      </c>
      <c r="G1247" s="2">
        <v>68562</v>
      </c>
      <c r="H1247" s="3">
        <v>16502.7</v>
      </c>
    </row>
    <row r="1248" spans="1:8">
      <c r="A1248" t="s">
        <v>2526</v>
      </c>
      <c r="B1248" t="s">
        <v>409</v>
      </c>
      <c r="C1248" t="s">
        <v>2527</v>
      </c>
      <c r="D1248" t="s">
        <v>2528</v>
      </c>
      <c r="E1248" s="1" t="d">
        <v>2006-11-13</v>
      </c>
      <c r="F1248" s="8">
        <f t="shared" ca="1" si="19"/>
        <v>13.382614647501711</v>
      </c>
      <c r="G1248" s="2">
        <v>69980</v>
      </c>
      <c r="H1248" s="3">
        <v>78410.210000000006</v>
      </c>
    </row>
    <row r="1249" spans="1:8">
      <c r="A1249" t="s">
        <v>2529</v>
      </c>
      <c r="B1249" t="s">
        <v>214</v>
      </c>
      <c r="C1249" t="s">
        <v>215</v>
      </c>
      <c r="D1249" t="s">
        <v>216</v>
      </c>
      <c r="E1249" s="1" t="d">
        <v>2007-07-30</v>
      </c>
      <c r="F1249" s="8">
        <f t="shared" ca="1" si="19"/>
        <v>12.673511293634498</v>
      </c>
      <c r="G1249" s="2">
        <v>39420</v>
      </c>
      <c r="H1249" s="3">
        <v>54551.95</v>
      </c>
    </row>
    <row r="1250" spans="1:8">
      <c r="A1250" t="s">
        <v>2530</v>
      </c>
      <c r="B1250" t="s">
        <v>20</v>
      </c>
      <c r="C1250" t="s">
        <v>842</v>
      </c>
      <c r="D1250" t="s">
        <v>843</v>
      </c>
      <c r="E1250" s="1" t="d">
        <v>1983-08-15</v>
      </c>
      <c r="F1250" s="8">
        <f t="shared" ca="1" si="19"/>
        <v>36.629705681040384</v>
      </c>
      <c r="G1250" s="2">
        <v>92548</v>
      </c>
      <c r="H1250" s="3">
        <v>128861.35</v>
      </c>
    </row>
    <row r="1251" spans="1:8">
      <c r="A1251" t="s">
        <v>2531</v>
      </c>
      <c r="B1251" t="s">
        <v>730</v>
      </c>
      <c r="C1251" t="s">
        <v>731</v>
      </c>
      <c r="D1251" t="s">
        <v>732</v>
      </c>
      <c r="E1251" s="1" t="d">
        <v>2007-01-22</v>
      </c>
      <c r="F1251" s="8">
        <f t="shared" ca="1" si="19"/>
        <v>13.190965092402465</v>
      </c>
      <c r="G1251" s="2">
        <v>5512</v>
      </c>
      <c r="H1251" s="3">
        <v>1664.85</v>
      </c>
    </row>
    <row r="1252" spans="1:8">
      <c r="A1252" t="s">
        <v>2532</v>
      </c>
      <c r="B1252" t="s">
        <v>152</v>
      </c>
      <c r="C1252" t="s">
        <v>261</v>
      </c>
      <c r="D1252" t="s">
        <v>262</v>
      </c>
      <c r="E1252" s="1" t="d">
        <v>2016-06-16</v>
      </c>
      <c r="F1252" s="8">
        <f t="shared" ca="1" si="19"/>
        <v>3.7919233401779602</v>
      </c>
      <c r="G1252" s="2">
        <v>21008</v>
      </c>
      <c r="H1252" s="3">
        <v>9734.4</v>
      </c>
    </row>
    <row r="1253" spans="1:8">
      <c r="A1253" t="s">
        <v>2533</v>
      </c>
      <c r="B1253" t="s">
        <v>20</v>
      </c>
      <c r="C1253" t="s">
        <v>783</v>
      </c>
      <c r="D1253" t="s">
        <v>784</v>
      </c>
      <c r="E1253" s="1" t="d">
        <v>2009-04-23</v>
      </c>
      <c r="F1253" s="8">
        <f t="shared" ca="1" si="19"/>
        <v>10.940451745379876</v>
      </c>
      <c r="G1253" s="2">
        <v>78791</v>
      </c>
      <c r="H1253" s="3">
        <v>93174.52</v>
      </c>
    </row>
    <row r="1254" spans="1:8">
      <c r="A1254" t="s">
        <v>2534</v>
      </c>
      <c r="B1254" t="s">
        <v>1035</v>
      </c>
      <c r="C1254" t="s">
        <v>1766</v>
      </c>
      <c r="D1254" t="s">
        <v>1767</v>
      </c>
      <c r="E1254" s="1" t="d">
        <v>2010-11-10</v>
      </c>
      <c r="F1254" s="8">
        <f t="shared" ca="1" si="19"/>
        <v>9.3908281998631082</v>
      </c>
      <c r="G1254" s="2">
        <v>78345</v>
      </c>
      <c r="H1254" s="3">
        <v>94121.68</v>
      </c>
    </row>
    <row r="1255" spans="1:8">
      <c r="A1255" t="s">
        <v>2535</v>
      </c>
      <c r="B1255" t="s">
        <v>20</v>
      </c>
      <c r="C1255" t="s">
        <v>351</v>
      </c>
      <c r="D1255" t="s">
        <v>352</v>
      </c>
      <c r="E1255" s="1" t="d">
        <v>2012-04-11</v>
      </c>
      <c r="F1255" s="8">
        <f t="shared" ca="1" si="19"/>
        <v>7.9726214921286793</v>
      </c>
      <c r="G1255" s="2">
        <v>75806</v>
      </c>
      <c r="H1255" s="3">
        <v>122803.38</v>
      </c>
    </row>
    <row r="1256" spans="1:8">
      <c r="A1256" t="s">
        <v>2536</v>
      </c>
      <c r="B1256" t="s">
        <v>2537</v>
      </c>
      <c r="C1256" t="s">
        <v>2538</v>
      </c>
      <c r="D1256" t="s">
        <v>2539</v>
      </c>
      <c r="E1256" s="1" t="d">
        <v>2018-05-21</v>
      </c>
      <c r="F1256" s="8">
        <f t="shared" ca="1" si="19"/>
        <v>1.8644763860369611</v>
      </c>
      <c r="G1256" s="2">
        <v>76500</v>
      </c>
      <c r="H1256" s="3">
        <v>74373.320000000007</v>
      </c>
    </row>
    <row r="1257" spans="1:8">
      <c r="A1257" t="s">
        <v>2540</v>
      </c>
      <c r="B1257" t="s">
        <v>1325</v>
      </c>
      <c r="C1257" t="s">
        <v>616</v>
      </c>
      <c r="D1257" t="s">
        <v>617</v>
      </c>
      <c r="E1257" s="1" t="d">
        <v>2018-03-26</v>
      </c>
      <c r="F1257" s="8">
        <f t="shared" ca="1" si="19"/>
        <v>2.0177960301163584</v>
      </c>
      <c r="G1257" s="2">
        <v>33048</v>
      </c>
      <c r="H1257" s="3">
        <v>33709.18</v>
      </c>
    </row>
    <row r="1258" spans="1:8">
      <c r="A1258" t="s">
        <v>2541</v>
      </c>
      <c r="B1258" t="s">
        <v>282</v>
      </c>
      <c r="C1258" t="s">
        <v>925</v>
      </c>
      <c r="D1258" t="s">
        <v>926</v>
      </c>
      <c r="E1258" s="1" t="d">
        <v>1989-06-13</v>
      </c>
      <c r="F1258" s="8">
        <f t="shared" ca="1" si="19"/>
        <v>30.800821355236138</v>
      </c>
      <c r="G1258" s="2">
        <v>44706</v>
      </c>
      <c r="H1258" s="3">
        <v>43507.27</v>
      </c>
    </row>
    <row r="1259" spans="1:8">
      <c r="A1259" t="s">
        <v>2542</v>
      </c>
      <c r="B1259" t="s">
        <v>884</v>
      </c>
      <c r="C1259" t="s">
        <v>1978</v>
      </c>
      <c r="D1259" t="s">
        <v>1979</v>
      </c>
      <c r="E1259" s="1" t="d">
        <v>1999-07-06</v>
      </c>
      <c r="F1259" s="8">
        <f t="shared" ca="1" si="19"/>
        <v>20.739219712525667</v>
      </c>
      <c r="G1259" s="2">
        <v>103331</v>
      </c>
      <c r="H1259" s="3">
        <v>102609.71</v>
      </c>
    </row>
    <row r="1260" spans="1:8">
      <c r="A1260" t="s">
        <v>2543</v>
      </c>
      <c r="B1260" t="s">
        <v>89</v>
      </c>
      <c r="C1260" t="s">
        <v>1222</v>
      </c>
      <c r="D1260" t="s">
        <v>1223</v>
      </c>
      <c r="E1260" s="1" t="d">
        <v>2013-04-30</v>
      </c>
      <c r="F1260" s="8">
        <f t="shared" ca="1" si="19"/>
        <v>6.9212867898699519</v>
      </c>
      <c r="G1260" s="2">
        <v>21008</v>
      </c>
      <c r="H1260" s="3">
        <v>12194.62</v>
      </c>
    </row>
    <row r="1261" spans="1:8">
      <c r="A1261" t="s">
        <v>2544</v>
      </c>
      <c r="B1261" t="s">
        <v>249</v>
      </c>
      <c r="C1261" t="s">
        <v>1761</v>
      </c>
      <c r="D1261" t="s">
        <v>1762</v>
      </c>
      <c r="E1261" s="1" t="d">
        <v>2004-01-22</v>
      </c>
      <c r="F1261" s="8">
        <f t="shared" ca="1" si="19"/>
        <v>16.191649555099247</v>
      </c>
      <c r="G1261" s="2">
        <v>64035</v>
      </c>
      <c r="H1261" s="3">
        <v>62871.82</v>
      </c>
    </row>
    <row r="1262" spans="1:8">
      <c r="A1262" t="s">
        <v>2545</v>
      </c>
      <c r="B1262" t="s">
        <v>2546</v>
      </c>
      <c r="C1262" t="s">
        <v>2547</v>
      </c>
      <c r="D1262" t="s">
        <v>2548</v>
      </c>
      <c r="E1262" s="1" t="d">
        <v>2010-02-22</v>
      </c>
      <c r="F1262" s="8">
        <f t="shared" ca="1" si="19"/>
        <v>10.105407255304586</v>
      </c>
      <c r="G1262" s="2">
        <v>65000</v>
      </c>
      <c r="H1262" s="3">
        <v>65699.86</v>
      </c>
    </row>
    <row r="1263" spans="1:8">
      <c r="A1263" t="s">
        <v>2549</v>
      </c>
      <c r="B1263" t="s">
        <v>340</v>
      </c>
      <c r="C1263" t="s">
        <v>799</v>
      </c>
      <c r="D1263" t="s">
        <v>800</v>
      </c>
      <c r="E1263" s="1" t="d">
        <v>2002-07-22</v>
      </c>
      <c r="F1263" s="8">
        <f t="shared" ca="1" si="19"/>
        <v>17.694729637234772</v>
      </c>
      <c r="G1263" s="2">
        <v>55436</v>
      </c>
      <c r="H1263" s="3">
        <v>51634.28</v>
      </c>
    </row>
    <row r="1264" spans="1:8">
      <c r="A1264" t="s">
        <v>2550</v>
      </c>
      <c r="B1264" t="s">
        <v>278</v>
      </c>
      <c r="C1264" t="s">
        <v>514</v>
      </c>
      <c r="D1264" t="s">
        <v>515</v>
      </c>
      <c r="E1264" s="1" t="d">
        <v>2013-02-05</v>
      </c>
      <c r="F1264" s="8">
        <f t="shared" ca="1" si="19"/>
        <v>7.1512662559890483</v>
      </c>
      <c r="G1264" s="2">
        <v>33441</v>
      </c>
      <c r="H1264" s="3">
        <v>36632.6</v>
      </c>
    </row>
    <row r="1265" spans="1:8">
      <c r="A1265" t="s">
        <v>2551</v>
      </c>
      <c r="B1265" t="s">
        <v>36</v>
      </c>
      <c r="C1265" t="s">
        <v>2552</v>
      </c>
      <c r="D1265" t="s">
        <v>2553</v>
      </c>
      <c r="E1265" s="1" t="d">
        <v>2003-08-13</v>
      </c>
      <c r="F1265" s="8">
        <f t="shared" ca="1" si="19"/>
        <v>16.635181382614647</v>
      </c>
      <c r="G1265" s="2">
        <v>74419</v>
      </c>
      <c r="H1265" s="3">
        <v>75234.48</v>
      </c>
    </row>
    <row r="1266" spans="1:8">
      <c r="A1266" t="s">
        <v>2554</v>
      </c>
      <c r="B1266" t="s">
        <v>2555</v>
      </c>
      <c r="C1266" t="s">
        <v>2556</v>
      </c>
      <c r="D1266" t="s">
        <v>2557</v>
      </c>
      <c r="E1266" s="1" t="d">
        <v>2007-07-01</v>
      </c>
      <c r="F1266" s="8">
        <f t="shared" ca="1" si="19"/>
        <v>12.752908966461328</v>
      </c>
      <c r="G1266" s="2">
        <v>26171</v>
      </c>
      <c r="H1266" s="3">
        <v>27602.21</v>
      </c>
    </row>
    <row r="1267" spans="1:8">
      <c r="A1267" t="s">
        <v>2554</v>
      </c>
      <c r="B1267" t="s">
        <v>2558</v>
      </c>
      <c r="C1267" t="s">
        <v>2559</v>
      </c>
      <c r="D1267" t="s">
        <v>2560</v>
      </c>
      <c r="E1267" s="1" t="d">
        <v>2013-06-20</v>
      </c>
      <c r="F1267" s="8">
        <f t="shared" ca="1" si="19"/>
        <v>6.7816563997262147</v>
      </c>
      <c r="G1267" s="2">
        <v>30285</v>
      </c>
      <c r="H1267" s="3">
        <v>1398.29</v>
      </c>
    </row>
    <row r="1268" spans="1:8">
      <c r="A1268" t="s">
        <v>2561</v>
      </c>
      <c r="B1268" t="s">
        <v>122</v>
      </c>
      <c r="C1268" t="s">
        <v>2291</v>
      </c>
      <c r="D1268" t="s">
        <v>2292</v>
      </c>
      <c r="E1268" s="1" t="d">
        <v>2019-06-17</v>
      </c>
      <c r="F1268" s="8">
        <f t="shared" ca="1" si="19"/>
        <v>0.79123887748117727</v>
      </c>
      <c r="G1268" s="2">
        <v>42131</v>
      </c>
    </row>
    <row r="1269" spans="1:8">
      <c r="A1269" t="s">
        <v>2562</v>
      </c>
      <c r="B1269" t="s">
        <v>20</v>
      </c>
      <c r="C1269" t="s">
        <v>2563</v>
      </c>
      <c r="D1269" t="s">
        <v>2564</v>
      </c>
      <c r="E1269" s="1" t="d">
        <v>1994-09-06</v>
      </c>
      <c r="F1269" s="8">
        <f t="shared" ca="1" si="19"/>
        <v>25.568788501026695</v>
      </c>
      <c r="G1269" s="2">
        <v>91780</v>
      </c>
      <c r="H1269" s="3">
        <v>130088.47</v>
      </c>
    </row>
    <row r="1270" spans="1:8">
      <c r="A1270" t="s">
        <v>2565</v>
      </c>
      <c r="B1270" t="s">
        <v>2566</v>
      </c>
      <c r="C1270" t="s">
        <v>1836</v>
      </c>
      <c r="D1270" t="s">
        <v>1837</v>
      </c>
      <c r="E1270" s="1" t="d">
        <v>2007-06-06</v>
      </c>
      <c r="F1270" s="8">
        <f t="shared" ca="1" si="19"/>
        <v>12.821355236139631</v>
      </c>
      <c r="G1270" s="2">
        <v>36323</v>
      </c>
      <c r="H1270" s="3">
        <v>50020.42</v>
      </c>
    </row>
    <row r="1271" spans="1:8">
      <c r="A1271" t="s">
        <v>2567</v>
      </c>
      <c r="B1271" t="s">
        <v>1840</v>
      </c>
      <c r="C1271" t="s">
        <v>2568</v>
      </c>
      <c r="D1271" t="s">
        <v>2569</v>
      </c>
      <c r="E1271" s="1" t="d">
        <v>1995-05-01</v>
      </c>
      <c r="F1271" s="8">
        <f t="shared" ca="1" si="19"/>
        <v>24.919917864476385</v>
      </c>
      <c r="G1271" s="2">
        <v>36985</v>
      </c>
      <c r="H1271" s="3">
        <v>54887.21</v>
      </c>
    </row>
    <row r="1272" spans="1:8">
      <c r="A1272" t="s">
        <v>2570</v>
      </c>
      <c r="B1272" t="s">
        <v>794</v>
      </c>
      <c r="C1272" t="s">
        <v>786</v>
      </c>
      <c r="D1272" t="s">
        <v>787</v>
      </c>
      <c r="E1272" s="1" t="d">
        <v>1993-12-07</v>
      </c>
      <c r="F1272" s="8">
        <f t="shared" ca="1" si="19"/>
        <v>26.316221765913756</v>
      </c>
      <c r="G1272" s="2">
        <v>122049</v>
      </c>
      <c r="H1272" s="3">
        <v>175662.54</v>
      </c>
    </row>
    <row r="1273" spans="1:8">
      <c r="A1273" t="s">
        <v>2571</v>
      </c>
      <c r="B1273" t="s">
        <v>1744</v>
      </c>
      <c r="C1273" t="s">
        <v>2572</v>
      </c>
      <c r="D1273" t="s">
        <v>2573</v>
      </c>
      <c r="E1273" s="1" t="d">
        <v>2019-05-30</v>
      </c>
      <c r="F1273" s="8">
        <f t="shared" ca="1" si="19"/>
        <v>0.84052019164955505</v>
      </c>
      <c r="G1273" s="2">
        <v>47604</v>
      </c>
      <c r="H1273" s="3">
        <v>1830.93</v>
      </c>
    </row>
    <row r="1274" spans="1:8">
      <c r="A1274" t="s">
        <v>2574</v>
      </c>
      <c r="B1274" t="s">
        <v>20</v>
      </c>
      <c r="C1274" t="s">
        <v>783</v>
      </c>
      <c r="D1274" t="s">
        <v>784</v>
      </c>
      <c r="E1274" s="1" t="d">
        <v>1996-06-20</v>
      </c>
      <c r="F1274" s="8">
        <f t="shared" ca="1" si="19"/>
        <v>23.780971937029431</v>
      </c>
      <c r="G1274" s="2">
        <v>91008</v>
      </c>
      <c r="H1274" s="3">
        <v>94390.29</v>
      </c>
    </row>
    <row r="1275" spans="1:8">
      <c r="A1275" t="s">
        <v>2575</v>
      </c>
      <c r="B1275" t="s">
        <v>682</v>
      </c>
      <c r="C1275" t="s">
        <v>1563</v>
      </c>
      <c r="D1275" t="s">
        <v>1564</v>
      </c>
      <c r="E1275" s="1" t="d">
        <v>2005-03-14</v>
      </c>
      <c r="F1275" s="8">
        <f t="shared" ca="1" si="19"/>
        <v>15.049965776865161</v>
      </c>
      <c r="G1275" s="2">
        <v>25709</v>
      </c>
      <c r="H1275" s="3">
        <v>11346.48</v>
      </c>
    </row>
    <row r="1276" spans="1:8">
      <c r="A1276" t="s">
        <v>2576</v>
      </c>
      <c r="B1276" t="s">
        <v>20</v>
      </c>
      <c r="C1276" t="s">
        <v>130</v>
      </c>
      <c r="D1276" t="s">
        <v>131</v>
      </c>
      <c r="E1276" s="1" t="d">
        <v>2017-03-17</v>
      </c>
      <c r="F1276" s="8">
        <f t="shared" ca="1" si="19"/>
        <v>3.0417522245037647</v>
      </c>
      <c r="G1276" s="2">
        <v>54454</v>
      </c>
      <c r="H1276" s="3">
        <v>84880.29</v>
      </c>
    </row>
    <row r="1277" spans="1:8">
      <c r="A1277" t="s">
        <v>2577</v>
      </c>
      <c r="B1277" t="s">
        <v>2578</v>
      </c>
      <c r="C1277" t="s">
        <v>737</v>
      </c>
      <c r="D1277" t="s">
        <v>738</v>
      </c>
      <c r="E1277" s="1" t="d">
        <v>1989-01-23</v>
      </c>
      <c r="F1277" s="8">
        <f t="shared" ca="1" si="19"/>
        <v>31.186858316221766</v>
      </c>
      <c r="G1277" s="2">
        <v>73807</v>
      </c>
      <c r="H1277" s="3">
        <v>65632.83</v>
      </c>
    </row>
    <row r="1278" spans="1:8">
      <c r="A1278" t="s">
        <v>2579</v>
      </c>
      <c r="B1278" t="s">
        <v>89</v>
      </c>
      <c r="C1278" t="s">
        <v>49</v>
      </c>
      <c r="D1278" t="s">
        <v>50</v>
      </c>
      <c r="E1278" s="1" t="d">
        <v>2010-06-19</v>
      </c>
      <c r="F1278" s="8">
        <f t="shared" ca="1" si="19"/>
        <v>9.7850787132101296</v>
      </c>
      <c r="G1278" s="2">
        <v>21008</v>
      </c>
      <c r="H1278" s="3">
        <v>6784.83</v>
      </c>
    </row>
    <row r="1279" spans="1:8">
      <c r="A1279" t="s">
        <v>2580</v>
      </c>
      <c r="B1279" t="s">
        <v>65</v>
      </c>
      <c r="C1279" t="s">
        <v>2249</v>
      </c>
      <c r="D1279" t="s">
        <v>2250</v>
      </c>
      <c r="E1279" s="1" t="d">
        <v>2018-06-04</v>
      </c>
      <c r="F1279" s="8">
        <f t="shared" ca="1" si="19"/>
        <v>1.8261464750171115</v>
      </c>
      <c r="G1279" s="2">
        <v>32131</v>
      </c>
      <c r="H1279" s="3">
        <v>4303.8900000000003</v>
      </c>
    </row>
    <row r="1280" spans="1:8">
      <c r="A1280" t="s">
        <v>2581</v>
      </c>
      <c r="B1280" t="s">
        <v>606</v>
      </c>
      <c r="C1280" t="s">
        <v>1288</v>
      </c>
      <c r="D1280" t="s">
        <v>1289</v>
      </c>
      <c r="E1280" s="1" t="d">
        <v>2001-09-17</v>
      </c>
      <c r="F1280" s="8">
        <f t="shared" ca="1" si="19"/>
        <v>18.537987679671456</v>
      </c>
      <c r="G1280" s="2">
        <v>45674</v>
      </c>
      <c r="H1280" s="3">
        <v>47686.12</v>
      </c>
    </row>
    <row r="1281" spans="1:8">
      <c r="A1281" t="s">
        <v>2582</v>
      </c>
      <c r="B1281" t="s">
        <v>833</v>
      </c>
      <c r="C1281" t="s">
        <v>265</v>
      </c>
      <c r="D1281" t="s">
        <v>266</v>
      </c>
      <c r="E1281" s="1" t="d">
        <v>2019-05-13</v>
      </c>
      <c r="F1281" s="8">
        <f t="shared" ca="1" si="19"/>
        <v>0.88706365503080087</v>
      </c>
      <c r="G1281" s="2">
        <v>29638</v>
      </c>
      <c r="H1281" s="3">
        <v>3219.54</v>
      </c>
    </row>
    <row r="1282" spans="1:8">
      <c r="A1282" t="s">
        <v>2583</v>
      </c>
      <c r="B1282" t="s">
        <v>2584</v>
      </c>
      <c r="C1282" t="s">
        <v>2585</v>
      </c>
      <c r="D1282" t="s">
        <v>2586</v>
      </c>
      <c r="E1282" s="1" t="d">
        <v>2000-07-10</v>
      </c>
      <c r="F1282" s="8">
        <f t="shared" ca="1" si="19"/>
        <v>19.72621492128679</v>
      </c>
      <c r="G1282" s="2">
        <v>34225</v>
      </c>
      <c r="H1282" s="3">
        <v>34382.769999999997</v>
      </c>
    </row>
    <row r="1283" spans="1:8">
      <c r="A1283" t="s">
        <v>2587</v>
      </c>
      <c r="B1283" t="s">
        <v>409</v>
      </c>
      <c r="C1283" t="s">
        <v>2588</v>
      </c>
      <c r="D1283" t="s">
        <v>2589</v>
      </c>
      <c r="E1283" s="1" t="d">
        <v>2011-01-19</v>
      </c>
      <c r="F1283" s="8">
        <f t="shared" ref="F1283:F1346" ca="1" si="20">(TODAY()-E1283)/365.25</f>
        <v>9.1991786447638599</v>
      </c>
      <c r="G1283" s="2">
        <v>67636</v>
      </c>
      <c r="H1283" s="3">
        <v>73595.929999999993</v>
      </c>
    </row>
    <row r="1284" spans="1:8">
      <c r="A1284" t="s">
        <v>2590</v>
      </c>
      <c r="B1284" t="s">
        <v>2591</v>
      </c>
      <c r="C1284" t="s">
        <v>917</v>
      </c>
      <c r="D1284" t="s">
        <v>918</v>
      </c>
      <c r="E1284" s="1" t="d">
        <v>2001-07-19</v>
      </c>
      <c r="F1284" s="8">
        <f t="shared" ca="1" si="20"/>
        <v>18.702258726899384</v>
      </c>
      <c r="G1284" s="2">
        <v>49061</v>
      </c>
      <c r="H1284" s="3">
        <v>51799.53</v>
      </c>
    </row>
    <row r="1285" spans="1:8">
      <c r="A1285" t="s">
        <v>2592</v>
      </c>
      <c r="B1285" t="s">
        <v>20</v>
      </c>
      <c r="C1285" t="s">
        <v>552</v>
      </c>
      <c r="D1285" t="s">
        <v>553</v>
      </c>
      <c r="E1285" s="1" t="d">
        <v>1996-01-02</v>
      </c>
      <c r="F1285" s="8">
        <f t="shared" ca="1" si="20"/>
        <v>24.246406570841888</v>
      </c>
      <c r="G1285" s="2">
        <v>89466</v>
      </c>
      <c r="H1285" s="3">
        <v>131336.79</v>
      </c>
    </row>
    <row r="1286" spans="1:8">
      <c r="A1286" t="s">
        <v>2593</v>
      </c>
      <c r="B1286" t="s">
        <v>114</v>
      </c>
      <c r="C1286" t="s">
        <v>753</v>
      </c>
      <c r="D1286" t="s">
        <v>754</v>
      </c>
      <c r="E1286" s="1" t="d">
        <v>2012-10-02</v>
      </c>
      <c r="F1286" s="8">
        <f t="shared" ca="1" si="20"/>
        <v>7.4962354551676933</v>
      </c>
      <c r="G1286" s="2">
        <v>32292</v>
      </c>
      <c r="H1286" s="3">
        <v>33215.17</v>
      </c>
    </row>
    <row r="1287" spans="1:8">
      <c r="A1287" t="s">
        <v>2594</v>
      </c>
      <c r="B1287" t="s">
        <v>2595</v>
      </c>
      <c r="C1287" t="s">
        <v>74</v>
      </c>
      <c r="D1287" t="s">
        <v>75</v>
      </c>
      <c r="E1287" s="1" t="d">
        <v>1996-03-21</v>
      </c>
      <c r="F1287" s="8">
        <f t="shared" ca="1" si="20"/>
        <v>24.030116358658454</v>
      </c>
      <c r="G1287" s="2">
        <v>60425</v>
      </c>
      <c r="H1287" s="3">
        <v>72150.42</v>
      </c>
    </row>
    <row r="1288" spans="1:8">
      <c r="A1288" t="s">
        <v>2596</v>
      </c>
      <c r="B1288" t="s">
        <v>720</v>
      </c>
      <c r="C1288" t="s">
        <v>2597</v>
      </c>
      <c r="D1288" t="s">
        <v>2598</v>
      </c>
      <c r="E1288" s="1" t="d">
        <v>2013-06-20</v>
      </c>
      <c r="F1288" s="8">
        <f t="shared" ca="1" si="20"/>
        <v>6.7816563997262147</v>
      </c>
      <c r="G1288" s="2">
        <v>32739</v>
      </c>
      <c r="H1288" s="3">
        <v>2795.42</v>
      </c>
    </row>
    <row r="1289" spans="1:8">
      <c r="A1289" t="s">
        <v>2596</v>
      </c>
      <c r="B1289" t="s">
        <v>1119</v>
      </c>
      <c r="C1289" t="s">
        <v>2434</v>
      </c>
      <c r="D1289" t="s">
        <v>2435</v>
      </c>
      <c r="E1289" s="1" t="d">
        <v>2006-07-01</v>
      </c>
      <c r="F1289" s="8">
        <f t="shared" ca="1" si="20"/>
        <v>13.752224503764545</v>
      </c>
      <c r="G1289" s="2">
        <v>29162</v>
      </c>
      <c r="H1289" s="3">
        <v>29274.3</v>
      </c>
    </row>
    <row r="1290" spans="1:8">
      <c r="A1290" t="s">
        <v>2599</v>
      </c>
      <c r="B1290" t="s">
        <v>73</v>
      </c>
      <c r="C1290" t="s">
        <v>74</v>
      </c>
      <c r="D1290" t="s">
        <v>75</v>
      </c>
      <c r="E1290" s="1" t="d">
        <v>2003-12-09</v>
      </c>
      <c r="F1290" s="8">
        <f t="shared" ca="1" si="20"/>
        <v>16.312114989733061</v>
      </c>
      <c r="G1290" s="2">
        <v>56322</v>
      </c>
      <c r="H1290" s="3">
        <v>66147.61</v>
      </c>
    </row>
    <row r="1291" spans="1:8">
      <c r="A1291" t="s">
        <v>2600</v>
      </c>
      <c r="B1291" t="s">
        <v>619</v>
      </c>
      <c r="C1291" t="s">
        <v>2142</v>
      </c>
      <c r="D1291" t="s">
        <v>2143</v>
      </c>
      <c r="E1291" s="1" t="d">
        <v>2018-02-26</v>
      </c>
      <c r="F1291" s="8">
        <f t="shared" ca="1" si="20"/>
        <v>2.0944558521560577</v>
      </c>
      <c r="G1291" s="2">
        <v>38926</v>
      </c>
      <c r="H1291" s="3">
        <v>29614.880000000001</v>
      </c>
    </row>
    <row r="1292" spans="1:8">
      <c r="A1292" t="s">
        <v>2601</v>
      </c>
      <c r="B1292" t="s">
        <v>28</v>
      </c>
      <c r="C1292" t="s">
        <v>90</v>
      </c>
      <c r="D1292" t="s">
        <v>91</v>
      </c>
      <c r="E1292" s="1" t="d">
        <v>2019-06-13</v>
      </c>
      <c r="F1292" s="8">
        <f t="shared" ca="1" si="20"/>
        <v>0.80219028062970565</v>
      </c>
      <c r="G1292" s="2">
        <v>31200</v>
      </c>
    </row>
    <row r="1293" spans="1:8">
      <c r="A1293" t="s">
        <v>2602</v>
      </c>
      <c r="B1293" t="s">
        <v>20</v>
      </c>
      <c r="C1293" t="s">
        <v>384</v>
      </c>
      <c r="D1293" t="s">
        <v>385</v>
      </c>
      <c r="E1293" s="1" t="d">
        <v>2010-08-05</v>
      </c>
      <c r="F1293" s="8">
        <f t="shared" ca="1" si="20"/>
        <v>9.6563997262149215</v>
      </c>
      <c r="G1293" s="2">
        <v>78044</v>
      </c>
      <c r="H1293" s="3">
        <v>81774.990000000005</v>
      </c>
    </row>
    <row r="1294" spans="1:8">
      <c r="A1294" t="s">
        <v>2603</v>
      </c>
      <c r="B1294" t="s">
        <v>160</v>
      </c>
      <c r="C1294" t="s">
        <v>2142</v>
      </c>
      <c r="D1294" t="s">
        <v>2143</v>
      </c>
      <c r="E1294" s="1" t="d">
        <v>2007-06-23</v>
      </c>
      <c r="F1294" s="8">
        <f t="shared" ca="1" si="20"/>
        <v>12.774811772758385</v>
      </c>
      <c r="G1294" s="2">
        <v>21008</v>
      </c>
    </row>
    <row r="1295" spans="1:8">
      <c r="A1295" t="s">
        <v>2604</v>
      </c>
      <c r="B1295" t="s">
        <v>97</v>
      </c>
      <c r="C1295" t="s">
        <v>49</v>
      </c>
      <c r="D1295" t="s">
        <v>50</v>
      </c>
      <c r="E1295" s="1" t="d">
        <v>2018-06-21</v>
      </c>
      <c r="F1295" s="8">
        <f t="shared" ca="1" si="20"/>
        <v>1.7796030116358659</v>
      </c>
      <c r="G1295" s="2">
        <v>23920</v>
      </c>
      <c r="H1295" s="3">
        <v>2214.1799999999998</v>
      </c>
    </row>
    <row r="1296" spans="1:8">
      <c r="A1296" t="s">
        <v>2605</v>
      </c>
      <c r="B1296" t="s">
        <v>97</v>
      </c>
      <c r="C1296" t="s">
        <v>49</v>
      </c>
      <c r="D1296" t="s">
        <v>50</v>
      </c>
      <c r="E1296" s="1" t="d">
        <v>2018-06-21</v>
      </c>
      <c r="F1296" s="8">
        <f t="shared" ca="1" si="20"/>
        <v>1.7796030116358659</v>
      </c>
      <c r="G1296" s="2">
        <v>23920</v>
      </c>
      <c r="H1296" s="3">
        <v>1986.18</v>
      </c>
    </row>
    <row r="1297" spans="1:8">
      <c r="A1297" t="s">
        <v>2606</v>
      </c>
      <c r="B1297" t="s">
        <v>497</v>
      </c>
      <c r="C1297" t="s">
        <v>498</v>
      </c>
      <c r="D1297" t="s">
        <v>499</v>
      </c>
      <c r="E1297" s="1" t="d">
        <v>2015-01-22</v>
      </c>
      <c r="F1297" s="8">
        <f t="shared" ca="1" si="20"/>
        <v>5.1909650924024637</v>
      </c>
      <c r="G1297" s="2">
        <v>43285</v>
      </c>
      <c r="H1297" s="3">
        <v>44921.46</v>
      </c>
    </row>
    <row r="1298" spans="1:8">
      <c r="A1298" t="s">
        <v>2607</v>
      </c>
      <c r="B1298" t="s">
        <v>1947</v>
      </c>
      <c r="C1298" t="s">
        <v>717</v>
      </c>
      <c r="D1298" t="s">
        <v>718</v>
      </c>
      <c r="E1298" s="1" t="d">
        <v>2014-10-07</v>
      </c>
      <c r="F1298" s="8">
        <f t="shared" ca="1" si="20"/>
        <v>5.4839151266255985</v>
      </c>
      <c r="G1298" s="2">
        <v>52043</v>
      </c>
      <c r="H1298" s="3">
        <v>56380.39</v>
      </c>
    </row>
    <row r="1299" spans="1:8">
      <c r="A1299" t="s">
        <v>2608</v>
      </c>
      <c r="B1299" t="s">
        <v>650</v>
      </c>
      <c r="C1299" t="s">
        <v>494</v>
      </c>
      <c r="D1299" t="s">
        <v>495</v>
      </c>
      <c r="E1299" s="1" t="d">
        <v>2018-10-06</v>
      </c>
      <c r="F1299" s="8">
        <f t="shared" ca="1" si="20"/>
        <v>1.4866529774127311</v>
      </c>
      <c r="G1299" s="2">
        <v>33048</v>
      </c>
      <c r="H1299" s="3">
        <v>23515.11</v>
      </c>
    </row>
    <row r="1300" spans="1:8">
      <c r="A1300" t="s">
        <v>2609</v>
      </c>
      <c r="B1300" t="s">
        <v>2610</v>
      </c>
      <c r="C1300" t="s">
        <v>1436</v>
      </c>
      <c r="D1300" t="s">
        <v>1437</v>
      </c>
      <c r="E1300" s="1" t="d">
        <v>1980-06-23</v>
      </c>
      <c r="F1300" s="8">
        <f t="shared" ca="1" si="20"/>
        <v>39.772758384668037</v>
      </c>
      <c r="G1300" s="2">
        <v>96300</v>
      </c>
      <c r="H1300" s="3">
        <v>98072.87</v>
      </c>
    </row>
    <row r="1301" spans="1:8">
      <c r="A1301" t="s">
        <v>2611</v>
      </c>
      <c r="B1301" t="s">
        <v>1106</v>
      </c>
      <c r="C1301" t="s">
        <v>917</v>
      </c>
      <c r="D1301" t="s">
        <v>918</v>
      </c>
      <c r="E1301" s="1" t="d">
        <v>2017-03-09</v>
      </c>
      <c r="F1301" s="8">
        <f t="shared" ca="1" si="20"/>
        <v>3.0636550308008212</v>
      </c>
      <c r="G1301" s="2">
        <v>29889</v>
      </c>
      <c r="H1301" s="3">
        <v>32660.22</v>
      </c>
    </row>
    <row r="1302" spans="1:8">
      <c r="A1302" t="s">
        <v>2612</v>
      </c>
      <c r="B1302" t="s">
        <v>69</v>
      </c>
      <c r="C1302" t="s">
        <v>123</v>
      </c>
      <c r="D1302" t="s">
        <v>124</v>
      </c>
      <c r="E1302" s="1" t="d">
        <v>1998-07-13</v>
      </c>
      <c r="F1302" s="8">
        <f t="shared" ca="1" si="20"/>
        <v>21.71937029431896</v>
      </c>
      <c r="G1302" s="2">
        <v>39579</v>
      </c>
      <c r="H1302" s="3">
        <v>43256.72</v>
      </c>
    </row>
    <row r="1303" spans="1:8">
      <c r="A1303" t="s">
        <v>2613</v>
      </c>
      <c r="B1303" t="s">
        <v>2613</v>
      </c>
      <c r="C1303" t="s">
        <v>1824</v>
      </c>
      <c r="D1303" t="s">
        <v>1825</v>
      </c>
      <c r="E1303" s="1" t="d">
        <v>1999-02-11</v>
      </c>
      <c r="F1303" s="8">
        <f t="shared" ca="1" si="20"/>
        <v>21.136208076659823</v>
      </c>
      <c r="G1303" s="2">
        <v>90833</v>
      </c>
      <c r="H1303" s="3">
        <v>115187.12</v>
      </c>
    </row>
    <row r="1304" spans="1:8">
      <c r="A1304" t="s">
        <v>2614</v>
      </c>
      <c r="B1304" t="s">
        <v>2614</v>
      </c>
      <c r="C1304" t="s">
        <v>2259</v>
      </c>
      <c r="D1304" t="s">
        <v>2260</v>
      </c>
      <c r="E1304" s="1" t="d">
        <v>2001-01-03</v>
      </c>
      <c r="F1304" s="8">
        <f t="shared" ca="1" si="20"/>
        <v>19.241615331964407</v>
      </c>
      <c r="G1304" s="2">
        <v>87151</v>
      </c>
      <c r="H1304" s="3">
        <v>120470.46</v>
      </c>
    </row>
    <row r="1305" spans="1:8">
      <c r="A1305" t="s">
        <v>2615</v>
      </c>
      <c r="B1305" t="s">
        <v>2615</v>
      </c>
      <c r="C1305" t="s">
        <v>2259</v>
      </c>
      <c r="D1305" t="s">
        <v>2260</v>
      </c>
      <c r="E1305" s="1" t="d">
        <v>1996-08-01</v>
      </c>
      <c r="F1305" s="8">
        <f t="shared" ca="1" si="20"/>
        <v>23.665982203969882</v>
      </c>
      <c r="G1305" s="2">
        <v>91008</v>
      </c>
      <c r="H1305" s="3">
        <v>112361.89</v>
      </c>
    </row>
    <row r="1306" spans="1:8">
      <c r="A1306" t="s">
        <v>2616</v>
      </c>
      <c r="B1306" t="s">
        <v>2616</v>
      </c>
      <c r="C1306" t="s">
        <v>2259</v>
      </c>
      <c r="D1306" t="s">
        <v>2260</v>
      </c>
      <c r="E1306" s="1" t="d">
        <v>2007-02-20</v>
      </c>
      <c r="F1306" s="8">
        <f t="shared" ca="1" si="20"/>
        <v>13.111567419575634</v>
      </c>
      <c r="G1306" s="2">
        <v>80295</v>
      </c>
      <c r="H1306" s="3">
        <v>97460.98</v>
      </c>
    </row>
    <row r="1307" spans="1:8">
      <c r="A1307" t="s">
        <v>2617</v>
      </c>
      <c r="B1307" t="s">
        <v>2617</v>
      </c>
      <c r="C1307" t="s">
        <v>1824</v>
      </c>
      <c r="D1307" t="s">
        <v>1825</v>
      </c>
      <c r="E1307" s="1" t="d">
        <v>1999-01-25</v>
      </c>
      <c r="F1307" s="8">
        <f t="shared" ca="1" si="20"/>
        <v>21.182751540041068</v>
      </c>
      <c r="G1307" s="2">
        <v>90833</v>
      </c>
      <c r="H1307" s="3">
        <v>109199.22</v>
      </c>
    </row>
    <row r="1308" spans="1:8">
      <c r="A1308" t="s">
        <v>2618</v>
      </c>
      <c r="B1308" t="s">
        <v>2618</v>
      </c>
      <c r="C1308" t="s">
        <v>2259</v>
      </c>
      <c r="D1308" t="s">
        <v>2260</v>
      </c>
      <c r="E1308" s="1" t="d">
        <v>2012-03-21</v>
      </c>
      <c r="F1308" s="8">
        <f t="shared" ca="1" si="20"/>
        <v>8.0301163586584536</v>
      </c>
      <c r="G1308" s="2">
        <v>75806</v>
      </c>
      <c r="H1308" s="3">
        <v>112024.38</v>
      </c>
    </row>
    <row r="1309" spans="1:8">
      <c r="A1309" t="s">
        <v>2619</v>
      </c>
      <c r="B1309" t="s">
        <v>2619</v>
      </c>
      <c r="C1309" t="s">
        <v>2259</v>
      </c>
      <c r="D1309" t="s">
        <v>2260</v>
      </c>
      <c r="E1309" s="1" t="d">
        <v>2001-04-17</v>
      </c>
      <c r="F1309" s="8">
        <f t="shared" ca="1" si="20"/>
        <v>18.956878850102669</v>
      </c>
      <c r="G1309" s="2">
        <v>87151</v>
      </c>
      <c r="H1309" s="3">
        <v>84273.96</v>
      </c>
    </row>
    <row r="1310" spans="1:8">
      <c r="A1310" t="s">
        <v>2620</v>
      </c>
      <c r="B1310" t="s">
        <v>2620</v>
      </c>
      <c r="C1310" t="s">
        <v>2259</v>
      </c>
      <c r="D1310" t="s">
        <v>2260</v>
      </c>
      <c r="E1310" s="1" t="d">
        <v>2001-06-19</v>
      </c>
      <c r="F1310" s="8">
        <f t="shared" ca="1" si="20"/>
        <v>18.784394250513348</v>
      </c>
      <c r="G1310" s="2">
        <v>87151</v>
      </c>
      <c r="H1310" s="3">
        <v>121277.2</v>
      </c>
    </row>
    <row r="1311" spans="1:8">
      <c r="A1311" t="s">
        <v>2621</v>
      </c>
      <c r="B1311" t="s">
        <v>2621</v>
      </c>
      <c r="C1311" t="s">
        <v>2259</v>
      </c>
      <c r="D1311" t="s">
        <v>2260</v>
      </c>
      <c r="E1311" s="1" t="d">
        <v>1993-07-12</v>
      </c>
      <c r="F1311" s="8">
        <f t="shared" ca="1" si="20"/>
        <v>26.721423682409309</v>
      </c>
      <c r="G1311" s="2">
        <v>92548</v>
      </c>
      <c r="H1311" s="3">
        <v>113169.03</v>
      </c>
    </row>
    <row r="1312" spans="1:8">
      <c r="A1312" t="s">
        <v>2622</v>
      </c>
      <c r="B1312" t="s">
        <v>2622</v>
      </c>
      <c r="C1312" t="s">
        <v>2259</v>
      </c>
      <c r="D1312" t="s">
        <v>2260</v>
      </c>
      <c r="E1312" s="1" t="d">
        <v>2000-07-24</v>
      </c>
      <c r="F1312" s="8">
        <f t="shared" ca="1" si="20"/>
        <v>19.687885010266939</v>
      </c>
      <c r="G1312" s="2">
        <v>90042</v>
      </c>
      <c r="H1312" s="3">
        <v>71038.36</v>
      </c>
    </row>
    <row r="1313" spans="1:8">
      <c r="A1313" t="s">
        <v>2623</v>
      </c>
      <c r="B1313" t="s">
        <v>2623</v>
      </c>
      <c r="C1313" t="s">
        <v>2259</v>
      </c>
      <c r="D1313" t="s">
        <v>2260</v>
      </c>
      <c r="E1313" s="1" t="d">
        <v>2008-11-03</v>
      </c>
      <c r="F1313" s="8">
        <f t="shared" ca="1" si="20"/>
        <v>11.408624229979466</v>
      </c>
      <c r="G1313" s="2">
        <v>78791</v>
      </c>
      <c r="H1313" s="3">
        <v>78948.05</v>
      </c>
    </row>
    <row r="1314" spans="1:8">
      <c r="A1314" t="s">
        <v>2624</v>
      </c>
      <c r="B1314" t="s">
        <v>2624</v>
      </c>
      <c r="C1314" t="s">
        <v>2259</v>
      </c>
      <c r="D1314" t="s">
        <v>2260</v>
      </c>
      <c r="E1314" s="1" t="d">
        <v>2007-04-25</v>
      </c>
      <c r="F1314" s="8">
        <f t="shared" ca="1" si="20"/>
        <v>12.936344969199178</v>
      </c>
      <c r="G1314" s="2">
        <v>82197</v>
      </c>
      <c r="H1314" s="3">
        <v>79203.3</v>
      </c>
    </row>
    <row r="1315" spans="1:8">
      <c r="A1315" t="s">
        <v>2625</v>
      </c>
      <c r="B1315" t="s">
        <v>24</v>
      </c>
      <c r="C1315" t="s">
        <v>25</v>
      </c>
      <c r="D1315" t="s">
        <v>26</v>
      </c>
      <c r="E1315" s="1" t="d">
        <v>2013-09-30</v>
      </c>
      <c r="F1315" s="8">
        <f t="shared" ca="1" si="20"/>
        <v>6.5023956194387402</v>
      </c>
      <c r="G1315" s="2">
        <v>102800</v>
      </c>
      <c r="H1315" s="3">
        <v>102721.64</v>
      </c>
    </row>
    <row r="1316" spans="1:8">
      <c r="A1316" t="s">
        <v>2626</v>
      </c>
      <c r="B1316" t="s">
        <v>2450</v>
      </c>
      <c r="C1316" t="s">
        <v>250</v>
      </c>
      <c r="D1316" t="s">
        <v>251</v>
      </c>
      <c r="E1316" s="1" t="d">
        <v>2008-08-25</v>
      </c>
      <c r="F1316" s="8">
        <f t="shared" ca="1" si="20"/>
        <v>11.600273785078713</v>
      </c>
      <c r="G1316" s="2">
        <v>65897</v>
      </c>
      <c r="H1316" s="3">
        <v>65847.31</v>
      </c>
    </row>
    <row r="1317" spans="1:8">
      <c r="A1317" t="s">
        <v>2627</v>
      </c>
      <c r="B1317" t="s">
        <v>2628</v>
      </c>
      <c r="C1317" t="s">
        <v>314</v>
      </c>
      <c r="D1317" t="s">
        <v>315</v>
      </c>
      <c r="E1317" s="1" t="d">
        <v>2018-03-19</v>
      </c>
      <c r="F1317" s="8">
        <f t="shared" ca="1" si="20"/>
        <v>2.0369609856262834</v>
      </c>
      <c r="G1317" s="2">
        <v>43856</v>
      </c>
      <c r="H1317" s="3">
        <v>43989.03</v>
      </c>
    </row>
    <row r="1318" spans="1:8">
      <c r="A1318" t="s">
        <v>2629</v>
      </c>
      <c r="B1318" t="s">
        <v>81</v>
      </c>
      <c r="C1318" t="s">
        <v>82</v>
      </c>
      <c r="D1318" t="s">
        <v>83</v>
      </c>
      <c r="E1318" s="1" t="d">
        <v>2019-03-21</v>
      </c>
      <c r="F1318" s="8">
        <f t="shared" ca="1" si="20"/>
        <v>1.0321697467488022</v>
      </c>
      <c r="G1318" s="2">
        <v>53512</v>
      </c>
      <c r="H1318" s="3">
        <v>12007.14</v>
      </c>
    </row>
    <row r="1319" spans="1:8">
      <c r="A1319" t="s">
        <v>2630</v>
      </c>
      <c r="B1319" t="s">
        <v>40</v>
      </c>
      <c r="C1319" t="s">
        <v>173</v>
      </c>
      <c r="D1319" t="s">
        <v>174</v>
      </c>
      <c r="E1319" s="1" t="d">
        <v>1995-03-02</v>
      </c>
      <c r="F1319" s="8">
        <f t="shared" ca="1" si="20"/>
        <v>25.084188911704313</v>
      </c>
      <c r="G1319" s="2">
        <v>106415</v>
      </c>
      <c r="H1319" s="3">
        <v>108377.4</v>
      </c>
    </row>
    <row r="1320" spans="1:8">
      <c r="A1320" t="s">
        <v>2631</v>
      </c>
      <c r="B1320" t="s">
        <v>2632</v>
      </c>
      <c r="C1320" t="s">
        <v>219</v>
      </c>
      <c r="D1320" t="s">
        <v>220</v>
      </c>
      <c r="E1320" s="1" t="d">
        <v>2007-11-19</v>
      </c>
      <c r="F1320" s="8">
        <f t="shared" ca="1" si="20"/>
        <v>12.366872005475702</v>
      </c>
      <c r="G1320" s="2">
        <v>80800</v>
      </c>
      <c r="H1320" s="3">
        <v>82295.78</v>
      </c>
    </row>
    <row r="1321" spans="1:8">
      <c r="A1321" t="s">
        <v>2633</v>
      </c>
      <c r="B1321" t="s">
        <v>256</v>
      </c>
      <c r="C1321" t="s">
        <v>257</v>
      </c>
      <c r="D1321" t="s">
        <v>258</v>
      </c>
      <c r="E1321" s="1" t="d">
        <v>2018-08-01</v>
      </c>
      <c r="F1321" s="8">
        <f t="shared" ca="1" si="20"/>
        <v>1.6673511293634498</v>
      </c>
      <c r="G1321" s="2">
        <v>54468</v>
      </c>
      <c r="H1321" s="3">
        <v>47764.4</v>
      </c>
    </row>
    <row r="1322" spans="1:8">
      <c r="A1322" t="s">
        <v>2634</v>
      </c>
      <c r="B1322" t="s">
        <v>114</v>
      </c>
      <c r="C1322" t="s">
        <v>635</v>
      </c>
      <c r="D1322" t="s">
        <v>636</v>
      </c>
      <c r="E1322" s="1" t="d">
        <v>2003-08-18</v>
      </c>
      <c r="F1322" s="8">
        <f t="shared" ca="1" si="20"/>
        <v>16.621492128678987</v>
      </c>
      <c r="G1322" s="2">
        <v>32292</v>
      </c>
      <c r="H1322" s="3">
        <v>34290.44</v>
      </c>
    </row>
    <row r="1323" spans="1:8">
      <c r="A1323" t="s">
        <v>2635</v>
      </c>
      <c r="B1323" t="s">
        <v>233</v>
      </c>
      <c r="C1323" t="s">
        <v>234</v>
      </c>
      <c r="D1323" t="s">
        <v>235</v>
      </c>
      <c r="E1323" s="1" t="d">
        <v>2016-01-21</v>
      </c>
      <c r="F1323" s="8">
        <f t="shared" ca="1" si="20"/>
        <v>4.1943874058863795</v>
      </c>
      <c r="G1323" s="2">
        <v>50103</v>
      </c>
      <c r="H1323" s="3">
        <v>53492.45</v>
      </c>
    </row>
    <row r="1324" spans="1:8">
      <c r="A1324" t="s">
        <v>2636</v>
      </c>
      <c r="B1324" t="s">
        <v>720</v>
      </c>
      <c r="C1324" t="s">
        <v>362</v>
      </c>
      <c r="D1324" t="s">
        <v>363</v>
      </c>
      <c r="E1324" s="1" t="d">
        <v>2013-06-20</v>
      </c>
      <c r="F1324" s="8">
        <f t="shared" ca="1" si="20"/>
        <v>6.7816563997262147</v>
      </c>
      <c r="G1324" s="2">
        <v>32739</v>
      </c>
    </row>
    <row r="1325" spans="1:8">
      <c r="A1325" t="s">
        <v>2636</v>
      </c>
      <c r="B1325" t="s">
        <v>1119</v>
      </c>
      <c r="C1325" t="s">
        <v>141</v>
      </c>
      <c r="D1325" t="s">
        <v>142</v>
      </c>
      <c r="E1325" s="1" t="d">
        <v>2006-07-01</v>
      </c>
      <c r="F1325" s="8">
        <f t="shared" ca="1" si="20"/>
        <v>13.752224503764545</v>
      </c>
      <c r="G1325" s="2">
        <v>29162</v>
      </c>
      <c r="H1325" s="3">
        <v>29770.720000000001</v>
      </c>
    </row>
    <row r="1326" spans="1:8">
      <c r="A1326" t="s">
        <v>2637</v>
      </c>
      <c r="B1326" t="s">
        <v>244</v>
      </c>
      <c r="C1326" t="s">
        <v>245</v>
      </c>
      <c r="D1326" t="s">
        <v>246</v>
      </c>
      <c r="E1326" s="1" t="d">
        <v>2019-08-22</v>
      </c>
      <c r="F1326" s="8">
        <f t="shared" ca="1" si="20"/>
        <v>0.61054072553045857</v>
      </c>
      <c r="G1326" s="2">
        <v>10054</v>
      </c>
    </row>
    <row r="1327" spans="1:8">
      <c r="A1327" t="s">
        <v>2638</v>
      </c>
      <c r="B1327" t="s">
        <v>114</v>
      </c>
      <c r="C1327" t="s">
        <v>585</v>
      </c>
      <c r="D1327" t="s">
        <v>586</v>
      </c>
      <c r="E1327" s="1" t="d">
        <v>2013-07-22</v>
      </c>
      <c r="F1327" s="8">
        <f t="shared" ca="1" si="20"/>
        <v>6.6940451745379876</v>
      </c>
      <c r="G1327" s="2">
        <v>32292</v>
      </c>
      <c r="H1327" s="3">
        <v>44552.29</v>
      </c>
    </row>
    <row r="1328" spans="1:8">
      <c r="A1328" t="s">
        <v>2639</v>
      </c>
      <c r="B1328" t="s">
        <v>2640</v>
      </c>
      <c r="C1328" t="s">
        <v>2641</v>
      </c>
      <c r="D1328" t="s">
        <v>2642</v>
      </c>
      <c r="E1328" s="1" t="d">
        <v>2005-01-27</v>
      </c>
      <c r="F1328" s="8">
        <f t="shared" ca="1" si="20"/>
        <v>15.175906913073238</v>
      </c>
      <c r="G1328" s="2">
        <v>40891</v>
      </c>
      <c r="H1328" s="3">
        <v>38109.64</v>
      </c>
    </row>
    <row r="1329" spans="1:8">
      <c r="A1329" t="s">
        <v>2643</v>
      </c>
      <c r="B1329" t="s">
        <v>542</v>
      </c>
      <c r="C1329" t="s">
        <v>1393</v>
      </c>
      <c r="D1329" t="s">
        <v>1394</v>
      </c>
      <c r="E1329" s="1" t="d">
        <v>1988-08-10</v>
      </c>
      <c r="F1329" s="8">
        <f t="shared" ca="1" si="20"/>
        <v>31.641341546885695</v>
      </c>
      <c r="G1329" s="2">
        <v>39832</v>
      </c>
      <c r="H1329" s="3">
        <v>44117.64</v>
      </c>
    </row>
    <row r="1330" spans="1:8">
      <c r="A1330" t="s">
        <v>2644</v>
      </c>
      <c r="B1330" t="s">
        <v>156</v>
      </c>
      <c r="C1330" t="s">
        <v>858</v>
      </c>
      <c r="D1330" t="s">
        <v>859</v>
      </c>
      <c r="E1330" s="1" t="d">
        <v>2019-06-03</v>
      </c>
      <c r="F1330" s="8">
        <f t="shared" ca="1" si="20"/>
        <v>0.82956878850102667</v>
      </c>
      <c r="G1330" s="2">
        <v>75000</v>
      </c>
      <c r="H1330" s="3">
        <v>2884.62</v>
      </c>
    </row>
    <row r="1331" spans="1:8">
      <c r="A1331" t="s">
        <v>2645</v>
      </c>
      <c r="B1331" t="s">
        <v>89</v>
      </c>
      <c r="C1331" t="s">
        <v>90</v>
      </c>
      <c r="D1331" t="s">
        <v>91</v>
      </c>
      <c r="E1331" s="1" t="d">
        <v>2019-06-13</v>
      </c>
      <c r="F1331" s="8">
        <f t="shared" ca="1" si="20"/>
        <v>0.80219028062970565</v>
      </c>
      <c r="G1331" s="2">
        <v>24960</v>
      </c>
    </row>
    <row r="1332" spans="1:8">
      <c r="A1332" t="s">
        <v>2646</v>
      </c>
      <c r="B1332" t="s">
        <v>1351</v>
      </c>
      <c r="C1332" t="s">
        <v>1352</v>
      </c>
      <c r="D1332" t="s">
        <v>1353</v>
      </c>
      <c r="E1332" s="1" t="d">
        <v>2002-12-18</v>
      </c>
      <c r="F1332" s="8">
        <f t="shared" ca="1" si="20"/>
        <v>17.286789869952088</v>
      </c>
      <c r="G1332" s="2">
        <v>55794</v>
      </c>
      <c r="H1332" s="3">
        <v>99134.9</v>
      </c>
    </row>
    <row r="1333" spans="1:8">
      <c r="A1333" t="s">
        <v>2647</v>
      </c>
      <c r="B1333" t="s">
        <v>20</v>
      </c>
      <c r="C1333" t="s">
        <v>1824</v>
      </c>
      <c r="D1333" t="s">
        <v>1825</v>
      </c>
      <c r="E1333" s="1" t="d">
        <v>1999-04-01</v>
      </c>
      <c r="F1333" s="8">
        <f t="shared" ca="1" si="20"/>
        <v>21.002053388090349</v>
      </c>
      <c r="G1333" s="2">
        <v>88694</v>
      </c>
      <c r="H1333" s="3">
        <v>120880.37</v>
      </c>
    </row>
    <row r="1334" spans="1:8">
      <c r="A1334" t="s">
        <v>2648</v>
      </c>
      <c r="B1334" t="s">
        <v>991</v>
      </c>
      <c r="C1334" t="s">
        <v>104</v>
      </c>
      <c r="D1334" t="s">
        <v>105</v>
      </c>
      <c r="E1334" s="1" t="d">
        <v>2019-07-18</v>
      </c>
      <c r="F1334" s="8">
        <f t="shared" ca="1" si="20"/>
        <v>0.70636550308008217</v>
      </c>
      <c r="G1334" s="2">
        <v>29120</v>
      </c>
    </row>
    <row r="1335" spans="1:8">
      <c r="A1335" t="s">
        <v>2649</v>
      </c>
      <c r="B1335" t="s">
        <v>114</v>
      </c>
      <c r="C1335" t="s">
        <v>1789</v>
      </c>
      <c r="D1335" t="s">
        <v>1790</v>
      </c>
      <c r="E1335" s="1" t="d">
        <v>2015-09-28</v>
      </c>
      <c r="F1335" s="8">
        <f t="shared" ca="1" si="20"/>
        <v>4.5092402464065708</v>
      </c>
      <c r="G1335" s="2">
        <v>31720</v>
      </c>
      <c r="H1335" s="3">
        <v>46503.28</v>
      </c>
    </row>
    <row r="1336" spans="1:8">
      <c r="A1336" t="s">
        <v>2650</v>
      </c>
      <c r="B1336" t="s">
        <v>1098</v>
      </c>
      <c r="C1336" t="s">
        <v>1124</v>
      </c>
      <c r="D1336" t="s">
        <v>1125</v>
      </c>
      <c r="E1336" s="1" t="d">
        <v>1997-08-04</v>
      </c>
      <c r="F1336" s="8">
        <f t="shared" ca="1" si="20"/>
        <v>22.658453114305271</v>
      </c>
      <c r="G1336" s="2">
        <v>42374</v>
      </c>
      <c r="H1336" s="3">
        <v>52960.15</v>
      </c>
    </row>
    <row r="1337" spans="1:8">
      <c r="A1337" t="s">
        <v>2651</v>
      </c>
      <c r="B1337" t="s">
        <v>203</v>
      </c>
      <c r="C1337" t="s">
        <v>145</v>
      </c>
      <c r="D1337" t="s">
        <v>146</v>
      </c>
      <c r="E1337" s="1" t="d">
        <v>1997-12-08</v>
      </c>
      <c r="F1337" s="8">
        <f t="shared" ca="1" si="20"/>
        <v>22.313483915126625</v>
      </c>
      <c r="G1337" s="2">
        <v>43154</v>
      </c>
      <c r="H1337" s="3">
        <v>41228.58</v>
      </c>
    </row>
    <row r="1338" spans="1:8">
      <c r="A1338" t="s">
        <v>2652</v>
      </c>
      <c r="B1338" t="s">
        <v>2228</v>
      </c>
      <c r="C1338" t="s">
        <v>219</v>
      </c>
      <c r="D1338" t="s">
        <v>220</v>
      </c>
      <c r="E1338" s="1" t="d">
        <v>2014-03-10</v>
      </c>
      <c r="F1338" s="8">
        <f t="shared" ca="1" si="20"/>
        <v>6.061601642710472</v>
      </c>
      <c r="G1338" s="2">
        <v>56919</v>
      </c>
      <c r="H1338" s="3">
        <v>60972.19</v>
      </c>
    </row>
    <row r="1339" spans="1:8">
      <c r="A1339" t="s">
        <v>2653</v>
      </c>
      <c r="B1339" t="s">
        <v>20</v>
      </c>
      <c r="C1339" t="s">
        <v>1206</v>
      </c>
      <c r="D1339" t="s">
        <v>1207</v>
      </c>
      <c r="E1339" s="1" t="d">
        <v>2009-09-09</v>
      </c>
      <c r="F1339" s="8">
        <f t="shared" ca="1" si="20"/>
        <v>10.559890485968515</v>
      </c>
      <c r="G1339" s="2">
        <v>78044</v>
      </c>
      <c r="H1339" s="3">
        <v>98813.77</v>
      </c>
    </row>
    <row r="1340" spans="1:8">
      <c r="A1340" t="s">
        <v>2654</v>
      </c>
      <c r="B1340" t="s">
        <v>1705</v>
      </c>
      <c r="C1340" t="s">
        <v>1706</v>
      </c>
      <c r="D1340" t="s">
        <v>1707</v>
      </c>
      <c r="E1340" s="1" t="d">
        <v>2014-11-06</v>
      </c>
      <c r="F1340" s="8">
        <f t="shared" ca="1" si="20"/>
        <v>5.4017796030116356</v>
      </c>
      <c r="G1340" s="2">
        <v>42588</v>
      </c>
      <c r="H1340" s="3">
        <v>45801.88</v>
      </c>
    </row>
    <row r="1341" spans="1:8">
      <c r="A1341" t="s">
        <v>2655</v>
      </c>
      <c r="B1341" t="s">
        <v>2656</v>
      </c>
      <c r="C1341" t="s">
        <v>645</v>
      </c>
      <c r="D1341" t="s">
        <v>646</v>
      </c>
      <c r="E1341" s="1" t="d">
        <v>2017-02-16</v>
      </c>
      <c r="F1341" s="8">
        <f t="shared" ca="1" si="20"/>
        <v>3.1211498973305956</v>
      </c>
      <c r="G1341" s="2">
        <v>66437</v>
      </c>
      <c r="H1341" s="3">
        <v>66939.360000000001</v>
      </c>
    </row>
    <row r="1342" spans="1:8">
      <c r="A1342" t="s">
        <v>2657</v>
      </c>
      <c r="B1342" t="s">
        <v>542</v>
      </c>
      <c r="C1342" t="s">
        <v>296</v>
      </c>
      <c r="D1342" t="s">
        <v>297</v>
      </c>
      <c r="E1342" s="1" t="d">
        <v>2015-05-26</v>
      </c>
      <c r="F1342" s="8">
        <f t="shared" ca="1" si="20"/>
        <v>4.8514715947980838</v>
      </c>
      <c r="G1342" s="2">
        <v>34633</v>
      </c>
      <c r="H1342" s="3">
        <v>35889.230000000003</v>
      </c>
    </row>
    <row r="1343" spans="1:8">
      <c r="A1343" t="s">
        <v>2658</v>
      </c>
      <c r="B1343" t="s">
        <v>28</v>
      </c>
      <c r="C1343" t="s">
        <v>639</v>
      </c>
      <c r="D1343" t="s">
        <v>640</v>
      </c>
      <c r="E1343" s="1" t="d">
        <v>2019-06-01</v>
      </c>
      <c r="F1343" s="8">
        <f t="shared" ca="1" si="20"/>
        <v>0.83504449007529091</v>
      </c>
      <c r="G1343" s="2">
        <v>24960</v>
      </c>
    </row>
    <row r="1344" spans="1:8">
      <c r="A1344" t="s">
        <v>2659</v>
      </c>
      <c r="B1344" t="s">
        <v>2660</v>
      </c>
      <c r="C1344" t="s">
        <v>502</v>
      </c>
      <c r="D1344" t="s">
        <v>503</v>
      </c>
      <c r="E1344" s="1" t="d">
        <v>2015-02-23</v>
      </c>
      <c r="F1344" s="8">
        <f t="shared" ca="1" si="20"/>
        <v>5.1033538672142367</v>
      </c>
      <c r="G1344" s="2">
        <v>32270</v>
      </c>
      <c r="H1344" s="3">
        <v>32896.15</v>
      </c>
    </row>
    <row r="1345" spans="1:8">
      <c r="A1345" t="s">
        <v>2661</v>
      </c>
      <c r="B1345" t="s">
        <v>334</v>
      </c>
      <c r="C1345" t="s">
        <v>689</v>
      </c>
      <c r="D1345" t="s">
        <v>690</v>
      </c>
      <c r="E1345" s="1" t="d">
        <v>2011-02-17</v>
      </c>
      <c r="F1345" s="8">
        <f t="shared" ca="1" si="20"/>
        <v>9.1197809719370291</v>
      </c>
      <c r="G1345" s="2">
        <v>33690</v>
      </c>
      <c r="H1345" s="3">
        <v>34925.1</v>
      </c>
    </row>
    <row r="1346" spans="1:8">
      <c r="A1346" t="s">
        <v>2662</v>
      </c>
      <c r="B1346" t="s">
        <v>306</v>
      </c>
      <c r="C1346" t="s">
        <v>1410</v>
      </c>
      <c r="D1346" t="s">
        <v>1411</v>
      </c>
      <c r="E1346" s="1" t="d">
        <v>2002-10-28</v>
      </c>
      <c r="F1346" s="8">
        <f t="shared" ca="1" si="20"/>
        <v>17.426420260095824</v>
      </c>
      <c r="G1346" s="2">
        <v>36259</v>
      </c>
      <c r="H1346" s="3">
        <v>44125.9</v>
      </c>
    </row>
    <row r="1347" spans="1:8">
      <c r="A1347" t="s">
        <v>2663</v>
      </c>
      <c r="B1347" t="s">
        <v>2377</v>
      </c>
      <c r="C1347" t="s">
        <v>661</v>
      </c>
      <c r="D1347" t="s">
        <v>662</v>
      </c>
      <c r="E1347" s="1" t="d">
        <v>2018-06-18</v>
      </c>
      <c r="F1347" s="8">
        <f t="shared" ref="F1347:F1410" ca="1" si="21">(TODAY()-E1347)/365.25</f>
        <v>1.7878165639972621</v>
      </c>
      <c r="G1347" s="2">
        <v>49651</v>
      </c>
      <c r="H1347" s="3">
        <v>42243.01</v>
      </c>
    </row>
    <row r="1348" spans="1:8">
      <c r="A1348" t="s">
        <v>2664</v>
      </c>
      <c r="B1348" t="s">
        <v>1272</v>
      </c>
      <c r="C1348" t="s">
        <v>717</v>
      </c>
      <c r="D1348" t="s">
        <v>718</v>
      </c>
      <c r="E1348" s="1" t="d">
        <v>2018-10-09</v>
      </c>
      <c r="F1348" s="8">
        <f t="shared" ca="1" si="21"/>
        <v>1.4784394250513346</v>
      </c>
      <c r="G1348" s="2">
        <v>49651</v>
      </c>
      <c r="H1348" s="3">
        <v>35313.51</v>
      </c>
    </row>
    <row r="1349" spans="1:8">
      <c r="A1349" t="s">
        <v>2665</v>
      </c>
      <c r="B1349" t="s">
        <v>144</v>
      </c>
      <c r="C1349" t="s">
        <v>145</v>
      </c>
      <c r="D1349" t="s">
        <v>146</v>
      </c>
      <c r="E1349" s="1" t="d">
        <v>1991-01-02</v>
      </c>
      <c r="F1349" s="8">
        <f t="shared" ca="1" si="21"/>
        <v>29.245722108145106</v>
      </c>
      <c r="G1349" s="2">
        <v>81916</v>
      </c>
      <c r="H1349" s="3">
        <v>81806.38</v>
      </c>
    </row>
    <row r="1350" spans="1:8">
      <c r="A1350" t="s">
        <v>2666</v>
      </c>
      <c r="B1350" t="s">
        <v>114</v>
      </c>
      <c r="C1350" t="s">
        <v>2389</v>
      </c>
      <c r="D1350" t="s">
        <v>2390</v>
      </c>
      <c r="E1350" s="1" t="d">
        <v>2019-02-23</v>
      </c>
      <c r="F1350" s="8">
        <f t="shared" ca="1" si="21"/>
        <v>1.1033538672142369</v>
      </c>
      <c r="G1350" s="2">
        <v>31256</v>
      </c>
      <c r="H1350" s="3">
        <v>10550.94</v>
      </c>
    </row>
    <row r="1351" spans="1:8">
      <c r="A1351" t="s">
        <v>2667</v>
      </c>
      <c r="B1351" t="s">
        <v>958</v>
      </c>
      <c r="C1351" t="s">
        <v>1367</v>
      </c>
      <c r="D1351" t="s">
        <v>1368</v>
      </c>
      <c r="E1351" s="1" t="d">
        <v>1998-08-23</v>
      </c>
      <c r="F1351" s="8">
        <f t="shared" ca="1" si="21"/>
        <v>21.607118412046542</v>
      </c>
      <c r="G1351" s="2">
        <v>39501</v>
      </c>
      <c r="H1351" s="3">
        <v>48213.599999999999</v>
      </c>
    </row>
    <row r="1352" spans="1:8">
      <c r="A1352" t="s">
        <v>2668</v>
      </c>
      <c r="B1352" t="s">
        <v>591</v>
      </c>
      <c r="C1352" t="s">
        <v>184</v>
      </c>
      <c r="D1352" t="s">
        <v>185</v>
      </c>
      <c r="E1352" s="1" t="d">
        <v>2006-01-05</v>
      </c>
      <c r="F1352" s="8">
        <f t="shared" ca="1" si="21"/>
        <v>14.236824093086927</v>
      </c>
      <c r="G1352" s="2">
        <v>44584</v>
      </c>
      <c r="H1352" s="3">
        <v>65721.16</v>
      </c>
    </row>
    <row r="1353" spans="1:8">
      <c r="A1353" t="s">
        <v>2669</v>
      </c>
      <c r="B1353" t="s">
        <v>278</v>
      </c>
      <c r="C1353" t="s">
        <v>279</v>
      </c>
      <c r="D1353" t="s">
        <v>280</v>
      </c>
      <c r="E1353" s="1" t="d">
        <v>2006-10-16</v>
      </c>
      <c r="F1353" s="8">
        <f t="shared" ca="1" si="21"/>
        <v>13.459274469541411</v>
      </c>
      <c r="G1353" s="2">
        <v>34439</v>
      </c>
      <c r="H1353" s="3">
        <v>37422.03</v>
      </c>
    </row>
    <row r="1354" spans="1:8">
      <c r="A1354" t="s">
        <v>2670</v>
      </c>
      <c r="B1354" t="s">
        <v>278</v>
      </c>
      <c r="C1354" t="s">
        <v>514</v>
      </c>
      <c r="D1354" t="s">
        <v>515</v>
      </c>
      <c r="E1354" s="1" t="d">
        <v>2018-10-01</v>
      </c>
      <c r="F1354" s="8">
        <f t="shared" ca="1" si="21"/>
        <v>1.5003422313483916</v>
      </c>
      <c r="G1354" s="2">
        <v>32227</v>
      </c>
      <c r="H1354" s="3">
        <v>19335.150000000001</v>
      </c>
    </row>
    <row r="1355" spans="1:8">
      <c r="A1355" t="s">
        <v>2671</v>
      </c>
      <c r="B1355" t="s">
        <v>244</v>
      </c>
      <c r="C1355" t="s">
        <v>245</v>
      </c>
      <c r="D1355" t="s">
        <v>246</v>
      </c>
      <c r="E1355" s="1" t="d">
        <v>2018-11-15</v>
      </c>
      <c r="F1355" s="8">
        <f t="shared" ca="1" si="21"/>
        <v>1.377138945927447</v>
      </c>
      <c r="G1355" s="2">
        <v>10054</v>
      </c>
      <c r="H1355" s="3">
        <v>6981.91</v>
      </c>
    </row>
    <row r="1356" spans="1:8">
      <c r="A1356" t="s">
        <v>2672</v>
      </c>
      <c r="B1356" t="s">
        <v>1235</v>
      </c>
      <c r="C1356" t="s">
        <v>78</v>
      </c>
      <c r="D1356" t="s">
        <v>79</v>
      </c>
      <c r="E1356" s="1" t="d">
        <v>2007-11-05</v>
      </c>
      <c r="F1356" s="8">
        <f t="shared" ca="1" si="21"/>
        <v>12.405201916495551</v>
      </c>
      <c r="G1356" s="2">
        <v>42745</v>
      </c>
      <c r="H1356" s="3">
        <v>66534.14</v>
      </c>
    </row>
    <row r="1357" spans="1:8">
      <c r="A1357" t="s">
        <v>2673</v>
      </c>
      <c r="B1357" t="s">
        <v>2674</v>
      </c>
      <c r="C1357" t="s">
        <v>153</v>
      </c>
      <c r="D1357" t="s">
        <v>154</v>
      </c>
      <c r="E1357" s="1" t="d">
        <v>2005-09-12</v>
      </c>
      <c r="F1357" s="8">
        <f t="shared" ca="1" si="21"/>
        <v>14.551676933607119</v>
      </c>
      <c r="G1357" s="2">
        <v>42846</v>
      </c>
      <c r="H1357" s="3">
        <v>44659.02</v>
      </c>
    </row>
    <row r="1358" spans="1:8">
      <c r="A1358" t="s">
        <v>2675</v>
      </c>
      <c r="B1358" t="s">
        <v>334</v>
      </c>
      <c r="C1358" t="s">
        <v>689</v>
      </c>
      <c r="D1358" t="s">
        <v>690</v>
      </c>
      <c r="E1358" s="1" t="d">
        <v>2007-06-23</v>
      </c>
      <c r="F1358" s="8">
        <f t="shared" ca="1" si="21"/>
        <v>12.774811772758385</v>
      </c>
      <c r="G1358" s="2">
        <v>30316</v>
      </c>
      <c r="H1358" s="3">
        <v>31089.39</v>
      </c>
    </row>
    <row r="1359" spans="1:8">
      <c r="A1359" t="s">
        <v>2676</v>
      </c>
      <c r="B1359" t="s">
        <v>28</v>
      </c>
      <c r="C1359" t="s">
        <v>639</v>
      </c>
      <c r="D1359" t="s">
        <v>640</v>
      </c>
      <c r="E1359" s="1" t="d">
        <v>2010-03-06</v>
      </c>
      <c r="F1359" s="8">
        <f t="shared" ca="1" si="21"/>
        <v>10.072553045859001</v>
      </c>
      <c r="G1359" s="2">
        <v>29120</v>
      </c>
      <c r="H1359" s="3">
        <v>29361.99</v>
      </c>
    </row>
    <row r="1360" spans="1:8">
      <c r="A1360" t="s">
        <v>2677</v>
      </c>
      <c r="B1360" t="s">
        <v>720</v>
      </c>
      <c r="C1360" t="s">
        <v>432</v>
      </c>
      <c r="D1360" t="s">
        <v>433</v>
      </c>
      <c r="E1360" s="1" t="d">
        <v>2019-06-26</v>
      </c>
      <c r="F1360" s="8">
        <f t="shared" ca="1" si="21"/>
        <v>0.76659822039698833</v>
      </c>
      <c r="G1360" s="2">
        <v>30701</v>
      </c>
    </row>
    <row r="1361" spans="1:8">
      <c r="A1361" t="s">
        <v>2677</v>
      </c>
      <c r="B1361" t="s">
        <v>1119</v>
      </c>
      <c r="C1361" t="s">
        <v>434</v>
      </c>
      <c r="D1361" t="s">
        <v>435</v>
      </c>
      <c r="E1361" s="1" t="d">
        <v>2009-10-29</v>
      </c>
      <c r="F1361" s="8">
        <f t="shared" ca="1" si="21"/>
        <v>10.422997946611909</v>
      </c>
      <c r="G1361" s="2">
        <v>26543</v>
      </c>
      <c r="H1361" s="3">
        <v>18432.599999999999</v>
      </c>
    </row>
    <row r="1362" spans="1:8">
      <c r="A1362" t="s">
        <v>2678</v>
      </c>
      <c r="B1362" t="s">
        <v>1835</v>
      </c>
      <c r="C1362" t="s">
        <v>1836</v>
      </c>
      <c r="D1362" t="s">
        <v>1837</v>
      </c>
      <c r="E1362" s="1" t="d">
        <v>2004-05-27</v>
      </c>
      <c r="F1362" s="8">
        <f t="shared" ca="1" si="21"/>
        <v>15.846680355920602</v>
      </c>
      <c r="G1362" s="2">
        <v>35712</v>
      </c>
      <c r="H1362" s="3">
        <v>37985.86</v>
      </c>
    </row>
    <row r="1363" spans="1:8">
      <c r="A1363" t="s">
        <v>2679</v>
      </c>
      <c r="B1363" t="s">
        <v>2450</v>
      </c>
      <c r="C1363" t="s">
        <v>1422</v>
      </c>
      <c r="D1363" t="s">
        <v>1423</v>
      </c>
      <c r="E1363" s="1" t="d">
        <v>2013-04-29</v>
      </c>
      <c r="F1363" s="8">
        <f t="shared" ca="1" si="21"/>
        <v>6.924024640657084</v>
      </c>
      <c r="G1363" s="2">
        <v>53134</v>
      </c>
      <c r="H1363" s="3">
        <v>67883.86</v>
      </c>
    </row>
    <row r="1364" spans="1:8">
      <c r="A1364" t="s">
        <v>2680</v>
      </c>
      <c r="B1364" t="s">
        <v>2681</v>
      </c>
      <c r="C1364" t="s">
        <v>1422</v>
      </c>
      <c r="D1364" t="s">
        <v>1423</v>
      </c>
      <c r="E1364" s="1" t="d">
        <v>2009-05-18</v>
      </c>
      <c r="F1364" s="8">
        <f t="shared" ca="1" si="21"/>
        <v>10.872005475701574</v>
      </c>
      <c r="G1364" s="2">
        <v>98652</v>
      </c>
      <c r="H1364" s="3">
        <v>98858.41</v>
      </c>
    </row>
    <row r="1365" spans="1:8">
      <c r="A1365" t="s">
        <v>2682</v>
      </c>
      <c r="B1365" t="s">
        <v>2181</v>
      </c>
      <c r="C1365" t="s">
        <v>2008</v>
      </c>
      <c r="D1365" t="s">
        <v>2009</v>
      </c>
      <c r="E1365" s="1" t="d">
        <v>1996-07-22</v>
      </c>
      <c r="F1365" s="8">
        <f t="shared" ca="1" si="21"/>
        <v>23.693360711841205</v>
      </c>
      <c r="G1365" s="2">
        <v>55512</v>
      </c>
      <c r="H1365" s="3">
        <v>69132.06</v>
      </c>
    </row>
    <row r="1366" spans="1:8">
      <c r="A1366" t="s">
        <v>2683</v>
      </c>
      <c r="B1366" t="s">
        <v>249</v>
      </c>
      <c r="C1366" t="s">
        <v>1761</v>
      </c>
      <c r="D1366" t="s">
        <v>1762</v>
      </c>
      <c r="E1366" s="1" t="d">
        <v>2003-08-26</v>
      </c>
      <c r="F1366" s="8">
        <f t="shared" ca="1" si="21"/>
        <v>16.599589322381931</v>
      </c>
      <c r="G1366" s="2">
        <v>64035</v>
      </c>
      <c r="H1366" s="3">
        <v>64379.63</v>
      </c>
    </row>
    <row r="1367" spans="1:8">
      <c r="A1367" t="s">
        <v>2684</v>
      </c>
      <c r="B1367" t="s">
        <v>81</v>
      </c>
      <c r="C1367" t="s">
        <v>82</v>
      </c>
      <c r="D1367" t="s">
        <v>83</v>
      </c>
      <c r="E1367" s="1" t="d">
        <v>2014-07-06</v>
      </c>
      <c r="F1367" s="8">
        <f t="shared" ca="1" si="21"/>
        <v>5.7385352498288844</v>
      </c>
      <c r="G1367" s="2">
        <v>53512</v>
      </c>
    </row>
    <row r="1368" spans="1:8">
      <c r="A1368" t="s">
        <v>2685</v>
      </c>
      <c r="B1368" t="s">
        <v>20</v>
      </c>
      <c r="C1368" t="s">
        <v>21</v>
      </c>
      <c r="D1368" t="s">
        <v>22</v>
      </c>
      <c r="E1368" s="1" t="d">
        <v>1992-09-18</v>
      </c>
      <c r="F1368" s="8">
        <f t="shared" ca="1" si="21"/>
        <v>27.534565366187543</v>
      </c>
      <c r="G1368" s="2">
        <v>92548</v>
      </c>
      <c r="H1368" s="3">
        <v>150717.72</v>
      </c>
    </row>
    <row r="1369" spans="1:8">
      <c r="A1369" t="s">
        <v>2686</v>
      </c>
      <c r="B1369" t="s">
        <v>20</v>
      </c>
      <c r="C1369" t="s">
        <v>2563</v>
      </c>
      <c r="D1369" t="s">
        <v>2564</v>
      </c>
      <c r="E1369" s="1" t="d">
        <v>2008-12-17</v>
      </c>
      <c r="F1369" s="8">
        <f t="shared" ca="1" si="21"/>
        <v>11.288158795345653</v>
      </c>
      <c r="G1369" s="2">
        <v>78791</v>
      </c>
      <c r="H1369" s="3">
        <v>94385.9</v>
      </c>
    </row>
    <row r="1370" spans="1:8">
      <c r="A1370" t="s">
        <v>2687</v>
      </c>
      <c r="B1370" t="s">
        <v>420</v>
      </c>
      <c r="C1370" t="s">
        <v>2688</v>
      </c>
      <c r="D1370" t="s">
        <v>2689</v>
      </c>
      <c r="E1370" s="1" t="d">
        <v>1986-03-24</v>
      </c>
      <c r="F1370" s="8">
        <f t="shared" ca="1" si="21"/>
        <v>34.02327173169062</v>
      </c>
      <c r="G1370" s="2">
        <v>69472</v>
      </c>
      <c r="H1370" s="3">
        <v>69419.320000000007</v>
      </c>
    </row>
    <row r="1371" spans="1:8">
      <c r="A1371" t="s">
        <v>2690</v>
      </c>
      <c r="B1371" t="s">
        <v>1927</v>
      </c>
      <c r="C1371" t="s">
        <v>2691</v>
      </c>
      <c r="D1371" t="s">
        <v>2692</v>
      </c>
      <c r="E1371" s="1" t="d">
        <v>2018-07-16</v>
      </c>
      <c r="F1371" s="8">
        <f t="shared" ca="1" si="21"/>
        <v>1.7111567419575633</v>
      </c>
      <c r="G1371" s="2">
        <v>32272</v>
      </c>
      <c r="H1371" s="3">
        <v>31704.33</v>
      </c>
    </row>
    <row r="1372" spans="1:8">
      <c r="A1372" t="s">
        <v>2693</v>
      </c>
      <c r="B1372" t="s">
        <v>114</v>
      </c>
      <c r="C1372" t="s">
        <v>635</v>
      </c>
      <c r="D1372" t="s">
        <v>636</v>
      </c>
      <c r="E1372" s="1" t="d">
        <v>2017-04-29</v>
      </c>
      <c r="F1372" s="8">
        <f t="shared" ca="1" si="21"/>
        <v>2.924024640657084</v>
      </c>
      <c r="G1372" s="2">
        <v>31256</v>
      </c>
      <c r="H1372" s="3">
        <v>35674.239999999998</v>
      </c>
    </row>
    <row r="1373" spans="1:8">
      <c r="A1373" t="s">
        <v>2694</v>
      </c>
      <c r="B1373" t="s">
        <v>2030</v>
      </c>
      <c r="C1373" t="s">
        <v>2031</v>
      </c>
      <c r="D1373" t="s">
        <v>2032</v>
      </c>
      <c r="E1373" s="1" t="d">
        <v>2017-01-30</v>
      </c>
      <c r="F1373" s="8">
        <f t="shared" ca="1" si="21"/>
        <v>3.1676933607118412</v>
      </c>
      <c r="G1373" s="2">
        <v>89500</v>
      </c>
      <c r="H1373" s="3">
        <v>90642.82</v>
      </c>
    </row>
    <row r="1374" spans="1:8">
      <c r="A1374" t="s">
        <v>2695</v>
      </c>
      <c r="B1374" t="s">
        <v>89</v>
      </c>
      <c r="C1374" t="s">
        <v>2696</v>
      </c>
      <c r="D1374" t="s">
        <v>2697</v>
      </c>
      <c r="E1374" s="1" t="d">
        <v>2018-04-23</v>
      </c>
      <c r="F1374" s="8">
        <f t="shared" ca="1" si="21"/>
        <v>1.9411362080766599</v>
      </c>
      <c r="G1374" s="2">
        <v>29120</v>
      </c>
      <c r="H1374" s="3">
        <v>22255.38</v>
      </c>
    </row>
    <row r="1375" spans="1:8">
      <c r="A1375" t="s">
        <v>2698</v>
      </c>
      <c r="B1375" t="s">
        <v>36</v>
      </c>
      <c r="C1375" t="s">
        <v>1191</v>
      </c>
      <c r="D1375" t="s">
        <v>1192</v>
      </c>
      <c r="E1375" s="1" t="d">
        <v>1984-04-02</v>
      </c>
      <c r="F1375" s="8">
        <f t="shared" ca="1" si="21"/>
        <v>35.997262149212865</v>
      </c>
      <c r="G1375" s="2">
        <v>84065</v>
      </c>
      <c r="H1375" s="3">
        <v>98845.51</v>
      </c>
    </row>
    <row r="1376" spans="1:8">
      <c r="A1376" t="s">
        <v>2699</v>
      </c>
      <c r="B1376" t="s">
        <v>148</v>
      </c>
      <c r="C1376" t="s">
        <v>828</v>
      </c>
      <c r="D1376" t="s">
        <v>829</v>
      </c>
      <c r="E1376" s="1" t="d">
        <v>2019-05-02</v>
      </c>
      <c r="F1376" s="8">
        <f t="shared" ca="1" si="21"/>
        <v>0.91718001368925395</v>
      </c>
      <c r="G1376" s="2">
        <v>42131</v>
      </c>
      <c r="H1376" s="3">
        <v>4371.88</v>
      </c>
    </row>
    <row r="1377" spans="1:8">
      <c r="A1377" t="s">
        <v>2700</v>
      </c>
      <c r="B1377" t="s">
        <v>69</v>
      </c>
      <c r="C1377" t="s">
        <v>78</v>
      </c>
      <c r="D1377" t="s">
        <v>79</v>
      </c>
      <c r="E1377" s="1" t="d">
        <v>1981-11-02</v>
      </c>
      <c r="F1377" s="8">
        <f t="shared" ca="1" si="21"/>
        <v>38.412046543463383</v>
      </c>
      <c r="G1377" s="2">
        <v>41757</v>
      </c>
      <c r="H1377" s="3">
        <v>46176.31</v>
      </c>
    </row>
    <row r="1378" spans="1:8">
      <c r="A1378" t="s">
        <v>2701</v>
      </c>
      <c r="B1378" t="s">
        <v>53</v>
      </c>
      <c r="C1378" t="s">
        <v>2333</v>
      </c>
      <c r="D1378" t="s">
        <v>2334</v>
      </c>
      <c r="E1378" s="1" t="d">
        <v>2018-10-22</v>
      </c>
      <c r="F1378" s="8">
        <f t="shared" ca="1" si="21"/>
        <v>1.4428473648186173</v>
      </c>
      <c r="G1378" s="2">
        <v>56919</v>
      </c>
      <c r="H1378" s="3">
        <v>37216.230000000003</v>
      </c>
    </row>
    <row r="1379" spans="1:8">
      <c r="A1379" t="s">
        <v>2702</v>
      </c>
      <c r="B1379" t="s">
        <v>20</v>
      </c>
      <c r="C1379" t="s">
        <v>1064</v>
      </c>
      <c r="D1379" t="s">
        <v>1065</v>
      </c>
      <c r="E1379" s="1" t="d">
        <v>2016-06-08</v>
      </c>
      <c r="F1379" s="8">
        <f t="shared" ca="1" si="21"/>
        <v>3.8138261464750172</v>
      </c>
      <c r="G1379" s="2">
        <v>64431</v>
      </c>
      <c r="H1379" s="3">
        <v>94529.5</v>
      </c>
    </row>
    <row r="1380" spans="1:8">
      <c r="A1380" t="s">
        <v>2703</v>
      </c>
      <c r="B1380" t="s">
        <v>1131</v>
      </c>
      <c r="C1380" t="s">
        <v>78</v>
      </c>
      <c r="D1380" t="s">
        <v>79</v>
      </c>
      <c r="E1380" s="1" t="d">
        <v>2012-02-09</v>
      </c>
      <c r="F1380" s="8">
        <f t="shared" ca="1" si="21"/>
        <v>8.1423682409308693</v>
      </c>
      <c r="G1380" s="2">
        <v>35298</v>
      </c>
      <c r="H1380" s="3">
        <v>39208.980000000003</v>
      </c>
    </row>
    <row r="1381" spans="1:8">
      <c r="A1381" t="s">
        <v>2704</v>
      </c>
      <c r="B1381" t="s">
        <v>179</v>
      </c>
      <c r="C1381" t="s">
        <v>1766</v>
      </c>
      <c r="D1381" t="s">
        <v>1767</v>
      </c>
      <c r="E1381" s="1" t="d">
        <v>2002-10-07</v>
      </c>
      <c r="F1381" s="8">
        <f t="shared" ca="1" si="21"/>
        <v>17.4839151266256</v>
      </c>
      <c r="G1381" s="2">
        <v>76441</v>
      </c>
      <c r="H1381" s="3">
        <v>75192.17</v>
      </c>
    </row>
    <row r="1382" spans="1:8">
      <c r="A1382" t="s">
        <v>2705</v>
      </c>
      <c r="B1382" t="s">
        <v>648</v>
      </c>
      <c r="C1382" t="s">
        <v>2706</v>
      </c>
      <c r="D1382" t="s">
        <v>2707</v>
      </c>
      <c r="E1382" s="1" t="d">
        <v>2012-07-05</v>
      </c>
      <c r="F1382" s="8">
        <f t="shared" ca="1" si="21"/>
        <v>7.73990417522245</v>
      </c>
      <c r="G1382" s="2">
        <v>78120</v>
      </c>
      <c r="H1382" s="3">
        <v>78741.45</v>
      </c>
    </row>
    <row r="1383" spans="1:8">
      <c r="A1383" t="s">
        <v>2708</v>
      </c>
      <c r="B1383" t="s">
        <v>2709</v>
      </c>
      <c r="C1383" t="s">
        <v>2710</v>
      </c>
      <c r="D1383" t="s">
        <v>2711</v>
      </c>
      <c r="E1383" s="1" t="d">
        <v>1986-12-15</v>
      </c>
      <c r="F1383" s="8">
        <f t="shared" ca="1" si="21"/>
        <v>33.295003422313485</v>
      </c>
      <c r="G1383" s="2">
        <v>199716</v>
      </c>
      <c r="H1383" s="3">
        <v>201869.11</v>
      </c>
    </row>
    <row r="1384" spans="1:8">
      <c r="A1384" t="s">
        <v>2712</v>
      </c>
      <c r="B1384" t="s">
        <v>20</v>
      </c>
      <c r="C1384" t="s">
        <v>665</v>
      </c>
      <c r="D1384" t="s">
        <v>666</v>
      </c>
      <c r="E1384" s="1" t="d">
        <v>2006-05-31</v>
      </c>
      <c r="F1384" s="8">
        <f t="shared" ca="1" si="21"/>
        <v>13.83709787816564</v>
      </c>
      <c r="G1384" s="2">
        <v>81045</v>
      </c>
      <c r="H1384" s="3">
        <v>95495.08</v>
      </c>
    </row>
    <row r="1385" spans="1:8">
      <c r="A1385" t="s">
        <v>2713</v>
      </c>
      <c r="B1385" t="s">
        <v>372</v>
      </c>
      <c r="C1385" t="s">
        <v>2714</v>
      </c>
      <c r="D1385" t="s">
        <v>2715</v>
      </c>
      <c r="E1385" s="1" t="d">
        <v>2016-01-04</v>
      </c>
      <c r="F1385" s="8">
        <f t="shared" ca="1" si="21"/>
        <v>4.2409308692676246</v>
      </c>
      <c r="G1385" s="2">
        <v>74338</v>
      </c>
      <c r="H1385" s="3">
        <v>74447.350000000006</v>
      </c>
    </row>
    <row r="1386" spans="1:8">
      <c r="A1386" t="s">
        <v>2716</v>
      </c>
      <c r="B1386" t="s">
        <v>347</v>
      </c>
      <c r="C1386" t="s">
        <v>1510</v>
      </c>
      <c r="D1386" t="s">
        <v>1511</v>
      </c>
      <c r="E1386" s="1" t="d">
        <v>2016-05-18</v>
      </c>
      <c r="F1386" s="8">
        <f t="shared" ca="1" si="21"/>
        <v>3.871321013004791</v>
      </c>
      <c r="G1386" s="2">
        <v>49046</v>
      </c>
      <c r="H1386" s="3">
        <v>47283.41</v>
      </c>
    </row>
    <row r="1387" spans="1:8">
      <c r="A1387" t="s">
        <v>2717</v>
      </c>
      <c r="B1387" t="s">
        <v>2520</v>
      </c>
      <c r="C1387" t="s">
        <v>2718</v>
      </c>
      <c r="D1387" t="s">
        <v>2719</v>
      </c>
      <c r="E1387" s="1" t="d">
        <v>2003-08-13</v>
      </c>
      <c r="F1387" s="8">
        <f t="shared" ca="1" si="21"/>
        <v>16.635181382614647</v>
      </c>
      <c r="G1387" s="2">
        <v>96965</v>
      </c>
      <c r="H1387" s="3">
        <v>116798.14</v>
      </c>
    </row>
    <row r="1388" spans="1:8">
      <c r="A1388" t="s">
        <v>2720</v>
      </c>
      <c r="B1388" t="s">
        <v>233</v>
      </c>
      <c r="C1388" t="s">
        <v>234</v>
      </c>
      <c r="D1388" t="s">
        <v>235</v>
      </c>
      <c r="E1388" s="1" t="d">
        <v>1998-03-08</v>
      </c>
      <c r="F1388" s="8">
        <f t="shared" ca="1" si="21"/>
        <v>22.067077344284737</v>
      </c>
      <c r="G1388" s="2">
        <v>55512</v>
      </c>
      <c r="H1388" s="3">
        <v>60710.04</v>
      </c>
    </row>
    <row r="1389" spans="1:8">
      <c r="A1389" t="s">
        <v>2721</v>
      </c>
      <c r="B1389" t="s">
        <v>2584</v>
      </c>
      <c r="C1389" t="s">
        <v>2585</v>
      </c>
      <c r="D1389" t="s">
        <v>2586</v>
      </c>
      <c r="E1389" s="1" t="d">
        <v>2006-12-18</v>
      </c>
      <c r="F1389" s="8">
        <f t="shared" ca="1" si="21"/>
        <v>13.286789869952088</v>
      </c>
      <c r="G1389" s="2">
        <v>33256</v>
      </c>
      <c r="H1389" s="3">
        <v>33105.5</v>
      </c>
    </row>
    <row r="1390" spans="1:8">
      <c r="A1390" t="s">
        <v>2722</v>
      </c>
      <c r="B1390" t="s">
        <v>390</v>
      </c>
      <c r="C1390" t="s">
        <v>2723</v>
      </c>
      <c r="D1390" t="s">
        <v>2724</v>
      </c>
      <c r="E1390" s="1" t="d">
        <v>1999-05-03</v>
      </c>
      <c r="F1390" s="8">
        <f t="shared" ca="1" si="21"/>
        <v>20.914442162902123</v>
      </c>
      <c r="G1390" s="2">
        <v>49097</v>
      </c>
      <c r="H1390" s="3">
        <v>51447.3</v>
      </c>
    </row>
    <row r="1391" spans="1:8">
      <c r="A1391" t="s">
        <v>2725</v>
      </c>
      <c r="B1391" t="s">
        <v>244</v>
      </c>
      <c r="C1391" t="s">
        <v>245</v>
      </c>
      <c r="D1391" t="s">
        <v>246</v>
      </c>
      <c r="E1391" s="1" t="d">
        <v>2000-12-21</v>
      </c>
      <c r="F1391" s="8">
        <f t="shared" ca="1" si="21"/>
        <v>19.277207392197127</v>
      </c>
      <c r="G1391" s="2">
        <v>11632</v>
      </c>
      <c r="H1391" s="3">
        <v>10873.91</v>
      </c>
    </row>
    <row r="1392" spans="1:8">
      <c r="A1392" t="s">
        <v>2726</v>
      </c>
      <c r="B1392" t="s">
        <v>286</v>
      </c>
      <c r="C1392" t="s">
        <v>702</v>
      </c>
      <c r="D1392" t="s">
        <v>703</v>
      </c>
      <c r="E1392" s="1" t="d">
        <v>1981-01-05</v>
      </c>
      <c r="F1392" s="8">
        <f t="shared" ca="1" si="21"/>
        <v>39.236139630390142</v>
      </c>
      <c r="G1392" s="2">
        <v>72535</v>
      </c>
      <c r="H1392" s="3">
        <v>77265.52</v>
      </c>
    </row>
    <row r="1393" spans="1:8">
      <c r="A1393" t="s">
        <v>2727</v>
      </c>
      <c r="B1393" t="s">
        <v>210</v>
      </c>
      <c r="C1393" t="s">
        <v>1291</v>
      </c>
      <c r="D1393" t="s">
        <v>1292</v>
      </c>
      <c r="E1393" s="1" t="d">
        <v>2019-03-11</v>
      </c>
      <c r="F1393" s="8">
        <f t="shared" ca="1" si="21"/>
        <v>1.0595482546201231</v>
      </c>
      <c r="G1393" s="2">
        <v>29638</v>
      </c>
      <c r="H1393" s="3">
        <v>7979.46</v>
      </c>
    </row>
    <row r="1394" spans="1:8">
      <c r="A1394" t="s">
        <v>2728</v>
      </c>
      <c r="B1394" t="s">
        <v>2729</v>
      </c>
      <c r="C1394" t="s">
        <v>261</v>
      </c>
      <c r="D1394" t="s">
        <v>262</v>
      </c>
      <c r="E1394" s="1" t="d">
        <v>1995-09-12</v>
      </c>
      <c r="F1394" s="8">
        <f t="shared" ca="1" si="21"/>
        <v>24.553045859000683</v>
      </c>
      <c r="G1394" s="2">
        <v>36722</v>
      </c>
      <c r="H1394" s="3">
        <v>36840.050000000003</v>
      </c>
    </row>
    <row r="1395" spans="1:8">
      <c r="A1395" t="s">
        <v>2730</v>
      </c>
      <c r="B1395" t="s">
        <v>983</v>
      </c>
      <c r="C1395" t="s">
        <v>1250</v>
      </c>
      <c r="D1395" t="s">
        <v>1251</v>
      </c>
      <c r="E1395" s="1" t="d">
        <v>2015-01-05</v>
      </c>
      <c r="F1395" s="8">
        <f t="shared" ca="1" si="21"/>
        <v>5.2375085557837098</v>
      </c>
      <c r="G1395" s="2">
        <v>111722</v>
      </c>
      <c r="H1395" s="3">
        <v>112349.59</v>
      </c>
    </row>
    <row r="1396" spans="1:8">
      <c r="A1396" t="s">
        <v>2731</v>
      </c>
      <c r="B1396" t="s">
        <v>995</v>
      </c>
      <c r="C1396" t="s">
        <v>925</v>
      </c>
      <c r="D1396" t="s">
        <v>926</v>
      </c>
      <c r="E1396" s="1" t="d">
        <v>2007-01-02</v>
      </c>
      <c r="F1396" s="8">
        <f t="shared" ca="1" si="21"/>
        <v>13.245722108145106</v>
      </c>
      <c r="G1396" s="2">
        <v>59593</v>
      </c>
      <c r="H1396" s="3">
        <v>58425.53</v>
      </c>
    </row>
    <row r="1397" spans="1:8">
      <c r="A1397" t="s">
        <v>2732</v>
      </c>
      <c r="B1397" t="s">
        <v>493</v>
      </c>
      <c r="C1397" t="s">
        <v>494</v>
      </c>
      <c r="D1397" t="s">
        <v>495</v>
      </c>
      <c r="E1397" s="1" t="d">
        <v>2018-09-08</v>
      </c>
      <c r="F1397" s="8">
        <f t="shared" ca="1" si="21"/>
        <v>1.5633127994524298</v>
      </c>
      <c r="G1397" s="2">
        <v>35168</v>
      </c>
      <c r="H1397" s="3">
        <v>27335.54</v>
      </c>
    </row>
    <row r="1398" spans="1:8">
      <c r="A1398" t="s">
        <v>2733</v>
      </c>
      <c r="B1398" t="s">
        <v>89</v>
      </c>
      <c r="C1398" t="s">
        <v>149</v>
      </c>
      <c r="D1398" t="s">
        <v>150</v>
      </c>
      <c r="E1398" s="1" t="d">
        <v>2009-06-11</v>
      </c>
      <c r="F1398" s="8">
        <f t="shared" ca="1" si="21"/>
        <v>10.806297056810404</v>
      </c>
      <c r="G1398" s="2">
        <v>28100</v>
      </c>
      <c r="H1398" s="3">
        <v>7459.32</v>
      </c>
    </row>
    <row r="1399" spans="1:8">
      <c r="A1399" t="s">
        <v>2734</v>
      </c>
      <c r="B1399" t="s">
        <v>1544</v>
      </c>
      <c r="C1399" t="s">
        <v>2735</v>
      </c>
      <c r="D1399" t="s">
        <v>2736</v>
      </c>
      <c r="E1399" s="1" t="d">
        <v>1999-02-13</v>
      </c>
      <c r="F1399" s="8">
        <f t="shared" ca="1" si="21"/>
        <v>21.130732375085557</v>
      </c>
      <c r="G1399" s="2">
        <v>118338</v>
      </c>
      <c r="H1399" s="3">
        <v>117425.72</v>
      </c>
    </row>
    <row r="1400" spans="1:8">
      <c r="A1400" t="s">
        <v>2737</v>
      </c>
      <c r="B1400" t="s">
        <v>619</v>
      </c>
      <c r="C1400" t="s">
        <v>2163</v>
      </c>
      <c r="D1400" t="s">
        <v>2164</v>
      </c>
      <c r="E1400" s="1" t="d">
        <v>2018-01-29</v>
      </c>
      <c r="F1400" s="8">
        <f t="shared" ca="1" si="21"/>
        <v>2.1711156741957565</v>
      </c>
      <c r="G1400" s="2">
        <v>38926</v>
      </c>
      <c r="H1400" s="3">
        <v>33850.5</v>
      </c>
    </row>
    <row r="1401" spans="1:8">
      <c r="A1401" t="s">
        <v>2738</v>
      </c>
      <c r="B1401" t="s">
        <v>1098</v>
      </c>
      <c r="C1401" t="s">
        <v>1595</v>
      </c>
      <c r="D1401" t="s">
        <v>1596</v>
      </c>
      <c r="E1401" s="1" t="d">
        <v>1996-01-21</v>
      </c>
      <c r="F1401" s="8">
        <f t="shared" ca="1" si="21"/>
        <v>24.194387405886378</v>
      </c>
      <c r="G1401" s="2">
        <v>42374</v>
      </c>
      <c r="H1401" s="3">
        <v>59544.26</v>
      </c>
    </row>
    <row r="1402" spans="1:8">
      <c r="A1402" t="s">
        <v>2739</v>
      </c>
      <c r="B1402" t="s">
        <v>1814</v>
      </c>
      <c r="C1402" t="s">
        <v>1876</v>
      </c>
      <c r="D1402" t="s">
        <v>1877</v>
      </c>
      <c r="E1402" s="1" t="d">
        <v>2010-11-10</v>
      </c>
      <c r="F1402" s="8">
        <f t="shared" ca="1" si="21"/>
        <v>9.3908281998631082</v>
      </c>
      <c r="G1402" s="2">
        <v>69175</v>
      </c>
      <c r="H1402" s="3">
        <v>80133.399999999994</v>
      </c>
    </row>
    <row r="1403" spans="1:8">
      <c r="A1403" t="s">
        <v>2740</v>
      </c>
      <c r="B1403" t="s">
        <v>2741</v>
      </c>
      <c r="C1403" t="s">
        <v>2585</v>
      </c>
      <c r="D1403" t="s">
        <v>2586</v>
      </c>
      <c r="E1403" s="1" t="d">
        <v>2019-06-03</v>
      </c>
      <c r="F1403" s="8">
        <f t="shared" ca="1" si="21"/>
        <v>0.82956878850102667</v>
      </c>
      <c r="G1403" s="2">
        <v>78000</v>
      </c>
      <c r="H1403" s="2">
        <v>3000</v>
      </c>
    </row>
    <row r="1404" spans="1:8">
      <c r="A1404" t="s">
        <v>2742</v>
      </c>
      <c r="B1404" t="s">
        <v>2743</v>
      </c>
      <c r="C1404" t="s">
        <v>889</v>
      </c>
      <c r="D1404" t="s">
        <v>890</v>
      </c>
      <c r="E1404" s="1" t="d">
        <v>2005-09-12</v>
      </c>
      <c r="F1404" s="8">
        <f t="shared" ca="1" si="21"/>
        <v>14.551676933607119</v>
      </c>
      <c r="G1404" s="2">
        <v>77222</v>
      </c>
      <c r="H1404" s="3">
        <v>77063.87</v>
      </c>
    </row>
    <row r="1405" spans="1:8">
      <c r="A1405" t="s">
        <v>2744</v>
      </c>
      <c r="B1405" t="s">
        <v>2566</v>
      </c>
      <c r="C1405" t="s">
        <v>1836</v>
      </c>
      <c r="D1405" t="s">
        <v>1837</v>
      </c>
      <c r="E1405" s="1" t="d">
        <v>2017-02-02</v>
      </c>
      <c r="F1405" s="8">
        <f t="shared" ca="1" si="21"/>
        <v>3.159479808350445</v>
      </c>
      <c r="G1405" s="2">
        <v>35265</v>
      </c>
      <c r="H1405" s="3">
        <v>53814.35</v>
      </c>
    </row>
    <row r="1406" spans="1:8">
      <c r="A1406" t="s">
        <v>2745</v>
      </c>
      <c r="B1406" t="s">
        <v>2746</v>
      </c>
      <c r="C1406" t="s">
        <v>2024</v>
      </c>
      <c r="D1406" t="s">
        <v>2025</v>
      </c>
      <c r="E1406" s="1" t="d">
        <v>2012-07-25</v>
      </c>
      <c r="F1406" s="8">
        <f t="shared" ca="1" si="21"/>
        <v>7.6851471594798086</v>
      </c>
      <c r="G1406" s="2">
        <v>73868</v>
      </c>
      <c r="H1406" s="3">
        <v>62094.07</v>
      </c>
    </row>
    <row r="1407" spans="1:8">
      <c r="A1407" t="s">
        <v>2747</v>
      </c>
      <c r="B1407" t="s">
        <v>2363</v>
      </c>
      <c r="C1407" t="s">
        <v>717</v>
      </c>
      <c r="D1407" t="s">
        <v>718</v>
      </c>
      <c r="E1407" s="1" t="d">
        <v>2006-10-01</v>
      </c>
      <c r="F1407" s="8">
        <f t="shared" ca="1" si="21"/>
        <v>13.500342231348391</v>
      </c>
      <c r="G1407" s="2">
        <v>96045</v>
      </c>
      <c r="H1407" s="3">
        <v>102166.04</v>
      </c>
    </row>
    <row r="1408" spans="1:8">
      <c r="A1408" t="s">
        <v>2748</v>
      </c>
      <c r="B1408" t="s">
        <v>278</v>
      </c>
      <c r="C1408" t="s">
        <v>279</v>
      </c>
      <c r="D1408" t="s">
        <v>280</v>
      </c>
      <c r="E1408" s="1" t="d">
        <v>2009-08-10</v>
      </c>
      <c r="F1408" s="8">
        <f t="shared" ca="1" si="21"/>
        <v>10.642026009582478</v>
      </c>
      <c r="G1408" s="2">
        <v>33441</v>
      </c>
      <c r="H1408" s="3">
        <v>36494.160000000003</v>
      </c>
    </row>
    <row r="1409" spans="1:8">
      <c r="A1409" t="s">
        <v>2749</v>
      </c>
      <c r="B1409" t="s">
        <v>752</v>
      </c>
      <c r="C1409" t="s">
        <v>1215</v>
      </c>
      <c r="D1409" t="s">
        <v>1216</v>
      </c>
      <c r="E1409" s="1" t="d">
        <v>1991-09-09</v>
      </c>
      <c r="F1409" s="8">
        <f t="shared" ca="1" si="21"/>
        <v>28.56125941136208</v>
      </c>
      <c r="G1409" s="2">
        <v>38792</v>
      </c>
      <c r="H1409" s="3">
        <v>39561.1</v>
      </c>
    </row>
    <row r="1410" spans="1:8">
      <c r="A1410" t="s">
        <v>2750</v>
      </c>
      <c r="B1410" t="s">
        <v>2751</v>
      </c>
      <c r="C1410" t="s">
        <v>768</v>
      </c>
      <c r="D1410" t="s">
        <v>769</v>
      </c>
      <c r="E1410" s="1" t="d">
        <v>1987-10-26</v>
      </c>
      <c r="F1410" s="8">
        <f t="shared" ca="1" si="21"/>
        <v>32.432580424366868</v>
      </c>
      <c r="G1410" s="2">
        <v>85956</v>
      </c>
      <c r="H1410" s="3">
        <v>97405.95</v>
      </c>
    </row>
    <row r="1411" spans="1:8">
      <c r="A1411" t="s">
        <v>2752</v>
      </c>
      <c r="B1411" t="s">
        <v>1418</v>
      </c>
      <c r="C1411" t="s">
        <v>108</v>
      </c>
      <c r="D1411" t="s">
        <v>109</v>
      </c>
      <c r="E1411" s="1" t="d">
        <v>2012-03-08</v>
      </c>
      <c r="F1411" s="8">
        <f t="shared" ref="F1411:F1474" ca="1" si="22">(TODAY()-E1411)/365.25</f>
        <v>8.0657084188911696</v>
      </c>
      <c r="G1411" s="2">
        <v>45153</v>
      </c>
      <c r="H1411" s="3">
        <v>44763.92</v>
      </c>
    </row>
    <row r="1412" spans="1:8">
      <c r="A1412" t="s">
        <v>2753</v>
      </c>
      <c r="B1412" t="s">
        <v>20</v>
      </c>
      <c r="C1412" t="s">
        <v>1801</v>
      </c>
      <c r="D1412" t="s">
        <v>1802</v>
      </c>
      <c r="E1412" s="1" t="d">
        <v>2012-10-24</v>
      </c>
      <c r="F1412" s="8">
        <f t="shared" ca="1" si="22"/>
        <v>7.4360027378507869</v>
      </c>
      <c r="G1412" s="2">
        <v>72977</v>
      </c>
      <c r="H1412" s="3">
        <v>74709.53</v>
      </c>
    </row>
    <row r="1413" spans="1:8">
      <c r="A1413" t="s">
        <v>2754</v>
      </c>
      <c r="B1413" t="s">
        <v>338</v>
      </c>
      <c r="C1413" t="s">
        <v>387</v>
      </c>
      <c r="D1413" t="s">
        <v>388</v>
      </c>
      <c r="E1413" s="1" t="d">
        <v>1998-08-22</v>
      </c>
      <c r="F1413" s="8">
        <f t="shared" ca="1" si="22"/>
        <v>21.609856262833677</v>
      </c>
      <c r="G1413" s="2">
        <v>54687</v>
      </c>
      <c r="H1413" s="3">
        <v>49347.77</v>
      </c>
    </row>
    <row r="1414" spans="1:8">
      <c r="A1414" t="s">
        <v>2755</v>
      </c>
      <c r="B1414" t="s">
        <v>382</v>
      </c>
      <c r="C1414" t="s">
        <v>777</v>
      </c>
      <c r="D1414" t="s">
        <v>778</v>
      </c>
      <c r="E1414" s="1" t="d">
        <v>1993-10-04</v>
      </c>
      <c r="F1414" s="8">
        <f t="shared" ca="1" si="22"/>
        <v>26.491444216290212</v>
      </c>
      <c r="G1414" s="2">
        <v>52532</v>
      </c>
      <c r="H1414" s="3">
        <v>52061.63</v>
      </c>
    </row>
    <row r="1415" spans="1:8">
      <c r="A1415" t="s">
        <v>2756</v>
      </c>
      <c r="B1415" t="s">
        <v>89</v>
      </c>
      <c r="C1415" t="s">
        <v>1485</v>
      </c>
      <c r="D1415" t="s">
        <v>1486</v>
      </c>
      <c r="E1415" s="1" t="d">
        <v>2016-05-18</v>
      </c>
      <c r="F1415" s="8">
        <f t="shared" ca="1" si="22"/>
        <v>3.871321013004791</v>
      </c>
      <c r="G1415" s="2">
        <v>21008</v>
      </c>
      <c r="H1415" s="3">
        <v>12875.33</v>
      </c>
    </row>
    <row r="1416" spans="1:8">
      <c r="A1416" t="s">
        <v>2757</v>
      </c>
      <c r="B1416" t="s">
        <v>2758</v>
      </c>
      <c r="C1416" t="s">
        <v>41</v>
      </c>
      <c r="D1416" t="s">
        <v>42</v>
      </c>
      <c r="E1416" s="1" t="d">
        <v>2001-10-10</v>
      </c>
      <c r="F1416" s="8">
        <f t="shared" ca="1" si="22"/>
        <v>18.475017111567421</v>
      </c>
      <c r="G1416" s="2">
        <v>131438</v>
      </c>
      <c r="H1416" s="3">
        <v>139015.76</v>
      </c>
    </row>
    <row r="1417" spans="1:8">
      <c r="A1417" t="s">
        <v>2759</v>
      </c>
      <c r="B1417" t="s">
        <v>40</v>
      </c>
      <c r="C1417" t="s">
        <v>842</v>
      </c>
      <c r="D1417" t="s">
        <v>843</v>
      </c>
      <c r="E1417" s="1" t="d">
        <v>1992-07-23</v>
      </c>
      <c r="F1417" s="8">
        <f t="shared" ca="1" si="22"/>
        <v>27.690622861054074</v>
      </c>
      <c r="G1417" s="2">
        <v>107364</v>
      </c>
      <c r="H1417" s="3">
        <v>160033.65</v>
      </c>
    </row>
    <row r="1418" spans="1:8">
      <c r="A1418" t="s">
        <v>2760</v>
      </c>
      <c r="B1418" t="s">
        <v>1710</v>
      </c>
      <c r="C1418" t="s">
        <v>1362</v>
      </c>
      <c r="D1418" t="s">
        <v>1363</v>
      </c>
      <c r="E1418" s="1" t="d">
        <v>2009-04-16</v>
      </c>
      <c r="F1418" s="8">
        <f t="shared" ca="1" si="22"/>
        <v>10.959616700889802</v>
      </c>
      <c r="G1418" s="2">
        <v>37426</v>
      </c>
      <c r="H1418" s="3">
        <v>47294.28</v>
      </c>
    </row>
    <row r="1419" spans="1:8">
      <c r="A1419" t="s">
        <v>2761</v>
      </c>
      <c r="B1419" t="s">
        <v>65</v>
      </c>
      <c r="C1419" t="s">
        <v>2382</v>
      </c>
      <c r="D1419" t="s">
        <v>2383</v>
      </c>
      <c r="E1419" s="1" t="d">
        <v>1986-09-24</v>
      </c>
      <c r="F1419" s="8">
        <f t="shared" ca="1" si="22"/>
        <v>33.519507186858313</v>
      </c>
      <c r="G1419" s="2">
        <v>43137</v>
      </c>
      <c r="H1419" s="3">
        <v>48584.4</v>
      </c>
    </row>
    <row r="1420" spans="1:8">
      <c r="A1420" t="s">
        <v>2762</v>
      </c>
      <c r="B1420" t="s">
        <v>271</v>
      </c>
      <c r="C1420" t="s">
        <v>2763</v>
      </c>
      <c r="D1420" t="s">
        <v>2764</v>
      </c>
      <c r="E1420" s="1" t="d">
        <v>2005-09-19</v>
      </c>
      <c r="F1420" s="8">
        <f t="shared" ca="1" si="22"/>
        <v>14.532511978097194</v>
      </c>
      <c r="G1420" s="2">
        <v>71937</v>
      </c>
      <c r="H1420" s="3">
        <v>74948.240000000005</v>
      </c>
    </row>
    <row r="1421" spans="1:8">
      <c r="A1421" t="s">
        <v>2765</v>
      </c>
      <c r="B1421" t="s">
        <v>606</v>
      </c>
      <c r="C1421" t="s">
        <v>607</v>
      </c>
      <c r="D1421" t="s">
        <v>608</v>
      </c>
      <c r="E1421" s="1" t="d">
        <v>2009-05-18</v>
      </c>
      <c r="F1421" s="8">
        <f t="shared" ca="1" si="22"/>
        <v>10.872005475701574</v>
      </c>
      <c r="G1421" s="2">
        <v>44381</v>
      </c>
      <c r="H1421" s="3">
        <v>42100.75</v>
      </c>
    </row>
    <row r="1422" spans="1:8">
      <c r="A1422" t="s">
        <v>2766</v>
      </c>
      <c r="B1422" t="s">
        <v>682</v>
      </c>
      <c r="C1422" t="s">
        <v>2767</v>
      </c>
      <c r="D1422" t="s">
        <v>2768</v>
      </c>
      <c r="E1422" s="1" t="d">
        <v>2013-03-18</v>
      </c>
      <c r="F1422" s="8">
        <f t="shared" ca="1" si="22"/>
        <v>7.0390143737166326</v>
      </c>
      <c r="G1422" s="2">
        <v>25709</v>
      </c>
      <c r="H1422" s="3">
        <v>10897.68</v>
      </c>
    </row>
    <row r="1423" spans="1:8">
      <c r="A1423" t="s">
        <v>2769</v>
      </c>
      <c r="B1423" t="s">
        <v>114</v>
      </c>
      <c r="C1423" t="s">
        <v>229</v>
      </c>
      <c r="D1423" t="s">
        <v>230</v>
      </c>
      <c r="E1423" s="1" t="d">
        <v>2013-12-12</v>
      </c>
      <c r="F1423" s="8">
        <f t="shared" ca="1" si="22"/>
        <v>6.3025325119780975</v>
      </c>
      <c r="G1423" s="2">
        <v>31256</v>
      </c>
      <c r="H1423" s="3">
        <v>20019.86</v>
      </c>
    </row>
    <row r="1424" spans="1:8">
      <c r="A1424" t="s">
        <v>2770</v>
      </c>
      <c r="B1424" t="s">
        <v>69</v>
      </c>
      <c r="C1424" t="s">
        <v>2771</v>
      </c>
      <c r="D1424" t="s">
        <v>2772</v>
      </c>
      <c r="E1424" s="1" t="d">
        <v>1988-07-06</v>
      </c>
      <c r="F1424" s="8">
        <f t="shared" ca="1" si="22"/>
        <v>31.737166324435318</v>
      </c>
      <c r="G1424" s="2">
        <v>41757</v>
      </c>
      <c r="H1424" s="3">
        <v>48706.3</v>
      </c>
    </row>
    <row r="1425" spans="1:8">
      <c r="A1425" t="s">
        <v>2773</v>
      </c>
      <c r="B1425" t="s">
        <v>53</v>
      </c>
      <c r="C1425" t="s">
        <v>889</v>
      </c>
      <c r="D1425" t="s">
        <v>890</v>
      </c>
      <c r="E1425" s="1" t="d">
        <v>2018-05-07</v>
      </c>
      <c r="F1425" s="8">
        <f t="shared" ca="1" si="22"/>
        <v>1.9028062970568105</v>
      </c>
      <c r="G1425" s="2">
        <v>47604</v>
      </c>
      <c r="H1425" s="3">
        <v>46212.2</v>
      </c>
    </row>
    <row r="1426" spans="1:8">
      <c r="A1426" t="s">
        <v>2774</v>
      </c>
      <c r="B1426" t="s">
        <v>744</v>
      </c>
      <c r="C1426" t="s">
        <v>745</v>
      </c>
      <c r="D1426" t="s">
        <v>746</v>
      </c>
      <c r="E1426" s="1" t="d">
        <v>2013-06-24</v>
      </c>
      <c r="F1426" s="8">
        <f t="shared" ca="1" si="22"/>
        <v>6.7707049965776864</v>
      </c>
      <c r="G1426" s="2">
        <v>29120</v>
      </c>
    </row>
    <row r="1427" spans="1:8">
      <c r="A1427" t="s">
        <v>2775</v>
      </c>
      <c r="B1427" t="s">
        <v>183</v>
      </c>
      <c r="C1427" t="s">
        <v>184</v>
      </c>
      <c r="D1427" t="s">
        <v>185</v>
      </c>
      <c r="E1427" s="1" t="d">
        <v>2017-09-21</v>
      </c>
      <c r="F1427" s="8">
        <f t="shared" ca="1" si="22"/>
        <v>2.5270362765229293</v>
      </c>
      <c r="G1427" s="2">
        <v>34039</v>
      </c>
      <c r="H1427" s="2">
        <v>23841</v>
      </c>
    </row>
    <row r="1428" spans="1:8">
      <c r="A1428" t="s">
        <v>2776</v>
      </c>
      <c r="B1428" t="s">
        <v>1628</v>
      </c>
      <c r="C1428" t="s">
        <v>104</v>
      </c>
      <c r="D1428" t="s">
        <v>105</v>
      </c>
      <c r="E1428" s="1" t="d">
        <v>2016-06-02</v>
      </c>
      <c r="F1428" s="8">
        <f t="shared" ca="1" si="22"/>
        <v>3.8302532511978096</v>
      </c>
      <c r="G1428" s="2">
        <v>24960</v>
      </c>
    </row>
    <row r="1429" spans="1:8">
      <c r="A1429" t="s">
        <v>2777</v>
      </c>
      <c r="B1429" t="s">
        <v>306</v>
      </c>
      <c r="C1429" t="s">
        <v>1686</v>
      </c>
      <c r="D1429" t="s">
        <v>1687</v>
      </c>
      <c r="E1429" s="1" t="d">
        <v>1997-03-24</v>
      </c>
      <c r="F1429" s="8">
        <f t="shared" ca="1" si="22"/>
        <v>23.022587268993838</v>
      </c>
      <c r="G1429" s="2">
        <v>39606</v>
      </c>
      <c r="H1429" s="3">
        <v>81429.33</v>
      </c>
    </row>
    <row r="1430" spans="1:8">
      <c r="A1430" t="s">
        <v>2778</v>
      </c>
      <c r="B1430" t="s">
        <v>2110</v>
      </c>
      <c r="C1430" t="s">
        <v>2779</v>
      </c>
      <c r="D1430" t="s">
        <v>2780</v>
      </c>
      <c r="E1430" s="1" t="d">
        <v>2004-09-23</v>
      </c>
      <c r="F1430" s="8">
        <f t="shared" ca="1" si="22"/>
        <v>15.520876112251882</v>
      </c>
      <c r="G1430" s="2">
        <v>34701</v>
      </c>
      <c r="H1430" s="3">
        <v>40634.699999999997</v>
      </c>
    </row>
    <row r="1431" spans="1:8">
      <c r="A1431" t="s">
        <v>2781</v>
      </c>
      <c r="B1431" t="s">
        <v>282</v>
      </c>
      <c r="C1431" t="s">
        <v>283</v>
      </c>
      <c r="D1431" t="s">
        <v>284</v>
      </c>
      <c r="E1431" s="1" t="d">
        <v>2016-07-18</v>
      </c>
      <c r="F1431" s="8">
        <f t="shared" ca="1" si="22"/>
        <v>3.7043121149897331</v>
      </c>
      <c r="G1431" s="2">
        <v>38876</v>
      </c>
      <c r="H1431" s="3">
        <v>38846.69</v>
      </c>
    </row>
    <row r="1432" spans="1:8">
      <c r="A1432" t="s">
        <v>2782</v>
      </c>
      <c r="B1432" t="s">
        <v>334</v>
      </c>
      <c r="C1432" t="s">
        <v>62</v>
      </c>
      <c r="D1432" t="s">
        <v>63</v>
      </c>
      <c r="E1432" s="1" t="d">
        <v>1989-06-20</v>
      </c>
      <c r="F1432" s="8">
        <f t="shared" ca="1" si="22"/>
        <v>30.781656399726216</v>
      </c>
      <c r="G1432" s="2">
        <v>38745</v>
      </c>
      <c r="H1432" s="3">
        <v>40439.769999999997</v>
      </c>
    </row>
    <row r="1433" spans="1:8">
      <c r="A1433" t="s">
        <v>2783</v>
      </c>
      <c r="B1433" t="s">
        <v>991</v>
      </c>
      <c r="C1433" t="s">
        <v>2784</v>
      </c>
      <c r="D1433" t="s">
        <v>2785</v>
      </c>
      <c r="E1433" s="1" t="d">
        <v>2007-06-23</v>
      </c>
      <c r="F1433" s="8">
        <f t="shared" ca="1" si="22"/>
        <v>12.774811772758385</v>
      </c>
      <c r="G1433" s="2">
        <v>21008</v>
      </c>
      <c r="H1433" s="3">
        <v>9773.26</v>
      </c>
    </row>
    <row r="1434" spans="1:8">
      <c r="A1434" t="s">
        <v>2786</v>
      </c>
      <c r="B1434" t="s">
        <v>619</v>
      </c>
      <c r="C1434" t="s">
        <v>2787</v>
      </c>
      <c r="D1434" t="s">
        <v>2788</v>
      </c>
      <c r="E1434" s="1" t="d">
        <v>2010-09-06</v>
      </c>
      <c r="F1434" s="8">
        <f t="shared" ca="1" si="22"/>
        <v>9.5687885010266935</v>
      </c>
      <c r="G1434" s="2">
        <v>46905</v>
      </c>
      <c r="H1434" s="3">
        <v>47230.48</v>
      </c>
    </row>
    <row r="1435" spans="1:8">
      <c r="A1435" t="s">
        <v>2789</v>
      </c>
      <c r="B1435" t="s">
        <v>2790</v>
      </c>
      <c r="C1435" t="s">
        <v>768</v>
      </c>
      <c r="D1435" t="s">
        <v>769</v>
      </c>
      <c r="E1435" s="1" t="d">
        <v>2003-06-18</v>
      </c>
      <c r="F1435" s="8">
        <f t="shared" ca="1" si="22"/>
        <v>16.788501026694046</v>
      </c>
      <c r="G1435" s="2">
        <v>88075</v>
      </c>
      <c r="H1435" s="3">
        <v>143006.09</v>
      </c>
    </row>
    <row r="1436" spans="1:8">
      <c r="A1436" t="s">
        <v>2791</v>
      </c>
      <c r="B1436" t="s">
        <v>61</v>
      </c>
      <c r="C1436" t="s">
        <v>984</v>
      </c>
      <c r="D1436" t="s">
        <v>985</v>
      </c>
      <c r="E1436" s="1" t="d">
        <v>2009-06-11</v>
      </c>
      <c r="F1436" s="8">
        <f t="shared" ca="1" si="22"/>
        <v>10.806297056810404</v>
      </c>
      <c r="G1436" s="2">
        <v>44323</v>
      </c>
      <c r="H1436" s="3">
        <v>5114.1899999999996</v>
      </c>
    </row>
    <row r="1437" spans="1:8">
      <c r="A1437" t="s">
        <v>2792</v>
      </c>
      <c r="B1437" t="s">
        <v>1734</v>
      </c>
      <c r="C1437" t="s">
        <v>2256</v>
      </c>
      <c r="D1437" t="s">
        <v>2257</v>
      </c>
      <c r="E1437" s="1" t="d">
        <v>2016-05-16</v>
      </c>
      <c r="F1437" s="8">
        <f t="shared" ca="1" si="22"/>
        <v>3.8767967145790556</v>
      </c>
      <c r="G1437" s="2">
        <v>27573</v>
      </c>
      <c r="H1437" s="3">
        <v>6061.11</v>
      </c>
    </row>
    <row r="1438" spans="1:8">
      <c r="A1438" t="s">
        <v>2793</v>
      </c>
      <c r="B1438" t="s">
        <v>278</v>
      </c>
      <c r="C1438" t="s">
        <v>514</v>
      </c>
      <c r="D1438" t="s">
        <v>515</v>
      </c>
      <c r="E1438" s="1" t="d">
        <v>2018-07-02</v>
      </c>
      <c r="F1438" s="8">
        <f t="shared" ca="1" si="22"/>
        <v>1.7494866529774127</v>
      </c>
      <c r="G1438" s="2">
        <v>32227</v>
      </c>
      <c r="H1438" s="3">
        <v>36793.589999999997</v>
      </c>
    </row>
    <row r="1439" spans="1:8">
      <c r="A1439" t="s">
        <v>2794</v>
      </c>
      <c r="B1439" t="s">
        <v>193</v>
      </c>
      <c r="C1439" t="s">
        <v>1454</v>
      </c>
      <c r="D1439" t="s">
        <v>1455</v>
      </c>
      <c r="E1439" s="1" t="d">
        <v>2007-10-23</v>
      </c>
      <c r="F1439" s="8">
        <f t="shared" ca="1" si="22"/>
        <v>12.440793976728269</v>
      </c>
      <c r="G1439" s="2">
        <v>72622</v>
      </c>
      <c r="H1439" s="3">
        <v>122980.23</v>
      </c>
    </row>
    <row r="1440" spans="1:8">
      <c r="A1440" t="s">
        <v>2795</v>
      </c>
      <c r="B1440" t="s">
        <v>249</v>
      </c>
      <c r="C1440" t="s">
        <v>1761</v>
      </c>
      <c r="D1440" t="s">
        <v>1762</v>
      </c>
      <c r="E1440" s="1" t="d">
        <v>2013-01-29</v>
      </c>
      <c r="F1440" s="8">
        <f t="shared" ca="1" si="22"/>
        <v>7.1704312114989737</v>
      </c>
      <c r="G1440" s="2">
        <v>60411</v>
      </c>
      <c r="H1440" s="3">
        <v>60355.64</v>
      </c>
    </row>
    <row r="1441" spans="1:8">
      <c r="A1441" t="s">
        <v>2796</v>
      </c>
      <c r="B1441" t="s">
        <v>2007</v>
      </c>
      <c r="C1441" t="s">
        <v>2008</v>
      </c>
      <c r="D1441" t="s">
        <v>2009</v>
      </c>
      <c r="E1441" s="1" t="d">
        <v>2006-05-22</v>
      </c>
      <c r="F1441" s="8">
        <f t="shared" ca="1" si="22"/>
        <v>13.861738535249829</v>
      </c>
      <c r="G1441" s="2">
        <v>62224</v>
      </c>
      <c r="H1441" s="3">
        <v>90392.8</v>
      </c>
    </row>
    <row r="1442" spans="1:8">
      <c r="A1442" t="s">
        <v>2797</v>
      </c>
      <c r="B1442" t="s">
        <v>881</v>
      </c>
      <c r="C1442" t="s">
        <v>1454</v>
      </c>
      <c r="D1442" t="s">
        <v>1455</v>
      </c>
      <c r="E1442" s="1" t="d">
        <v>2001-12-05</v>
      </c>
      <c r="F1442" s="8">
        <f t="shared" ca="1" si="22"/>
        <v>18.321697467488022</v>
      </c>
      <c r="G1442" s="2">
        <v>78265</v>
      </c>
      <c r="H1442" s="3">
        <v>121015.61</v>
      </c>
    </row>
    <row r="1443" spans="1:8">
      <c r="A1443" t="s">
        <v>2798</v>
      </c>
      <c r="B1443" t="s">
        <v>2799</v>
      </c>
      <c r="C1443" t="s">
        <v>2800</v>
      </c>
      <c r="D1443" t="s">
        <v>2801</v>
      </c>
      <c r="E1443" s="1" t="d">
        <v>2016-09-12</v>
      </c>
      <c r="F1443" s="8">
        <f t="shared" ca="1" si="22"/>
        <v>3.5509924709103355</v>
      </c>
      <c r="G1443" s="2">
        <v>139752</v>
      </c>
      <c r="H1443" s="3">
        <v>129550.37</v>
      </c>
    </row>
    <row r="1444" spans="1:8">
      <c r="A1444" t="s">
        <v>2802</v>
      </c>
      <c r="B1444" t="s">
        <v>24</v>
      </c>
      <c r="C1444" t="s">
        <v>176</v>
      </c>
      <c r="D1444" t="s">
        <v>177</v>
      </c>
      <c r="E1444" s="1" t="d">
        <v>2014-05-12</v>
      </c>
      <c r="F1444" s="8">
        <f t="shared" ca="1" si="22"/>
        <v>5.8891170431211499</v>
      </c>
      <c r="G1444" s="2">
        <v>71100</v>
      </c>
      <c r="H1444" s="3">
        <v>69950.600000000006</v>
      </c>
    </row>
    <row r="1445" spans="1:8">
      <c r="A1445" t="s">
        <v>2803</v>
      </c>
      <c r="B1445" t="s">
        <v>2804</v>
      </c>
      <c r="C1445" t="s">
        <v>1466</v>
      </c>
      <c r="D1445" t="s">
        <v>1467</v>
      </c>
      <c r="E1445" s="1" t="d">
        <v>2003-06-18</v>
      </c>
      <c r="F1445" s="8">
        <f t="shared" ca="1" si="22"/>
        <v>16.788501026694046</v>
      </c>
      <c r="G1445" s="2">
        <v>84177</v>
      </c>
      <c r="H1445" s="3">
        <v>117239.47</v>
      </c>
    </row>
    <row r="1446" spans="1:8">
      <c r="A1446" t="s">
        <v>2805</v>
      </c>
      <c r="B1446" t="s">
        <v>40</v>
      </c>
      <c r="C1446" t="s">
        <v>1281</v>
      </c>
      <c r="D1446" t="s">
        <v>1282</v>
      </c>
      <c r="E1446" s="1" t="d">
        <v>2002-08-01</v>
      </c>
      <c r="F1446" s="8">
        <f t="shared" ca="1" si="22"/>
        <v>17.66735112936345</v>
      </c>
      <c r="G1446" s="2">
        <v>101031</v>
      </c>
      <c r="H1446" s="3">
        <v>109951.52</v>
      </c>
    </row>
    <row r="1447" spans="1:8">
      <c r="A1447" t="s">
        <v>2806</v>
      </c>
      <c r="B1447" t="s">
        <v>2807</v>
      </c>
      <c r="C1447" t="s">
        <v>2808</v>
      </c>
      <c r="D1447" t="s">
        <v>2809</v>
      </c>
      <c r="E1447" s="1" t="d">
        <v>1987-01-08</v>
      </c>
      <c r="F1447" s="8">
        <f t="shared" ca="1" si="22"/>
        <v>33.229295003422315</v>
      </c>
      <c r="G1447" s="2">
        <v>61104</v>
      </c>
      <c r="H1447" s="3">
        <v>62307.44</v>
      </c>
    </row>
    <row r="1448" spans="1:8">
      <c r="A1448" t="s">
        <v>2810</v>
      </c>
      <c r="B1448" t="s">
        <v>89</v>
      </c>
      <c r="C1448" t="s">
        <v>1222</v>
      </c>
      <c r="D1448" t="s">
        <v>1223</v>
      </c>
      <c r="E1448" s="1" t="d">
        <v>2013-06-10</v>
      </c>
      <c r="F1448" s="8">
        <f t="shared" ca="1" si="22"/>
        <v>6.8090349075975363</v>
      </c>
      <c r="G1448" s="2">
        <v>21008</v>
      </c>
    </row>
    <row r="1449" spans="1:8">
      <c r="A1449" t="s">
        <v>2811</v>
      </c>
      <c r="B1449" t="s">
        <v>2812</v>
      </c>
      <c r="C1449" t="s">
        <v>917</v>
      </c>
      <c r="D1449" t="s">
        <v>918</v>
      </c>
      <c r="E1449" s="1" t="d">
        <v>2015-06-15</v>
      </c>
      <c r="F1449" s="8">
        <f t="shared" ca="1" si="22"/>
        <v>4.7967145790554415</v>
      </c>
      <c r="G1449" s="2">
        <v>37110</v>
      </c>
      <c r="H1449" s="3">
        <v>34833.06</v>
      </c>
    </row>
    <row r="1450" spans="1:8">
      <c r="A1450" t="s">
        <v>2813</v>
      </c>
      <c r="B1450" t="s">
        <v>2814</v>
      </c>
      <c r="C1450" t="s">
        <v>303</v>
      </c>
      <c r="D1450" t="s">
        <v>304</v>
      </c>
      <c r="E1450" s="1" t="d">
        <v>2006-09-11</v>
      </c>
      <c r="F1450" s="8">
        <f t="shared" ca="1" si="22"/>
        <v>13.555099247091034</v>
      </c>
      <c r="G1450" s="2">
        <v>89557</v>
      </c>
      <c r="H1450" s="3">
        <v>89400.63</v>
      </c>
    </row>
    <row r="1451" spans="1:8">
      <c r="A1451" t="s">
        <v>2815</v>
      </c>
      <c r="B1451" t="s">
        <v>89</v>
      </c>
      <c r="C1451" t="s">
        <v>1541</v>
      </c>
      <c r="D1451" t="s">
        <v>1542</v>
      </c>
      <c r="E1451" s="1" t="d">
        <v>2014-05-21</v>
      </c>
      <c r="F1451" s="8">
        <f t="shared" ca="1" si="22"/>
        <v>5.8644763860369613</v>
      </c>
      <c r="G1451" s="2">
        <v>22880</v>
      </c>
      <c r="H1451" s="3">
        <v>15947.69</v>
      </c>
    </row>
    <row r="1452" spans="1:8">
      <c r="A1452" t="s">
        <v>2816</v>
      </c>
      <c r="B1452" t="s">
        <v>2817</v>
      </c>
      <c r="C1452" t="s">
        <v>597</v>
      </c>
      <c r="D1452" t="s">
        <v>598</v>
      </c>
      <c r="E1452" s="1" t="d">
        <v>2001-05-14</v>
      </c>
      <c r="F1452" s="8">
        <f t="shared" ca="1" si="22"/>
        <v>18.882956878850102</v>
      </c>
      <c r="G1452" s="2">
        <v>44094</v>
      </c>
      <c r="H1452" s="3">
        <v>64531.55</v>
      </c>
    </row>
    <row r="1453" spans="1:8">
      <c r="A1453" t="s">
        <v>2818</v>
      </c>
      <c r="B1453" t="s">
        <v>89</v>
      </c>
      <c r="C1453" t="s">
        <v>873</v>
      </c>
      <c r="D1453" t="s">
        <v>874</v>
      </c>
      <c r="E1453" s="1" t="d">
        <v>2017-07-31</v>
      </c>
      <c r="F1453" s="8">
        <f t="shared" ca="1" si="22"/>
        <v>2.6694045174537986</v>
      </c>
      <c r="G1453" s="2">
        <v>30534</v>
      </c>
      <c r="H1453" s="3">
        <v>8785.91</v>
      </c>
    </row>
    <row r="1454" spans="1:8">
      <c r="A1454" t="s">
        <v>2819</v>
      </c>
      <c r="B1454" t="s">
        <v>602</v>
      </c>
      <c r="C1454" t="s">
        <v>603</v>
      </c>
      <c r="D1454" t="s">
        <v>604</v>
      </c>
      <c r="E1454" s="1" t="d">
        <v>2013-05-23</v>
      </c>
      <c r="F1454" s="8">
        <f t="shared" ca="1" si="22"/>
        <v>6.8583162217659135</v>
      </c>
      <c r="G1454" s="2">
        <v>23920</v>
      </c>
      <c r="H1454" s="3">
        <v>11967.79</v>
      </c>
    </row>
    <row r="1455" spans="1:8">
      <c r="A1455" t="s">
        <v>2820</v>
      </c>
      <c r="B1455" t="s">
        <v>2821</v>
      </c>
      <c r="C1455" t="s">
        <v>1358</v>
      </c>
      <c r="D1455" t="s">
        <v>1359</v>
      </c>
      <c r="E1455" s="1" t="d">
        <v>2000-08-24</v>
      </c>
      <c r="F1455" s="8">
        <f t="shared" ca="1" si="22"/>
        <v>19.603011635865844</v>
      </c>
      <c r="G1455" s="2">
        <v>42747</v>
      </c>
      <c r="H1455" s="3">
        <v>42684.6</v>
      </c>
    </row>
    <row r="1456" spans="1:8">
      <c r="A1456" t="s">
        <v>2822</v>
      </c>
      <c r="B1456" t="s">
        <v>2823</v>
      </c>
      <c r="C1456" t="s">
        <v>2824</v>
      </c>
      <c r="D1456" t="s">
        <v>2825</v>
      </c>
      <c r="E1456" s="1" t="d">
        <v>1994-12-06</v>
      </c>
      <c r="F1456" s="8">
        <f t="shared" ca="1" si="22"/>
        <v>25.319644079397673</v>
      </c>
      <c r="G1456" s="2">
        <v>146694</v>
      </c>
      <c r="H1456" s="3">
        <v>138784.70000000001</v>
      </c>
    </row>
    <row r="1457" spans="1:8">
      <c r="A1457" t="s">
        <v>2826</v>
      </c>
      <c r="B1457" t="s">
        <v>884</v>
      </c>
      <c r="C1457" t="s">
        <v>1824</v>
      </c>
      <c r="D1457" t="s">
        <v>1825</v>
      </c>
      <c r="E1457" s="1" t="d">
        <v>1992-11-06</v>
      </c>
      <c r="F1457" s="8">
        <f t="shared" ca="1" si="22"/>
        <v>27.400410677618069</v>
      </c>
      <c r="G1457" s="2">
        <v>108755</v>
      </c>
      <c r="H1457" s="3">
        <v>122785.60000000001</v>
      </c>
    </row>
    <row r="1458" spans="1:8">
      <c r="A1458" t="s">
        <v>2827</v>
      </c>
      <c r="B1458" t="s">
        <v>20</v>
      </c>
      <c r="C1458" t="s">
        <v>521</v>
      </c>
      <c r="D1458" t="s">
        <v>522</v>
      </c>
      <c r="E1458" s="1" t="d">
        <v>2015-03-02</v>
      </c>
      <c r="F1458" s="8">
        <f t="shared" ca="1" si="22"/>
        <v>5.0841889117043122</v>
      </c>
      <c r="G1458" s="2">
        <v>68487</v>
      </c>
      <c r="H1458" s="3">
        <v>87512.73</v>
      </c>
    </row>
    <row r="1459" spans="1:8">
      <c r="A1459" t="s">
        <v>2828</v>
      </c>
      <c r="B1459" t="s">
        <v>2829</v>
      </c>
      <c r="C1459" t="s">
        <v>1541</v>
      </c>
      <c r="D1459" t="s">
        <v>1542</v>
      </c>
      <c r="E1459" s="1" t="d">
        <v>1987-12-07</v>
      </c>
      <c r="F1459" s="8">
        <f t="shared" ca="1" si="22"/>
        <v>32.317590691307323</v>
      </c>
      <c r="G1459" s="2">
        <v>96943</v>
      </c>
      <c r="H1459" s="3">
        <v>156622.68</v>
      </c>
    </row>
    <row r="1460" spans="1:8">
      <c r="A1460" t="s">
        <v>2830</v>
      </c>
      <c r="B1460" t="s">
        <v>1882</v>
      </c>
      <c r="C1460" t="s">
        <v>2831</v>
      </c>
      <c r="D1460" t="s">
        <v>2832</v>
      </c>
      <c r="E1460" s="1" t="d">
        <v>1985-04-22</v>
      </c>
      <c r="F1460" s="8">
        <f t="shared" ca="1" si="22"/>
        <v>34.943189596167009</v>
      </c>
      <c r="G1460" s="2">
        <v>123642</v>
      </c>
      <c r="H1460" s="3">
        <v>137032.72</v>
      </c>
    </row>
    <row r="1461" spans="1:8">
      <c r="A1461" t="s">
        <v>2833</v>
      </c>
      <c r="B1461" t="s">
        <v>991</v>
      </c>
      <c r="C1461" t="s">
        <v>2834</v>
      </c>
      <c r="D1461" t="s">
        <v>2835</v>
      </c>
      <c r="E1461" s="1" t="d">
        <v>2019-08-12</v>
      </c>
      <c r="F1461" s="8">
        <f t="shared" ca="1" si="22"/>
        <v>0.63791923340177958</v>
      </c>
      <c r="G1461" s="2">
        <v>21008</v>
      </c>
    </row>
    <row r="1462" spans="1:8">
      <c r="A1462" t="s">
        <v>2836</v>
      </c>
      <c r="B1462" t="s">
        <v>2555</v>
      </c>
      <c r="C1462" t="s">
        <v>2556</v>
      </c>
      <c r="D1462" t="s">
        <v>2557</v>
      </c>
      <c r="E1462" s="1" t="d">
        <v>2016-11-14</v>
      </c>
      <c r="F1462" s="8">
        <f t="shared" ca="1" si="22"/>
        <v>3.378507871321013</v>
      </c>
      <c r="G1462" s="2">
        <v>25410</v>
      </c>
      <c r="H1462" s="3">
        <v>28711.1</v>
      </c>
    </row>
    <row r="1463" spans="1:8">
      <c r="A1463" t="s">
        <v>2836</v>
      </c>
      <c r="B1463" t="s">
        <v>2558</v>
      </c>
      <c r="C1463" t="s">
        <v>2559</v>
      </c>
      <c r="D1463" t="s">
        <v>2560</v>
      </c>
      <c r="E1463" s="1" t="d">
        <v>2017-06-21</v>
      </c>
      <c r="F1463" s="8">
        <f t="shared" ca="1" si="22"/>
        <v>2.7789185489390826</v>
      </c>
      <c r="G1463" s="2">
        <v>29390</v>
      </c>
      <c r="H1463" s="3">
        <v>1496.88</v>
      </c>
    </row>
    <row r="1464" spans="1:8">
      <c r="A1464" t="s">
        <v>2837</v>
      </c>
      <c r="B1464" t="s">
        <v>409</v>
      </c>
      <c r="C1464" t="s">
        <v>1322</v>
      </c>
      <c r="D1464" t="s">
        <v>1323</v>
      </c>
      <c r="E1464" s="1" t="d">
        <v>2018-08-22</v>
      </c>
      <c r="F1464" s="8">
        <f t="shared" ca="1" si="22"/>
        <v>1.6098562628336757</v>
      </c>
      <c r="G1464" s="2">
        <v>41905</v>
      </c>
      <c r="H1464" s="3">
        <v>30939.95</v>
      </c>
    </row>
    <row r="1465" spans="1:8">
      <c r="A1465" t="s">
        <v>2838</v>
      </c>
      <c r="B1465" t="s">
        <v>634</v>
      </c>
      <c r="C1465" t="s">
        <v>1410</v>
      </c>
      <c r="D1465" t="s">
        <v>1411</v>
      </c>
      <c r="E1465" s="1" t="d">
        <v>2013-08-19</v>
      </c>
      <c r="F1465" s="8">
        <f t="shared" ca="1" si="22"/>
        <v>6.6173853524982889</v>
      </c>
      <c r="G1465" s="2">
        <v>38339</v>
      </c>
      <c r="H1465" s="3">
        <v>68928.28</v>
      </c>
    </row>
    <row r="1466" spans="1:8">
      <c r="A1466" t="s">
        <v>2839</v>
      </c>
      <c r="B1466" t="s">
        <v>12</v>
      </c>
      <c r="C1466" t="s">
        <v>1872</v>
      </c>
      <c r="D1466" t="s">
        <v>1873</v>
      </c>
      <c r="E1466" s="1" t="d">
        <v>2018-11-05</v>
      </c>
      <c r="F1466" s="8">
        <f t="shared" ca="1" si="22"/>
        <v>1.4045174537987679</v>
      </c>
      <c r="G1466" s="2">
        <v>35000</v>
      </c>
      <c r="H1466" s="3">
        <v>21473.9</v>
      </c>
    </row>
    <row r="1467" spans="1:8">
      <c r="A1467" t="s">
        <v>2840</v>
      </c>
      <c r="B1467" t="s">
        <v>814</v>
      </c>
      <c r="C1467" t="s">
        <v>398</v>
      </c>
      <c r="D1467" t="s">
        <v>399</v>
      </c>
      <c r="E1467" s="1" t="d">
        <v>2007-09-13</v>
      </c>
      <c r="F1467" s="8">
        <f t="shared" ca="1" si="22"/>
        <v>12.550308008213552</v>
      </c>
      <c r="G1467" s="2">
        <v>51836</v>
      </c>
      <c r="H1467" s="3">
        <v>62626.51</v>
      </c>
    </row>
    <row r="1468" spans="1:8">
      <c r="A1468" t="s">
        <v>2841</v>
      </c>
      <c r="B1468" t="s">
        <v>114</v>
      </c>
      <c r="C1468" t="s">
        <v>585</v>
      </c>
      <c r="D1468" t="s">
        <v>586</v>
      </c>
      <c r="E1468" s="1" t="d">
        <v>2018-10-20</v>
      </c>
      <c r="F1468" s="8">
        <f t="shared" ca="1" si="22"/>
        <v>1.4483230663928817</v>
      </c>
      <c r="G1468" s="2">
        <v>31256</v>
      </c>
      <c r="H1468" s="3">
        <v>24898.34</v>
      </c>
    </row>
    <row r="1469" spans="1:8">
      <c r="A1469" t="s">
        <v>2842</v>
      </c>
      <c r="B1469" t="s">
        <v>648</v>
      </c>
      <c r="C1469" t="s">
        <v>225</v>
      </c>
      <c r="D1469" t="s">
        <v>226</v>
      </c>
      <c r="E1469" s="1" t="d">
        <v>2019-02-06</v>
      </c>
      <c r="F1469" s="8">
        <f t="shared" ca="1" si="22"/>
        <v>1.1498973305954825</v>
      </c>
      <c r="G1469" s="2">
        <v>85000</v>
      </c>
      <c r="H1469" s="3">
        <v>32120.63</v>
      </c>
    </row>
    <row r="1470" spans="1:8">
      <c r="A1470" t="s">
        <v>2843</v>
      </c>
      <c r="B1470" t="s">
        <v>32</v>
      </c>
      <c r="C1470" t="s">
        <v>483</v>
      </c>
      <c r="D1470" t="s">
        <v>484</v>
      </c>
      <c r="E1470" s="1" t="d">
        <v>2017-03-29</v>
      </c>
      <c r="F1470" s="8">
        <f t="shared" ca="1" si="22"/>
        <v>3.0088980150581794</v>
      </c>
      <c r="G1470" s="2">
        <v>99728</v>
      </c>
      <c r="H1470" s="3">
        <v>99547.65</v>
      </c>
    </row>
    <row r="1471" spans="1:8">
      <c r="A1471" t="s">
        <v>2844</v>
      </c>
      <c r="B1471" t="s">
        <v>1645</v>
      </c>
      <c r="C1471" t="s">
        <v>2354</v>
      </c>
      <c r="D1471" t="s">
        <v>2355</v>
      </c>
      <c r="E1471" s="1" t="d">
        <v>1980-07-01</v>
      </c>
      <c r="F1471" s="8">
        <f t="shared" ca="1" si="22"/>
        <v>39.750855578370981</v>
      </c>
      <c r="G1471" s="2">
        <v>41757</v>
      </c>
      <c r="H1471" s="3">
        <v>41759.29</v>
      </c>
    </row>
    <row r="1472" spans="1:8">
      <c r="A1472" t="s">
        <v>2845</v>
      </c>
      <c r="B1472" t="s">
        <v>2222</v>
      </c>
      <c r="C1472" t="s">
        <v>1541</v>
      </c>
      <c r="D1472" t="s">
        <v>1542</v>
      </c>
      <c r="E1472" s="1" t="d">
        <v>2019-02-20</v>
      </c>
      <c r="F1472" s="8">
        <f t="shared" ca="1" si="22"/>
        <v>1.1115674195756331</v>
      </c>
      <c r="G1472" s="2">
        <v>38827</v>
      </c>
      <c r="H1472" s="3">
        <v>11712.64</v>
      </c>
    </row>
    <row r="1473" spans="1:8">
      <c r="A1473" t="s">
        <v>2846</v>
      </c>
      <c r="B1473" t="s">
        <v>133</v>
      </c>
      <c r="C1473" t="s">
        <v>134</v>
      </c>
      <c r="D1473" t="s">
        <v>135</v>
      </c>
      <c r="E1473" s="1" t="d">
        <v>2011-06-16</v>
      </c>
      <c r="F1473" s="8">
        <f t="shared" ca="1" si="22"/>
        <v>8.7939767282683086</v>
      </c>
      <c r="G1473" s="2">
        <v>38876</v>
      </c>
      <c r="H1473" s="3">
        <v>40139.26</v>
      </c>
    </row>
    <row r="1474" spans="1:8">
      <c r="A1474" t="s">
        <v>2847</v>
      </c>
      <c r="B1474" t="s">
        <v>2848</v>
      </c>
      <c r="C1474" t="s">
        <v>1817</v>
      </c>
      <c r="D1474" t="s">
        <v>1818</v>
      </c>
      <c r="E1474" s="1" t="d">
        <v>2019-02-11</v>
      </c>
      <c r="F1474" s="8">
        <f t="shared" ca="1" si="22"/>
        <v>1.1362080766598219</v>
      </c>
      <c r="G1474" s="2">
        <v>29638</v>
      </c>
      <c r="H1474" s="3">
        <v>10260.49</v>
      </c>
    </row>
    <row r="1475" spans="1:8">
      <c r="A1475" t="s">
        <v>2849</v>
      </c>
      <c r="B1475" t="s">
        <v>1822</v>
      </c>
      <c r="C1475" t="s">
        <v>1358</v>
      </c>
      <c r="D1475" t="s">
        <v>1359</v>
      </c>
      <c r="E1475" s="1" t="d">
        <v>2002-08-12</v>
      </c>
      <c r="F1475" s="8">
        <f t="shared" ref="F1475:F1538" ca="1" si="23">(TODAY()-E1475)/365.25</f>
        <v>17.637234770704996</v>
      </c>
      <c r="G1475" s="2">
        <v>41208</v>
      </c>
      <c r="H1475" s="3">
        <v>42302.52</v>
      </c>
    </row>
    <row r="1476" spans="1:8">
      <c r="A1476" t="s">
        <v>2850</v>
      </c>
      <c r="B1476" t="s">
        <v>409</v>
      </c>
      <c r="C1476" t="s">
        <v>772</v>
      </c>
      <c r="D1476" t="s">
        <v>773</v>
      </c>
      <c r="E1476" s="1" t="d">
        <v>2011-07-06</v>
      </c>
      <c r="F1476" s="8">
        <f t="shared" ca="1" si="23"/>
        <v>8.7392197125256672</v>
      </c>
      <c r="G1476" s="2">
        <v>67636</v>
      </c>
      <c r="H1476" s="3">
        <v>87107.99</v>
      </c>
    </row>
    <row r="1477" spans="1:8">
      <c r="A1477" t="s">
        <v>2851</v>
      </c>
      <c r="B1477" t="s">
        <v>165</v>
      </c>
      <c r="C1477" t="s">
        <v>1846</v>
      </c>
      <c r="D1477" t="s">
        <v>1847</v>
      </c>
      <c r="E1477" s="1" t="d">
        <v>1998-10-07</v>
      </c>
      <c r="F1477" s="8">
        <f t="shared" ca="1" si="23"/>
        <v>21.4839151266256</v>
      </c>
      <c r="G1477" s="2">
        <v>90833</v>
      </c>
      <c r="H1477" s="3">
        <v>138585.56</v>
      </c>
    </row>
    <row r="1478" spans="1:8">
      <c r="A1478" t="s">
        <v>2852</v>
      </c>
      <c r="B1478" t="s">
        <v>2853</v>
      </c>
      <c r="C1478" t="s">
        <v>398</v>
      </c>
      <c r="D1478" t="s">
        <v>399</v>
      </c>
      <c r="E1478" s="1" t="d">
        <v>2007-03-15</v>
      </c>
      <c r="F1478" s="8">
        <f t="shared" ca="1" si="23"/>
        <v>13.048596851471595</v>
      </c>
      <c r="G1478" s="2">
        <v>40042</v>
      </c>
      <c r="H1478" s="3">
        <v>46184.25</v>
      </c>
    </row>
    <row r="1479" spans="1:8">
      <c r="A1479" t="s">
        <v>2854</v>
      </c>
      <c r="B1479" t="s">
        <v>334</v>
      </c>
      <c r="C1479" t="s">
        <v>1474</v>
      </c>
      <c r="D1479" t="s">
        <v>1475</v>
      </c>
      <c r="E1479" s="1" t="d">
        <v>2018-07-16</v>
      </c>
      <c r="F1479" s="8">
        <f t="shared" ca="1" si="23"/>
        <v>1.7111567419575633</v>
      </c>
      <c r="G1479" s="2">
        <v>29638</v>
      </c>
      <c r="H1479" s="3">
        <v>27861.49</v>
      </c>
    </row>
    <row r="1480" spans="1:8">
      <c r="A1480" t="s">
        <v>2855</v>
      </c>
      <c r="B1480" t="s">
        <v>720</v>
      </c>
      <c r="C1480" t="s">
        <v>721</v>
      </c>
      <c r="D1480" t="s">
        <v>722</v>
      </c>
      <c r="E1480" s="1" t="d">
        <v>2018-06-28</v>
      </c>
      <c r="F1480" s="8">
        <f t="shared" ca="1" si="23"/>
        <v>1.7604380561259412</v>
      </c>
      <c r="G1480" s="2">
        <v>31242</v>
      </c>
    </row>
    <row r="1481" spans="1:8">
      <c r="A1481" t="s">
        <v>2855</v>
      </c>
      <c r="B1481" t="s">
        <v>1119</v>
      </c>
      <c r="C1481" t="s">
        <v>2856</v>
      </c>
      <c r="D1481" t="s">
        <v>2857</v>
      </c>
      <c r="E1481" s="1" t="d">
        <v>2017-10-12</v>
      </c>
      <c r="F1481" s="8">
        <f t="shared" ca="1" si="23"/>
        <v>2.4695414099931554</v>
      </c>
      <c r="G1481" s="2">
        <v>27023</v>
      </c>
      <c r="H1481" s="3">
        <v>27988.05</v>
      </c>
    </row>
    <row r="1482" spans="1:8">
      <c r="A1482" t="s">
        <v>2858</v>
      </c>
      <c r="B1482" t="s">
        <v>2089</v>
      </c>
      <c r="C1482" t="s">
        <v>494</v>
      </c>
      <c r="D1482" t="s">
        <v>495</v>
      </c>
      <c r="E1482" s="1" t="d">
        <v>2004-01-26</v>
      </c>
      <c r="F1482" s="8">
        <f t="shared" ca="1" si="23"/>
        <v>16.180698151950718</v>
      </c>
      <c r="G1482" s="2">
        <v>39795</v>
      </c>
      <c r="H1482" s="3">
        <v>40046.22</v>
      </c>
    </row>
    <row r="1483" spans="1:8">
      <c r="A1483" t="s">
        <v>2859</v>
      </c>
      <c r="B1483" t="s">
        <v>57</v>
      </c>
      <c r="C1483" t="s">
        <v>2136</v>
      </c>
      <c r="D1483" t="s">
        <v>2137</v>
      </c>
      <c r="E1483" s="1" t="d">
        <v>2015-08-03</v>
      </c>
      <c r="F1483" s="8">
        <f t="shared" ca="1" si="23"/>
        <v>4.6625598904859684</v>
      </c>
      <c r="G1483" s="2">
        <v>71100</v>
      </c>
      <c r="H1483" s="3">
        <v>71370.25</v>
      </c>
    </row>
    <row r="1484" spans="1:8">
      <c r="A1484" t="s">
        <v>2860</v>
      </c>
      <c r="B1484" t="s">
        <v>2861</v>
      </c>
      <c r="C1484" t="s">
        <v>119</v>
      </c>
      <c r="D1484" t="s">
        <v>120</v>
      </c>
      <c r="E1484" s="1" t="d">
        <v>2016-12-27</v>
      </c>
      <c r="F1484" s="8">
        <f t="shared" ca="1" si="23"/>
        <v>3.2607802874743328</v>
      </c>
      <c r="G1484" s="2">
        <v>147500</v>
      </c>
      <c r="H1484" s="3">
        <v>149714.84</v>
      </c>
    </row>
    <row r="1485" spans="1:8">
      <c r="A1485" t="s">
        <v>2862</v>
      </c>
      <c r="B1485" t="s">
        <v>40</v>
      </c>
      <c r="C1485" t="s">
        <v>2863</v>
      </c>
      <c r="D1485" t="s">
        <v>2864</v>
      </c>
      <c r="E1485" s="1" t="d">
        <v>1997-10-20</v>
      </c>
      <c r="F1485" s="8">
        <f t="shared" ca="1" si="23"/>
        <v>22.447638603696099</v>
      </c>
      <c r="G1485" s="2">
        <v>103717</v>
      </c>
      <c r="H1485" s="3">
        <v>106788.75</v>
      </c>
    </row>
    <row r="1486" spans="1:8">
      <c r="A1486" t="s">
        <v>2865</v>
      </c>
      <c r="B1486" t="s">
        <v>28</v>
      </c>
      <c r="C1486" t="s">
        <v>1164</v>
      </c>
      <c r="D1486" t="s">
        <v>1165</v>
      </c>
      <c r="E1486" s="1" t="d">
        <v>2015-07-12</v>
      </c>
      <c r="F1486" s="8">
        <f t="shared" ca="1" si="23"/>
        <v>4.7227926078028748</v>
      </c>
      <c r="G1486" s="2">
        <v>21008</v>
      </c>
      <c r="H1486" s="3">
        <v>4328.8100000000004</v>
      </c>
    </row>
    <row r="1487" spans="1:8">
      <c r="A1487" t="s">
        <v>2866</v>
      </c>
      <c r="B1487" t="s">
        <v>794</v>
      </c>
      <c r="C1487" t="s">
        <v>169</v>
      </c>
      <c r="D1487" t="s">
        <v>170</v>
      </c>
      <c r="E1487" s="1" t="d">
        <v>2003-10-28</v>
      </c>
      <c r="F1487" s="8">
        <f t="shared" ca="1" si="23"/>
        <v>16.427104722792606</v>
      </c>
      <c r="G1487" s="2">
        <v>111847</v>
      </c>
      <c r="H1487" s="3">
        <v>126046.17</v>
      </c>
    </row>
    <row r="1488" spans="1:8">
      <c r="A1488" t="s">
        <v>2867</v>
      </c>
      <c r="B1488" t="s">
        <v>2868</v>
      </c>
      <c r="C1488" t="s">
        <v>672</v>
      </c>
      <c r="D1488" t="s">
        <v>673</v>
      </c>
      <c r="E1488" s="1" t="d">
        <v>1999-03-18</v>
      </c>
      <c r="F1488" s="8">
        <f t="shared" ca="1" si="23"/>
        <v>21.0403832991102</v>
      </c>
      <c r="G1488" s="2">
        <v>86210</v>
      </c>
      <c r="H1488" s="3">
        <v>94763.83</v>
      </c>
    </row>
    <row r="1489" spans="1:8">
      <c r="A1489" t="s">
        <v>2869</v>
      </c>
      <c r="B1489" t="s">
        <v>2123</v>
      </c>
      <c r="C1489" t="s">
        <v>2870</v>
      </c>
      <c r="D1489" t="s">
        <v>2871</v>
      </c>
      <c r="E1489" s="1" t="d">
        <v>1994-03-28</v>
      </c>
      <c r="F1489" s="8">
        <f t="shared" ca="1" si="23"/>
        <v>26.012320328542096</v>
      </c>
      <c r="G1489" s="2">
        <v>37435</v>
      </c>
      <c r="H1489" s="3">
        <v>46225.99</v>
      </c>
    </row>
    <row r="1490" spans="1:8">
      <c r="A1490" t="s">
        <v>2872</v>
      </c>
      <c r="B1490" t="s">
        <v>347</v>
      </c>
      <c r="C1490" t="s">
        <v>1466</v>
      </c>
      <c r="D1490" t="s">
        <v>1467</v>
      </c>
      <c r="E1490" s="1" t="d">
        <v>2015-06-03</v>
      </c>
      <c r="F1490" s="8">
        <f t="shared" ca="1" si="23"/>
        <v>4.8295687885010263</v>
      </c>
      <c r="G1490" s="2">
        <v>49046</v>
      </c>
      <c r="H1490" s="3">
        <v>62744.56</v>
      </c>
    </row>
    <row r="1491" spans="1:8">
      <c r="A1491" t="s">
        <v>2873</v>
      </c>
      <c r="B1491" t="s">
        <v>20</v>
      </c>
      <c r="C1491" t="s">
        <v>1595</v>
      </c>
      <c r="D1491" t="s">
        <v>1596</v>
      </c>
      <c r="E1491" s="1" t="d">
        <v>1994-10-04</v>
      </c>
      <c r="F1491" s="8">
        <f t="shared" ca="1" si="23"/>
        <v>25.492128678986994</v>
      </c>
      <c r="G1491" s="2">
        <v>91780</v>
      </c>
      <c r="H1491" s="3">
        <v>132226.23000000001</v>
      </c>
    </row>
    <row r="1492" spans="1:8">
      <c r="A1492" t="s">
        <v>2874</v>
      </c>
      <c r="B1492" t="s">
        <v>1508</v>
      </c>
      <c r="C1492" t="s">
        <v>543</v>
      </c>
      <c r="D1492" t="s">
        <v>544</v>
      </c>
      <c r="E1492" s="1" t="d">
        <v>2004-11-01</v>
      </c>
      <c r="F1492" s="8">
        <f t="shared" ca="1" si="23"/>
        <v>15.41409993155373</v>
      </c>
      <c r="G1492" s="2">
        <v>38846</v>
      </c>
      <c r="H1492" s="3">
        <v>51654.74</v>
      </c>
    </row>
    <row r="1493" spans="1:8">
      <c r="A1493" t="s">
        <v>2875</v>
      </c>
      <c r="B1493" t="s">
        <v>2876</v>
      </c>
      <c r="C1493" t="s">
        <v>2877</v>
      </c>
      <c r="D1493" t="s">
        <v>2878</v>
      </c>
      <c r="E1493" s="1" t="d">
        <v>1991-07-01</v>
      </c>
      <c r="F1493" s="8">
        <f t="shared" ca="1" si="23"/>
        <v>28.752908966461327</v>
      </c>
      <c r="G1493" s="2">
        <v>54696</v>
      </c>
      <c r="H1493" s="3">
        <v>62171.1</v>
      </c>
    </row>
    <row r="1494" spans="1:8">
      <c r="A1494" t="s">
        <v>2879</v>
      </c>
      <c r="B1494" t="s">
        <v>1420</v>
      </c>
      <c r="C1494" t="s">
        <v>2880</v>
      </c>
      <c r="D1494" t="s">
        <v>2881</v>
      </c>
      <c r="E1494" s="1" t="d">
        <v>2009-06-15</v>
      </c>
      <c r="F1494" s="8">
        <f t="shared" ca="1" si="23"/>
        <v>10.795345653661876</v>
      </c>
      <c r="G1494" s="2">
        <v>50927</v>
      </c>
      <c r="H1494" s="3">
        <v>51502.12</v>
      </c>
    </row>
    <row r="1495" spans="1:8">
      <c r="A1495" t="s">
        <v>2882</v>
      </c>
      <c r="B1495" t="s">
        <v>991</v>
      </c>
      <c r="C1495" t="s">
        <v>1499</v>
      </c>
      <c r="D1495" t="s">
        <v>1500</v>
      </c>
      <c r="E1495" s="1" t="d">
        <v>2019-08-12</v>
      </c>
      <c r="F1495" s="8">
        <f t="shared" ca="1" si="23"/>
        <v>0.63791923340177958</v>
      </c>
      <c r="G1495" s="2">
        <v>22318</v>
      </c>
    </row>
    <row r="1496" spans="1:8">
      <c r="A1496" t="s">
        <v>2883</v>
      </c>
      <c r="B1496" t="s">
        <v>20</v>
      </c>
      <c r="C1496" t="s">
        <v>1698</v>
      </c>
      <c r="D1496" t="s">
        <v>1699</v>
      </c>
      <c r="E1496" s="1" t="d">
        <v>1993-06-10</v>
      </c>
      <c r="F1496" s="8">
        <f t="shared" ca="1" si="23"/>
        <v>26.809034907597535</v>
      </c>
      <c r="G1496" s="2">
        <v>92548</v>
      </c>
      <c r="H1496" s="2">
        <v>137978</v>
      </c>
    </row>
    <row r="1497" spans="1:8">
      <c r="A1497" t="s">
        <v>2884</v>
      </c>
      <c r="B1497" t="s">
        <v>2885</v>
      </c>
      <c r="C1497" t="s">
        <v>976</v>
      </c>
      <c r="D1497" t="s">
        <v>977</v>
      </c>
      <c r="E1497" s="1" t="d">
        <v>1997-02-06</v>
      </c>
      <c r="F1497" s="8">
        <f t="shared" ca="1" si="23"/>
        <v>23.148528405201915</v>
      </c>
      <c r="G1497" s="2">
        <v>43957</v>
      </c>
      <c r="H1497" s="3">
        <v>53314.71</v>
      </c>
    </row>
    <row r="1498" spans="1:8">
      <c r="A1498" t="s">
        <v>2886</v>
      </c>
      <c r="B1498" t="s">
        <v>2089</v>
      </c>
      <c r="C1498" t="s">
        <v>296</v>
      </c>
      <c r="D1498" t="s">
        <v>297</v>
      </c>
      <c r="E1498" s="1" t="d">
        <v>1981-02-18</v>
      </c>
      <c r="F1498" s="8">
        <f t="shared" ca="1" si="23"/>
        <v>39.115674195756334</v>
      </c>
      <c r="G1498" s="2">
        <v>43173</v>
      </c>
      <c r="H1498" s="3">
        <v>68038.81</v>
      </c>
    </row>
    <row r="1499" spans="1:8">
      <c r="A1499" t="s">
        <v>2887</v>
      </c>
      <c r="B1499" t="s">
        <v>69</v>
      </c>
      <c r="C1499" t="s">
        <v>1281</v>
      </c>
      <c r="D1499" t="s">
        <v>1282</v>
      </c>
      <c r="E1499" s="1" t="d">
        <v>2005-02-07</v>
      </c>
      <c r="F1499" s="8">
        <f t="shared" ca="1" si="23"/>
        <v>15.145790554414784</v>
      </c>
      <c r="G1499" s="2">
        <v>37401</v>
      </c>
      <c r="H1499" s="3">
        <v>43939.040000000001</v>
      </c>
    </row>
    <row r="1500" spans="1:8">
      <c r="A1500" t="s">
        <v>2888</v>
      </c>
      <c r="B1500" t="s">
        <v>489</v>
      </c>
      <c r="C1500" t="s">
        <v>2037</v>
      </c>
      <c r="D1500" t="s">
        <v>2038</v>
      </c>
      <c r="E1500" s="1" t="d">
        <v>1995-09-18</v>
      </c>
      <c r="F1500" s="8">
        <f t="shared" ca="1" si="23"/>
        <v>24.536618754277892</v>
      </c>
      <c r="G1500" s="2">
        <v>77012</v>
      </c>
      <c r="H1500" s="3">
        <v>100573.07</v>
      </c>
    </row>
    <row r="1501" spans="1:8">
      <c r="A1501" t="s">
        <v>2889</v>
      </c>
      <c r="B1501" t="s">
        <v>114</v>
      </c>
      <c r="C1501" t="s">
        <v>104</v>
      </c>
      <c r="D1501" t="s">
        <v>105</v>
      </c>
      <c r="E1501" s="1" t="d">
        <v>2009-10-08</v>
      </c>
      <c r="F1501" s="8">
        <f t="shared" ca="1" si="23"/>
        <v>10.480492813141684</v>
      </c>
      <c r="G1501" s="2">
        <v>32293</v>
      </c>
      <c r="H1501" s="3">
        <v>39782.42</v>
      </c>
    </row>
    <row r="1502" spans="1:8">
      <c r="A1502" t="s">
        <v>2890</v>
      </c>
      <c r="B1502" t="s">
        <v>2891</v>
      </c>
      <c r="C1502" t="s">
        <v>2892</v>
      </c>
      <c r="D1502" t="s">
        <v>2893</v>
      </c>
      <c r="E1502" s="1" t="d">
        <v>1987-12-14</v>
      </c>
      <c r="F1502" s="8">
        <f t="shared" ca="1" si="23"/>
        <v>32.298425735797402</v>
      </c>
      <c r="G1502" s="2">
        <v>63751</v>
      </c>
      <c r="H1502" s="3">
        <v>64438.42</v>
      </c>
    </row>
    <row r="1503" spans="1:8">
      <c r="A1503" t="s">
        <v>2894</v>
      </c>
      <c r="B1503" t="s">
        <v>244</v>
      </c>
      <c r="C1503" t="s">
        <v>245</v>
      </c>
      <c r="D1503" t="s">
        <v>246</v>
      </c>
      <c r="E1503" s="1" t="d">
        <v>2010-12-01</v>
      </c>
      <c r="F1503" s="8">
        <f t="shared" ca="1" si="23"/>
        <v>9.3333333333333339</v>
      </c>
      <c r="G1503" s="2">
        <v>10974</v>
      </c>
      <c r="H1503" s="3">
        <v>10538.24</v>
      </c>
    </row>
    <row r="1504" spans="1:8">
      <c r="A1504" t="s">
        <v>2895</v>
      </c>
      <c r="B1504" t="s">
        <v>1440</v>
      </c>
      <c r="C1504" t="s">
        <v>1441</v>
      </c>
      <c r="D1504" t="s">
        <v>1442</v>
      </c>
      <c r="E1504" s="1" t="d">
        <v>2010-10-12</v>
      </c>
      <c r="F1504" s="8">
        <f t="shared" ca="1" si="23"/>
        <v>9.4702258726899391</v>
      </c>
      <c r="G1504" s="2">
        <v>62630</v>
      </c>
      <c r="H1504" s="3">
        <v>62997.83</v>
      </c>
    </row>
    <row r="1505" spans="1:8">
      <c r="A1505" t="s">
        <v>2896</v>
      </c>
      <c r="B1505" t="s">
        <v>20</v>
      </c>
      <c r="C1505" t="s">
        <v>441</v>
      </c>
      <c r="D1505" t="s">
        <v>442</v>
      </c>
      <c r="E1505" s="1" t="d">
        <v>1996-09-16</v>
      </c>
      <c r="F1505" s="8">
        <f t="shared" ca="1" si="23"/>
        <v>23.540041067761805</v>
      </c>
      <c r="G1505" s="2">
        <v>90236</v>
      </c>
      <c r="H1505" s="3">
        <v>93563.31</v>
      </c>
    </row>
    <row r="1506" spans="1:8">
      <c r="A1506" t="s">
        <v>2897</v>
      </c>
      <c r="B1506" t="s">
        <v>2150</v>
      </c>
      <c r="C1506" t="s">
        <v>194</v>
      </c>
      <c r="D1506" t="s">
        <v>195</v>
      </c>
      <c r="E1506" s="1" t="d">
        <v>2001-01-17</v>
      </c>
      <c r="F1506" s="8">
        <f t="shared" ca="1" si="23"/>
        <v>19.20328542094456</v>
      </c>
      <c r="G1506" s="2">
        <v>94303</v>
      </c>
      <c r="H1506" s="3">
        <v>121471.66</v>
      </c>
    </row>
    <row r="1507" spans="1:8">
      <c r="A1507" t="s">
        <v>2898</v>
      </c>
      <c r="B1507" t="s">
        <v>89</v>
      </c>
      <c r="C1507" t="s">
        <v>90</v>
      </c>
      <c r="D1507" t="s">
        <v>91</v>
      </c>
      <c r="E1507" s="1" t="d">
        <v>2015-05-31</v>
      </c>
      <c r="F1507" s="8">
        <f t="shared" ca="1" si="23"/>
        <v>4.8377823408624234</v>
      </c>
      <c r="G1507" s="2">
        <v>24960</v>
      </c>
      <c r="H1507" s="2">
        <v>5304</v>
      </c>
    </row>
    <row r="1508" spans="1:8">
      <c r="A1508" t="s">
        <v>2899</v>
      </c>
      <c r="B1508" t="s">
        <v>678</v>
      </c>
      <c r="C1508" t="s">
        <v>1048</v>
      </c>
      <c r="D1508" t="s">
        <v>1049</v>
      </c>
      <c r="E1508" s="1" t="d">
        <v>2019-03-21</v>
      </c>
      <c r="F1508" s="8">
        <f t="shared" ca="1" si="23"/>
        <v>1.0321697467488022</v>
      </c>
      <c r="G1508" s="2">
        <v>41262</v>
      </c>
      <c r="H1508" s="3">
        <v>9646.98</v>
      </c>
    </row>
    <row r="1509" spans="1:8">
      <c r="A1509" t="s">
        <v>2900</v>
      </c>
      <c r="B1509" t="s">
        <v>114</v>
      </c>
      <c r="C1509" t="s">
        <v>645</v>
      </c>
      <c r="D1509" t="s">
        <v>646</v>
      </c>
      <c r="E1509" s="1" t="d">
        <v>2004-12-02</v>
      </c>
      <c r="F1509" s="8">
        <f t="shared" ca="1" si="23"/>
        <v>15.329226557152635</v>
      </c>
      <c r="G1509" s="2">
        <v>33270</v>
      </c>
      <c r="H1509" s="3">
        <v>40424.51</v>
      </c>
    </row>
    <row r="1510" spans="1:8">
      <c r="A1510" t="s">
        <v>2901</v>
      </c>
      <c r="B1510" t="s">
        <v>1035</v>
      </c>
      <c r="C1510" t="s">
        <v>2312</v>
      </c>
      <c r="D1510" t="s">
        <v>2313</v>
      </c>
      <c r="E1510" s="1" t="d">
        <v>2009-02-23</v>
      </c>
      <c r="F1510" s="8">
        <f t="shared" ca="1" si="23"/>
        <v>11.101984941820671</v>
      </c>
      <c r="G1510" s="2">
        <v>81060</v>
      </c>
      <c r="H1510" s="3">
        <v>85549.19</v>
      </c>
    </row>
    <row r="1511" spans="1:8">
      <c r="A1511" t="s">
        <v>2902</v>
      </c>
      <c r="B1511" t="s">
        <v>2807</v>
      </c>
      <c r="C1511" t="s">
        <v>842</v>
      </c>
      <c r="D1511" t="s">
        <v>843</v>
      </c>
      <c r="E1511" s="1" t="d">
        <v>1983-01-17</v>
      </c>
      <c r="F1511" s="8">
        <f t="shared" ca="1" si="23"/>
        <v>37.204654346338124</v>
      </c>
      <c r="G1511" s="2">
        <v>61104</v>
      </c>
      <c r="H1511" s="3">
        <v>62814.86</v>
      </c>
    </row>
    <row r="1512" spans="1:8">
      <c r="A1512" t="s">
        <v>2903</v>
      </c>
      <c r="B1512" t="s">
        <v>114</v>
      </c>
      <c r="C1512" t="s">
        <v>585</v>
      </c>
      <c r="D1512" t="s">
        <v>586</v>
      </c>
      <c r="E1512" s="1" t="d">
        <v>2004-12-06</v>
      </c>
      <c r="F1512" s="8">
        <f t="shared" ca="1" si="23"/>
        <v>15.318275154004107</v>
      </c>
      <c r="G1512" s="2">
        <v>33270</v>
      </c>
      <c r="H1512" s="3">
        <v>50732.3</v>
      </c>
    </row>
    <row r="1513" spans="1:8">
      <c r="A1513" t="s">
        <v>2904</v>
      </c>
      <c r="B1513" t="s">
        <v>2905</v>
      </c>
      <c r="C1513" t="s">
        <v>229</v>
      </c>
      <c r="D1513" t="s">
        <v>230</v>
      </c>
      <c r="E1513" s="1" t="d">
        <v>1993-07-24</v>
      </c>
      <c r="F1513" s="8">
        <f t="shared" ca="1" si="23"/>
        <v>26.688569472963724</v>
      </c>
      <c r="G1513" s="2">
        <v>42047</v>
      </c>
      <c r="H1513" s="3">
        <v>43708.15</v>
      </c>
    </row>
    <row r="1514" spans="1:8">
      <c r="A1514" t="s">
        <v>2906</v>
      </c>
      <c r="B1514" t="s">
        <v>114</v>
      </c>
      <c r="C1514" t="s">
        <v>1215</v>
      </c>
      <c r="D1514" t="s">
        <v>1216</v>
      </c>
      <c r="E1514" s="1" t="d">
        <v>2011-07-14</v>
      </c>
      <c r="F1514" s="8">
        <f t="shared" ca="1" si="23"/>
        <v>8.7173169062286107</v>
      </c>
      <c r="G1514" s="2">
        <v>32292</v>
      </c>
      <c r="H1514" s="3">
        <v>37017.1</v>
      </c>
    </row>
    <row r="1515" spans="1:8">
      <c r="A1515" t="s">
        <v>2907</v>
      </c>
      <c r="B1515" t="s">
        <v>89</v>
      </c>
      <c r="C1515" t="s">
        <v>90</v>
      </c>
      <c r="D1515" t="s">
        <v>91</v>
      </c>
      <c r="E1515" s="1" t="d">
        <v>2019-06-13</v>
      </c>
      <c r="F1515" s="8">
        <f t="shared" ca="1" si="23"/>
        <v>0.80219028062970565</v>
      </c>
      <c r="G1515" s="2">
        <v>24960</v>
      </c>
    </row>
    <row r="1516" spans="1:8">
      <c r="A1516" t="s">
        <v>2908</v>
      </c>
      <c r="B1516" t="s">
        <v>89</v>
      </c>
      <c r="C1516" t="s">
        <v>712</v>
      </c>
      <c r="D1516" t="s">
        <v>713</v>
      </c>
      <c r="E1516" s="1" t="d">
        <v>2017-07-17</v>
      </c>
      <c r="F1516" s="8">
        <f t="shared" ca="1" si="23"/>
        <v>2.707734428473648</v>
      </c>
      <c r="G1516" s="2">
        <v>24960</v>
      </c>
      <c r="H1516" s="3">
        <v>14514.54</v>
      </c>
    </row>
    <row r="1517" spans="1:8">
      <c r="A1517" t="s">
        <v>2909</v>
      </c>
      <c r="B1517" t="s">
        <v>2555</v>
      </c>
      <c r="C1517" t="s">
        <v>2556</v>
      </c>
      <c r="D1517" t="s">
        <v>2557</v>
      </c>
      <c r="E1517" s="1" t="d">
        <v>2014-01-30</v>
      </c>
      <c r="F1517" s="8">
        <f t="shared" ca="1" si="23"/>
        <v>6.1683778234086244</v>
      </c>
      <c r="G1517" s="2">
        <v>26171</v>
      </c>
      <c r="H1517" s="3">
        <v>26291.42</v>
      </c>
    </row>
    <row r="1518" spans="1:8">
      <c r="A1518" t="s">
        <v>2909</v>
      </c>
      <c r="B1518" t="s">
        <v>2558</v>
      </c>
      <c r="C1518" t="s">
        <v>2559</v>
      </c>
      <c r="D1518" t="s">
        <v>2560</v>
      </c>
      <c r="E1518" s="1" t="d">
        <v>2015-06-18</v>
      </c>
      <c r="F1518" s="8">
        <f t="shared" ca="1" si="23"/>
        <v>4.7885010266940453</v>
      </c>
      <c r="G1518" s="2">
        <v>30285</v>
      </c>
      <c r="H1518" s="3">
        <v>1416.51</v>
      </c>
    </row>
    <row r="1519" spans="1:8">
      <c r="A1519" t="s">
        <v>2910</v>
      </c>
      <c r="B1519" t="s">
        <v>65</v>
      </c>
      <c r="C1519" t="s">
        <v>1390</v>
      </c>
      <c r="D1519" t="s">
        <v>1391</v>
      </c>
      <c r="E1519" s="1" t="d">
        <v>2019-08-26</v>
      </c>
      <c r="F1519" s="8">
        <f t="shared" ca="1" si="23"/>
        <v>0.59958932238193019</v>
      </c>
      <c r="G1519" s="2">
        <v>32131</v>
      </c>
    </row>
    <row r="1520" spans="1:8">
      <c r="A1520" t="s">
        <v>2911</v>
      </c>
      <c r="B1520" t="s">
        <v>93</v>
      </c>
      <c r="C1520" t="s">
        <v>2263</v>
      </c>
      <c r="D1520" t="s">
        <v>2264</v>
      </c>
      <c r="E1520" s="1" t="d">
        <v>1988-07-18</v>
      </c>
      <c r="F1520" s="8">
        <f t="shared" ca="1" si="23"/>
        <v>31.704312114989733</v>
      </c>
      <c r="G1520" s="2">
        <v>44241</v>
      </c>
      <c r="H1520" s="3">
        <v>44547.93</v>
      </c>
    </row>
    <row r="1521" spans="1:8">
      <c r="A1521" t="s">
        <v>2912</v>
      </c>
      <c r="B1521" t="s">
        <v>2913</v>
      </c>
      <c r="C1521" t="s">
        <v>219</v>
      </c>
      <c r="D1521" t="s">
        <v>220</v>
      </c>
      <c r="E1521" s="1" t="d">
        <v>2004-01-26</v>
      </c>
      <c r="F1521" s="8">
        <f t="shared" ca="1" si="23"/>
        <v>16.180698151950718</v>
      </c>
      <c r="G1521" s="2">
        <v>80700</v>
      </c>
      <c r="H1521" s="3">
        <v>82194.539999999994</v>
      </c>
    </row>
    <row r="1522" spans="1:8">
      <c r="A1522" t="s">
        <v>2914</v>
      </c>
      <c r="B1522" t="s">
        <v>991</v>
      </c>
      <c r="C1522" t="s">
        <v>1499</v>
      </c>
      <c r="D1522" t="s">
        <v>1500</v>
      </c>
      <c r="E1522" s="1" t="d">
        <v>2019-08-12</v>
      </c>
      <c r="F1522" s="8">
        <f t="shared" ca="1" si="23"/>
        <v>0.63791923340177958</v>
      </c>
      <c r="G1522" s="2">
        <v>22318</v>
      </c>
    </row>
    <row r="1523" spans="1:8">
      <c r="A1523" t="s">
        <v>2915</v>
      </c>
      <c r="B1523" t="s">
        <v>122</v>
      </c>
      <c r="C1523" t="s">
        <v>123</v>
      </c>
      <c r="D1523" t="s">
        <v>124</v>
      </c>
      <c r="E1523" s="1" t="d">
        <v>2017-12-18</v>
      </c>
      <c r="F1523" s="8">
        <f t="shared" ca="1" si="23"/>
        <v>2.2861054072553046</v>
      </c>
      <c r="G1523" s="2">
        <v>44061</v>
      </c>
      <c r="H1523" s="3">
        <v>42256.480000000003</v>
      </c>
    </row>
    <row r="1524" spans="1:8">
      <c r="A1524" t="s">
        <v>2916</v>
      </c>
      <c r="B1524" t="s">
        <v>114</v>
      </c>
      <c r="C1524" t="s">
        <v>296</v>
      </c>
      <c r="D1524" t="s">
        <v>297</v>
      </c>
      <c r="E1524" s="1" t="d">
        <v>2018-07-02</v>
      </c>
      <c r="F1524" s="8">
        <f t="shared" ca="1" si="23"/>
        <v>1.7494866529774127</v>
      </c>
      <c r="G1524" s="2">
        <v>31256</v>
      </c>
      <c r="H1524" s="3">
        <v>39954.449999999997</v>
      </c>
    </row>
    <row r="1525" spans="1:8">
      <c r="A1525" t="s">
        <v>2917</v>
      </c>
      <c r="B1525" t="s">
        <v>821</v>
      </c>
      <c r="C1525" t="s">
        <v>822</v>
      </c>
      <c r="D1525" t="s">
        <v>823</v>
      </c>
      <c r="E1525" s="1" t="d">
        <v>2016-09-12</v>
      </c>
      <c r="F1525" s="8">
        <f t="shared" ca="1" si="23"/>
        <v>3.5509924709103355</v>
      </c>
      <c r="G1525" s="2">
        <v>37502</v>
      </c>
      <c r="H1525" s="3">
        <v>47222.48</v>
      </c>
    </row>
    <row r="1526" spans="1:8">
      <c r="A1526" t="s">
        <v>2918</v>
      </c>
      <c r="B1526" t="s">
        <v>114</v>
      </c>
      <c r="C1526" t="s">
        <v>1250</v>
      </c>
      <c r="D1526" t="s">
        <v>1251</v>
      </c>
      <c r="E1526" s="1" t="d">
        <v>2019-06-24</v>
      </c>
      <c r="F1526" s="8">
        <f t="shared" ca="1" si="23"/>
        <v>0.77207392197125257</v>
      </c>
      <c r="G1526" s="2">
        <v>31256</v>
      </c>
    </row>
    <row r="1527" spans="1:8">
      <c r="A1527" t="s">
        <v>2919</v>
      </c>
      <c r="B1527" t="s">
        <v>44</v>
      </c>
      <c r="C1527" t="s">
        <v>45</v>
      </c>
      <c r="D1527" t="s">
        <v>46</v>
      </c>
      <c r="E1527" s="1" t="d">
        <v>2014-05-22</v>
      </c>
      <c r="F1527" s="8">
        <f t="shared" ca="1" si="23"/>
        <v>5.8617385352498292</v>
      </c>
      <c r="G1527" s="2">
        <v>45945</v>
      </c>
      <c r="H1527" s="3">
        <v>52834.35</v>
      </c>
    </row>
    <row r="1528" spans="1:8">
      <c r="A1528" t="s">
        <v>2920</v>
      </c>
      <c r="B1528" t="s">
        <v>1628</v>
      </c>
      <c r="C1528" t="s">
        <v>2921</v>
      </c>
      <c r="D1528" t="s">
        <v>2922</v>
      </c>
      <c r="E1528" s="1" t="d">
        <v>2017-04-29</v>
      </c>
      <c r="F1528" s="8">
        <f t="shared" ca="1" si="23"/>
        <v>2.924024640657084</v>
      </c>
      <c r="G1528" s="2">
        <v>21008</v>
      </c>
    </row>
    <row r="1529" spans="1:8">
      <c r="A1529" t="s">
        <v>2923</v>
      </c>
      <c r="B1529" t="s">
        <v>1659</v>
      </c>
      <c r="C1529" t="s">
        <v>2924</v>
      </c>
      <c r="D1529" t="s">
        <v>2925</v>
      </c>
      <c r="E1529" s="1" t="d">
        <v>2003-05-27</v>
      </c>
      <c r="F1529" s="8">
        <f t="shared" ca="1" si="23"/>
        <v>16.84873374401095</v>
      </c>
      <c r="G1529" s="2">
        <v>60391</v>
      </c>
      <c r="H1529" s="3">
        <v>43653.95</v>
      </c>
    </row>
    <row r="1530" spans="1:8">
      <c r="A1530" t="s">
        <v>2926</v>
      </c>
      <c r="B1530" t="s">
        <v>264</v>
      </c>
      <c r="C1530" t="s">
        <v>265</v>
      </c>
      <c r="D1530" t="s">
        <v>266</v>
      </c>
      <c r="E1530" s="1" t="d">
        <v>2002-05-14</v>
      </c>
      <c r="F1530" s="8">
        <f t="shared" ca="1" si="23"/>
        <v>17.883641341546884</v>
      </c>
      <c r="G1530" s="2">
        <v>38490</v>
      </c>
      <c r="H1530" s="3">
        <v>67515.039999999994</v>
      </c>
    </row>
    <row r="1531" spans="1:8">
      <c r="A1531" t="s">
        <v>2927</v>
      </c>
      <c r="B1531" t="s">
        <v>493</v>
      </c>
      <c r="C1531" t="s">
        <v>494</v>
      </c>
      <c r="D1531" t="s">
        <v>495</v>
      </c>
      <c r="E1531" s="1" t="d">
        <v>2018-09-08</v>
      </c>
      <c r="F1531" s="8">
        <f t="shared" ca="1" si="23"/>
        <v>1.5633127994524298</v>
      </c>
      <c r="G1531" s="2">
        <v>35168</v>
      </c>
      <c r="H1531" s="3">
        <v>34671.79</v>
      </c>
    </row>
    <row r="1532" spans="1:8">
      <c r="A1532" t="s">
        <v>2928</v>
      </c>
      <c r="B1532" t="s">
        <v>542</v>
      </c>
      <c r="C1532" t="s">
        <v>1670</v>
      </c>
      <c r="D1532" t="s">
        <v>1671</v>
      </c>
      <c r="E1532" s="1" t="d">
        <v>2003-02-10</v>
      </c>
      <c r="F1532" s="8">
        <f t="shared" ca="1" si="23"/>
        <v>17.138945927446954</v>
      </c>
      <c r="G1532" s="2">
        <v>36713</v>
      </c>
      <c r="H1532" s="3">
        <v>39511.65</v>
      </c>
    </row>
    <row r="1533" spans="1:8">
      <c r="A1533" t="s">
        <v>2929</v>
      </c>
      <c r="B1533" t="s">
        <v>244</v>
      </c>
      <c r="C1533" t="s">
        <v>245</v>
      </c>
      <c r="D1533" t="s">
        <v>246</v>
      </c>
      <c r="E1533" s="1" t="d">
        <v>1989-01-30</v>
      </c>
      <c r="F1533" s="8">
        <f t="shared" ca="1" si="23"/>
        <v>31.167693360711841</v>
      </c>
      <c r="G1533" s="2">
        <v>12619</v>
      </c>
      <c r="H1533" s="3">
        <v>12192.69</v>
      </c>
    </row>
    <row r="1534" spans="1:8">
      <c r="A1534" t="s">
        <v>2930</v>
      </c>
      <c r="B1534" t="s">
        <v>1506</v>
      </c>
      <c r="C1534" t="s">
        <v>58</v>
      </c>
      <c r="D1534" t="s">
        <v>59</v>
      </c>
      <c r="E1534" s="1" t="d">
        <v>1986-04-21</v>
      </c>
      <c r="F1534" s="8">
        <f t="shared" ca="1" si="23"/>
        <v>33.946611909650926</v>
      </c>
      <c r="G1534" s="2">
        <v>63751</v>
      </c>
      <c r="H1534" s="3">
        <v>59123.8</v>
      </c>
    </row>
    <row r="1535" spans="1:8">
      <c r="A1535" t="s">
        <v>2931</v>
      </c>
      <c r="B1535" t="s">
        <v>2656</v>
      </c>
      <c r="C1535" t="s">
        <v>157</v>
      </c>
      <c r="D1535" t="s">
        <v>158</v>
      </c>
      <c r="E1535" s="1" t="d">
        <v>1996-01-02</v>
      </c>
      <c r="F1535" s="8">
        <f t="shared" ca="1" si="23"/>
        <v>24.246406570841888</v>
      </c>
      <c r="G1535" s="2">
        <v>67626</v>
      </c>
      <c r="H1535" s="3">
        <v>95668.42</v>
      </c>
    </row>
    <row r="1536" spans="1:8">
      <c r="A1536" t="s">
        <v>2932</v>
      </c>
      <c r="B1536" t="s">
        <v>648</v>
      </c>
      <c r="C1536" t="s">
        <v>2538</v>
      </c>
      <c r="D1536" t="s">
        <v>2539</v>
      </c>
      <c r="E1536" s="1" t="d">
        <v>2018-06-18</v>
      </c>
      <c r="F1536" s="8">
        <f t="shared" ca="1" si="23"/>
        <v>1.7878165639972621</v>
      </c>
      <c r="G1536" s="2">
        <v>107712</v>
      </c>
      <c r="H1536" s="3">
        <v>105001.89</v>
      </c>
    </row>
    <row r="1537" spans="1:8">
      <c r="A1537" t="s">
        <v>2933</v>
      </c>
      <c r="B1537" t="s">
        <v>409</v>
      </c>
      <c r="C1537" t="s">
        <v>538</v>
      </c>
      <c r="D1537" t="s">
        <v>539</v>
      </c>
      <c r="E1537" s="1" t="d">
        <v>2011-10-19</v>
      </c>
      <c r="F1537" s="8">
        <f t="shared" ca="1" si="23"/>
        <v>8.4517453798767974</v>
      </c>
      <c r="G1537" s="2">
        <v>67636</v>
      </c>
      <c r="H1537" s="3">
        <v>72626.03</v>
      </c>
    </row>
    <row r="1538" spans="1:8">
      <c r="A1538" t="s">
        <v>2934</v>
      </c>
      <c r="B1538" t="s">
        <v>1266</v>
      </c>
      <c r="C1538" t="s">
        <v>78</v>
      </c>
      <c r="D1538" t="s">
        <v>79</v>
      </c>
      <c r="E1538" s="1" t="d">
        <v>2010-08-23</v>
      </c>
      <c r="F1538" s="8">
        <f t="shared" ca="1" si="23"/>
        <v>9.6071184120465443</v>
      </c>
      <c r="G1538" s="2">
        <v>122604</v>
      </c>
      <c r="H1538" s="3">
        <v>113208.29</v>
      </c>
    </row>
    <row r="1539" spans="1:8">
      <c r="A1539" t="s">
        <v>2935</v>
      </c>
      <c r="B1539" t="s">
        <v>409</v>
      </c>
      <c r="C1539" t="s">
        <v>2936</v>
      </c>
      <c r="D1539" t="s">
        <v>2937</v>
      </c>
      <c r="E1539" s="1" t="d">
        <v>1999-07-12</v>
      </c>
      <c r="F1539" s="8">
        <f t="shared" ref="F1539:F1602" ca="1" si="24">(TODAY()-E1539)/365.25</f>
        <v>20.722792607802873</v>
      </c>
      <c r="G1539" s="2">
        <v>77012</v>
      </c>
      <c r="H1539" s="3">
        <v>88718.75</v>
      </c>
    </row>
    <row r="1540" spans="1:8">
      <c r="A1540" t="s">
        <v>2938</v>
      </c>
      <c r="B1540" t="s">
        <v>81</v>
      </c>
      <c r="C1540" t="s">
        <v>82</v>
      </c>
      <c r="D1540" t="s">
        <v>83</v>
      </c>
      <c r="E1540" s="1" t="d">
        <v>2018-08-07</v>
      </c>
      <c r="F1540" s="8">
        <f t="shared" ca="1" si="24"/>
        <v>1.6509240246406571</v>
      </c>
      <c r="G1540" s="2">
        <v>53640</v>
      </c>
      <c r="H1540" s="3">
        <v>46807.13</v>
      </c>
    </row>
    <row r="1541" spans="1:8">
      <c r="A1541" t="s">
        <v>2939</v>
      </c>
      <c r="B1541" t="s">
        <v>193</v>
      </c>
      <c r="C1541" t="s">
        <v>1466</v>
      </c>
      <c r="D1541" t="s">
        <v>1467</v>
      </c>
      <c r="E1541" s="1" t="d">
        <v>2006-11-16</v>
      </c>
      <c r="F1541" s="8">
        <f t="shared" ca="1" si="24"/>
        <v>13.374401095140314</v>
      </c>
      <c r="G1541" s="2">
        <v>72622</v>
      </c>
      <c r="H1541" s="3">
        <v>71144.3</v>
      </c>
    </row>
    <row r="1542" spans="1:8">
      <c r="A1542" t="s">
        <v>2940</v>
      </c>
      <c r="B1542" t="s">
        <v>991</v>
      </c>
      <c r="C1542" t="s">
        <v>1499</v>
      </c>
      <c r="D1542" t="s">
        <v>1500</v>
      </c>
      <c r="E1542" s="1" t="d">
        <v>2019-07-29</v>
      </c>
      <c r="F1542" s="8">
        <f t="shared" ca="1" si="24"/>
        <v>0.67624914442162898</v>
      </c>
      <c r="G1542" s="2">
        <v>22318</v>
      </c>
    </row>
    <row r="1543" spans="1:8">
      <c r="A1543" t="s">
        <v>2941</v>
      </c>
      <c r="B1543" t="s">
        <v>864</v>
      </c>
      <c r="C1543" t="s">
        <v>341</v>
      </c>
      <c r="D1543" t="s">
        <v>342</v>
      </c>
      <c r="E1543" s="1" t="d">
        <v>2011-05-02</v>
      </c>
      <c r="F1543" s="8">
        <f t="shared" ca="1" si="24"/>
        <v>8.9171800136892543</v>
      </c>
      <c r="G1543" s="2">
        <v>74318</v>
      </c>
      <c r="H1543" s="3">
        <v>75647.039999999994</v>
      </c>
    </row>
    <row r="1544" spans="1:8">
      <c r="A1544" t="s">
        <v>2942</v>
      </c>
      <c r="B1544" t="s">
        <v>97</v>
      </c>
      <c r="C1544" t="s">
        <v>49</v>
      </c>
      <c r="D1544" t="s">
        <v>50</v>
      </c>
      <c r="E1544" s="1" t="d">
        <v>2019-07-01</v>
      </c>
      <c r="F1544" s="8">
        <f t="shared" ca="1" si="24"/>
        <v>0.75290896646132788</v>
      </c>
      <c r="G1544" s="2">
        <v>23920</v>
      </c>
    </row>
    <row r="1545" spans="1:8">
      <c r="A1545" t="s">
        <v>2943</v>
      </c>
      <c r="B1545" t="s">
        <v>89</v>
      </c>
      <c r="C1545" t="s">
        <v>90</v>
      </c>
      <c r="D1545" t="s">
        <v>91</v>
      </c>
      <c r="E1545" s="1" t="d">
        <v>2010-06-03</v>
      </c>
      <c r="F1545" s="8">
        <f t="shared" ca="1" si="24"/>
        <v>9.8288843258042444</v>
      </c>
      <c r="G1545" s="2">
        <v>24960</v>
      </c>
    </row>
    <row r="1546" spans="1:8">
      <c r="A1546" t="s">
        <v>2944</v>
      </c>
      <c r="B1546" t="s">
        <v>20</v>
      </c>
      <c r="C1546" t="s">
        <v>21</v>
      </c>
      <c r="D1546" t="s">
        <v>22</v>
      </c>
      <c r="E1546" s="1" t="d">
        <v>2000-08-30</v>
      </c>
      <c r="F1546" s="8">
        <f t="shared" ca="1" si="24"/>
        <v>19.586584531143053</v>
      </c>
      <c r="G1546" s="2">
        <v>87924</v>
      </c>
      <c r="H1546" s="3">
        <v>87703.61</v>
      </c>
    </row>
    <row r="1547" spans="1:8">
      <c r="A1547" t="s">
        <v>2945</v>
      </c>
      <c r="B1547" t="s">
        <v>894</v>
      </c>
      <c r="C1547" t="s">
        <v>2031</v>
      </c>
      <c r="D1547" t="s">
        <v>2032</v>
      </c>
      <c r="E1547" s="1" t="d">
        <v>1995-10-12</v>
      </c>
      <c r="F1547" s="8">
        <f t="shared" ca="1" si="24"/>
        <v>24.470910335386723</v>
      </c>
      <c r="G1547" s="2">
        <v>61404</v>
      </c>
      <c r="H1547" s="3">
        <v>63195.16</v>
      </c>
    </row>
    <row r="1548" spans="1:8">
      <c r="A1548" t="s">
        <v>2946</v>
      </c>
      <c r="B1548" t="s">
        <v>634</v>
      </c>
      <c r="C1548" t="s">
        <v>2234</v>
      </c>
      <c r="D1548" t="s">
        <v>2235</v>
      </c>
      <c r="E1548" s="1" t="d">
        <v>1996-04-08</v>
      </c>
      <c r="F1548" s="8">
        <f t="shared" ca="1" si="24"/>
        <v>23.980835044490075</v>
      </c>
      <c r="G1548" s="2">
        <v>46967</v>
      </c>
      <c r="H1548" s="3">
        <v>57652.07</v>
      </c>
    </row>
    <row r="1549" spans="1:8">
      <c r="A1549" t="s">
        <v>2947</v>
      </c>
      <c r="B1549" t="s">
        <v>20</v>
      </c>
      <c r="C1549" t="s">
        <v>1846</v>
      </c>
      <c r="D1549" t="s">
        <v>1847</v>
      </c>
      <c r="E1549" s="1" t="d">
        <v>2000-01-10</v>
      </c>
      <c r="F1549" s="8">
        <f t="shared" ca="1" si="24"/>
        <v>20.224503764544831</v>
      </c>
      <c r="G1549" s="2">
        <v>87924</v>
      </c>
      <c r="H1549" s="3">
        <v>139789.51999999999</v>
      </c>
    </row>
    <row r="1550" spans="1:8">
      <c r="A1550" t="s">
        <v>2948</v>
      </c>
      <c r="B1550" t="s">
        <v>794</v>
      </c>
      <c r="C1550" t="s">
        <v>665</v>
      </c>
      <c r="D1550" t="s">
        <v>666</v>
      </c>
      <c r="E1550" s="1" t="d">
        <v>2001-07-24</v>
      </c>
      <c r="F1550" s="8">
        <f t="shared" ca="1" si="24"/>
        <v>18.688569472963724</v>
      </c>
      <c r="G1550" s="2">
        <v>114848</v>
      </c>
      <c r="H1550" s="3">
        <v>110738.16</v>
      </c>
    </row>
    <row r="1551" spans="1:8">
      <c r="A1551" t="s">
        <v>2949</v>
      </c>
      <c r="B1551" t="s">
        <v>278</v>
      </c>
      <c r="C1551" t="s">
        <v>514</v>
      </c>
      <c r="D1551" t="s">
        <v>515</v>
      </c>
      <c r="E1551" s="1" t="d">
        <v>2013-12-31</v>
      </c>
      <c r="F1551" s="8">
        <f t="shared" ca="1" si="24"/>
        <v>6.2505133470225873</v>
      </c>
      <c r="G1551" s="2">
        <v>33441</v>
      </c>
      <c r="H1551" s="3">
        <v>42680.46</v>
      </c>
    </row>
    <row r="1552" spans="1:8">
      <c r="A1552" t="s">
        <v>2950</v>
      </c>
      <c r="B1552" t="s">
        <v>1882</v>
      </c>
      <c r="C1552" t="s">
        <v>1766</v>
      </c>
      <c r="D1552" t="s">
        <v>1767</v>
      </c>
      <c r="E1552" s="1" t="d">
        <v>1982-08-09</v>
      </c>
      <c r="F1552" s="8">
        <f t="shared" ca="1" si="24"/>
        <v>37.64544832306639</v>
      </c>
      <c r="G1552" s="2">
        <v>123642</v>
      </c>
      <c r="H1552" s="3">
        <v>131177.28</v>
      </c>
    </row>
    <row r="1553" spans="1:8">
      <c r="A1553" t="s">
        <v>2951</v>
      </c>
      <c r="B1553" t="s">
        <v>916</v>
      </c>
      <c r="C1553" t="s">
        <v>917</v>
      </c>
      <c r="D1553" t="s">
        <v>918</v>
      </c>
      <c r="E1553" s="1" t="d">
        <v>2017-07-20</v>
      </c>
      <c r="F1553" s="8">
        <f t="shared" ca="1" si="24"/>
        <v>2.6995208761122518</v>
      </c>
      <c r="G1553" s="2">
        <v>31169</v>
      </c>
      <c r="H1553" s="3">
        <v>34406.11</v>
      </c>
    </row>
    <row r="1554" spans="1:8">
      <c r="A1554" t="s">
        <v>2952</v>
      </c>
      <c r="B1554" t="s">
        <v>28</v>
      </c>
      <c r="C1554" t="s">
        <v>1222</v>
      </c>
      <c r="D1554" t="s">
        <v>1223</v>
      </c>
      <c r="E1554" s="1" t="d">
        <v>2017-05-27</v>
      </c>
      <c r="F1554" s="8">
        <f t="shared" ca="1" si="24"/>
        <v>2.8473648186173852</v>
      </c>
      <c r="G1554" s="2">
        <v>31200</v>
      </c>
      <c r="H1554" s="3">
        <v>15292.5</v>
      </c>
    </row>
    <row r="1555" spans="1:8">
      <c r="A1555" t="s">
        <v>2953</v>
      </c>
      <c r="B1555" t="s">
        <v>2247</v>
      </c>
      <c r="C1555" t="s">
        <v>1624</v>
      </c>
      <c r="D1555" t="s">
        <v>1625</v>
      </c>
      <c r="E1555" s="1" t="d">
        <v>2019-05-20</v>
      </c>
      <c r="F1555" s="8">
        <f t="shared" ca="1" si="24"/>
        <v>0.86789869952087606</v>
      </c>
      <c r="G1555" s="2">
        <v>36396</v>
      </c>
      <c r="H1555" s="3">
        <v>3655.11</v>
      </c>
    </row>
    <row r="1556" spans="1:8">
      <c r="A1556" t="s">
        <v>2954</v>
      </c>
      <c r="B1556" t="s">
        <v>183</v>
      </c>
      <c r="C1556" t="s">
        <v>184</v>
      </c>
      <c r="D1556" t="s">
        <v>185</v>
      </c>
      <c r="E1556" s="1" t="d">
        <v>2014-09-15</v>
      </c>
      <c r="F1556" s="8">
        <f t="shared" ca="1" si="24"/>
        <v>5.5441478439425049</v>
      </c>
      <c r="G1556" s="2">
        <v>35329</v>
      </c>
      <c r="H1556" s="3">
        <v>49083.47</v>
      </c>
    </row>
    <row r="1557" spans="1:8">
      <c r="A1557" t="s">
        <v>2955</v>
      </c>
      <c r="B1557" t="s">
        <v>2956</v>
      </c>
      <c r="C1557" t="s">
        <v>1195</v>
      </c>
      <c r="D1557" t="s">
        <v>1196</v>
      </c>
      <c r="E1557" s="1" t="d">
        <v>2005-07-11</v>
      </c>
      <c r="F1557" s="8">
        <f t="shared" ca="1" si="24"/>
        <v>14.72416153319644</v>
      </c>
      <c r="G1557" s="2">
        <v>68510</v>
      </c>
      <c r="H1557" s="3">
        <v>68613.69</v>
      </c>
    </row>
    <row r="1558" spans="1:8">
      <c r="A1558" t="s">
        <v>2957</v>
      </c>
      <c r="B1558" t="s">
        <v>69</v>
      </c>
      <c r="C1558" t="s">
        <v>2958</v>
      </c>
      <c r="D1558" t="s">
        <v>2959</v>
      </c>
      <c r="E1558" s="1" t="d">
        <v>1993-05-04</v>
      </c>
      <c r="F1558" s="8">
        <f t="shared" ca="1" si="24"/>
        <v>26.910335386721425</v>
      </c>
      <c r="G1558" s="2">
        <v>40668</v>
      </c>
      <c r="H1558" s="3">
        <v>39626.400000000001</v>
      </c>
    </row>
    <row r="1559" spans="1:8">
      <c r="A1559" t="s">
        <v>2960</v>
      </c>
      <c r="B1559" t="s">
        <v>1636</v>
      </c>
      <c r="C1559" t="s">
        <v>2061</v>
      </c>
      <c r="D1559" t="s">
        <v>2062</v>
      </c>
      <c r="E1559" s="1" t="d">
        <v>2016-12-15</v>
      </c>
      <c r="F1559" s="8">
        <f t="shared" ca="1" si="24"/>
        <v>3.2936344969199181</v>
      </c>
      <c r="G1559" s="2">
        <v>81600</v>
      </c>
      <c r="H1559" s="3">
        <v>82479.960000000006</v>
      </c>
    </row>
    <row r="1560" spans="1:8">
      <c r="A1560" t="s">
        <v>2961</v>
      </c>
      <c r="B1560" t="s">
        <v>89</v>
      </c>
      <c r="C1560" t="s">
        <v>90</v>
      </c>
      <c r="D1560" t="s">
        <v>91</v>
      </c>
      <c r="E1560" s="1" t="d">
        <v>2011-06-07</v>
      </c>
      <c r="F1560" s="8">
        <f t="shared" ca="1" si="24"/>
        <v>8.8186173853524981</v>
      </c>
      <c r="G1560" s="2">
        <v>24960</v>
      </c>
    </row>
    <row r="1561" spans="1:8">
      <c r="A1561" t="s">
        <v>2962</v>
      </c>
      <c r="B1561" t="s">
        <v>183</v>
      </c>
      <c r="C1561" t="s">
        <v>184</v>
      </c>
      <c r="D1561" t="s">
        <v>185</v>
      </c>
      <c r="E1561" s="1" t="d">
        <v>2014-09-25</v>
      </c>
      <c r="F1561" s="8">
        <f t="shared" ca="1" si="24"/>
        <v>5.5167693360711842</v>
      </c>
      <c r="G1561" s="2">
        <v>35329</v>
      </c>
      <c r="H1561" s="3">
        <v>39058.21</v>
      </c>
    </row>
    <row r="1562" spans="1:8">
      <c r="A1562" t="s">
        <v>2963</v>
      </c>
      <c r="B1562" t="s">
        <v>24</v>
      </c>
      <c r="C1562" t="s">
        <v>1180</v>
      </c>
      <c r="D1562" t="s">
        <v>1181</v>
      </c>
      <c r="E1562" s="1" t="d">
        <v>2013-04-01</v>
      </c>
      <c r="F1562" s="8">
        <f t="shared" ca="1" si="24"/>
        <v>7.0006844626967828</v>
      </c>
      <c r="G1562" s="2">
        <v>75338</v>
      </c>
      <c r="H1562" s="3">
        <v>73819.649999999994</v>
      </c>
    </row>
    <row r="1563" spans="1:8">
      <c r="A1563" t="s">
        <v>2964</v>
      </c>
      <c r="B1563" t="s">
        <v>463</v>
      </c>
      <c r="C1563" t="s">
        <v>319</v>
      </c>
      <c r="D1563" t="s">
        <v>320</v>
      </c>
      <c r="E1563" s="1" t="d">
        <v>2009-10-21</v>
      </c>
      <c r="F1563" s="8">
        <f t="shared" ca="1" si="24"/>
        <v>10.444900752908966</v>
      </c>
      <c r="G1563" s="2">
        <v>45660</v>
      </c>
      <c r="H1563" s="3">
        <v>47512.83</v>
      </c>
    </row>
    <row r="1564" spans="1:8">
      <c r="A1564" t="s">
        <v>2965</v>
      </c>
      <c r="B1564" t="s">
        <v>20</v>
      </c>
      <c r="C1564" t="s">
        <v>786</v>
      </c>
      <c r="D1564" t="s">
        <v>787</v>
      </c>
      <c r="E1564" s="1" t="d">
        <v>2013-04-16</v>
      </c>
      <c r="F1564" s="8">
        <f t="shared" ca="1" si="24"/>
        <v>6.9596167008898018</v>
      </c>
      <c r="G1564" s="2">
        <v>72977</v>
      </c>
      <c r="H1564" s="3">
        <v>143114.17000000001</v>
      </c>
    </row>
    <row r="1565" spans="1:8">
      <c r="A1565" t="s">
        <v>2966</v>
      </c>
      <c r="B1565" t="s">
        <v>24</v>
      </c>
      <c r="C1565" t="s">
        <v>283</v>
      </c>
      <c r="D1565" t="s">
        <v>284</v>
      </c>
      <c r="E1565" s="1" t="d">
        <v>2006-06-24</v>
      </c>
      <c r="F1565" s="8">
        <f t="shared" ca="1" si="24"/>
        <v>13.77138945927447</v>
      </c>
      <c r="G1565" s="2">
        <v>68600</v>
      </c>
      <c r="H1565" s="3">
        <v>68546.27</v>
      </c>
    </row>
    <row r="1566" spans="1:8">
      <c r="A1566" t="s">
        <v>2967</v>
      </c>
      <c r="B1566" t="s">
        <v>278</v>
      </c>
      <c r="C1566" t="s">
        <v>279</v>
      </c>
      <c r="D1566" t="s">
        <v>280</v>
      </c>
      <c r="E1566" s="1" t="d">
        <v>1986-08-04</v>
      </c>
      <c r="F1566" s="8">
        <f t="shared" ca="1" si="24"/>
        <v>33.659137577002056</v>
      </c>
      <c r="G1566" s="2">
        <v>38433</v>
      </c>
      <c r="H1566" s="3">
        <v>41332.22</v>
      </c>
    </row>
    <row r="1567" spans="1:8">
      <c r="A1567" t="s">
        <v>2968</v>
      </c>
      <c r="B1567" t="s">
        <v>2969</v>
      </c>
      <c r="C1567" t="s">
        <v>229</v>
      </c>
      <c r="D1567" t="s">
        <v>230</v>
      </c>
      <c r="E1567" s="1" t="d">
        <v>2019-02-09</v>
      </c>
      <c r="F1567" s="8">
        <f t="shared" ca="1" si="24"/>
        <v>1.1416837782340863</v>
      </c>
      <c r="G1567" s="2">
        <v>34080</v>
      </c>
      <c r="H1567" s="3">
        <v>11989.74</v>
      </c>
    </row>
    <row r="1568" spans="1:8">
      <c r="A1568" t="s">
        <v>2970</v>
      </c>
      <c r="B1568" t="s">
        <v>542</v>
      </c>
      <c r="C1568" t="s">
        <v>585</v>
      </c>
      <c r="D1568" t="s">
        <v>586</v>
      </c>
      <c r="E1568" s="1" t="d">
        <v>2006-06-05</v>
      </c>
      <c r="F1568" s="8">
        <f t="shared" ca="1" si="24"/>
        <v>13.82340862422998</v>
      </c>
      <c r="G1568" s="2">
        <v>35673</v>
      </c>
      <c r="H1568" s="3">
        <v>37160.339999999997</v>
      </c>
    </row>
    <row r="1569" spans="1:8">
      <c r="A1569" t="s">
        <v>2971</v>
      </c>
      <c r="B1569" t="s">
        <v>32</v>
      </c>
      <c r="C1569" t="s">
        <v>1679</v>
      </c>
      <c r="D1569" t="s">
        <v>1680</v>
      </c>
      <c r="E1569" s="1" t="d">
        <v>2008-06-21</v>
      </c>
      <c r="F1569" s="8">
        <f t="shared" ca="1" si="24"/>
        <v>11.7782340862423</v>
      </c>
      <c r="G1569" s="2">
        <v>85000</v>
      </c>
      <c r="H1569" s="3">
        <v>9807.25</v>
      </c>
    </row>
    <row r="1570" spans="1:8">
      <c r="A1570" t="s">
        <v>2972</v>
      </c>
      <c r="B1570" t="s">
        <v>409</v>
      </c>
      <c r="C1570" t="s">
        <v>37</v>
      </c>
      <c r="D1570" t="s">
        <v>38</v>
      </c>
      <c r="E1570" s="1" t="d">
        <v>2016-10-19</v>
      </c>
      <c r="F1570" s="8">
        <f t="shared" ca="1" si="24"/>
        <v>3.4496919917864477</v>
      </c>
      <c r="G1570" s="2">
        <v>49887</v>
      </c>
      <c r="H1570" s="3">
        <v>44973.86</v>
      </c>
    </row>
    <row r="1571" spans="1:8">
      <c r="A1571" t="s">
        <v>2973</v>
      </c>
      <c r="B1571" t="s">
        <v>114</v>
      </c>
      <c r="C1571" t="s">
        <v>145</v>
      </c>
      <c r="D1571" t="s">
        <v>146</v>
      </c>
      <c r="E1571" s="1" t="d">
        <v>2015-10-07</v>
      </c>
      <c r="F1571" s="8">
        <f t="shared" ca="1" si="24"/>
        <v>4.4845995893223822</v>
      </c>
      <c r="G1571" s="2">
        <v>31720</v>
      </c>
      <c r="H1571" s="3">
        <v>32396.91</v>
      </c>
    </row>
    <row r="1572" spans="1:8">
      <c r="A1572" t="s">
        <v>2974</v>
      </c>
      <c r="B1572" t="s">
        <v>638</v>
      </c>
      <c r="C1572" t="s">
        <v>639</v>
      </c>
      <c r="D1572" t="s">
        <v>640</v>
      </c>
      <c r="E1572" s="1" t="d">
        <v>2019-02-28</v>
      </c>
      <c r="F1572" s="8">
        <f t="shared" ca="1" si="24"/>
        <v>1.0896646132785763</v>
      </c>
      <c r="G1572" s="2">
        <v>21008</v>
      </c>
      <c r="H1572" s="3">
        <v>3561.81</v>
      </c>
    </row>
    <row r="1573" spans="1:8">
      <c r="A1573" t="s">
        <v>2975</v>
      </c>
      <c r="B1573" t="s">
        <v>2976</v>
      </c>
      <c r="C1573" t="s">
        <v>157</v>
      </c>
      <c r="D1573" t="s">
        <v>158</v>
      </c>
      <c r="E1573" s="1" t="d">
        <v>1980-04-10</v>
      </c>
      <c r="F1573" s="8">
        <f t="shared" ca="1" si="24"/>
        <v>39.975359342915809</v>
      </c>
      <c r="G1573" s="2">
        <v>69471</v>
      </c>
      <c r="H1573" s="3">
        <v>69924.28</v>
      </c>
    </row>
    <row r="1574" spans="1:8">
      <c r="A1574" t="s">
        <v>2977</v>
      </c>
      <c r="B1574" t="s">
        <v>28</v>
      </c>
      <c r="C1574" t="s">
        <v>1485</v>
      </c>
      <c r="D1574" t="s">
        <v>1486</v>
      </c>
      <c r="E1574" s="1" t="d">
        <v>2015-06-16</v>
      </c>
      <c r="F1574" s="8">
        <f t="shared" ca="1" si="24"/>
        <v>4.7939767282683095</v>
      </c>
      <c r="G1574" s="2">
        <v>21008</v>
      </c>
      <c r="H1574" s="3">
        <v>11425.7</v>
      </c>
    </row>
    <row r="1575" spans="1:8">
      <c r="A1575" t="s">
        <v>2978</v>
      </c>
      <c r="B1575" t="s">
        <v>36</v>
      </c>
      <c r="C1575" t="s">
        <v>538</v>
      </c>
      <c r="D1575" t="s">
        <v>539</v>
      </c>
      <c r="E1575" s="1" t="d">
        <v>1996-08-19</v>
      </c>
      <c r="F1575" s="8">
        <f t="shared" ca="1" si="24"/>
        <v>23.616700889801507</v>
      </c>
      <c r="G1575" s="2">
        <v>79242</v>
      </c>
      <c r="H1575" s="3">
        <v>91588.95</v>
      </c>
    </row>
    <row r="1576" spans="1:8">
      <c r="A1576" t="s">
        <v>2979</v>
      </c>
      <c r="B1576" t="s">
        <v>183</v>
      </c>
      <c r="C1576" t="s">
        <v>184</v>
      </c>
      <c r="D1576" t="s">
        <v>185</v>
      </c>
      <c r="E1576" s="1" t="d">
        <v>1985-09-23</v>
      </c>
      <c r="F1576" s="8">
        <f t="shared" ca="1" si="24"/>
        <v>34.521560574948666</v>
      </c>
      <c r="G1576" s="2">
        <v>46377</v>
      </c>
      <c r="H1576" s="3">
        <v>61648.17</v>
      </c>
    </row>
    <row r="1577" spans="1:8">
      <c r="A1577" t="s">
        <v>2980</v>
      </c>
      <c r="B1577" t="s">
        <v>390</v>
      </c>
      <c r="C1577" t="s">
        <v>1846</v>
      </c>
      <c r="D1577" t="s">
        <v>1847</v>
      </c>
      <c r="E1577" s="1" t="d">
        <v>1997-07-07</v>
      </c>
      <c r="F1577" s="8">
        <f t="shared" ca="1" si="24"/>
        <v>22.735112936344969</v>
      </c>
      <c r="G1577" s="2">
        <v>49097</v>
      </c>
      <c r="H1577" s="3">
        <v>66756.06</v>
      </c>
    </row>
    <row r="1578" spans="1:8">
      <c r="A1578" t="s">
        <v>2981</v>
      </c>
      <c r="B1578" t="s">
        <v>20</v>
      </c>
      <c r="C1578" t="s">
        <v>21</v>
      </c>
      <c r="D1578" t="s">
        <v>22</v>
      </c>
      <c r="E1578" s="1" t="d">
        <v>2013-12-09</v>
      </c>
      <c r="F1578" s="8">
        <f t="shared" ca="1" si="24"/>
        <v>6.3107460643394937</v>
      </c>
      <c r="G1578" s="2">
        <v>72254</v>
      </c>
      <c r="H1578" s="3">
        <v>90099.56</v>
      </c>
    </row>
    <row r="1579" spans="1:8">
      <c r="A1579" t="s">
        <v>2982</v>
      </c>
      <c r="B1579" t="s">
        <v>1035</v>
      </c>
      <c r="C1579" t="s">
        <v>2983</v>
      </c>
      <c r="D1579" t="s">
        <v>2984</v>
      </c>
      <c r="E1579" s="1" t="d">
        <v>1995-04-11</v>
      </c>
      <c r="F1579" s="8">
        <f t="shared" ca="1" si="24"/>
        <v>24.974674880219027</v>
      </c>
      <c r="G1579" s="2">
        <v>89205</v>
      </c>
      <c r="H1579" s="3">
        <v>96239.21</v>
      </c>
    </row>
    <row r="1580" spans="1:8">
      <c r="A1580" t="s">
        <v>2985</v>
      </c>
      <c r="B1580" t="s">
        <v>382</v>
      </c>
      <c r="C1580" t="s">
        <v>438</v>
      </c>
      <c r="D1580" t="s">
        <v>439</v>
      </c>
      <c r="E1580" s="1" t="d">
        <v>2019-03-05</v>
      </c>
      <c r="F1580" s="8">
        <f t="shared" ca="1" si="24"/>
        <v>1.0759753593429158</v>
      </c>
      <c r="G1580" s="2">
        <v>38926</v>
      </c>
      <c r="H1580" s="3">
        <v>10929.01</v>
      </c>
    </row>
    <row r="1581" spans="1:8">
      <c r="A1581" t="s">
        <v>2986</v>
      </c>
      <c r="B1581" t="s">
        <v>1814</v>
      </c>
      <c r="C1581" t="s">
        <v>2987</v>
      </c>
      <c r="D1581" t="s">
        <v>2988</v>
      </c>
      <c r="E1581" s="1" t="d">
        <v>1989-11-13</v>
      </c>
      <c r="F1581" s="8">
        <f t="shared" ca="1" si="24"/>
        <v>30.381930184804929</v>
      </c>
      <c r="G1581" s="2">
        <v>83557</v>
      </c>
      <c r="H1581" s="3">
        <v>81996.27</v>
      </c>
    </row>
    <row r="1582" spans="1:8">
      <c r="A1582" t="s">
        <v>2989</v>
      </c>
      <c r="B1582" t="s">
        <v>244</v>
      </c>
      <c r="C1582" t="s">
        <v>245</v>
      </c>
      <c r="D1582" t="s">
        <v>246</v>
      </c>
      <c r="E1582" s="1" t="d">
        <v>2008-05-29</v>
      </c>
      <c r="F1582" s="8">
        <f t="shared" ca="1" si="24"/>
        <v>11.841204654346338</v>
      </c>
      <c r="G1582" s="2">
        <v>11303</v>
      </c>
      <c r="H1582" s="3">
        <v>10958.83</v>
      </c>
    </row>
    <row r="1583" spans="1:8">
      <c r="A1583" t="s">
        <v>2990</v>
      </c>
      <c r="B1583" t="s">
        <v>682</v>
      </c>
      <c r="C1583" t="s">
        <v>2991</v>
      </c>
      <c r="D1583" t="s">
        <v>2992</v>
      </c>
      <c r="E1583" s="1" t="d">
        <v>2019-05-06</v>
      </c>
      <c r="F1583" s="8">
        <f t="shared" ca="1" si="24"/>
        <v>0.90622861054072557</v>
      </c>
      <c r="G1583" s="2">
        <v>31200</v>
      </c>
      <c r="H1583">
        <v>915</v>
      </c>
    </row>
    <row r="1584" spans="1:8">
      <c r="A1584" t="s">
        <v>2993</v>
      </c>
      <c r="B1584" t="s">
        <v>286</v>
      </c>
      <c r="C1584" t="s">
        <v>387</v>
      </c>
      <c r="D1584" t="s">
        <v>388</v>
      </c>
      <c r="E1584" s="1" t="d">
        <v>2014-04-14</v>
      </c>
      <c r="F1584" s="8">
        <f t="shared" ca="1" si="24"/>
        <v>5.9657768651608487</v>
      </c>
      <c r="G1584" s="2">
        <v>62053</v>
      </c>
      <c r="H1584" s="3">
        <v>61993.88</v>
      </c>
    </row>
    <row r="1585" spans="1:8">
      <c r="A1585" t="s">
        <v>2994</v>
      </c>
      <c r="B1585" t="s">
        <v>133</v>
      </c>
      <c r="C1585" t="s">
        <v>134</v>
      </c>
      <c r="D1585" t="s">
        <v>135</v>
      </c>
      <c r="E1585" s="1" t="d">
        <v>2001-01-11</v>
      </c>
      <c r="F1585" s="8">
        <f t="shared" ca="1" si="24"/>
        <v>19.219712525667351</v>
      </c>
      <c r="G1585" s="2">
        <v>41208</v>
      </c>
      <c r="H1585" s="3">
        <v>40327.57</v>
      </c>
    </row>
    <row r="1586" spans="1:8">
      <c r="A1586" t="s">
        <v>2995</v>
      </c>
      <c r="B1586" t="s">
        <v>73</v>
      </c>
      <c r="C1586" t="s">
        <v>74</v>
      </c>
      <c r="D1586" t="s">
        <v>75</v>
      </c>
      <c r="E1586" s="1" t="d">
        <v>1990-03-27</v>
      </c>
      <c r="F1586" s="8">
        <f t="shared" ca="1" si="24"/>
        <v>30.015058179329227</v>
      </c>
      <c r="G1586" s="2">
        <v>59510</v>
      </c>
      <c r="H1586" s="3">
        <v>68866.320000000007</v>
      </c>
    </row>
    <row r="1587" spans="1:8">
      <c r="A1587" t="s">
        <v>2996</v>
      </c>
      <c r="B1587" t="s">
        <v>69</v>
      </c>
      <c r="C1587" t="s">
        <v>1769</v>
      </c>
      <c r="D1587" t="s">
        <v>1770</v>
      </c>
      <c r="E1587" s="1" t="d">
        <v>2008-06-21</v>
      </c>
      <c r="F1587" s="8">
        <f t="shared" ca="1" si="24"/>
        <v>11.7782340862423</v>
      </c>
      <c r="G1587" s="2">
        <v>35750</v>
      </c>
      <c r="H1587" s="3">
        <v>32675.55</v>
      </c>
    </row>
    <row r="1588" spans="1:8">
      <c r="A1588" t="s">
        <v>2997</v>
      </c>
      <c r="B1588" t="s">
        <v>701</v>
      </c>
      <c r="C1588" t="s">
        <v>702</v>
      </c>
      <c r="D1588" t="s">
        <v>703</v>
      </c>
      <c r="E1588" s="1" t="d">
        <v>2011-12-27</v>
      </c>
      <c r="F1588" s="8">
        <f t="shared" ca="1" si="24"/>
        <v>8.2628336755646821</v>
      </c>
      <c r="G1588" s="2">
        <v>100585</v>
      </c>
      <c r="H1588" s="3">
        <v>101780.85</v>
      </c>
    </row>
    <row r="1589" spans="1:8">
      <c r="A1589" t="s">
        <v>2998</v>
      </c>
      <c r="B1589" t="s">
        <v>894</v>
      </c>
      <c r="C1589" t="s">
        <v>940</v>
      </c>
      <c r="D1589" t="s">
        <v>941</v>
      </c>
      <c r="E1589" s="1" t="d">
        <v>2018-09-10</v>
      </c>
      <c r="F1589" s="8">
        <f t="shared" ca="1" si="24"/>
        <v>1.5578370978781657</v>
      </c>
      <c r="G1589" s="2">
        <v>61000</v>
      </c>
      <c r="H1589" s="3">
        <v>46746.31</v>
      </c>
    </row>
    <row r="1590" spans="1:8">
      <c r="A1590" t="s">
        <v>2999</v>
      </c>
      <c r="B1590" t="s">
        <v>40</v>
      </c>
      <c r="C1590" t="s">
        <v>1801</v>
      </c>
      <c r="D1590" t="s">
        <v>1802</v>
      </c>
      <c r="E1590" s="1" t="d">
        <v>2000-05-18</v>
      </c>
      <c r="F1590" s="8">
        <f t="shared" ca="1" si="24"/>
        <v>19.871321013004792</v>
      </c>
      <c r="G1590" s="2">
        <v>101941</v>
      </c>
      <c r="H1590" s="3">
        <v>207377.73</v>
      </c>
    </row>
    <row r="1591" spans="1:8">
      <c r="A1591" t="s">
        <v>3000</v>
      </c>
      <c r="B1591" t="s">
        <v>409</v>
      </c>
      <c r="C1591" t="s">
        <v>1995</v>
      </c>
      <c r="D1591" t="s">
        <v>1996</v>
      </c>
      <c r="E1591" s="1" t="d">
        <v>2017-07-12</v>
      </c>
      <c r="F1591" s="8">
        <f t="shared" ca="1" si="24"/>
        <v>2.7214236824093088</v>
      </c>
      <c r="G1591" s="2">
        <v>49887</v>
      </c>
      <c r="H1591" s="3">
        <v>49881.62</v>
      </c>
    </row>
    <row r="1592" spans="1:8">
      <c r="A1592" t="s">
        <v>3001</v>
      </c>
      <c r="B1592" t="s">
        <v>3002</v>
      </c>
      <c r="C1592" t="s">
        <v>108</v>
      </c>
      <c r="D1592" t="s">
        <v>109</v>
      </c>
      <c r="E1592" s="1" t="d">
        <v>2006-10-23</v>
      </c>
      <c r="F1592" s="8">
        <f t="shared" ca="1" si="24"/>
        <v>13.440109514031485</v>
      </c>
      <c r="G1592" s="2">
        <v>53134</v>
      </c>
      <c r="H1592" s="3">
        <v>54835.6</v>
      </c>
    </row>
    <row r="1593" spans="1:8">
      <c r="A1593" t="s">
        <v>3003</v>
      </c>
      <c r="B1593" t="s">
        <v>638</v>
      </c>
      <c r="C1593" t="s">
        <v>1222</v>
      </c>
      <c r="D1593" t="s">
        <v>1223</v>
      </c>
      <c r="E1593" s="1" t="d">
        <v>2019-02-07</v>
      </c>
      <c r="F1593" s="8">
        <f t="shared" ca="1" si="24"/>
        <v>1.1471594798083504</v>
      </c>
      <c r="G1593" s="2">
        <v>21008</v>
      </c>
      <c r="H1593" s="3">
        <v>3417.13</v>
      </c>
    </row>
    <row r="1594" spans="1:8">
      <c r="A1594" t="s">
        <v>3004</v>
      </c>
      <c r="B1594" t="s">
        <v>771</v>
      </c>
      <c r="C1594" t="s">
        <v>1567</v>
      </c>
      <c r="D1594" t="s">
        <v>1568</v>
      </c>
      <c r="E1594" s="1" t="d">
        <v>2004-11-15</v>
      </c>
      <c r="F1594" s="8">
        <f t="shared" ca="1" si="24"/>
        <v>15.375770020533881</v>
      </c>
      <c r="G1594" s="2">
        <v>73530</v>
      </c>
      <c r="H1594" s="3">
        <v>90415.61</v>
      </c>
    </row>
    <row r="1595" spans="1:8">
      <c r="A1595" t="s">
        <v>3005</v>
      </c>
      <c r="B1595" t="s">
        <v>81</v>
      </c>
      <c r="C1595" t="s">
        <v>3006</v>
      </c>
      <c r="D1595" t="s">
        <v>3007</v>
      </c>
      <c r="E1595" s="1" t="d">
        <v>2008-06-21</v>
      </c>
      <c r="F1595" s="8">
        <f t="shared" ca="1" si="24"/>
        <v>11.7782340862423</v>
      </c>
      <c r="G1595" s="2">
        <v>53512</v>
      </c>
      <c r="H1595" s="3">
        <v>37689.32</v>
      </c>
    </row>
    <row r="1596" spans="1:8">
      <c r="A1596" t="s">
        <v>3008</v>
      </c>
      <c r="B1596" t="s">
        <v>1601</v>
      </c>
      <c r="C1596" t="s">
        <v>2249</v>
      </c>
      <c r="D1596" t="s">
        <v>2250</v>
      </c>
      <c r="E1596" s="1" t="d">
        <v>2005-01-27</v>
      </c>
      <c r="F1596" s="8">
        <f t="shared" ca="1" si="24"/>
        <v>15.175906913073238</v>
      </c>
      <c r="G1596" s="2">
        <v>46395</v>
      </c>
      <c r="H1596" s="3">
        <v>52964.1</v>
      </c>
    </row>
    <row r="1597" spans="1:8">
      <c r="A1597" t="s">
        <v>3009</v>
      </c>
      <c r="B1597" t="s">
        <v>20</v>
      </c>
      <c r="C1597" t="s">
        <v>1281</v>
      </c>
      <c r="D1597" t="s">
        <v>1282</v>
      </c>
      <c r="E1597" s="1" t="d">
        <v>1997-01-13</v>
      </c>
      <c r="F1597" s="8">
        <f t="shared" ca="1" si="24"/>
        <v>23.214236824093089</v>
      </c>
      <c r="G1597" s="2">
        <v>90236</v>
      </c>
      <c r="H1597" s="3">
        <v>90921.65</v>
      </c>
    </row>
    <row r="1598" spans="1:8">
      <c r="A1598" t="s">
        <v>3010</v>
      </c>
      <c r="B1598" t="s">
        <v>862</v>
      </c>
      <c r="C1598" t="s">
        <v>104</v>
      </c>
      <c r="D1598" t="s">
        <v>105</v>
      </c>
      <c r="E1598" s="1" t="d">
        <v>1984-02-06</v>
      </c>
      <c r="F1598" s="8">
        <f t="shared" ca="1" si="24"/>
        <v>36.150581793292268</v>
      </c>
      <c r="G1598" s="2">
        <v>51479</v>
      </c>
      <c r="H1598" s="3">
        <v>66925.52</v>
      </c>
    </row>
    <row r="1599" spans="1:8">
      <c r="A1599" t="s">
        <v>3011</v>
      </c>
      <c r="B1599" t="s">
        <v>638</v>
      </c>
      <c r="C1599" t="s">
        <v>1390</v>
      </c>
      <c r="D1599" t="s">
        <v>1391</v>
      </c>
      <c r="E1599" s="1" t="d">
        <v>2016-06-02</v>
      </c>
      <c r="F1599" s="8">
        <f t="shared" ca="1" si="24"/>
        <v>3.8302532511978096</v>
      </c>
      <c r="G1599" s="2">
        <v>21008</v>
      </c>
      <c r="H1599" s="2">
        <v>1212</v>
      </c>
    </row>
    <row r="1600" spans="1:8">
      <c r="A1600" t="s">
        <v>3012</v>
      </c>
      <c r="B1600" t="s">
        <v>306</v>
      </c>
      <c r="C1600" t="s">
        <v>1410</v>
      </c>
      <c r="D1600" t="s">
        <v>1411</v>
      </c>
      <c r="E1600" s="1" t="d">
        <v>2001-02-20</v>
      </c>
      <c r="F1600" s="8">
        <f t="shared" ca="1" si="24"/>
        <v>19.110198494182068</v>
      </c>
      <c r="G1600" s="2">
        <v>36259</v>
      </c>
      <c r="H1600" s="3">
        <v>52660.51</v>
      </c>
    </row>
    <row r="1601" spans="1:8">
      <c r="A1601" t="s">
        <v>3013</v>
      </c>
      <c r="B1601" t="s">
        <v>3014</v>
      </c>
      <c r="C1601" t="s">
        <v>3015</v>
      </c>
      <c r="D1601" t="s">
        <v>3016</v>
      </c>
      <c r="E1601" s="1" t="d">
        <v>1997-07-17</v>
      </c>
      <c r="F1601" s="8">
        <f t="shared" ca="1" si="24"/>
        <v>22.70773442847365</v>
      </c>
      <c r="G1601" s="2">
        <v>57916</v>
      </c>
      <c r="H1601" s="3">
        <v>61711.18</v>
      </c>
    </row>
    <row r="1602" spans="1:8">
      <c r="A1602" t="s">
        <v>3017</v>
      </c>
      <c r="B1602" t="s">
        <v>2030</v>
      </c>
      <c r="C1602" t="s">
        <v>2031</v>
      </c>
      <c r="D1602" t="s">
        <v>2032</v>
      </c>
      <c r="E1602" s="1" t="d">
        <v>1995-08-21</v>
      </c>
      <c r="F1602" s="8">
        <f t="shared" ca="1" si="24"/>
        <v>24.61327857631759</v>
      </c>
      <c r="G1602" s="2">
        <v>83028</v>
      </c>
      <c r="H1602" s="3">
        <v>84854.01</v>
      </c>
    </row>
    <row r="1603" spans="1:8">
      <c r="A1603" t="s">
        <v>3018</v>
      </c>
      <c r="B1603" t="s">
        <v>361</v>
      </c>
      <c r="C1603" t="s">
        <v>362</v>
      </c>
      <c r="D1603" t="s">
        <v>363</v>
      </c>
      <c r="E1603" s="1" t="d">
        <v>2011-06-22</v>
      </c>
      <c r="F1603" s="8">
        <f t="shared" ref="F1603:F1666" ca="1" si="25">(TODAY()-E1603)/365.25</f>
        <v>8.7775496235455162</v>
      </c>
      <c r="G1603" s="2">
        <v>78187</v>
      </c>
      <c r="H1603" s="2">
        <v>4422</v>
      </c>
    </row>
    <row r="1604" spans="1:8">
      <c r="A1604" t="s">
        <v>3018</v>
      </c>
      <c r="B1604" t="s">
        <v>140</v>
      </c>
      <c r="C1604" t="s">
        <v>141</v>
      </c>
      <c r="D1604" t="s">
        <v>142</v>
      </c>
      <c r="E1604" s="1" t="d">
        <v>2010-11-18</v>
      </c>
      <c r="F1604" s="8">
        <f t="shared" ca="1" si="25"/>
        <v>9.3689253935660499</v>
      </c>
      <c r="G1604" s="2">
        <v>60745</v>
      </c>
      <c r="H1604" s="3">
        <v>62144.63</v>
      </c>
    </row>
    <row r="1605" spans="1:8">
      <c r="A1605" t="s">
        <v>3019</v>
      </c>
      <c r="B1605" t="s">
        <v>1035</v>
      </c>
      <c r="C1605" t="s">
        <v>2987</v>
      </c>
      <c r="D1605" t="s">
        <v>2988</v>
      </c>
      <c r="E1605" s="1" t="d">
        <v>2009-02-23</v>
      </c>
      <c r="F1605" s="8">
        <f t="shared" ca="1" si="25"/>
        <v>11.101984941820671</v>
      </c>
      <c r="G1605" s="2">
        <v>81060</v>
      </c>
      <c r="H1605" s="3">
        <v>90823.07</v>
      </c>
    </row>
    <row r="1606" spans="1:8">
      <c r="A1606" t="s">
        <v>3020</v>
      </c>
      <c r="B1606" t="s">
        <v>306</v>
      </c>
      <c r="C1606" t="s">
        <v>635</v>
      </c>
      <c r="D1606" t="s">
        <v>636</v>
      </c>
      <c r="E1606" s="1" t="d">
        <v>1997-11-17</v>
      </c>
      <c r="F1606" s="8">
        <f t="shared" ca="1" si="25"/>
        <v>22.370978781656401</v>
      </c>
      <c r="G1606" s="2">
        <v>39606</v>
      </c>
      <c r="H1606" s="3">
        <v>83100.53</v>
      </c>
    </row>
    <row r="1607" spans="1:8">
      <c r="A1607" t="s">
        <v>3021</v>
      </c>
      <c r="B1607" t="s">
        <v>565</v>
      </c>
      <c r="C1607" t="s">
        <v>82</v>
      </c>
      <c r="D1607" t="s">
        <v>83</v>
      </c>
      <c r="E1607" s="1" t="d">
        <v>2019-02-07</v>
      </c>
      <c r="F1607" s="8">
        <f t="shared" ca="1" si="25"/>
        <v>1.1471594798083504</v>
      </c>
      <c r="G1607" s="2">
        <v>31389</v>
      </c>
      <c r="H1607" s="3">
        <v>11712.59</v>
      </c>
    </row>
    <row r="1608" spans="1:8">
      <c r="A1608" t="s">
        <v>3022</v>
      </c>
      <c r="B1608" t="s">
        <v>3023</v>
      </c>
      <c r="C1608" t="s">
        <v>1494</v>
      </c>
      <c r="D1608" t="s">
        <v>1495</v>
      </c>
      <c r="E1608" s="1" t="d">
        <v>2008-10-02</v>
      </c>
      <c r="F1608" s="8">
        <f t="shared" ca="1" si="25"/>
        <v>11.496235455167694</v>
      </c>
      <c r="G1608" s="2">
        <v>52455</v>
      </c>
      <c r="H1608" s="3">
        <v>58935.41</v>
      </c>
    </row>
    <row r="1609" spans="1:8">
      <c r="A1609" t="s">
        <v>3024</v>
      </c>
      <c r="B1609" t="s">
        <v>3025</v>
      </c>
      <c r="C1609" t="s">
        <v>612</v>
      </c>
      <c r="D1609" t="s">
        <v>613</v>
      </c>
      <c r="E1609" s="1" t="d">
        <v>2018-10-22</v>
      </c>
      <c r="F1609" s="8">
        <f t="shared" ca="1" si="25"/>
        <v>1.4428473648186173</v>
      </c>
      <c r="G1609" s="2">
        <v>33048</v>
      </c>
      <c r="H1609" s="3">
        <v>21606.43</v>
      </c>
    </row>
    <row r="1610" spans="1:8">
      <c r="A1610" t="s">
        <v>3026</v>
      </c>
      <c r="B1610" t="s">
        <v>126</v>
      </c>
      <c r="C1610" t="s">
        <v>204</v>
      </c>
      <c r="D1610" t="s">
        <v>205</v>
      </c>
      <c r="E1610" s="1" t="d">
        <v>1987-05-18</v>
      </c>
      <c r="F1610" s="8">
        <f t="shared" ca="1" si="25"/>
        <v>32.873374401095141</v>
      </c>
      <c r="G1610" s="2">
        <v>86843</v>
      </c>
      <c r="H1610" s="3">
        <v>86586.77</v>
      </c>
    </row>
    <row r="1611" spans="1:8">
      <c r="A1611" t="s">
        <v>3027</v>
      </c>
      <c r="B1611" t="s">
        <v>3028</v>
      </c>
      <c r="C1611" t="s">
        <v>1068</v>
      </c>
      <c r="D1611" t="s">
        <v>1069</v>
      </c>
      <c r="E1611" s="1" t="d">
        <v>2015-12-01</v>
      </c>
      <c r="F1611" s="8">
        <f t="shared" ca="1" si="25"/>
        <v>4.3340177960301167</v>
      </c>
      <c r="G1611" s="2">
        <v>69734</v>
      </c>
      <c r="H1611" s="3">
        <v>68544.899999999994</v>
      </c>
    </row>
    <row r="1612" spans="1:8">
      <c r="A1612" t="s">
        <v>3029</v>
      </c>
      <c r="B1612" t="s">
        <v>3030</v>
      </c>
      <c r="C1612" t="s">
        <v>100</v>
      </c>
      <c r="D1612" t="s">
        <v>101</v>
      </c>
      <c r="E1612" s="1" t="d">
        <v>2016-11-21</v>
      </c>
      <c r="F1612" s="8">
        <f t="shared" ca="1" si="25"/>
        <v>3.3593429158110881</v>
      </c>
      <c r="G1612" s="2">
        <v>44061</v>
      </c>
      <c r="H1612" s="3">
        <v>43508.4</v>
      </c>
    </row>
    <row r="1613" spans="1:8">
      <c r="A1613" t="s">
        <v>3031</v>
      </c>
      <c r="B1613" t="s">
        <v>2584</v>
      </c>
      <c r="C1613" t="s">
        <v>2585</v>
      </c>
      <c r="D1613" t="s">
        <v>2586</v>
      </c>
      <c r="E1613" s="1" t="d">
        <v>2012-10-29</v>
      </c>
      <c r="F1613" s="8">
        <f t="shared" ca="1" si="25"/>
        <v>7.4223134839151266</v>
      </c>
      <c r="G1613" s="2">
        <v>32287</v>
      </c>
      <c r="H1613" s="3">
        <v>42711.01</v>
      </c>
    </row>
    <row r="1614" spans="1:8">
      <c r="A1614" t="s">
        <v>3032</v>
      </c>
      <c r="B1614" t="s">
        <v>1840</v>
      </c>
      <c r="C1614" t="s">
        <v>3033</v>
      </c>
      <c r="D1614" t="s">
        <v>3034</v>
      </c>
      <c r="E1614" s="1" t="d">
        <v>1996-12-12</v>
      </c>
      <c r="F1614" s="8">
        <f t="shared" ca="1" si="25"/>
        <v>23.301848049281315</v>
      </c>
      <c r="G1614" s="2">
        <v>36985</v>
      </c>
      <c r="H1614" s="3">
        <v>42951.68</v>
      </c>
    </row>
    <row r="1615" spans="1:8">
      <c r="A1615" t="s">
        <v>3035</v>
      </c>
      <c r="B1615" t="s">
        <v>334</v>
      </c>
      <c r="C1615" t="s">
        <v>296</v>
      </c>
      <c r="D1615" t="s">
        <v>297</v>
      </c>
      <c r="E1615" s="1" t="d">
        <v>2017-08-12</v>
      </c>
      <c r="F1615" s="8">
        <f t="shared" ca="1" si="25"/>
        <v>2.6365503080082138</v>
      </c>
      <c r="G1615" s="2">
        <v>30316</v>
      </c>
      <c r="H1615" s="3">
        <v>33105.74</v>
      </c>
    </row>
    <row r="1616" spans="1:8">
      <c r="A1616" t="s">
        <v>3036</v>
      </c>
      <c r="B1616" t="s">
        <v>20</v>
      </c>
      <c r="C1616" t="s">
        <v>480</v>
      </c>
      <c r="D1616" t="s">
        <v>481</v>
      </c>
      <c r="E1616" s="1" t="d">
        <v>2000-11-08</v>
      </c>
      <c r="F1616" s="8">
        <f t="shared" ca="1" si="25"/>
        <v>19.394934976043807</v>
      </c>
      <c r="G1616" s="2">
        <v>87151</v>
      </c>
      <c r="H1616" s="3">
        <v>84244.27</v>
      </c>
    </row>
    <row r="1617" spans="1:8">
      <c r="A1617" t="s">
        <v>3037</v>
      </c>
      <c r="B1617" t="s">
        <v>634</v>
      </c>
      <c r="C1617" t="s">
        <v>229</v>
      </c>
      <c r="D1617" t="s">
        <v>230</v>
      </c>
      <c r="E1617" s="1" t="d">
        <v>2010-08-24</v>
      </c>
      <c r="F1617" s="8">
        <f t="shared" ca="1" si="25"/>
        <v>9.6043805612594113</v>
      </c>
      <c r="G1617" s="2">
        <v>43088</v>
      </c>
      <c r="H1617" s="3">
        <v>63198.41</v>
      </c>
    </row>
    <row r="1618" spans="1:8">
      <c r="A1618" t="s">
        <v>3038</v>
      </c>
      <c r="B1618" t="s">
        <v>2089</v>
      </c>
      <c r="C1618" t="s">
        <v>391</v>
      </c>
      <c r="D1618" t="s">
        <v>392</v>
      </c>
      <c r="E1618" s="1" t="d">
        <v>2001-04-16</v>
      </c>
      <c r="F1618" s="8">
        <f t="shared" ca="1" si="25"/>
        <v>18.9596167008898</v>
      </c>
      <c r="G1618" s="2">
        <v>39795</v>
      </c>
      <c r="H1618" s="3">
        <v>43445.72</v>
      </c>
    </row>
    <row r="1619" spans="1:8">
      <c r="A1619" t="s">
        <v>3039</v>
      </c>
      <c r="B1619" t="s">
        <v>678</v>
      </c>
      <c r="C1619" t="s">
        <v>1048</v>
      </c>
      <c r="D1619" t="s">
        <v>1049</v>
      </c>
      <c r="E1619" s="1" t="d">
        <v>2019-04-18</v>
      </c>
      <c r="F1619" s="8">
        <f t="shared" ca="1" si="25"/>
        <v>0.95550992470910334</v>
      </c>
      <c r="G1619" s="2">
        <v>41262</v>
      </c>
      <c r="H1619" s="3">
        <v>6919.29</v>
      </c>
    </row>
    <row r="1620" spans="1:8">
      <c r="A1620" t="s">
        <v>3040</v>
      </c>
      <c r="B1620" t="s">
        <v>1645</v>
      </c>
      <c r="C1620" t="s">
        <v>1474</v>
      </c>
      <c r="D1620" t="s">
        <v>1475</v>
      </c>
      <c r="E1620" s="1" t="d">
        <v>2010-11-08</v>
      </c>
      <c r="F1620" s="8">
        <f t="shared" ca="1" si="25"/>
        <v>9.3963039014373724</v>
      </c>
      <c r="G1620" s="2">
        <v>36312</v>
      </c>
      <c r="H1620" s="3">
        <v>36740.85</v>
      </c>
    </row>
    <row r="1621" spans="1:8">
      <c r="A1621" t="s">
        <v>3041</v>
      </c>
      <c r="B1621" t="s">
        <v>1408</v>
      </c>
      <c r="C1621" t="s">
        <v>13</v>
      </c>
      <c r="D1621" t="s">
        <v>14</v>
      </c>
      <c r="E1621" s="1" t="d">
        <v>2018-01-16</v>
      </c>
      <c r="F1621" s="8">
        <f t="shared" ca="1" si="25"/>
        <v>2.2067077344284738</v>
      </c>
      <c r="G1621" s="2">
        <v>37740</v>
      </c>
      <c r="H1621" s="3">
        <v>36480.019999999997</v>
      </c>
    </row>
    <row r="1622" spans="1:8">
      <c r="A1622" t="s">
        <v>3042</v>
      </c>
      <c r="B1622" t="s">
        <v>409</v>
      </c>
      <c r="C1622" t="s">
        <v>2718</v>
      </c>
      <c r="D1622" t="s">
        <v>2719</v>
      </c>
      <c r="E1622" s="1" t="d">
        <v>2002-09-30</v>
      </c>
      <c r="F1622" s="8">
        <f t="shared" ca="1" si="25"/>
        <v>17.503080082135522</v>
      </c>
      <c r="G1622" s="2">
        <v>72324</v>
      </c>
      <c r="H1622" s="3">
        <v>79380.259999999995</v>
      </c>
    </row>
    <row r="1623" spans="1:8">
      <c r="A1623" t="s">
        <v>3043</v>
      </c>
      <c r="B1623" t="s">
        <v>290</v>
      </c>
      <c r="C1623" t="s">
        <v>2696</v>
      </c>
      <c r="D1623" t="s">
        <v>2697</v>
      </c>
      <c r="E1623" s="1" t="d">
        <v>2016-10-24</v>
      </c>
      <c r="F1623" s="8">
        <f t="shared" ca="1" si="25"/>
        <v>3.4360027378507869</v>
      </c>
      <c r="G1623" s="2">
        <v>45153</v>
      </c>
      <c r="H1623" s="3">
        <v>34851.25</v>
      </c>
    </row>
    <row r="1624" spans="1:8">
      <c r="A1624" t="s">
        <v>3044</v>
      </c>
      <c r="B1624" t="s">
        <v>20</v>
      </c>
      <c r="C1624" t="s">
        <v>130</v>
      </c>
      <c r="D1624" t="s">
        <v>131</v>
      </c>
      <c r="E1624" s="1" t="d">
        <v>2016-06-20</v>
      </c>
      <c r="F1624" s="8">
        <f t="shared" ca="1" si="25"/>
        <v>3.7809719370294319</v>
      </c>
      <c r="G1624" s="2">
        <v>64431</v>
      </c>
      <c r="H1624" s="3">
        <v>102551.47</v>
      </c>
    </row>
    <row r="1625" spans="1:8">
      <c r="A1625" t="s">
        <v>3045</v>
      </c>
      <c r="B1625" t="s">
        <v>1927</v>
      </c>
      <c r="C1625" t="s">
        <v>3046</v>
      </c>
      <c r="D1625" t="s">
        <v>3047</v>
      </c>
      <c r="E1625" s="1" t="d">
        <v>2018-04-09</v>
      </c>
      <c r="F1625" s="8">
        <f t="shared" ca="1" si="25"/>
        <v>1.9794661190965093</v>
      </c>
      <c r="G1625" s="2">
        <v>32272</v>
      </c>
      <c r="H1625" s="3">
        <v>27378.42</v>
      </c>
    </row>
    <row r="1626" spans="1:8">
      <c r="A1626" t="s">
        <v>3048</v>
      </c>
      <c r="B1626" t="s">
        <v>463</v>
      </c>
      <c r="C1626" t="s">
        <v>319</v>
      </c>
      <c r="D1626" t="s">
        <v>320</v>
      </c>
      <c r="E1626" s="1" t="d">
        <v>1986-04-05</v>
      </c>
      <c r="F1626" s="8">
        <f t="shared" ca="1" si="25"/>
        <v>33.990417522245039</v>
      </c>
      <c r="G1626" s="2">
        <v>62857</v>
      </c>
      <c r="H1626" s="3">
        <v>56676.11</v>
      </c>
    </row>
    <row r="1627" spans="1:8">
      <c r="A1627" t="s">
        <v>3049</v>
      </c>
      <c r="B1627" t="s">
        <v>542</v>
      </c>
      <c r="C1627" t="s">
        <v>104</v>
      </c>
      <c r="D1627" t="s">
        <v>105</v>
      </c>
      <c r="E1627" s="1" t="d">
        <v>2012-04-05</v>
      </c>
      <c r="F1627" s="8">
        <f t="shared" ca="1" si="25"/>
        <v>7.9890485968514717</v>
      </c>
      <c r="G1627" s="2">
        <v>34632</v>
      </c>
      <c r="H1627" s="3">
        <v>41582.74</v>
      </c>
    </row>
    <row r="1628" spans="1:8">
      <c r="A1628" t="s">
        <v>3050</v>
      </c>
      <c r="B1628" t="s">
        <v>233</v>
      </c>
      <c r="C1628" t="s">
        <v>234</v>
      </c>
      <c r="D1628" t="s">
        <v>235</v>
      </c>
      <c r="E1628" s="1" t="d">
        <v>2014-01-27</v>
      </c>
      <c r="F1628" s="8">
        <f t="shared" ca="1" si="25"/>
        <v>6.1765913757700206</v>
      </c>
      <c r="G1628" s="2">
        <v>50927</v>
      </c>
      <c r="H1628" s="3">
        <v>61800.24</v>
      </c>
    </row>
    <row r="1629" spans="1:8">
      <c r="A1629" t="s">
        <v>3051</v>
      </c>
      <c r="B1629" t="s">
        <v>122</v>
      </c>
      <c r="C1629" t="s">
        <v>1660</v>
      </c>
      <c r="D1629" t="s">
        <v>1661</v>
      </c>
      <c r="E1629" s="1" t="d">
        <v>2014-06-09</v>
      </c>
      <c r="F1629" s="8">
        <f t="shared" ca="1" si="25"/>
        <v>5.8124572210814511</v>
      </c>
      <c r="G1629" s="2">
        <v>50927</v>
      </c>
      <c r="H1629" s="3">
        <v>51351.11</v>
      </c>
    </row>
    <row r="1630" spans="1:8">
      <c r="A1630" t="s">
        <v>3052</v>
      </c>
      <c r="B1630" t="s">
        <v>2123</v>
      </c>
      <c r="C1630" t="s">
        <v>2870</v>
      </c>
      <c r="D1630" t="s">
        <v>2871</v>
      </c>
      <c r="E1630" s="1" t="d">
        <v>2015-05-11</v>
      </c>
      <c r="F1630" s="8">
        <f t="shared" ca="1" si="25"/>
        <v>4.8925393566050648</v>
      </c>
      <c r="G1630" s="2">
        <v>33441</v>
      </c>
      <c r="H1630" s="3">
        <v>39298.050000000003</v>
      </c>
    </row>
    <row r="1631" spans="1:8">
      <c r="A1631" t="s">
        <v>3053</v>
      </c>
      <c r="B1631" t="s">
        <v>264</v>
      </c>
      <c r="C1631" t="s">
        <v>265</v>
      </c>
      <c r="D1631" t="s">
        <v>266</v>
      </c>
      <c r="E1631" s="1" t="d">
        <v>2004-09-23</v>
      </c>
      <c r="F1631" s="8">
        <f t="shared" ca="1" si="25"/>
        <v>15.520876112251882</v>
      </c>
      <c r="G1631" s="2">
        <v>37401</v>
      </c>
      <c r="H1631" s="3">
        <v>48144.91</v>
      </c>
    </row>
    <row r="1632" spans="1:8">
      <c r="A1632" t="s">
        <v>3054</v>
      </c>
      <c r="B1632" t="s">
        <v>1408</v>
      </c>
      <c r="C1632" t="s">
        <v>13</v>
      </c>
      <c r="D1632" t="s">
        <v>14</v>
      </c>
      <c r="E1632" s="1" t="d">
        <v>2000-01-10</v>
      </c>
      <c r="F1632" s="8">
        <f t="shared" ca="1" si="25"/>
        <v>20.224503764544831</v>
      </c>
      <c r="G1632" s="2">
        <v>60251</v>
      </c>
      <c r="H1632" s="3">
        <v>60205.27</v>
      </c>
    </row>
    <row r="1633" spans="1:8">
      <c r="A1633" t="s">
        <v>3055</v>
      </c>
      <c r="B1633" t="s">
        <v>1408</v>
      </c>
      <c r="C1633" t="s">
        <v>197</v>
      </c>
      <c r="D1633" t="s">
        <v>198</v>
      </c>
      <c r="E1633" s="1" t="d">
        <v>2019-04-13</v>
      </c>
      <c r="F1633" s="8">
        <f t="shared" ca="1" si="25"/>
        <v>0.9691991786447639</v>
      </c>
      <c r="G1633" s="2">
        <v>46000</v>
      </c>
      <c r="H1633" s="2">
        <v>3780</v>
      </c>
    </row>
    <row r="1634" spans="1:8">
      <c r="A1634" t="s">
        <v>3056</v>
      </c>
      <c r="B1634" t="s">
        <v>334</v>
      </c>
      <c r="C1634" t="s">
        <v>1250</v>
      </c>
      <c r="D1634" t="s">
        <v>1251</v>
      </c>
      <c r="E1634" s="1" t="d">
        <v>2018-07-16</v>
      </c>
      <c r="F1634" s="8">
        <f t="shared" ca="1" si="25"/>
        <v>1.7111567419575633</v>
      </c>
      <c r="G1634" s="2">
        <v>29638</v>
      </c>
      <c r="H1634" s="3">
        <v>28803.53</v>
      </c>
    </row>
    <row r="1635" spans="1:8">
      <c r="A1635" t="s">
        <v>3057</v>
      </c>
      <c r="B1635" t="s">
        <v>20</v>
      </c>
      <c r="C1635" t="s">
        <v>518</v>
      </c>
      <c r="D1635" t="s">
        <v>519</v>
      </c>
      <c r="E1635" s="1" t="d">
        <v>2010-06-03</v>
      </c>
      <c r="F1635" s="8">
        <f t="shared" ca="1" si="25"/>
        <v>9.8288843258042444</v>
      </c>
      <c r="G1635" s="2">
        <v>54454</v>
      </c>
      <c r="H1635" s="3">
        <v>57937.53</v>
      </c>
    </row>
    <row r="1636" spans="1:8">
      <c r="A1636" t="s">
        <v>3058</v>
      </c>
      <c r="B1636" t="s">
        <v>1266</v>
      </c>
      <c r="C1636" t="s">
        <v>225</v>
      </c>
      <c r="D1636" t="s">
        <v>226</v>
      </c>
      <c r="E1636" s="1" t="d">
        <v>2018-09-28</v>
      </c>
      <c r="F1636" s="8">
        <f t="shared" ca="1" si="25"/>
        <v>1.5085557837097878</v>
      </c>
      <c r="G1636" s="2">
        <v>106000</v>
      </c>
      <c r="H1636" s="3">
        <v>77036.38</v>
      </c>
    </row>
    <row r="1637" spans="1:8">
      <c r="A1637" t="s">
        <v>3059</v>
      </c>
      <c r="B1637" t="s">
        <v>638</v>
      </c>
      <c r="C1637" t="s">
        <v>639</v>
      </c>
      <c r="D1637" t="s">
        <v>640</v>
      </c>
      <c r="E1637" s="1" t="d">
        <v>2019-03-18</v>
      </c>
      <c r="F1637" s="8">
        <f t="shared" ca="1" si="25"/>
        <v>1.0403832991101984</v>
      </c>
      <c r="G1637" s="2">
        <v>21008</v>
      </c>
      <c r="H1637" s="3">
        <v>1998.08</v>
      </c>
    </row>
    <row r="1638" spans="1:8">
      <c r="A1638" t="s">
        <v>3060</v>
      </c>
      <c r="B1638" t="s">
        <v>1599</v>
      </c>
      <c r="C1638" t="s">
        <v>1402</v>
      </c>
      <c r="D1638" t="s">
        <v>1403</v>
      </c>
      <c r="E1638" s="1" t="d">
        <v>2015-04-02</v>
      </c>
      <c r="F1638" s="8">
        <f t="shared" ca="1" si="25"/>
        <v>4.9993155373032172</v>
      </c>
      <c r="G1638" s="2">
        <v>45000</v>
      </c>
      <c r="H1638" s="3">
        <v>44395.73</v>
      </c>
    </row>
    <row r="1639" spans="1:8">
      <c r="A1639" t="s">
        <v>3061</v>
      </c>
      <c r="B1639" t="s">
        <v>114</v>
      </c>
      <c r="C1639" t="s">
        <v>868</v>
      </c>
      <c r="D1639" t="s">
        <v>869</v>
      </c>
      <c r="E1639" s="1" t="d">
        <v>2009-12-31</v>
      </c>
      <c r="F1639" s="8">
        <f t="shared" ca="1" si="25"/>
        <v>10.250513347022586</v>
      </c>
      <c r="G1639" s="2">
        <v>32292</v>
      </c>
      <c r="H1639" s="3">
        <v>73093.5</v>
      </c>
    </row>
    <row r="1640" spans="1:8">
      <c r="A1640" t="s">
        <v>3062</v>
      </c>
      <c r="B1640" t="s">
        <v>114</v>
      </c>
      <c r="C1640" t="s">
        <v>229</v>
      </c>
      <c r="D1640" t="s">
        <v>230</v>
      </c>
      <c r="E1640" s="1" t="d">
        <v>2012-05-14</v>
      </c>
      <c r="F1640" s="8">
        <f t="shared" ca="1" si="25"/>
        <v>7.8822724161533193</v>
      </c>
      <c r="G1640" s="2">
        <v>32292</v>
      </c>
      <c r="H1640" s="3">
        <v>39430.01</v>
      </c>
    </row>
    <row r="1641" spans="1:8">
      <c r="A1641" t="s">
        <v>3063</v>
      </c>
      <c r="B1641" t="s">
        <v>183</v>
      </c>
      <c r="C1641" t="s">
        <v>184</v>
      </c>
      <c r="D1641" t="s">
        <v>185</v>
      </c>
      <c r="E1641" s="1" t="d">
        <v>2009-12-07</v>
      </c>
      <c r="F1641" s="8">
        <f t="shared" ca="1" si="25"/>
        <v>10.316221765913758</v>
      </c>
      <c r="G1641" s="2">
        <v>40327</v>
      </c>
      <c r="H1641" s="3">
        <v>53901.65</v>
      </c>
    </row>
    <row r="1642" spans="1:8">
      <c r="A1642" t="s">
        <v>3064</v>
      </c>
      <c r="B1642" t="s">
        <v>862</v>
      </c>
      <c r="C1642" t="s">
        <v>398</v>
      </c>
      <c r="D1642" t="s">
        <v>399</v>
      </c>
      <c r="E1642" s="1" t="d">
        <v>1980-09-08</v>
      </c>
      <c r="F1642" s="8">
        <f t="shared" ca="1" si="25"/>
        <v>39.561943874058862</v>
      </c>
      <c r="G1642" s="2">
        <v>51479</v>
      </c>
      <c r="H1642" s="3">
        <v>58559.5</v>
      </c>
    </row>
    <row r="1643" spans="1:8">
      <c r="A1643" t="s">
        <v>3065</v>
      </c>
      <c r="B1643" t="s">
        <v>409</v>
      </c>
      <c r="C1643" t="s">
        <v>2763</v>
      </c>
      <c r="D1643" t="s">
        <v>2764</v>
      </c>
      <c r="E1643" s="1" t="d">
        <v>2014-10-15</v>
      </c>
      <c r="F1643" s="8">
        <f t="shared" ca="1" si="25"/>
        <v>5.462012320328542</v>
      </c>
      <c r="G1643" s="2">
        <v>65334</v>
      </c>
      <c r="H1643" s="3">
        <v>77773.7</v>
      </c>
    </row>
    <row r="1644" spans="1:8">
      <c r="A1644" t="s">
        <v>3065</v>
      </c>
      <c r="B1644" t="s">
        <v>1659</v>
      </c>
      <c r="C1644" t="s">
        <v>2924</v>
      </c>
      <c r="D1644" t="s">
        <v>2925</v>
      </c>
      <c r="E1644" s="1" t="d">
        <v>2012-06-04</v>
      </c>
      <c r="F1644" s="8">
        <f t="shared" ca="1" si="25"/>
        <v>7.8247775496235459</v>
      </c>
      <c r="G1644" s="2">
        <v>57857</v>
      </c>
      <c r="H1644" s="3">
        <v>57788.78</v>
      </c>
    </row>
    <row r="1645" spans="1:8">
      <c r="A1645" t="s">
        <v>3066</v>
      </c>
      <c r="B1645" t="s">
        <v>40</v>
      </c>
      <c r="C1645" t="s">
        <v>1846</v>
      </c>
      <c r="D1645" t="s">
        <v>1847</v>
      </c>
      <c r="E1645" s="1" t="d">
        <v>2001-08-16</v>
      </c>
      <c r="F1645" s="8">
        <f t="shared" ca="1" si="25"/>
        <v>18.625598904859686</v>
      </c>
      <c r="G1645" s="2">
        <v>101031</v>
      </c>
      <c r="H1645" s="3">
        <v>140403.10999999999</v>
      </c>
    </row>
    <row r="1646" spans="1:8">
      <c r="A1646" t="s">
        <v>3067</v>
      </c>
      <c r="B1646" t="s">
        <v>20</v>
      </c>
      <c r="C1646" t="s">
        <v>786</v>
      </c>
      <c r="D1646" t="s">
        <v>787</v>
      </c>
      <c r="E1646" s="1" t="d">
        <v>2008-02-20</v>
      </c>
      <c r="F1646" s="8">
        <f t="shared" ca="1" si="25"/>
        <v>12.112251882272416</v>
      </c>
      <c r="G1646" s="2">
        <v>79544</v>
      </c>
      <c r="H1646" s="3">
        <v>83116.960000000006</v>
      </c>
    </row>
    <row r="1647" spans="1:8">
      <c r="A1647" t="s">
        <v>3068</v>
      </c>
      <c r="B1647" t="s">
        <v>20</v>
      </c>
      <c r="C1647" t="s">
        <v>518</v>
      </c>
      <c r="D1647" t="s">
        <v>519</v>
      </c>
      <c r="E1647" s="1" t="d">
        <v>1984-09-21</v>
      </c>
      <c r="F1647" s="8">
        <f t="shared" ca="1" si="25"/>
        <v>35.526351813826146</v>
      </c>
      <c r="G1647" s="2">
        <v>92548</v>
      </c>
      <c r="H1647" s="3">
        <v>160503.16</v>
      </c>
    </row>
    <row r="1648" spans="1:8">
      <c r="A1648" t="s">
        <v>3069</v>
      </c>
      <c r="B1648" t="s">
        <v>28</v>
      </c>
      <c r="C1648" t="s">
        <v>29</v>
      </c>
      <c r="D1648" t="s">
        <v>30</v>
      </c>
      <c r="E1648" s="1" t="d">
        <v>2002-06-08</v>
      </c>
      <c r="F1648" s="8">
        <f t="shared" ca="1" si="25"/>
        <v>17.815195071868583</v>
      </c>
      <c r="G1648" s="2">
        <v>29120</v>
      </c>
      <c r="H1648" s="3">
        <v>25588.92</v>
      </c>
    </row>
    <row r="1649" spans="1:8">
      <c r="A1649" t="s">
        <v>3070</v>
      </c>
      <c r="B1649" t="s">
        <v>3071</v>
      </c>
      <c r="C1649" t="s">
        <v>3072</v>
      </c>
      <c r="D1649" t="s">
        <v>3073</v>
      </c>
      <c r="E1649" s="1" t="d">
        <v>2008-04-15</v>
      </c>
      <c r="F1649" s="8">
        <f t="shared" ca="1" si="25"/>
        <v>11.961670088980151</v>
      </c>
      <c r="G1649" s="2">
        <v>33342</v>
      </c>
      <c r="H1649" s="3">
        <v>33816.879999999997</v>
      </c>
    </row>
    <row r="1650" spans="1:8">
      <c r="A1650" t="s">
        <v>3074</v>
      </c>
      <c r="B1650" t="s">
        <v>1935</v>
      </c>
      <c r="C1650" t="s">
        <v>2178</v>
      </c>
      <c r="D1650" t="s">
        <v>2179</v>
      </c>
      <c r="E1650" s="1" t="d">
        <v>2003-04-14</v>
      </c>
      <c r="F1650" s="8">
        <f t="shared" ca="1" si="25"/>
        <v>16.966461327857633</v>
      </c>
      <c r="G1650" s="2">
        <v>45674</v>
      </c>
      <c r="H1650" s="3">
        <v>49429.95</v>
      </c>
    </row>
    <row r="1651" spans="1:8">
      <c r="A1651" t="s">
        <v>3075</v>
      </c>
      <c r="B1651" t="s">
        <v>397</v>
      </c>
      <c r="C1651" t="s">
        <v>104</v>
      </c>
      <c r="D1651" t="s">
        <v>105</v>
      </c>
      <c r="E1651" s="1" t="d">
        <v>1982-04-16</v>
      </c>
      <c r="F1651" s="8">
        <f t="shared" ca="1" si="25"/>
        <v>37.960301163586585</v>
      </c>
      <c r="G1651" s="2">
        <v>66537</v>
      </c>
      <c r="H1651" s="3">
        <v>97960.98</v>
      </c>
    </row>
    <row r="1652" spans="1:8">
      <c r="A1652" t="s">
        <v>3076</v>
      </c>
      <c r="B1652" t="s">
        <v>20</v>
      </c>
      <c r="C1652" t="s">
        <v>533</v>
      </c>
      <c r="D1652" t="s">
        <v>534</v>
      </c>
      <c r="E1652" s="1" t="d">
        <v>1990-08-20</v>
      </c>
      <c r="F1652" s="8">
        <f t="shared" ca="1" si="25"/>
        <v>29.61533196440794</v>
      </c>
      <c r="G1652" s="2">
        <v>92548</v>
      </c>
      <c r="H1652" s="3">
        <v>117645.18</v>
      </c>
    </row>
    <row r="1653" spans="1:8">
      <c r="A1653" t="s">
        <v>3077</v>
      </c>
      <c r="B1653" t="s">
        <v>794</v>
      </c>
      <c r="C1653" t="s">
        <v>1775</v>
      </c>
      <c r="D1653" t="s">
        <v>1776</v>
      </c>
      <c r="E1653" s="1" t="d">
        <v>2003-02-06</v>
      </c>
      <c r="F1653" s="8">
        <f t="shared" ca="1" si="25"/>
        <v>17.149897330595483</v>
      </c>
      <c r="G1653" s="2">
        <v>112883</v>
      </c>
      <c r="H1653" s="3">
        <v>114417.64</v>
      </c>
    </row>
    <row r="1654" spans="1:8">
      <c r="A1654" t="s">
        <v>3078</v>
      </c>
      <c r="B1654" t="s">
        <v>89</v>
      </c>
      <c r="C1654" t="s">
        <v>90</v>
      </c>
      <c r="D1654" t="s">
        <v>91</v>
      </c>
      <c r="E1654" s="1" t="d">
        <v>2018-06-04</v>
      </c>
      <c r="F1654" s="8">
        <f t="shared" ca="1" si="25"/>
        <v>1.8261464750171115</v>
      </c>
      <c r="G1654" s="2">
        <v>24960</v>
      </c>
      <c r="H1654" s="3">
        <v>5931.35</v>
      </c>
    </row>
    <row r="1655" spans="1:8">
      <c r="A1655" t="s">
        <v>3079</v>
      </c>
      <c r="B1655" t="s">
        <v>114</v>
      </c>
      <c r="C1655" t="s">
        <v>229</v>
      </c>
      <c r="D1655" t="s">
        <v>230</v>
      </c>
      <c r="E1655" s="1" t="d">
        <v>2018-09-22</v>
      </c>
      <c r="F1655" s="8">
        <f t="shared" ca="1" si="25"/>
        <v>1.5249828884325805</v>
      </c>
      <c r="G1655" s="2">
        <v>31256</v>
      </c>
      <c r="H1655" s="3">
        <v>30746.81</v>
      </c>
    </row>
    <row r="1656" spans="1:8">
      <c r="A1656" t="s">
        <v>3080</v>
      </c>
      <c r="B1656" t="s">
        <v>1351</v>
      </c>
      <c r="C1656" t="s">
        <v>1352</v>
      </c>
      <c r="D1656" t="s">
        <v>1353</v>
      </c>
      <c r="E1656" s="1" t="d">
        <v>1991-10-02</v>
      </c>
      <c r="F1656" s="8">
        <f t="shared" ca="1" si="25"/>
        <v>28.498288843258042</v>
      </c>
      <c r="G1656" s="2">
        <v>63026</v>
      </c>
      <c r="H1656" s="3">
        <v>66514.92</v>
      </c>
    </row>
    <row r="1657" spans="1:8">
      <c r="A1657" t="s">
        <v>3081</v>
      </c>
      <c r="B1657" t="s">
        <v>1601</v>
      </c>
      <c r="C1657" t="s">
        <v>1485</v>
      </c>
      <c r="D1657" t="s">
        <v>1486</v>
      </c>
      <c r="E1657" s="1" t="d">
        <v>2007-05-31</v>
      </c>
      <c r="F1657" s="8">
        <f t="shared" ca="1" si="25"/>
        <v>12.837782340862423</v>
      </c>
      <c r="G1657" s="2">
        <v>46395</v>
      </c>
      <c r="H1657" s="3">
        <v>57205.43</v>
      </c>
    </row>
    <row r="1658" spans="1:8">
      <c r="A1658" t="s">
        <v>3082</v>
      </c>
      <c r="B1658" t="s">
        <v>361</v>
      </c>
      <c r="C1658" t="s">
        <v>806</v>
      </c>
      <c r="D1658" t="s">
        <v>807</v>
      </c>
      <c r="E1658" s="1" t="d">
        <v>2012-06-19</v>
      </c>
      <c r="F1658" s="8">
        <f t="shared" ca="1" si="25"/>
        <v>7.783709787816564</v>
      </c>
      <c r="G1658" s="2">
        <v>78187</v>
      </c>
      <c r="H1658" s="3">
        <v>5748.61</v>
      </c>
    </row>
    <row r="1659" spans="1:8">
      <c r="A1659" t="s">
        <v>3082</v>
      </c>
      <c r="B1659" t="s">
        <v>140</v>
      </c>
      <c r="C1659" t="s">
        <v>808</v>
      </c>
      <c r="D1659" t="s">
        <v>809</v>
      </c>
      <c r="E1659" s="1" t="d">
        <v>2008-01-10</v>
      </c>
      <c r="F1659" s="8">
        <f t="shared" ca="1" si="25"/>
        <v>12.224503764544833</v>
      </c>
      <c r="G1659" s="2">
        <v>62567</v>
      </c>
      <c r="H1659" s="3">
        <v>65992.399999999994</v>
      </c>
    </row>
    <row r="1660" spans="1:8">
      <c r="A1660" t="s">
        <v>3083</v>
      </c>
      <c r="B1660" t="s">
        <v>278</v>
      </c>
      <c r="C1660" t="s">
        <v>279</v>
      </c>
      <c r="D1660" t="s">
        <v>280</v>
      </c>
      <c r="E1660" s="1" t="d">
        <v>2006-12-06</v>
      </c>
      <c r="F1660" s="8">
        <f t="shared" ca="1" si="25"/>
        <v>13.319644079397673</v>
      </c>
      <c r="G1660" s="2">
        <v>33441</v>
      </c>
      <c r="H1660" s="3">
        <v>38229.71</v>
      </c>
    </row>
    <row r="1661" spans="1:8">
      <c r="A1661" t="s">
        <v>3084</v>
      </c>
      <c r="B1661" t="s">
        <v>3085</v>
      </c>
      <c r="C1661" t="s">
        <v>219</v>
      </c>
      <c r="D1661" t="s">
        <v>220</v>
      </c>
      <c r="E1661" s="1" t="d">
        <v>2011-06-20</v>
      </c>
      <c r="F1661" s="8">
        <f t="shared" ca="1" si="25"/>
        <v>8.7830253251197803</v>
      </c>
      <c r="G1661" s="2">
        <v>50927</v>
      </c>
      <c r="H1661" s="3">
        <v>52859.69</v>
      </c>
    </row>
    <row r="1662" spans="1:8">
      <c r="A1662" t="s">
        <v>3086</v>
      </c>
      <c r="B1662" t="s">
        <v>338</v>
      </c>
      <c r="C1662" t="s">
        <v>702</v>
      </c>
      <c r="D1662" t="s">
        <v>703</v>
      </c>
      <c r="E1662" s="1" t="d">
        <v>2007-06-23</v>
      </c>
      <c r="F1662" s="8">
        <f t="shared" ca="1" si="25"/>
        <v>12.774811772758385</v>
      </c>
      <c r="G1662" s="2">
        <v>42131</v>
      </c>
      <c r="H1662" s="3">
        <v>12510.43</v>
      </c>
    </row>
    <row r="1663" spans="1:8">
      <c r="A1663" t="s">
        <v>3087</v>
      </c>
      <c r="B1663" t="s">
        <v>40</v>
      </c>
      <c r="C1663" t="s">
        <v>21</v>
      </c>
      <c r="D1663" t="s">
        <v>22</v>
      </c>
      <c r="E1663" s="1" t="d">
        <v>1996-09-16</v>
      </c>
      <c r="F1663" s="8">
        <f t="shared" ca="1" si="25"/>
        <v>23.540041067761805</v>
      </c>
      <c r="G1663" s="2">
        <v>104649</v>
      </c>
      <c r="H1663" s="3">
        <v>117183.99</v>
      </c>
    </row>
    <row r="1664" spans="1:8">
      <c r="A1664" t="s">
        <v>3088</v>
      </c>
      <c r="B1664" t="s">
        <v>720</v>
      </c>
      <c r="C1664" t="s">
        <v>3089</v>
      </c>
      <c r="D1664" t="s">
        <v>3090</v>
      </c>
      <c r="E1664" s="1" t="d">
        <v>2016-06-22</v>
      </c>
      <c r="F1664" s="8">
        <f t="shared" ca="1" si="25"/>
        <v>3.7754962354551678</v>
      </c>
      <c r="G1664" s="2">
        <v>32739</v>
      </c>
    </row>
    <row r="1665" spans="1:8">
      <c r="A1665" t="s">
        <v>3088</v>
      </c>
      <c r="B1665" t="s">
        <v>1119</v>
      </c>
      <c r="C1665" t="s">
        <v>3091</v>
      </c>
      <c r="D1665" t="s">
        <v>3092</v>
      </c>
      <c r="E1665" s="1" t="d">
        <v>2011-01-06</v>
      </c>
      <c r="F1665" s="8">
        <f t="shared" ca="1" si="25"/>
        <v>9.2347707049965777</v>
      </c>
      <c r="G1665" s="2">
        <v>28313</v>
      </c>
      <c r="H1665" s="3">
        <v>28754.48</v>
      </c>
    </row>
    <row r="1666" spans="1:8">
      <c r="A1666" t="s">
        <v>3093</v>
      </c>
      <c r="B1666" t="s">
        <v>390</v>
      </c>
      <c r="C1666" t="s">
        <v>1281</v>
      </c>
      <c r="D1666" t="s">
        <v>1282</v>
      </c>
      <c r="E1666" s="1" t="d">
        <v>1989-03-20</v>
      </c>
      <c r="F1666" s="8">
        <f t="shared" ca="1" si="25"/>
        <v>31.033538672142367</v>
      </c>
      <c r="G1666" s="2">
        <v>51799</v>
      </c>
      <c r="H1666" s="3">
        <v>58301.34</v>
      </c>
    </row>
    <row r="1667" spans="1:8">
      <c r="A1667" t="s">
        <v>3094</v>
      </c>
      <c r="B1667" t="s">
        <v>682</v>
      </c>
      <c r="C1667" t="s">
        <v>3095</v>
      </c>
      <c r="D1667" t="s">
        <v>3096</v>
      </c>
      <c r="E1667" s="1" t="d">
        <v>2018-11-05</v>
      </c>
      <c r="F1667" s="8">
        <f t="shared" ref="F1667:F1730" ca="1" si="26">(TODAY()-E1667)/365.25</f>
        <v>1.4045174537987679</v>
      </c>
      <c r="G1667" s="2">
        <v>41600</v>
      </c>
      <c r="H1667" s="2">
        <v>8500</v>
      </c>
    </row>
    <row r="1668" spans="1:8">
      <c r="A1668" t="s">
        <v>3097</v>
      </c>
      <c r="B1668" t="s">
        <v>428</v>
      </c>
      <c r="C1668" t="s">
        <v>3095</v>
      </c>
      <c r="D1668" t="s">
        <v>3096</v>
      </c>
      <c r="E1668" s="1" t="d">
        <v>2002-09-16</v>
      </c>
      <c r="F1668" s="8">
        <f t="shared" ca="1" si="26"/>
        <v>17.541409993155373</v>
      </c>
      <c r="G1668" s="2">
        <v>80800</v>
      </c>
      <c r="H1668" s="3">
        <v>82259.89</v>
      </c>
    </row>
    <row r="1669" spans="1:8">
      <c r="A1669" t="s">
        <v>3098</v>
      </c>
      <c r="B1669" t="s">
        <v>1035</v>
      </c>
      <c r="C1669" t="s">
        <v>2147</v>
      </c>
      <c r="D1669" t="s">
        <v>2148</v>
      </c>
      <c r="E1669" s="1" t="d">
        <v>1994-02-22</v>
      </c>
      <c r="F1669" s="8">
        <f t="shared" ca="1" si="26"/>
        <v>26.105407255304584</v>
      </c>
      <c r="G1669" s="2">
        <v>94635</v>
      </c>
      <c r="H1669" s="3">
        <v>91568.17</v>
      </c>
    </row>
    <row r="1670" spans="1:8">
      <c r="A1670" t="s">
        <v>3099</v>
      </c>
      <c r="B1670" t="s">
        <v>286</v>
      </c>
      <c r="C1670" t="s">
        <v>204</v>
      </c>
      <c r="D1670" t="s">
        <v>205</v>
      </c>
      <c r="E1670" s="1" t="d">
        <v>1991-02-04</v>
      </c>
      <c r="F1670" s="8">
        <f t="shared" ca="1" si="26"/>
        <v>29.155373032169745</v>
      </c>
      <c r="G1670" s="2">
        <v>61868</v>
      </c>
      <c r="H1670" s="3">
        <v>70778.53</v>
      </c>
    </row>
    <row r="1671" spans="1:8">
      <c r="A1671" t="s">
        <v>3100</v>
      </c>
      <c r="B1671" t="s">
        <v>3101</v>
      </c>
      <c r="C1671" t="s">
        <v>1769</v>
      </c>
      <c r="D1671" t="s">
        <v>1770</v>
      </c>
      <c r="E1671" s="1" t="d">
        <v>2000-11-28</v>
      </c>
      <c r="F1671" s="8">
        <f t="shared" ca="1" si="26"/>
        <v>19.340177960301162</v>
      </c>
      <c r="G1671" s="2">
        <v>138479</v>
      </c>
      <c r="H1671" s="3">
        <v>139951.65</v>
      </c>
    </row>
    <row r="1672" spans="1:8">
      <c r="A1672" t="s">
        <v>3102</v>
      </c>
      <c r="B1672" t="s">
        <v>334</v>
      </c>
      <c r="C1672" t="s">
        <v>1577</v>
      </c>
      <c r="D1672" t="s">
        <v>1578</v>
      </c>
      <c r="E1672" s="1" t="d">
        <v>2018-04-12</v>
      </c>
      <c r="F1672" s="8">
        <f t="shared" ca="1" si="26"/>
        <v>1.9712525667351128</v>
      </c>
      <c r="G1672" s="2">
        <v>29638</v>
      </c>
      <c r="H1672" s="3">
        <v>29322.46</v>
      </c>
    </row>
    <row r="1673" spans="1:8">
      <c r="A1673" t="s">
        <v>3103</v>
      </c>
      <c r="B1673" t="s">
        <v>606</v>
      </c>
      <c r="C1673" t="s">
        <v>607</v>
      </c>
      <c r="D1673" t="s">
        <v>608</v>
      </c>
      <c r="E1673" s="1" t="d">
        <v>2014-03-03</v>
      </c>
      <c r="F1673" s="8">
        <f t="shared" ca="1" si="26"/>
        <v>6.0807665982203973</v>
      </c>
      <c r="G1673" s="2">
        <v>43088</v>
      </c>
      <c r="H1673" s="3">
        <v>51872.92</v>
      </c>
    </row>
    <row r="1674" spans="1:8">
      <c r="A1674" t="s">
        <v>3104</v>
      </c>
      <c r="B1674" t="s">
        <v>218</v>
      </c>
      <c r="C1674" t="s">
        <v>1081</v>
      </c>
      <c r="D1674" t="s">
        <v>1082</v>
      </c>
      <c r="E1674" s="1" t="d">
        <v>2017-06-22</v>
      </c>
      <c r="F1674" s="8">
        <f t="shared" ca="1" si="26"/>
        <v>2.7761806981519506</v>
      </c>
      <c r="G1674" s="2">
        <v>60655</v>
      </c>
      <c r="H1674" s="3">
        <v>47298.14</v>
      </c>
    </row>
    <row r="1675" spans="1:8">
      <c r="A1675" t="s">
        <v>3105</v>
      </c>
      <c r="B1675" t="s">
        <v>3106</v>
      </c>
      <c r="C1675" t="s">
        <v>1646</v>
      </c>
      <c r="D1675" t="s">
        <v>1647</v>
      </c>
      <c r="E1675" s="1" t="d">
        <v>2008-12-29</v>
      </c>
      <c r="F1675" s="8">
        <f t="shared" ca="1" si="26"/>
        <v>11.255304585900069</v>
      </c>
      <c r="G1675" s="2">
        <v>41208</v>
      </c>
      <c r="H1675" s="2">
        <v>40986</v>
      </c>
    </row>
    <row r="1676" spans="1:8">
      <c r="A1676" t="s">
        <v>3107</v>
      </c>
      <c r="B1676" t="s">
        <v>3108</v>
      </c>
      <c r="C1676" t="s">
        <v>2877</v>
      </c>
      <c r="D1676" t="s">
        <v>2878</v>
      </c>
      <c r="E1676" s="1" t="d">
        <v>1995-09-05</v>
      </c>
      <c r="F1676" s="8">
        <f t="shared" ca="1" si="26"/>
        <v>24.572210814510608</v>
      </c>
      <c r="G1676" s="2">
        <v>47182</v>
      </c>
      <c r="H1676" s="3">
        <v>50578.03</v>
      </c>
    </row>
    <row r="1677" spans="1:8">
      <c r="A1677" t="s">
        <v>3109</v>
      </c>
      <c r="B1677" t="s">
        <v>354</v>
      </c>
      <c r="C1677" t="s">
        <v>229</v>
      </c>
      <c r="D1677" t="s">
        <v>230</v>
      </c>
      <c r="E1677" s="1" t="d">
        <v>2005-11-07</v>
      </c>
      <c r="F1677" s="8">
        <f t="shared" ca="1" si="26"/>
        <v>14.39835728952772</v>
      </c>
      <c r="G1677" s="2">
        <v>47907</v>
      </c>
      <c r="H1677" s="3">
        <v>48800.62</v>
      </c>
    </row>
    <row r="1678" spans="1:8">
      <c r="A1678" t="s">
        <v>3110</v>
      </c>
      <c r="B1678" t="s">
        <v>2853</v>
      </c>
      <c r="C1678" t="s">
        <v>398</v>
      </c>
      <c r="D1678" t="s">
        <v>399</v>
      </c>
      <c r="E1678" s="1" t="d">
        <v>2018-02-01</v>
      </c>
      <c r="F1678" s="8">
        <f t="shared" ca="1" si="26"/>
        <v>2.1629021218343598</v>
      </c>
      <c r="G1678" s="2">
        <v>34192</v>
      </c>
      <c r="H1678" s="3">
        <v>39935.11</v>
      </c>
    </row>
    <row r="1679" spans="1:8">
      <c r="A1679" t="s">
        <v>3111</v>
      </c>
      <c r="B1679" t="s">
        <v>338</v>
      </c>
      <c r="C1679" t="s">
        <v>702</v>
      </c>
      <c r="D1679" t="s">
        <v>703</v>
      </c>
      <c r="E1679" s="1" t="d">
        <v>1998-01-16</v>
      </c>
      <c r="F1679" s="8">
        <f t="shared" ca="1" si="26"/>
        <v>22.206707734428473</v>
      </c>
      <c r="G1679" s="2">
        <v>55511</v>
      </c>
      <c r="H1679" s="3">
        <v>58669.01</v>
      </c>
    </row>
    <row r="1680" spans="1:8">
      <c r="A1680" t="s">
        <v>3112</v>
      </c>
      <c r="B1680" t="s">
        <v>542</v>
      </c>
      <c r="C1680" t="s">
        <v>1310</v>
      </c>
      <c r="D1680" t="s">
        <v>1311</v>
      </c>
      <c r="E1680" s="1" t="d">
        <v>2019-07-29</v>
      </c>
      <c r="F1680" s="8">
        <f t="shared" ca="1" si="26"/>
        <v>0.67624914442162898</v>
      </c>
      <c r="G1680" s="2">
        <v>33132</v>
      </c>
    </row>
    <row r="1681" spans="1:8">
      <c r="A1681" t="s">
        <v>3113</v>
      </c>
      <c r="B1681" t="s">
        <v>244</v>
      </c>
      <c r="C1681" t="s">
        <v>245</v>
      </c>
      <c r="D1681" t="s">
        <v>246</v>
      </c>
      <c r="E1681" s="1" t="d">
        <v>2003-12-18</v>
      </c>
      <c r="F1681" s="8">
        <f t="shared" ca="1" si="26"/>
        <v>16.28747433264887</v>
      </c>
      <c r="G1681" s="2">
        <v>11632</v>
      </c>
      <c r="H1681" s="3">
        <v>11006.64</v>
      </c>
    </row>
    <row r="1682" spans="1:8">
      <c r="A1682" t="s">
        <v>3114</v>
      </c>
      <c r="B1682" t="s">
        <v>1357</v>
      </c>
      <c r="C1682" t="s">
        <v>1177</v>
      </c>
      <c r="D1682" t="s">
        <v>1178</v>
      </c>
      <c r="E1682" s="1" t="d">
        <v>1990-03-19</v>
      </c>
      <c r="F1682" s="8">
        <f t="shared" ca="1" si="26"/>
        <v>30.036960985626283</v>
      </c>
      <c r="G1682" s="2">
        <v>37049</v>
      </c>
      <c r="H1682" s="3">
        <v>42324.98</v>
      </c>
    </row>
    <row r="1683" spans="1:8">
      <c r="A1683" t="s">
        <v>3115</v>
      </c>
      <c r="B1683" t="s">
        <v>3116</v>
      </c>
      <c r="C1683" t="s">
        <v>1775</v>
      </c>
      <c r="D1683" t="s">
        <v>1776</v>
      </c>
      <c r="E1683" s="1" t="d">
        <v>2019-01-07</v>
      </c>
      <c r="F1683" s="8">
        <f t="shared" ca="1" si="26"/>
        <v>1.2320328542094456</v>
      </c>
      <c r="G1683" s="2">
        <v>89058</v>
      </c>
      <c r="H1683" s="3">
        <v>41103.71</v>
      </c>
    </row>
    <row r="1684" spans="1:8">
      <c r="A1684" t="s">
        <v>3117</v>
      </c>
      <c r="B1684" t="s">
        <v>40</v>
      </c>
      <c r="C1684" t="s">
        <v>1370</v>
      </c>
      <c r="D1684" t="s">
        <v>1371</v>
      </c>
      <c r="E1684" s="1" t="d">
        <v>2002-09-26</v>
      </c>
      <c r="F1684" s="8">
        <f t="shared" ca="1" si="26"/>
        <v>17.51403148528405</v>
      </c>
      <c r="G1684" s="2">
        <v>99300</v>
      </c>
      <c r="H1684" s="3">
        <v>101991.9</v>
      </c>
    </row>
    <row r="1685" spans="1:8">
      <c r="A1685" t="s">
        <v>3118</v>
      </c>
      <c r="B1685" t="s">
        <v>3119</v>
      </c>
      <c r="C1685" t="s">
        <v>2696</v>
      </c>
      <c r="D1685" t="s">
        <v>2697</v>
      </c>
      <c r="E1685" s="1" t="d">
        <v>2016-02-01</v>
      </c>
      <c r="F1685" s="8">
        <f t="shared" ca="1" si="26"/>
        <v>4.1642710472279258</v>
      </c>
      <c r="G1685" s="2">
        <v>56919</v>
      </c>
      <c r="H1685" s="3">
        <v>61226.51</v>
      </c>
    </row>
    <row r="1686" spans="1:8">
      <c r="A1686" t="s">
        <v>3120</v>
      </c>
      <c r="B1686" t="s">
        <v>114</v>
      </c>
      <c r="C1686" t="s">
        <v>1250</v>
      </c>
      <c r="D1686" t="s">
        <v>1251</v>
      </c>
      <c r="E1686" s="1" t="d">
        <v>2006-06-24</v>
      </c>
      <c r="F1686" s="8">
        <f t="shared" ca="1" si="26"/>
        <v>13.77138945927447</v>
      </c>
      <c r="G1686" s="2">
        <v>31720</v>
      </c>
      <c r="H1686" s="3">
        <v>36654.839999999997</v>
      </c>
    </row>
    <row r="1687" spans="1:8">
      <c r="A1687" t="s">
        <v>3121</v>
      </c>
      <c r="B1687" t="s">
        <v>356</v>
      </c>
      <c r="C1687" t="s">
        <v>229</v>
      </c>
      <c r="D1687" t="s">
        <v>230</v>
      </c>
      <c r="E1687" s="1" t="d">
        <v>2005-11-07</v>
      </c>
      <c r="F1687" s="8">
        <f t="shared" ca="1" si="26"/>
        <v>14.39835728952772</v>
      </c>
      <c r="G1687" s="2">
        <v>47907</v>
      </c>
      <c r="H1687" s="3">
        <v>54641.39</v>
      </c>
    </row>
    <row r="1688" spans="1:8">
      <c r="A1688" t="s">
        <v>3122</v>
      </c>
      <c r="B1688" t="s">
        <v>3123</v>
      </c>
      <c r="C1688" t="s">
        <v>104</v>
      </c>
      <c r="D1688" t="s">
        <v>105</v>
      </c>
      <c r="E1688" s="1" t="d">
        <v>1981-06-08</v>
      </c>
      <c r="F1688" s="8">
        <f t="shared" ca="1" si="26"/>
        <v>38.814510609171798</v>
      </c>
      <c r="G1688" s="2">
        <v>66537</v>
      </c>
      <c r="H1688" s="3">
        <v>84109.42</v>
      </c>
    </row>
    <row r="1689" spans="1:8">
      <c r="A1689" t="s">
        <v>3122</v>
      </c>
      <c r="B1689" t="s">
        <v>542</v>
      </c>
      <c r="C1689" t="s">
        <v>753</v>
      </c>
      <c r="D1689" t="s">
        <v>754</v>
      </c>
      <c r="E1689" s="1" t="d">
        <v>2016-09-12</v>
      </c>
      <c r="F1689" s="8">
        <f t="shared" ca="1" si="26"/>
        <v>3.5509924709103355</v>
      </c>
      <c r="G1689" s="2">
        <v>33727</v>
      </c>
      <c r="H1689" s="3">
        <v>40700.89</v>
      </c>
    </row>
    <row r="1690" spans="1:8">
      <c r="A1690" t="s">
        <v>3124</v>
      </c>
      <c r="B1690" t="s">
        <v>862</v>
      </c>
      <c r="C1690" t="s">
        <v>104</v>
      </c>
      <c r="D1690" t="s">
        <v>105</v>
      </c>
      <c r="E1690" s="1" t="d">
        <v>2017-03-30</v>
      </c>
      <c r="F1690" s="8">
        <f t="shared" ca="1" si="26"/>
        <v>3.0061601642710474</v>
      </c>
      <c r="G1690" s="2">
        <v>40730</v>
      </c>
      <c r="H1690" s="3">
        <v>49994.28</v>
      </c>
    </row>
    <row r="1691" spans="1:8">
      <c r="A1691" t="s">
        <v>3125</v>
      </c>
      <c r="B1691" t="s">
        <v>20</v>
      </c>
      <c r="C1691" t="s">
        <v>624</v>
      </c>
      <c r="D1691" t="s">
        <v>625</v>
      </c>
      <c r="E1691" s="1" t="d">
        <v>1991-03-18</v>
      </c>
      <c r="F1691" s="8">
        <f t="shared" ca="1" si="26"/>
        <v>29.0403832991102</v>
      </c>
      <c r="G1691" s="2">
        <v>92548</v>
      </c>
      <c r="H1691" s="3">
        <v>118188.69</v>
      </c>
    </row>
    <row r="1692" spans="1:8">
      <c r="A1692" t="s">
        <v>3126</v>
      </c>
      <c r="B1692" t="s">
        <v>89</v>
      </c>
      <c r="C1692" t="s">
        <v>49</v>
      </c>
      <c r="D1692" t="s">
        <v>50</v>
      </c>
      <c r="E1692" s="1" t="d">
        <v>2008-06-21</v>
      </c>
      <c r="F1692" s="8">
        <f t="shared" ca="1" si="26"/>
        <v>11.7782340862423</v>
      </c>
      <c r="G1692" s="2">
        <v>21008</v>
      </c>
      <c r="H1692" s="3">
        <v>14882.23</v>
      </c>
    </row>
    <row r="1693" spans="1:8">
      <c r="A1693" t="s">
        <v>3127</v>
      </c>
      <c r="B1693" t="s">
        <v>2131</v>
      </c>
      <c r="C1693" t="s">
        <v>490</v>
      </c>
      <c r="D1693" t="s">
        <v>491</v>
      </c>
      <c r="E1693" s="1" t="d">
        <v>1987-04-20</v>
      </c>
      <c r="F1693" s="8">
        <f t="shared" ca="1" si="26"/>
        <v>32.950034223134843</v>
      </c>
      <c r="G1693" s="2">
        <v>93133</v>
      </c>
      <c r="H1693" s="3">
        <v>105038.99</v>
      </c>
    </row>
    <row r="1694" spans="1:8">
      <c r="A1694" t="s">
        <v>3128</v>
      </c>
      <c r="B1694" t="s">
        <v>3129</v>
      </c>
      <c r="C1694" t="s">
        <v>925</v>
      </c>
      <c r="D1694" t="s">
        <v>926</v>
      </c>
      <c r="E1694" s="1" t="d">
        <v>2011-12-08</v>
      </c>
      <c r="F1694" s="8">
        <f t="shared" ca="1" si="26"/>
        <v>8.3148528405201922</v>
      </c>
      <c r="G1694" s="2">
        <v>97277</v>
      </c>
      <c r="H1694" s="3">
        <v>80008.009999999995</v>
      </c>
    </row>
    <row r="1695" spans="1:8">
      <c r="A1695" t="s">
        <v>3130</v>
      </c>
      <c r="B1695" t="s">
        <v>3131</v>
      </c>
      <c r="C1695" t="s">
        <v>3132</v>
      </c>
      <c r="D1695" t="s">
        <v>3133</v>
      </c>
      <c r="E1695" s="1" t="d">
        <v>2018-07-14</v>
      </c>
      <c r="F1695" s="8">
        <f t="shared" ca="1" si="26"/>
        <v>1.7166324435318274</v>
      </c>
      <c r="G1695" s="2">
        <v>50226</v>
      </c>
      <c r="H1695" s="3">
        <v>44477.47</v>
      </c>
    </row>
    <row r="1696" spans="1:8">
      <c r="A1696" t="s">
        <v>3134</v>
      </c>
      <c r="B1696" t="s">
        <v>244</v>
      </c>
      <c r="C1696" t="s">
        <v>245</v>
      </c>
      <c r="D1696" t="s">
        <v>246</v>
      </c>
      <c r="E1696" s="1" t="d">
        <v>2017-09-21</v>
      </c>
      <c r="F1696" s="8">
        <f t="shared" ca="1" si="26"/>
        <v>2.5270362765229293</v>
      </c>
      <c r="G1696" s="2">
        <v>10181</v>
      </c>
      <c r="H1696" s="3">
        <v>9922.67</v>
      </c>
    </row>
    <row r="1697" spans="1:8">
      <c r="A1697" t="s">
        <v>3135</v>
      </c>
      <c r="B1697" t="s">
        <v>2956</v>
      </c>
      <c r="C1697" t="s">
        <v>1195</v>
      </c>
      <c r="D1697" t="s">
        <v>1196</v>
      </c>
      <c r="E1697" s="1" t="d">
        <v>2008-02-25</v>
      </c>
      <c r="F1697" s="8">
        <f t="shared" ca="1" si="26"/>
        <v>12.098562628336756</v>
      </c>
      <c r="G1697" s="2">
        <v>66000</v>
      </c>
      <c r="H1697" s="3">
        <v>52288.26</v>
      </c>
    </row>
    <row r="1698" spans="1:8">
      <c r="A1698" t="s">
        <v>3136</v>
      </c>
      <c r="B1698" t="s">
        <v>1508</v>
      </c>
      <c r="C1698" t="s">
        <v>265</v>
      </c>
      <c r="D1698" t="s">
        <v>266</v>
      </c>
      <c r="E1698" s="1" t="d">
        <v>2006-12-18</v>
      </c>
      <c r="F1698" s="8">
        <f t="shared" ca="1" si="26"/>
        <v>13.286789869952088</v>
      </c>
      <c r="G1698" s="2">
        <v>38846</v>
      </c>
      <c r="H1698" s="3">
        <v>44758.44</v>
      </c>
    </row>
    <row r="1699" spans="1:8">
      <c r="A1699" t="s">
        <v>3137</v>
      </c>
      <c r="B1699" t="s">
        <v>983</v>
      </c>
      <c r="C1699" t="s">
        <v>157</v>
      </c>
      <c r="D1699" t="s">
        <v>158</v>
      </c>
      <c r="E1699" s="1" t="d">
        <v>2018-05-07</v>
      </c>
      <c r="F1699" s="8">
        <f t="shared" ca="1" si="26"/>
        <v>1.9028062970568105</v>
      </c>
      <c r="G1699" s="2">
        <v>92290</v>
      </c>
      <c r="H1699" s="3">
        <v>86757.27</v>
      </c>
    </row>
    <row r="1700" spans="1:8">
      <c r="A1700" t="s">
        <v>3138</v>
      </c>
      <c r="B1700" t="s">
        <v>183</v>
      </c>
      <c r="C1700" t="s">
        <v>184</v>
      </c>
      <c r="D1700" t="s">
        <v>185</v>
      </c>
      <c r="E1700" s="1" t="d">
        <v>2006-09-07</v>
      </c>
      <c r="F1700" s="8">
        <f t="shared" ca="1" si="26"/>
        <v>13.566050650239562</v>
      </c>
      <c r="G1700" s="2">
        <v>41537</v>
      </c>
      <c r="H1700" s="3">
        <v>47075.39</v>
      </c>
    </row>
    <row r="1701" spans="1:8">
      <c r="A1701" t="s">
        <v>3139</v>
      </c>
      <c r="B1701" t="s">
        <v>1544</v>
      </c>
      <c r="C1701" t="s">
        <v>665</v>
      </c>
      <c r="D1701" t="s">
        <v>666</v>
      </c>
      <c r="E1701" s="1" t="d">
        <v>2005-10-04</v>
      </c>
      <c r="F1701" s="8">
        <f t="shared" ca="1" si="26"/>
        <v>14.491444216290212</v>
      </c>
      <c r="G1701" s="2">
        <v>108470</v>
      </c>
      <c r="H1701" s="3">
        <v>198886.51</v>
      </c>
    </row>
    <row r="1702" spans="1:8">
      <c r="A1702" t="s">
        <v>3140</v>
      </c>
      <c r="B1702" t="s">
        <v>2228</v>
      </c>
      <c r="C1702" t="s">
        <v>219</v>
      </c>
      <c r="D1702" t="s">
        <v>220</v>
      </c>
      <c r="E1702" s="1" t="d">
        <v>2012-08-20</v>
      </c>
      <c r="F1702" s="8">
        <f t="shared" ca="1" si="26"/>
        <v>7.613963039014374</v>
      </c>
      <c r="G1702" s="2">
        <v>57857</v>
      </c>
      <c r="H1702" s="3">
        <v>70177.289999999994</v>
      </c>
    </row>
    <row r="1703" spans="1:8">
      <c r="A1703" t="s">
        <v>3141</v>
      </c>
      <c r="B1703" t="s">
        <v>138</v>
      </c>
      <c r="C1703" t="s">
        <v>2336</v>
      </c>
      <c r="D1703" t="s">
        <v>2337</v>
      </c>
      <c r="E1703" s="1" t="d">
        <v>2011-10-31</v>
      </c>
      <c r="F1703" s="8">
        <f t="shared" ca="1" si="26"/>
        <v>8.4188911704312108</v>
      </c>
      <c r="G1703" s="2">
        <v>82620</v>
      </c>
      <c r="H1703" s="3">
        <v>84368.38</v>
      </c>
    </row>
    <row r="1704" spans="1:8">
      <c r="A1704" t="s">
        <v>3142</v>
      </c>
      <c r="B1704" t="s">
        <v>249</v>
      </c>
      <c r="C1704" t="s">
        <v>1761</v>
      </c>
      <c r="D1704" t="s">
        <v>1762</v>
      </c>
      <c r="E1704" s="1" t="d">
        <v>2013-04-16</v>
      </c>
      <c r="F1704" s="8">
        <f t="shared" ca="1" si="26"/>
        <v>6.9596167008898018</v>
      </c>
      <c r="G1704" s="2">
        <v>60411</v>
      </c>
      <c r="H1704" s="3">
        <v>60831.17</v>
      </c>
    </row>
    <row r="1705" spans="1:8">
      <c r="A1705" t="s">
        <v>3143</v>
      </c>
      <c r="B1705" t="s">
        <v>1544</v>
      </c>
      <c r="C1705" t="s">
        <v>1595</v>
      </c>
      <c r="D1705" t="s">
        <v>1596</v>
      </c>
      <c r="E1705" s="1" t="d">
        <v>1998-06-11</v>
      </c>
      <c r="F1705" s="8">
        <f t="shared" ca="1" si="26"/>
        <v>21.806981519507186</v>
      </c>
      <c r="G1705" s="2">
        <v>118338</v>
      </c>
      <c r="H1705" s="3">
        <v>148533.56</v>
      </c>
    </row>
    <row r="1706" spans="1:8">
      <c r="A1706" t="s">
        <v>3144</v>
      </c>
      <c r="B1706" t="s">
        <v>165</v>
      </c>
      <c r="C1706" t="s">
        <v>1281</v>
      </c>
      <c r="D1706" t="s">
        <v>1282</v>
      </c>
      <c r="E1706" s="1" t="d">
        <v>2010-04-27</v>
      </c>
      <c r="F1706" s="8">
        <f t="shared" ca="1" si="26"/>
        <v>9.9301848049281318</v>
      </c>
      <c r="G1706" s="2">
        <v>79923</v>
      </c>
      <c r="H1706" s="3">
        <v>87516.9</v>
      </c>
    </row>
    <row r="1707" spans="1:8">
      <c r="A1707" t="s">
        <v>3145</v>
      </c>
      <c r="B1707" t="s">
        <v>2758</v>
      </c>
      <c r="C1707" t="s">
        <v>1230</v>
      </c>
      <c r="D1707" t="s">
        <v>1231</v>
      </c>
      <c r="E1707" s="1" t="d">
        <v>2000-12-18</v>
      </c>
      <c r="F1707" s="8">
        <f t="shared" ca="1" si="26"/>
        <v>19.285420944558521</v>
      </c>
      <c r="G1707" s="2">
        <v>131438</v>
      </c>
      <c r="H1707" s="3">
        <v>128890.82</v>
      </c>
    </row>
    <row r="1708" spans="1:8">
      <c r="A1708" t="s">
        <v>3146</v>
      </c>
      <c r="B1708" t="s">
        <v>89</v>
      </c>
      <c r="C1708" t="s">
        <v>1390</v>
      </c>
      <c r="D1708" t="s">
        <v>1391</v>
      </c>
      <c r="E1708" s="1" t="d">
        <v>2010-06-21</v>
      </c>
      <c r="F1708" s="8">
        <f t="shared" ca="1" si="26"/>
        <v>9.7796030116358654</v>
      </c>
      <c r="G1708" s="2">
        <v>24960</v>
      </c>
      <c r="H1708" s="2">
        <v>6001</v>
      </c>
    </row>
    <row r="1709" spans="1:8">
      <c r="A1709" t="s">
        <v>3147</v>
      </c>
      <c r="B1709" t="s">
        <v>634</v>
      </c>
      <c r="C1709" t="s">
        <v>1906</v>
      </c>
      <c r="D1709" t="s">
        <v>1907</v>
      </c>
      <c r="E1709" s="1" t="d">
        <v>2013-04-23</v>
      </c>
      <c r="F1709" s="8">
        <f t="shared" ca="1" si="26"/>
        <v>6.9404517453798764</v>
      </c>
      <c r="G1709" s="2">
        <v>38339</v>
      </c>
      <c r="H1709" s="3">
        <v>42972.4</v>
      </c>
    </row>
    <row r="1710" spans="1:8">
      <c r="A1710" t="s">
        <v>3148</v>
      </c>
      <c r="B1710" t="s">
        <v>995</v>
      </c>
      <c r="C1710" t="s">
        <v>310</v>
      </c>
      <c r="D1710" t="s">
        <v>311</v>
      </c>
      <c r="E1710" s="1" t="d">
        <v>2005-12-05</v>
      </c>
      <c r="F1710" s="8">
        <f t="shared" ca="1" si="26"/>
        <v>14.321697467488022</v>
      </c>
      <c r="G1710" s="2">
        <v>51620</v>
      </c>
      <c r="H1710" s="3">
        <v>51581.2</v>
      </c>
    </row>
    <row r="1711" spans="1:8">
      <c r="A1711" t="s">
        <v>3149</v>
      </c>
      <c r="B1711" t="s">
        <v>3150</v>
      </c>
      <c r="C1711" t="s">
        <v>1358</v>
      </c>
      <c r="D1711" t="s">
        <v>1359</v>
      </c>
      <c r="E1711" s="1" t="d">
        <v>2012-08-09</v>
      </c>
      <c r="F1711" s="8">
        <f t="shared" ca="1" si="26"/>
        <v>7.6440793976728267</v>
      </c>
      <c r="G1711" s="2">
        <v>56885</v>
      </c>
      <c r="H1711" s="3">
        <v>56328.1</v>
      </c>
    </row>
    <row r="1712" spans="1:8">
      <c r="A1712" t="s">
        <v>3151</v>
      </c>
      <c r="B1712" t="s">
        <v>3152</v>
      </c>
      <c r="C1712" t="s">
        <v>2024</v>
      </c>
      <c r="D1712" t="s">
        <v>2025</v>
      </c>
      <c r="E1712" s="1" t="d">
        <v>2011-12-22</v>
      </c>
      <c r="F1712" s="8">
        <f t="shared" ca="1" si="26"/>
        <v>8.2765229295003415</v>
      </c>
      <c r="G1712" s="2">
        <v>48836</v>
      </c>
      <c r="H1712" s="3">
        <v>48991.28</v>
      </c>
    </row>
    <row r="1713" spans="1:8">
      <c r="A1713" t="s">
        <v>3153</v>
      </c>
      <c r="B1713" t="s">
        <v>1927</v>
      </c>
      <c r="C1713" t="s">
        <v>1928</v>
      </c>
      <c r="D1713" t="s">
        <v>1929</v>
      </c>
      <c r="E1713" s="1" t="d">
        <v>2008-12-08</v>
      </c>
      <c r="F1713" s="8">
        <f t="shared" ca="1" si="26"/>
        <v>11.312799452429843</v>
      </c>
      <c r="G1713" s="2">
        <v>32272</v>
      </c>
      <c r="H1713" s="3">
        <v>19553.46</v>
      </c>
    </row>
    <row r="1714" spans="1:8">
      <c r="A1714" t="s">
        <v>3154</v>
      </c>
      <c r="B1714" t="s">
        <v>40</v>
      </c>
      <c r="C1714" t="s">
        <v>518</v>
      </c>
      <c r="D1714" t="s">
        <v>519</v>
      </c>
      <c r="E1714" s="1" t="d">
        <v>2007-09-18</v>
      </c>
      <c r="F1714" s="8">
        <f t="shared" ca="1" si="26"/>
        <v>12.536618754277892</v>
      </c>
      <c r="G1714" s="2">
        <v>93089</v>
      </c>
      <c r="H1714" s="3">
        <v>99173.94</v>
      </c>
    </row>
    <row r="1715" spans="1:8">
      <c r="A1715" t="s">
        <v>3155</v>
      </c>
      <c r="B1715" t="s">
        <v>3156</v>
      </c>
      <c r="C1715" t="s">
        <v>1269</v>
      </c>
      <c r="D1715" t="s">
        <v>1270</v>
      </c>
      <c r="E1715" s="1" t="d">
        <v>2012-12-03</v>
      </c>
      <c r="F1715" s="8">
        <f t="shared" ca="1" si="26"/>
        <v>7.3264887063655033</v>
      </c>
      <c r="G1715" s="2">
        <v>92850</v>
      </c>
      <c r="H1715" s="3">
        <v>89816.07</v>
      </c>
    </row>
    <row r="1716" spans="1:8">
      <c r="A1716" t="s">
        <v>3157</v>
      </c>
      <c r="B1716" t="s">
        <v>28</v>
      </c>
      <c r="C1716" t="s">
        <v>90</v>
      </c>
      <c r="D1716" t="s">
        <v>91</v>
      </c>
      <c r="E1716" s="1" t="d">
        <v>2019-06-13</v>
      </c>
      <c r="F1716" s="8">
        <f t="shared" ca="1" si="26"/>
        <v>0.80219028062970565</v>
      </c>
      <c r="G1716" s="2">
        <v>31200</v>
      </c>
    </row>
    <row r="1717" spans="1:8">
      <c r="A1717" t="s">
        <v>3158</v>
      </c>
      <c r="B1717" t="s">
        <v>20</v>
      </c>
      <c r="C1717" t="s">
        <v>41</v>
      </c>
      <c r="D1717" t="s">
        <v>42</v>
      </c>
      <c r="E1717" s="1" t="d">
        <v>2003-12-18</v>
      </c>
      <c r="F1717" s="8">
        <f t="shared" ca="1" si="26"/>
        <v>16.28747433264887</v>
      </c>
      <c r="G1717" s="2">
        <v>84838</v>
      </c>
      <c r="H1717" s="3">
        <v>132407.96</v>
      </c>
    </row>
    <row r="1718" spans="1:8">
      <c r="A1718" t="s">
        <v>3159</v>
      </c>
      <c r="B1718" t="s">
        <v>20</v>
      </c>
      <c r="C1718" t="s">
        <v>1370</v>
      </c>
      <c r="D1718" t="s">
        <v>1371</v>
      </c>
      <c r="E1718" s="1" t="d">
        <v>2008-10-14</v>
      </c>
      <c r="F1718" s="8">
        <f t="shared" ca="1" si="26"/>
        <v>11.463381245722108</v>
      </c>
      <c r="G1718" s="2">
        <v>78791</v>
      </c>
      <c r="H1718" s="3">
        <v>113946.38</v>
      </c>
    </row>
    <row r="1719" spans="1:8">
      <c r="A1719" t="s">
        <v>3160</v>
      </c>
      <c r="B1719" t="s">
        <v>1882</v>
      </c>
      <c r="C1719" t="s">
        <v>3161</v>
      </c>
      <c r="D1719" t="s">
        <v>3162</v>
      </c>
      <c r="E1719" s="1" t="d">
        <v>1970-07-20</v>
      </c>
      <c r="F1719" s="8">
        <f t="shared" ca="1" si="26"/>
        <v>49.700205338809035</v>
      </c>
      <c r="G1719" s="2">
        <v>123642</v>
      </c>
      <c r="H1719" s="3">
        <v>176796.82</v>
      </c>
    </row>
    <row r="1720" spans="1:8">
      <c r="A1720" t="s">
        <v>3163</v>
      </c>
      <c r="B1720" t="s">
        <v>356</v>
      </c>
      <c r="C1720" t="s">
        <v>2389</v>
      </c>
      <c r="D1720" t="s">
        <v>2390</v>
      </c>
      <c r="E1720" s="1" t="d">
        <v>1986-04-28</v>
      </c>
      <c r="F1720" s="8">
        <f t="shared" ca="1" si="26"/>
        <v>33.927446954140997</v>
      </c>
      <c r="G1720" s="2">
        <v>53487</v>
      </c>
      <c r="H1720" s="3">
        <v>57470.42</v>
      </c>
    </row>
    <row r="1721" spans="1:8">
      <c r="A1721" t="s">
        <v>3164</v>
      </c>
      <c r="B1721" t="s">
        <v>3165</v>
      </c>
      <c r="C1721" t="s">
        <v>1362</v>
      </c>
      <c r="D1721" t="s">
        <v>1363</v>
      </c>
      <c r="E1721" s="1" t="d">
        <v>2017-09-07</v>
      </c>
      <c r="F1721" s="8">
        <f t="shared" ca="1" si="26"/>
        <v>2.5653661875427791</v>
      </c>
      <c r="G1721" s="2">
        <v>82212</v>
      </c>
      <c r="H1721" s="3">
        <v>83867.92</v>
      </c>
    </row>
    <row r="1722" spans="1:8">
      <c r="A1722" t="s">
        <v>3166</v>
      </c>
      <c r="B1722" t="s">
        <v>69</v>
      </c>
      <c r="C1722" t="s">
        <v>134</v>
      </c>
      <c r="D1722" t="s">
        <v>135</v>
      </c>
      <c r="E1722" s="1" t="d">
        <v>2012-05-17</v>
      </c>
      <c r="F1722" s="8">
        <f t="shared" ca="1" si="26"/>
        <v>7.8740588637919231</v>
      </c>
      <c r="G1722" s="2">
        <v>36312</v>
      </c>
      <c r="H1722" s="3">
        <v>30344.3</v>
      </c>
    </row>
    <row r="1723" spans="1:8">
      <c r="A1723" t="s">
        <v>3167</v>
      </c>
      <c r="B1723" t="s">
        <v>325</v>
      </c>
      <c r="C1723" t="s">
        <v>2572</v>
      </c>
      <c r="D1723" t="s">
        <v>2573</v>
      </c>
      <c r="E1723" s="1" t="d">
        <v>2016-08-22</v>
      </c>
      <c r="F1723" s="8">
        <f t="shared" ca="1" si="26"/>
        <v>3.6084873374401094</v>
      </c>
      <c r="G1723" s="2">
        <v>73000</v>
      </c>
      <c r="H1723" s="3">
        <v>72670.710000000006</v>
      </c>
    </row>
    <row r="1724" spans="1:8">
      <c r="A1724" t="s">
        <v>3168</v>
      </c>
      <c r="B1724" t="s">
        <v>89</v>
      </c>
      <c r="C1724" t="s">
        <v>3033</v>
      </c>
      <c r="D1724" t="s">
        <v>3034</v>
      </c>
      <c r="E1724" s="1" t="d">
        <v>2017-10-17</v>
      </c>
      <c r="F1724" s="8">
        <f t="shared" ca="1" si="26"/>
        <v>2.4558521560574951</v>
      </c>
      <c r="G1724" s="2">
        <v>21008</v>
      </c>
      <c r="H1724" s="3">
        <v>12269.44</v>
      </c>
    </row>
    <row r="1725" spans="1:8">
      <c r="A1725" t="s">
        <v>3169</v>
      </c>
      <c r="B1725" t="s">
        <v>771</v>
      </c>
      <c r="C1725" t="s">
        <v>465</v>
      </c>
      <c r="D1725" t="s">
        <v>466</v>
      </c>
      <c r="E1725" s="1" t="d">
        <v>2005-09-19</v>
      </c>
      <c r="F1725" s="8">
        <f t="shared" ca="1" si="26"/>
        <v>14.532511978097194</v>
      </c>
      <c r="G1725" s="2">
        <v>73530</v>
      </c>
      <c r="H1725" s="3">
        <v>75905.86</v>
      </c>
    </row>
    <row r="1726" spans="1:8">
      <c r="A1726" t="s">
        <v>3170</v>
      </c>
      <c r="B1726" t="s">
        <v>489</v>
      </c>
      <c r="C1726" t="s">
        <v>2718</v>
      </c>
      <c r="D1726" t="s">
        <v>2719</v>
      </c>
      <c r="E1726" s="1" t="d">
        <v>1993-08-30</v>
      </c>
      <c r="F1726" s="8">
        <f t="shared" ca="1" si="26"/>
        <v>26.587268993839835</v>
      </c>
      <c r="G1726" s="2">
        <v>81700</v>
      </c>
      <c r="H1726" s="3">
        <v>86431.42</v>
      </c>
    </row>
    <row r="1727" spans="1:8">
      <c r="A1727" t="s">
        <v>3171</v>
      </c>
      <c r="B1727" t="s">
        <v>183</v>
      </c>
      <c r="C1727" t="s">
        <v>184</v>
      </c>
      <c r="D1727" t="s">
        <v>185</v>
      </c>
      <c r="E1727" s="1" t="d">
        <v>2006-09-07</v>
      </c>
      <c r="F1727" s="8">
        <f t="shared" ca="1" si="26"/>
        <v>13.566050650239562</v>
      </c>
      <c r="G1727" s="2">
        <v>34039</v>
      </c>
      <c r="H1727" s="3">
        <v>22839.68</v>
      </c>
    </row>
    <row r="1728" spans="1:8">
      <c r="A1728" t="s">
        <v>3172</v>
      </c>
      <c r="B1728" t="s">
        <v>148</v>
      </c>
      <c r="C1728" t="s">
        <v>149</v>
      </c>
      <c r="D1728" t="s">
        <v>150</v>
      </c>
      <c r="E1728" s="1" t="d">
        <v>2004-06-07</v>
      </c>
      <c r="F1728" s="8">
        <f t="shared" ca="1" si="26"/>
        <v>15.816563997262149</v>
      </c>
      <c r="G1728" s="2">
        <v>53984</v>
      </c>
      <c r="H1728" s="3">
        <v>58711.23</v>
      </c>
    </row>
    <row r="1729" spans="1:8">
      <c r="A1729" t="s">
        <v>3173</v>
      </c>
      <c r="B1729" t="s">
        <v>1266</v>
      </c>
      <c r="C1729" t="s">
        <v>2166</v>
      </c>
      <c r="D1729" t="s">
        <v>2167</v>
      </c>
      <c r="E1729" s="1" t="d">
        <v>2013-07-01</v>
      </c>
      <c r="F1729" s="8">
        <f t="shared" ca="1" si="26"/>
        <v>6.751540041067762</v>
      </c>
      <c r="G1729" s="2">
        <v>128359</v>
      </c>
      <c r="H1729" s="3">
        <v>128344.58</v>
      </c>
    </row>
    <row r="1730" spans="1:8">
      <c r="A1730" t="s">
        <v>3174</v>
      </c>
      <c r="B1730" t="s">
        <v>1401</v>
      </c>
      <c r="C1730" t="s">
        <v>1978</v>
      </c>
      <c r="D1730" t="s">
        <v>1979</v>
      </c>
      <c r="E1730" s="1" t="d">
        <v>2017-02-13</v>
      </c>
      <c r="F1730" s="8">
        <f t="shared" ca="1" si="26"/>
        <v>3.1293634496919918</v>
      </c>
      <c r="G1730" s="2">
        <v>65215</v>
      </c>
      <c r="H1730" s="3">
        <v>65607.75</v>
      </c>
    </row>
    <row r="1731" spans="1:8">
      <c r="A1731" t="s">
        <v>3175</v>
      </c>
      <c r="B1731" t="s">
        <v>1814</v>
      </c>
      <c r="C1731" t="s">
        <v>2527</v>
      </c>
      <c r="D1731" t="s">
        <v>2528</v>
      </c>
      <c r="E1731" s="1" t="d">
        <v>1999-02-16</v>
      </c>
      <c r="F1731" s="8">
        <f t="shared" ref="F1731:F1794" ca="1" si="27">(TODAY()-E1731)/365.25</f>
        <v>21.12251882272416</v>
      </c>
      <c r="G1731" s="2">
        <v>78763</v>
      </c>
      <c r="H1731" s="3">
        <v>83867.47</v>
      </c>
    </row>
    <row r="1732" spans="1:8">
      <c r="A1732" t="s">
        <v>3176</v>
      </c>
      <c r="B1732" t="s">
        <v>210</v>
      </c>
      <c r="C1732" t="s">
        <v>2767</v>
      </c>
      <c r="D1732" t="s">
        <v>2768</v>
      </c>
      <c r="E1732" s="1" t="d">
        <v>2010-06-03</v>
      </c>
      <c r="F1732" s="8">
        <f t="shared" ca="1" si="27"/>
        <v>9.8288843258042444</v>
      </c>
      <c r="G1732" s="2">
        <v>30316</v>
      </c>
      <c r="H1732" s="3">
        <v>30168.73</v>
      </c>
    </row>
    <row r="1733" spans="1:8">
      <c r="A1733" t="s">
        <v>3177</v>
      </c>
      <c r="B1733" t="s">
        <v>73</v>
      </c>
      <c r="C1733" t="s">
        <v>74</v>
      </c>
      <c r="D1733" t="s">
        <v>75</v>
      </c>
      <c r="E1733" s="1" t="d">
        <v>2008-06-21</v>
      </c>
      <c r="F1733" s="8">
        <f t="shared" ca="1" si="27"/>
        <v>11.7782340862423</v>
      </c>
      <c r="G1733" s="2">
        <v>52268</v>
      </c>
      <c r="H1733" s="3">
        <v>46576.800000000003</v>
      </c>
    </row>
    <row r="1734" spans="1:8">
      <c r="A1734" t="s">
        <v>3178</v>
      </c>
      <c r="B1734" t="s">
        <v>214</v>
      </c>
      <c r="C1734" t="s">
        <v>215</v>
      </c>
      <c r="D1734" t="s">
        <v>216</v>
      </c>
      <c r="E1734" s="1" t="d">
        <v>2009-06-20</v>
      </c>
      <c r="F1734" s="8">
        <f t="shared" ca="1" si="27"/>
        <v>10.781656399726215</v>
      </c>
      <c r="G1734" s="2">
        <v>38876</v>
      </c>
      <c r="H1734" s="3">
        <v>54524.72</v>
      </c>
    </row>
    <row r="1735" spans="1:8">
      <c r="A1735" t="s">
        <v>3179</v>
      </c>
      <c r="B1735" t="s">
        <v>671</v>
      </c>
      <c r="C1735" t="s">
        <v>672</v>
      </c>
      <c r="D1735" t="s">
        <v>673</v>
      </c>
      <c r="E1735" s="1" t="d">
        <v>1997-10-30</v>
      </c>
      <c r="F1735" s="8">
        <f t="shared" ca="1" si="27"/>
        <v>22.420260095824776</v>
      </c>
      <c r="G1735" s="2">
        <v>66414</v>
      </c>
      <c r="H1735" s="3">
        <v>82896.38</v>
      </c>
    </row>
    <row r="1736" spans="1:8">
      <c r="A1736" t="s">
        <v>3180</v>
      </c>
      <c r="B1736" t="s">
        <v>20</v>
      </c>
      <c r="C1736" t="s">
        <v>454</v>
      </c>
      <c r="D1736" t="s">
        <v>455</v>
      </c>
      <c r="E1736" s="1" t="d">
        <v>2013-07-15</v>
      </c>
      <c r="F1736" s="8">
        <f t="shared" ca="1" si="27"/>
        <v>6.7132101300479121</v>
      </c>
      <c r="G1736" s="2">
        <v>72977</v>
      </c>
      <c r="H1736" s="3">
        <v>126335.61</v>
      </c>
    </row>
    <row r="1737" spans="1:8">
      <c r="A1737" t="s">
        <v>3181</v>
      </c>
      <c r="B1737" t="s">
        <v>286</v>
      </c>
      <c r="C1737" t="s">
        <v>145</v>
      </c>
      <c r="D1737" t="s">
        <v>146</v>
      </c>
      <c r="E1737" s="1" t="d">
        <v>1988-06-27</v>
      </c>
      <c r="F1737" s="8">
        <f t="shared" ca="1" si="27"/>
        <v>31.761806981519506</v>
      </c>
      <c r="G1737" s="2">
        <v>63760</v>
      </c>
      <c r="H1737" s="3">
        <v>63366.69</v>
      </c>
    </row>
    <row r="1738" spans="1:8">
      <c r="A1738" t="s">
        <v>3182</v>
      </c>
      <c r="B1738" t="s">
        <v>3183</v>
      </c>
      <c r="C1738" t="s">
        <v>104</v>
      </c>
      <c r="D1738" t="s">
        <v>105</v>
      </c>
      <c r="E1738" s="1" t="d">
        <v>2018-07-19</v>
      </c>
      <c r="F1738" s="8">
        <f t="shared" ca="1" si="27"/>
        <v>1.7029431895961671</v>
      </c>
      <c r="G1738" s="2">
        <v>35168</v>
      </c>
      <c r="H1738" s="3">
        <v>35562.050000000003</v>
      </c>
    </row>
    <row r="1739" spans="1:8">
      <c r="A1739" t="s">
        <v>3184</v>
      </c>
      <c r="B1739" t="s">
        <v>203</v>
      </c>
      <c r="C1739" t="s">
        <v>145</v>
      </c>
      <c r="D1739" t="s">
        <v>146</v>
      </c>
      <c r="E1739" s="1" t="d">
        <v>1987-05-18</v>
      </c>
      <c r="F1739" s="8">
        <f t="shared" ca="1" si="27"/>
        <v>32.873374401095141</v>
      </c>
      <c r="G1739" s="2">
        <v>37741</v>
      </c>
      <c r="H1739" s="3">
        <v>21233.96</v>
      </c>
    </row>
    <row r="1740" spans="1:8">
      <c r="A1740" t="s">
        <v>3185</v>
      </c>
      <c r="B1740" t="s">
        <v>340</v>
      </c>
      <c r="C1740" t="s">
        <v>2185</v>
      </c>
      <c r="D1740" t="s">
        <v>2186</v>
      </c>
      <c r="E1740" s="1" t="d">
        <v>2006-07-17</v>
      </c>
      <c r="F1740" s="8">
        <f t="shared" ca="1" si="27"/>
        <v>13.708418891170432</v>
      </c>
      <c r="G1740" s="2">
        <v>57099</v>
      </c>
      <c r="H1740" s="3">
        <v>58410.78</v>
      </c>
    </row>
    <row r="1741" spans="1:8">
      <c r="A1741" t="s">
        <v>3186</v>
      </c>
      <c r="B1741" t="s">
        <v>244</v>
      </c>
      <c r="C1741" t="s">
        <v>245</v>
      </c>
      <c r="D1741" t="s">
        <v>246</v>
      </c>
      <c r="E1741" s="1" t="d">
        <v>2008-02-13</v>
      </c>
      <c r="F1741" s="8">
        <f t="shared" ca="1" si="27"/>
        <v>12.131416837782341</v>
      </c>
      <c r="G1741" s="2">
        <v>11303</v>
      </c>
      <c r="H1741" s="3">
        <v>10906.5</v>
      </c>
    </row>
    <row r="1742" spans="1:8">
      <c r="A1742" t="s">
        <v>3187</v>
      </c>
      <c r="B1742" t="s">
        <v>28</v>
      </c>
      <c r="C1742" t="s">
        <v>3188</v>
      </c>
      <c r="D1742" t="s">
        <v>3189</v>
      </c>
      <c r="E1742" s="1" t="d">
        <v>2018-12-10</v>
      </c>
      <c r="F1742" s="8">
        <f t="shared" ca="1" si="27"/>
        <v>1.3086926762491444</v>
      </c>
      <c r="G1742" s="2">
        <v>41600</v>
      </c>
      <c r="H1742" s="2">
        <v>12600</v>
      </c>
    </row>
    <row r="1743" spans="1:8">
      <c r="A1743" t="s">
        <v>3190</v>
      </c>
      <c r="B1743" t="s">
        <v>40</v>
      </c>
      <c r="C1743" t="s">
        <v>1754</v>
      </c>
      <c r="D1743" t="s">
        <v>1755</v>
      </c>
      <c r="E1743" s="1" t="d">
        <v>2008-02-14</v>
      </c>
      <c r="F1743" s="8">
        <f t="shared" ca="1" si="27"/>
        <v>12.128678986995208</v>
      </c>
      <c r="G1743" s="2">
        <v>93089</v>
      </c>
      <c r="H1743" s="3">
        <v>101981.77</v>
      </c>
    </row>
    <row r="1744" spans="1:8">
      <c r="A1744" t="s">
        <v>3191</v>
      </c>
      <c r="B1744" t="s">
        <v>20</v>
      </c>
      <c r="C1744" t="s">
        <v>505</v>
      </c>
      <c r="D1744" t="s">
        <v>506</v>
      </c>
      <c r="E1744" s="1" t="d">
        <v>2012-10-31</v>
      </c>
      <c r="F1744" s="8">
        <f t="shared" ca="1" si="27"/>
        <v>7.4168377823408624</v>
      </c>
      <c r="G1744" s="2">
        <v>72977</v>
      </c>
      <c r="H1744" s="3">
        <v>81045.06</v>
      </c>
    </row>
    <row r="1745" spans="1:8">
      <c r="A1745" t="s">
        <v>3192</v>
      </c>
      <c r="B1745" t="s">
        <v>36</v>
      </c>
      <c r="C1745" t="s">
        <v>3161</v>
      </c>
      <c r="D1745" t="s">
        <v>3162</v>
      </c>
      <c r="E1745" s="1" t="d">
        <v>2007-12-12</v>
      </c>
      <c r="F1745" s="8">
        <f t="shared" ca="1" si="27"/>
        <v>12.303901437371664</v>
      </c>
      <c r="G1745" s="2">
        <v>72007</v>
      </c>
      <c r="H1745" s="2">
        <v>76599</v>
      </c>
    </row>
    <row r="1746" spans="1:8">
      <c r="A1746" t="s">
        <v>3193</v>
      </c>
      <c r="B1746" t="s">
        <v>409</v>
      </c>
      <c r="C1746" t="s">
        <v>3194</v>
      </c>
      <c r="D1746" t="s">
        <v>3195</v>
      </c>
      <c r="E1746" s="1" t="d">
        <v>2007-10-23</v>
      </c>
      <c r="F1746" s="8">
        <f t="shared" ca="1" si="27"/>
        <v>12.440793976728269</v>
      </c>
      <c r="G1746" s="2">
        <v>69980</v>
      </c>
      <c r="H1746" s="3">
        <v>83849.63</v>
      </c>
    </row>
    <row r="1747" spans="1:8">
      <c r="A1747" t="s">
        <v>3196</v>
      </c>
      <c r="B1747" t="s">
        <v>20</v>
      </c>
      <c r="C1747" t="s">
        <v>886</v>
      </c>
      <c r="D1747" t="s">
        <v>887</v>
      </c>
      <c r="E1747" s="1" t="d">
        <v>2007-10-04</v>
      </c>
      <c r="F1747" s="8">
        <f t="shared" ca="1" si="27"/>
        <v>12.492813141683778</v>
      </c>
      <c r="G1747" s="2">
        <v>79544</v>
      </c>
      <c r="H1747" s="3">
        <v>100393.06</v>
      </c>
    </row>
    <row r="1748" spans="1:8">
      <c r="A1748" t="s">
        <v>3197</v>
      </c>
      <c r="B1748" t="s">
        <v>118</v>
      </c>
      <c r="C1748" t="s">
        <v>741</v>
      </c>
      <c r="D1748" t="s">
        <v>742</v>
      </c>
      <c r="E1748" s="1" t="d">
        <v>2015-01-09</v>
      </c>
      <c r="F1748" s="8">
        <f t="shared" ca="1" si="27"/>
        <v>5.2265571526351815</v>
      </c>
      <c r="G1748" s="2">
        <v>60655</v>
      </c>
      <c r="H1748" s="3">
        <v>58727.519999999997</v>
      </c>
    </row>
    <row r="1749" spans="1:8">
      <c r="A1749" t="s">
        <v>3198</v>
      </c>
      <c r="B1749" t="s">
        <v>114</v>
      </c>
      <c r="C1749" t="s">
        <v>299</v>
      </c>
      <c r="D1749" t="s">
        <v>300</v>
      </c>
      <c r="E1749" s="1" t="d">
        <v>2006-05-08</v>
      </c>
      <c r="F1749" s="8">
        <f t="shared" ca="1" si="27"/>
        <v>13.900068446269678</v>
      </c>
      <c r="G1749" s="2">
        <v>33270</v>
      </c>
      <c r="H1749" s="3">
        <v>39039.17</v>
      </c>
    </row>
    <row r="1750" spans="1:8">
      <c r="A1750" t="s">
        <v>3199</v>
      </c>
      <c r="B1750" t="s">
        <v>671</v>
      </c>
      <c r="C1750" t="s">
        <v>672</v>
      </c>
      <c r="D1750" t="s">
        <v>673</v>
      </c>
      <c r="E1750" s="1" t="d">
        <v>1991-01-23</v>
      </c>
      <c r="F1750" s="8">
        <f t="shared" ca="1" si="27"/>
        <v>29.188227241615333</v>
      </c>
      <c r="G1750" s="2">
        <v>58133</v>
      </c>
      <c r="H1750" s="3">
        <v>67934.2</v>
      </c>
    </row>
    <row r="1751" spans="1:8">
      <c r="A1751" t="s">
        <v>3200</v>
      </c>
      <c r="B1751" t="s">
        <v>3201</v>
      </c>
      <c r="C1751" t="s">
        <v>2784</v>
      </c>
      <c r="D1751" t="s">
        <v>2785</v>
      </c>
      <c r="E1751" s="1" t="d">
        <v>2006-02-11</v>
      </c>
      <c r="F1751" s="8">
        <f t="shared" ca="1" si="27"/>
        <v>14.13552361396304</v>
      </c>
      <c r="G1751" s="2">
        <v>37401</v>
      </c>
      <c r="H1751" s="3">
        <v>50447.12</v>
      </c>
    </row>
    <row r="1752" spans="1:8">
      <c r="A1752" t="s">
        <v>3202</v>
      </c>
      <c r="B1752" t="s">
        <v>1035</v>
      </c>
      <c r="C1752" t="s">
        <v>2763</v>
      </c>
      <c r="D1752" t="s">
        <v>2764</v>
      </c>
      <c r="E1752" s="1" t="d">
        <v>1991-05-13</v>
      </c>
      <c r="F1752" s="8">
        <f t="shared" ca="1" si="27"/>
        <v>28.887063655030801</v>
      </c>
      <c r="G1752" s="2">
        <v>94635</v>
      </c>
      <c r="H1752" s="3">
        <v>99834.03</v>
      </c>
    </row>
    <row r="1753" spans="1:8">
      <c r="A1753" t="s">
        <v>3203</v>
      </c>
      <c r="B1753" t="s">
        <v>2131</v>
      </c>
      <c r="C1753" t="s">
        <v>490</v>
      </c>
      <c r="D1753" t="s">
        <v>491</v>
      </c>
      <c r="E1753" s="1" t="d">
        <v>1990-06-25</v>
      </c>
      <c r="F1753" s="8">
        <f t="shared" ca="1" si="27"/>
        <v>29.768651608487339</v>
      </c>
      <c r="G1753" s="2">
        <v>93133</v>
      </c>
      <c r="H1753" s="3">
        <v>111359.12</v>
      </c>
    </row>
    <row r="1754" spans="1:8">
      <c r="A1754" t="s">
        <v>3204</v>
      </c>
      <c r="B1754" t="s">
        <v>3205</v>
      </c>
      <c r="C1754" t="s">
        <v>1362</v>
      </c>
      <c r="D1754" t="s">
        <v>1363</v>
      </c>
      <c r="E1754" s="1" t="d">
        <v>1968-04-11</v>
      </c>
      <c r="F1754" s="8">
        <f t="shared" ca="1" si="27"/>
        <v>51.972621492128681</v>
      </c>
      <c r="G1754" s="2">
        <v>42513</v>
      </c>
      <c r="H1754" s="3">
        <v>43471.42</v>
      </c>
    </row>
    <row r="1755" spans="1:8">
      <c r="A1755" t="s">
        <v>3206</v>
      </c>
      <c r="B1755" t="s">
        <v>69</v>
      </c>
      <c r="C1755" t="s">
        <v>104</v>
      </c>
      <c r="D1755" t="s">
        <v>105</v>
      </c>
      <c r="E1755" s="1" t="d">
        <v>2016-09-01</v>
      </c>
      <c r="F1755" s="8">
        <f t="shared" ca="1" si="27"/>
        <v>3.5811088295687883</v>
      </c>
      <c r="G1755" s="2">
        <v>31488</v>
      </c>
      <c r="H1755" s="3">
        <v>36674.03</v>
      </c>
    </row>
    <row r="1756" spans="1:8">
      <c r="A1756" t="s">
        <v>3207</v>
      </c>
      <c r="B1756" t="s">
        <v>36</v>
      </c>
      <c r="C1756" t="s">
        <v>1995</v>
      </c>
      <c r="D1756" t="s">
        <v>1996</v>
      </c>
      <c r="E1756" s="1" t="d">
        <v>1996-08-19</v>
      </c>
      <c r="F1756" s="8">
        <f t="shared" ca="1" si="27"/>
        <v>23.616700889801507</v>
      </c>
      <c r="G1756" s="2">
        <v>79242</v>
      </c>
      <c r="H1756" s="3">
        <v>85105.600000000006</v>
      </c>
    </row>
    <row r="1757" spans="1:8">
      <c r="A1757" t="s">
        <v>3208</v>
      </c>
      <c r="B1757" t="s">
        <v>40</v>
      </c>
      <c r="C1757" t="s">
        <v>665</v>
      </c>
      <c r="D1757" t="s">
        <v>666</v>
      </c>
      <c r="E1757" s="1" t="d">
        <v>2005-11-15</v>
      </c>
      <c r="F1757" s="8">
        <f t="shared" ca="1" si="27"/>
        <v>14.376454483230663</v>
      </c>
      <c r="G1757" s="2">
        <v>93284</v>
      </c>
      <c r="H1757" s="3">
        <v>96360.25</v>
      </c>
    </row>
    <row r="1758" spans="1:8">
      <c r="A1758" t="s">
        <v>3209</v>
      </c>
      <c r="B1758" t="s">
        <v>138</v>
      </c>
      <c r="C1758" t="s">
        <v>219</v>
      </c>
      <c r="D1758" t="s">
        <v>220</v>
      </c>
      <c r="E1758" s="1" t="d">
        <v>2016-02-16</v>
      </c>
      <c r="F1758" s="8">
        <f t="shared" ca="1" si="27"/>
        <v>4.1232032854209448</v>
      </c>
      <c r="G1758" s="2">
        <v>79600</v>
      </c>
      <c r="H1758" s="3">
        <v>80919.67</v>
      </c>
    </row>
    <row r="1759" spans="1:8">
      <c r="A1759" t="s">
        <v>3210</v>
      </c>
      <c r="B1759" t="s">
        <v>93</v>
      </c>
      <c r="C1759" t="s">
        <v>197</v>
      </c>
      <c r="D1759" t="s">
        <v>198</v>
      </c>
      <c r="E1759" s="1" t="d">
        <v>2004-08-31</v>
      </c>
      <c r="F1759" s="8">
        <f t="shared" ca="1" si="27"/>
        <v>15.58384668035592</v>
      </c>
      <c r="G1759" s="2">
        <v>39487</v>
      </c>
      <c r="H1759" s="3">
        <v>38750.44</v>
      </c>
    </row>
    <row r="1760" spans="1:8">
      <c r="A1760" t="s">
        <v>3211</v>
      </c>
      <c r="B1760" t="s">
        <v>579</v>
      </c>
      <c r="C1760" t="s">
        <v>477</v>
      </c>
      <c r="D1760" t="s">
        <v>478</v>
      </c>
      <c r="E1760" s="1" t="d">
        <v>2007-06-23</v>
      </c>
      <c r="F1760" s="8">
        <f t="shared" ca="1" si="27"/>
        <v>12.774811772758385</v>
      </c>
      <c r="G1760" s="2">
        <v>47900</v>
      </c>
      <c r="H1760" s="3">
        <v>48414.79</v>
      </c>
    </row>
    <row r="1761" spans="1:8">
      <c r="A1761" t="s">
        <v>3212</v>
      </c>
      <c r="B1761" t="s">
        <v>20</v>
      </c>
      <c r="C1761" t="s">
        <v>1595</v>
      </c>
      <c r="D1761" t="s">
        <v>1596</v>
      </c>
      <c r="E1761" s="1" t="d">
        <v>1994-12-19</v>
      </c>
      <c r="F1761" s="8">
        <f t="shared" ca="1" si="27"/>
        <v>25.284052019164957</v>
      </c>
      <c r="G1761" s="2">
        <v>91780</v>
      </c>
      <c r="H1761" s="3">
        <v>107871.16</v>
      </c>
    </row>
    <row r="1762" spans="1:8">
      <c r="A1762" t="s">
        <v>3213</v>
      </c>
      <c r="B1762" t="s">
        <v>1325</v>
      </c>
      <c r="C1762" t="s">
        <v>616</v>
      </c>
      <c r="D1762" t="s">
        <v>617</v>
      </c>
      <c r="E1762" s="1" t="d">
        <v>2005-01-31</v>
      </c>
      <c r="F1762" s="8">
        <f t="shared" ca="1" si="27"/>
        <v>15.16495550992471</v>
      </c>
      <c r="G1762" s="2">
        <v>40042</v>
      </c>
      <c r="H1762" s="3">
        <v>44197.04</v>
      </c>
    </row>
    <row r="1763" spans="1:8">
      <c r="A1763" t="s">
        <v>3214</v>
      </c>
      <c r="B1763" t="s">
        <v>648</v>
      </c>
      <c r="C1763" t="s">
        <v>219</v>
      </c>
      <c r="D1763" t="s">
        <v>220</v>
      </c>
      <c r="E1763" s="1" t="d">
        <v>2018-06-25</v>
      </c>
      <c r="F1763" s="8">
        <f t="shared" ca="1" si="27"/>
        <v>1.7686516084873374</v>
      </c>
      <c r="G1763" s="2">
        <v>103224</v>
      </c>
      <c r="H1763" s="3">
        <v>90609.21</v>
      </c>
    </row>
    <row r="1764" spans="1:8">
      <c r="A1764" t="s">
        <v>3215</v>
      </c>
      <c r="B1764" t="s">
        <v>567</v>
      </c>
      <c r="C1764" t="s">
        <v>2350</v>
      </c>
      <c r="D1764" t="s">
        <v>2351</v>
      </c>
      <c r="E1764" s="1" t="d">
        <v>2016-05-19</v>
      </c>
      <c r="F1764" s="8">
        <f t="shared" ca="1" si="27"/>
        <v>3.868583162217659</v>
      </c>
      <c r="G1764" s="2">
        <v>45321</v>
      </c>
      <c r="H1764" s="3">
        <v>45029.98</v>
      </c>
    </row>
    <row r="1765" spans="1:8">
      <c r="A1765" t="s">
        <v>3216</v>
      </c>
      <c r="B1765" t="s">
        <v>493</v>
      </c>
      <c r="C1765" t="s">
        <v>494</v>
      </c>
      <c r="D1765" t="s">
        <v>495</v>
      </c>
      <c r="E1765" s="1" t="d">
        <v>2007-09-27</v>
      </c>
      <c r="F1765" s="8">
        <f t="shared" ca="1" si="27"/>
        <v>12.511978097193703</v>
      </c>
      <c r="G1765" s="2">
        <v>42846</v>
      </c>
      <c r="H1765" s="3">
        <v>62207.16</v>
      </c>
    </row>
    <row r="1766" spans="1:8">
      <c r="A1766" t="s">
        <v>3217</v>
      </c>
      <c r="B1766" t="s">
        <v>3106</v>
      </c>
      <c r="C1766" t="s">
        <v>1646</v>
      </c>
      <c r="D1766" t="s">
        <v>1647</v>
      </c>
      <c r="E1766" s="1" t="d">
        <v>2006-06-24</v>
      </c>
      <c r="F1766" s="8">
        <f t="shared" ca="1" si="27"/>
        <v>13.77138945927447</v>
      </c>
      <c r="G1766" s="2">
        <v>33048</v>
      </c>
      <c r="H1766" s="3">
        <v>6355.22</v>
      </c>
    </row>
    <row r="1767" spans="1:8">
      <c r="A1767" t="s">
        <v>3218</v>
      </c>
      <c r="B1767" t="s">
        <v>89</v>
      </c>
      <c r="C1767" t="s">
        <v>848</v>
      </c>
      <c r="D1767" t="s">
        <v>849</v>
      </c>
      <c r="E1767" s="1" t="d">
        <v>2018-06-05</v>
      </c>
      <c r="F1767" s="8">
        <f t="shared" ca="1" si="27"/>
        <v>1.8234086242299794</v>
      </c>
      <c r="G1767" s="2">
        <v>24960</v>
      </c>
      <c r="H1767" s="3">
        <v>20762.919999999998</v>
      </c>
    </row>
    <row r="1768" spans="1:8">
      <c r="A1768" t="s">
        <v>3219</v>
      </c>
      <c r="B1768" t="s">
        <v>32</v>
      </c>
      <c r="C1768" t="s">
        <v>477</v>
      </c>
      <c r="D1768" t="s">
        <v>478</v>
      </c>
      <c r="E1768" s="1" t="d">
        <v>2018-03-26</v>
      </c>
      <c r="F1768" s="8">
        <f t="shared" ca="1" si="27"/>
        <v>2.0177960301163584</v>
      </c>
      <c r="G1768" s="2">
        <v>72930</v>
      </c>
      <c r="H1768" s="3">
        <v>70480.899999999994</v>
      </c>
    </row>
    <row r="1769" spans="1:8">
      <c r="A1769" t="s">
        <v>3220</v>
      </c>
      <c r="B1769" t="s">
        <v>489</v>
      </c>
      <c r="C1769" t="s">
        <v>2831</v>
      </c>
      <c r="D1769" t="s">
        <v>2832</v>
      </c>
      <c r="E1769" s="1" t="d">
        <v>1995-09-18</v>
      </c>
      <c r="F1769" s="8">
        <f t="shared" ca="1" si="27"/>
        <v>24.536618754277892</v>
      </c>
      <c r="G1769" s="2">
        <v>77012</v>
      </c>
      <c r="H1769" s="3">
        <v>89098.61</v>
      </c>
    </row>
    <row r="1770" spans="1:8">
      <c r="A1770" t="s">
        <v>3221</v>
      </c>
      <c r="B1770" t="s">
        <v>1061</v>
      </c>
      <c r="C1770" t="s">
        <v>717</v>
      </c>
      <c r="D1770" t="s">
        <v>718</v>
      </c>
      <c r="E1770" s="1" t="d">
        <v>1988-12-19</v>
      </c>
      <c r="F1770" s="8">
        <f t="shared" ca="1" si="27"/>
        <v>31.282683093771389</v>
      </c>
      <c r="G1770" s="2">
        <v>80078</v>
      </c>
      <c r="H1770" s="3">
        <v>81139.8</v>
      </c>
    </row>
    <row r="1771" spans="1:8">
      <c r="A1771" t="s">
        <v>3222</v>
      </c>
      <c r="B1771" t="s">
        <v>2341</v>
      </c>
      <c r="C1771" t="s">
        <v>1367</v>
      </c>
      <c r="D1771" t="s">
        <v>1368</v>
      </c>
      <c r="E1771" s="1" t="d">
        <v>2007-09-10</v>
      </c>
      <c r="F1771" s="8">
        <f t="shared" ca="1" si="27"/>
        <v>12.558521560574949</v>
      </c>
      <c r="G1771" s="2">
        <v>44381</v>
      </c>
      <c r="H1771" s="3">
        <v>51756.72</v>
      </c>
    </row>
    <row r="1772" spans="1:8">
      <c r="A1772" t="s">
        <v>3223</v>
      </c>
      <c r="B1772" t="s">
        <v>278</v>
      </c>
      <c r="C1772" t="s">
        <v>514</v>
      </c>
      <c r="D1772" t="s">
        <v>515</v>
      </c>
      <c r="E1772" s="1" t="d">
        <v>2009-06-11</v>
      </c>
      <c r="F1772" s="8">
        <f t="shared" ca="1" si="27"/>
        <v>10.806297056810404</v>
      </c>
      <c r="G1772" s="2">
        <v>32227</v>
      </c>
      <c r="H1772" s="3">
        <v>28491.599999999999</v>
      </c>
    </row>
    <row r="1773" spans="1:8">
      <c r="A1773" t="s">
        <v>3224</v>
      </c>
      <c r="B1773" t="s">
        <v>89</v>
      </c>
      <c r="C1773" t="s">
        <v>78</v>
      </c>
      <c r="D1773" t="s">
        <v>79</v>
      </c>
      <c r="E1773" s="1" t="d">
        <v>2019-06-20</v>
      </c>
      <c r="F1773" s="8">
        <f t="shared" ca="1" si="27"/>
        <v>0.78302532511978096</v>
      </c>
      <c r="G1773" s="2">
        <v>31200</v>
      </c>
    </row>
    <row r="1774" spans="1:8">
      <c r="A1774" t="s">
        <v>3225</v>
      </c>
      <c r="B1774" t="s">
        <v>282</v>
      </c>
      <c r="C1774" t="s">
        <v>438</v>
      </c>
      <c r="D1774" t="s">
        <v>439</v>
      </c>
      <c r="E1774" s="1" t="d">
        <v>2019-03-13</v>
      </c>
      <c r="F1774" s="8">
        <f t="shared" ca="1" si="27"/>
        <v>1.054072553045859</v>
      </c>
      <c r="G1774" s="2">
        <v>33048</v>
      </c>
      <c r="H1774" s="3">
        <v>8133.07</v>
      </c>
    </row>
    <row r="1775" spans="1:8">
      <c r="A1775" t="s">
        <v>3226</v>
      </c>
      <c r="B1775" t="s">
        <v>3227</v>
      </c>
      <c r="C1775" t="s">
        <v>149</v>
      </c>
      <c r="D1775" t="s">
        <v>150</v>
      </c>
      <c r="E1775" s="1" t="d">
        <v>2016-02-25</v>
      </c>
      <c r="F1775" s="8">
        <f t="shared" ca="1" si="27"/>
        <v>4.0985626283367553</v>
      </c>
      <c r="G1775" s="2">
        <v>43856</v>
      </c>
      <c r="H1775" s="3">
        <v>43867.77</v>
      </c>
    </row>
    <row r="1776" spans="1:8">
      <c r="A1776" t="s">
        <v>3228</v>
      </c>
      <c r="B1776" t="s">
        <v>1573</v>
      </c>
      <c r="C1776" t="s">
        <v>2421</v>
      </c>
      <c r="D1776" t="s">
        <v>2422</v>
      </c>
      <c r="E1776" s="1" t="d">
        <v>1986-08-30</v>
      </c>
      <c r="F1776" s="8">
        <f t="shared" ca="1" si="27"/>
        <v>33.587953456536617</v>
      </c>
      <c r="G1776" s="2">
        <v>70124</v>
      </c>
      <c r="H1776" s="3">
        <v>70609.679999999993</v>
      </c>
    </row>
    <row r="1777" spans="1:8">
      <c r="A1777" t="s">
        <v>3229</v>
      </c>
      <c r="B1777" t="s">
        <v>1645</v>
      </c>
      <c r="C1777" t="s">
        <v>3230</v>
      </c>
      <c r="D1777" t="s">
        <v>3231</v>
      </c>
      <c r="E1777" s="1" t="d">
        <v>2006-12-04</v>
      </c>
      <c r="F1777" s="8">
        <f t="shared" ca="1" si="27"/>
        <v>13.325119780971937</v>
      </c>
      <c r="G1777" s="2">
        <v>37401</v>
      </c>
      <c r="H1777" s="3">
        <v>36528.17</v>
      </c>
    </row>
    <row r="1778" spans="1:8">
      <c r="A1778" t="s">
        <v>3232</v>
      </c>
      <c r="B1778" t="s">
        <v>65</v>
      </c>
      <c r="C1778" t="s">
        <v>66</v>
      </c>
      <c r="D1778" t="s">
        <v>67</v>
      </c>
      <c r="E1778" s="1" t="d">
        <v>2013-06-10</v>
      </c>
      <c r="F1778" s="8">
        <f t="shared" ca="1" si="27"/>
        <v>6.8090349075975363</v>
      </c>
      <c r="G1778" s="2">
        <v>32131</v>
      </c>
      <c r="H1778" s="3">
        <v>24893.94</v>
      </c>
    </row>
    <row r="1779" spans="1:8">
      <c r="A1779" t="s">
        <v>3233</v>
      </c>
      <c r="B1779" t="s">
        <v>430</v>
      </c>
      <c r="C1779" t="s">
        <v>100</v>
      </c>
      <c r="D1779" t="s">
        <v>101</v>
      </c>
      <c r="E1779" s="1" t="d">
        <v>2002-04-08</v>
      </c>
      <c r="F1779" s="8">
        <f t="shared" ca="1" si="27"/>
        <v>17.982203969883642</v>
      </c>
      <c r="G1779" s="2">
        <v>79313</v>
      </c>
      <c r="H1779" s="3">
        <v>79781.7</v>
      </c>
    </row>
    <row r="1780" spans="1:8">
      <c r="A1780" t="s">
        <v>3234</v>
      </c>
      <c r="B1780" t="s">
        <v>372</v>
      </c>
      <c r="C1780" t="s">
        <v>373</v>
      </c>
      <c r="D1780" t="s">
        <v>374</v>
      </c>
      <c r="E1780" s="1" t="d">
        <v>2011-07-21</v>
      </c>
      <c r="F1780" s="8">
        <f t="shared" ca="1" si="27"/>
        <v>8.6981519507186853</v>
      </c>
      <c r="G1780" s="2">
        <v>69157</v>
      </c>
      <c r="H1780" s="3">
        <v>67791.94</v>
      </c>
    </row>
    <row r="1781" spans="1:8">
      <c r="A1781" t="s">
        <v>3235</v>
      </c>
      <c r="B1781" t="s">
        <v>65</v>
      </c>
      <c r="C1781" t="s">
        <v>2382</v>
      </c>
      <c r="D1781" t="s">
        <v>2383</v>
      </c>
      <c r="E1781" s="1" t="d">
        <v>2018-11-29</v>
      </c>
      <c r="F1781" s="8">
        <f t="shared" ca="1" si="27"/>
        <v>1.3388090349075976</v>
      </c>
      <c r="G1781" s="2">
        <v>32131</v>
      </c>
      <c r="H1781" s="3">
        <v>18415.45</v>
      </c>
    </row>
    <row r="1782" spans="1:8">
      <c r="A1782" t="s">
        <v>3236</v>
      </c>
      <c r="B1782" t="s">
        <v>81</v>
      </c>
      <c r="C1782" t="s">
        <v>82</v>
      </c>
      <c r="D1782" t="s">
        <v>83</v>
      </c>
      <c r="E1782" s="1" t="d">
        <v>2019-03-06</v>
      </c>
      <c r="F1782" s="8">
        <f t="shared" ca="1" si="27"/>
        <v>1.0732375085557837</v>
      </c>
      <c r="G1782" s="2">
        <v>53512</v>
      </c>
      <c r="H1782" s="3">
        <v>15637.28</v>
      </c>
    </row>
    <row r="1783" spans="1:8">
      <c r="A1783" t="s">
        <v>3237</v>
      </c>
      <c r="B1783" t="s">
        <v>1325</v>
      </c>
      <c r="C1783" t="s">
        <v>616</v>
      </c>
      <c r="D1783" t="s">
        <v>617</v>
      </c>
      <c r="E1783" s="1" t="d">
        <v>2006-01-30</v>
      </c>
      <c r="F1783" s="8">
        <f t="shared" ca="1" si="27"/>
        <v>14.168377823408624</v>
      </c>
      <c r="G1783" s="2">
        <v>34192</v>
      </c>
      <c r="H1783" s="3">
        <v>34990.269999999997</v>
      </c>
    </row>
    <row r="1784" spans="1:8">
      <c r="A1784" t="s">
        <v>3238</v>
      </c>
      <c r="B1784" t="s">
        <v>1119</v>
      </c>
      <c r="C1784" t="s">
        <v>434</v>
      </c>
      <c r="D1784" t="s">
        <v>435</v>
      </c>
      <c r="E1784" s="1" t="d">
        <v>2006-07-01</v>
      </c>
      <c r="F1784" s="8">
        <f t="shared" ca="1" si="27"/>
        <v>13.752224503764545</v>
      </c>
      <c r="G1784" s="2">
        <v>29162</v>
      </c>
      <c r="H1784" s="3">
        <v>29291.33</v>
      </c>
    </row>
    <row r="1785" spans="1:8">
      <c r="A1785" t="s">
        <v>3239</v>
      </c>
      <c r="B1785" t="s">
        <v>12</v>
      </c>
      <c r="C1785" t="s">
        <v>2031</v>
      </c>
      <c r="D1785" t="s">
        <v>2032</v>
      </c>
      <c r="E1785" s="1" t="d">
        <v>1988-12-19</v>
      </c>
      <c r="F1785" s="8">
        <f t="shared" ca="1" si="27"/>
        <v>31.282683093771389</v>
      </c>
      <c r="G1785" s="2">
        <v>55578</v>
      </c>
      <c r="H1785" s="3">
        <v>55536.19</v>
      </c>
    </row>
    <row r="1786" spans="1:8">
      <c r="A1786" t="s">
        <v>3240</v>
      </c>
      <c r="B1786" t="s">
        <v>1835</v>
      </c>
      <c r="C1786" t="s">
        <v>645</v>
      </c>
      <c r="D1786" t="s">
        <v>646</v>
      </c>
      <c r="E1786" s="1" t="d">
        <v>2014-03-31</v>
      </c>
      <c r="F1786" s="8">
        <f t="shared" ca="1" si="27"/>
        <v>6.0041067761806985</v>
      </c>
      <c r="G1786" s="2">
        <v>30315</v>
      </c>
      <c r="H1786" s="3">
        <v>32280.05</v>
      </c>
    </row>
    <row r="1787" spans="1:8">
      <c r="A1787" t="s">
        <v>3241</v>
      </c>
      <c r="B1787" t="s">
        <v>1020</v>
      </c>
      <c r="C1787" t="s">
        <v>265</v>
      </c>
      <c r="D1787" t="s">
        <v>266</v>
      </c>
      <c r="E1787" s="1" t="d">
        <v>1990-01-04</v>
      </c>
      <c r="F1787" s="8">
        <f t="shared" ca="1" si="27"/>
        <v>30.239561943874058</v>
      </c>
      <c r="G1787" s="2">
        <v>52532</v>
      </c>
      <c r="H1787" s="3">
        <v>52824.31</v>
      </c>
    </row>
    <row r="1788" spans="1:8">
      <c r="A1788" t="s">
        <v>3242</v>
      </c>
      <c r="B1788" t="s">
        <v>89</v>
      </c>
      <c r="C1788" t="s">
        <v>447</v>
      </c>
      <c r="D1788" t="s">
        <v>448</v>
      </c>
      <c r="E1788" s="1" t="d">
        <v>2011-06-07</v>
      </c>
      <c r="F1788" s="8">
        <f t="shared" ca="1" si="27"/>
        <v>8.8186173853524981</v>
      </c>
      <c r="G1788" s="2">
        <v>27080</v>
      </c>
      <c r="H1788" s="3">
        <v>22313.62</v>
      </c>
    </row>
    <row r="1789" spans="1:8">
      <c r="A1789" t="s">
        <v>3243</v>
      </c>
      <c r="B1789" t="s">
        <v>1387</v>
      </c>
      <c r="C1789" t="s">
        <v>917</v>
      </c>
      <c r="D1789" t="s">
        <v>918</v>
      </c>
      <c r="E1789" s="1" t="d">
        <v>2006-04-13</v>
      </c>
      <c r="F1789" s="8">
        <f t="shared" ca="1" si="27"/>
        <v>13.968514715947981</v>
      </c>
      <c r="G1789" s="2">
        <v>21840</v>
      </c>
      <c r="H1789" s="3">
        <v>5434.8</v>
      </c>
    </row>
    <row r="1790" spans="1:8">
      <c r="A1790" t="s">
        <v>3244</v>
      </c>
      <c r="B1790" t="s">
        <v>2085</v>
      </c>
      <c r="C1790" t="s">
        <v>2086</v>
      </c>
      <c r="D1790" t="s">
        <v>2087</v>
      </c>
      <c r="E1790" s="1" t="d">
        <v>2008-06-09</v>
      </c>
      <c r="F1790" s="8">
        <f t="shared" ca="1" si="27"/>
        <v>11.811088295687885</v>
      </c>
      <c r="G1790" s="2">
        <v>71186</v>
      </c>
      <c r="H1790" s="3">
        <v>70251.14</v>
      </c>
    </row>
    <row r="1791" spans="1:8">
      <c r="A1791" t="s">
        <v>3245</v>
      </c>
      <c r="B1791" t="s">
        <v>958</v>
      </c>
      <c r="C1791" t="s">
        <v>1367</v>
      </c>
      <c r="D1791" t="s">
        <v>1368</v>
      </c>
      <c r="E1791" s="1" t="d">
        <v>2016-05-07</v>
      </c>
      <c r="F1791" s="8">
        <f t="shared" ca="1" si="27"/>
        <v>3.9014373716632442</v>
      </c>
      <c r="G1791" s="2">
        <v>38892</v>
      </c>
      <c r="H1791" s="3">
        <v>46926.45</v>
      </c>
    </row>
    <row r="1792" spans="1:8">
      <c r="A1792" t="s">
        <v>3246</v>
      </c>
      <c r="B1792" t="s">
        <v>1020</v>
      </c>
      <c r="C1792" t="s">
        <v>265</v>
      </c>
      <c r="D1792" t="s">
        <v>266</v>
      </c>
      <c r="E1792" s="1" t="d">
        <v>1987-08-10</v>
      </c>
      <c r="F1792" s="8">
        <f t="shared" ca="1" si="27"/>
        <v>32.643394934976044</v>
      </c>
      <c r="G1792" s="2">
        <v>53939</v>
      </c>
      <c r="H1792" s="3">
        <v>51278.98</v>
      </c>
    </row>
    <row r="1793" spans="1:8">
      <c r="A1793" t="s">
        <v>3247</v>
      </c>
      <c r="B1793" t="s">
        <v>361</v>
      </c>
      <c r="C1793" t="s">
        <v>3089</v>
      </c>
      <c r="D1793" t="s">
        <v>3090</v>
      </c>
      <c r="E1793" s="1" t="d">
        <v>2007-07-05</v>
      </c>
      <c r="F1793" s="8">
        <f t="shared" ca="1" si="27"/>
        <v>12.7419575633128</v>
      </c>
      <c r="G1793" s="2">
        <v>78187</v>
      </c>
    </row>
    <row r="1794" spans="1:8">
      <c r="A1794" t="s">
        <v>3247</v>
      </c>
      <c r="B1794" t="s">
        <v>140</v>
      </c>
      <c r="C1794" t="s">
        <v>3091</v>
      </c>
      <c r="D1794" t="s">
        <v>3092</v>
      </c>
      <c r="E1794" s="1" t="d">
        <v>2005-10-20</v>
      </c>
      <c r="F1794" s="8">
        <f t="shared" ca="1" si="27"/>
        <v>14.447638603696099</v>
      </c>
      <c r="G1794" s="2">
        <v>62567</v>
      </c>
      <c r="H1794" s="3">
        <v>63278.96</v>
      </c>
    </row>
    <row r="1795" spans="1:8">
      <c r="A1795" t="s">
        <v>3248</v>
      </c>
      <c r="B1795" t="s">
        <v>69</v>
      </c>
      <c r="C1795" t="s">
        <v>980</v>
      </c>
      <c r="D1795" t="s">
        <v>981</v>
      </c>
      <c r="E1795" s="1" t="d">
        <v>2005-08-02</v>
      </c>
      <c r="F1795" s="8">
        <f t="shared" ref="F1795:F1858" ca="1" si="28">(TODAY()-E1795)/365.25</f>
        <v>14.663928815879535</v>
      </c>
      <c r="G1795" s="2">
        <v>37401</v>
      </c>
      <c r="H1795" s="3">
        <v>37005.97</v>
      </c>
    </row>
    <row r="1796" spans="1:8">
      <c r="A1796" t="s">
        <v>3249</v>
      </c>
      <c r="B1796" t="s">
        <v>20</v>
      </c>
      <c r="C1796" t="s">
        <v>351</v>
      </c>
      <c r="D1796" t="s">
        <v>352</v>
      </c>
      <c r="E1796" s="1" t="d">
        <v>2016-06-13</v>
      </c>
      <c r="F1796" s="8">
        <f t="shared" ca="1" si="28"/>
        <v>3.8001368925393568</v>
      </c>
      <c r="G1796" s="2">
        <v>64431</v>
      </c>
      <c r="H1796" s="3">
        <v>78318.960000000006</v>
      </c>
    </row>
    <row r="1797" spans="1:8">
      <c r="A1797" t="s">
        <v>3250</v>
      </c>
      <c r="B1797" t="s">
        <v>1428</v>
      </c>
      <c r="C1797" t="s">
        <v>188</v>
      </c>
      <c r="D1797" t="s">
        <v>189</v>
      </c>
      <c r="E1797" s="1" t="d">
        <v>2006-09-05</v>
      </c>
      <c r="F1797" s="8">
        <f t="shared" ca="1" si="28"/>
        <v>13.571526351813826</v>
      </c>
      <c r="G1797" s="2">
        <v>39420</v>
      </c>
      <c r="H1797" s="3">
        <v>53662.2</v>
      </c>
    </row>
    <row r="1798" spans="1:8">
      <c r="A1798" t="s">
        <v>3251</v>
      </c>
      <c r="B1798" t="s">
        <v>271</v>
      </c>
      <c r="C1798" t="s">
        <v>1188</v>
      </c>
      <c r="D1798" t="s">
        <v>1189</v>
      </c>
      <c r="E1798" s="1" t="d">
        <v>2004-12-13</v>
      </c>
      <c r="F1798" s="8">
        <f t="shared" ca="1" si="28"/>
        <v>15.299110198494182</v>
      </c>
      <c r="G1798" s="2">
        <v>71937</v>
      </c>
      <c r="H1798" s="3">
        <v>87080.13</v>
      </c>
    </row>
    <row r="1799" spans="1:8">
      <c r="A1799" t="s">
        <v>3252</v>
      </c>
      <c r="B1799" t="s">
        <v>114</v>
      </c>
      <c r="C1799" t="s">
        <v>1393</v>
      </c>
      <c r="D1799" t="s">
        <v>1394</v>
      </c>
      <c r="E1799" s="1" t="d">
        <v>1987-07-20</v>
      </c>
      <c r="F1799" s="8">
        <f t="shared" ca="1" si="28"/>
        <v>32.700889801505816</v>
      </c>
      <c r="G1799" s="2">
        <v>37181</v>
      </c>
      <c r="H1799" s="3">
        <v>39897.83</v>
      </c>
    </row>
    <row r="1800" spans="1:8">
      <c r="A1800" t="s">
        <v>3253</v>
      </c>
      <c r="B1800" t="s">
        <v>1142</v>
      </c>
      <c r="C1800" t="s">
        <v>477</v>
      </c>
      <c r="D1800" t="s">
        <v>478</v>
      </c>
      <c r="E1800" s="1" t="d">
        <v>2018-02-12</v>
      </c>
      <c r="F1800" s="8">
        <f t="shared" ca="1" si="28"/>
        <v>2.1327857631759071</v>
      </c>
      <c r="G1800" s="2">
        <v>122400</v>
      </c>
      <c r="H1800" s="3">
        <v>122778.41</v>
      </c>
    </row>
    <row r="1801" spans="1:8">
      <c r="A1801" t="s">
        <v>3254</v>
      </c>
      <c r="B1801" t="s">
        <v>602</v>
      </c>
      <c r="C1801" t="s">
        <v>603</v>
      </c>
      <c r="D1801" t="s">
        <v>604</v>
      </c>
      <c r="E1801" s="1" t="d">
        <v>2009-07-09</v>
      </c>
      <c r="F1801" s="8">
        <f t="shared" ca="1" si="28"/>
        <v>10.729637234770705</v>
      </c>
      <c r="G1801" s="2">
        <v>23920</v>
      </c>
      <c r="H1801" s="3">
        <v>4405.37</v>
      </c>
    </row>
    <row r="1802" spans="1:8">
      <c r="A1802" t="s">
        <v>3255</v>
      </c>
      <c r="B1802" t="s">
        <v>28</v>
      </c>
      <c r="C1802" t="s">
        <v>1340</v>
      </c>
      <c r="D1802" t="s">
        <v>50</v>
      </c>
      <c r="E1802" s="1" t="d">
        <v>2014-07-21</v>
      </c>
      <c r="F1802" s="8">
        <f t="shared" ca="1" si="28"/>
        <v>5.6974674880219025</v>
      </c>
      <c r="G1802" s="2">
        <v>31200</v>
      </c>
      <c r="H1802" s="3">
        <v>23627.48</v>
      </c>
    </row>
    <row r="1803" spans="1:8">
      <c r="A1803" t="s">
        <v>3256</v>
      </c>
      <c r="B1803" t="s">
        <v>244</v>
      </c>
      <c r="C1803" t="s">
        <v>245</v>
      </c>
      <c r="D1803" t="s">
        <v>246</v>
      </c>
      <c r="E1803" s="1" t="d">
        <v>2019-08-22</v>
      </c>
      <c r="F1803" s="8">
        <f t="shared" ca="1" si="28"/>
        <v>0.61054072553045857</v>
      </c>
      <c r="G1803" s="2">
        <v>10054</v>
      </c>
    </row>
    <row r="1804" spans="1:8">
      <c r="A1804" t="s">
        <v>3257</v>
      </c>
      <c r="B1804" t="s">
        <v>20</v>
      </c>
      <c r="C1804" t="s">
        <v>3258</v>
      </c>
      <c r="D1804" t="s">
        <v>3259</v>
      </c>
      <c r="E1804" s="1" t="d">
        <v>2014-04-07</v>
      </c>
      <c r="F1804" s="8">
        <f t="shared" ca="1" si="28"/>
        <v>5.9849418206707732</v>
      </c>
      <c r="G1804" s="2">
        <v>72254</v>
      </c>
      <c r="H1804" s="3">
        <v>93357.89</v>
      </c>
    </row>
    <row r="1805" spans="1:8">
      <c r="A1805" t="s">
        <v>3260</v>
      </c>
      <c r="B1805" t="s">
        <v>93</v>
      </c>
      <c r="C1805" t="s">
        <v>3261</v>
      </c>
      <c r="D1805" t="s">
        <v>3262</v>
      </c>
      <c r="E1805" s="1" t="d">
        <v>1998-08-24</v>
      </c>
      <c r="F1805" s="8">
        <f t="shared" ca="1" si="28"/>
        <v>21.604380561259411</v>
      </c>
      <c r="G1805" s="2">
        <v>39031</v>
      </c>
      <c r="H1805" s="3">
        <v>39451.879999999997</v>
      </c>
    </row>
    <row r="1806" spans="1:8">
      <c r="A1806" t="s">
        <v>3263</v>
      </c>
      <c r="B1806" t="s">
        <v>862</v>
      </c>
      <c r="C1806" t="s">
        <v>398</v>
      </c>
      <c r="D1806" t="s">
        <v>399</v>
      </c>
      <c r="E1806" s="1" t="d">
        <v>2009-03-12</v>
      </c>
      <c r="F1806" s="8">
        <f t="shared" ca="1" si="28"/>
        <v>11.055441478439425</v>
      </c>
      <c r="G1806" s="2">
        <v>46107</v>
      </c>
      <c r="H1806" s="3">
        <v>51135.35</v>
      </c>
    </row>
    <row r="1807" spans="1:8">
      <c r="A1807" t="s">
        <v>3264</v>
      </c>
      <c r="B1807" t="s">
        <v>65</v>
      </c>
      <c r="C1807" t="s">
        <v>2249</v>
      </c>
      <c r="D1807" t="s">
        <v>2250</v>
      </c>
      <c r="E1807" s="1" t="d">
        <v>2010-06-28</v>
      </c>
      <c r="F1807" s="8">
        <f t="shared" ca="1" si="28"/>
        <v>9.7604380561259418</v>
      </c>
      <c r="G1807" s="2">
        <v>33199</v>
      </c>
      <c r="H1807" s="3">
        <v>30619.81</v>
      </c>
    </row>
    <row r="1808" spans="1:8">
      <c r="A1808" t="s">
        <v>3265</v>
      </c>
      <c r="B1808" t="s">
        <v>409</v>
      </c>
      <c r="C1808" t="s">
        <v>1883</v>
      </c>
      <c r="D1808" t="s">
        <v>1884</v>
      </c>
      <c r="E1808" s="1" t="d">
        <v>2017-03-08</v>
      </c>
      <c r="F1808" s="8">
        <f t="shared" ca="1" si="28"/>
        <v>3.0663928815879533</v>
      </c>
      <c r="G1808" s="2">
        <v>49887</v>
      </c>
      <c r="H1808" s="3">
        <v>52605.63</v>
      </c>
    </row>
    <row r="1809" spans="1:8">
      <c r="A1809" t="s">
        <v>3266</v>
      </c>
      <c r="B1809" t="s">
        <v>89</v>
      </c>
      <c r="C1809" t="s">
        <v>90</v>
      </c>
      <c r="D1809" t="s">
        <v>91</v>
      </c>
      <c r="E1809" s="1" t="d">
        <v>2009-06-11</v>
      </c>
      <c r="F1809" s="8">
        <f t="shared" ca="1" si="28"/>
        <v>10.806297056810404</v>
      </c>
      <c r="G1809" s="2">
        <v>24960</v>
      </c>
    </row>
    <row r="1810" spans="1:8">
      <c r="A1810" t="s">
        <v>3267</v>
      </c>
      <c r="B1810" t="s">
        <v>619</v>
      </c>
      <c r="C1810" t="s">
        <v>2142</v>
      </c>
      <c r="D1810" t="s">
        <v>2143</v>
      </c>
      <c r="E1810" s="1" t="d">
        <v>2005-10-24</v>
      </c>
      <c r="F1810" s="8">
        <f t="shared" ca="1" si="28"/>
        <v>14.436687200547571</v>
      </c>
      <c r="G1810" s="2">
        <v>48312</v>
      </c>
      <c r="H1810" s="3">
        <v>55794.55</v>
      </c>
    </row>
    <row r="1811" spans="1:8">
      <c r="A1811" t="s">
        <v>3268</v>
      </c>
      <c r="B1811" t="s">
        <v>3269</v>
      </c>
      <c r="C1811" t="s">
        <v>1951</v>
      </c>
      <c r="D1811" t="s">
        <v>1952</v>
      </c>
      <c r="E1811" s="1" t="d">
        <v>2019-04-22</v>
      </c>
      <c r="F1811" s="8">
        <f t="shared" ca="1" si="28"/>
        <v>0.94455852156057496</v>
      </c>
      <c r="G1811" s="2">
        <v>35750</v>
      </c>
      <c r="H1811" s="3">
        <v>3073.12</v>
      </c>
    </row>
    <row r="1812" spans="1:8">
      <c r="A1812" t="s">
        <v>3270</v>
      </c>
      <c r="B1812" t="s">
        <v>1091</v>
      </c>
      <c r="C1812" t="s">
        <v>2185</v>
      </c>
      <c r="D1812" t="s">
        <v>2186</v>
      </c>
      <c r="E1812" s="1" t="d">
        <v>1986-02-22</v>
      </c>
      <c r="F1812" s="8">
        <f t="shared" ca="1" si="28"/>
        <v>34.105407255304584</v>
      </c>
      <c r="G1812" s="2">
        <v>51799</v>
      </c>
      <c r="H1812" s="3">
        <v>51759.99</v>
      </c>
    </row>
    <row r="1813" spans="1:8">
      <c r="A1813" t="s">
        <v>3271</v>
      </c>
      <c r="B1813" t="s">
        <v>619</v>
      </c>
      <c r="C1813" t="s">
        <v>3272</v>
      </c>
      <c r="D1813" t="s">
        <v>3273</v>
      </c>
      <c r="E1813" s="1" t="d">
        <v>2018-04-09</v>
      </c>
      <c r="F1813" s="8">
        <f t="shared" ca="1" si="28"/>
        <v>1.9794661190965093</v>
      </c>
      <c r="G1813" s="2">
        <v>38926</v>
      </c>
      <c r="H1813" s="3">
        <v>39046.480000000003</v>
      </c>
    </row>
    <row r="1814" spans="1:8">
      <c r="A1814" t="s">
        <v>3274</v>
      </c>
      <c r="B1814" t="s">
        <v>3275</v>
      </c>
      <c r="C1814" t="s">
        <v>1563</v>
      </c>
      <c r="D1814" t="s">
        <v>1564</v>
      </c>
      <c r="E1814" s="1" t="d">
        <v>2011-12-27</v>
      </c>
      <c r="F1814" s="8">
        <f t="shared" ca="1" si="28"/>
        <v>8.2628336755646821</v>
      </c>
      <c r="G1814" s="2">
        <v>50928</v>
      </c>
      <c r="H1814" s="3">
        <v>50949.74</v>
      </c>
    </row>
    <row r="1815" spans="1:8">
      <c r="A1815" t="s">
        <v>3276</v>
      </c>
      <c r="B1815" t="s">
        <v>32</v>
      </c>
      <c r="C1815" t="s">
        <v>889</v>
      </c>
      <c r="D1815" t="s">
        <v>890</v>
      </c>
      <c r="E1815" s="1" t="d">
        <v>2015-01-20</v>
      </c>
      <c r="F1815" s="8">
        <f t="shared" ca="1" si="28"/>
        <v>5.1964407939767279</v>
      </c>
      <c r="G1815" s="2">
        <v>99675</v>
      </c>
      <c r="H1815" s="3">
        <v>99468.800000000003</v>
      </c>
    </row>
    <row r="1816" spans="1:8">
      <c r="A1816" t="s">
        <v>3277</v>
      </c>
      <c r="B1816" t="s">
        <v>3278</v>
      </c>
      <c r="C1816" t="s">
        <v>2572</v>
      </c>
      <c r="D1816" t="s">
        <v>2573</v>
      </c>
      <c r="E1816" s="1" t="d">
        <v>2011-11-23</v>
      </c>
      <c r="F1816" s="8">
        <f t="shared" ca="1" si="28"/>
        <v>8.3559206023271724</v>
      </c>
      <c r="G1816" s="2">
        <v>70800</v>
      </c>
      <c r="H1816" s="3">
        <v>70989.88</v>
      </c>
    </row>
    <row r="1817" spans="1:8">
      <c r="A1817" t="s">
        <v>3279</v>
      </c>
      <c r="B1817" t="s">
        <v>114</v>
      </c>
      <c r="C1817" t="s">
        <v>307</v>
      </c>
      <c r="D1817" t="s">
        <v>308</v>
      </c>
      <c r="E1817" s="1" t="d">
        <v>1988-07-11</v>
      </c>
      <c r="F1817" s="8">
        <f t="shared" ca="1" si="28"/>
        <v>31.723477070499658</v>
      </c>
      <c r="G1817" s="2">
        <v>37180</v>
      </c>
      <c r="H1817" s="3">
        <v>37863.29</v>
      </c>
    </row>
    <row r="1818" spans="1:8">
      <c r="A1818" t="s">
        <v>3280</v>
      </c>
      <c r="B1818" t="s">
        <v>606</v>
      </c>
      <c r="C1818" t="s">
        <v>1288</v>
      </c>
      <c r="D1818" t="s">
        <v>1289</v>
      </c>
      <c r="E1818" s="1" t="d">
        <v>2005-03-28</v>
      </c>
      <c r="F1818" s="8">
        <f t="shared" ca="1" si="28"/>
        <v>15.011635865845312</v>
      </c>
      <c r="G1818" s="2">
        <v>44381</v>
      </c>
      <c r="H1818" s="3">
        <v>71613.97</v>
      </c>
    </row>
    <row r="1819" spans="1:8">
      <c r="A1819" t="s">
        <v>3281</v>
      </c>
      <c r="B1819" t="s">
        <v>3282</v>
      </c>
      <c r="C1819" t="s">
        <v>2256</v>
      </c>
      <c r="D1819" t="s">
        <v>2257</v>
      </c>
      <c r="E1819" s="1" t="d">
        <v>2009-06-27</v>
      </c>
      <c r="F1819" s="8">
        <f t="shared" ca="1" si="28"/>
        <v>10.762491444216289</v>
      </c>
      <c r="G1819" s="2">
        <v>38669</v>
      </c>
      <c r="H1819" s="3">
        <v>40471.160000000003</v>
      </c>
    </row>
    <row r="1820" spans="1:8">
      <c r="A1820" t="s">
        <v>3283</v>
      </c>
      <c r="B1820" t="s">
        <v>1035</v>
      </c>
      <c r="C1820" t="s">
        <v>344</v>
      </c>
      <c r="D1820" t="s">
        <v>345</v>
      </c>
      <c r="E1820" s="1" t="d">
        <v>2007-12-12</v>
      </c>
      <c r="F1820" s="8">
        <f t="shared" ca="1" si="28"/>
        <v>12.303901437371664</v>
      </c>
      <c r="G1820" s="2">
        <v>81060</v>
      </c>
      <c r="H1820" s="3">
        <v>95125.14</v>
      </c>
    </row>
    <row r="1821" spans="1:8">
      <c r="A1821" t="s">
        <v>3284</v>
      </c>
      <c r="B1821" t="s">
        <v>606</v>
      </c>
      <c r="C1821" t="s">
        <v>607</v>
      </c>
      <c r="D1821" t="s">
        <v>608</v>
      </c>
      <c r="E1821" s="1" t="d">
        <v>2013-12-23</v>
      </c>
      <c r="F1821" s="8">
        <f t="shared" ca="1" si="28"/>
        <v>6.2724161533196439</v>
      </c>
      <c r="G1821" s="2">
        <v>43088</v>
      </c>
      <c r="H1821" s="3">
        <v>52870.21</v>
      </c>
    </row>
    <row r="1822" spans="1:8">
      <c r="A1822" t="s">
        <v>3285</v>
      </c>
      <c r="B1822" t="s">
        <v>3286</v>
      </c>
      <c r="C1822" t="s">
        <v>759</v>
      </c>
      <c r="D1822" t="s">
        <v>760</v>
      </c>
      <c r="E1822" s="1" t="d">
        <v>2009-05-04</v>
      </c>
      <c r="F1822" s="8">
        <f t="shared" ca="1" si="28"/>
        <v>10.910335386721425</v>
      </c>
      <c r="G1822" s="2">
        <v>41599</v>
      </c>
      <c r="H1822" s="3">
        <v>42309.35</v>
      </c>
    </row>
    <row r="1823" spans="1:8">
      <c r="A1823" t="s">
        <v>3287</v>
      </c>
      <c r="B1823" t="s">
        <v>114</v>
      </c>
      <c r="C1823" t="s">
        <v>1686</v>
      </c>
      <c r="D1823" t="s">
        <v>1687</v>
      </c>
      <c r="E1823" s="1" t="d">
        <v>1988-07-11</v>
      </c>
      <c r="F1823" s="8">
        <f t="shared" ca="1" si="28"/>
        <v>31.723477070499658</v>
      </c>
      <c r="G1823" s="2">
        <v>37180</v>
      </c>
      <c r="H1823" s="3">
        <v>43941.26</v>
      </c>
    </row>
    <row r="1824" spans="1:8">
      <c r="A1824" t="s">
        <v>3288</v>
      </c>
      <c r="B1824" t="s">
        <v>165</v>
      </c>
      <c r="C1824" t="s">
        <v>1058</v>
      </c>
      <c r="D1824" t="s">
        <v>1059</v>
      </c>
      <c r="E1824" s="1" t="d">
        <v>2005-10-11</v>
      </c>
      <c r="F1824" s="8">
        <f t="shared" ca="1" si="28"/>
        <v>14.472279260780287</v>
      </c>
      <c r="G1824" s="2">
        <v>82999</v>
      </c>
      <c r="H1824" s="3">
        <v>88819.86</v>
      </c>
    </row>
    <row r="1825" spans="1:8">
      <c r="A1825" t="s">
        <v>3289</v>
      </c>
      <c r="B1825" t="s">
        <v>20</v>
      </c>
      <c r="C1825" t="s">
        <v>130</v>
      </c>
      <c r="D1825" t="s">
        <v>131</v>
      </c>
      <c r="E1825" s="1" t="d">
        <v>2017-03-09</v>
      </c>
      <c r="F1825" s="8">
        <f t="shared" ca="1" si="28"/>
        <v>3.0636550308008212</v>
      </c>
      <c r="G1825" s="2">
        <v>54454</v>
      </c>
      <c r="H1825" s="3">
        <v>76981.73</v>
      </c>
    </row>
    <row r="1826" spans="1:8">
      <c r="A1826" t="s">
        <v>3290</v>
      </c>
      <c r="B1826" t="s">
        <v>1814</v>
      </c>
      <c r="C1826" t="s">
        <v>3291</v>
      </c>
      <c r="D1826" t="s">
        <v>3292</v>
      </c>
      <c r="E1826" s="1" t="d">
        <v>1991-05-13</v>
      </c>
      <c r="F1826" s="8">
        <f t="shared" ca="1" si="28"/>
        <v>28.887063655030801</v>
      </c>
      <c r="G1826" s="2">
        <v>83557</v>
      </c>
      <c r="H1826" s="3">
        <v>116654.92</v>
      </c>
    </row>
    <row r="1827" spans="1:8">
      <c r="A1827" t="s">
        <v>3293</v>
      </c>
      <c r="B1827" t="s">
        <v>286</v>
      </c>
      <c r="C1827" t="s">
        <v>204</v>
      </c>
      <c r="D1827" t="s">
        <v>205</v>
      </c>
      <c r="E1827" s="1" t="d">
        <v>2002-09-03</v>
      </c>
      <c r="F1827" s="8">
        <f t="shared" ca="1" si="28"/>
        <v>17.577002053388089</v>
      </c>
      <c r="G1827" s="2">
        <v>66859</v>
      </c>
      <c r="H1827" s="3">
        <v>67036.479999999996</v>
      </c>
    </row>
    <row r="1828" spans="1:8">
      <c r="A1828" t="s">
        <v>3294</v>
      </c>
      <c r="B1828" t="s">
        <v>420</v>
      </c>
      <c r="C1828" t="s">
        <v>421</v>
      </c>
      <c r="D1828" t="s">
        <v>422</v>
      </c>
      <c r="E1828" s="1" t="d">
        <v>1987-02-09</v>
      </c>
      <c r="F1828" s="8">
        <f t="shared" ca="1" si="28"/>
        <v>33.141683778234089</v>
      </c>
      <c r="G1828" s="2">
        <v>69472</v>
      </c>
      <c r="H1828" s="3">
        <v>69418.63</v>
      </c>
    </row>
    <row r="1829" spans="1:8">
      <c r="A1829" t="s">
        <v>3295</v>
      </c>
      <c r="B1829" t="s">
        <v>97</v>
      </c>
      <c r="C1829" t="s">
        <v>49</v>
      </c>
      <c r="D1829" t="s">
        <v>50</v>
      </c>
      <c r="E1829" s="1" t="d">
        <v>2017-04-29</v>
      </c>
      <c r="F1829" s="8">
        <f t="shared" ca="1" si="28"/>
        <v>2.924024640657084</v>
      </c>
      <c r="G1829" s="2">
        <v>23920</v>
      </c>
      <c r="H1829" s="3">
        <v>3830.64</v>
      </c>
    </row>
    <row r="1830" spans="1:8">
      <c r="A1830" t="s">
        <v>3296</v>
      </c>
      <c r="B1830" t="s">
        <v>20</v>
      </c>
      <c r="C1830" t="s">
        <v>816</v>
      </c>
      <c r="D1830" t="s">
        <v>817</v>
      </c>
      <c r="E1830" s="1" t="d">
        <v>2000-08-31</v>
      </c>
      <c r="F1830" s="8">
        <f t="shared" ca="1" si="28"/>
        <v>19.583846680355922</v>
      </c>
      <c r="G1830" s="2">
        <v>87151</v>
      </c>
      <c r="H1830" s="3">
        <v>96391.28</v>
      </c>
    </row>
    <row r="1831" spans="1:8">
      <c r="A1831" t="s">
        <v>3297</v>
      </c>
      <c r="B1831" t="s">
        <v>3278</v>
      </c>
      <c r="C1831" t="s">
        <v>3298</v>
      </c>
      <c r="D1831" t="s">
        <v>3299</v>
      </c>
      <c r="E1831" s="1" t="d">
        <v>2008-08-09</v>
      </c>
      <c r="F1831" s="8">
        <f t="shared" ca="1" si="28"/>
        <v>11.644079397672828</v>
      </c>
      <c r="G1831" s="2">
        <v>86843</v>
      </c>
      <c r="H1831" s="3">
        <v>87445.56</v>
      </c>
    </row>
    <row r="1832" spans="1:8">
      <c r="A1832" t="s">
        <v>3300</v>
      </c>
      <c r="B1832" t="s">
        <v>497</v>
      </c>
      <c r="C1832" t="s">
        <v>498</v>
      </c>
      <c r="D1832" t="s">
        <v>499</v>
      </c>
      <c r="E1832" s="1" t="d">
        <v>1990-04-24</v>
      </c>
      <c r="F1832" s="8">
        <f t="shared" ca="1" si="28"/>
        <v>29.938398357289529</v>
      </c>
      <c r="G1832" s="2">
        <v>48481</v>
      </c>
      <c r="H1832" s="3">
        <v>51168.09</v>
      </c>
    </row>
    <row r="1833" spans="1:8">
      <c r="A1833" t="s">
        <v>3301</v>
      </c>
      <c r="B1833" t="s">
        <v>81</v>
      </c>
      <c r="C1833" t="s">
        <v>82</v>
      </c>
      <c r="D1833" t="s">
        <v>83</v>
      </c>
      <c r="E1833" s="1" t="d">
        <v>2019-06-13</v>
      </c>
      <c r="F1833" s="8">
        <f t="shared" ca="1" si="28"/>
        <v>0.80219028062970565</v>
      </c>
      <c r="G1833" s="2">
        <v>53512</v>
      </c>
      <c r="H1833" s="3">
        <v>1400.83</v>
      </c>
    </row>
    <row r="1834" spans="1:8">
      <c r="A1834" t="s">
        <v>3302</v>
      </c>
      <c r="B1834" t="s">
        <v>638</v>
      </c>
      <c r="C1834" t="s">
        <v>2249</v>
      </c>
      <c r="D1834" t="s">
        <v>2250</v>
      </c>
      <c r="E1834" s="1" t="d">
        <v>2017-04-29</v>
      </c>
      <c r="F1834" s="8">
        <f t="shared" ca="1" si="28"/>
        <v>2.924024640657084</v>
      </c>
      <c r="G1834" s="2">
        <v>21008</v>
      </c>
      <c r="H1834" s="3">
        <v>5428.75</v>
      </c>
    </row>
    <row r="1835" spans="1:8">
      <c r="A1835" t="s">
        <v>3303</v>
      </c>
      <c r="B1835" t="s">
        <v>619</v>
      </c>
      <c r="C1835" t="s">
        <v>2142</v>
      </c>
      <c r="D1835" t="s">
        <v>2143</v>
      </c>
      <c r="E1835" s="1" t="d">
        <v>2013-01-14</v>
      </c>
      <c r="F1835" s="8">
        <f t="shared" ca="1" si="28"/>
        <v>7.2114989733059547</v>
      </c>
      <c r="G1835" s="2">
        <v>46150</v>
      </c>
      <c r="H1835" s="3">
        <v>51664.71</v>
      </c>
    </row>
    <row r="1836" spans="1:8">
      <c r="A1836" t="s">
        <v>3304</v>
      </c>
      <c r="B1836" t="s">
        <v>1765</v>
      </c>
      <c r="C1836" t="s">
        <v>2312</v>
      </c>
      <c r="D1836" t="s">
        <v>2313</v>
      </c>
      <c r="E1836" s="1" t="d">
        <v>2002-10-07</v>
      </c>
      <c r="F1836" s="8">
        <f t="shared" ca="1" si="28"/>
        <v>17.4839151266256</v>
      </c>
      <c r="G1836" s="2">
        <v>85819</v>
      </c>
      <c r="H1836" s="3">
        <v>96368.61</v>
      </c>
    </row>
    <row r="1837" spans="1:8">
      <c r="A1837" t="s">
        <v>3305</v>
      </c>
      <c r="B1837" t="s">
        <v>20</v>
      </c>
      <c r="C1837" t="s">
        <v>169</v>
      </c>
      <c r="D1837" t="s">
        <v>170</v>
      </c>
      <c r="E1837" s="1" t="d">
        <v>2017-04-10</v>
      </c>
      <c r="F1837" s="8">
        <f t="shared" ca="1" si="28"/>
        <v>2.9760438056125942</v>
      </c>
      <c r="G1837" s="2">
        <v>54454</v>
      </c>
      <c r="H1837" s="3">
        <v>75107.03</v>
      </c>
    </row>
    <row r="1838" spans="1:8">
      <c r="A1838" t="s">
        <v>3306</v>
      </c>
      <c r="B1838" t="s">
        <v>114</v>
      </c>
      <c r="C1838" t="s">
        <v>3307</v>
      </c>
      <c r="D1838" t="s">
        <v>3308</v>
      </c>
      <c r="E1838" s="1" t="d">
        <v>1997-01-27</v>
      </c>
      <c r="F1838" s="8">
        <f t="shared" ca="1" si="28"/>
        <v>23.175906913073238</v>
      </c>
      <c r="G1838" s="2">
        <v>35225</v>
      </c>
      <c r="H1838" s="3">
        <v>35823.26</v>
      </c>
    </row>
    <row r="1839" spans="1:8">
      <c r="A1839" t="s">
        <v>3309</v>
      </c>
      <c r="B1839" t="s">
        <v>2444</v>
      </c>
      <c r="C1839" t="s">
        <v>585</v>
      </c>
      <c r="D1839" t="s">
        <v>586</v>
      </c>
      <c r="E1839" s="1" t="d">
        <v>2004-07-19</v>
      </c>
      <c r="F1839" s="8">
        <f t="shared" ca="1" si="28"/>
        <v>15.7015742642026</v>
      </c>
      <c r="G1839" s="2">
        <v>44094</v>
      </c>
      <c r="H1839" s="3">
        <v>75835.990000000005</v>
      </c>
    </row>
    <row r="1840" spans="1:8">
      <c r="A1840" t="s">
        <v>3310</v>
      </c>
      <c r="B1840" t="s">
        <v>862</v>
      </c>
      <c r="C1840" t="s">
        <v>104</v>
      </c>
      <c r="D1840" t="s">
        <v>105</v>
      </c>
      <c r="E1840" s="1" t="d">
        <v>2018-03-01</v>
      </c>
      <c r="F1840" s="8">
        <f t="shared" ca="1" si="28"/>
        <v>2.086242299794661</v>
      </c>
      <c r="G1840" s="2">
        <v>40730</v>
      </c>
      <c r="H1840" s="3">
        <v>59162.79</v>
      </c>
    </row>
    <row r="1841" spans="1:8">
      <c r="A1841" t="s">
        <v>3311</v>
      </c>
      <c r="B1841" t="s">
        <v>1035</v>
      </c>
      <c r="C1841" t="s">
        <v>3291</v>
      </c>
      <c r="D1841" t="s">
        <v>3292</v>
      </c>
      <c r="E1841" s="1" t="d">
        <v>2007-10-23</v>
      </c>
      <c r="F1841" s="8">
        <f t="shared" ca="1" si="28"/>
        <v>12.440793976728269</v>
      </c>
      <c r="G1841" s="2">
        <v>81060</v>
      </c>
      <c r="H1841" s="3">
        <v>102495.13</v>
      </c>
    </row>
    <row r="1842" spans="1:8">
      <c r="A1842" t="s">
        <v>3312</v>
      </c>
      <c r="B1842" t="s">
        <v>20</v>
      </c>
      <c r="C1842" t="s">
        <v>454</v>
      </c>
      <c r="D1842" t="s">
        <v>455</v>
      </c>
      <c r="E1842" s="1" t="d">
        <v>1981-09-14</v>
      </c>
      <c r="F1842" s="8">
        <f t="shared" ca="1" si="28"/>
        <v>38.546201232032857</v>
      </c>
      <c r="G1842" s="2">
        <v>92548</v>
      </c>
      <c r="H1842" s="3">
        <v>132094.10999999999</v>
      </c>
    </row>
    <row r="1843" spans="1:8">
      <c r="A1843" t="s">
        <v>3313</v>
      </c>
      <c r="B1843" t="s">
        <v>1035</v>
      </c>
      <c r="C1843" t="s">
        <v>465</v>
      </c>
      <c r="D1843" t="s">
        <v>466</v>
      </c>
      <c r="E1843" s="1" t="d">
        <v>2010-11-10</v>
      </c>
      <c r="F1843" s="8">
        <f t="shared" ca="1" si="28"/>
        <v>9.3908281998631082</v>
      </c>
      <c r="G1843" s="2">
        <v>78345</v>
      </c>
      <c r="H1843" s="3">
        <v>94518.94</v>
      </c>
    </row>
    <row r="1844" spans="1:8">
      <c r="A1844" t="s">
        <v>3314</v>
      </c>
      <c r="B1844" t="s">
        <v>720</v>
      </c>
      <c r="C1844" t="s">
        <v>2597</v>
      </c>
      <c r="D1844" t="s">
        <v>2598</v>
      </c>
      <c r="E1844" s="1" t="d">
        <v>2012-06-19</v>
      </c>
      <c r="F1844" s="8">
        <f t="shared" ca="1" si="28"/>
        <v>7.783709787816564</v>
      </c>
      <c r="G1844" s="2">
        <v>32739</v>
      </c>
      <c r="H1844" s="3">
        <v>2912.06</v>
      </c>
    </row>
    <row r="1845" spans="1:8">
      <c r="A1845" t="s">
        <v>3314</v>
      </c>
      <c r="B1845" t="s">
        <v>1119</v>
      </c>
      <c r="C1845" t="s">
        <v>2434</v>
      </c>
      <c r="D1845" t="s">
        <v>2435</v>
      </c>
      <c r="E1845" s="1" t="d">
        <v>2006-07-01</v>
      </c>
      <c r="F1845" s="8">
        <f t="shared" ca="1" si="28"/>
        <v>13.752224503764545</v>
      </c>
      <c r="G1845" s="2">
        <v>29162</v>
      </c>
      <c r="H1845" s="3">
        <v>32727.59</v>
      </c>
    </row>
    <row r="1846" spans="1:8">
      <c r="A1846" t="s">
        <v>3315</v>
      </c>
      <c r="B1846" t="s">
        <v>20</v>
      </c>
      <c r="C1846" t="s">
        <v>130</v>
      </c>
      <c r="D1846" t="s">
        <v>131</v>
      </c>
      <c r="E1846" s="1" t="d">
        <v>2017-02-22</v>
      </c>
      <c r="F1846" s="8">
        <f t="shared" ca="1" si="28"/>
        <v>3.1047227926078027</v>
      </c>
      <c r="G1846" s="2">
        <v>54454</v>
      </c>
      <c r="H1846" s="3">
        <v>88347.85</v>
      </c>
    </row>
    <row r="1847" spans="1:8">
      <c r="A1847" t="s">
        <v>3316</v>
      </c>
      <c r="B1847" t="s">
        <v>152</v>
      </c>
      <c r="C1847" t="s">
        <v>3317</v>
      </c>
      <c r="D1847" t="s">
        <v>3318</v>
      </c>
      <c r="E1847" s="1" t="d">
        <v>2018-04-03</v>
      </c>
      <c r="F1847" s="8">
        <f t="shared" ca="1" si="28"/>
        <v>1.9958932238193019</v>
      </c>
      <c r="G1847" s="2">
        <v>44990</v>
      </c>
      <c r="H1847" s="3">
        <v>43677.65</v>
      </c>
    </row>
    <row r="1848" spans="1:8">
      <c r="A1848" t="s">
        <v>3319</v>
      </c>
      <c r="B1848" t="s">
        <v>3320</v>
      </c>
      <c r="C1848" t="s">
        <v>3321</v>
      </c>
      <c r="D1848" t="s">
        <v>3322</v>
      </c>
      <c r="E1848" s="1" t="d">
        <v>2003-12-08</v>
      </c>
      <c r="F1848" s="8">
        <f t="shared" ca="1" si="28"/>
        <v>16.314852840520192</v>
      </c>
      <c r="G1848" s="2">
        <v>39762</v>
      </c>
      <c r="H1848" s="3">
        <v>51906.14</v>
      </c>
    </row>
    <row r="1849" spans="1:8">
      <c r="A1849" t="s">
        <v>3323</v>
      </c>
      <c r="B1849" t="s">
        <v>3324</v>
      </c>
      <c r="C1849" t="s">
        <v>868</v>
      </c>
      <c r="D1849" t="s">
        <v>869</v>
      </c>
      <c r="E1849" s="1" t="d">
        <v>2003-06-23</v>
      </c>
      <c r="F1849" s="8">
        <f t="shared" ca="1" si="28"/>
        <v>16.774811772758383</v>
      </c>
      <c r="G1849" s="2">
        <v>43990</v>
      </c>
      <c r="H1849" s="3">
        <v>74575.64</v>
      </c>
    </row>
    <row r="1850" spans="1:8">
      <c r="A1850" t="s">
        <v>3325</v>
      </c>
      <c r="B1850" t="s">
        <v>730</v>
      </c>
      <c r="C1850" t="s">
        <v>731</v>
      </c>
      <c r="D1850" t="s">
        <v>732</v>
      </c>
      <c r="E1850" s="1" t="d">
        <v>2015-02-23</v>
      </c>
      <c r="F1850" s="8">
        <f t="shared" ca="1" si="28"/>
        <v>5.1033538672142367</v>
      </c>
      <c r="G1850" s="2">
        <v>5512</v>
      </c>
      <c r="H1850" s="3">
        <v>4797.43</v>
      </c>
    </row>
    <row r="1851" spans="1:8">
      <c r="A1851" t="s">
        <v>3326</v>
      </c>
      <c r="B1851" t="s">
        <v>958</v>
      </c>
      <c r="C1851" t="s">
        <v>1288</v>
      </c>
      <c r="D1851" t="s">
        <v>1289</v>
      </c>
      <c r="E1851" s="1" t="d">
        <v>2018-06-16</v>
      </c>
      <c r="F1851" s="8">
        <f t="shared" ca="1" si="28"/>
        <v>1.7932922655715264</v>
      </c>
      <c r="G1851" s="2">
        <v>34993</v>
      </c>
      <c r="H1851" s="3">
        <v>40058.61</v>
      </c>
    </row>
    <row r="1852" spans="1:8">
      <c r="A1852" t="s">
        <v>3327</v>
      </c>
      <c r="B1852" t="s">
        <v>3328</v>
      </c>
      <c r="C1852" t="s">
        <v>3329</v>
      </c>
      <c r="D1852" t="s">
        <v>3330</v>
      </c>
      <c r="E1852" s="1" t="d">
        <v>2011-07-11</v>
      </c>
      <c r="F1852" s="8">
        <f t="shared" ca="1" si="28"/>
        <v>8.725530458590006</v>
      </c>
      <c r="G1852" s="2">
        <v>76500</v>
      </c>
      <c r="H1852" s="3">
        <v>76441.11</v>
      </c>
    </row>
    <row r="1853" spans="1:8">
      <c r="A1853" t="s">
        <v>3331</v>
      </c>
      <c r="B1853" t="s">
        <v>334</v>
      </c>
      <c r="C1853" t="s">
        <v>3332</v>
      </c>
      <c r="D1853" t="s">
        <v>3333</v>
      </c>
      <c r="E1853" s="1" t="d">
        <v>2017-09-11</v>
      </c>
      <c r="F1853" s="8">
        <f t="shared" ca="1" si="28"/>
        <v>2.5544147843942504</v>
      </c>
      <c r="G1853" s="2">
        <v>30316</v>
      </c>
      <c r="H1853" s="3">
        <v>29912.23</v>
      </c>
    </row>
    <row r="1854" spans="1:8">
      <c r="A1854" t="s">
        <v>3334</v>
      </c>
      <c r="B1854" t="s">
        <v>140</v>
      </c>
      <c r="C1854" t="s">
        <v>2277</v>
      </c>
      <c r="D1854" t="s">
        <v>2278</v>
      </c>
      <c r="E1854" s="1" t="d">
        <v>2015-08-25</v>
      </c>
      <c r="F1854" s="8">
        <f t="shared" ca="1" si="28"/>
        <v>4.602327173169062</v>
      </c>
      <c r="G1854" s="2">
        <v>60745</v>
      </c>
      <c r="H1854" s="3">
        <v>61029.36</v>
      </c>
    </row>
    <row r="1855" spans="1:8">
      <c r="A1855" t="s">
        <v>3335</v>
      </c>
      <c r="B1855" t="s">
        <v>862</v>
      </c>
      <c r="C1855" t="s">
        <v>104</v>
      </c>
      <c r="D1855" t="s">
        <v>105</v>
      </c>
      <c r="E1855" s="1" t="d">
        <v>2018-11-22</v>
      </c>
      <c r="F1855" s="8">
        <f t="shared" ca="1" si="28"/>
        <v>1.3579739904175223</v>
      </c>
      <c r="G1855" s="2">
        <v>39634</v>
      </c>
      <c r="H1855" s="3">
        <v>29937.200000000001</v>
      </c>
    </row>
    <row r="1856" spans="1:8">
      <c r="A1856" t="s">
        <v>3336</v>
      </c>
      <c r="B1856" t="s">
        <v>2085</v>
      </c>
      <c r="C1856" t="s">
        <v>2086</v>
      </c>
      <c r="D1856" t="s">
        <v>2087</v>
      </c>
      <c r="E1856" s="1" t="d">
        <v>2016-12-08</v>
      </c>
      <c r="F1856" s="8">
        <f t="shared" ca="1" si="28"/>
        <v>3.3127994524298425</v>
      </c>
      <c r="G1856" s="2">
        <v>71186</v>
      </c>
      <c r="H1856" s="3">
        <v>70251.14</v>
      </c>
    </row>
    <row r="1857" spans="1:8">
      <c r="A1857" t="s">
        <v>3337</v>
      </c>
      <c r="B1857" t="s">
        <v>69</v>
      </c>
      <c r="C1857" t="s">
        <v>612</v>
      </c>
      <c r="D1857" t="s">
        <v>613</v>
      </c>
      <c r="E1857" s="1" t="d">
        <v>2008-09-04</v>
      </c>
      <c r="F1857" s="8">
        <f t="shared" ca="1" si="28"/>
        <v>11.572895277207392</v>
      </c>
      <c r="G1857" s="2">
        <v>37401</v>
      </c>
      <c r="H1857" s="3">
        <v>52325.62</v>
      </c>
    </row>
    <row r="1858" spans="1:8">
      <c r="A1858" t="s">
        <v>3338</v>
      </c>
      <c r="B1858" t="s">
        <v>36</v>
      </c>
      <c r="C1858" t="s">
        <v>1858</v>
      </c>
      <c r="D1858" t="s">
        <v>1859</v>
      </c>
      <c r="E1858" s="1" t="d">
        <v>2009-02-23</v>
      </c>
      <c r="F1858" s="8">
        <f t="shared" ca="1" si="28"/>
        <v>11.101984941820671</v>
      </c>
      <c r="G1858" s="2">
        <v>72007</v>
      </c>
      <c r="H1858" s="3">
        <v>82191.37</v>
      </c>
    </row>
    <row r="1859" spans="1:8">
      <c r="A1859" t="s">
        <v>3339</v>
      </c>
      <c r="B1859" t="s">
        <v>20</v>
      </c>
      <c r="C1859" t="s">
        <v>130</v>
      </c>
      <c r="D1859" t="s">
        <v>131</v>
      </c>
      <c r="E1859" s="1" t="d">
        <v>2017-11-08</v>
      </c>
      <c r="F1859" s="8">
        <f t="shared" ref="F1859:F1922" ca="1" si="29">(TODAY()-E1859)/365.25</f>
        <v>2.3956194387405887</v>
      </c>
      <c r="G1859" s="2">
        <v>53640</v>
      </c>
      <c r="H1859" s="3">
        <v>64125.61</v>
      </c>
    </row>
    <row r="1860" spans="1:8">
      <c r="A1860" t="s">
        <v>3340</v>
      </c>
      <c r="B1860" t="s">
        <v>40</v>
      </c>
      <c r="C1860" t="s">
        <v>480</v>
      </c>
      <c r="D1860" t="s">
        <v>481</v>
      </c>
      <c r="E1860" s="1" t="d">
        <v>2001-03-27</v>
      </c>
      <c r="F1860" s="8">
        <f t="shared" ca="1" si="29"/>
        <v>19.014373716632445</v>
      </c>
      <c r="G1860" s="2">
        <v>100211</v>
      </c>
      <c r="H1860" s="3">
        <v>89315.44</v>
      </c>
    </row>
    <row r="1861" spans="1:8">
      <c r="A1861" t="s">
        <v>3341</v>
      </c>
      <c r="B1861" t="s">
        <v>334</v>
      </c>
      <c r="C1861" t="s">
        <v>2185</v>
      </c>
      <c r="D1861" t="s">
        <v>2186</v>
      </c>
      <c r="E1861" s="1" t="d">
        <v>2017-07-10</v>
      </c>
      <c r="F1861" s="8">
        <f t="shared" ca="1" si="29"/>
        <v>2.7268993839835729</v>
      </c>
      <c r="G1861" s="2">
        <v>30316</v>
      </c>
      <c r="H1861" s="3">
        <v>30065.360000000001</v>
      </c>
    </row>
    <row r="1862" spans="1:8">
      <c r="A1862" t="s">
        <v>3342</v>
      </c>
      <c r="B1862" t="s">
        <v>428</v>
      </c>
      <c r="C1862" t="s">
        <v>1076</v>
      </c>
      <c r="D1862" t="s">
        <v>1077</v>
      </c>
      <c r="E1862" s="1" t="d">
        <v>2009-05-28</v>
      </c>
      <c r="F1862" s="8">
        <f t="shared" ca="1" si="29"/>
        <v>10.844626967830253</v>
      </c>
      <c r="G1862" s="2">
        <v>112468</v>
      </c>
      <c r="H1862" s="3">
        <v>97500.71</v>
      </c>
    </row>
    <row r="1863" spans="1:8">
      <c r="A1863" t="s">
        <v>3343</v>
      </c>
      <c r="B1863" t="s">
        <v>138</v>
      </c>
      <c r="C1863" t="s">
        <v>665</v>
      </c>
      <c r="D1863" t="s">
        <v>666</v>
      </c>
      <c r="E1863" s="1" t="d">
        <v>2018-05-14</v>
      </c>
      <c r="F1863" s="8">
        <f t="shared" ca="1" si="29"/>
        <v>1.8836413415468858</v>
      </c>
      <c r="G1863" s="2">
        <v>64505</v>
      </c>
      <c r="H1863" s="3">
        <v>64703.73</v>
      </c>
    </row>
    <row r="1864" spans="1:8">
      <c r="A1864" t="s">
        <v>3344</v>
      </c>
      <c r="B1864" t="s">
        <v>20</v>
      </c>
      <c r="C1864" t="s">
        <v>3345</v>
      </c>
      <c r="D1864" t="s">
        <v>3346</v>
      </c>
      <c r="E1864" s="1" t="d">
        <v>1994-06-06</v>
      </c>
      <c r="F1864" s="8">
        <f t="shared" ca="1" si="29"/>
        <v>25.820670773442849</v>
      </c>
      <c r="G1864" s="2">
        <v>92548</v>
      </c>
      <c r="H1864" s="3">
        <v>117520.02</v>
      </c>
    </row>
    <row r="1865" spans="1:8">
      <c r="A1865" t="s">
        <v>3347</v>
      </c>
      <c r="B1865" t="s">
        <v>20</v>
      </c>
      <c r="C1865" t="s">
        <v>3348</v>
      </c>
      <c r="D1865" t="s">
        <v>3349</v>
      </c>
      <c r="E1865" s="1" t="d">
        <v>1994-03-31</v>
      </c>
      <c r="F1865" s="8">
        <f t="shared" ca="1" si="29"/>
        <v>26.004106776180699</v>
      </c>
      <c r="G1865" s="2">
        <v>92548</v>
      </c>
      <c r="H1865" s="3">
        <v>106295.47</v>
      </c>
    </row>
    <row r="1866" spans="1:8">
      <c r="A1866" t="s">
        <v>3350</v>
      </c>
      <c r="B1866" t="s">
        <v>114</v>
      </c>
      <c r="C1866" t="s">
        <v>585</v>
      </c>
      <c r="D1866" t="s">
        <v>586</v>
      </c>
      <c r="E1866" s="1" t="d">
        <v>2009-06-11</v>
      </c>
      <c r="F1866" s="8">
        <f t="shared" ca="1" si="29"/>
        <v>10.806297056810404</v>
      </c>
      <c r="G1866" s="2">
        <v>31256</v>
      </c>
      <c r="H1866" s="3">
        <v>47793.34</v>
      </c>
    </row>
    <row r="1867" spans="1:8">
      <c r="A1867" t="s">
        <v>3351</v>
      </c>
      <c r="B1867" t="s">
        <v>1814</v>
      </c>
      <c r="C1867" t="s">
        <v>2987</v>
      </c>
      <c r="D1867" t="s">
        <v>2988</v>
      </c>
      <c r="E1867" s="1" t="d">
        <v>1984-10-08</v>
      </c>
      <c r="F1867" s="8">
        <f t="shared" ca="1" si="29"/>
        <v>35.479808350444898</v>
      </c>
      <c r="G1867" s="2">
        <v>83557</v>
      </c>
      <c r="H1867" s="3">
        <v>96697.39</v>
      </c>
    </row>
    <row r="1868" spans="1:8">
      <c r="A1868" t="s">
        <v>3352</v>
      </c>
      <c r="B1868" t="s">
        <v>244</v>
      </c>
      <c r="C1868" t="s">
        <v>245</v>
      </c>
      <c r="D1868" t="s">
        <v>246</v>
      </c>
      <c r="E1868" s="1" t="d">
        <v>2017-10-19</v>
      </c>
      <c r="F1868" s="8">
        <f t="shared" ca="1" si="29"/>
        <v>2.4503764544832305</v>
      </c>
      <c r="G1868" s="2">
        <v>10181</v>
      </c>
      <c r="H1868" s="3">
        <v>9771.2900000000009</v>
      </c>
    </row>
    <row r="1869" spans="1:8">
      <c r="A1869" t="s">
        <v>3353</v>
      </c>
      <c r="B1869" t="s">
        <v>20</v>
      </c>
      <c r="C1869" t="s">
        <v>207</v>
      </c>
      <c r="D1869" t="s">
        <v>208</v>
      </c>
      <c r="E1869" s="1" t="d">
        <v>2017-08-01</v>
      </c>
      <c r="F1869" s="8">
        <f t="shared" ca="1" si="29"/>
        <v>2.6666666666666665</v>
      </c>
      <c r="G1869" s="2">
        <v>54454</v>
      </c>
      <c r="H1869" s="3">
        <v>65778.55</v>
      </c>
    </row>
    <row r="1870" spans="1:8">
      <c r="A1870" t="s">
        <v>3354</v>
      </c>
      <c r="B1870" t="s">
        <v>152</v>
      </c>
      <c r="C1870" t="s">
        <v>1605</v>
      </c>
      <c r="D1870" t="s">
        <v>1606</v>
      </c>
      <c r="E1870" s="1" t="d">
        <v>2016-11-01</v>
      </c>
      <c r="F1870" s="8">
        <f t="shared" ca="1" si="29"/>
        <v>3.4140999315537304</v>
      </c>
      <c r="G1870" s="2">
        <v>39520</v>
      </c>
      <c r="H1870" s="3">
        <v>21422.880000000001</v>
      </c>
    </row>
    <row r="1871" spans="1:8">
      <c r="A1871" t="s">
        <v>3355</v>
      </c>
      <c r="B1871" t="s">
        <v>228</v>
      </c>
      <c r="C1871" t="s">
        <v>2389</v>
      </c>
      <c r="D1871" t="s">
        <v>2390</v>
      </c>
      <c r="E1871" s="1" t="d">
        <v>2004-07-19</v>
      </c>
      <c r="F1871" s="8">
        <f t="shared" ca="1" si="29"/>
        <v>15.7015742642026</v>
      </c>
      <c r="G1871" s="2">
        <v>43990</v>
      </c>
      <c r="H1871" s="3">
        <v>48857.21</v>
      </c>
    </row>
    <row r="1872" spans="1:8">
      <c r="A1872" t="s">
        <v>3356</v>
      </c>
      <c r="B1872" t="s">
        <v>210</v>
      </c>
      <c r="C1872" t="s">
        <v>3357</v>
      </c>
      <c r="D1872" t="s">
        <v>3358</v>
      </c>
      <c r="E1872" s="1" t="d">
        <v>2009-07-27</v>
      </c>
      <c r="F1872" s="8">
        <f t="shared" ca="1" si="29"/>
        <v>10.680355920602327</v>
      </c>
      <c r="G1872" s="2">
        <v>33690</v>
      </c>
      <c r="H1872" s="3">
        <v>36254.019999999997</v>
      </c>
    </row>
    <row r="1873" spans="1:8">
      <c r="A1873" t="s">
        <v>3359</v>
      </c>
      <c r="B1873" t="s">
        <v>542</v>
      </c>
      <c r="C1873" t="s">
        <v>753</v>
      </c>
      <c r="D1873" t="s">
        <v>754</v>
      </c>
      <c r="E1873" s="1" t="d">
        <v>2017-09-11</v>
      </c>
      <c r="F1873" s="8">
        <f t="shared" ca="1" si="29"/>
        <v>2.5544147843942504</v>
      </c>
      <c r="G1873" s="2">
        <v>33132</v>
      </c>
      <c r="H1873" s="3">
        <v>23034.23</v>
      </c>
    </row>
    <row r="1874" spans="1:8">
      <c r="A1874" t="s">
        <v>3360</v>
      </c>
      <c r="B1874" t="s">
        <v>114</v>
      </c>
      <c r="C1874" t="s">
        <v>1393</v>
      </c>
      <c r="D1874" t="s">
        <v>1394</v>
      </c>
      <c r="E1874" s="1" t="d">
        <v>1999-04-19</v>
      </c>
      <c r="F1874" s="8">
        <f t="shared" ca="1" si="29"/>
        <v>20.95277207392197</v>
      </c>
      <c r="G1874" s="2">
        <v>35225</v>
      </c>
      <c r="H1874" s="3">
        <v>48877.33</v>
      </c>
    </row>
    <row r="1875" spans="1:8">
      <c r="A1875" t="s">
        <v>3361</v>
      </c>
      <c r="B1875" t="s">
        <v>244</v>
      </c>
      <c r="C1875" t="s">
        <v>245</v>
      </c>
      <c r="D1875" t="s">
        <v>246</v>
      </c>
      <c r="E1875" s="1" t="d">
        <v>2008-10-30</v>
      </c>
      <c r="F1875" s="8">
        <f t="shared" ca="1" si="29"/>
        <v>11.419575633127995</v>
      </c>
      <c r="G1875" s="2">
        <v>11303</v>
      </c>
      <c r="H1875" s="3">
        <v>10755.76</v>
      </c>
    </row>
    <row r="1876" spans="1:8">
      <c r="A1876" t="s">
        <v>3362</v>
      </c>
      <c r="B1876" t="s">
        <v>1840</v>
      </c>
      <c r="C1876" t="s">
        <v>753</v>
      </c>
      <c r="D1876" t="s">
        <v>754</v>
      </c>
      <c r="E1876" s="1" t="d">
        <v>1991-08-26</v>
      </c>
      <c r="F1876" s="8">
        <f t="shared" ca="1" si="29"/>
        <v>28.599589322381931</v>
      </c>
      <c r="G1876" s="2">
        <v>38004</v>
      </c>
      <c r="H1876" s="2">
        <v>38407</v>
      </c>
    </row>
    <row r="1877" spans="1:8">
      <c r="A1877" t="s">
        <v>3363</v>
      </c>
      <c r="B1877" t="s">
        <v>3364</v>
      </c>
      <c r="C1877" t="s">
        <v>296</v>
      </c>
      <c r="D1877" t="s">
        <v>297</v>
      </c>
      <c r="E1877" s="1" t="d">
        <v>2000-11-13</v>
      </c>
      <c r="F1877" s="8">
        <f t="shared" ca="1" si="29"/>
        <v>19.381245722108144</v>
      </c>
      <c r="G1877" s="2">
        <v>41227</v>
      </c>
      <c r="H1877" s="3">
        <v>58041.22</v>
      </c>
    </row>
    <row r="1878" spans="1:8">
      <c r="A1878" t="s">
        <v>3365</v>
      </c>
      <c r="B1878" t="s">
        <v>3366</v>
      </c>
      <c r="C1878" t="s">
        <v>3367</v>
      </c>
      <c r="D1878" t="s">
        <v>3368</v>
      </c>
      <c r="E1878" s="1" t="d">
        <v>2009-11-30</v>
      </c>
      <c r="F1878" s="8">
        <f t="shared" ca="1" si="29"/>
        <v>10.335386721423683</v>
      </c>
      <c r="G1878" s="2">
        <v>127498</v>
      </c>
      <c r="H1878" s="3">
        <v>129342.66</v>
      </c>
    </row>
    <row r="1879" spans="1:8">
      <c r="A1879" t="s">
        <v>3369</v>
      </c>
      <c r="B1879" t="s">
        <v>3370</v>
      </c>
      <c r="C1879" t="s">
        <v>984</v>
      </c>
      <c r="D1879" t="s">
        <v>985</v>
      </c>
      <c r="E1879" s="1" t="d">
        <v>2014-12-08</v>
      </c>
      <c r="F1879" s="8">
        <f t="shared" ca="1" si="29"/>
        <v>5.3141683778234086</v>
      </c>
      <c r="G1879" s="2">
        <v>52268</v>
      </c>
      <c r="H1879" s="3">
        <v>46120.02</v>
      </c>
    </row>
    <row r="1880" spans="1:8">
      <c r="A1880" t="s">
        <v>3371</v>
      </c>
      <c r="B1880" t="s">
        <v>282</v>
      </c>
      <c r="C1880" t="s">
        <v>283</v>
      </c>
      <c r="D1880" t="s">
        <v>284</v>
      </c>
      <c r="E1880" s="1" t="d">
        <v>2018-07-09</v>
      </c>
      <c r="F1880" s="8">
        <f t="shared" ca="1" si="29"/>
        <v>1.730321697467488</v>
      </c>
      <c r="G1880" s="2">
        <v>33048</v>
      </c>
      <c r="H1880" s="3">
        <v>31141.46</v>
      </c>
    </row>
    <row r="1881" spans="1:8">
      <c r="A1881" t="s">
        <v>3372</v>
      </c>
      <c r="B1881" t="s">
        <v>862</v>
      </c>
      <c r="C1881" t="s">
        <v>104</v>
      </c>
      <c r="D1881" t="s">
        <v>105</v>
      </c>
      <c r="E1881" s="1" t="d">
        <v>2008-02-14</v>
      </c>
      <c r="F1881" s="8">
        <f t="shared" ca="1" si="29"/>
        <v>12.128678986995208</v>
      </c>
      <c r="G1881" s="2">
        <v>46107</v>
      </c>
      <c r="H1881" s="3">
        <v>55143.82</v>
      </c>
    </row>
    <row r="1882" spans="1:8">
      <c r="A1882" t="s">
        <v>3373</v>
      </c>
      <c r="B1882" t="s">
        <v>1544</v>
      </c>
      <c r="C1882" t="s">
        <v>838</v>
      </c>
      <c r="D1882" t="s">
        <v>839</v>
      </c>
      <c r="E1882" s="1" t="d">
        <v>1997-08-07</v>
      </c>
      <c r="F1882" s="8">
        <f t="shared" ca="1" si="29"/>
        <v>22.650239561943874</v>
      </c>
      <c r="G1882" s="2">
        <v>123441</v>
      </c>
      <c r="H1882" s="3">
        <v>133427.88</v>
      </c>
    </row>
    <row r="1883" spans="1:8">
      <c r="A1883" t="s">
        <v>3374</v>
      </c>
      <c r="B1883" t="s">
        <v>1544</v>
      </c>
      <c r="C1883" t="s">
        <v>552</v>
      </c>
      <c r="D1883" t="s">
        <v>553</v>
      </c>
      <c r="E1883" s="1" t="d">
        <v>1996-01-02</v>
      </c>
      <c r="F1883" s="8">
        <f t="shared" ca="1" si="29"/>
        <v>24.246406570841888</v>
      </c>
      <c r="G1883" s="2">
        <v>123441</v>
      </c>
      <c r="H1883" s="3">
        <v>113395.69</v>
      </c>
    </row>
    <row r="1884" spans="1:8">
      <c r="A1884" t="s">
        <v>3375</v>
      </c>
      <c r="B1884" t="s">
        <v>3025</v>
      </c>
      <c r="C1884" t="s">
        <v>612</v>
      </c>
      <c r="D1884" t="s">
        <v>613</v>
      </c>
      <c r="E1884" s="1" t="d">
        <v>2014-06-11</v>
      </c>
      <c r="F1884" s="8">
        <f t="shared" ca="1" si="29"/>
        <v>5.806981519507187</v>
      </c>
      <c r="G1884" s="2">
        <v>33048</v>
      </c>
      <c r="H1884" s="3">
        <v>20972.639999999999</v>
      </c>
    </row>
    <row r="1885" spans="1:8">
      <c r="A1885" t="s">
        <v>3376</v>
      </c>
      <c r="B1885" t="s">
        <v>3377</v>
      </c>
      <c r="C1885" t="s">
        <v>250</v>
      </c>
      <c r="D1885" t="s">
        <v>251</v>
      </c>
      <c r="E1885" s="1" t="d">
        <v>2018-08-06</v>
      </c>
      <c r="F1885" s="8">
        <f t="shared" ca="1" si="29"/>
        <v>1.6536618754277892</v>
      </c>
      <c r="G1885" s="2">
        <v>41408</v>
      </c>
      <c r="H1885" s="3">
        <v>35515.19</v>
      </c>
    </row>
    <row r="1886" spans="1:8">
      <c r="A1886" t="s">
        <v>3378</v>
      </c>
      <c r="B1886" t="s">
        <v>929</v>
      </c>
      <c r="C1886" t="s">
        <v>3033</v>
      </c>
      <c r="D1886" t="s">
        <v>3034</v>
      </c>
      <c r="E1886" s="1" t="d">
        <v>2003-06-23</v>
      </c>
      <c r="F1886" s="8">
        <f t="shared" ca="1" si="29"/>
        <v>16.774811772758383</v>
      </c>
      <c r="G1886" s="2">
        <v>43990</v>
      </c>
      <c r="H1886" s="3">
        <v>72070.13</v>
      </c>
    </row>
    <row r="1887" spans="1:8">
      <c r="A1887" t="s">
        <v>3379</v>
      </c>
      <c r="B1887" t="s">
        <v>28</v>
      </c>
      <c r="C1887" t="s">
        <v>639</v>
      </c>
      <c r="D1887" t="s">
        <v>640</v>
      </c>
      <c r="E1887" s="1" t="d">
        <v>2008-06-07</v>
      </c>
      <c r="F1887" s="8">
        <f t="shared" ca="1" si="29"/>
        <v>11.816563997262149</v>
      </c>
      <c r="G1887" s="2">
        <v>22880</v>
      </c>
      <c r="H1887" s="3">
        <v>11846.78</v>
      </c>
    </row>
    <row r="1888" spans="1:8">
      <c r="A1888" t="s">
        <v>3380</v>
      </c>
      <c r="B1888" t="s">
        <v>602</v>
      </c>
      <c r="C1888" t="s">
        <v>603</v>
      </c>
      <c r="D1888" t="s">
        <v>604</v>
      </c>
      <c r="E1888" s="1" t="d">
        <v>2005-09-01</v>
      </c>
      <c r="F1888" s="8">
        <f t="shared" ca="1" si="29"/>
        <v>14.581793292265571</v>
      </c>
      <c r="G1888" s="2">
        <v>23920</v>
      </c>
      <c r="H1888" s="3">
        <v>3412.13</v>
      </c>
    </row>
    <row r="1889" spans="1:8">
      <c r="A1889" t="s">
        <v>3381</v>
      </c>
      <c r="B1889" t="s">
        <v>40</v>
      </c>
      <c r="C1889" t="s">
        <v>3382</v>
      </c>
      <c r="D1889" t="s">
        <v>3383</v>
      </c>
      <c r="E1889" s="1" t="d">
        <v>1999-01-25</v>
      </c>
      <c r="F1889" s="8">
        <f t="shared" ca="1" si="29"/>
        <v>21.182751540041068</v>
      </c>
      <c r="G1889" s="2">
        <v>101941</v>
      </c>
      <c r="H1889" s="3">
        <v>110717.19</v>
      </c>
    </row>
    <row r="1890" spans="1:8">
      <c r="A1890" t="s">
        <v>3384</v>
      </c>
      <c r="B1890" t="s">
        <v>89</v>
      </c>
      <c r="C1890" t="s">
        <v>712</v>
      </c>
      <c r="D1890" t="s">
        <v>713</v>
      </c>
      <c r="E1890" s="1" t="d">
        <v>2019-07-30</v>
      </c>
      <c r="F1890" s="8">
        <f t="shared" ca="1" si="29"/>
        <v>0.67351129363449691</v>
      </c>
      <c r="G1890" s="2">
        <v>24960</v>
      </c>
    </row>
    <row r="1891" spans="1:8">
      <c r="A1891" t="s">
        <v>3385</v>
      </c>
      <c r="B1891" t="s">
        <v>602</v>
      </c>
      <c r="C1891" t="s">
        <v>603</v>
      </c>
      <c r="D1891" t="s">
        <v>604</v>
      </c>
      <c r="E1891" s="1" t="d">
        <v>2018-11-26</v>
      </c>
      <c r="F1891" s="8">
        <f t="shared" ca="1" si="29"/>
        <v>1.3470225872689938</v>
      </c>
      <c r="G1891" s="2">
        <v>23920</v>
      </c>
      <c r="H1891" s="3">
        <v>8006.43</v>
      </c>
    </row>
    <row r="1892" spans="1:8">
      <c r="A1892" t="s">
        <v>3386</v>
      </c>
      <c r="B1892" t="s">
        <v>1387</v>
      </c>
      <c r="C1892" t="s">
        <v>917</v>
      </c>
      <c r="D1892" t="s">
        <v>918</v>
      </c>
      <c r="E1892" s="1" t="d">
        <v>2004-09-02</v>
      </c>
      <c r="F1892" s="8">
        <f t="shared" ca="1" si="29"/>
        <v>15.578370978781656</v>
      </c>
      <c r="G1892" s="2">
        <v>21840</v>
      </c>
      <c r="H1892" s="3">
        <v>7865.55</v>
      </c>
    </row>
    <row r="1893" spans="1:8">
      <c r="A1893" t="s">
        <v>3387</v>
      </c>
      <c r="B1893" t="s">
        <v>20</v>
      </c>
      <c r="C1893" t="s">
        <v>1747</v>
      </c>
      <c r="D1893" t="s">
        <v>1748</v>
      </c>
      <c r="E1893" s="1" t="d">
        <v>1999-06-10</v>
      </c>
      <c r="F1893" s="8">
        <f t="shared" ca="1" si="29"/>
        <v>20.810403832991103</v>
      </c>
      <c r="G1893" s="2">
        <v>87924</v>
      </c>
      <c r="H1893" s="3">
        <v>153287.25</v>
      </c>
    </row>
    <row r="1894" spans="1:8">
      <c r="A1894" t="s">
        <v>3388</v>
      </c>
      <c r="B1894" t="s">
        <v>2001</v>
      </c>
      <c r="C1894" t="s">
        <v>1340</v>
      </c>
      <c r="D1894" t="s">
        <v>50</v>
      </c>
      <c r="E1894" s="1" t="d">
        <v>2011-07-02</v>
      </c>
      <c r="F1894" s="8">
        <f t="shared" ca="1" si="29"/>
        <v>8.7501711156741955</v>
      </c>
      <c r="G1894" s="2">
        <v>21008</v>
      </c>
      <c r="H1894" s="3">
        <v>3266.77</v>
      </c>
    </row>
    <row r="1895" spans="1:8">
      <c r="A1895" t="s">
        <v>3389</v>
      </c>
      <c r="B1895" t="s">
        <v>286</v>
      </c>
      <c r="C1895" t="s">
        <v>204</v>
      </c>
      <c r="D1895" t="s">
        <v>205</v>
      </c>
      <c r="E1895" s="1" t="d">
        <v>1990-08-06</v>
      </c>
      <c r="F1895" s="8">
        <f t="shared" ca="1" si="29"/>
        <v>29.65366187542779</v>
      </c>
      <c r="G1895" s="2">
        <v>59368</v>
      </c>
      <c r="H1895" s="3">
        <v>81970.17</v>
      </c>
    </row>
    <row r="1896" spans="1:8">
      <c r="A1896" t="s">
        <v>3390</v>
      </c>
      <c r="B1896" t="s">
        <v>114</v>
      </c>
      <c r="C1896" t="s">
        <v>1410</v>
      </c>
      <c r="D1896" t="s">
        <v>1411</v>
      </c>
      <c r="E1896" s="1" t="d">
        <v>2018-09-08</v>
      </c>
      <c r="F1896" s="8">
        <f t="shared" ca="1" si="29"/>
        <v>1.5633127994524298</v>
      </c>
      <c r="G1896" s="2">
        <v>31256</v>
      </c>
      <c r="H1896" s="3">
        <v>29832.45</v>
      </c>
    </row>
    <row r="1897" spans="1:8">
      <c r="A1897" t="s">
        <v>3391</v>
      </c>
      <c r="B1897" t="s">
        <v>89</v>
      </c>
      <c r="C1897" t="s">
        <v>90</v>
      </c>
      <c r="D1897" t="s">
        <v>91</v>
      </c>
      <c r="E1897" s="1" t="d">
        <v>2009-06-11</v>
      </c>
      <c r="F1897" s="8">
        <f t="shared" ca="1" si="29"/>
        <v>10.806297056810404</v>
      </c>
      <c r="G1897" s="2">
        <v>24960</v>
      </c>
    </row>
    <row r="1898" spans="1:8">
      <c r="A1898" t="s">
        <v>3392</v>
      </c>
      <c r="B1898" t="s">
        <v>501</v>
      </c>
      <c r="C1898" t="s">
        <v>1624</v>
      </c>
      <c r="D1898" t="s">
        <v>1625</v>
      </c>
      <c r="E1898" s="1" t="d">
        <v>2006-01-17</v>
      </c>
      <c r="F1898" s="8">
        <f t="shared" ca="1" si="29"/>
        <v>14.203969883641342</v>
      </c>
      <c r="G1898" s="2">
        <v>37401</v>
      </c>
      <c r="H1898" s="3">
        <v>37372.58</v>
      </c>
    </row>
    <row r="1899" spans="1:8">
      <c r="A1899" t="s">
        <v>3393</v>
      </c>
      <c r="B1899" t="s">
        <v>271</v>
      </c>
      <c r="C1899" t="s">
        <v>490</v>
      </c>
      <c r="D1899" t="s">
        <v>491</v>
      </c>
      <c r="E1899" s="1" t="d">
        <v>2005-09-19</v>
      </c>
      <c r="F1899" s="8">
        <f t="shared" ca="1" si="29"/>
        <v>14.532511978097194</v>
      </c>
      <c r="G1899" s="2">
        <v>71937</v>
      </c>
      <c r="H1899" s="3">
        <v>86226.52</v>
      </c>
    </row>
    <row r="1900" spans="1:8">
      <c r="A1900" t="s">
        <v>3394</v>
      </c>
      <c r="B1900" t="s">
        <v>414</v>
      </c>
      <c r="C1900" t="s">
        <v>1811</v>
      </c>
      <c r="D1900" t="s">
        <v>1812</v>
      </c>
      <c r="E1900" s="1" t="d">
        <v>2016-01-13</v>
      </c>
      <c r="F1900" s="8">
        <f t="shared" ca="1" si="29"/>
        <v>4.216290212183436</v>
      </c>
      <c r="G1900" s="2">
        <v>60700</v>
      </c>
      <c r="H1900" s="3">
        <v>61354.28</v>
      </c>
    </row>
    <row r="1901" spans="1:8">
      <c r="A1901" t="s">
        <v>3395</v>
      </c>
      <c r="B1901" t="s">
        <v>2969</v>
      </c>
      <c r="C1901" t="s">
        <v>3396</v>
      </c>
      <c r="D1901" t="s">
        <v>3397</v>
      </c>
      <c r="E1901" s="1" t="d">
        <v>2013-09-30</v>
      </c>
      <c r="F1901" s="8">
        <f t="shared" ca="1" si="29"/>
        <v>6.5023956194387402</v>
      </c>
      <c r="G1901" s="2">
        <v>37543</v>
      </c>
      <c r="H1901" s="3">
        <v>39668.07</v>
      </c>
    </row>
    <row r="1902" spans="1:8">
      <c r="A1902" t="s">
        <v>3398</v>
      </c>
      <c r="B1902" t="s">
        <v>203</v>
      </c>
      <c r="C1902" t="s">
        <v>1250</v>
      </c>
      <c r="D1902" t="s">
        <v>1251</v>
      </c>
      <c r="E1902" s="1" t="d">
        <v>2005-03-14</v>
      </c>
      <c r="F1902" s="8">
        <f t="shared" ca="1" si="29"/>
        <v>15.049965776865161</v>
      </c>
      <c r="G1902" s="2">
        <v>40452</v>
      </c>
      <c r="H1902" s="3">
        <v>51129.53</v>
      </c>
    </row>
    <row r="1903" spans="1:8">
      <c r="A1903" t="s">
        <v>3399</v>
      </c>
      <c r="B1903" t="s">
        <v>1387</v>
      </c>
      <c r="C1903" t="s">
        <v>917</v>
      </c>
      <c r="D1903" t="s">
        <v>918</v>
      </c>
      <c r="E1903" s="1" t="d">
        <v>2019-09-04</v>
      </c>
      <c r="F1903" s="8">
        <f t="shared" ca="1" si="29"/>
        <v>0.57494866529774125</v>
      </c>
      <c r="G1903" s="2">
        <v>21840</v>
      </c>
    </row>
    <row r="1904" spans="1:8">
      <c r="A1904" t="s">
        <v>3400</v>
      </c>
      <c r="B1904" t="s">
        <v>347</v>
      </c>
      <c r="C1904" t="s">
        <v>348</v>
      </c>
      <c r="D1904" t="s">
        <v>349</v>
      </c>
      <c r="E1904" s="1" t="d">
        <v>2016-05-18</v>
      </c>
      <c r="F1904" s="8">
        <f t="shared" ca="1" si="29"/>
        <v>3.871321013004791</v>
      </c>
      <c r="G1904" s="2">
        <v>49046</v>
      </c>
      <c r="H1904" s="3">
        <v>40233.26</v>
      </c>
    </row>
    <row r="1905" spans="1:8">
      <c r="A1905" t="s">
        <v>3401</v>
      </c>
      <c r="B1905" t="s">
        <v>1266</v>
      </c>
      <c r="C1905" t="s">
        <v>1441</v>
      </c>
      <c r="D1905" t="s">
        <v>1442</v>
      </c>
      <c r="E1905" s="1" t="d">
        <v>2017-08-24</v>
      </c>
      <c r="F1905" s="8">
        <f t="shared" ca="1" si="29"/>
        <v>2.6036960985626285</v>
      </c>
      <c r="G1905" s="2">
        <v>132000</v>
      </c>
      <c r="H1905" s="3">
        <v>107572.88</v>
      </c>
    </row>
    <row r="1906" spans="1:8">
      <c r="A1906" t="s">
        <v>3402</v>
      </c>
      <c r="B1906" t="s">
        <v>437</v>
      </c>
      <c r="C1906" t="s">
        <v>438</v>
      </c>
      <c r="D1906" t="s">
        <v>439</v>
      </c>
      <c r="E1906" s="1" t="d">
        <v>2019-07-08</v>
      </c>
      <c r="F1906" s="8">
        <f t="shared" ca="1" si="29"/>
        <v>0.73374401095140318</v>
      </c>
      <c r="G1906" s="2">
        <v>47604</v>
      </c>
    </row>
    <row r="1907" spans="1:8">
      <c r="A1907" t="s">
        <v>3403</v>
      </c>
      <c r="B1907" t="s">
        <v>1931</v>
      </c>
      <c r="C1907" t="s">
        <v>70</v>
      </c>
      <c r="D1907" t="s">
        <v>71</v>
      </c>
      <c r="E1907" s="1" t="d">
        <v>2006-12-11</v>
      </c>
      <c r="F1907" s="8">
        <f t="shared" ca="1" si="29"/>
        <v>13.305954825462011</v>
      </c>
      <c r="G1907" s="2">
        <v>31488</v>
      </c>
      <c r="H1907" s="3">
        <v>33880.17</v>
      </c>
    </row>
    <row r="1908" spans="1:8">
      <c r="A1908" t="s">
        <v>3404</v>
      </c>
      <c r="B1908" t="s">
        <v>2817</v>
      </c>
      <c r="C1908" t="s">
        <v>215</v>
      </c>
      <c r="D1908" t="s">
        <v>216</v>
      </c>
      <c r="E1908" s="1" t="d">
        <v>1983-02-14</v>
      </c>
      <c r="F1908" s="8">
        <f t="shared" ca="1" si="29"/>
        <v>37.127994524298423</v>
      </c>
      <c r="G1908" s="2">
        <v>47838</v>
      </c>
      <c r="H1908" s="3">
        <v>54507.68</v>
      </c>
    </row>
    <row r="1909" spans="1:8">
      <c r="A1909" t="s">
        <v>3405</v>
      </c>
      <c r="B1909" t="s">
        <v>28</v>
      </c>
      <c r="C1909" t="s">
        <v>2249</v>
      </c>
      <c r="D1909" t="s">
        <v>2250</v>
      </c>
      <c r="E1909" s="1" t="d">
        <v>2019-02-07</v>
      </c>
      <c r="F1909" s="8">
        <f t="shared" ca="1" si="29"/>
        <v>1.1471594798083504</v>
      </c>
      <c r="G1909" s="2">
        <v>24960</v>
      </c>
      <c r="H1909" s="3">
        <v>4659.25</v>
      </c>
    </row>
    <row r="1910" spans="1:8">
      <c r="A1910" t="s">
        <v>3406</v>
      </c>
      <c r="B1910" t="s">
        <v>179</v>
      </c>
      <c r="C1910" t="s">
        <v>987</v>
      </c>
      <c r="D1910" t="s">
        <v>988</v>
      </c>
      <c r="E1910" s="1" t="d">
        <v>2006-03-20</v>
      </c>
      <c r="F1910" s="8">
        <f t="shared" ca="1" si="29"/>
        <v>14.03422313483915</v>
      </c>
      <c r="G1910" s="2">
        <v>73964</v>
      </c>
      <c r="H1910" s="3">
        <v>76991.81</v>
      </c>
    </row>
    <row r="1911" spans="1:8">
      <c r="A1911" t="s">
        <v>3407</v>
      </c>
      <c r="B1911" t="s">
        <v>2007</v>
      </c>
      <c r="C1911" t="s">
        <v>2008</v>
      </c>
      <c r="D1911" t="s">
        <v>2009</v>
      </c>
      <c r="E1911" s="1" t="d">
        <v>1997-06-23</v>
      </c>
      <c r="F1911" s="8">
        <f t="shared" ca="1" si="29"/>
        <v>22.773442847364819</v>
      </c>
      <c r="G1911" s="2">
        <v>65848</v>
      </c>
      <c r="H1911" s="3">
        <v>83687.61</v>
      </c>
    </row>
    <row r="1912" spans="1:8">
      <c r="A1912" t="s">
        <v>3408</v>
      </c>
      <c r="B1912" t="s">
        <v>619</v>
      </c>
      <c r="C1912" t="s">
        <v>2163</v>
      </c>
      <c r="D1912" t="s">
        <v>2164</v>
      </c>
      <c r="E1912" s="1" t="d">
        <v>2009-06-11</v>
      </c>
      <c r="F1912" s="8">
        <f t="shared" ca="1" si="29"/>
        <v>10.806297056810404</v>
      </c>
      <c r="G1912" s="2">
        <v>38926</v>
      </c>
      <c r="H1912" s="3">
        <v>5362.5</v>
      </c>
    </row>
    <row r="1913" spans="1:8">
      <c r="A1913" t="s">
        <v>3409</v>
      </c>
      <c r="B1913" t="s">
        <v>794</v>
      </c>
      <c r="C1913" t="s">
        <v>3410</v>
      </c>
      <c r="D1913" t="s">
        <v>3411</v>
      </c>
      <c r="E1913" s="1" t="d">
        <v>1985-07-25</v>
      </c>
      <c r="F1913" s="8">
        <f t="shared" ca="1" si="29"/>
        <v>34.685831622176593</v>
      </c>
      <c r="G1913" s="2">
        <v>122049</v>
      </c>
      <c r="H1913" s="3">
        <v>160233.82</v>
      </c>
    </row>
    <row r="1914" spans="1:8">
      <c r="A1914" t="s">
        <v>3412</v>
      </c>
      <c r="B1914" t="s">
        <v>356</v>
      </c>
      <c r="C1914" t="s">
        <v>229</v>
      </c>
      <c r="D1914" t="s">
        <v>230</v>
      </c>
      <c r="E1914" s="1" t="d">
        <v>1994-10-24</v>
      </c>
      <c r="F1914" s="8">
        <f t="shared" ca="1" si="29"/>
        <v>25.437371663244353</v>
      </c>
      <c r="G1914" s="2">
        <v>50697</v>
      </c>
      <c r="H1914" s="3">
        <v>52555.68</v>
      </c>
    </row>
    <row r="1915" spans="1:8">
      <c r="A1915" t="s">
        <v>3413</v>
      </c>
      <c r="B1915" t="s">
        <v>81</v>
      </c>
      <c r="C1915" t="s">
        <v>82</v>
      </c>
      <c r="D1915" t="s">
        <v>83</v>
      </c>
      <c r="E1915" s="1" t="d">
        <v>2018-12-27</v>
      </c>
      <c r="F1915" s="8">
        <f t="shared" ca="1" si="29"/>
        <v>1.2621492128678986</v>
      </c>
      <c r="G1915" s="2">
        <v>53512</v>
      </c>
      <c r="H1915" s="3">
        <v>25538.69</v>
      </c>
    </row>
    <row r="1916" spans="1:8">
      <c r="A1916" t="s">
        <v>3414</v>
      </c>
      <c r="B1916" t="s">
        <v>1240</v>
      </c>
      <c r="C1916" t="s">
        <v>1241</v>
      </c>
      <c r="D1916" t="s">
        <v>1242</v>
      </c>
      <c r="E1916" s="1" t="d">
        <v>2011-10-20</v>
      </c>
      <c r="F1916" s="8">
        <f t="shared" ca="1" si="29"/>
        <v>8.4490075290896645</v>
      </c>
      <c r="G1916" s="2">
        <v>41599</v>
      </c>
      <c r="H1916" s="3">
        <v>46354.97</v>
      </c>
    </row>
    <row r="1917" spans="1:8">
      <c r="A1917" t="s">
        <v>3415</v>
      </c>
      <c r="B1917" t="s">
        <v>28</v>
      </c>
      <c r="C1917" t="s">
        <v>1340</v>
      </c>
      <c r="D1917" t="s">
        <v>50</v>
      </c>
      <c r="E1917" s="1" t="d">
        <v>2002-09-25</v>
      </c>
      <c r="F1917" s="8">
        <f t="shared" ca="1" si="29"/>
        <v>17.516769336071185</v>
      </c>
      <c r="G1917" s="2">
        <v>41600</v>
      </c>
      <c r="H1917" s="2">
        <v>21883</v>
      </c>
    </row>
    <row r="1918" spans="1:8">
      <c r="A1918" t="s">
        <v>3416</v>
      </c>
      <c r="B1918" t="s">
        <v>668</v>
      </c>
      <c r="C1918" t="s">
        <v>398</v>
      </c>
      <c r="D1918" t="s">
        <v>399</v>
      </c>
      <c r="E1918" s="1" t="d">
        <v>2004-12-23</v>
      </c>
      <c r="F1918" s="8">
        <f t="shared" ca="1" si="29"/>
        <v>15.271731690622861</v>
      </c>
      <c r="G1918" s="2">
        <v>46107</v>
      </c>
      <c r="H1918" s="3">
        <v>50776.15</v>
      </c>
    </row>
    <row r="1919" spans="1:8">
      <c r="A1919" t="s">
        <v>3417</v>
      </c>
      <c r="B1919" t="s">
        <v>20</v>
      </c>
      <c r="C1919" t="s">
        <v>795</v>
      </c>
      <c r="D1919" t="s">
        <v>796</v>
      </c>
      <c r="E1919" s="1" t="d">
        <v>1999-10-25</v>
      </c>
      <c r="F1919" s="8">
        <f t="shared" ca="1" si="29"/>
        <v>20.435318275154003</v>
      </c>
      <c r="G1919" s="2">
        <v>87924</v>
      </c>
      <c r="H1919" s="3">
        <v>123609.66</v>
      </c>
    </row>
    <row r="1920" spans="1:8">
      <c r="A1920" t="s">
        <v>3418</v>
      </c>
      <c r="B1920" t="s">
        <v>501</v>
      </c>
      <c r="C1920" t="s">
        <v>2787</v>
      </c>
      <c r="D1920" t="s">
        <v>2788</v>
      </c>
      <c r="E1920" s="1" t="d">
        <v>1988-05-05</v>
      </c>
      <c r="F1920" s="8">
        <f t="shared" ca="1" si="29"/>
        <v>31.906913073237508</v>
      </c>
      <c r="G1920" s="2">
        <v>41757</v>
      </c>
      <c r="H1920" s="3">
        <v>42871.12</v>
      </c>
    </row>
    <row r="1921" spans="1:8">
      <c r="A1921" t="s">
        <v>3419</v>
      </c>
      <c r="B1921" t="s">
        <v>89</v>
      </c>
      <c r="C1921" t="s">
        <v>66</v>
      </c>
      <c r="D1921" t="s">
        <v>67</v>
      </c>
      <c r="E1921" s="1" t="d">
        <v>2009-07-23</v>
      </c>
      <c r="F1921" s="8">
        <f t="shared" ca="1" si="29"/>
        <v>10.691307323750856</v>
      </c>
      <c r="G1921" s="2">
        <v>21008</v>
      </c>
      <c r="H1921" s="3">
        <v>12525.31</v>
      </c>
    </row>
    <row r="1922" spans="1:8">
      <c r="A1922" t="s">
        <v>3420</v>
      </c>
      <c r="B1922" t="s">
        <v>3421</v>
      </c>
      <c r="C1922" t="s">
        <v>377</v>
      </c>
      <c r="D1922" t="s">
        <v>378</v>
      </c>
      <c r="E1922" s="1" t="d">
        <v>2011-10-17</v>
      </c>
      <c r="F1922" s="8">
        <f t="shared" ca="1" si="29"/>
        <v>8.4572210814510616</v>
      </c>
      <c r="G1922" s="2">
        <v>50928</v>
      </c>
      <c r="H1922" s="3">
        <v>51117.91</v>
      </c>
    </row>
    <row r="1923" spans="1:8">
      <c r="A1923" t="s">
        <v>3422</v>
      </c>
      <c r="B1923" t="s">
        <v>244</v>
      </c>
      <c r="C1923" t="s">
        <v>245</v>
      </c>
      <c r="D1923" t="s">
        <v>246</v>
      </c>
      <c r="E1923" s="1" t="d">
        <v>1999-07-22</v>
      </c>
      <c r="F1923" s="8">
        <f t="shared" ref="F1923:F1986" ca="1" si="30">(TODAY()-E1923)/365.25</f>
        <v>20.695414099931554</v>
      </c>
      <c r="G1923" s="2">
        <v>11961</v>
      </c>
      <c r="H1923" s="3">
        <v>11257.59</v>
      </c>
    </row>
    <row r="1924" spans="1:8">
      <c r="A1924" t="s">
        <v>3423</v>
      </c>
      <c r="B1924" t="s">
        <v>634</v>
      </c>
      <c r="C1924" t="s">
        <v>1842</v>
      </c>
      <c r="D1924" t="s">
        <v>1843</v>
      </c>
      <c r="E1924" s="1" t="d">
        <v>1991-09-03</v>
      </c>
      <c r="F1924" s="8">
        <f t="shared" ca="1" si="30"/>
        <v>28.577686516084874</v>
      </c>
      <c r="G1924" s="2">
        <v>48260</v>
      </c>
      <c r="H1924" s="2">
        <v>52511</v>
      </c>
    </row>
    <row r="1925" spans="1:8">
      <c r="A1925" t="s">
        <v>3424</v>
      </c>
      <c r="B1925" t="s">
        <v>671</v>
      </c>
      <c r="C1925" t="s">
        <v>672</v>
      </c>
      <c r="D1925" t="s">
        <v>673</v>
      </c>
      <c r="E1925" s="1" t="d">
        <v>2002-03-14</v>
      </c>
      <c r="F1925" s="8">
        <f t="shared" ca="1" si="30"/>
        <v>18.050650239561943</v>
      </c>
      <c r="G1925" s="2">
        <v>61533</v>
      </c>
      <c r="H1925" s="3">
        <v>62214.43</v>
      </c>
    </row>
    <row r="1926" spans="1:8">
      <c r="A1926" t="s">
        <v>3425</v>
      </c>
      <c r="B1926" t="s">
        <v>138</v>
      </c>
      <c r="C1926" t="s">
        <v>741</v>
      </c>
      <c r="D1926" t="s">
        <v>742</v>
      </c>
      <c r="E1926" s="1" t="d">
        <v>2019-05-30</v>
      </c>
      <c r="F1926" s="8">
        <f t="shared" ca="1" si="30"/>
        <v>0.84052019164955505</v>
      </c>
      <c r="G1926" s="2">
        <v>83857</v>
      </c>
      <c r="H1926" s="3">
        <v>3225.27</v>
      </c>
    </row>
    <row r="1927" spans="1:8">
      <c r="A1927" t="s">
        <v>3426</v>
      </c>
      <c r="B1927" t="s">
        <v>65</v>
      </c>
      <c r="C1927" t="s">
        <v>734</v>
      </c>
      <c r="D1927" t="s">
        <v>735</v>
      </c>
      <c r="E1927" s="1" t="d">
        <v>2017-12-14</v>
      </c>
      <c r="F1927" s="8">
        <f t="shared" ca="1" si="30"/>
        <v>2.2970568104038329</v>
      </c>
      <c r="G1927" s="2">
        <v>33199</v>
      </c>
      <c r="H1927" s="3">
        <v>35012.46</v>
      </c>
    </row>
    <row r="1928" spans="1:8">
      <c r="A1928" t="s">
        <v>3427</v>
      </c>
      <c r="B1928" t="s">
        <v>89</v>
      </c>
      <c r="C1928" t="s">
        <v>90</v>
      </c>
      <c r="D1928" t="s">
        <v>91</v>
      </c>
      <c r="E1928" s="1" t="d">
        <v>2014-05-24</v>
      </c>
      <c r="F1928" s="8">
        <f t="shared" ca="1" si="30"/>
        <v>5.8562628336755651</v>
      </c>
      <c r="G1928" s="2">
        <v>24960</v>
      </c>
      <c r="H1928" s="3">
        <v>4199.46</v>
      </c>
    </row>
    <row r="1929" spans="1:8">
      <c r="A1929" t="s">
        <v>3428</v>
      </c>
      <c r="B1929" t="s">
        <v>122</v>
      </c>
      <c r="C1929" t="s">
        <v>123</v>
      </c>
      <c r="D1929" t="s">
        <v>124</v>
      </c>
      <c r="E1929" s="1" t="d">
        <v>2001-01-18</v>
      </c>
      <c r="F1929" s="8">
        <f t="shared" ca="1" si="30"/>
        <v>19.200547570157426</v>
      </c>
      <c r="G1929" s="2">
        <v>53984</v>
      </c>
      <c r="H1929" s="3">
        <v>59898.8</v>
      </c>
    </row>
    <row r="1930" spans="1:8">
      <c r="A1930" t="s">
        <v>3429</v>
      </c>
      <c r="B1930" t="s">
        <v>720</v>
      </c>
      <c r="C1930" t="s">
        <v>721</v>
      </c>
      <c r="D1930" t="s">
        <v>722</v>
      </c>
      <c r="E1930" s="1" t="d">
        <v>2012-06-19</v>
      </c>
      <c r="F1930" s="8">
        <f t="shared" ca="1" si="30"/>
        <v>7.783709787816564</v>
      </c>
      <c r="G1930" s="2">
        <v>32739</v>
      </c>
    </row>
    <row r="1931" spans="1:8">
      <c r="A1931" t="s">
        <v>3429</v>
      </c>
      <c r="B1931" t="s">
        <v>1119</v>
      </c>
      <c r="C1931" t="s">
        <v>2856</v>
      </c>
      <c r="D1931" t="s">
        <v>2857</v>
      </c>
      <c r="E1931" s="1" t="d">
        <v>2006-07-01</v>
      </c>
      <c r="F1931" s="8">
        <f t="shared" ca="1" si="30"/>
        <v>13.752224503764545</v>
      </c>
      <c r="G1931" s="2">
        <v>29162</v>
      </c>
      <c r="H1931" s="3">
        <v>29770.7</v>
      </c>
    </row>
    <row r="1932" spans="1:8">
      <c r="A1932" t="s">
        <v>3430</v>
      </c>
      <c r="B1932" t="s">
        <v>244</v>
      </c>
      <c r="C1932" t="s">
        <v>245</v>
      </c>
      <c r="D1932" t="s">
        <v>246</v>
      </c>
      <c r="E1932" s="1" t="d">
        <v>2019-04-04</v>
      </c>
      <c r="F1932" s="8">
        <f t="shared" ca="1" si="30"/>
        <v>0.99383983572895274</v>
      </c>
      <c r="G1932" s="2">
        <v>10054</v>
      </c>
      <c r="H1932" s="3">
        <v>2327.3200000000002</v>
      </c>
    </row>
    <row r="1933" spans="1:8">
      <c r="A1933" t="s">
        <v>3431</v>
      </c>
      <c r="B1933" t="s">
        <v>493</v>
      </c>
      <c r="C1933" t="s">
        <v>494</v>
      </c>
      <c r="D1933" t="s">
        <v>495</v>
      </c>
      <c r="E1933" s="1" t="d">
        <v>2016-09-26</v>
      </c>
      <c r="F1933" s="8">
        <f t="shared" ca="1" si="30"/>
        <v>3.5126625598904861</v>
      </c>
      <c r="G1933" s="2">
        <v>40933</v>
      </c>
      <c r="H1933" s="3">
        <v>41675.050000000003</v>
      </c>
    </row>
    <row r="1934" spans="1:8">
      <c r="A1934" t="s">
        <v>3432</v>
      </c>
      <c r="B1934" t="s">
        <v>1765</v>
      </c>
      <c r="C1934" t="s">
        <v>3194</v>
      </c>
      <c r="D1934" t="s">
        <v>3195</v>
      </c>
      <c r="E1934" s="1" t="d">
        <v>2005-09-19</v>
      </c>
      <c r="F1934" s="8">
        <f t="shared" ca="1" si="30"/>
        <v>14.532511978097194</v>
      </c>
      <c r="G1934" s="2">
        <v>83038</v>
      </c>
      <c r="H1934" s="3">
        <v>105041.01</v>
      </c>
    </row>
    <row r="1935" spans="1:8">
      <c r="A1935" t="s">
        <v>3433</v>
      </c>
      <c r="B1935" t="s">
        <v>81</v>
      </c>
      <c r="C1935" t="s">
        <v>82</v>
      </c>
      <c r="D1935" t="s">
        <v>83</v>
      </c>
      <c r="E1935" s="1" t="d">
        <v>2019-02-26</v>
      </c>
      <c r="F1935" s="8">
        <f t="shared" ca="1" si="30"/>
        <v>1.0951403148528405</v>
      </c>
      <c r="G1935" s="2">
        <v>53512</v>
      </c>
      <c r="H1935" s="3">
        <v>17068.599999999999</v>
      </c>
    </row>
    <row r="1936" spans="1:8">
      <c r="A1936" t="s">
        <v>3434</v>
      </c>
      <c r="B1936" t="s">
        <v>1157</v>
      </c>
      <c r="C1936" t="s">
        <v>3194</v>
      </c>
      <c r="D1936" t="s">
        <v>3195</v>
      </c>
      <c r="E1936" s="1" t="d">
        <v>1990-09-17</v>
      </c>
      <c r="F1936" s="8">
        <f t="shared" ca="1" si="30"/>
        <v>29.538672142368242</v>
      </c>
      <c r="G1936" s="2">
        <v>107227</v>
      </c>
      <c r="H1936" s="3">
        <v>130172.27</v>
      </c>
    </row>
    <row r="1937" spans="1:8">
      <c r="A1937" t="s">
        <v>3435</v>
      </c>
      <c r="B1937" t="s">
        <v>249</v>
      </c>
      <c r="C1937" t="s">
        <v>1761</v>
      </c>
      <c r="D1937" t="s">
        <v>1762</v>
      </c>
      <c r="E1937" s="1" t="d">
        <v>1997-12-22</v>
      </c>
      <c r="F1937" s="8">
        <f t="shared" ca="1" si="30"/>
        <v>22.275154004106778</v>
      </c>
      <c r="G1937" s="2">
        <v>65847</v>
      </c>
      <c r="H1937" s="3">
        <v>66051.539999999994</v>
      </c>
    </row>
    <row r="1938" spans="1:8">
      <c r="A1938" t="s">
        <v>3436</v>
      </c>
      <c r="B1938" t="s">
        <v>409</v>
      </c>
      <c r="C1938" t="s">
        <v>465</v>
      </c>
      <c r="D1938" t="s">
        <v>466</v>
      </c>
      <c r="E1938" s="1" t="d">
        <v>2018-08-22</v>
      </c>
      <c r="F1938" s="8">
        <f t="shared" ca="1" si="30"/>
        <v>1.6098562628336757</v>
      </c>
      <c r="G1938" s="2">
        <v>41905</v>
      </c>
      <c r="H1938" s="3">
        <v>30987.82</v>
      </c>
    </row>
    <row r="1939" spans="1:8">
      <c r="A1939" t="s">
        <v>3437</v>
      </c>
      <c r="B1939" t="s">
        <v>278</v>
      </c>
      <c r="C1939" t="s">
        <v>394</v>
      </c>
      <c r="D1939" t="s">
        <v>395</v>
      </c>
      <c r="E1939" s="1" t="d">
        <v>1988-09-26</v>
      </c>
      <c r="F1939" s="8">
        <f t="shared" ca="1" si="30"/>
        <v>31.512662559890487</v>
      </c>
      <c r="G1939" s="2">
        <v>38433</v>
      </c>
      <c r="H1939" s="3">
        <v>59676.75</v>
      </c>
    </row>
    <row r="1940" spans="1:8">
      <c r="A1940" t="s">
        <v>3438</v>
      </c>
      <c r="B1940" t="s">
        <v>606</v>
      </c>
      <c r="C1940" t="s">
        <v>607</v>
      </c>
      <c r="D1940" t="s">
        <v>608</v>
      </c>
      <c r="E1940" s="1" t="d">
        <v>2013-12-23</v>
      </c>
      <c r="F1940" s="8">
        <f t="shared" ca="1" si="30"/>
        <v>6.2724161533196439</v>
      </c>
      <c r="G1940" s="2">
        <v>43088</v>
      </c>
      <c r="H1940" s="3">
        <v>52380.87</v>
      </c>
    </row>
    <row r="1941" spans="1:8">
      <c r="A1941" t="s">
        <v>3439</v>
      </c>
      <c r="B1941" t="s">
        <v>2123</v>
      </c>
      <c r="C1941" t="s">
        <v>585</v>
      </c>
      <c r="D1941" t="s">
        <v>586</v>
      </c>
      <c r="E1941" s="1" t="d">
        <v>2004-11-08</v>
      </c>
      <c r="F1941" s="8">
        <f t="shared" ca="1" si="30"/>
        <v>15.394934976043805</v>
      </c>
      <c r="G1941" s="2">
        <v>34439</v>
      </c>
      <c r="H1941" s="3">
        <v>51031.98</v>
      </c>
    </row>
    <row r="1942" spans="1:8">
      <c r="A1942" t="s">
        <v>3440</v>
      </c>
      <c r="B1942" t="s">
        <v>428</v>
      </c>
      <c r="C1942" t="s">
        <v>483</v>
      </c>
      <c r="D1942" t="s">
        <v>484</v>
      </c>
      <c r="E1942" s="1" t="d">
        <v>2001-02-17</v>
      </c>
      <c r="F1942" s="8">
        <f t="shared" ca="1" si="30"/>
        <v>19.118412046543462</v>
      </c>
      <c r="G1942" s="2">
        <v>105107</v>
      </c>
      <c r="H1942" s="3">
        <v>103396.79</v>
      </c>
    </row>
    <row r="1943" spans="1:8">
      <c r="A1943" t="s">
        <v>3441</v>
      </c>
      <c r="B1943" t="s">
        <v>881</v>
      </c>
      <c r="C1943" t="s">
        <v>1466</v>
      </c>
      <c r="D1943" t="s">
        <v>1467</v>
      </c>
      <c r="E1943" s="1" t="d">
        <v>2012-01-18</v>
      </c>
      <c r="F1943" s="8">
        <f t="shared" ca="1" si="30"/>
        <v>8.2026009582477748</v>
      </c>
      <c r="G1943" s="2">
        <v>73193</v>
      </c>
      <c r="H1943" s="3">
        <v>80950.899999999994</v>
      </c>
    </row>
    <row r="1944" spans="1:8">
      <c r="A1944" t="s">
        <v>3442</v>
      </c>
      <c r="B1944" t="s">
        <v>372</v>
      </c>
      <c r="C1944" t="s">
        <v>373</v>
      </c>
      <c r="D1944" t="s">
        <v>374</v>
      </c>
      <c r="E1944" s="1" t="d">
        <v>2014-05-12</v>
      </c>
      <c r="F1944" s="8">
        <f t="shared" ca="1" si="30"/>
        <v>5.8891170431211499</v>
      </c>
      <c r="G1944" s="2">
        <v>69580</v>
      </c>
      <c r="H1944" s="3">
        <v>68798.31</v>
      </c>
    </row>
    <row r="1945" spans="1:8">
      <c r="A1945" t="s">
        <v>3443</v>
      </c>
      <c r="B1945" t="s">
        <v>20</v>
      </c>
      <c r="C1945" t="s">
        <v>173</v>
      </c>
      <c r="D1945" t="s">
        <v>174</v>
      </c>
      <c r="E1945" s="1" t="d">
        <v>2000-05-03</v>
      </c>
      <c r="F1945" s="8">
        <f t="shared" ca="1" si="30"/>
        <v>19.912388774811774</v>
      </c>
      <c r="G1945" s="2">
        <v>87924</v>
      </c>
      <c r="H1945" s="3">
        <v>136104.38</v>
      </c>
    </row>
    <row r="1946" spans="1:8">
      <c r="A1946" t="s">
        <v>3444</v>
      </c>
      <c r="B1946" t="s">
        <v>20</v>
      </c>
      <c r="C1946" t="s">
        <v>1595</v>
      </c>
      <c r="D1946" t="s">
        <v>1596</v>
      </c>
      <c r="E1946" s="1" t="d">
        <v>2001-10-09</v>
      </c>
      <c r="F1946" s="8">
        <f t="shared" ca="1" si="30"/>
        <v>18.477754962354553</v>
      </c>
      <c r="G1946" s="2">
        <v>86379</v>
      </c>
      <c r="H1946" s="3">
        <v>148918.62</v>
      </c>
    </row>
    <row r="1947" spans="1:8">
      <c r="A1947" t="s">
        <v>3445</v>
      </c>
      <c r="B1947" t="s">
        <v>1659</v>
      </c>
      <c r="C1947" t="s">
        <v>3446</v>
      </c>
      <c r="D1947" t="s">
        <v>3447</v>
      </c>
      <c r="E1947" s="1" t="d">
        <v>2003-05-27</v>
      </c>
      <c r="F1947" s="8">
        <f t="shared" ca="1" si="30"/>
        <v>16.84873374401095</v>
      </c>
      <c r="G1947" s="2">
        <v>51076</v>
      </c>
      <c r="H1947" s="3">
        <v>46167.39</v>
      </c>
    </row>
    <row r="1948" spans="1:8">
      <c r="A1948" t="s">
        <v>3448</v>
      </c>
      <c r="B1948" t="s">
        <v>306</v>
      </c>
      <c r="C1948" t="s">
        <v>585</v>
      </c>
      <c r="D1948" t="s">
        <v>586</v>
      </c>
      <c r="E1948" s="1" t="d">
        <v>1988-09-19</v>
      </c>
      <c r="F1948" s="8">
        <f t="shared" ca="1" si="30"/>
        <v>31.531827515400412</v>
      </c>
      <c r="G1948" s="2">
        <v>41786</v>
      </c>
      <c r="H1948" s="3">
        <v>69224.929999999993</v>
      </c>
    </row>
    <row r="1949" spans="1:8">
      <c r="A1949" t="s">
        <v>3449</v>
      </c>
      <c r="B1949" t="s">
        <v>3450</v>
      </c>
      <c r="C1949" t="s">
        <v>184</v>
      </c>
      <c r="D1949" t="s">
        <v>185</v>
      </c>
      <c r="E1949" s="1" t="d">
        <v>2007-10-22</v>
      </c>
      <c r="F1949" s="8">
        <f t="shared" ca="1" si="30"/>
        <v>12.4435318275154</v>
      </c>
      <c r="G1949" s="2">
        <v>65208</v>
      </c>
      <c r="H1949" s="3">
        <v>64627.47</v>
      </c>
    </row>
    <row r="1950" spans="1:8">
      <c r="A1950" t="s">
        <v>3451</v>
      </c>
      <c r="B1950" t="s">
        <v>114</v>
      </c>
      <c r="C1950" t="s">
        <v>1410</v>
      </c>
      <c r="D1950" t="s">
        <v>1411</v>
      </c>
      <c r="E1950" s="1" t="d">
        <v>2002-05-13</v>
      </c>
      <c r="F1950" s="8">
        <f t="shared" ca="1" si="30"/>
        <v>17.886379192334019</v>
      </c>
      <c r="G1950" s="2">
        <v>34247</v>
      </c>
      <c r="H1950" s="3">
        <v>54314.94</v>
      </c>
    </row>
    <row r="1951" spans="1:8">
      <c r="A1951" t="s">
        <v>3452</v>
      </c>
      <c r="B1951" t="s">
        <v>720</v>
      </c>
      <c r="C1951" t="s">
        <v>3453</v>
      </c>
      <c r="D1951" t="s">
        <v>3454</v>
      </c>
      <c r="E1951" s="1" t="d">
        <v>2014-06-19</v>
      </c>
      <c r="F1951" s="8">
        <f t="shared" ca="1" si="30"/>
        <v>5.7850787132101305</v>
      </c>
      <c r="G1951" s="2">
        <v>32739</v>
      </c>
      <c r="H1951" s="3">
        <v>2893.1</v>
      </c>
    </row>
    <row r="1952" spans="1:8">
      <c r="A1952" t="s">
        <v>3452</v>
      </c>
      <c r="B1952" t="s">
        <v>1119</v>
      </c>
      <c r="C1952" t="s">
        <v>1889</v>
      </c>
      <c r="D1952" t="s">
        <v>1890</v>
      </c>
      <c r="E1952" s="1" t="d">
        <v>2007-01-18</v>
      </c>
      <c r="F1952" s="8">
        <f t="shared" ca="1" si="30"/>
        <v>13.201916495550993</v>
      </c>
      <c r="G1952" s="2">
        <v>29162</v>
      </c>
      <c r="H1952" s="3">
        <v>29245.15</v>
      </c>
    </row>
    <row r="1953" spans="1:8">
      <c r="A1953" t="s">
        <v>3455</v>
      </c>
      <c r="B1953" t="s">
        <v>278</v>
      </c>
      <c r="C1953" t="s">
        <v>514</v>
      </c>
      <c r="D1953" t="s">
        <v>515</v>
      </c>
      <c r="E1953" s="1" t="d">
        <v>2016-09-26</v>
      </c>
      <c r="F1953" s="8">
        <f t="shared" ca="1" si="30"/>
        <v>3.5126625598904861</v>
      </c>
      <c r="G1953" s="2">
        <v>32734</v>
      </c>
      <c r="H1953" s="3">
        <v>40279.29</v>
      </c>
    </row>
    <row r="1954" spans="1:8">
      <c r="A1954" t="s">
        <v>3456</v>
      </c>
      <c r="B1954" t="s">
        <v>3457</v>
      </c>
      <c r="C1954" t="s">
        <v>477</v>
      </c>
      <c r="D1954" t="s">
        <v>478</v>
      </c>
      <c r="E1954" s="1" t="d">
        <v>2017-11-20</v>
      </c>
      <c r="F1954" s="8">
        <f t="shared" ca="1" si="30"/>
        <v>2.3627652292950034</v>
      </c>
      <c r="G1954" s="2">
        <v>165000</v>
      </c>
      <c r="H1954" s="3">
        <v>119948.5</v>
      </c>
    </row>
    <row r="1955" spans="1:8">
      <c r="A1955" t="s">
        <v>3458</v>
      </c>
      <c r="B1955" t="s">
        <v>114</v>
      </c>
      <c r="C1955" t="s">
        <v>1393</v>
      </c>
      <c r="D1955" t="s">
        <v>1394</v>
      </c>
      <c r="E1955" s="1" t="d">
        <v>2002-03-04</v>
      </c>
      <c r="F1955" s="8">
        <f t="shared" ca="1" si="30"/>
        <v>18.078028747433265</v>
      </c>
      <c r="G1955" s="2">
        <v>34247</v>
      </c>
      <c r="H1955" s="3">
        <v>34974.11</v>
      </c>
    </row>
    <row r="1956" spans="1:8">
      <c r="A1956" t="s">
        <v>3459</v>
      </c>
      <c r="B1956" t="s">
        <v>542</v>
      </c>
      <c r="C1956" t="s">
        <v>1410</v>
      </c>
      <c r="D1956" t="s">
        <v>1411</v>
      </c>
      <c r="E1956" s="1" t="d">
        <v>2016-11-07</v>
      </c>
      <c r="F1956" s="8">
        <f t="shared" ca="1" si="30"/>
        <v>3.3976728268309375</v>
      </c>
      <c r="G1956" s="2">
        <v>34633</v>
      </c>
      <c r="H1956" s="3">
        <v>35696.559999999998</v>
      </c>
    </row>
    <row r="1957" spans="1:8">
      <c r="A1957" t="s">
        <v>3460</v>
      </c>
      <c r="B1957" t="s">
        <v>183</v>
      </c>
      <c r="C1957" t="s">
        <v>184</v>
      </c>
      <c r="D1957" t="s">
        <v>185</v>
      </c>
      <c r="E1957" s="1" t="d">
        <v>2008-07-24</v>
      </c>
      <c r="F1957" s="8">
        <f t="shared" ca="1" si="30"/>
        <v>11.687885010266941</v>
      </c>
      <c r="G1957" s="2">
        <v>41537</v>
      </c>
      <c r="H1957" s="3">
        <v>67026.84</v>
      </c>
    </row>
    <row r="1958" spans="1:8">
      <c r="A1958" t="s">
        <v>3461</v>
      </c>
      <c r="B1958" t="s">
        <v>2381</v>
      </c>
      <c r="C1958" t="s">
        <v>1485</v>
      </c>
      <c r="D1958" t="s">
        <v>1486</v>
      </c>
      <c r="E1958" s="1" t="d">
        <v>1987-09-17</v>
      </c>
      <c r="F1958" s="8">
        <f t="shared" ca="1" si="30"/>
        <v>32.539356605065024</v>
      </c>
      <c r="G1958" s="2">
        <v>47838</v>
      </c>
      <c r="H1958" s="3">
        <v>51801.07</v>
      </c>
    </row>
    <row r="1959" spans="1:8">
      <c r="A1959" t="s">
        <v>3462</v>
      </c>
      <c r="B1959" t="s">
        <v>193</v>
      </c>
      <c r="C1959" t="s">
        <v>348</v>
      </c>
      <c r="D1959" t="s">
        <v>349</v>
      </c>
      <c r="E1959" s="1" t="d">
        <v>2004-11-15</v>
      </c>
      <c r="F1959" s="8">
        <f t="shared" ca="1" si="30"/>
        <v>15.375770020533881</v>
      </c>
      <c r="G1959" s="2">
        <v>72622</v>
      </c>
      <c r="H1959" s="3">
        <v>79953.31</v>
      </c>
    </row>
    <row r="1960" spans="1:8">
      <c r="A1960" t="s">
        <v>3463</v>
      </c>
      <c r="B1960" t="s">
        <v>983</v>
      </c>
      <c r="C1960" t="s">
        <v>1962</v>
      </c>
      <c r="D1960" t="s">
        <v>1963</v>
      </c>
      <c r="E1960" s="1" t="d">
        <v>2011-04-18</v>
      </c>
      <c r="F1960" s="8">
        <f t="shared" ca="1" si="30"/>
        <v>8.9555099247091032</v>
      </c>
      <c r="G1960" s="2">
        <v>122664</v>
      </c>
      <c r="H1960" s="3">
        <v>120655.85</v>
      </c>
    </row>
    <row r="1961" spans="1:8">
      <c r="A1961" t="s">
        <v>3464</v>
      </c>
      <c r="B1961" t="s">
        <v>20</v>
      </c>
      <c r="C1961" t="s">
        <v>1641</v>
      </c>
      <c r="D1961" t="s">
        <v>1642</v>
      </c>
      <c r="E1961" s="1" t="d">
        <v>2007-08-17</v>
      </c>
      <c r="F1961" s="8">
        <f t="shared" ca="1" si="30"/>
        <v>12.624229979466119</v>
      </c>
      <c r="G1961" s="2">
        <v>80295</v>
      </c>
      <c r="H1961" s="3">
        <v>104953.51</v>
      </c>
    </row>
    <row r="1962" spans="1:8">
      <c r="A1962" t="s">
        <v>3465</v>
      </c>
      <c r="B1962" t="s">
        <v>114</v>
      </c>
      <c r="C1962" t="s">
        <v>398</v>
      </c>
      <c r="D1962" t="s">
        <v>399</v>
      </c>
      <c r="E1962" s="1" t="d">
        <v>2004-05-27</v>
      </c>
      <c r="F1962" s="8">
        <f t="shared" ca="1" si="30"/>
        <v>15.846680355920602</v>
      </c>
      <c r="G1962" s="2">
        <v>34248</v>
      </c>
      <c r="H1962" s="3">
        <v>49033.27</v>
      </c>
    </row>
    <row r="1963" spans="1:8">
      <c r="A1963" t="s">
        <v>3466</v>
      </c>
      <c r="B1963" t="s">
        <v>1765</v>
      </c>
      <c r="C1963" t="s">
        <v>2147</v>
      </c>
      <c r="D1963" t="s">
        <v>2148</v>
      </c>
      <c r="E1963" s="1" t="d">
        <v>1999-09-15</v>
      </c>
      <c r="F1963" s="8">
        <f t="shared" ca="1" si="30"/>
        <v>20.544832306639289</v>
      </c>
      <c r="G1963" s="2">
        <v>85819</v>
      </c>
      <c r="H1963" s="3">
        <v>106952.82</v>
      </c>
    </row>
    <row r="1964" spans="1:8">
      <c r="A1964" t="s">
        <v>3467</v>
      </c>
      <c r="B1964" t="s">
        <v>165</v>
      </c>
      <c r="C1964" t="s">
        <v>1281</v>
      </c>
      <c r="D1964" t="s">
        <v>1282</v>
      </c>
      <c r="E1964" s="1" t="d">
        <v>2000-11-09</v>
      </c>
      <c r="F1964" s="8">
        <f t="shared" ca="1" si="30"/>
        <v>19.392197125256672</v>
      </c>
      <c r="G1964" s="2">
        <v>89256</v>
      </c>
      <c r="H1964" s="3">
        <v>91642.59</v>
      </c>
    </row>
    <row r="1965" spans="1:8">
      <c r="A1965" t="s">
        <v>3468</v>
      </c>
      <c r="B1965" t="s">
        <v>165</v>
      </c>
      <c r="C1965" t="s">
        <v>2563</v>
      </c>
      <c r="D1965" t="s">
        <v>2564</v>
      </c>
      <c r="E1965" s="1" t="d">
        <v>2006-05-16</v>
      </c>
      <c r="F1965" s="8">
        <f t="shared" ca="1" si="30"/>
        <v>13.878165639972622</v>
      </c>
      <c r="G1965" s="2">
        <v>82999</v>
      </c>
      <c r="H1965" s="3">
        <v>140148.94</v>
      </c>
    </row>
    <row r="1966" spans="1:8">
      <c r="A1966" t="s">
        <v>3469</v>
      </c>
      <c r="B1966" t="s">
        <v>20</v>
      </c>
      <c r="C1966" t="s">
        <v>130</v>
      </c>
      <c r="D1966" t="s">
        <v>131</v>
      </c>
      <c r="E1966" s="1" t="d">
        <v>2001-11-16</v>
      </c>
      <c r="F1966" s="8">
        <f t="shared" ca="1" si="30"/>
        <v>18.373716632443532</v>
      </c>
      <c r="G1966" s="2">
        <v>86379</v>
      </c>
      <c r="H1966" s="3">
        <v>138861.64000000001</v>
      </c>
    </row>
    <row r="1967" spans="1:8">
      <c r="A1967" t="s">
        <v>3470</v>
      </c>
      <c r="B1967" t="s">
        <v>3471</v>
      </c>
      <c r="C1967" t="s">
        <v>265</v>
      </c>
      <c r="D1967" t="s">
        <v>266</v>
      </c>
      <c r="E1967" s="1" t="d">
        <v>2013-04-29</v>
      </c>
      <c r="F1967" s="8">
        <f t="shared" ca="1" si="30"/>
        <v>6.924024640657084</v>
      </c>
      <c r="G1967" s="2">
        <v>33199</v>
      </c>
      <c r="H1967" s="3">
        <v>33446.54</v>
      </c>
    </row>
    <row r="1968" spans="1:8">
      <c r="A1968" t="s">
        <v>3472</v>
      </c>
      <c r="B1968" t="s">
        <v>89</v>
      </c>
      <c r="C1968" t="s">
        <v>526</v>
      </c>
      <c r="D1968" t="s">
        <v>527</v>
      </c>
      <c r="E1968" s="1" t="d">
        <v>2018-09-06</v>
      </c>
      <c r="F1968" s="8">
        <f t="shared" ca="1" si="30"/>
        <v>1.568788501026694</v>
      </c>
      <c r="G1968" s="2">
        <v>31488</v>
      </c>
      <c r="H1968" s="3">
        <v>22382.37</v>
      </c>
    </row>
    <row r="1969" spans="1:8">
      <c r="A1969" t="s">
        <v>3473</v>
      </c>
      <c r="B1969" t="s">
        <v>20</v>
      </c>
      <c r="C1969" t="s">
        <v>552</v>
      </c>
      <c r="D1969" t="s">
        <v>553</v>
      </c>
      <c r="E1969" s="1" t="d">
        <v>2014-06-03</v>
      </c>
      <c r="F1969" s="8">
        <f t="shared" ca="1" si="30"/>
        <v>5.8288843258042435</v>
      </c>
      <c r="G1969" s="2">
        <v>72254</v>
      </c>
      <c r="H1969" s="3">
        <v>114669.52</v>
      </c>
    </row>
    <row r="1970" spans="1:8">
      <c r="A1970" t="s">
        <v>3474</v>
      </c>
      <c r="B1970" t="s">
        <v>682</v>
      </c>
      <c r="C1970" t="s">
        <v>3475</v>
      </c>
      <c r="D1970" t="s">
        <v>3476</v>
      </c>
      <c r="E1970" s="1" t="d">
        <v>2005-12-05</v>
      </c>
      <c r="F1970" s="8">
        <f t="shared" ca="1" si="30"/>
        <v>14.321697467488022</v>
      </c>
      <c r="G1970" s="2">
        <v>41600</v>
      </c>
      <c r="H1970" s="3">
        <v>51253.85</v>
      </c>
    </row>
    <row r="1971" spans="1:8">
      <c r="A1971" t="s">
        <v>3477</v>
      </c>
      <c r="B1971" t="s">
        <v>165</v>
      </c>
      <c r="C1971" t="s">
        <v>207</v>
      </c>
      <c r="D1971" t="s">
        <v>208</v>
      </c>
      <c r="E1971" s="1" t="d">
        <v>2008-06-21</v>
      </c>
      <c r="F1971" s="8">
        <f t="shared" ca="1" si="30"/>
        <v>11.7782340862423</v>
      </c>
      <c r="G1971" s="2">
        <v>66238</v>
      </c>
      <c r="H1971" s="3">
        <v>72092.429999999993</v>
      </c>
    </row>
    <row r="1972" spans="1:8">
      <c r="A1972" t="s">
        <v>3478</v>
      </c>
      <c r="B1972" t="s">
        <v>32</v>
      </c>
      <c r="C1972" t="s">
        <v>2538</v>
      </c>
      <c r="D1972" t="s">
        <v>2539</v>
      </c>
      <c r="E1972" s="1" t="d">
        <v>2018-01-16</v>
      </c>
      <c r="F1972" s="8">
        <f t="shared" ca="1" si="30"/>
        <v>2.2067077344284738</v>
      </c>
      <c r="G1972" s="2">
        <v>92290</v>
      </c>
      <c r="H1972" s="3">
        <v>86418.91</v>
      </c>
    </row>
    <row r="1973" spans="1:8">
      <c r="A1973" t="s">
        <v>3479</v>
      </c>
      <c r="B1973" t="s">
        <v>20</v>
      </c>
      <c r="C1973" t="s">
        <v>3480</v>
      </c>
      <c r="D1973" t="s">
        <v>3481</v>
      </c>
      <c r="E1973" s="1" t="d">
        <v>2001-10-09</v>
      </c>
      <c r="F1973" s="8">
        <f t="shared" ca="1" si="30"/>
        <v>18.477754962354553</v>
      </c>
      <c r="G1973" s="2">
        <v>86379</v>
      </c>
      <c r="H1973" s="3">
        <v>157510.04</v>
      </c>
    </row>
    <row r="1974" spans="1:8">
      <c r="A1974" t="s">
        <v>3482</v>
      </c>
      <c r="B1974" t="s">
        <v>3483</v>
      </c>
      <c r="C1974" t="s">
        <v>2389</v>
      </c>
      <c r="D1974" t="s">
        <v>2390</v>
      </c>
      <c r="E1974" s="1" t="d">
        <v>2006-06-05</v>
      </c>
      <c r="F1974" s="8">
        <f t="shared" ca="1" si="30"/>
        <v>13.82340862422998</v>
      </c>
      <c r="G1974" s="2">
        <v>38669</v>
      </c>
      <c r="H1974" s="3">
        <v>44719.07</v>
      </c>
    </row>
    <row r="1975" spans="1:8">
      <c r="A1975" t="s">
        <v>3484</v>
      </c>
      <c r="B1975" t="s">
        <v>2566</v>
      </c>
      <c r="C1975" t="s">
        <v>645</v>
      </c>
      <c r="D1975" t="s">
        <v>646</v>
      </c>
      <c r="E1975" s="1" t="d">
        <v>2017-06-08</v>
      </c>
      <c r="F1975" s="8">
        <f t="shared" ca="1" si="30"/>
        <v>2.8145106091718</v>
      </c>
      <c r="G1975" s="2">
        <v>33409</v>
      </c>
      <c r="H1975" s="3">
        <v>55058.45</v>
      </c>
    </row>
    <row r="1976" spans="1:8">
      <c r="A1976" t="s">
        <v>3485</v>
      </c>
      <c r="B1976" t="s">
        <v>3486</v>
      </c>
      <c r="C1976" t="s">
        <v>3015</v>
      </c>
      <c r="D1976" t="s">
        <v>3016</v>
      </c>
      <c r="E1976" s="1" t="d">
        <v>2019-07-25</v>
      </c>
      <c r="F1976" s="8">
        <f t="shared" ca="1" si="30"/>
        <v>0.68720054757015747</v>
      </c>
      <c r="G1976" s="2">
        <v>40730</v>
      </c>
    </row>
    <row r="1977" spans="1:8">
      <c r="A1977" t="s">
        <v>3487</v>
      </c>
      <c r="B1977" t="s">
        <v>3488</v>
      </c>
      <c r="C1977" t="s">
        <v>768</v>
      </c>
      <c r="D1977" t="s">
        <v>769</v>
      </c>
      <c r="E1977" s="1" t="d">
        <v>1996-03-06</v>
      </c>
      <c r="F1977" s="8">
        <f t="shared" ca="1" si="30"/>
        <v>24.071184120465436</v>
      </c>
      <c r="G1977" s="2">
        <v>144845</v>
      </c>
      <c r="H1977" s="3">
        <v>146281.79999999999</v>
      </c>
    </row>
    <row r="1978" spans="1:8">
      <c r="A1978" t="s">
        <v>3489</v>
      </c>
      <c r="B1978" t="s">
        <v>36</v>
      </c>
      <c r="C1978" t="s">
        <v>3194</v>
      </c>
      <c r="D1978" t="s">
        <v>3195</v>
      </c>
      <c r="E1978" s="1" t="d">
        <v>1993-08-30</v>
      </c>
      <c r="F1978" s="8">
        <f t="shared" ca="1" si="30"/>
        <v>26.587268993839835</v>
      </c>
      <c r="G1978" s="2">
        <v>84065</v>
      </c>
      <c r="H1978" s="3">
        <v>89346.62</v>
      </c>
    </row>
    <row r="1979" spans="1:8">
      <c r="A1979" t="s">
        <v>3490</v>
      </c>
      <c r="B1979" t="s">
        <v>114</v>
      </c>
      <c r="C1979" t="s">
        <v>635</v>
      </c>
      <c r="D1979" t="s">
        <v>636</v>
      </c>
      <c r="E1979" s="1" t="d">
        <v>1994-09-06</v>
      </c>
      <c r="F1979" s="8">
        <f t="shared" ca="1" si="30"/>
        <v>25.568788501026695</v>
      </c>
      <c r="G1979" s="2">
        <v>35225</v>
      </c>
      <c r="H1979" s="3">
        <v>59866.7</v>
      </c>
    </row>
    <row r="1980" spans="1:8">
      <c r="A1980" t="s">
        <v>3491</v>
      </c>
      <c r="B1980" t="s">
        <v>20</v>
      </c>
      <c r="C1980" t="s">
        <v>533</v>
      </c>
      <c r="D1980" t="s">
        <v>534</v>
      </c>
      <c r="E1980" s="1" t="d">
        <v>1998-10-13</v>
      </c>
      <c r="F1980" s="8">
        <f t="shared" ca="1" si="30"/>
        <v>21.467488021902806</v>
      </c>
      <c r="G1980" s="2">
        <v>88694</v>
      </c>
      <c r="H1980" s="3">
        <v>85793.12</v>
      </c>
    </row>
    <row r="1981" spans="1:8">
      <c r="A1981" t="s">
        <v>3492</v>
      </c>
      <c r="B1981" t="s">
        <v>356</v>
      </c>
      <c r="C1981" t="s">
        <v>322</v>
      </c>
      <c r="D1981" t="s">
        <v>323</v>
      </c>
      <c r="E1981" s="1" t="d">
        <v>1982-01-18</v>
      </c>
      <c r="F1981" s="8">
        <f t="shared" ca="1" si="30"/>
        <v>38.201232032854207</v>
      </c>
      <c r="G1981" s="2">
        <v>53487</v>
      </c>
      <c r="H1981" s="3">
        <v>64201.02</v>
      </c>
    </row>
    <row r="1982" spans="1:8">
      <c r="A1982" t="s">
        <v>3493</v>
      </c>
      <c r="B1982" t="s">
        <v>244</v>
      </c>
      <c r="C1982" t="s">
        <v>245</v>
      </c>
      <c r="D1982" t="s">
        <v>246</v>
      </c>
      <c r="E1982" s="1" t="d">
        <v>2007-09-06</v>
      </c>
      <c r="F1982" s="8">
        <f t="shared" ca="1" si="30"/>
        <v>12.569472963723477</v>
      </c>
      <c r="G1982" s="2">
        <v>11303</v>
      </c>
      <c r="H1982" s="3">
        <v>10413.530000000001</v>
      </c>
    </row>
    <row r="1983" spans="1:8">
      <c r="A1983" t="s">
        <v>3494</v>
      </c>
      <c r="B1983" t="s">
        <v>179</v>
      </c>
      <c r="C1983" t="s">
        <v>2588</v>
      </c>
      <c r="D1983" t="s">
        <v>2589</v>
      </c>
      <c r="E1983" s="1" t="d">
        <v>1998-05-04</v>
      </c>
      <c r="F1983" s="8">
        <f t="shared" ca="1" si="30"/>
        <v>21.911019849418206</v>
      </c>
      <c r="G1983" s="2">
        <v>81396</v>
      </c>
      <c r="H1983" s="3">
        <v>103094.39999999999</v>
      </c>
    </row>
    <row r="1984" spans="1:8">
      <c r="A1984" t="s">
        <v>3495</v>
      </c>
      <c r="B1984" t="s">
        <v>244</v>
      </c>
      <c r="C1984" t="s">
        <v>245</v>
      </c>
      <c r="D1984" t="s">
        <v>246</v>
      </c>
      <c r="E1984" s="1" t="d">
        <v>2003-08-18</v>
      </c>
      <c r="F1984" s="8">
        <f t="shared" ca="1" si="30"/>
        <v>16.621492128678987</v>
      </c>
      <c r="G1984" s="2">
        <v>11632</v>
      </c>
      <c r="H1984" s="3">
        <v>11810.32</v>
      </c>
    </row>
    <row r="1985" spans="1:8">
      <c r="A1985" t="s">
        <v>3496</v>
      </c>
      <c r="B1985" t="s">
        <v>2363</v>
      </c>
      <c r="C1985" t="s">
        <v>717</v>
      </c>
      <c r="D1985" t="s">
        <v>718</v>
      </c>
      <c r="E1985" s="1" t="d">
        <v>2000-02-28</v>
      </c>
      <c r="F1985" s="8">
        <f t="shared" ca="1" si="30"/>
        <v>20.090349075975361</v>
      </c>
      <c r="G1985" s="2">
        <v>99009</v>
      </c>
      <c r="H1985" s="3">
        <v>99427.57</v>
      </c>
    </row>
    <row r="1986" spans="1:8">
      <c r="A1986" t="s">
        <v>3497</v>
      </c>
      <c r="B1986" t="s">
        <v>1041</v>
      </c>
      <c r="C1986" t="s">
        <v>3498</v>
      </c>
      <c r="D1986" t="s">
        <v>3499</v>
      </c>
      <c r="E1986" s="1" t="d">
        <v>1972-06-05</v>
      </c>
      <c r="F1986" s="8">
        <f t="shared" ca="1" si="30"/>
        <v>47.822039698836413</v>
      </c>
      <c r="G1986" s="2">
        <v>42483</v>
      </c>
      <c r="H1986" s="3">
        <v>42696.06</v>
      </c>
    </row>
    <row r="1987" spans="1:8">
      <c r="A1987" t="s">
        <v>3500</v>
      </c>
      <c r="B1987" t="s">
        <v>3488</v>
      </c>
      <c r="C1987" t="s">
        <v>768</v>
      </c>
      <c r="D1987" t="s">
        <v>769</v>
      </c>
      <c r="E1987" s="1" t="d">
        <v>1993-08-30</v>
      </c>
      <c r="F1987" s="8">
        <f t="shared" ref="F1987:F2050" ca="1" si="31">(TODAY()-E1987)/365.25</f>
        <v>26.587268993839835</v>
      </c>
      <c r="G1987" s="2">
        <v>144845</v>
      </c>
      <c r="H1987" s="3">
        <v>144892.76999999999</v>
      </c>
    </row>
    <row r="1988" spans="1:8">
      <c r="A1988" t="s">
        <v>3501</v>
      </c>
      <c r="B1988" t="s">
        <v>619</v>
      </c>
      <c r="C1988" t="s">
        <v>3502</v>
      </c>
      <c r="D1988" t="s">
        <v>3503</v>
      </c>
      <c r="E1988" s="1" t="d">
        <v>2005-08-01</v>
      </c>
      <c r="F1988" s="8">
        <f t="shared" ca="1" si="31"/>
        <v>14.666666666666666</v>
      </c>
      <c r="G1988" s="2">
        <v>48312</v>
      </c>
      <c r="H1988" s="3">
        <v>54997.440000000002</v>
      </c>
    </row>
    <row r="1989" spans="1:8">
      <c r="A1989" t="s">
        <v>3504</v>
      </c>
      <c r="B1989" t="s">
        <v>3505</v>
      </c>
      <c r="C1989" t="s">
        <v>1460</v>
      </c>
      <c r="D1989" t="s">
        <v>1461</v>
      </c>
      <c r="E1989" s="1" t="d">
        <v>2013-07-08</v>
      </c>
      <c r="F1989" s="8">
        <f t="shared" ca="1" si="31"/>
        <v>6.7323750855578375</v>
      </c>
      <c r="G1989" s="2">
        <v>192725</v>
      </c>
      <c r="H1989" s="3">
        <v>192585.88</v>
      </c>
    </row>
    <row r="1990" spans="1:8">
      <c r="A1990" t="s">
        <v>3506</v>
      </c>
      <c r="B1990" t="s">
        <v>1544</v>
      </c>
      <c r="C1990" t="s">
        <v>533</v>
      </c>
      <c r="D1990" t="s">
        <v>534</v>
      </c>
      <c r="E1990" s="1" t="d">
        <v>1997-12-21</v>
      </c>
      <c r="F1990" s="8">
        <f t="shared" ca="1" si="31"/>
        <v>22.277891854893909</v>
      </c>
      <c r="G1990" s="2">
        <v>119292</v>
      </c>
      <c r="H1990" s="3">
        <v>120652.57</v>
      </c>
    </row>
    <row r="1991" spans="1:8">
      <c r="A1991" t="s">
        <v>3507</v>
      </c>
      <c r="B1991" t="s">
        <v>3508</v>
      </c>
      <c r="C1991" t="s">
        <v>1358</v>
      </c>
      <c r="D1991" t="s">
        <v>1359</v>
      </c>
      <c r="E1991" s="1" t="d">
        <v>2013-01-24</v>
      </c>
      <c r="F1991" s="8">
        <f t="shared" ca="1" si="31"/>
        <v>7.184120465434634</v>
      </c>
      <c r="G1991" s="2">
        <v>72612</v>
      </c>
      <c r="H1991" s="3">
        <v>73962.720000000001</v>
      </c>
    </row>
    <row r="1992" spans="1:8">
      <c r="A1992" t="s">
        <v>3509</v>
      </c>
      <c r="B1992" t="s">
        <v>3510</v>
      </c>
      <c r="C1992" t="s">
        <v>702</v>
      </c>
      <c r="D1992" t="s">
        <v>703</v>
      </c>
      <c r="E1992" s="1" t="d">
        <v>2006-06-28</v>
      </c>
      <c r="F1992" s="8">
        <f t="shared" ca="1" si="31"/>
        <v>13.760438056125942</v>
      </c>
      <c r="G1992" s="2">
        <v>54728</v>
      </c>
      <c r="H1992" s="3">
        <v>54656.59</v>
      </c>
    </row>
    <row r="1993" spans="1:8">
      <c r="A1993" t="s">
        <v>3511</v>
      </c>
      <c r="B1993" t="s">
        <v>271</v>
      </c>
      <c r="C1993" t="s">
        <v>1766</v>
      </c>
      <c r="D1993" t="s">
        <v>1767</v>
      </c>
      <c r="E1993" s="1" t="d">
        <v>2003-08-13</v>
      </c>
      <c r="F1993" s="8">
        <f t="shared" ca="1" si="31"/>
        <v>16.635181382614647</v>
      </c>
      <c r="G1993" s="2">
        <v>74346</v>
      </c>
      <c r="H1993" s="3">
        <v>75280.31</v>
      </c>
    </row>
    <row r="1994" spans="1:8">
      <c r="A1994" t="s">
        <v>3512</v>
      </c>
      <c r="B1994" t="s">
        <v>991</v>
      </c>
      <c r="C1994" t="s">
        <v>3513</v>
      </c>
      <c r="D1994" t="s">
        <v>3514</v>
      </c>
      <c r="E1994" s="1" t="d">
        <v>2019-07-15</v>
      </c>
      <c r="F1994" s="8">
        <f t="shared" ca="1" si="31"/>
        <v>0.71457905544147848</v>
      </c>
      <c r="G1994" s="2">
        <v>22318</v>
      </c>
    </row>
    <row r="1995" spans="1:8">
      <c r="A1995" t="s">
        <v>3515</v>
      </c>
      <c r="B1995" t="s">
        <v>638</v>
      </c>
      <c r="C1995" t="s">
        <v>66</v>
      </c>
      <c r="D1995" t="s">
        <v>67</v>
      </c>
      <c r="E1995" s="1" t="d">
        <v>2018-10-22</v>
      </c>
      <c r="F1995" s="8">
        <f t="shared" ca="1" si="31"/>
        <v>1.4428473648186173</v>
      </c>
      <c r="G1995" s="2">
        <v>21008</v>
      </c>
      <c r="H1995" s="3">
        <v>6171.1</v>
      </c>
    </row>
    <row r="1996" spans="1:8">
      <c r="A1996" t="s">
        <v>3516</v>
      </c>
      <c r="B1996" t="s">
        <v>271</v>
      </c>
      <c r="C1996" t="s">
        <v>1766</v>
      </c>
      <c r="D1996" t="s">
        <v>1767</v>
      </c>
      <c r="E1996" s="1" t="d">
        <v>2006-03-20</v>
      </c>
      <c r="F1996" s="8">
        <f t="shared" ca="1" si="31"/>
        <v>14.03422313483915</v>
      </c>
      <c r="G1996" s="2">
        <v>71937</v>
      </c>
      <c r="H1996" s="3">
        <v>73658.47</v>
      </c>
    </row>
    <row r="1997" spans="1:8">
      <c r="A1997" t="s">
        <v>3517</v>
      </c>
      <c r="B1997" t="s">
        <v>69</v>
      </c>
      <c r="C1997" t="s">
        <v>145</v>
      </c>
      <c r="D1997" t="s">
        <v>146</v>
      </c>
      <c r="E1997" s="1" t="d">
        <v>1996-12-12</v>
      </c>
      <c r="F1997" s="8">
        <f t="shared" ca="1" si="31"/>
        <v>23.301848049281315</v>
      </c>
      <c r="G1997" s="2">
        <v>39579</v>
      </c>
      <c r="H1997" s="3">
        <v>41442.42</v>
      </c>
    </row>
    <row r="1998" spans="1:8">
      <c r="A1998" t="s">
        <v>3518</v>
      </c>
      <c r="B1998" t="s">
        <v>20</v>
      </c>
      <c r="C1998" t="s">
        <v>505</v>
      </c>
      <c r="D1998" t="s">
        <v>506</v>
      </c>
      <c r="E1998" s="1" t="d">
        <v>1994-02-03</v>
      </c>
      <c r="F1998" s="8">
        <f t="shared" ca="1" si="31"/>
        <v>26.157426420260094</v>
      </c>
      <c r="G1998" s="2">
        <v>92548</v>
      </c>
      <c r="H1998" s="3">
        <v>90433.31</v>
      </c>
    </row>
    <row r="1999" spans="1:8">
      <c r="A1999" t="s">
        <v>3519</v>
      </c>
      <c r="B1999" t="s">
        <v>881</v>
      </c>
      <c r="C1999" t="s">
        <v>549</v>
      </c>
      <c r="D1999" t="s">
        <v>550</v>
      </c>
      <c r="E1999" s="1" t="d">
        <v>2018-09-19</v>
      </c>
      <c r="F1999" s="8">
        <f t="shared" ca="1" si="31"/>
        <v>1.5331964407939767</v>
      </c>
      <c r="G1999" s="2">
        <v>47749</v>
      </c>
      <c r="H1999" s="3">
        <v>33604.839999999997</v>
      </c>
    </row>
    <row r="2000" spans="1:8">
      <c r="A2000" t="s">
        <v>3520</v>
      </c>
      <c r="B2000" t="s">
        <v>650</v>
      </c>
      <c r="C2000" t="s">
        <v>494</v>
      </c>
      <c r="D2000" t="s">
        <v>495</v>
      </c>
      <c r="E2000" s="1" t="d">
        <v>2016-12-19</v>
      </c>
      <c r="F2000" s="8">
        <f t="shared" ca="1" si="31"/>
        <v>3.2826830937713893</v>
      </c>
      <c r="G2000" s="2">
        <v>34192</v>
      </c>
      <c r="H2000" s="3">
        <v>44761.19</v>
      </c>
    </row>
    <row r="2001" spans="1:8">
      <c r="A2001" t="s">
        <v>3521</v>
      </c>
      <c r="B2001" t="s">
        <v>884</v>
      </c>
      <c r="C2001" t="s">
        <v>2492</v>
      </c>
      <c r="D2001" t="s">
        <v>2493</v>
      </c>
      <c r="E2001" s="1" t="d">
        <v>1996-10-03</v>
      </c>
      <c r="F2001" s="8">
        <f t="shared" ca="1" si="31"/>
        <v>23.493497604380561</v>
      </c>
      <c r="G2001" s="2">
        <v>105107</v>
      </c>
      <c r="H2001" s="3">
        <v>162618.1</v>
      </c>
    </row>
    <row r="2002" spans="1:8">
      <c r="A2002" t="s">
        <v>3522</v>
      </c>
      <c r="B2002" t="s">
        <v>1020</v>
      </c>
      <c r="C2002" t="s">
        <v>265</v>
      </c>
      <c r="D2002" t="s">
        <v>266</v>
      </c>
      <c r="E2002" s="1" t="d">
        <v>1989-12-22</v>
      </c>
      <c r="F2002" s="8">
        <f t="shared" ca="1" si="31"/>
        <v>30.275154004106778</v>
      </c>
      <c r="G2002" s="2">
        <v>52532</v>
      </c>
      <c r="H2002" s="3">
        <v>33915.65</v>
      </c>
    </row>
    <row r="2003" spans="1:8">
      <c r="A2003" t="s">
        <v>3523</v>
      </c>
      <c r="B2003" t="s">
        <v>278</v>
      </c>
      <c r="C2003" t="s">
        <v>3524</v>
      </c>
      <c r="D2003" t="s">
        <v>3525</v>
      </c>
      <c r="E2003" s="1" t="d">
        <v>2006-10-16</v>
      </c>
      <c r="F2003" s="8">
        <f t="shared" ca="1" si="31"/>
        <v>13.459274469541411</v>
      </c>
      <c r="G2003" s="2">
        <v>34439</v>
      </c>
      <c r="H2003" s="3">
        <v>38175.440000000002</v>
      </c>
    </row>
    <row r="2004" spans="1:8">
      <c r="A2004" t="s">
        <v>3526</v>
      </c>
      <c r="B2004" t="s">
        <v>372</v>
      </c>
      <c r="C2004" t="s">
        <v>387</v>
      </c>
      <c r="D2004" t="s">
        <v>388</v>
      </c>
      <c r="E2004" s="1" t="d">
        <v>2012-11-01</v>
      </c>
      <c r="F2004" s="8">
        <f t="shared" ca="1" si="31"/>
        <v>7.4140999315537304</v>
      </c>
      <c r="G2004" s="2">
        <v>75200</v>
      </c>
      <c r="H2004" s="3">
        <v>76607.289999999994</v>
      </c>
    </row>
    <row r="2005" spans="1:8">
      <c r="A2005" t="s">
        <v>3527</v>
      </c>
      <c r="B2005" t="s">
        <v>705</v>
      </c>
      <c r="C2005" t="s">
        <v>514</v>
      </c>
      <c r="D2005" t="s">
        <v>515</v>
      </c>
      <c r="E2005" s="1" t="d">
        <v>2015-08-17</v>
      </c>
      <c r="F2005" s="8">
        <f t="shared" ca="1" si="31"/>
        <v>4.6242299794661195</v>
      </c>
      <c r="G2005" s="2">
        <v>36398</v>
      </c>
      <c r="H2005" s="3">
        <v>40676.65</v>
      </c>
    </row>
    <row r="2006" spans="1:8">
      <c r="A2006" t="s">
        <v>3528</v>
      </c>
      <c r="B2006" t="s">
        <v>602</v>
      </c>
      <c r="C2006" t="s">
        <v>603</v>
      </c>
      <c r="D2006" t="s">
        <v>604</v>
      </c>
      <c r="E2006" s="1" t="d">
        <v>2006-10-26</v>
      </c>
      <c r="F2006" s="8">
        <f t="shared" ca="1" si="31"/>
        <v>13.431895961670088</v>
      </c>
      <c r="G2006" s="2">
        <v>23920</v>
      </c>
      <c r="H2006" s="3">
        <v>9257.5499999999993</v>
      </c>
    </row>
    <row r="2007" spans="1:8">
      <c r="A2007" t="s">
        <v>3529</v>
      </c>
      <c r="B2007" t="s">
        <v>579</v>
      </c>
      <c r="C2007" t="s">
        <v>250</v>
      </c>
      <c r="D2007" t="s">
        <v>251</v>
      </c>
      <c r="E2007" s="1" t="d">
        <v>2016-06-16</v>
      </c>
      <c r="F2007" s="8">
        <f t="shared" ca="1" si="31"/>
        <v>3.7919233401779602</v>
      </c>
      <c r="G2007" s="2">
        <v>55200</v>
      </c>
      <c r="H2007" s="3">
        <v>37539.519999999997</v>
      </c>
    </row>
    <row r="2008" spans="1:8">
      <c r="A2008" t="s">
        <v>3530</v>
      </c>
      <c r="B2008" t="s">
        <v>69</v>
      </c>
      <c r="C2008" t="s">
        <v>3531</v>
      </c>
      <c r="D2008" t="s">
        <v>3532</v>
      </c>
      <c r="E2008" s="1" t="d">
        <v>2006-10-09</v>
      </c>
      <c r="F2008" s="8">
        <f t="shared" ca="1" si="31"/>
        <v>13.478439425051334</v>
      </c>
      <c r="G2008" s="2">
        <v>37401</v>
      </c>
      <c r="H2008" s="3">
        <v>37925.269999999997</v>
      </c>
    </row>
    <row r="2009" spans="1:8">
      <c r="A2009" t="s">
        <v>3533</v>
      </c>
      <c r="B2009" t="s">
        <v>836</v>
      </c>
      <c r="C2009" t="s">
        <v>108</v>
      </c>
      <c r="D2009" t="s">
        <v>109</v>
      </c>
      <c r="E2009" s="1" t="d">
        <v>1996-12-19</v>
      </c>
      <c r="F2009" s="8">
        <f t="shared" ca="1" si="31"/>
        <v>23.282683093771389</v>
      </c>
      <c r="G2009" s="2">
        <v>60425</v>
      </c>
      <c r="H2009" s="3">
        <v>92424.65</v>
      </c>
    </row>
    <row r="2010" spans="1:8">
      <c r="A2010" t="s">
        <v>3534</v>
      </c>
      <c r="B2010" t="s">
        <v>233</v>
      </c>
      <c r="C2010" t="s">
        <v>234</v>
      </c>
      <c r="D2010" t="s">
        <v>235</v>
      </c>
      <c r="E2010" s="1" t="d">
        <v>1989-04-13</v>
      </c>
      <c r="F2010" s="8">
        <f t="shared" ca="1" si="31"/>
        <v>30.967830253251197</v>
      </c>
      <c r="G2010" s="2">
        <v>58568</v>
      </c>
      <c r="H2010" s="3">
        <v>64574.37</v>
      </c>
    </row>
    <row r="2011" spans="1:8">
      <c r="A2011" t="s">
        <v>3535</v>
      </c>
      <c r="B2011" t="s">
        <v>3536</v>
      </c>
      <c r="C2011" t="s">
        <v>3537</v>
      </c>
      <c r="D2011" t="s">
        <v>3538</v>
      </c>
      <c r="E2011" s="1" t="d">
        <v>2009-03-09</v>
      </c>
      <c r="F2011" s="8">
        <f t="shared" ca="1" si="31"/>
        <v>11.063655030800822</v>
      </c>
      <c r="G2011" s="2">
        <v>54728</v>
      </c>
      <c r="H2011" s="3">
        <v>54305.02</v>
      </c>
    </row>
    <row r="2012" spans="1:8">
      <c r="A2012" t="s">
        <v>3539</v>
      </c>
      <c r="B2012" t="s">
        <v>97</v>
      </c>
      <c r="C2012" t="s">
        <v>49</v>
      </c>
      <c r="D2012" t="s">
        <v>50</v>
      </c>
      <c r="E2012" s="1" t="d">
        <v>2018-06-05</v>
      </c>
      <c r="F2012" s="8">
        <f t="shared" ca="1" si="31"/>
        <v>1.8234086242299794</v>
      </c>
      <c r="G2012" s="2">
        <v>23920</v>
      </c>
      <c r="H2012" s="3">
        <v>1060.5</v>
      </c>
    </row>
    <row r="2013" spans="1:8">
      <c r="A2013" t="s">
        <v>3540</v>
      </c>
      <c r="B2013" t="s">
        <v>244</v>
      </c>
      <c r="C2013" t="s">
        <v>245</v>
      </c>
      <c r="D2013" t="s">
        <v>246</v>
      </c>
      <c r="E2013" s="1" t="d">
        <v>2005-02-10</v>
      </c>
      <c r="F2013" s="8">
        <f t="shared" ca="1" si="31"/>
        <v>15.137577002053389</v>
      </c>
      <c r="G2013" s="2">
        <v>11303</v>
      </c>
      <c r="H2013" s="3">
        <v>10958.83</v>
      </c>
    </row>
    <row r="2014" spans="1:8">
      <c r="A2014" t="s">
        <v>3541</v>
      </c>
      <c r="B2014" t="s">
        <v>114</v>
      </c>
      <c r="C2014" t="s">
        <v>1686</v>
      </c>
      <c r="D2014" t="s">
        <v>1687</v>
      </c>
      <c r="E2014" s="1" t="d">
        <v>1994-03-28</v>
      </c>
      <c r="F2014" s="8">
        <f t="shared" ca="1" si="31"/>
        <v>26.012320328542096</v>
      </c>
      <c r="G2014" s="2">
        <v>36203</v>
      </c>
      <c r="H2014" s="3">
        <v>37238.639999999999</v>
      </c>
    </row>
    <row r="2015" spans="1:8">
      <c r="A2015" t="s">
        <v>3542</v>
      </c>
      <c r="B2015" t="s">
        <v>24</v>
      </c>
      <c r="C2015" t="s">
        <v>25</v>
      </c>
      <c r="D2015" t="s">
        <v>26</v>
      </c>
      <c r="E2015" s="1" t="d">
        <v>2017-03-06</v>
      </c>
      <c r="F2015" s="8">
        <f t="shared" ca="1" si="31"/>
        <v>3.0718685831622174</v>
      </c>
      <c r="G2015" s="2">
        <v>68600</v>
      </c>
      <c r="H2015" s="3">
        <v>68404.600000000006</v>
      </c>
    </row>
    <row r="2016" spans="1:8">
      <c r="A2016" t="s">
        <v>3543</v>
      </c>
      <c r="B2016" t="s">
        <v>122</v>
      </c>
      <c r="C2016" t="s">
        <v>2924</v>
      </c>
      <c r="D2016" t="s">
        <v>2925</v>
      </c>
      <c r="E2016" s="1" t="d">
        <v>2017-07-17</v>
      </c>
      <c r="F2016" s="8">
        <f t="shared" ca="1" si="31"/>
        <v>2.707734428473648</v>
      </c>
      <c r="G2016" s="2">
        <v>44061</v>
      </c>
      <c r="H2016" s="3">
        <v>42894.36</v>
      </c>
    </row>
    <row r="2017" spans="1:8">
      <c r="A2017" t="s">
        <v>3544</v>
      </c>
      <c r="B2017" t="s">
        <v>183</v>
      </c>
      <c r="C2017" t="s">
        <v>184</v>
      </c>
      <c r="D2017" t="s">
        <v>185</v>
      </c>
      <c r="E2017" s="1" t="d">
        <v>2015-01-15</v>
      </c>
      <c r="F2017" s="8">
        <f t="shared" ca="1" si="31"/>
        <v>5.2101300479123891</v>
      </c>
      <c r="G2017" s="2">
        <v>35329</v>
      </c>
      <c r="H2017" s="3">
        <v>30605.38</v>
      </c>
    </row>
    <row r="2018" spans="1:8">
      <c r="A2018" t="s">
        <v>3545</v>
      </c>
      <c r="B2018" t="s">
        <v>1244</v>
      </c>
      <c r="C2018" t="s">
        <v>1005</v>
      </c>
      <c r="D2018" t="s">
        <v>1006</v>
      </c>
      <c r="E2018" s="1" t="d">
        <v>2015-09-14</v>
      </c>
      <c r="F2018" s="8">
        <f t="shared" ca="1" si="31"/>
        <v>4.5475701574264207</v>
      </c>
      <c r="G2018" s="2">
        <v>60700</v>
      </c>
      <c r="H2018" s="3">
        <v>61078.21</v>
      </c>
    </row>
    <row r="2019" spans="1:8">
      <c r="A2019" t="s">
        <v>3546</v>
      </c>
      <c r="B2019" t="s">
        <v>3547</v>
      </c>
      <c r="C2019" t="s">
        <v>848</v>
      </c>
      <c r="D2019" t="s">
        <v>849</v>
      </c>
      <c r="E2019" s="1" t="d">
        <v>1996-06-26</v>
      </c>
      <c r="F2019" s="8">
        <f t="shared" ca="1" si="31"/>
        <v>23.76454483230664</v>
      </c>
      <c r="G2019" s="2">
        <v>52440</v>
      </c>
      <c r="H2019" s="3">
        <v>54202.8</v>
      </c>
    </row>
    <row r="2020" spans="1:8">
      <c r="A2020" t="s">
        <v>3548</v>
      </c>
      <c r="B2020" t="s">
        <v>97</v>
      </c>
      <c r="C2020" t="s">
        <v>49</v>
      </c>
      <c r="D2020" t="s">
        <v>50</v>
      </c>
      <c r="E2020" s="1" t="d">
        <v>2017-04-29</v>
      </c>
      <c r="F2020" s="8">
        <f t="shared" ca="1" si="31"/>
        <v>2.924024640657084</v>
      </c>
      <c r="G2020" s="2">
        <v>23920</v>
      </c>
      <c r="H2020" s="3">
        <v>11022.45</v>
      </c>
    </row>
    <row r="2021" spans="1:8">
      <c r="A2021" t="s">
        <v>3549</v>
      </c>
      <c r="B2021" t="s">
        <v>3550</v>
      </c>
      <c r="C2021" t="s">
        <v>261</v>
      </c>
      <c r="D2021" t="s">
        <v>262</v>
      </c>
      <c r="E2021" s="1" t="d">
        <v>2009-12-21</v>
      </c>
      <c r="F2021" s="8">
        <f t="shared" ca="1" si="31"/>
        <v>10.277891854893909</v>
      </c>
      <c r="G2021" s="2">
        <v>22233</v>
      </c>
      <c r="H2021" s="3">
        <v>14149.6</v>
      </c>
    </row>
    <row r="2022" spans="1:8">
      <c r="A2022" t="s">
        <v>3551</v>
      </c>
      <c r="B2022" t="s">
        <v>2015</v>
      </c>
      <c r="C2022" t="s">
        <v>2016</v>
      </c>
      <c r="D2022" t="s">
        <v>2017</v>
      </c>
      <c r="E2022" s="1" t="d">
        <v>1989-05-15</v>
      </c>
      <c r="F2022" s="8">
        <f t="shared" ca="1" si="31"/>
        <v>30.880219028062971</v>
      </c>
      <c r="G2022" s="2">
        <v>61104</v>
      </c>
      <c r="H2022" s="3">
        <v>45411.08</v>
      </c>
    </row>
    <row r="2023" spans="1:8">
      <c r="A2023" t="s">
        <v>3552</v>
      </c>
      <c r="B2023" t="s">
        <v>20</v>
      </c>
      <c r="C2023" t="s">
        <v>555</v>
      </c>
      <c r="D2023" t="s">
        <v>556</v>
      </c>
      <c r="E2023" s="1" t="d">
        <v>2008-07-10</v>
      </c>
      <c r="F2023" s="8">
        <f t="shared" ca="1" si="31"/>
        <v>11.72621492128679</v>
      </c>
      <c r="G2023" s="2">
        <v>79544</v>
      </c>
      <c r="H2023" s="3">
        <v>80969.62</v>
      </c>
    </row>
    <row r="2024" spans="1:8">
      <c r="A2024" t="s">
        <v>3553</v>
      </c>
      <c r="B2024" t="s">
        <v>69</v>
      </c>
      <c r="C2024" t="s">
        <v>3072</v>
      </c>
      <c r="D2024" t="s">
        <v>3073</v>
      </c>
      <c r="E2024" s="1" t="d">
        <v>2007-05-10</v>
      </c>
      <c r="F2024" s="8">
        <f t="shared" ca="1" si="31"/>
        <v>12.895277207392198</v>
      </c>
      <c r="G2024" s="2">
        <v>37401</v>
      </c>
      <c r="H2024" s="3">
        <v>24254.21</v>
      </c>
    </row>
    <row r="2025" spans="1:8">
      <c r="A2025" t="s">
        <v>3554</v>
      </c>
      <c r="B2025" t="s">
        <v>1142</v>
      </c>
      <c r="C2025" t="s">
        <v>2354</v>
      </c>
      <c r="D2025" t="s">
        <v>2355</v>
      </c>
      <c r="E2025" s="1" t="d">
        <v>2012-05-31</v>
      </c>
      <c r="F2025" s="8">
        <f t="shared" ca="1" si="31"/>
        <v>7.8357289527720742</v>
      </c>
      <c r="G2025" s="2">
        <v>122745</v>
      </c>
      <c r="H2025" s="3">
        <v>121354.88</v>
      </c>
    </row>
    <row r="2026" spans="1:8">
      <c r="A2026" t="s">
        <v>3555</v>
      </c>
      <c r="B2026" t="s">
        <v>1882</v>
      </c>
      <c r="C2026" t="s">
        <v>2831</v>
      </c>
      <c r="D2026" t="s">
        <v>2832</v>
      </c>
      <c r="E2026" s="1" t="d">
        <v>1982-02-01</v>
      </c>
      <c r="F2026" s="8">
        <f t="shared" ca="1" si="31"/>
        <v>38.162902121834357</v>
      </c>
      <c r="G2026" s="2">
        <v>123642</v>
      </c>
      <c r="H2026" s="3">
        <v>147434.12</v>
      </c>
    </row>
    <row r="2027" spans="1:8">
      <c r="A2027" t="s">
        <v>3556</v>
      </c>
      <c r="B2027" t="s">
        <v>3557</v>
      </c>
      <c r="C2027" t="s">
        <v>1541</v>
      </c>
      <c r="D2027" t="s">
        <v>1542</v>
      </c>
      <c r="E2027" s="1" t="d">
        <v>1994-07-11</v>
      </c>
      <c r="F2027" s="8">
        <f t="shared" ca="1" si="31"/>
        <v>25.724845995893222</v>
      </c>
      <c r="G2027" s="2">
        <v>99493</v>
      </c>
      <c r="H2027" s="3">
        <v>107659.99</v>
      </c>
    </row>
    <row r="2028" spans="1:8">
      <c r="A2028" t="s">
        <v>3558</v>
      </c>
      <c r="B2028" t="s">
        <v>278</v>
      </c>
      <c r="C2028" t="s">
        <v>2294</v>
      </c>
      <c r="D2028" t="s">
        <v>2295</v>
      </c>
      <c r="E2028" s="1" t="d">
        <v>1998-04-29</v>
      </c>
      <c r="F2028" s="8">
        <f t="shared" ca="1" si="31"/>
        <v>21.924709103353866</v>
      </c>
      <c r="G2028" s="2">
        <v>36436</v>
      </c>
      <c r="H2028" s="3">
        <v>45977.16</v>
      </c>
    </row>
    <row r="2029" spans="1:8">
      <c r="A2029" t="s">
        <v>3559</v>
      </c>
      <c r="B2029" t="s">
        <v>69</v>
      </c>
      <c r="C2029" t="s">
        <v>737</v>
      </c>
      <c r="D2029" t="s">
        <v>738</v>
      </c>
      <c r="E2029" s="1" t="d">
        <v>2000-05-01</v>
      </c>
      <c r="F2029" s="8">
        <f t="shared" ca="1" si="31"/>
        <v>19.917864476386036</v>
      </c>
      <c r="G2029" s="2">
        <v>38490</v>
      </c>
      <c r="H2029" s="3">
        <v>52421.49</v>
      </c>
    </row>
    <row r="2030" spans="1:8">
      <c r="A2030" t="s">
        <v>3560</v>
      </c>
      <c r="B2030" t="s">
        <v>53</v>
      </c>
      <c r="C2030" t="s">
        <v>1518</v>
      </c>
      <c r="D2030" t="s">
        <v>1519</v>
      </c>
      <c r="E2030" s="1" t="d">
        <v>2006-07-13</v>
      </c>
      <c r="F2030" s="8">
        <f t="shared" ca="1" si="31"/>
        <v>13.71937029431896</v>
      </c>
      <c r="G2030" s="2">
        <v>59593</v>
      </c>
      <c r="H2030" s="3">
        <v>70453.55</v>
      </c>
    </row>
    <row r="2031" spans="1:8">
      <c r="A2031" t="s">
        <v>3561</v>
      </c>
      <c r="B2031" t="s">
        <v>2082</v>
      </c>
      <c r="C2031" t="s">
        <v>237</v>
      </c>
      <c r="D2031" t="s">
        <v>238</v>
      </c>
      <c r="E2031" s="1" t="d">
        <v>2014-05-12</v>
      </c>
      <c r="F2031" s="8">
        <f t="shared" ca="1" si="31"/>
        <v>5.8891170431211499</v>
      </c>
      <c r="G2031" s="2">
        <v>50927</v>
      </c>
      <c r="H2031" s="3">
        <v>51185.84</v>
      </c>
    </row>
    <row r="2032" spans="1:8">
      <c r="A2032" t="s">
        <v>3562</v>
      </c>
      <c r="B2032" t="s">
        <v>409</v>
      </c>
      <c r="C2032" t="s">
        <v>1883</v>
      </c>
      <c r="D2032" t="s">
        <v>1884</v>
      </c>
      <c r="E2032" s="1" t="d">
        <v>2015-06-03</v>
      </c>
      <c r="F2032" s="8">
        <f t="shared" ca="1" si="31"/>
        <v>4.8295687885010263</v>
      </c>
      <c r="G2032" s="2">
        <v>65334</v>
      </c>
      <c r="H2032" s="3">
        <v>64906.59</v>
      </c>
    </row>
    <row r="2033" spans="1:8">
      <c r="A2033" t="s">
        <v>3563</v>
      </c>
      <c r="B2033" t="s">
        <v>958</v>
      </c>
      <c r="C2033" t="s">
        <v>607</v>
      </c>
      <c r="D2033" t="s">
        <v>608</v>
      </c>
      <c r="E2033" s="1" t="d">
        <v>2017-11-09</v>
      </c>
      <c r="F2033" s="8">
        <f t="shared" ca="1" si="31"/>
        <v>2.3928815879534566</v>
      </c>
      <c r="G2033" s="2">
        <v>34993</v>
      </c>
      <c r="H2033" s="3">
        <v>33677.99</v>
      </c>
    </row>
    <row r="2034" spans="1:8">
      <c r="A2034" t="s">
        <v>3564</v>
      </c>
      <c r="B2034" t="s">
        <v>3565</v>
      </c>
      <c r="C2034" t="s">
        <v>2163</v>
      </c>
      <c r="D2034" t="s">
        <v>2164</v>
      </c>
      <c r="E2034" s="1" t="d">
        <v>2004-12-20</v>
      </c>
      <c r="F2034" s="8">
        <f t="shared" ca="1" si="31"/>
        <v>15.279945242984258</v>
      </c>
      <c r="G2034" s="2">
        <v>75075</v>
      </c>
      <c r="H2034" s="3">
        <v>74407.42</v>
      </c>
    </row>
    <row r="2035" spans="1:8">
      <c r="A2035" t="s">
        <v>3566</v>
      </c>
      <c r="B2035" t="s">
        <v>1262</v>
      </c>
      <c r="C2035" t="s">
        <v>702</v>
      </c>
      <c r="D2035" t="s">
        <v>703</v>
      </c>
      <c r="E2035" s="1" t="d">
        <v>1989-10-30</v>
      </c>
      <c r="F2035" s="8">
        <f t="shared" ca="1" si="31"/>
        <v>30.420260095824776</v>
      </c>
      <c r="G2035" s="2">
        <v>80973</v>
      </c>
      <c r="H2035" s="3">
        <v>81060.38</v>
      </c>
    </row>
    <row r="2036" spans="1:8">
      <c r="A2036" t="s">
        <v>3567</v>
      </c>
      <c r="B2036" t="s">
        <v>271</v>
      </c>
      <c r="C2036" t="s">
        <v>2831</v>
      </c>
      <c r="D2036" t="s">
        <v>2832</v>
      </c>
      <c r="E2036" s="1" t="d">
        <v>2002-01-07</v>
      </c>
      <c r="F2036" s="8">
        <f t="shared" ca="1" si="31"/>
        <v>18.231348391512661</v>
      </c>
      <c r="G2036" s="2">
        <v>74346</v>
      </c>
      <c r="H2036" s="3">
        <v>116662.8</v>
      </c>
    </row>
    <row r="2037" spans="1:8">
      <c r="A2037" t="s">
        <v>3568</v>
      </c>
      <c r="B2037" t="s">
        <v>89</v>
      </c>
      <c r="C2037" t="s">
        <v>90</v>
      </c>
      <c r="D2037" t="s">
        <v>91</v>
      </c>
      <c r="E2037" s="1" t="d">
        <v>2007-06-23</v>
      </c>
      <c r="F2037" s="8">
        <f t="shared" ca="1" si="31"/>
        <v>12.774811772758385</v>
      </c>
      <c r="G2037" s="2">
        <v>24960</v>
      </c>
      <c r="H2037">
        <v>340</v>
      </c>
    </row>
    <row r="2038" spans="1:8">
      <c r="A2038" t="s">
        <v>3569</v>
      </c>
      <c r="B2038" t="s">
        <v>114</v>
      </c>
      <c r="C2038" t="s">
        <v>1393</v>
      </c>
      <c r="D2038" t="s">
        <v>1394</v>
      </c>
      <c r="E2038" s="1" t="d">
        <v>2000-10-16</v>
      </c>
      <c r="F2038" s="8">
        <f t="shared" ca="1" si="31"/>
        <v>19.457905544147845</v>
      </c>
      <c r="G2038" s="2">
        <v>34248</v>
      </c>
      <c r="H2038" s="3">
        <v>35415.08</v>
      </c>
    </row>
    <row r="2039" spans="1:8">
      <c r="A2039" t="s">
        <v>3570</v>
      </c>
      <c r="B2039" t="s">
        <v>1482</v>
      </c>
      <c r="C2039" t="s">
        <v>3571</v>
      </c>
      <c r="D2039" t="s">
        <v>3572</v>
      </c>
      <c r="E2039" s="1" t="d">
        <v>1997-07-11</v>
      </c>
      <c r="F2039" s="8">
        <f t="shared" ca="1" si="31"/>
        <v>22.72416153319644</v>
      </c>
      <c r="G2039" s="2">
        <v>111500</v>
      </c>
      <c r="H2039" s="3">
        <v>111009.64</v>
      </c>
    </row>
    <row r="2040" spans="1:8">
      <c r="A2040" t="s">
        <v>3573</v>
      </c>
      <c r="B2040" t="s">
        <v>1508</v>
      </c>
      <c r="C2040" t="s">
        <v>335</v>
      </c>
      <c r="D2040" t="s">
        <v>336</v>
      </c>
      <c r="E2040" s="1" t="d">
        <v>1994-08-15</v>
      </c>
      <c r="F2040" s="8">
        <f t="shared" ca="1" si="31"/>
        <v>25.629021218343599</v>
      </c>
      <c r="G2040" s="2">
        <v>42216</v>
      </c>
      <c r="H2040" s="3">
        <v>38100.49</v>
      </c>
    </row>
    <row r="2041" spans="1:8">
      <c r="A2041" t="s">
        <v>3574</v>
      </c>
      <c r="B2041" t="s">
        <v>347</v>
      </c>
      <c r="C2041" t="s">
        <v>1466</v>
      </c>
      <c r="D2041" t="s">
        <v>1467</v>
      </c>
      <c r="E2041" s="1" t="d">
        <v>2010-06-03</v>
      </c>
      <c r="F2041" s="8">
        <f t="shared" ca="1" si="31"/>
        <v>9.8288843258042444</v>
      </c>
      <c r="G2041" s="2">
        <v>49046</v>
      </c>
      <c r="H2041" s="3">
        <v>60471.66</v>
      </c>
    </row>
    <row r="2042" spans="1:8">
      <c r="A2042" t="s">
        <v>3575</v>
      </c>
      <c r="B2042" t="s">
        <v>193</v>
      </c>
      <c r="C2042" t="s">
        <v>1454</v>
      </c>
      <c r="D2042" t="s">
        <v>1455</v>
      </c>
      <c r="E2042" s="1" t="d">
        <v>2011-06-07</v>
      </c>
      <c r="F2042" s="8">
        <f t="shared" ca="1" si="31"/>
        <v>8.8186173853524981</v>
      </c>
      <c r="G2042" s="2">
        <v>67802</v>
      </c>
      <c r="H2042" s="3">
        <v>74867.259999999995</v>
      </c>
    </row>
    <row r="2043" spans="1:8">
      <c r="A2043" t="s">
        <v>3576</v>
      </c>
      <c r="B2043" t="s">
        <v>20</v>
      </c>
      <c r="C2043" t="s">
        <v>555</v>
      </c>
      <c r="D2043" t="s">
        <v>556</v>
      </c>
      <c r="E2043" s="1" t="d">
        <v>2017-06-02</v>
      </c>
      <c r="F2043" s="8">
        <f t="shared" ca="1" si="31"/>
        <v>2.8309377138945928</v>
      </c>
      <c r="G2043" s="2">
        <v>79544</v>
      </c>
      <c r="H2043" s="3">
        <v>143447.18</v>
      </c>
    </row>
    <row r="2044" spans="1:8">
      <c r="A2044" t="s">
        <v>3577</v>
      </c>
      <c r="B2044" t="s">
        <v>165</v>
      </c>
      <c r="C2044" t="s">
        <v>275</v>
      </c>
      <c r="D2044" t="s">
        <v>276</v>
      </c>
      <c r="E2044" s="1" t="d">
        <v>2007-09-24</v>
      </c>
      <c r="F2044" s="8">
        <f t="shared" ca="1" si="31"/>
        <v>12.5201916495551</v>
      </c>
      <c r="G2044" s="2">
        <v>81464</v>
      </c>
      <c r="H2044" s="3">
        <v>92588.92</v>
      </c>
    </row>
    <row r="2045" spans="1:8">
      <c r="A2045" t="s">
        <v>3578</v>
      </c>
      <c r="B2045" t="s">
        <v>862</v>
      </c>
      <c r="C2045" t="s">
        <v>104</v>
      </c>
      <c r="D2045" t="s">
        <v>105</v>
      </c>
      <c r="E2045" s="1" t="d">
        <v>2006-09-28</v>
      </c>
      <c r="F2045" s="8">
        <f t="shared" ca="1" si="31"/>
        <v>13.508555783709788</v>
      </c>
      <c r="G2045" s="2">
        <v>46107</v>
      </c>
      <c r="H2045" s="3">
        <v>15805.44</v>
      </c>
    </row>
    <row r="2046" spans="1:8">
      <c r="A2046" t="s">
        <v>3579</v>
      </c>
      <c r="B2046" t="s">
        <v>183</v>
      </c>
      <c r="C2046" t="s">
        <v>184</v>
      </c>
      <c r="D2046" t="s">
        <v>185</v>
      </c>
      <c r="E2046" s="1" t="d">
        <v>2013-12-05</v>
      </c>
      <c r="F2046" s="8">
        <f t="shared" ca="1" si="31"/>
        <v>6.321697467488022</v>
      </c>
      <c r="G2046" s="2">
        <v>40327</v>
      </c>
      <c r="H2046" s="2">
        <v>47183</v>
      </c>
    </row>
    <row r="2047" spans="1:8">
      <c r="A2047" t="s">
        <v>3580</v>
      </c>
      <c r="B2047" t="s">
        <v>3581</v>
      </c>
      <c r="C2047" t="s">
        <v>3015</v>
      </c>
      <c r="D2047" t="s">
        <v>3016</v>
      </c>
      <c r="E2047" s="1" t="d">
        <v>2006-07-20</v>
      </c>
      <c r="F2047" s="8">
        <f t="shared" ca="1" si="31"/>
        <v>13.700205338809035</v>
      </c>
      <c r="G2047" s="2">
        <v>36323</v>
      </c>
      <c r="H2047" s="3">
        <v>36802.28</v>
      </c>
    </row>
    <row r="2048" spans="1:8">
      <c r="A2048" t="s">
        <v>3582</v>
      </c>
      <c r="B2048" t="s">
        <v>501</v>
      </c>
      <c r="C2048" t="s">
        <v>620</v>
      </c>
      <c r="D2048" t="s">
        <v>621</v>
      </c>
      <c r="E2048" s="1" t="d">
        <v>2018-01-02</v>
      </c>
      <c r="F2048" s="8">
        <f t="shared" ca="1" si="31"/>
        <v>2.2450376454483232</v>
      </c>
      <c r="G2048" s="2">
        <v>32270</v>
      </c>
      <c r="H2048" s="3">
        <v>31585.45</v>
      </c>
    </row>
    <row r="2049" spans="1:8">
      <c r="A2049" t="s">
        <v>3583</v>
      </c>
      <c r="B2049" t="s">
        <v>972</v>
      </c>
      <c r="C2049" t="s">
        <v>3584</v>
      </c>
      <c r="D2049" t="s">
        <v>3585</v>
      </c>
      <c r="E2049" s="1" t="d">
        <v>1980-05-05</v>
      </c>
      <c r="F2049" s="8">
        <f t="shared" ca="1" si="31"/>
        <v>39.906913073237511</v>
      </c>
      <c r="G2049" s="2">
        <v>70126</v>
      </c>
      <c r="H2049" s="3">
        <v>68798.19</v>
      </c>
    </row>
    <row r="2050" spans="1:8">
      <c r="A2050" t="s">
        <v>3586</v>
      </c>
      <c r="B2050" t="s">
        <v>542</v>
      </c>
      <c r="C2050" t="s">
        <v>335</v>
      </c>
      <c r="D2050" t="s">
        <v>336</v>
      </c>
      <c r="E2050" s="1" t="d">
        <v>2013-09-04</v>
      </c>
      <c r="F2050" s="8">
        <f t="shared" ca="1" si="31"/>
        <v>6.5735797399041749</v>
      </c>
      <c r="G2050" s="2">
        <v>34633</v>
      </c>
      <c r="H2050" s="3">
        <v>37746.639999999999</v>
      </c>
    </row>
    <row r="2051" spans="1:8">
      <c r="A2051" t="s">
        <v>3587</v>
      </c>
      <c r="B2051" t="s">
        <v>1882</v>
      </c>
      <c r="C2051" t="s">
        <v>3161</v>
      </c>
      <c r="D2051" t="s">
        <v>3162</v>
      </c>
      <c r="E2051" s="1" t="d">
        <v>1974-11-11</v>
      </c>
      <c r="F2051" s="8">
        <f t="shared" ref="F2051:F2114" ca="1" si="32">(TODAY()-E2051)/365.25</f>
        <v>45.388090349075974</v>
      </c>
      <c r="G2051" s="2">
        <v>123642</v>
      </c>
      <c r="H2051" s="3">
        <v>157379.16</v>
      </c>
    </row>
    <row r="2052" spans="1:8">
      <c r="A2052" t="s">
        <v>3588</v>
      </c>
      <c r="B2052" t="s">
        <v>3589</v>
      </c>
      <c r="C2052" t="s">
        <v>984</v>
      </c>
      <c r="D2052" t="s">
        <v>985</v>
      </c>
      <c r="E2052" s="1" t="d">
        <v>2014-03-17</v>
      </c>
      <c r="F2052" s="8">
        <f t="shared" ca="1" si="32"/>
        <v>6.0424366872005475</v>
      </c>
      <c r="G2052" s="2">
        <v>53134</v>
      </c>
      <c r="H2052" s="3">
        <v>53093.53</v>
      </c>
    </row>
    <row r="2053" spans="1:8">
      <c r="A2053" t="s">
        <v>3590</v>
      </c>
      <c r="B2053" t="s">
        <v>3591</v>
      </c>
      <c r="C2053" t="s">
        <v>1775</v>
      </c>
      <c r="D2053" t="s">
        <v>1776</v>
      </c>
      <c r="E2053" s="1" t="d">
        <v>2017-10-16</v>
      </c>
      <c r="F2053" s="8">
        <f t="shared" ca="1" si="32"/>
        <v>2.4585900068446271</v>
      </c>
      <c r="G2053" s="2">
        <v>122400</v>
      </c>
      <c r="H2053" s="3">
        <v>122632.63</v>
      </c>
    </row>
    <row r="2054" spans="1:8">
      <c r="A2054" t="s">
        <v>3592</v>
      </c>
      <c r="B2054" t="s">
        <v>671</v>
      </c>
      <c r="C2054" t="s">
        <v>672</v>
      </c>
      <c r="D2054" t="s">
        <v>673</v>
      </c>
      <c r="E2054" s="1" t="d">
        <v>2001-09-13</v>
      </c>
      <c r="F2054" s="8">
        <f t="shared" ca="1" si="32"/>
        <v>18.548939082819988</v>
      </c>
      <c r="G2054" s="2">
        <v>65138</v>
      </c>
      <c r="H2054" s="3">
        <v>98436.27</v>
      </c>
    </row>
    <row r="2055" spans="1:8">
      <c r="A2055" t="s">
        <v>3593</v>
      </c>
      <c r="B2055" t="s">
        <v>306</v>
      </c>
      <c r="C2055" t="s">
        <v>635</v>
      </c>
      <c r="D2055" t="s">
        <v>636</v>
      </c>
      <c r="E2055" s="1" t="d">
        <v>1999-10-16</v>
      </c>
      <c r="F2055" s="8">
        <f t="shared" ca="1" si="32"/>
        <v>20.459958932238195</v>
      </c>
      <c r="G2055" s="2">
        <v>38517</v>
      </c>
      <c r="H2055" s="3">
        <v>65598.91</v>
      </c>
    </row>
    <row r="2056" spans="1:8">
      <c r="A2056" t="s">
        <v>3594</v>
      </c>
      <c r="B2056" t="s">
        <v>559</v>
      </c>
      <c r="C2056" t="s">
        <v>560</v>
      </c>
      <c r="D2056" t="s">
        <v>561</v>
      </c>
      <c r="E2056" s="1" t="d">
        <v>2006-12-04</v>
      </c>
      <c r="F2056" s="8">
        <f t="shared" ca="1" si="32"/>
        <v>13.325119780971937</v>
      </c>
      <c r="G2056" s="2">
        <v>49802</v>
      </c>
      <c r="H2056" s="3">
        <v>68957.72</v>
      </c>
    </row>
    <row r="2057" spans="1:8">
      <c r="A2057" t="s">
        <v>3595</v>
      </c>
      <c r="B2057" t="s">
        <v>650</v>
      </c>
      <c r="C2057" t="s">
        <v>494</v>
      </c>
      <c r="D2057" t="s">
        <v>495</v>
      </c>
      <c r="E2057" s="1" t="d">
        <v>2011-10-06</v>
      </c>
      <c r="F2057" s="8">
        <f t="shared" ca="1" si="32"/>
        <v>8.4873374401095134</v>
      </c>
      <c r="G2057" s="2">
        <v>38876</v>
      </c>
      <c r="H2057" s="3">
        <v>47638.29</v>
      </c>
    </row>
    <row r="2058" spans="1:8">
      <c r="A2058" t="s">
        <v>3596</v>
      </c>
      <c r="B2058" t="s">
        <v>905</v>
      </c>
      <c r="C2058" t="s">
        <v>906</v>
      </c>
      <c r="D2058" t="s">
        <v>907</v>
      </c>
      <c r="E2058" s="1" t="d">
        <v>2019-03-09</v>
      </c>
      <c r="F2058" s="8">
        <f t="shared" ca="1" si="32"/>
        <v>1.0650239561943875</v>
      </c>
      <c r="G2058" s="2">
        <v>35168</v>
      </c>
      <c r="H2058" s="3">
        <v>9583.36</v>
      </c>
    </row>
    <row r="2059" spans="1:8">
      <c r="A2059" t="s">
        <v>3597</v>
      </c>
      <c r="B2059" t="s">
        <v>1091</v>
      </c>
      <c r="C2059" t="s">
        <v>1441</v>
      </c>
      <c r="D2059" t="s">
        <v>1442</v>
      </c>
      <c r="E2059" s="1" t="d">
        <v>2015-11-30</v>
      </c>
      <c r="F2059" s="8">
        <f t="shared" ca="1" si="32"/>
        <v>4.3367556468172488</v>
      </c>
      <c r="G2059" s="2">
        <v>39101</v>
      </c>
      <c r="H2059" s="3">
        <v>38708.31</v>
      </c>
    </row>
    <row r="2060" spans="1:8">
      <c r="A2060" t="s">
        <v>3598</v>
      </c>
      <c r="B2060" t="s">
        <v>40</v>
      </c>
      <c r="C2060" t="s">
        <v>253</v>
      </c>
      <c r="D2060" t="s">
        <v>254</v>
      </c>
      <c r="E2060" s="1" t="d">
        <v>2005-03-31</v>
      </c>
      <c r="F2060" s="8">
        <f t="shared" ca="1" si="32"/>
        <v>15.003422313483915</v>
      </c>
      <c r="G2060" s="2">
        <v>101031</v>
      </c>
      <c r="H2060" s="3">
        <v>142062.01</v>
      </c>
    </row>
    <row r="2061" spans="1:8">
      <c r="A2061" t="s">
        <v>3599</v>
      </c>
      <c r="B2061" t="s">
        <v>81</v>
      </c>
      <c r="C2061" t="s">
        <v>1521</v>
      </c>
      <c r="D2061" t="s">
        <v>1522</v>
      </c>
      <c r="E2061" s="1" t="d">
        <v>2018-09-11</v>
      </c>
      <c r="F2061" s="8">
        <f t="shared" ca="1" si="32"/>
        <v>1.5550992470910336</v>
      </c>
      <c r="G2061" s="2">
        <v>80295</v>
      </c>
      <c r="H2061" s="3">
        <v>65360.1</v>
      </c>
    </row>
    <row r="2062" spans="1:8">
      <c r="A2062" t="s">
        <v>3600</v>
      </c>
      <c r="B2062" t="s">
        <v>24</v>
      </c>
      <c r="C2062" t="s">
        <v>3601</v>
      </c>
      <c r="D2062" t="s">
        <v>3602</v>
      </c>
      <c r="E2062" s="1" t="d">
        <v>2014-01-13</v>
      </c>
      <c r="F2062" s="8">
        <f t="shared" ca="1" si="32"/>
        <v>6.2149212867898695</v>
      </c>
      <c r="G2062" s="2">
        <v>75838</v>
      </c>
      <c r="H2062" s="3">
        <v>73954.34</v>
      </c>
    </row>
    <row r="2063" spans="1:8">
      <c r="A2063" t="s">
        <v>3603</v>
      </c>
      <c r="B2063" t="s">
        <v>1401</v>
      </c>
      <c r="C2063" t="s">
        <v>1402</v>
      </c>
      <c r="D2063" t="s">
        <v>1403</v>
      </c>
      <c r="E2063" s="1" t="d">
        <v>2012-08-02</v>
      </c>
      <c r="F2063" s="8">
        <f t="shared" ca="1" si="32"/>
        <v>7.6632443531827512</v>
      </c>
      <c r="G2063" s="2">
        <v>64600</v>
      </c>
      <c r="H2063" s="3">
        <v>65113.53</v>
      </c>
    </row>
    <row r="2064" spans="1:8">
      <c r="A2064" t="s">
        <v>3604</v>
      </c>
      <c r="B2064" t="s">
        <v>356</v>
      </c>
      <c r="C2064" t="s">
        <v>377</v>
      </c>
      <c r="D2064" t="s">
        <v>378</v>
      </c>
      <c r="E2064" s="1" t="d">
        <v>2007-04-23</v>
      </c>
      <c r="F2064" s="8">
        <f t="shared" ca="1" si="32"/>
        <v>12.941820670773442</v>
      </c>
      <c r="G2064" s="2">
        <v>47907</v>
      </c>
      <c r="H2064" s="3">
        <v>56994.3</v>
      </c>
    </row>
    <row r="2065" spans="1:8">
      <c r="A2065" t="s">
        <v>3605</v>
      </c>
      <c r="B2065" t="s">
        <v>1401</v>
      </c>
      <c r="C2065" t="s">
        <v>1402</v>
      </c>
      <c r="D2065" t="s">
        <v>1403</v>
      </c>
      <c r="E2065" s="1" t="d">
        <v>2013-02-28</v>
      </c>
      <c r="F2065" s="8">
        <f t="shared" ca="1" si="32"/>
        <v>7.0882956878850099</v>
      </c>
      <c r="G2065" s="2">
        <v>64505</v>
      </c>
      <c r="H2065" s="3">
        <v>65414.2</v>
      </c>
    </row>
    <row r="2066" spans="1:8">
      <c r="A2066" t="s">
        <v>3606</v>
      </c>
      <c r="B2066" t="s">
        <v>463</v>
      </c>
      <c r="C2066" t="s">
        <v>1128</v>
      </c>
      <c r="D2066" t="s">
        <v>1129</v>
      </c>
      <c r="E2066" s="1" t="d">
        <v>1991-08-26</v>
      </c>
      <c r="F2066" s="8">
        <f t="shared" ca="1" si="32"/>
        <v>28.599589322381931</v>
      </c>
      <c r="G2066" s="2">
        <v>62088</v>
      </c>
      <c r="H2066" s="3">
        <v>62437.49</v>
      </c>
    </row>
    <row r="2067" spans="1:8">
      <c r="A2067" t="s">
        <v>3607</v>
      </c>
      <c r="B2067" t="s">
        <v>1266</v>
      </c>
      <c r="C2067" t="s">
        <v>1402</v>
      </c>
      <c r="D2067" t="s">
        <v>1403</v>
      </c>
      <c r="E2067" s="1" t="d">
        <v>2019-06-13</v>
      </c>
      <c r="F2067" s="8">
        <f t="shared" ca="1" si="32"/>
        <v>0.80219028062970565</v>
      </c>
      <c r="G2067" s="2">
        <v>117000</v>
      </c>
    </row>
    <row r="2068" spans="1:8">
      <c r="A2068" t="s">
        <v>3608</v>
      </c>
      <c r="B2068" t="s">
        <v>140</v>
      </c>
      <c r="C2068" t="s">
        <v>3091</v>
      </c>
      <c r="D2068" t="s">
        <v>3092</v>
      </c>
      <c r="E2068" s="1" t="d">
        <v>2002-01-09</v>
      </c>
      <c r="F2068" s="8">
        <f t="shared" ca="1" si="32"/>
        <v>18.225872689938399</v>
      </c>
      <c r="G2068" s="2">
        <v>64389</v>
      </c>
      <c r="H2068" s="3">
        <v>66019.289999999994</v>
      </c>
    </row>
    <row r="2069" spans="1:8">
      <c r="A2069" t="s">
        <v>3609</v>
      </c>
      <c r="B2069" t="s">
        <v>48</v>
      </c>
      <c r="C2069" t="s">
        <v>49</v>
      </c>
      <c r="D2069" t="s">
        <v>50</v>
      </c>
      <c r="E2069" s="1" t="d">
        <v>2017-05-29</v>
      </c>
      <c r="F2069" s="8">
        <f t="shared" ca="1" si="32"/>
        <v>2.8418891170431211</v>
      </c>
      <c r="G2069" s="2">
        <v>28554</v>
      </c>
      <c r="H2069" s="2">
        <v>1917</v>
      </c>
    </row>
    <row r="2070" spans="1:8">
      <c r="A2070" t="s">
        <v>3610</v>
      </c>
      <c r="B2070" t="s">
        <v>2450</v>
      </c>
      <c r="C2070" t="s">
        <v>1277</v>
      </c>
      <c r="D2070" t="s">
        <v>1278</v>
      </c>
      <c r="E2070" s="1" t="d">
        <v>2009-02-09</v>
      </c>
      <c r="F2070" s="8">
        <f t="shared" ca="1" si="32"/>
        <v>11.14031485284052</v>
      </c>
      <c r="G2070" s="2">
        <v>54728</v>
      </c>
      <c r="H2070" s="3">
        <v>53653.47</v>
      </c>
    </row>
    <row r="2071" spans="1:8">
      <c r="A2071" t="s">
        <v>3611</v>
      </c>
      <c r="B2071" t="s">
        <v>3612</v>
      </c>
      <c r="C2071" t="s">
        <v>1898</v>
      </c>
      <c r="D2071" t="s">
        <v>1899</v>
      </c>
      <c r="E2071" s="1" t="d">
        <v>2014-01-27</v>
      </c>
      <c r="F2071" s="8">
        <f t="shared" ca="1" si="32"/>
        <v>6.1765913757700206</v>
      </c>
      <c r="G2071" s="2">
        <v>75095</v>
      </c>
      <c r="H2071" s="3">
        <v>87806.16</v>
      </c>
    </row>
    <row r="2072" spans="1:8">
      <c r="A2072" t="s">
        <v>3613</v>
      </c>
      <c r="B2072" t="s">
        <v>20</v>
      </c>
      <c r="C2072" t="s">
        <v>555</v>
      </c>
      <c r="D2072" t="s">
        <v>556</v>
      </c>
      <c r="E2072" s="1" t="d">
        <v>2013-04-18</v>
      </c>
      <c r="F2072" s="8">
        <f t="shared" ca="1" si="32"/>
        <v>6.9541409993155376</v>
      </c>
      <c r="G2072" s="2">
        <v>72977</v>
      </c>
      <c r="H2072" s="3">
        <v>86187.75</v>
      </c>
    </row>
    <row r="2073" spans="1:8">
      <c r="A2073" t="s">
        <v>3614</v>
      </c>
      <c r="B2073" t="s">
        <v>2584</v>
      </c>
      <c r="C2073" t="s">
        <v>2585</v>
      </c>
      <c r="D2073" t="s">
        <v>2586</v>
      </c>
      <c r="E2073" s="1" t="d">
        <v>1997-02-10</v>
      </c>
      <c r="F2073" s="8">
        <f t="shared" ca="1" si="32"/>
        <v>23.137577002053387</v>
      </c>
      <c r="G2073" s="2">
        <v>35194</v>
      </c>
      <c r="H2073" s="3">
        <v>51261.41</v>
      </c>
    </row>
    <row r="2074" spans="1:8">
      <c r="A2074" t="s">
        <v>3615</v>
      </c>
      <c r="B2074" t="s">
        <v>244</v>
      </c>
      <c r="C2074" t="s">
        <v>245</v>
      </c>
      <c r="D2074" t="s">
        <v>246</v>
      </c>
      <c r="E2074" s="1" t="d">
        <v>2011-09-22</v>
      </c>
      <c r="F2074" s="8">
        <f t="shared" ca="1" si="32"/>
        <v>8.5256673511293641</v>
      </c>
      <c r="G2074" s="2">
        <v>10974</v>
      </c>
      <c r="H2074" s="3">
        <v>10792.29</v>
      </c>
    </row>
    <row r="2075" spans="1:8">
      <c r="A2075" t="s">
        <v>3616</v>
      </c>
      <c r="B2075" t="s">
        <v>361</v>
      </c>
      <c r="C2075" t="s">
        <v>3089</v>
      </c>
      <c r="D2075" t="s">
        <v>3090</v>
      </c>
      <c r="E2075" s="1" t="d">
        <v>2018-06-28</v>
      </c>
      <c r="F2075" s="8">
        <f t="shared" ca="1" si="32"/>
        <v>1.7604380561259412</v>
      </c>
      <c r="G2075" s="2">
        <v>74422</v>
      </c>
      <c r="H2075" s="3">
        <v>6016.85</v>
      </c>
    </row>
    <row r="2076" spans="1:8">
      <c r="A2076" t="s">
        <v>3616</v>
      </c>
      <c r="B2076" t="s">
        <v>140</v>
      </c>
      <c r="C2076" t="s">
        <v>3091</v>
      </c>
      <c r="D2076" t="s">
        <v>3092</v>
      </c>
      <c r="E2076" s="1" t="d">
        <v>2017-09-18</v>
      </c>
      <c r="F2076" s="8">
        <f t="shared" ca="1" si="32"/>
        <v>2.5352498288843259</v>
      </c>
      <c r="G2076" s="2">
        <v>57819</v>
      </c>
      <c r="H2076" s="3">
        <v>54938.82</v>
      </c>
    </row>
    <row r="2077" spans="1:8">
      <c r="A2077" t="s">
        <v>3617</v>
      </c>
      <c r="B2077" t="s">
        <v>20</v>
      </c>
      <c r="C2077" t="s">
        <v>838</v>
      </c>
      <c r="D2077" t="s">
        <v>839</v>
      </c>
      <c r="E2077" s="1" t="d">
        <v>2010-12-28</v>
      </c>
      <c r="F2077" s="8">
        <f t="shared" ca="1" si="32"/>
        <v>9.2594113620807672</v>
      </c>
      <c r="G2077" s="2">
        <v>76547</v>
      </c>
      <c r="H2077" s="3">
        <v>112421.73</v>
      </c>
    </row>
    <row r="2078" spans="1:8">
      <c r="A2078" t="s">
        <v>3618</v>
      </c>
      <c r="B2078" t="s">
        <v>244</v>
      </c>
      <c r="C2078" t="s">
        <v>245</v>
      </c>
      <c r="D2078" t="s">
        <v>246</v>
      </c>
      <c r="E2078" s="1" t="d">
        <v>2006-12-11</v>
      </c>
      <c r="F2078" s="8">
        <f t="shared" ca="1" si="32"/>
        <v>13.305954825462011</v>
      </c>
      <c r="G2078" s="2">
        <v>11303</v>
      </c>
      <c r="H2078" s="3">
        <v>10854.16</v>
      </c>
    </row>
    <row r="2079" spans="1:8">
      <c r="A2079" t="s">
        <v>3619</v>
      </c>
      <c r="B2079" t="s">
        <v>542</v>
      </c>
      <c r="C2079" t="s">
        <v>635</v>
      </c>
      <c r="D2079" t="s">
        <v>636</v>
      </c>
      <c r="E2079" s="1" t="d">
        <v>2016-02-22</v>
      </c>
      <c r="F2079" s="8">
        <f t="shared" ca="1" si="32"/>
        <v>4.1067761806981515</v>
      </c>
      <c r="G2079" s="2">
        <v>33727</v>
      </c>
      <c r="H2079" s="3">
        <v>76812.53</v>
      </c>
    </row>
    <row r="2080" spans="1:8">
      <c r="A2080" t="s">
        <v>3620</v>
      </c>
      <c r="B2080" t="s">
        <v>1604</v>
      </c>
      <c r="C2080" t="s">
        <v>828</v>
      </c>
      <c r="D2080" t="s">
        <v>829</v>
      </c>
      <c r="E2080" s="1" t="d">
        <v>2007-11-01</v>
      </c>
      <c r="F2080" s="8">
        <f t="shared" ca="1" si="32"/>
        <v>12.41615331964408</v>
      </c>
      <c r="G2080" s="2">
        <v>48312</v>
      </c>
      <c r="H2080" s="3">
        <v>51186.02</v>
      </c>
    </row>
    <row r="2081" spans="1:8">
      <c r="A2081" t="s">
        <v>3621</v>
      </c>
      <c r="B2081" t="s">
        <v>3622</v>
      </c>
      <c r="C2081" t="s">
        <v>3072</v>
      </c>
      <c r="D2081" t="s">
        <v>3073</v>
      </c>
      <c r="E2081" s="1" t="d">
        <v>2007-01-25</v>
      </c>
      <c r="F2081" s="8">
        <f t="shared" ca="1" si="32"/>
        <v>13.182751540041068</v>
      </c>
      <c r="G2081" s="2">
        <v>38637</v>
      </c>
      <c r="H2081" s="3">
        <v>39431.360000000001</v>
      </c>
    </row>
    <row r="2082" spans="1:8">
      <c r="A2082" t="s">
        <v>3623</v>
      </c>
      <c r="B2082" t="s">
        <v>1035</v>
      </c>
      <c r="C2082" t="s">
        <v>2983</v>
      </c>
      <c r="D2082" t="s">
        <v>2984</v>
      </c>
      <c r="E2082" s="1" t="d">
        <v>2002-01-07</v>
      </c>
      <c r="F2082" s="8">
        <f t="shared" ca="1" si="32"/>
        <v>18.231348391512661</v>
      </c>
      <c r="G2082" s="2">
        <v>83775</v>
      </c>
      <c r="H2082" s="3">
        <v>95846.56</v>
      </c>
    </row>
    <row r="2083" spans="1:8">
      <c r="A2083" t="s">
        <v>3624</v>
      </c>
      <c r="B2083" t="s">
        <v>1408</v>
      </c>
      <c r="C2083" t="s">
        <v>197</v>
      </c>
      <c r="D2083" t="s">
        <v>198</v>
      </c>
      <c r="E2083" s="1" t="d">
        <v>2006-08-21</v>
      </c>
      <c r="F2083" s="8">
        <f t="shared" ca="1" si="32"/>
        <v>13.612594113620808</v>
      </c>
      <c r="G2083" s="2">
        <v>54644</v>
      </c>
      <c r="H2083" s="3">
        <v>54391.82</v>
      </c>
    </row>
    <row r="2084" spans="1:8">
      <c r="A2084" t="s">
        <v>3625</v>
      </c>
      <c r="B2084" t="s">
        <v>114</v>
      </c>
      <c r="C2084" t="s">
        <v>1789</v>
      </c>
      <c r="D2084" t="s">
        <v>1790</v>
      </c>
      <c r="E2084" s="1" t="d">
        <v>1995-04-24</v>
      </c>
      <c r="F2084" s="8">
        <f t="shared" ca="1" si="32"/>
        <v>24.939082819986311</v>
      </c>
      <c r="G2084" s="2">
        <v>35226</v>
      </c>
      <c r="H2084" s="3">
        <v>42427.45</v>
      </c>
    </row>
    <row r="2085" spans="1:8">
      <c r="A2085" t="s">
        <v>3626</v>
      </c>
      <c r="B2085" t="s">
        <v>1599</v>
      </c>
      <c r="C2085" t="s">
        <v>2572</v>
      </c>
      <c r="D2085" t="s">
        <v>2573</v>
      </c>
      <c r="E2085" s="1" t="d">
        <v>2019-07-10</v>
      </c>
      <c r="F2085" s="8">
        <f t="shared" ca="1" si="32"/>
        <v>0.72826830937713893</v>
      </c>
      <c r="G2085" s="2">
        <v>48000</v>
      </c>
    </row>
    <row r="2086" spans="1:8">
      <c r="A2086" t="s">
        <v>3627</v>
      </c>
      <c r="B2086" t="s">
        <v>579</v>
      </c>
      <c r="C2086" t="s">
        <v>3628</v>
      </c>
      <c r="D2086" t="s">
        <v>3629</v>
      </c>
      <c r="E2086" s="1" t="d">
        <v>2018-08-13</v>
      </c>
      <c r="F2086" s="8">
        <f t="shared" ca="1" si="32"/>
        <v>1.6344969199178645</v>
      </c>
      <c r="G2086" s="2">
        <v>64505</v>
      </c>
      <c r="H2086" s="3">
        <v>49359.4</v>
      </c>
    </row>
    <row r="2087" spans="1:8">
      <c r="A2087" t="s">
        <v>3630</v>
      </c>
      <c r="B2087" t="s">
        <v>20</v>
      </c>
      <c r="C2087" t="s">
        <v>518</v>
      </c>
      <c r="D2087" t="s">
        <v>519</v>
      </c>
      <c r="E2087" s="1" t="d">
        <v>2013-04-03</v>
      </c>
      <c r="F2087" s="8">
        <f t="shared" ca="1" si="32"/>
        <v>6.9952087611225187</v>
      </c>
      <c r="G2087" s="2">
        <v>72977</v>
      </c>
      <c r="H2087" s="3">
        <v>81148.759999999995</v>
      </c>
    </row>
    <row r="2088" spans="1:8">
      <c r="A2088" t="s">
        <v>3631</v>
      </c>
      <c r="B2088" t="s">
        <v>720</v>
      </c>
      <c r="C2088" t="s">
        <v>2215</v>
      </c>
      <c r="D2088" t="s">
        <v>2216</v>
      </c>
      <c r="E2088" s="1" t="d">
        <v>2015-06-18</v>
      </c>
      <c r="F2088" s="8">
        <f t="shared" ca="1" si="32"/>
        <v>4.7885010266940453</v>
      </c>
      <c r="G2088" s="2">
        <v>32739</v>
      </c>
    </row>
    <row r="2089" spans="1:8">
      <c r="A2089" t="s">
        <v>3631</v>
      </c>
      <c r="B2089" t="s">
        <v>1119</v>
      </c>
      <c r="C2089" t="s">
        <v>1120</v>
      </c>
      <c r="D2089" t="s">
        <v>1121</v>
      </c>
      <c r="E2089" s="1" t="d">
        <v>2007-07-01</v>
      </c>
      <c r="F2089" s="8">
        <f t="shared" ca="1" si="32"/>
        <v>12.752908966461328</v>
      </c>
      <c r="G2089" s="2">
        <v>28313</v>
      </c>
      <c r="H2089" s="3">
        <v>31233.58</v>
      </c>
    </row>
    <row r="2090" spans="1:8">
      <c r="A2090" t="s">
        <v>3632</v>
      </c>
      <c r="B2090" t="s">
        <v>20</v>
      </c>
      <c r="C2090" t="s">
        <v>624</v>
      </c>
      <c r="D2090" t="s">
        <v>625</v>
      </c>
      <c r="E2090" s="1" t="d">
        <v>2006-10-03</v>
      </c>
      <c r="F2090" s="8">
        <f t="shared" ca="1" si="32"/>
        <v>13.494866529774127</v>
      </c>
      <c r="G2090" s="2">
        <v>80295</v>
      </c>
      <c r="H2090" s="3">
        <v>97523.92</v>
      </c>
    </row>
    <row r="2091" spans="1:8">
      <c r="A2091" t="s">
        <v>3633</v>
      </c>
      <c r="B2091" t="s">
        <v>3634</v>
      </c>
      <c r="C2091" t="s">
        <v>917</v>
      </c>
      <c r="D2091" t="s">
        <v>918</v>
      </c>
      <c r="E2091" s="1" t="d">
        <v>2018-04-10</v>
      </c>
      <c r="F2091" s="8">
        <f t="shared" ca="1" si="32"/>
        <v>1.9767282683093772</v>
      </c>
      <c r="G2091" s="2">
        <v>62220</v>
      </c>
      <c r="H2091" s="3">
        <v>62412.45</v>
      </c>
    </row>
    <row r="2092" spans="1:8">
      <c r="A2092" t="s">
        <v>3635</v>
      </c>
      <c r="B2092" t="s">
        <v>89</v>
      </c>
      <c r="C2092" t="s">
        <v>90</v>
      </c>
      <c r="D2092" t="s">
        <v>91</v>
      </c>
      <c r="E2092" s="1" t="d">
        <v>2009-06-11</v>
      </c>
      <c r="F2092" s="8">
        <f t="shared" ca="1" si="32"/>
        <v>10.806297056810404</v>
      </c>
      <c r="G2092" s="2">
        <v>24960</v>
      </c>
      <c r="H2092" s="2">
        <v>2724</v>
      </c>
    </row>
    <row r="2093" spans="1:8">
      <c r="A2093" t="s">
        <v>3636</v>
      </c>
      <c r="B2093" t="s">
        <v>69</v>
      </c>
      <c r="C2093" t="s">
        <v>1775</v>
      </c>
      <c r="D2093" t="s">
        <v>1776</v>
      </c>
      <c r="E2093" s="1" t="d">
        <v>1983-08-22</v>
      </c>
      <c r="F2093" s="8">
        <f t="shared" ca="1" si="32"/>
        <v>36.610540725530456</v>
      </c>
      <c r="G2093" s="2">
        <v>41757</v>
      </c>
      <c r="H2093" s="3">
        <v>55005.919999999998</v>
      </c>
    </row>
    <row r="2094" spans="1:8">
      <c r="A2094" t="s">
        <v>3637</v>
      </c>
      <c r="B2094" t="s">
        <v>148</v>
      </c>
      <c r="C2094" t="s">
        <v>1362</v>
      </c>
      <c r="D2094" t="s">
        <v>1363</v>
      </c>
      <c r="E2094" s="1" t="d">
        <v>1993-12-30</v>
      </c>
      <c r="F2094" s="8">
        <f t="shared" ca="1" si="32"/>
        <v>26.253251197809718</v>
      </c>
      <c r="G2094" s="2">
        <v>57039</v>
      </c>
      <c r="H2094" s="3">
        <v>58034.95</v>
      </c>
    </row>
    <row r="2095" spans="1:8">
      <c r="A2095" t="s">
        <v>3638</v>
      </c>
      <c r="B2095" t="s">
        <v>1599</v>
      </c>
      <c r="C2095" t="s">
        <v>2572</v>
      </c>
      <c r="D2095" t="s">
        <v>2573</v>
      </c>
      <c r="E2095" s="1" t="d">
        <v>2006-06-24</v>
      </c>
      <c r="F2095" s="8">
        <f t="shared" ca="1" si="32"/>
        <v>13.77138945927447</v>
      </c>
      <c r="G2095" s="2">
        <v>46614</v>
      </c>
      <c r="H2095" s="3">
        <v>46757.48</v>
      </c>
    </row>
    <row r="2096" spans="1:8">
      <c r="A2096" t="s">
        <v>3639</v>
      </c>
      <c r="B2096" t="s">
        <v>330</v>
      </c>
      <c r="C2096" t="s">
        <v>1741</v>
      </c>
      <c r="D2096" t="s">
        <v>1742</v>
      </c>
      <c r="E2096" s="1" t="d">
        <v>2003-10-20</v>
      </c>
      <c r="F2096" s="8">
        <f t="shared" ca="1" si="32"/>
        <v>16.449007529089666</v>
      </c>
      <c r="G2096" s="2">
        <v>76147</v>
      </c>
      <c r="H2096" s="3">
        <v>75346.28</v>
      </c>
    </row>
    <row r="2097" spans="1:8">
      <c r="A2097" t="s">
        <v>3640</v>
      </c>
      <c r="B2097" t="s">
        <v>409</v>
      </c>
      <c r="C2097" t="s">
        <v>572</v>
      </c>
      <c r="D2097" t="s">
        <v>573</v>
      </c>
      <c r="E2097" s="1" t="d">
        <v>2007-10-23</v>
      </c>
      <c r="F2097" s="8">
        <f t="shared" ca="1" si="32"/>
        <v>12.440793976728269</v>
      </c>
      <c r="G2097" s="2">
        <v>69980</v>
      </c>
      <c r="H2097" s="3">
        <v>85177.36</v>
      </c>
    </row>
    <row r="2098" spans="1:8">
      <c r="A2098" t="s">
        <v>3641</v>
      </c>
      <c r="B2098" t="s">
        <v>69</v>
      </c>
      <c r="C2098" t="s">
        <v>3348</v>
      </c>
      <c r="D2098" t="s">
        <v>3349</v>
      </c>
      <c r="E2098" s="1" t="d">
        <v>1989-11-02</v>
      </c>
      <c r="F2098" s="8">
        <f t="shared" ca="1" si="32"/>
        <v>30.412046543463383</v>
      </c>
      <c r="G2098" s="2">
        <v>40668</v>
      </c>
      <c r="H2098" s="3">
        <v>58519.73</v>
      </c>
    </row>
    <row r="2099" spans="1:8">
      <c r="A2099" t="s">
        <v>3642</v>
      </c>
      <c r="B2099" t="s">
        <v>3643</v>
      </c>
      <c r="C2099" t="s">
        <v>78</v>
      </c>
      <c r="D2099" t="s">
        <v>79</v>
      </c>
      <c r="E2099" s="1" t="d">
        <v>2015-03-19</v>
      </c>
      <c r="F2099" s="8">
        <f t="shared" ca="1" si="32"/>
        <v>5.0376454483230662</v>
      </c>
      <c r="G2099" s="2">
        <v>34993</v>
      </c>
      <c r="H2099" s="3">
        <v>34886.949999999997</v>
      </c>
    </row>
    <row r="2100" spans="1:8">
      <c r="A2100" t="s">
        <v>3644</v>
      </c>
      <c r="B2100" t="s">
        <v>165</v>
      </c>
      <c r="C2100" t="s">
        <v>555</v>
      </c>
      <c r="D2100" t="s">
        <v>556</v>
      </c>
      <c r="E2100" s="1" t="d">
        <v>2006-08-22</v>
      </c>
      <c r="F2100" s="8">
        <f t="shared" ca="1" si="32"/>
        <v>13.609856262833675</v>
      </c>
      <c r="G2100" s="2">
        <v>89256</v>
      </c>
      <c r="H2100" s="3">
        <v>116475.97</v>
      </c>
    </row>
    <row r="2101" spans="1:8">
      <c r="A2101" t="s">
        <v>3645</v>
      </c>
      <c r="B2101" t="s">
        <v>69</v>
      </c>
      <c r="C2101" t="s">
        <v>134</v>
      </c>
      <c r="D2101" t="s">
        <v>135</v>
      </c>
      <c r="E2101" s="1" t="d">
        <v>2010-04-22</v>
      </c>
      <c r="F2101" s="8">
        <f t="shared" ca="1" si="32"/>
        <v>9.9438740588637913</v>
      </c>
      <c r="G2101" s="2">
        <v>36312</v>
      </c>
      <c r="H2101" s="3">
        <v>37897.32</v>
      </c>
    </row>
    <row r="2102" spans="1:8">
      <c r="A2102" t="s">
        <v>3646</v>
      </c>
      <c r="B2102" t="s">
        <v>152</v>
      </c>
      <c r="C2102" t="s">
        <v>1978</v>
      </c>
      <c r="D2102" t="s">
        <v>1979</v>
      </c>
      <c r="E2102" s="1" t="d">
        <v>2006-06-01</v>
      </c>
      <c r="F2102" s="8">
        <f t="shared" ca="1" si="32"/>
        <v>13.834360027378509</v>
      </c>
      <c r="G2102" s="2">
        <v>67600</v>
      </c>
      <c r="H2102">
        <v>0</v>
      </c>
    </row>
    <row r="2103" spans="1:8">
      <c r="A2103" t="s">
        <v>3647</v>
      </c>
      <c r="B2103" t="s">
        <v>382</v>
      </c>
      <c r="C2103" t="s">
        <v>310</v>
      </c>
      <c r="D2103" t="s">
        <v>311</v>
      </c>
      <c r="E2103" s="1" t="d">
        <v>2018-09-14</v>
      </c>
      <c r="F2103" s="8">
        <f t="shared" ca="1" si="32"/>
        <v>1.5468856947296372</v>
      </c>
      <c r="G2103" s="2">
        <v>38926</v>
      </c>
      <c r="H2103" s="3">
        <v>24216.04</v>
      </c>
    </row>
    <row r="2104" spans="1:8">
      <c r="A2104" t="s">
        <v>3648</v>
      </c>
      <c r="B2104" t="s">
        <v>36</v>
      </c>
      <c r="C2104" t="s">
        <v>511</v>
      </c>
      <c r="D2104" t="s">
        <v>512</v>
      </c>
      <c r="E2104" s="1" t="d">
        <v>2007-10-23</v>
      </c>
      <c r="F2104" s="8">
        <f t="shared" ca="1" si="32"/>
        <v>12.440793976728269</v>
      </c>
      <c r="G2104" s="2">
        <v>72007</v>
      </c>
      <c r="H2104" s="3">
        <v>89904.21</v>
      </c>
    </row>
    <row r="2105" spans="1:8">
      <c r="A2105" t="s">
        <v>3649</v>
      </c>
      <c r="B2105" t="s">
        <v>20</v>
      </c>
      <c r="C2105" t="s">
        <v>130</v>
      </c>
      <c r="D2105" t="s">
        <v>131</v>
      </c>
      <c r="E2105" s="1" t="d">
        <v>1988-04-18</v>
      </c>
      <c r="F2105" s="8">
        <f t="shared" ca="1" si="32"/>
        <v>31.953456536618756</v>
      </c>
      <c r="G2105" s="2">
        <v>92548</v>
      </c>
      <c r="H2105" s="3">
        <v>117426.09</v>
      </c>
    </row>
    <row r="2106" spans="1:8">
      <c r="A2106" t="s">
        <v>3650</v>
      </c>
      <c r="B2106" t="s">
        <v>3651</v>
      </c>
      <c r="C2106" t="s">
        <v>1714</v>
      </c>
      <c r="D2106" t="s">
        <v>1715</v>
      </c>
      <c r="E2106" s="1" t="d">
        <v>2012-07-19</v>
      </c>
      <c r="F2106" s="8">
        <f t="shared" ca="1" si="32"/>
        <v>7.7015742642026011</v>
      </c>
      <c r="G2106" s="2">
        <v>50928</v>
      </c>
      <c r="H2106" s="3">
        <v>55286.68</v>
      </c>
    </row>
    <row r="2107" spans="1:8">
      <c r="A2107" t="s">
        <v>3652</v>
      </c>
      <c r="B2107" t="s">
        <v>69</v>
      </c>
      <c r="C2107" t="s">
        <v>104</v>
      </c>
      <c r="D2107" t="s">
        <v>105</v>
      </c>
      <c r="E2107" s="1" t="d">
        <v>2007-06-04</v>
      </c>
      <c r="F2107" s="8">
        <f t="shared" ca="1" si="32"/>
        <v>12.826830937713895</v>
      </c>
      <c r="G2107" s="2">
        <v>37401</v>
      </c>
      <c r="H2107" s="3">
        <v>44004.28</v>
      </c>
    </row>
    <row r="2108" spans="1:8">
      <c r="A2108" t="s">
        <v>3653</v>
      </c>
      <c r="B2108" t="s">
        <v>2269</v>
      </c>
      <c r="C2108" t="s">
        <v>3654</v>
      </c>
      <c r="D2108" t="s">
        <v>3655</v>
      </c>
      <c r="E2108" s="1" t="d">
        <v>2019-03-25</v>
      </c>
      <c r="F2108" s="8">
        <f t="shared" ca="1" si="32"/>
        <v>1.0212183436002737</v>
      </c>
      <c r="G2108" s="2">
        <v>50000</v>
      </c>
      <c r="H2108" s="3">
        <v>11538.48</v>
      </c>
    </row>
    <row r="2109" spans="1:8">
      <c r="A2109" t="s">
        <v>3656</v>
      </c>
      <c r="B2109" t="s">
        <v>1262</v>
      </c>
      <c r="C2109" t="s">
        <v>250</v>
      </c>
      <c r="D2109" t="s">
        <v>251</v>
      </c>
      <c r="E2109" s="1" t="d">
        <v>2007-04-23</v>
      </c>
      <c r="F2109" s="8">
        <f t="shared" ca="1" si="32"/>
        <v>12.941820670773442</v>
      </c>
      <c r="G2109" s="2">
        <v>65600</v>
      </c>
      <c r="H2109" s="3">
        <v>66306.990000000005</v>
      </c>
    </row>
    <row r="2110" spans="1:8">
      <c r="A2110" t="s">
        <v>3657</v>
      </c>
      <c r="B2110" t="s">
        <v>40</v>
      </c>
      <c r="C2110" t="s">
        <v>1318</v>
      </c>
      <c r="D2110" t="s">
        <v>1319</v>
      </c>
      <c r="E2110" s="1" t="d">
        <v>1997-06-16</v>
      </c>
      <c r="F2110" s="8">
        <f t="shared" ca="1" si="32"/>
        <v>22.792607802874745</v>
      </c>
      <c r="G2110" s="2">
        <v>100211</v>
      </c>
      <c r="H2110" s="3">
        <v>143544.85</v>
      </c>
    </row>
    <row r="2111" spans="1:8">
      <c r="A2111" t="s">
        <v>3658</v>
      </c>
      <c r="B2111" t="s">
        <v>2450</v>
      </c>
      <c r="C2111" t="s">
        <v>119</v>
      </c>
      <c r="D2111" t="s">
        <v>120</v>
      </c>
      <c r="E2111" s="1" t="d">
        <v>1992-10-27</v>
      </c>
      <c r="F2111" s="8">
        <f t="shared" ca="1" si="32"/>
        <v>27.427789185489392</v>
      </c>
      <c r="G2111" s="2">
        <v>59510</v>
      </c>
      <c r="H2111" s="3">
        <v>60114.89</v>
      </c>
    </row>
    <row r="2112" spans="1:8">
      <c r="A2112" t="s">
        <v>3659</v>
      </c>
      <c r="B2112" t="s">
        <v>3286</v>
      </c>
      <c r="C2112" t="s">
        <v>526</v>
      </c>
      <c r="D2112" t="s">
        <v>527</v>
      </c>
      <c r="E2112" s="1" t="d">
        <v>2016-11-21</v>
      </c>
      <c r="F2112" s="8">
        <f t="shared" ca="1" si="32"/>
        <v>3.3593429158110881</v>
      </c>
      <c r="G2112" s="2">
        <v>36561</v>
      </c>
      <c r="H2112" s="3">
        <v>37736.07</v>
      </c>
    </row>
    <row r="2113" spans="1:8">
      <c r="A2113" t="s">
        <v>3660</v>
      </c>
      <c r="B2113" t="s">
        <v>3661</v>
      </c>
      <c r="C2113" t="s">
        <v>925</v>
      </c>
      <c r="D2113" t="s">
        <v>926</v>
      </c>
      <c r="E2113" s="1" t="d">
        <v>2007-01-16</v>
      </c>
      <c r="F2113" s="8">
        <f t="shared" ca="1" si="32"/>
        <v>13.207392197125257</v>
      </c>
      <c r="G2113" s="2">
        <v>83733</v>
      </c>
      <c r="H2113" s="3">
        <v>81478.44</v>
      </c>
    </row>
    <row r="2114" spans="1:8">
      <c r="A2114" t="s">
        <v>3662</v>
      </c>
      <c r="B2114" t="s">
        <v>876</v>
      </c>
      <c r="C2114" t="s">
        <v>877</v>
      </c>
      <c r="D2114" t="s">
        <v>878</v>
      </c>
      <c r="E2114" s="1" t="d">
        <v>1997-01-27</v>
      </c>
      <c r="F2114" s="8">
        <f t="shared" ca="1" si="32"/>
        <v>23.175906913073238</v>
      </c>
      <c r="G2114" s="2">
        <v>63708</v>
      </c>
      <c r="H2114" s="3">
        <v>96779.97</v>
      </c>
    </row>
    <row r="2115" spans="1:8">
      <c r="A2115" t="s">
        <v>3663</v>
      </c>
      <c r="B2115" t="s">
        <v>69</v>
      </c>
      <c r="C2115" t="s">
        <v>568</v>
      </c>
      <c r="D2115" t="s">
        <v>569</v>
      </c>
      <c r="E2115" s="1" t="d">
        <v>2014-11-10</v>
      </c>
      <c r="F2115" s="8">
        <f t="shared" ref="F2115:F2178" ca="1" si="33">(TODAY()-E2115)/365.25</f>
        <v>5.3908281998631074</v>
      </c>
      <c r="G2115" s="2">
        <v>36312</v>
      </c>
      <c r="H2115" s="3">
        <v>35899.94</v>
      </c>
    </row>
    <row r="2116" spans="1:8">
      <c r="A2116" t="s">
        <v>3664</v>
      </c>
      <c r="B2116" t="s">
        <v>2089</v>
      </c>
      <c r="C2116" t="s">
        <v>753</v>
      </c>
      <c r="D2116" t="s">
        <v>754</v>
      </c>
      <c r="E2116" s="1" t="d">
        <v>2002-05-20</v>
      </c>
      <c r="F2116" s="8">
        <f t="shared" ca="1" si="33"/>
        <v>17.867214236824093</v>
      </c>
      <c r="G2116" s="2">
        <v>39795</v>
      </c>
      <c r="H2116" s="3">
        <v>39604.9</v>
      </c>
    </row>
    <row r="2117" spans="1:8">
      <c r="A2117" t="s">
        <v>3665</v>
      </c>
      <c r="B2117" t="s">
        <v>152</v>
      </c>
      <c r="C2117" t="s">
        <v>1358</v>
      </c>
      <c r="D2117" t="s">
        <v>1359</v>
      </c>
      <c r="E2117" s="1" t="d">
        <v>2019-05-15</v>
      </c>
      <c r="F2117" s="8">
        <f t="shared" ca="1" si="33"/>
        <v>0.88158795345653662</v>
      </c>
      <c r="G2117" s="2">
        <v>75450</v>
      </c>
      <c r="H2117" s="3">
        <v>5384.87</v>
      </c>
    </row>
    <row r="2118" spans="1:8">
      <c r="A2118" t="s">
        <v>3666</v>
      </c>
      <c r="B2118" t="s">
        <v>881</v>
      </c>
      <c r="C2118" t="s">
        <v>1466</v>
      </c>
      <c r="D2118" t="s">
        <v>1467</v>
      </c>
      <c r="E2118" s="1" t="d">
        <v>2014-10-15</v>
      </c>
      <c r="F2118" s="8">
        <f t="shared" ca="1" si="33"/>
        <v>5.462012320328542</v>
      </c>
      <c r="G2118" s="2">
        <v>70698</v>
      </c>
      <c r="H2118" s="3">
        <v>76706.720000000001</v>
      </c>
    </row>
    <row r="2119" spans="1:8">
      <c r="A2119" t="s">
        <v>3667</v>
      </c>
      <c r="B2119" t="s">
        <v>278</v>
      </c>
      <c r="C2119" t="s">
        <v>1772</v>
      </c>
      <c r="D2119" t="s">
        <v>1773</v>
      </c>
      <c r="E2119" s="1" t="d">
        <v>2011-09-20</v>
      </c>
      <c r="F2119" s="8">
        <f t="shared" ca="1" si="33"/>
        <v>8.5311430527036283</v>
      </c>
      <c r="G2119" s="2">
        <v>33441</v>
      </c>
      <c r="H2119" s="3">
        <v>38177.74</v>
      </c>
    </row>
    <row r="2120" spans="1:8">
      <c r="A2120" t="s">
        <v>3668</v>
      </c>
      <c r="B2120" t="s">
        <v>671</v>
      </c>
      <c r="C2120" t="s">
        <v>672</v>
      </c>
      <c r="D2120" t="s">
        <v>673</v>
      </c>
      <c r="E2120" s="1" t="d">
        <v>2002-01-17</v>
      </c>
      <c r="F2120" s="8">
        <f t="shared" ca="1" si="33"/>
        <v>18.203969883641342</v>
      </c>
      <c r="G2120" s="2">
        <v>63912</v>
      </c>
      <c r="H2120" s="3">
        <v>61503.86</v>
      </c>
    </row>
    <row r="2121" spans="1:8">
      <c r="A2121" t="s">
        <v>3669</v>
      </c>
      <c r="B2121" t="s">
        <v>89</v>
      </c>
      <c r="C2121" t="s">
        <v>90</v>
      </c>
      <c r="D2121" t="s">
        <v>91</v>
      </c>
      <c r="E2121" s="1" t="d">
        <v>2006-06-24</v>
      </c>
      <c r="F2121" s="8">
        <f t="shared" ca="1" si="33"/>
        <v>13.77138945927447</v>
      </c>
      <c r="G2121" s="2">
        <v>24960</v>
      </c>
    </row>
    <row r="2122" spans="1:8">
      <c r="A2122" t="s">
        <v>3670</v>
      </c>
      <c r="B2122" t="s">
        <v>3671</v>
      </c>
      <c r="C2122" t="s">
        <v>127</v>
      </c>
      <c r="D2122" t="s">
        <v>128</v>
      </c>
      <c r="E2122" s="1" t="d">
        <v>2015-04-30</v>
      </c>
      <c r="F2122" s="8">
        <f t="shared" ca="1" si="33"/>
        <v>4.9226557152635184</v>
      </c>
      <c r="G2122" s="2">
        <v>49884</v>
      </c>
      <c r="H2122" s="3">
        <v>53092.57</v>
      </c>
    </row>
    <row r="2123" spans="1:8">
      <c r="A2123" t="s">
        <v>3672</v>
      </c>
      <c r="B2123" t="s">
        <v>1435</v>
      </c>
      <c r="C2123" t="s">
        <v>322</v>
      </c>
      <c r="D2123" t="s">
        <v>323</v>
      </c>
      <c r="E2123" s="1" t="d">
        <v>1983-10-24</v>
      </c>
      <c r="F2123" s="8">
        <f t="shared" ca="1" si="33"/>
        <v>36.438056125941138</v>
      </c>
      <c r="G2123" s="2">
        <v>63751</v>
      </c>
      <c r="H2123" s="3">
        <v>64671.6</v>
      </c>
    </row>
    <row r="2124" spans="1:8">
      <c r="A2124" t="s">
        <v>3673</v>
      </c>
      <c r="B2124" t="s">
        <v>282</v>
      </c>
      <c r="C2124" t="s">
        <v>777</v>
      </c>
      <c r="D2124" t="s">
        <v>778</v>
      </c>
      <c r="E2124" s="1" t="d">
        <v>2015-03-30</v>
      </c>
      <c r="F2124" s="8">
        <f t="shared" ca="1" si="33"/>
        <v>5.0075290896646134</v>
      </c>
      <c r="G2124" s="2">
        <v>38254</v>
      </c>
      <c r="H2124" s="3">
        <v>32857.94</v>
      </c>
    </row>
    <row r="2125" spans="1:8">
      <c r="A2125" t="s">
        <v>3674</v>
      </c>
      <c r="B2125" t="s">
        <v>730</v>
      </c>
      <c r="C2125" t="s">
        <v>731</v>
      </c>
      <c r="D2125" t="s">
        <v>732</v>
      </c>
      <c r="E2125" s="1" t="d">
        <v>2016-07-19</v>
      </c>
      <c r="F2125" s="8">
        <f t="shared" ca="1" si="33"/>
        <v>3.7015742642026011</v>
      </c>
      <c r="G2125" s="2">
        <v>5512</v>
      </c>
      <c r="H2125" s="3">
        <v>3267.05</v>
      </c>
    </row>
    <row r="2126" spans="1:8">
      <c r="A2126" t="s">
        <v>3675</v>
      </c>
      <c r="B2126" t="s">
        <v>114</v>
      </c>
      <c r="C2126" t="s">
        <v>3676</v>
      </c>
      <c r="D2126" t="s">
        <v>3677</v>
      </c>
      <c r="E2126" s="1" t="d">
        <v>2006-11-27</v>
      </c>
      <c r="F2126" s="8">
        <f t="shared" ca="1" si="33"/>
        <v>13.344284736481862</v>
      </c>
      <c r="G2126" s="2">
        <v>33270</v>
      </c>
      <c r="H2126" s="3">
        <v>44542.26</v>
      </c>
    </row>
    <row r="2127" spans="1:8">
      <c r="A2127" t="s">
        <v>3678</v>
      </c>
      <c r="B2127" t="s">
        <v>114</v>
      </c>
      <c r="C2127" t="s">
        <v>1410</v>
      </c>
      <c r="D2127" t="s">
        <v>1411</v>
      </c>
      <c r="E2127" s="1" t="d">
        <v>2008-01-14</v>
      </c>
      <c r="F2127" s="8">
        <f t="shared" ca="1" si="33"/>
        <v>12.213552361396303</v>
      </c>
      <c r="G2127" s="2">
        <v>33270</v>
      </c>
      <c r="H2127" s="3">
        <v>57620.87</v>
      </c>
    </row>
    <row r="2128" spans="1:8">
      <c r="A2128" t="s">
        <v>3679</v>
      </c>
      <c r="B2128" t="s">
        <v>671</v>
      </c>
      <c r="C2128" t="s">
        <v>672</v>
      </c>
      <c r="D2128" t="s">
        <v>673</v>
      </c>
      <c r="E2128" s="1" t="d">
        <v>2001-09-27</v>
      </c>
      <c r="F2128" s="8">
        <f t="shared" ca="1" si="33"/>
        <v>18.510609171800137</v>
      </c>
      <c r="G2128" s="2">
        <v>65138</v>
      </c>
      <c r="H2128" s="3">
        <v>89716.34</v>
      </c>
    </row>
    <row r="2129" spans="1:8">
      <c r="A2129" t="s">
        <v>3680</v>
      </c>
      <c r="B2129" t="s">
        <v>69</v>
      </c>
      <c r="C2129" t="s">
        <v>698</v>
      </c>
      <c r="D2129" t="s">
        <v>699</v>
      </c>
      <c r="E2129" s="1" t="d">
        <v>2013-09-30</v>
      </c>
      <c r="F2129" s="8">
        <f t="shared" ca="1" si="33"/>
        <v>6.5023956194387402</v>
      </c>
      <c r="G2129" s="2">
        <v>36312</v>
      </c>
      <c r="H2129" s="3">
        <v>36227.410000000003</v>
      </c>
    </row>
    <row r="2130" spans="1:8">
      <c r="A2130" t="s">
        <v>3681</v>
      </c>
      <c r="B2130" t="s">
        <v>114</v>
      </c>
      <c r="C2130" t="s">
        <v>2389</v>
      </c>
      <c r="D2130" t="s">
        <v>2390</v>
      </c>
      <c r="E2130" s="1" t="d">
        <v>2007-12-31</v>
      </c>
      <c r="F2130" s="8">
        <f t="shared" ca="1" si="33"/>
        <v>12.251882272416154</v>
      </c>
      <c r="G2130" s="2">
        <v>33270</v>
      </c>
      <c r="H2130" s="3">
        <v>34340.449999999997</v>
      </c>
    </row>
    <row r="2131" spans="1:8">
      <c r="A2131" t="s">
        <v>3682</v>
      </c>
      <c r="B2131" t="s">
        <v>2584</v>
      </c>
      <c r="C2131" t="s">
        <v>2585</v>
      </c>
      <c r="D2131" t="s">
        <v>2586</v>
      </c>
      <c r="E2131" s="1" t="d">
        <v>1999-07-12</v>
      </c>
      <c r="F2131" s="8">
        <f t="shared" ca="1" si="33"/>
        <v>20.722792607802873</v>
      </c>
      <c r="G2131" s="2">
        <v>35194</v>
      </c>
      <c r="H2131" s="3">
        <v>47053.73</v>
      </c>
    </row>
    <row r="2132" spans="1:8">
      <c r="A2132" t="s">
        <v>3683</v>
      </c>
      <c r="B2132" t="s">
        <v>20</v>
      </c>
      <c r="C2132" t="s">
        <v>521</v>
      </c>
      <c r="D2132" t="s">
        <v>522</v>
      </c>
      <c r="E2132" s="1" t="d">
        <v>2017-02-08</v>
      </c>
      <c r="F2132" s="8">
        <f t="shared" ca="1" si="33"/>
        <v>3.1430527036276521</v>
      </c>
      <c r="G2132" s="2">
        <v>54454</v>
      </c>
      <c r="H2132" s="3">
        <v>79164.03</v>
      </c>
    </row>
    <row r="2133" spans="1:8">
      <c r="A2133" t="s">
        <v>3684</v>
      </c>
      <c r="B2133" t="s">
        <v>165</v>
      </c>
      <c r="C2133" t="s">
        <v>555</v>
      </c>
      <c r="D2133" t="s">
        <v>556</v>
      </c>
      <c r="E2133" s="1" t="d">
        <v>2012-06-27</v>
      </c>
      <c r="F2133" s="8">
        <f t="shared" ca="1" si="33"/>
        <v>7.7618069815195074</v>
      </c>
      <c r="G2133" s="2">
        <v>77635</v>
      </c>
      <c r="H2133" s="3">
        <v>92814.51</v>
      </c>
    </row>
    <row r="2134" spans="1:8">
      <c r="A2134" t="s">
        <v>3685</v>
      </c>
      <c r="B2134" t="s">
        <v>40</v>
      </c>
      <c r="C2134" t="s">
        <v>555</v>
      </c>
      <c r="D2134" t="s">
        <v>556</v>
      </c>
      <c r="E2134" s="1" t="d">
        <v>2004-07-22</v>
      </c>
      <c r="F2134" s="8">
        <f t="shared" ca="1" si="33"/>
        <v>15.693360711841205</v>
      </c>
      <c r="G2134" s="2">
        <v>99300</v>
      </c>
      <c r="H2134" s="3">
        <v>132306.04</v>
      </c>
    </row>
    <row r="2135" spans="1:8">
      <c r="A2135" t="s">
        <v>3686</v>
      </c>
      <c r="B2135" t="s">
        <v>1544</v>
      </c>
      <c r="C2135" t="s">
        <v>3687</v>
      </c>
      <c r="D2135" t="s">
        <v>3688</v>
      </c>
      <c r="E2135" s="1" t="d">
        <v>1996-12-10</v>
      </c>
      <c r="F2135" s="8">
        <f t="shared" ca="1" si="33"/>
        <v>23.307323750855577</v>
      </c>
      <c r="G2135" s="2">
        <v>123441</v>
      </c>
      <c r="H2135" s="3">
        <v>130869.42</v>
      </c>
    </row>
    <row r="2136" spans="1:8">
      <c r="A2136" t="s">
        <v>3689</v>
      </c>
      <c r="B2136" t="s">
        <v>991</v>
      </c>
      <c r="C2136" t="s">
        <v>1095</v>
      </c>
      <c r="D2136" t="s">
        <v>1096</v>
      </c>
      <c r="E2136" s="1" t="d">
        <v>2012-04-12</v>
      </c>
      <c r="F2136" s="8">
        <f t="shared" ca="1" si="33"/>
        <v>7.9698836413415473</v>
      </c>
      <c r="G2136" s="2">
        <v>22318</v>
      </c>
    </row>
    <row r="2137" spans="1:8">
      <c r="A2137" t="s">
        <v>3690</v>
      </c>
      <c r="B2137" t="s">
        <v>794</v>
      </c>
      <c r="C2137" t="s">
        <v>1161</v>
      </c>
      <c r="D2137" t="s">
        <v>1162</v>
      </c>
      <c r="E2137" s="1" t="d">
        <v>1990-05-15</v>
      </c>
      <c r="F2137" s="8">
        <f t="shared" ca="1" si="33"/>
        <v>29.880903490759753</v>
      </c>
      <c r="G2137" s="2">
        <v>122049</v>
      </c>
      <c r="H2137" s="3">
        <v>144343.4</v>
      </c>
    </row>
    <row r="2138" spans="1:8">
      <c r="A2138" t="s">
        <v>3691</v>
      </c>
      <c r="B2138" t="s">
        <v>3421</v>
      </c>
      <c r="C2138" t="s">
        <v>229</v>
      </c>
      <c r="D2138" t="s">
        <v>230</v>
      </c>
      <c r="E2138" s="1" t="d">
        <v>2000-07-03</v>
      </c>
      <c r="F2138" s="8">
        <f t="shared" ca="1" si="33"/>
        <v>19.745379876796715</v>
      </c>
      <c r="G2138" s="2">
        <v>53983</v>
      </c>
      <c r="H2138" s="3">
        <v>74575.839999999997</v>
      </c>
    </row>
    <row r="2139" spans="1:8">
      <c r="A2139" t="s">
        <v>3692</v>
      </c>
      <c r="B2139" t="s">
        <v>884</v>
      </c>
      <c r="C2139" t="s">
        <v>3693</v>
      </c>
      <c r="D2139" t="s">
        <v>3694</v>
      </c>
      <c r="E2139" s="1" t="d">
        <v>2001-03-01</v>
      </c>
      <c r="F2139" s="8">
        <f t="shared" ca="1" si="33"/>
        <v>19.085557837097877</v>
      </c>
      <c r="G2139" s="2">
        <v>102424</v>
      </c>
      <c r="H2139" s="3">
        <v>124632.09</v>
      </c>
    </row>
    <row r="2140" spans="1:8">
      <c r="A2140" t="s">
        <v>3695</v>
      </c>
      <c r="B2140" t="s">
        <v>244</v>
      </c>
      <c r="C2140" t="s">
        <v>245</v>
      </c>
      <c r="D2140" t="s">
        <v>246</v>
      </c>
      <c r="E2140" s="1" t="d">
        <v>2002-03-14</v>
      </c>
      <c r="F2140" s="8">
        <f t="shared" ca="1" si="33"/>
        <v>18.050650239561943</v>
      </c>
      <c r="G2140" s="2">
        <v>11632</v>
      </c>
      <c r="H2140" s="3">
        <v>10411.19</v>
      </c>
    </row>
    <row r="2141" spans="1:8">
      <c r="A2141" t="s">
        <v>3695</v>
      </c>
      <c r="B2141" t="s">
        <v>972</v>
      </c>
      <c r="C2141" t="s">
        <v>3584</v>
      </c>
      <c r="D2141" t="s">
        <v>3585</v>
      </c>
      <c r="E2141" s="1" t="d">
        <v>2002-07-01</v>
      </c>
      <c r="F2141" s="8">
        <f t="shared" ca="1" si="33"/>
        <v>17.752224503764545</v>
      </c>
      <c r="G2141" s="2">
        <v>64505</v>
      </c>
      <c r="H2141" s="3">
        <v>56279.44</v>
      </c>
    </row>
    <row r="2142" spans="1:8">
      <c r="A2142" t="s">
        <v>3696</v>
      </c>
      <c r="B2142" t="s">
        <v>3483</v>
      </c>
      <c r="C2142" t="s">
        <v>2389</v>
      </c>
      <c r="D2142" t="s">
        <v>2390</v>
      </c>
      <c r="E2142" s="1" t="d">
        <v>1993-07-06</v>
      </c>
      <c r="F2142" s="8">
        <f t="shared" ca="1" si="33"/>
        <v>26.7378507871321</v>
      </c>
      <c r="G2142" s="2">
        <v>42047</v>
      </c>
      <c r="H2142" s="3">
        <v>44680.3</v>
      </c>
    </row>
    <row r="2143" spans="1:8">
      <c r="A2143" t="s">
        <v>3697</v>
      </c>
      <c r="B2143" t="s">
        <v>3698</v>
      </c>
      <c r="C2143" t="s">
        <v>1055</v>
      </c>
      <c r="D2143" t="s">
        <v>1056</v>
      </c>
      <c r="E2143" s="1" t="d">
        <v>2014-02-03</v>
      </c>
      <c r="F2143" s="8">
        <f t="shared" ca="1" si="33"/>
        <v>6.1574264202600961</v>
      </c>
      <c r="G2143" s="2">
        <v>41598</v>
      </c>
      <c r="H2143" s="3">
        <v>36158.06</v>
      </c>
    </row>
    <row r="2144" spans="1:8">
      <c r="A2144" t="s">
        <v>3699</v>
      </c>
      <c r="B2144" t="s">
        <v>542</v>
      </c>
      <c r="C2144" t="s">
        <v>868</v>
      </c>
      <c r="D2144" t="s">
        <v>869</v>
      </c>
      <c r="E2144" s="1" t="d">
        <v>2014-09-22</v>
      </c>
      <c r="F2144" s="8">
        <f t="shared" ca="1" si="33"/>
        <v>5.5249828884325805</v>
      </c>
      <c r="G2144" s="2">
        <v>34633</v>
      </c>
      <c r="H2144" s="3">
        <v>41084.949999999997</v>
      </c>
    </row>
    <row r="2145" spans="1:8">
      <c r="A2145" t="s">
        <v>3700</v>
      </c>
      <c r="B2145" t="s">
        <v>881</v>
      </c>
      <c r="C2145" t="s">
        <v>1454</v>
      </c>
      <c r="D2145" t="s">
        <v>1455</v>
      </c>
      <c r="E2145" s="1" t="d">
        <v>2004-12-13</v>
      </c>
      <c r="F2145" s="8">
        <f t="shared" ca="1" si="33"/>
        <v>15.299110198494182</v>
      </c>
      <c r="G2145" s="2">
        <v>75729</v>
      </c>
      <c r="H2145" s="3">
        <v>111593.64</v>
      </c>
    </row>
    <row r="2146" spans="1:8">
      <c r="A2146" t="s">
        <v>3701</v>
      </c>
      <c r="B2146" t="s">
        <v>244</v>
      </c>
      <c r="C2146" t="s">
        <v>245</v>
      </c>
      <c r="D2146" t="s">
        <v>246</v>
      </c>
      <c r="E2146" s="1" t="d">
        <v>2005-05-23</v>
      </c>
      <c r="F2146" s="8">
        <f t="shared" ca="1" si="33"/>
        <v>14.858316221765914</v>
      </c>
      <c r="G2146" s="2">
        <v>11303</v>
      </c>
      <c r="H2146" s="3">
        <v>10975.65</v>
      </c>
    </row>
    <row r="2147" spans="1:8">
      <c r="A2147" t="s">
        <v>3702</v>
      </c>
      <c r="B2147" t="s">
        <v>114</v>
      </c>
      <c r="C2147" t="s">
        <v>1789</v>
      </c>
      <c r="D2147" t="s">
        <v>1790</v>
      </c>
      <c r="E2147" s="1" t="d">
        <v>2015-10-26</v>
      </c>
      <c r="F2147" s="8">
        <f t="shared" ca="1" si="33"/>
        <v>4.4325804243668721</v>
      </c>
      <c r="G2147" s="2">
        <v>31720</v>
      </c>
      <c r="H2147" s="3">
        <v>37162.89</v>
      </c>
    </row>
    <row r="2148" spans="1:8">
      <c r="A2148" t="s">
        <v>3703</v>
      </c>
      <c r="B2148" t="s">
        <v>1628</v>
      </c>
      <c r="C2148" t="s">
        <v>104</v>
      </c>
      <c r="D2148" t="s">
        <v>105</v>
      </c>
      <c r="E2148" s="1" t="d">
        <v>2015-07-12</v>
      </c>
      <c r="F2148" s="8">
        <f t="shared" ca="1" si="33"/>
        <v>4.7227926078028748</v>
      </c>
      <c r="G2148" s="2">
        <v>24960</v>
      </c>
      <c r="H2148" s="3">
        <v>9926.0499999999993</v>
      </c>
    </row>
    <row r="2149" spans="1:8">
      <c r="A2149" t="s">
        <v>3704</v>
      </c>
      <c r="B2149" t="s">
        <v>20</v>
      </c>
      <c r="C2149" t="s">
        <v>1698</v>
      </c>
      <c r="D2149" t="s">
        <v>1699</v>
      </c>
      <c r="E2149" s="1" t="d">
        <v>2012-10-01</v>
      </c>
      <c r="F2149" s="8">
        <f t="shared" ca="1" si="33"/>
        <v>7.4989733059548254</v>
      </c>
      <c r="G2149" s="2">
        <v>72977</v>
      </c>
      <c r="H2149" s="3">
        <v>86385.47</v>
      </c>
    </row>
    <row r="2150" spans="1:8">
      <c r="A2150" t="s">
        <v>3705</v>
      </c>
      <c r="B2150" t="s">
        <v>32</v>
      </c>
      <c r="C2150" t="s">
        <v>854</v>
      </c>
      <c r="D2150" t="s">
        <v>855</v>
      </c>
      <c r="E2150" s="1" t="d">
        <v>1986-07-01</v>
      </c>
      <c r="F2150" s="8">
        <f t="shared" ca="1" si="33"/>
        <v>33.752224503764545</v>
      </c>
      <c r="G2150" s="2">
        <v>81300</v>
      </c>
      <c r="H2150" s="3">
        <v>80492.820000000007</v>
      </c>
    </row>
    <row r="2151" spans="1:8">
      <c r="A2151" t="s">
        <v>3706</v>
      </c>
      <c r="B2151" t="s">
        <v>1765</v>
      </c>
      <c r="C2151" t="s">
        <v>272</v>
      </c>
      <c r="D2151" t="s">
        <v>273</v>
      </c>
      <c r="E2151" s="1" t="d">
        <v>2004-11-15</v>
      </c>
      <c r="F2151" s="8">
        <f t="shared" ca="1" si="33"/>
        <v>15.375770020533881</v>
      </c>
      <c r="G2151" s="2">
        <v>83038</v>
      </c>
      <c r="H2151" s="3">
        <v>85604.71</v>
      </c>
    </row>
    <row r="2152" spans="1:8">
      <c r="A2152" t="s">
        <v>3707</v>
      </c>
      <c r="B2152" t="s">
        <v>278</v>
      </c>
      <c r="C2152" t="s">
        <v>1772</v>
      </c>
      <c r="D2152" t="s">
        <v>1773</v>
      </c>
      <c r="E2152" s="1" t="d">
        <v>2006-02-27</v>
      </c>
      <c r="F2152" s="8">
        <f t="shared" ca="1" si="33"/>
        <v>14.091718001368925</v>
      </c>
      <c r="G2152" s="2">
        <v>34439</v>
      </c>
      <c r="H2152" s="3">
        <v>42319.82</v>
      </c>
    </row>
    <row r="2153" spans="1:8">
      <c r="A2153" t="s">
        <v>3708</v>
      </c>
      <c r="B2153" t="s">
        <v>65</v>
      </c>
      <c r="C2153" t="s">
        <v>2382</v>
      </c>
      <c r="D2153" t="s">
        <v>2383</v>
      </c>
      <c r="E2153" s="1" t="d">
        <v>2007-08-23</v>
      </c>
      <c r="F2153" s="8">
        <f t="shared" ca="1" si="33"/>
        <v>12.607802874743326</v>
      </c>
      <c r="G2153" s="2">
        <v>37512</v>
      </c>
      <c r="H2153" s="3">
        <v>38127.910000000003</v>
      </c>
    </row>
    <row r="2154" spans="1:8">
      <c r="A2154" t="s">
        <v>3709</v>
      </c>
      <c r="B2154" t="s">
        <v>244</v>
      </c>
      <c r="C2154" t="s">
        <v>245</v>
      </c>
      <c r="D2154" t="s">
        <v>246</v>
      </c>
      <c r="E2154" s="1" t="d">
        <v>2007-09-27</v>
      </c>
      <c r="F2154" s="8">
        <f t="shared" ca="1" si="33"/>
        <v>12.511978097193703</v>
      </c>
      <c r="G2154" s="2">
        <v>11303</v>
      </c>
      <c r="H2154" s="3">
        <v>10887.67</v>
      </c>
    </row>
    <row r="2155" spans="1:8">
      <c r="A2155" t="s">
        <v>3710</v>
      </c>
      <c r="B2155" t="s">
        <v>409</v>
      </c>
      <c r="C2155" t="s">
        <v>3161</v>
      </c>
      <c r="D2155" t="s">
        <v>3162</v>
      </c>
      <c r="E2155" s="1" t="d">
        <v>2017-12-27</v>
      </c>
      <c r="F2155" s="8">
        <f t="shared" ca="1" si="33"/>
        <v>2.2614647501711156</v>
      </c>
      <c r="G2155" s="2">
        <v>49887</v>
      </c>
      <c r="H2155" s="3">
        <v>44835.22</v>
      </c>
    </row>
    <row r="2156" spans="1:8">
      <c r="A2156" t="s">
        <v>3711</v>
      </c>
      <c r="B2156" t="s">
        <v>1284</v>
      </c>
      <c r="C2156" t="s">
        <v>3712</v>
      </c>
      <c r="D2156" t="s">
        <v>3713</v>
      </c>
      <c r="E2156" s="1" t="d">
        <v>2003-02-10</v>
      </c>
      <c r="F2156" s="8">
        <f t="shared" ca="1" si="33"/>
        <v>17.138945927446954</v>
      </c>
      <c r="G2156" s="2">
        <v>64505</v>
      </c>
      <c r="H2156" s="3">
        <v>51601.03</v>
      </c>
    </row>
    <row r="2157" spans="1:8">
      <c r="A2157" t="s">
        <v>3714</v>
      </c>
      <c r="B2157" t="s">
        <v>183</v>
      </c>
      <c r="C2157" t="s">
        <v>184</v>
      </c>
      <c r="D2157" t="s">
        <v>185</v>
      </c>
      <c r="E2157" s="1" t="d">
        <v>2013-05-30</v>
      </c>
      <c r="F2157" s="8">
        <f t="shared" ca="1" si="33"/>
        <v>6.839151266255989</v>
      </c>
      <c r="G2157" s="2">
        <v>40327</v>
      </c>
      <c r="H2157" s="3">
        <v>55149.21</v>
      </c>
    </row>
    <row r="2158" spans="1:8">
      <c r="A2158" t="s">
        <v>3715</v>
      </c>
      <c r="B2158" t="s">
        <v>872</v>
      </c>
      <c r="C2158" t="s">
        <v>873</v>
      </c>
      <c r="D2158" t="s">
        <v>874</v>
      </c>
      <c r="E2158" s="1" t="d">
        <v>2014-10-27</v>
      </c>
      <c r="F2158" s="8">
        <f t="shared" ca="1" si="33"/>
        <v>5.4291581108829572</v>
      </c>
      <c r="G2158" s="2">
        <v>66200</v>
      </c>
      <c r="H2158" s="3">
        <v>63348.69</v>
      </c>
    </row>
    <row r="2159" spans="1:8">
      <c r="A2159" t="s">
        <v>3716</v>
      </c>
      <c r="B2159" t="s">
        <v>3717</v>
      </c>
      <c r="C2159" t="s">
        <v>104</v>
      </c>
      <c r="D2159" t="s">
        <v>105</v>
      </c>
      <c r="E2159" s="1" t="d">
        <v>2017-11-09</v>
      </c>
      <c r="F2159" s="8">
        <f t="shared" ca="1" si="33"/>
        <v>2.3928815879534566</v>
      </c>
      <c r="G2159" s="2">
        <v>54542</v>
      </c>
      <c r="H2159" s="3">
        <v>53877.18</v>
      </c>
    </row>
    <row r="2160" spans="1:8">
      <c r="A2160" t="s">
        <v>3718</v>
      </c>
      <c r="B2160" t="s">
        <v>730</v>
      </c>
      <c r="C2160" t="s">
        <v>731</v>
      </c>
      <c r="D2160" t="s">
        <v>732</v>
      </c>
      <c r="E2160" s="1" t="d">
        <v>2018-04-06</v>
      </c>
      <c r="F2160" s="8">
        <f t="shared" ca="1" si="33"/>
        <v>1.9876796714579055</v>
      </c>
      <c r="G2160" s="2">
        <v>5512</v>
      </c>
      <c r="H2160" s="3">
        <v>2527.6999999999998</v>
      </c>
    </row>
    <row r="2161" spans="1:8">
      <c r="A2161" t="s">
        <v>3719</v>
      </c>
      <c r="B2161" t="s">
        <v>89</v>
      </c>
      <c r="C2161" t="s">
        <v>90</v>
      </c>
      <c r="D2161" t="s">
        <v>91</v>
      </c>
      <c r="E2161" s="1" t="d">
        <v>2019-06-13</v>
      </c>
      <c r="F2161" s="8">
        <f t="shared" ca="1" si="33"/>
        <v>0.80219028062970565</v>
      </c>
      <c r="G2161" s="2">
        <v>24960</v>
      </c>
    </row>
    <row r="2162" spans="1:8">
      <c r="A2162" t="s">
        <v>3720</v>
      </c>
      <c r="B2162" t="s">
        <v>390</v>
      </c>
      <c r="C2162" t="s">
        <v>58</v>
      </c>
      <c r="D2162" t="s">
        <v>59</v>
      </c>
      <c r="E2162" s="1" t="d">
        <v>2001-07-09</v>
      </c>
      <c r="F2162" s="8">
        <f t="shared" ca="1" si="33"/>
        <v>18.729637234770706</v>
      </c>
      <c r="G2162" s="2">
        <v>47746</v>
      </c>
      <c r="H2162" s="3">
        <v>55453.96</v>
      </c>
    </row>
    <row r="2163" spans="1:8">
      <c r="A2163" t="s">
        <v>3721</v>
      </c>
      <c r="B2163" t="s">
        <v>1332</v>
      </c>
      <c r="C2163" t="s">
        <v>108</v>
      </c>
      <c r="D2163" t="s">
        <v>109</v>
      </c>
      <c r="E2163" s="1" t="d">
        <v>1997-06-30</v>
      </c>
      <c r="F2163" s="8">
        <f t="shared" ca="1" si="33"/>
        <v>22.754277891854894</v>
      </c>
      <c r="G2163" s="2">
        <v>40887</v>
      </c>
      <c r="H2163" s="2">
        <v>41108</v>
      </c>
    </row>
    <row r="2164" spans="1:8">
      <c r="A2164" t="s">
        <v>3722</v>
      </c>
      <c r="B2164" t="s">
        <v>244</v>
      </c>
      <c r="C2164" t="s">
        <v>245</v>
      </c>
      <c r="D2164" t="s">
        <v>246</v>
      </c>
      <c r="E2164" s="1" t="d">
        <v>1992-03-21</v>
      </c>
      <c r="F2164" s="8">
        <f t="shared" ca="1" si="33"/>
        <v>28.030116358658454</v>
      </c>
      <c r="G2164" s="2">
        <v>12290</v>
      </c>
      <c r="H2164" s="3">
        <v>11915.71</v>
      </c>
    </row>
    <row r="2165" spans="1:8">
      <c r="A2165" t="s">
        <v>3723</v>
      </c>
      <c r="B2165" t="s">
        <v>2077</v>
      </c>
      <c r="C2165" t="s">
        <v>2078</v>
      </c>
      <c r="D2165" t="s">
        <v>2079</v>
      </c>
      <c r="E2165" s="1" t="d">
        <v>2013-01-03</v>
      </c>
      <c r="F2165" s="8">
        <f t="shared" ca="1" si="33"/>
        <v>7.2416153319644083</v>
      </c>
      <c r="G2165" s="2">
        <v>34192</v>
      </c>
      <c r="H2165" s="3">
        <v>45603.32</v>
      </c>
    </row>
    <row r="2166" spans="1:8">
      <c r="A2166" t="s">
        <v>3724</v>
      </c>
      <c r="B2166" t="s">
        <v>138</v>
      </c>
      <c r="C2166" t="s">
        <v>293</v>
      </c>
      <c r="D2166" t="s">
        <v>294</v>
      </c>
      <c r="E2166" s="1" t="d">
        <v>2019-06-17</v>
      </c>
      <c r="F2166" s="8">
        <f t="shared" ca="1" si="33"/>
        <v>0.79123887748117727</v>
      </c>
      <c r="G2166" s="2">
        <v>87000</v>
      </c>
    </row>
    <row r="2167" spans="1:8">
      <c r="A2167" t="s">
        <v>3725</v>
      </c>
      <c r="B2167" t="s">
        <v>89</v>
      </c>
      <c r="C2167" t="s">
        <v>66</v>
      </c>
      <c r="D2167" t="s">
        <v>67</v>
      </c>
      <c r="E2167" s="1" t="d">
        <v>2010-05-03</v>
      </c>
      <c r="F2167" s="8">
        <f t="shared" ca="1" si="33"/>
        <v>9.9137577002053394</v>
      </c>
      <c r="G2167" s="2">
        <v>21008</v>
      </c>
      <c r="H2167" s="3">
        <v>11318.82</v>
      </c>
    </row>
    <row r="2168" spans="1:8">
      <c r="A2168" t="s">
        <v>3726</v>
      </c>
      <c r="B2168" t="s">
        <v>2969</v>
      </c>
      <c r="C2168" t="s">
        <v>229</v>
      </c>
      <c r="D2168" t="s">
        <v>230</v>
      </c>
      <c r="E2168" s="1" t="d">
        <v>2017-02-11</v>
      </c>
      <c r="F2168" s="8">
        <f t="shared" ca="1" si="33"/>
        <v>3.1348391512662559</v>
      </c>
      <c r="G2168" s="2">
        <v>34993</v>
      </c>
      <c r="H2168" s="3">
        <v>35951.410000000003</v>
      </c>
    </row>
    <row r="2169" spans="1:8">
      <c r="A2169" t="s">
        <v>3727</v>
      </c>
      <c r="B2169" t="s">
        <v>1262</v>
      </c>
      <c r="C2169" t="s">
        <v>702</v>
      </c>
      <c r="D2169" t="s">
        <v>703</v>
      </c>
      <c r="E2169" s="1" t="d">
        <v>1991-05-13</v>
      </c>
      <c r="F2169" s="8">
        <f t="shared" ca="1" si="33"/>
        <v>28.887063655030801</v>
      </c>
      <c r="G2169" s="2">
        <v>77708</v>
      </c>
      <c r="H2169" s="3">
        <v>78545.91</v>
      </c>
    </row>
    <row r="2170" spans="1:8">
      <c r="A2170" t="s">
        <v>3728</v>
      </c>
      <c r="B2170" t="s">
        <v>1262</v>
      </c>
      <c r="C2170" t="s">
        <v>322</v>
      </c>
      <c r="D2170" t="s">
        <v>323</v>
      </c>
      <c r="E2170" s="1" t="d">
        <v>2016-01-04</v>
      </c>
      <c r="F2170" s="8">
        <f t="shared" ca="1" si="33"/>
        <v>4.2409308692676246</v>
      </c>
      <c r="G2170" s="2">
        <v>89148</v>
      </c>
      <c r="H2170" s="3">
        <v>90274.68</v>
      </c>
    </row>
    <row r="2171" spans="1:8">
      <c r="A2171" t="s">
        <v>3729</v>
      </c>
      <c r="B2171" t="s">
        <v>118</v>
      </c>
      <c r="C2171" t="s">
        <v>70</v>
      </c>
      <c r="D2171" t="s">
        <v>71</v>
      </c>
      <c r="E2171" s="1" t="d">
        <v>2019-07-29</v>
      </c>
      <c r="F2171" s="8">
        <f t="shared" ca="1" si="33"/>
        <v>0.67624914442162898</v>
      </c>
      <c r="G2171" s="2">
        <v>63000</v>
      </c>
    </row>
    <row r="2172" spans="1:8">
      <c r="A2172" t="s">
        <v>3730</v>
      </c>
      <c r="B2172" t="s">
        <v>244</v>
      </c>
      <c r="C2172" t="s">
        <v>245</v>
      </c>
      <c r="D2172" t="s">
        <v>246</v>
      </c>
      <c r="E2172" s="1" t="d">
        <v>2004-10-21</v>
      </c>
      <c r="F2172" s="8">
        <f t="shared" ca="1" si="33"/>
        <v>15.444216290212184</v>
      </c>
      <c r="G2172" s="2">
        <v>11303</v>
      </c>
      <c r="H2172" s="3">
        <v>11065.59</v>
      </c>
    </row>
    <row r="2173" spans="1:8">
      <c r="A2173" t="s">
        <v>3731</v>
      </c>
      <c r="B2173" t="s">
        <v>1840</v>
      </c>
      <c r="C2173" t="s">
        <v>296</v>
      </c>
      <c r="D2173" t="s">
        <v>297</v>
      </c>
      <c r="E2173" s="1" t="d">
        <v>2005-08-01</v>
      </c>
      <c r="F2173" s="8">
        <f t="shared" ca="1" si="33"/>
        <v>14.666666666666666</v>
      </c>
      <c r="G2173" s="2">
        <v>35615</v>
      </c>
      <c r="H2173" s="3">
        <v>59977.47</v>
      </c>
    </row>
    <row r="2174" spans="1:8">
      <c r="A2174" t="s">
        <v>3732</v>
      </c>
      <c r="B2174" t="s">
        <v>244</v>
      </c>
      <c r="C2174" t="s">
        <v>245</v>
      </c>
      <c r="D2174" t="s">
        <v>246</v>
      </c>
      <c r="E2174" s="1" t="d">
        <v>2005-06-16</v>
      </c>
      <c r="F2174" s="8">
        <f t="shared" ca="1" si="33"/>
        <v>14.792607802874743</v>
      </c>
      <c r="G2174" s="2">
        <v>11632</v>
      </c>
      <c r="H2174" s="3">
        <v>10854.16</v>
      </c>
    </row>
    <row r="2175" spans="1:8">
      <c r="A2175" t="s">
        <v>3733</v>
      </c>
      <c r="B2175" t="s">
        <v>3643</v>
      </c>
      <c r="C2175" t="s">
        <v>78</v>
      </c>
      <c r="D2175" t="s">
        <v>79</v>
      </c>
      <c r="E2175" s="1" t="d">
        <v>1987-12-30</v>
      </c>
      <c r="F2175" s="8">
        <f t="shared" ca="1" si="33"/>
        <v>32.254620123203289</v>
      </c>
      <c r="G2175" s="2">
        <v>43173</v>
      </c>
      <c r="H2175" s="3">
        <v>48527.49</v>
      </c>
    </row>
    <row r="2176" spans="1:8">
      <c r="A2176" t="s">
        <v>3734</v>
      </c>
      <c r="B2176" t="s">
        <v>44</v>
      </c>
      <c r="C2176" t="s">
        <v>45</v>
      </c>
      <c r="D2176" t="s">
        <v>46</v>
      </c>
      <c r="E2176" s="1" t="d">
        <v>2008-11-13</v>
      </c>
      <c r="F2176" s="8">
        <f t="shared" ca="1" si="33"/>
        <v>11.381245722108146</v>
      </c>
      <c r="G2176" s="2">
        <v>45210</v>
      </c>
      <c r="H2176" s="2">
        <v>46837</v>
      </c>
    </row>
    <row r="2177" spans="1:8">
      <c r="A2177" t="s">
        <v>3735</v>
      </c>
      <c r="B2177" t="s">
        <v>1765</v>
      </c>
      <c r="C2177" t="s">
        <v>987</v>
      </c>
      <c r="D2177" t="s">
        <v>988</v>
      </c>
      <c r="E2177" s="1" t="d">
        <v>1998-11-23</v>
      </c>
      <c r="F2177" s="8">
        <f t="shared" ca="1" si="33"/>
        <v>21.355236139630389</v>
      </c>
      <c r="G2177" s="2">
        <v>91381</v>
      </c>
      <c r="H2177" s="3">
        <v>109099.81</v>
      </c>
    </row>
    <row r="2178" spans="1:8">
      <c r="A2178" t="s">
        <v>3736</v>
      </c>
      <c r="B2178" t="s">
        <v>1508</v>
      </c>
      <c r="C2178" t="s">
        <v>1393</v>
      </c>
      <c r="D2178" t="s">
        <v>1394</v>
      </c>
      <c r="E2178" s="1" t="d">
        <v>2001-08-06</v>
      </c>
      <c r="F2178" s="8">
        <f t="shared" ca="1" si="33"/>
        <v>18.652977412731005</v>
      </c>
      <c r="G2178" s="2">
        <v>39969</v>
      </c>
      <c r="H2178" s="3">
        <v>50372.06</v>
      </c>
    </row>
    <row r="2179" spans="1:8">
      <c r="A2179" t="s">
        <v>3737</v>
      </c>
      <c r="B2179" t="s">
        <v>493</v>
      </c>
      <c r="C2179" t="s">
        <v>494</v>
      </c>
      <c r="D2179" t="s">
        <v>495</v>
      </c>
      <c r="E2179" s="1" t="d">
        <v>2008-06-21</v>
      </c>
      <c r="F2179" s="8">
        <f t="shared" ref="F2179:F2242" ca="1" si="34">(TODAY()-E2179)/365.25</f>
        <v>11.7782340862423</v>
      </c>
      <c r="G2179" s="2">
        <v>35169</v>
      </c>
      <c r="H2179" s="3">
        <v>35362.629999999997</v>
      </c>
    </row>
    <row r="2180" spans="1:8">
      <c r="A2180" t="s">
        <v>3738</v>
      </c>
      <c r="B2180" t="s">
        <v>748</v>
      </c>
      <c r="C2180" t="s">
        <v>1081</v>
      </c>
      <c r="D2180" t="s">
        <v>1082</v>
      </c>
      <c r="E2180" s="1" t="d">
        <v>2018-10-30</v>
      </c>
      <c r="F2180" s="8">
        <f t="shared" ca="1" si="34"/>
        <v>1.4209445585215605</v>
      </c>
      <c r="G2180" s="2">
        <v>41995</v>
      </c>
      <c r="H2180" s="3">
        <v>25954.68</v>
      </c>
    </row>
    <row r="2181" spans="1:8">
      <c r="A2181" t="s">
        <v>3739</v>
      </c>
      <c r="B2181" t="s">
        <v>2247</v>
      </c>
      <c r="C2181" t="s">
        <v>1624</v>
      </c>
      <c r="D2181" t="s">
        <v>1625</v>
      </c>
      <c r="E2181" s="1" t="d">
        <v>1997-09-21</v>
      </c>
      <c r="F2181" s="8">
        <f t="shared" ca="1" si="34"/>
        <v>22.527036276522928</v>
      </c>
      <c r="G2181" s="2">
        <v>47182</v>
      </c>
      <c r="H2181" s="3">
        <v>70895.539999999994</v>
      </c>
    </row>
    <row r="2182" spans="1:8">
      <c r="A2182" t="s">
        <v>3740</v>
      </c>
      <c r="B2182" t="s">
        <v>69</v>
      </c>
      <c r="C2182" t="s">
        <v>1076</v>
      </c>
      <c r="D2182" t="s">
        <v>1077</v>
      </c>
      <c r="E2182" s="1" t="d">
        <v>1976-07-22</v>
      </c>
      <c r="F2182" s="8">
        <f t="shared" ca="1" si="34"/>
        <v>43.693360711841201</v>
      </c>
      <c r="G2182" s="2">
        <v>42483</v>
      </c>
      <c r="H2182" s="3">
        <v>42451.16</v>
      </c>
    </row>
    <row r="2183" spans="1:8">
      <c r="A2183" t="s">
        <v>3741</v>
      </c>
      <c r="B2183" t="s">
        <v>3742</v>
      </c>
      <c r="C2183" t="s">
        <v>1128</v>
      </c>
      <c r="D2183" t="s">
        <v>1129</v>
      </c>
      <c r="E2183" s="1" t="d">
        <v>1993-03-29</v>
      </c>
      <c r="F2183" s="8">
        <f t="shared" ca="1" si="34"/>
        <v>27.008898015058179</v>
      </c>
      <c r="G2183" s="2">
        <v>40668</v>
      </c>
      <c r="H2183" s="3">
        <v>51987.06</v>
      </c>
    </row>
    <row r="2184" spans="1:8">
      <c r="A2184" t="s">
        <v>3743</v>
      </c>
      <c r="B2184" t="s">
        <v>114</v>
      </c>
      <c r="C2184" t="s">
        <v>1906</v>
      </c>
      <c r="D2184" t="s">
        <v>1907</v>
      </c>
      <c r="E2184" s="1" t="d">
        <v>2018-10-09</v>
      </c>
      <c r="F2184" s="8">
        <f t="shared" ca="1" si="34"/>
        <v>1.4784394250513346</v>
      </c>
      <c r="G2184" s="2">
        <v>31256</v>
      </c>
      <c r="H2184" s="3">
        <v>14107.54</v>
      </c>
    </row>
    <row r="2185" spans="1:8">
      <c r="A2185" t="s">
        <v>3744</v>
      </c>
      <c r="B2185" t="s">
        <v>720</v>
      </c>
      <c r="C2185" t="s">
        <v>432</v>
      </c>
      <c r="D2185" t="s">
        <v>433</v>
      </c>
      <c r="E2185" s="1" t="d">
        <v>2017-06-21</v>
      </c>
      <c r="F2185" s="8">
        <f t="shared" ca="1" si="34"/>
        <v>2.7789185489390826</v>
      </c>
      <c r="G2185" s="2">
        <v>32739</v>
      </c>
    </row>
    <row r="2186" spans="1:8">
      <c r="A2186" t="s">
        <v>3744</v>
      </c>
      <c r="B2186" t="s">
        <v>1119</v>
      </c>
      <c r="C2186" t="s">
        <v>434</v>
      </c>
      <c r="D2186" t="s">
        <v>435</v>
      </c>
      <c r="E2186" s="1" t="d">
        <v>2006-07-01</v>
      </c>
      <c r="F2186" s="8">
        <f t="shared" ca="1" si="34"/>
        <v>13.752224503764545</v>
      </c>
      <c r="G2186" s="2">
        <v>28313</v>
      </c>
      <c r="H2186" s="3">
        <v>28819.97</v>
      </c>
    </row>
    <row r="2187" spans="1:8">
      <c r="A2187" t="s">
        <v>3745</v>
      </c>
      <c r="B2187" t="s">
        <v>3746</v>
      </c>
      <c r="C2187" t="s">
        <v>612</v>
      </c>
      <c r="D2187" t="s">
        <v>613</v>
      </c>
      <c r="E2187" s="1" t="d">
        <v>2003-07-28</v>
      </c>
      <c r="F2187" s="8">
        <f t="shared" ca="1" si="34"/>
        <v>16.67898699520876</v>
      </c>
      <c r="G2187" s="2">
        <v>68611</v>
      </c>
      <c r="H2187" s="3">
        <v>68480.210000000006</v>
      </c>
    </row>
    <row r="2188" spans="1:8">
      <c r="A2188" t="s">
        <v>3747</v>
      </c>
      <c r="B2188" t="s">
        <v>53</v>
      </c>
      <c r="C2188" t="s">
        <v>157</v>
      </c>
      <c r="D2188" t="s">
        <v>158</v>
      </c>
      <c r="E2188" s="1" t="d">
        <v>2017-07-29</v>
      </c>
      <c r="F2188" s="8">
        <f t="shared" ca="1" si="34"/>
        <v>2.6748802190280632</v>
      </c>
      <c r="G2188" s="2">
        <v>56919</v>
      </c>
      <c r="H2188" s="3">
        <v>53903.4</v>
      </c>
    </row>
    <row r="2189" spans="1:8">
      <c r="A2189" t="s">
        <v>3748</v>
      </c>
      <c r="B2189" t="s">
        <v>28</v>
      </c>
      <c r="C2189" t="s">
        <v>66</v>
      </c>
      <c r="D2189" t="s">
        <v>67</v>
      </c>
      <c r="E2189" s="1" t="d">
        <v>2014-06-19</v>
      </c>
      <c r="F2189" s="8">
        <f t="shared" ca="1" si="34"/>
        <v>5.7850787132101305</v>
      </c>
      <c r="G2189" s="2">
        <v>21008</v>
      </c>
      <c r="H2189" s="3">
        <v>10193.34</v>
      </c>
    </row>
    <row r="2190" spans="1:8">
      <c r="A2190" t="s">
        <v>3749</v>
      </c>
      <c r="B2190" t="s">
        <v>3750</v>
      </c>
      <c r="C2190" t="s">
        <v>1048</v>
      </c>
      <c r="D2190" t="s">
        <v>1049</v>
      </c>
      <c r="E2190" s="1" t="d">
        <v>1995-03-09</v>
      </c>
      <c r="F2190" s="8">
        <f t="shared" ca="1" si="34"/>
        <v>25.065023956194388</v>
      </c>
      <c r="G2190" s="2">
        <v>52147</v>
      </c>
      <c r="H2190" s="3">
        <v>52981.54</v>
      </c>
    </row>
    <row r="2191" spans="1:8">
      <c r="A2191" t="s">
        <v>3751</v>
      </c>
      <c r="B2191" t="s">
        <v>20</v>
      </c>
      <c r="C2191" t="s">
        <v>368</v>
      </c>
      <c r="D2191" t="s">
        <v>369</v>
      </c>
      <c r="E2191" s="1" t="d">
        <v>2008-05-08</v>
      </c>
      <c r="F2191" s="8">
        <f t="shared" ca="1" si="34"/>
        <v>11.898699520876113</v>
      </c>
      <c r="G2191" s="2">
        <v>78791</v>
      </c>
      <c r="H2191" s="3">
        <v>110831.25</v>
      </c>
    </row>
    <row r="2192" spans="1:8">
      <c r="A2192" t="s">
        <v>3752</v>
      </c>
      <c r="B2192" t="s">
        <v>89</v>
      </c>
      <c r="C2192" t="s">
        <v>90</v>
      </c>
      <c r="D2192" t="s">
        <v>91</v>
      </c>
      <c r="E2192" s="1" t="d">
        <v>2017-07-25</v>
      </c>
      <c r="F2192" s="8">
        <f t="shared" ca="1" si="34"/>
        <v>2.6858316221765914</v>
      </c>
      <c r="G2192" s="2">
        <v>24960</v>
      </c>
    </row>
    <row r="2193" spans="1:8">
      <c r="A2193" t="s">
        <v>3753</v>
      </c>
      <c r="B2193" t="s">
        <v>3754</v>
      </c>
      <c r="C2193" t="s">
        <v>1005</v>
      </c>
      <c r="D2193" t="s">
        <v>1006</v>
      </c>
      <c r="E2193" s="1" t="d">
        <v>2019-05-06</v>
      </c>
      <c r="F2193" s="8">
        <f t="shared" ca="1" si="34"/>
        <v>0.90622861054072557</v>
      </c>
      <c r="G2193" s="2">
        <v>180000</v>
      </c>
      <c r="H2193" s="3">
        <v>20769.240000000002</v>
      </c>
    </row>
    <row r="2194" spans="1:8">
      <c r="A2194" t="s">
        <v>3755</v>
      </c>
      <c r="B2194" t="s">
        <v>1544</v>
      </c>
      <c r="C2194" t="s">
        <v>1281</v>
      </c>
      <c r="D2194" t="s">
        <v>1282</v>
      </c>
      <c r="E2194" s="1" t="d">
        <v>2003-10-30</v>
      </c>
      <c r="F2194" s="8">
        <f t="shared" ca="1" si="34"/>
        <v>16.421629021218344</v>
      </c>
      <c r="G2194" s="2">
        <v>113239</v>
      </c>
      <c r="H2194" s="3">
        <v>117731.06</v>
      </c>
    </row>
    <row r="2195" spans="1:8">
      <c r="A2195" t="s">
        <v>3756</v>
      </c>
      <c r="B2195" t="s">
        <v>152</v>
      </c>
      <c r="C2195" t="s">
        <v>477</v>
      </c>
      <c r="D2195" t="s">
        <v>478</v>
      </c>
      <c r="E2195" s="1" t="d">
        <v>2018-12-12</v>
      </c>
      <c r="F2195" s="8">
        <f t="shared" ca="1" si="34"/>
        <v>1.3032169746748803</v>
      </c>
      <c r="G2195" s="2">
        <v>41600</v>
      </c>
      <c r="H2195" s="3">
        <v>4125.6000000000004</v>
      </c>
    </row>
    <row r="2196" spans="1:8">
      <c r="A2196" t="s">
        <v>3757</v>
      </c>
      <c r="B2196" t="s">
        <v>3758</v>
      </c>
      <c r="C2196" t="s">
        <v>702</v>
      </c>
      <c r="D2196" t="s">
        <v>703</v>
      </c>
      <c r="E2196" s="1" t="d">
        <v>1995-10-25</v>
      </c>
      <c r="F2196" s="8">
        <f t="shared" ca="1" si="34"/>
        <v>24.435318275154003</v>
      </c>
      <c r="G2196" s="2">
        <v>43957</v>
      </c>
      <c r="H2196" s="3">
        <v>43752.09</v>
      </c>
    </row>
    <row r="2197" spans="1:8">
      <c r="A2197" t="s">
        <v>3759</v>
      </c>
      <c r="B2197" t="s">
        <v>1628</v>
      </c>
      <c r="C2197" t="s">
        <v>104</v>
      </c>
      <c r="D2197" t="s">
        <v>105</v>
      </c>
      <c r="E2197" s="1" t="d">
        <v>2016-07-02</v>
      </c>
      <c r="F2197" s="8">
        <f t="shared" ca="1" si="34"/>
        <v>3.7481177275838466</v>
      </c>
      <c r="G2197" s="2">
        <v>24960</v>
      </c>
      <c r="H2197" s="2">
        <v>1213</v>
      </c>
    </row>
    <row r="2198" spans="1:8">
      <c r="A2198" t="s">
        <v>3760</v>
      </c>
      <c r="B2198" t="s">
        <v>409</v>
      </c>
      <c r="C2198" t="s">
        <v>1172</v>
      </c>
      <c r="D2198" t="s">
        <v>1173</v>
      </c>
      <c r="E2198" s="1" t="d">
        <v>2011-01-19</v>
      </c>
      <c r="F2198" s="8">
        <f t="shared" ca="1" si="34"/>
        <v>9.1991786447638599</v>
      </c>
      <c r="G2198" s="2">
        <v>67636</v>
      </c>
      <c r="H2198" s="3">
        <v>80146.41</v>
      </c>
    </row>
    <row r="2199" spans="1:8">
      <c r="A2199" t="s">
        <v>3761</v>
      </c>
      <c r="B2199" t="s">
        <v>278</v>
      </c>
      <c r="C2199" t="s">
        <v>2294</v>
      </c>
      <c r="D2199" t="s">
        <v>2295</v>
      </c>
      <c r="E2199" s="1" t="d">
        <v>2007-11-07</v>
      </c>
      <c r="F2199" s="8">
        <f t="shared" ca="1" si="34"/>
        <v>12.399726214921287</v>
      </c>
      <c r="G2199" s="2">
        <v>33441</v>
      </c>
      <c r="H2199" s="3">
        <v>37423.07</v>
      </c>
    </row>
    <row r="2200" spans="1:8">
      <c r="A2200" t="s">
        <v>3762</v>
      </c>
      <c r="B2200" t="s">
        <v>1778</v>
      </c>
      <c r="C2200" t="s">
        <v>250</v>
      </c>
      <c r="D2200" t="s">
        <v>251</v>
      </c>
      <c r="E2200" s="1" t="d">
        <v>2011-03-21</v>
      </c>
      <c r="F2200" s="8">
        <f t="shared" ca="1" si="34"/>
        <v>9.0321697467488029</v>
      </c>
      <c r="G2200" s="2">
        <v>57857</v>
      </c>
      <c r="H2200" s="3">
        <v>57813.38</v>
      </c>
    </row>
    <row r="2201" spans="1:8">
      <c r="A2201" t="s">
        <v>3763</v>
      </c>
      <c r="B2201" t="s">
        <v>20</v>
      </c>
      <c r="C2201" t="s">
        <v>3345</v>
      </c>
      <c r="D2201" t="s">
        <v>3346</v>
      </c>
      <c r="E2201" s="1" t="d">
        <v>1999-10-13</v>
      </c>
      <c r="F2201" s="8">
        <f t="shared" ca="1" si="34"/>
        <v>20.468172484599588</v>
      </c>
      <c r="G2201" s="2">
        <v>87924</v>
      </c>
      <c r="H2201" s="3">
        <v>86708.31</v>
      </c>
    </row>
    <row r="2202" spans="1:8">
      <c r="A2202" t="s">
        <v>3764</v>
      </c>
      <c r="B2202" t="s">
        <v>671</v>
      </c>
      <c r="C2202" t="s">
        <v>672</v>
      </c>
      <c r="D2202" t="s">
        <v>673</v>
      </c>
      <c r="E2202" s="1" t="d">
        <v>2011-03-03</v>
      </c>
      <c r="F2202" s="8">
        <f t="shared" ca="1" si="34"/>
        <v>9.0814510609171801</v>
      </c>
      <c r="G2202" s="2">
        <v>58133</v>
      </c>
      <c r="H2202" s="3">
        <v>58138.87</v>
      </c>
    </row>
    <row r="2203" spans="1:8">
      <c r="A2203" t="s">
        <v>3765</v>
      </c>
      <c r="B2203" t="s">
        <v>972</v>
      </c>
      <c r="C2203" t="s">
        <v>984</v>
      </c>
      <c r="D2203" t="s">
        <v>985</v>
      </c>
      <c r="E2203" s="1" t="d">
        <v>2009-10-19</v>
      </c>
      <c r="F2203" s="8">
        <f t="shared" ca="1" si="34"/>
        <v>10.45037645448323</v>
      </c>
      <c r="G2203" s="2">
        <v>65689</v>
      </c>
      <c r="H2203" s="3">
        <v>65615.22</v>
      </c>
    </row>
    <row r="2204" spans="1:8">
      <c r="A2204" t="s">
        <v>3766</v>
      </c>
      <c r="B2204" t="s">
        <v>420</v>
      </c>
      <c r="C2204" t="s">
        <v>421</v>
      </c>
      <c r="D2204" t="s">
        <v>422</v>
      </c>
      <c r="E2204" s="1" t="d">
        <v>1985-04-29</v>
      </c>
      <c r="F2204" s="8">
        <f t="shared" ca="1" si="34"/>
        <v>34.924024640657088</v>
      </c>
      <c r="G2204" s="2">
        <v>69472</v>
      </c>
      <c r="H2204" s="3">
        <v>69151.179999999993</v>
      </c>
    </row>
    <row r="2205" spans="1:8">
      <c r="A2205" t="s">
        <v>3767</v>
      </c>
      <c r="B2205" t="s">
        <v>48</v>
      </c>
      <c r="C2205" t="s">
        <v>49</v>
      </c>
      <c r="D2205" t="s">
        <v>50</v>
      </c>
      <c r="E2205" s="1" t="d">
        <v>2017-05-28</v>
      </c>
      <c r="F2205" s="8">
        <f t="shared" ca="1" si="34"/>
        <v>2.8446269678302532</v>
      </c>
      <c r="G2205" s="2">
        <v>28554</v>
      </c>
      <c r="H2205" s="3">
        <v>7632.9</v>
      </c>
    </row>
    <row r="2206" spans="1:8">
      <c r="A2206" t="s">
        <v>3768</v>
      </c>
      <c r="B2206" t="s">
        <v>69</v>
      </c>
      <c r="C2206" t="s">
        <v>1448</v>
      </c>
      <c r="D2206" t="s">
        <v>1449</v>
      </c>
      <c r="E2206" s="1" t="d">
        <v>1979-07-29</v>
      </c>
      <c r="F2206" s="8">
        <f t="shared" ca="1" si="34"/>
        <v>40.676249144421632</v>
      </c>
      <c r="G2206" s="2">
        <v>42483</v>
      </c>
      <c r="H2206" s="3">
        <v>43318.15</v>
      </c>
    </row>
    <row r="2207" spans="1:8">
      <c r="A2207" t="s">
        <v>3769</v>
      </c>
      <c r="B2207" t="s">
        <v>118</v>
      </c>
      <c r="C2207" t="s">
        <v>70</v>
      </c>
      <c r="D2207" t="s">
        <v>71</v>
      </c>
      <c r="E2207" s="1" t="d">
        <v>2001-05-21</v>
      </c>
      <c r="F2207" s="8">
        <f t="shared" ca="1" si="34"/>
        <v>18.863791923340177</v>
      </c>
      <c r="G2207" s="2">
        <v>62339</v>
      </c>
      <c r="H2207" s="3">
        <v>62220.43</v>
      </c>
    </row>
    <row r="2208" spans="1:8">
      <c r="A2208" t="s">
        <v>3770</v>
      </c>
      <c r="B2208" t="s">
        <v>152</v>
      </c>
      <c r="C2208" t="s">
        <v>1541</v>
      </c>
      <c r="D2208" t="s">
        <v>1542</v>
      </c>
      <c r="E2208" s="1" t="d">
        <v>2019-06-26</v>
      </c>
      <c r="F2208" s="8">
        <f t="shared" ca="1" si="34"/>
        <v>0.76659822039698833</v>
      </c>
      <c r="G2208" s="2">
        <v>56555</v>
      </c>
    </row>
    <row r="2209" spans="1:8">
      <c r="A2209" t="s">
        <v>3771</v>
      </c>
      <c r="B2209" t="s">
        <v>1861</v>
      </c>
      <c r="C2209" t="s">
        <v>1714</v>
      </c>
      <c r="D2209" t="s">
        <v>1715</v>
      </c>
      <c r="E2209" s="1" t="d">
        <v>2014-06-16</v>
      </c>
      <c r="F2209" s="8">
        <f t="shared" ca="1" si="34"/>
        <v>5.7932922655715267</v>
      </c>
      <c r="G2209" s="2">
        <v>43088</v>
      </c>
      <c r="H2209" s="2">
        <v>57836</v>
      </c>
    </row>
    <row r="2210" spans="1:8">
      <c r="A2210" t="s">
        <v>3772</v>
      </c>
      <c r="B2210" t="s">
        <v>2181</v>
      </c>
      <c r="C2210" t="s">
        <v>2008</v>
      </c>
      <c r="D2210" t="s">
        <v>2009</v>
      </c>
      <c r="E2210" s="1" t="d">
        <v>1998-06-15</v>
      </c>
      <c r="F2210" s="8">
        <f t="shared" ca="1" si="34"/>
        <v>21.796030116358658</v>
      </c>
      <c r="G2210" s="2">
        <v>55512</v>
      </c>
      <c r="H2210" s="3">
        <v>67728.19</v>
      </c>
    </row>
    <row r="2211" spans="1:8">
      <c r="A2211" t="s">
        <v>3773</v>
      </c>
      <c r="B2211" t="s">
        <v>1765</v>
      </c>
      <c r="C2211" t="s">
        <v>572</v>
      </c>
      <c r="D2211" t="s">
        <v>573</v>
      </c>
      <c r="E2211" s="1" t="d">
        <v>2004-11-15</v>
      </c>
      <c r="F2211" s="8">
        <f t="shared" ca="1" si="34"/>
        <v>15.375770020533881</v>
      </c>
      <c r="G2211" s="2">
        <v>83038</v>
      </c>
      <c r="H2211" s="3">
        <v>104591.74</v>
      </c>
    </row>
    <row r="2212" spans="1:8">
      <c r="A2212" t="s">
        <v>3774</v>
      </c>
      <c r="B2212" t="s">
        <v>1927</v>
      </c>
      <c r="C2212" t="s">
        <v>2691</v>
      </c>
      <c r="D2212" t="s">
        <v>2692</v>
      </c>
      <c r="E2212" s="1" t="d">
        <v>2006-11-04</v>
      </c>
      <c r="F2212" s="8">
        <f t="shared" ca="1" si="34"/>
        <v>13.407255304585901</v>
      </c>
      <c r="G2212" s="2">
        <v>35615</v>
      </c>
      <c r="H2212" s="3">
        <v>37191.660000000003</v>
      </c>
    </row>
    <row r="2213" spans="1:8">
      <c r="A2213" t="s">
        <v>3775</v>
      </c>
      <c r="B2213" t="s">
        <v>409</v>
      </c>
      <c r="C2213" t="s">
        <v>987</v>
      </c>
      <c r="D2213" t="s">
        <v>988</v>
      </c>
      <c r="E2213" s="1" t="d">
        <v>2006-08-28</v>
      </c>
      <c r="F2213" s="8">
        <f t="shared" ca="1" si="34"/>
        <v>13.593429158110883</v>
      </c>
      <c r="G2213" s="2">
        <v>69980</v>
      </c>
      <c r="H2213" s="3">
        <v>70275.89</v>
      </c>
    </row>
    <row r="2214" spans="1:8">
      <c r="A2214" t="s">
        <v>3776</v>
      </c>
      <c r="B2214" t="s">
        <v>3777</v>
      </c>
      <c r="C2214" t="s">
        <v>768</v>
      </c>
      <c r="D2214" t="s">
        <v>769</v>
      </c>
      <c r="E2214" s="1" t="d">
        <v>2005-09-19</v>
      </c>
      <c r="F2214" s="8">
        <f t="shared" ca="1" si="34"/>
        <v>14.532511978097194</v>
      </c>
      <c r="G2214" s="2">
        <v>73626</v>
      </c>
      <c r="H2214" s="3">
        <v>124565.07</v>
      </c>
    </row>
    <row r="2215" spans="1:8">
      <c r="A2215" t="s">
        <v>3778</v>
      </c>
      <c r="B2215" t="s">
        <v>1351</v>
      </c>
      <c r="C2215" t="s">
        <v>1352</v>
      </c>
      <c r="D2215" t="s">
        <v>1353</v>
      </c>
      <c r="E2215" s="1" t="d">
        <v>2005-10-03</v>
      </c>
      <c r="F2215" s="8">
        <f t="shared" ca="1" si="34"/>
        <v>14.494182067077345</v>
      </c>
      <c r="G2215" s="2">
        <v>53986</v>
      </c>
      <c r="H2215" s="3">
        <v>78065.63</v>
      </c>
    </row>
    <row r="2216" spans="1:8">
      <c r="A2216" t="s">
        <v>3779</v>
      </c>
      <c r="B2216" t="s">
        <v>114</v>
      </c>
      <c r="C2216" t="s">
        <v>377</v>
      </c>
      <c r="D2216" t="s">
        <v>378</v>
      </c>
      <c r="E2216" s="1" t="d">
        <v>2016-02-24</v>
      </c>
      <c r="F2216" s="8">
        <f t="shared" ca="1" si="34"/>
        <v>4.1013004791238874</v>
      </c>
      <c r="G2216" s="2">
        <v>31256</v>
      </c>
      <c r="H2216" s="3">
        <v>17109.23</v>
      </c>
    </row>
    <row r="2217" spans="1:8">
      <c r="A2217" t="s">
        <v>3780</v>
      </c>
      <c r="B2217" t="s">
        <v>542</v>
      </c>
      <c r="C2217" t="s">
        <v>2834</v>
      </c>
      <c r="D2217" t="s">
        <v>2835</v>
      </c>
      <c r="E2217" s="1" t="d">
        <v>2013-04-01</v>
      </c>
      <c r="F2217" s="8">
        <f t="shared" ca="1" si="34"/>
        <v>7.0006844626967828</v>
      </c>
      <c r="G2217" s="2">
        <v>34633</v>
      </c>
      <c r="H2217" s="3">
        <v>37014.449999999997</v>
      </c>
    </row>
    <row r="2218" spans="1:8">
      <c r="A2218" t="s">
        <v>3781</v>
      </c>
      <c r="B2218" t="s">
        <v>991</v>
      </c>
      <c r="C2218" t="s">
        <v>737</v>
      </c>
      <c r="D2218" t="s">
        <v>738</v>
      </c>
      <c r="E2218" s="1" t="d">
        <v>2016-06-02</v>
      </c>
      <c r="F2218" s="8">
        <f t="shared" ca="1" si="34"/>
        <v>3.8302532511978096</v>
      </c>
      <c r="G2218" s="2">
        <v>22318</v>
      </c>
      <c r="H2218">
        <v>1</v>
      </c>
    </row>
    <row r="2219" spans="1:8">
      <c r="A2219" t="s">
        <v>3782</v>
      </c>
      <c r="B2219" t="s">
        <v>338</v>
      </c>
      <c r="C2219" t="s">
        <v>204</v>
      </c>
      <c r="D2219" t="s">
        <v>205</v>
      </c>
      <c r="E2219" s="1" t="d">
        <v>1993-01-28</v>
      </c>
      <c r="F2219" s="8">
        <f t="shared" ca="1" si="34"/>
        <v>27.173169062286107</v>
      </c>
      <c r="G2219" s="2">
        <v>57039</v>
      </c>
      <c r="H2219" s="3">
        <v>102858.92</v>
      </c>
    </row>
    <row r="2220" spans="1:8">
      <c r="A2220" t="s">
        <v>3783</v>
      </c>
      <c r="B2220" t="s">
        <v>20</v>
      </c>
      <c r="C2220" t="s">
        <v>795</v>
      </c>
      <c r="D2220" t="s">
        <v>796</v>
      </c>
      <c r="E2220" s="1" t="d">
        <v>2013-09-23</v>
      </c>
      <c r="F2220" s="8">
        <f t="shared" ca="1" si="34"/>
        <v>6.5215605749486656</v>
      </c>
      <c r="G2220" s="2">
        <v>72254</v>
      </c>
      <c r="H2220" s="3">
        <v>72997.2</v>
      </c>
    </row>
    <row r="2221" spans="1:8">
      <c r="A2221" t="s">
        <v>3784</v>
      </c>
      <c r="B2221" t="s">
        <v>1695</v>
      </c>
      <c r="C2221" t="s">
        <v>1574</v>
      </c>
      <c r="D2221" t="s">
        <v>1575</v>
      </c>
      <c r="E2221" s="1" t="d">
        <v>2019-07-29</v>
      </c>
      <c r="F2221" s="8">
        <f t="shared" ca="1" si="34"/>
        <v>0.67624914442162898</v>
      </c>
      <c r="G2221" s="2">
        <v>60655</v>
      </c>
    </row>
    <row r="2222" spans="1:8">
      <c r="A2222" t="s">
        <v>3785</v>
      </c>
      <c r="B2222" t="s">
        <v>3786</v>
      </c>
      <c r="C2222" t="s">
        <v>78</v>
      </c>
      <c r="D2222" t="s">
        <v>79</v>
      </c>
      <c r="E2222" s="1" t="d">
        <v>2012-04-23</v>
      </c>
      <c r="F2222" s="8">
        <f t="shared" ca="1" si="34"/>
        <v>7.9397672826830936</v>
      </c>
      <c r="G2222" s="2">
        <v>37543</v>
      </c>
      <c r="H2222" s="3">
        <v>38950.74</v>
      </c>
    </row>
    <row r="2223" spans="1:8">
      <c r="A2223" t="s">
        <v>3787</v>
      </c>
      <c r="B2223" t="s">
        <v>20</v>
      </c>
      <c r="C2223" t="s">
        <v>351</v>
      </c>
      <c r="D2223" t="s">
        <v>352</v>
      </c>
      <c r="E2223" s="1" t="d">
        <v>2009-01-06</v>
      </c>
      <c r="F2223" s="8">
        <f t="shared" ca="1" si="34"/>
        <v>11.233401779603012</v>
      </c>
      <c r="G2223" s="2">
        <v>78791</v>
      </c>
      <c r="H2223" s="3">
        <v>152950.06</v>
      </c>
    </row>
    <row r="2224" spans="1:8">
      <c r="A2224" t="s">
        <v>3788</v>
      </c>
      <c r="B2224" t="s">
        <v>278</v>
      </c>
      <c r="C2224" t="s">
        <v>514</v>
      </c>
      <c r="D2224" t="s">
        <v>515</v>
      </c>
      <c r="E2224" s="1" t="d">
        <v>2018-09-17</v>
      </c>
      <c r="F2224" s="8">
        <f t="shared" ca="1" si="34"/>
        <v>1.538672142368241</v>
      </c>
      <c r="G2224" s="2">
        <v>32227</v>
      </c>
      <c r="H2224" s="3">
        <v>26325.119999999999</v>
      </c>
    </row>
    <row r="2225" spans="1:8">
      <c r="A2225" t="s">
        <v>3789</v>
      </c>
      <c r="B2225" t="s">
        <v>3790</v>
      </c>
      <c r="C2225" t="s">
        <v>373</v>
      </c>
      <c r="D2225" t="s">
        <v>374</v>
      </c>
      <c r="E2225" s="1" t="d">
        <v>2008-10-20</v>
      </c>
      <c r="F2225" s="8">
        <f t="shared" ca="1" si="34"/>
        <v>11.446954140999315</v>
      </c>
      <c r="G2225" s="2">
        <v>87828</v>
      </c>
      <c r="H2225" s="3">
        <v>87759.62</v>
      </c>
    </row>
    <row r="2226" spans="1:8">
      <c r="A2226" t="s">
        <v>3791</v>
      </c>
      <c r="B2226" t="s">
        <v>1035</v>
      </c>
      <c r="C2226" t="s">
        <v>1808</v>
      </c>
      <c r="D2226" t="s">
        <v>1809</v>
      </c>
      <c r="E2226" s="1" t="d">
        <v>1996-08-19</v>
      </c>
      <c r="F2226" s="8">
        <f t="shared" ca="1" si="34"/>
        <v>23.616700889801507</v>
      </c>
      <c r="G2226" s="2">
        <v>89205</v>
      </c>
      <c r="H2226" s="3">
        <v>100726.97</v>
      </c>
    </row>
    <row r="2227" spans="1:8">
      <c r="A2227" t="s">
        <v>3792</v>
      </c>
      <c r="B2227" t="s">
        <v>28</v>
      </c>
      <c r="C2227" t="s">
        <v>1164</v>
      </c>
      <c r="D2227" t="s">
        <v>1165</v>
      </c>
      <c r="E2227" s="1" t="d">
        <v>2018-10-15</v>
      </c>
      <c r="F2227" s="8">
        <f t="shared" ca="1" si="34"/>
        <v>1.462012320328542</v>
      </c>
      <c r="G2227" s="2">
        <v>35360</v>
      </c>
      <c r="H2227" s="3">
        <v>24800.59</v>
      </c>
    </row>
    <row r="2228" spans="1:8">
      <c r="A2228" t="s">
        <v>3793</v>
      </c>
      <c r="B2228" t="s">
        <v>2520</v>
      </c>
      <c r="C2228" t="s">
        <v>1158</v>
      </c>
      <c r="D2228" t="s">
        <v>1159</v>
      </c>
      <c r="E2228" s="1" t="d">
        <v>1999-02-16</v>
      </c>
      <c r="F2228" s="8">
        <f t="shared" ca="1" si="34"/>
        <v>21.12251882272416</v>
      </c>
      <c r="G2228" s="2">
        <v>103250</v>
      </c>
      <c r="H2228" s="3">
        <v>116276.44</v>
      </c>
    </row>
    <row r="2229" spans="1:8">
      <c r="A2229" t="s">
        <v>3794</v>
      </c>
      <c r="B2229" t="s">
        <v>1035</v>
      </c>
      <c r="C2229" t="s">
        <v>410</v>
      </c>
      <c r="D2229" t="s">
        <v>411</v>
      </c>
      <c r="E2229" s="1" t="d">
        <v>1998-11-23</v>
      </c>
      <c r="F2229" s="8">
        <f t="shared" ca="1" si="34"/>
        <v>21.355236139630389</v>
      </c>
      <c r="G2229" s="2">
        <v>89205</v>
      </c>
      <c r="H2229" s="3">
        <v>90248.73</v>
      </c>
    </row>
    <row r="2230" spans="1:8">
      <c r="A2230" t="s">
        <v>3795</v>
      </c>
      <c r="B2230" t="s">
        <v>3796</v>
      </c>
      <c r="C2230" t="s">
        <v>877</v>
      </c>
      <c r="D2230" t="s">
        <v>878</v>
      </c>
      <c r="E2230" s="1" t="d">
        <v>2004-11-08</v>
      </c>
      <c r="F2230" s="8">
        <f t="shared" ca="1" si="34"/>
        <v>15.394934976043805</v>
      </c>
      <c r="G2230" s="2">
        <v>49802</v>
      </c>
      <c r="H2230" s="3">
        <v>59982.16</v>
      </c>
    </row>
    <row r="2231" spans="1:8">
      <c r="A2231" t="s">
        <v>3797</v>
      </c>
      <c r="B2231" t="s">
        <v>1035</v>
      </c>
      <c r="C2231" t="s">
        <v>1191</v>
      </c>
      <c r="D2231" t="s">
        <v>1192</v>
      </c>
      <c r="E2231" s="1" t="d">
        <v>2007-12-12</v>
      </c>
      <c r="F2231" s="8">
        <f t="shared" ca="1" si="34"/>
        <v>12.303901437371664</v>
      </c>
      <c r="G2231" s="2">
        <v>81060</v>
      </c>
      <c r="H2231" s="3">
        <v>85199.43</v>
      </c>
    </row>
    <row r="2232" spans="1:8">
      <c r="A2232" t="s">
        <v>3798</v>
      </c>
      <c r="B2232" t="s">
        <v>165</v>
      </c>
      <c r="C2232" t="s">
        <v>816</v>
      </c>
      <c r="D2232" t="s">
        <v>817</v>
      </c>
      <c r="E2232" s="1" t="d">
        <v>2001-11-26</v>
      </c>
      <c r="F2232" s="8">
        <f t="shared" ca="1" si="34"/>
        <v>18.34633812457221</v>
      </c>
      <c r="G2232" s="2">
        <v>88464</v>
      </c>
      <c r="H2232" s="3">
        <v>128749.56</v>
      </c>
    </row>
    <row r="2233" spans="1:8">
      <c r="A2233" t="s">
        <v>3799</v>
      </c>
      <c r="B2233" t="s">
        <v>20</v>
      </c>
      <c r="C2233" t="s">
        <v>1911</v>
      </c>
      <c r="D2233" t="s">
        <v>1912</v>
      </c>
      <c r="E2233" s="1" t="d">
        <v>1994-01-24</v>
      </c>
      <c r="F2233" s="8">
        <f t="shared" ca="1" si="34"/>
        <v>26.184804928131417</v>
      </c>
      <c r="G2233" s="2">
        <v>92548</v>
      </c>
      <c r="H2233" s="3">
        <v>129714.41</v>
      </c>
    </row>
    <row r="2234" spans="1:8">
      <c r="A2234" t="s">
        <v>3800</v>
      </c>
      <c r="B2234" t="s">
        <v>1035</v>
      </c>
      <c r="C2234" t="s">
        <v>3801</v>
      </c>
      <c r="D2234" t="s">
        <v>3802</v>
      </c>
      <c r="E2234" s="1" t="d">
        <v>1991-05-20</v>
      </c>
      <c r="F2234" s="8">
        <f t="shared" ca="1" si="34"/>
        <v>28.867898699520875</v>
      </c>
      <c r="G2234" s="2">
        <v>94635</v>
      </c>
      <c r="H2234" s="3">
        <v>94888.639999999999</v>
      </c>
    </row>
    <row r="2235" spans="1:8">
      <c r="A2235" t="s">
        <v>3803</v>
      </c>
      <c r="B2235" t="s">
        <v>20</v>
      </c>
      <c r="C2235" t="s">
        <v>783</v>
      </c>
      <c r="D2235" t="s">
        <v>784</v>
      </c>
      <c r="E2235" s="1" t="d">
        <v>2016-06-06</v>
      </c>
      <c r="F2235" s="8">
        <f t="shared" ca="1" si="34"/>
        <v>3.8193018480492813</v>
      </c>
      <c r="G2235" s="2">
        <v>64431</v>
      </c>
      <c r="H2235" s="3">
        <v>62762.13</v>
      </c>
    </row>
    <row r="2236" spans="1:8">
      <c r="A2236" t="s">
        <v>3804</v>
      </c>
      <c r="B2236" t="s">
        <v>89</v>
      </c>
      <c r="C2236" t="s">
        <v>1340</v>
      </c>
      <c r="D2236" t="s">
        <v>50</v>
      </c>
      <c r="E2236" s="1" t="d">
        <v>2006-12-11</v>
      </c>
      <c r="F2236" s="8">
        <f t="shared" ca="1" si="34"/>
        <v>13.305954825462011</v>
      </c>
      <c r="G2236" s="2">
        <v>21008</v>
      </c>
      <c r="H2236" s="3">
        <v>10980.17</v>
      </c>
    </row>
    <row r="2237" spans="1:8">
      <c r="A2237" t="s">
        <v>3805</v>
      </c>
      <c r="B2237" t="s">
        <v>3806</v>
      </c>
      <c r="C2237" t="s">
        <v>3132</v>
      </c>
      <c r="D2237" t="s">
        <v>3133</v>
      </c>
      <c r="E2237" s="1" t="d">
        <v>2015-05-23</v>
      </c>
      <c r="F2237" s="8">
        <f t="shared" ca="1" si="34"/>
        <v>4.85968514715948</v>
      </c>
      <c r="G2237" s="2">
        <v>65995</v>
      </c>
      <c r="H2237" s="3">
        <v>61032.39</v>
      </c>
    </row>
    <row r="2238" spans="1:8">
      <c r="A2238" t="s">
        <v>3807</v>
      </c>
      <c r="B2238" t="s">
        <v>210</v>
      </c>
      <c r="C2238" t="s">
        <v>1630</v>
      </c>
      <c r="D2238" t="s">
        <v>1631</v>
      </c>
      <c r="E2238" s="1" t="d">
        <v>2018-09-10</v>
      </c>
      <c r="F2238" s="8">
        <f t="shared" ca="1" si="34"/>
        <v>1.5578370978781657</v>
      </c>
      <c r="G2238" s="2">
        <v>29638</v>
      </c>
      <c r="H2238" s="3">
        <v>22798.43</v>
      </c>
    </row>
    <row r="2239" spans="1:8">
      <c r="A2239" t="s">
        <v>3808</v>
      </c>
      <c r="B2239" t="s">
        <v>1035</v>
      </c>
      <c r="C2239" t="s">
        <v>410</v>
      </c>
      <c r="D2239" t="s">
        <v>411</v>
      </c>
      <c r="E2239" s="1" t="d">
        <v>2004-11-15</v>
      </c>
      <c r="F2239" s="8">
        <f t="shared" ca="1" si="34"/>
        <v>15.375770020533881</v>
      </c>
      <c r="G2239" s="2">
        <v>81060</v>
      </c>
      <c r="H2239" s="3">
        <v>87463.039999999994</v>
      </c>
    </row>
    <row r="2240" spans="1:8">
      <c r="A2240" t="s">
        <v>3809</v>
      </c>
      <c r="B2240" t="s">
        <v>606</v>
      </c>
      <c r="C2240" t="s">
        <v>1288</v>
      </c>
      <c r="D2240" t="s">
        <v>1289</v>
      </c>
      <c r="E2240" s="1" t="d">
        <v>1999-10-05</v>
      </c>
      <c r="F2240" s="8">
        <f t="shared" ca="1" si="34"/>
        <v>20.490075290896645</v>
      </c>
      <c r="G2240" s="2">
        <v>45674</v>
      </c>
      <c r="H2240" s="3">
        <v>55043.53</v>
      </c>
    </row>
    <row r="2241" spans="1:8">
      <c r="A2241" t="s">
        <v>3810</v>
      </c>
      <c r="B2241" t="s">
        <v>40</v>
      </c>
      <c r="C2241" t="s">
        <v>2259</v>
      </c>
      <c r="D2241" t="s">
        <v>2260</v>
      </c>
      <c r="E2241" s="1" t="d">
        <v>1997-08-11</v>
      </c>
      <c r="F2241" s="8">
        <f t="shared" ca="1" si="34"/>
        <v>22.639288158795345</v>
      </c>
      <c r="G2241" s="2">
        <v>103717</v>
      </c>
      <c r="H2241" s="3">
        <v>153188.32999999999</v>
      </c>
    </row>
    <row r="2242" spans="1:8">
      <c r="A2242" t="s">
        <v>3811</v>
      </c>
      <c r="B2242" t="s">
        <v>334</v>
      </c>
      <c r="C2242" t="s">
        <v>145</v>
      </c>
      <c r="D2242" t="s">
        <v>146</v>
      </c>
      <c r="E2242" s="1" t="d">
        <v>2017-06-05</v>
      </c>
      <c r="F2242" s="8">
        <f t="shared" ca="1" si="34"/>
        <v>2.8227241615331966</v>
      </c>
      <c r="G2242" s="2">
        <v>30316</v>
      </c>
      <c r="H2242" s="3">
        <v>31308.16</v>
      </c>
    </row>
    <row r="2243" spans="1:8">
      <c r="A2243" t="s">
        <v>3812</v>
      </c>
      <c r="B2243" t="s">
        <v>1240</v>
      </c>
      <c r="C2243" t="s">
        <v>1241</v>
      </c>
      <c r="D2243" t="s">
        <v>1242</v>
      </c>
      <c r="E2243" s="1" t="d">
        <v>2012-07-12</v>
      </c>
      <c r="F2243" s="8">
        <f t="shared" ref="F2243:F2306" ca="1" si="35">(TODAY()-E2243)/365.25</f>
        <v>7.7207392197125255</v>
      </c>
      <c r="G2243" s="2">
        <v>41599</v>
      </c>
      <c r="H2243" s="3">
        <v>43273.78</v>
      </c>
    </row>
    <row r="2244" spans="1:8">
      <c r="A2244" t="s">
        <v>3813</v>
      </c>
      <c r="B2244" t="s">
        <v>28</v>
      </c>
      <c r="C2244" t="s">
        <v>3188</v>
      </c>
      <c r="D2244" t="s">
        <v>3189</v>
      </c>
      <c r="E2244" s="1" t="d">
        <v>2019-08-19</v>
      </c>
      <c r="F2244" s="8">
        <f t="shared" ca="1" si="35"/>
        <v>0.61875427789185489</v>
      </c>
      <c r="G2244" s="2">
        <v>37440</v>
      </c>
    </row>
    <row r="2245" spans="1:8">
      <c r="A2245" t="s">
        <v>3814</v>
      </c>
      <c r="B2245" t="s">
        <v>409</v>
      </c>
      <c r="C2245" t="s">
        <v>2147</v>
      </c>
      <c r="D2245" t="s">
        <v>2148</v>
      </c>
      <c r="E2245" s="1" t="d">
        <v>2009-02-23</v>
      </c>
      <c r="F2245" s="8">
        <f t="shared" ca="1" si="35"/>
        <v>11.101984941820671</v>
      </c>
      <c r="G2245" s="2">
        <v>69980</v>
      </c>
      <c r="H2245" s="3">
        <v>72341.17</v>
      </c>
    </row>
    <row r="2246" spans="1:8">
      <c r="A2246" t="s">
        <v>3815</v>
      </c>
      <c r="B2246" t="s">
        <v>867</v>
      </c>
      <c r="C2246" t="s">
        <v>868</v>
      </c>
      <c r="D2246" t="s">
        <v>869</v>
      </c>
      <c r="E2246" s="1" t="d">
        <v>2012-03-05</v>
      </c>
      <c r="F2246" s="8">
        <f t="shared" ca="1" si="35"/>
        <v>8.0739219712525667</v>
      </c>
      <c r="G2246" s="2">
        <v>37543</v>
      </c>
      <c r="H2246" s="3">
        <v>89016.38</v>
      </c>
    </row>
    <row r="2247" spans="1:8">
      <c r="A2247" t="s">
        <v>3816</v>
      </c>
      <c r="B2247" t="s">
        <v>3817</v>
      </c>
      <c r="C2247" t="s">
        <v>889</v>
      </c>
      <c r="D2247" t="s">
        <v>890</v>
      </c>
      <c r="E2247" s="1" t="d">
        <v>2009-04-20</v>
      </c>
      <c r="F2247" s="8">
        <f t="shared" ca="1" si="35"/>
        <v>10.948665297741274</v>
      </c>
      <c r="G2247" s="2">
        <v>80790</v>
      </c>
      <c r="H2247" s="3">
        <v>80865.59</v>
      </c>
    </row>
    <row r="2248" spans="1:8">
      <c r="A2248" t="s">
        <v>3818</v>
      </c>
      <c r="B2248" t="s">
        <v>20</v>
      </c>
      <c r="C2248" t="s">
        <v>424</v>
      </c>
      <c r="D2248" t="s">
        <v>425</v>
      </c>
      <c r="E2248" s="1" t="d">
        <v>2007-04-25</v>
      </c>
      <c r="F2248" s="8">
        <f t="shared" ca="1" si="35"/>
        <v>12.936344969199178</v>
      </c>
      <c r="G2248" s="2">
        <v>80295</v>
      </c>
      <c r="H2248" s="3">
        <v>108042.19</v>
      </c>
    </row>
    <row r="2249" spans="1:8">
      <c r="A2249" t="s">
        <v>3819</v>
      </c>
      <c r="B2249" t="s">
        <v>2440</v>
      </c>
      <c r="C2249" t="s">
        <v>1009</v>
      </c>
      <c r="D2249" t="s">
        <v>1010</v>
      </c>
      <c r="E2249" s="1" t="d">
        <v>2006-09-11</v>
      </c>
      <c r="F2249" s="8">
        <f t="shared" ca="1" si="35"/>
        <v>13.555099247091034</v>
      </c>
      <c r="G2249" s="2">
        <v>158542</v>
      </c>
      <c r="H2249" s="3">
        <v>158873.24</v>
      </c>
    </row>
    <row r="2250" spans="1:8">
      <c r="A2250" t="s">
        <v>3820</v>
      </c>
      <c r="B2250" t="s">
        <v>20</v>
      </c>
      <c r="C2250" t="s">
        <v>962</v>
      </c>
      <c r="D2250" t="s">
        <v>963</v>
      </c>
      <c r="E2250" s="1" t="d">
        <v>2002-09-19</v>
      </c>
      <c r="F2250" s="8">
        <f t="shared" ca="1" si="35"/>
        <v>17.533196440793976</v>
      </c>
      <c r="G2250" s="2">
        <v>85609</v>
      </c>
      <c r="H2250" s="3">
        <v>141042.35</v>
      </c>
    </row>
    <row r="2251" spans="1:8">
      <c r="A2251" t="s">
        <v>3821</v>
      </c>
      <c r="B2251" t="s">
        <v>40</v>
      </c>
      <c r="C2251" t="s">
        <v>1698</v>
      </c>
      <c r="D2251" t="s">
        <v>1699</v>
      </c>
      <c r="E2251" s="1" t="d">
        <v>1993-12-29</v>
      </c>
      <c r="F2251" s="8">
        <f t="shared" ca="1" si="35"/>
        <v>26.255989048596852</v>
      </c>
      <c r="G2251" s="2">
        <v>107364</v>
      </c>
      <c r="H2251" s="3">
        <v>125256.25</v>
      </c>
    </row>
    <row r="2252" spans="1:8">
      <c r="A2252" t="s">
        <v>3822</v>
      </c>
      <c r="B2252" t="s">
        <v>720</v>
      </c>
      <c r="C2252" t="s">
        <v>3453</v>
      </c>
      <c r="D2252" t="s">
        <v>3454</v>
      </c>
      <c r="E2252" s="1" t="d">
        <v>2012-06-19</v>
      </c>
      <c r="F2252" s="8">
        <f t="shared" ca="1" si="35"/>
        <v>7.783709787816564</v>
      </c>
      <c r="G2252" s="2">
        <v>32739</v>
      </c>
      <c r="H2252" s="3">
        <v>2560.12</v>
      </c>
    </row>
    <row r="2253" spans="1:8">
      <c r="A2253" t="s">
        <v>3822</v>
      </c>
      <c r="B2253" t="s">
        <v>1119</v>
      </c>
      <c r="C2253" t="s">
        <v>1889</v>
      </c>
      <c r="D2253" t="s">
        <v>1890</v>
      </c>
      <c r="E2253" s="1" t="d">
        <v>2006-07-01</v>
      </c>
      <c r="F2253" s="8">
        <f t="shared" ca="1" si="35"/>
        <v>13.752224503764545</v>
      </c>
      <c r="G2253" s="2">
        <v>29162</v>
      </c>
      <c r="H2253" s="3">
        <v>28597.599999999999</v>
      </c>
    </row>
    <row r="2254" spans="1:8">
      <c r="A2254" t="s">
        <v>3823</v>
      </c>
      <c r="B2254" t="s">
        <v>678</v>
      </c>
      <c r="C2254" t="s">
        <v>679</v>
      </c>
      <c r="D2254" t="s">
        <v>680</v>
      </c>
      <c r="E2254" s="1" t="d">
        <v>1981-08-21</v>
      </c>
      <c r="F2254" s="8">
        <f t="shared" ca="1" si="35"/>
        <v>38.611909650924026</v>
      </c>
      <c r="G2254" s="2">
        <v>49719</v>
      </c>
      <c r="H2254" s="3">
        <v>49681.17</v>
      </c>
    </row>
    <row r="2255" spans="1:8">
      <c r="A2255" t="s">
        <v>3824</v>
      </c>
      <c r="B2255" t="s">
        <v>1814</v>
      </c>
      <c r="C2255" t="s">
        <v>1541</v>
      </c>
      <c r="D2255" t="s">
        <v>1542</v>
      </c>
      <c r="E2255" s="1" t="d">
        <v>1994-11-24</v>
      </c>
      <c r="F2255" s="8">
        <f t="shared" ca="1" si="35"/>
        <v>25.352498288843258</v>
      </c>
      <c r="G2255" s="2">
        <v>78763</v>
      </c>
      <c r="H2255" s="3">
        <v>89047.8</v>
      </c>
    </row>
    <row r="2256" spans="1:8">
      <c r="A2256" t="s">
        <v>3825</v>
      </c>
      <c r="B2256" t="s">
        <v>165</v>
      </c>
      <c r="C2256" t="s">
        <v>521</v>
      </c>
      <c r="D2256" t="s">
        <v>522</v>
      </c>
      <c r="E2256" s="1" t="d">
        <v>2012-04-03</v>
      </c>
      <c r="F2256" s="8">
        <f t="shared" ca="1" si="35"/>
        <v>7.9945242984257359</v>
      </c>
      <c r="G2256" s="2">
        <v>73999</v>
      </c>
      <c r="H2256" s="3">
        <v>83539.360000000001</v>
      </c>
    </row>
    <row r="2257" spans="1:8">
      <c r="A2257" t="s">
        <v>3826</v>
      </c>
      <c r="B2257" t="s">
        <v>1861</v>
      </c>
      <c r="C2257" t="s">
        <v>1714</v>
      </c>
      <c r="D2257" t="s">
        <v>1715</v>
      </c>
      <c r="E2257" s="1" t="d">
        <v>2014-02-07</v>
      </c>
      <c r="F2257" s="8">
        <f t="shared" ca="1" si="35"/>
        <v>6.1464750171115679</v>
      </c>
      <c r="G2257" s="2">
        <v>43088</v>
      </c>
      <c r="H2257" s="3">
        <v>53853.84</v>
      </c>
    </row>
    <row r="2258" spans="1:8">
      <c r="A2258" t="s">
        <v>3827</v>
      </c>
      <c r="B2258" t="s">
        <v>334</v>
      </c>
      <c r="C2258" t="s">
        <v>2291</v>
      </c>
      <c r="D2258" t="s">
        <v>2292</v>
      </c>
      <c r="E2258" s="1" t="d">
        <v>2018-07-02</v>
      </c>
      <c r="F2258" s="8">
        <f t="shared" ca="1" si="35"/>
        <v>1.7494866529774127</v>
      </c>
      <c r="G2258" s="2">
        <v>29638</v>
      </c>
      <c r="H2258" s="3">
        <v>29441.94</v>
      </c>
    </row>
    <row r="2259" spans="1:8">
      <c r="A2259" t="s">
        <v>3828</v>
      </c>
      <c r="B2259" t="s">
        <v>160</v>
      </c>
      <c r="C2259" t="s">
        <v>1291</v>
      </c>
      <c r="D2259" t="s">
        <v>1292</v>
      </c>
      <c r="E2259" s="1" t="d">
        <v>2018-10-09</v>
      </c>
      <c r="F2259" s="8">
        <f t="shared" ca="1" si="35"/>
        <v>1.4784394250513346</v>
      </c>
      <c r="G2259" s="2">
        <v>21008</v>
      </c>
      <c r="H2259" s="3">
        <v>6841.94</v>
      </c>
    </row>
    <row r="2260" spans="1:8">
      <c r="A2260" t="s">
        <v>3829</v>
      </c>
      <c r="B2260" t="s">
        <v>1142</v>
      </c>
      <c r="C2260" t="s">
        <v>219</v>
      </c>
      <c r="D2260" t="s">
        <v>220</v>
      </c>
      <c r="E2260" s="1" t="d">
        <v>1987-11-11</v>
      </c>
      <c r="F2260" s="8">
        <f t="shared" ca="1" si="35"/>
        <v>32.388774811772755</v>
      </c>
      <c r="G2260" s="2">
        <v>150000</v>
      </c>
      <c r="H2260" s="3">
        <v>149255.78</v>
      </c>
    </row>
    <row r="2261" spans="1:8">
      <c r="A2261" t="s">
        <v>3830</v>
      </c>
      <c r="B2261" t="s">
        <v>542</v>
      </c>
      <c r="C2261" t="s">
        <v>3831</v>
      </c>
      <c r="D2261" t="s">
        <v>3832</v>
      </c>
      <c r="E2261" s="1" t="d">
        <v>2019-03-21</v>
      </c>
      <c r="F2261" s="8">
        <f t="shared" ca="1" si="35"/>
        <v>1.0321697467488022</v>
      </c>
      <c r="G2261" s="2">
        <v>33132</v>
      </c>
      <c r="H2261" s="3">
        <v>11587.61</v>
      </c>
    </row>
    <row r="2262" spans="1:8">
      <c r="A2262" t="s">
        <v>3833</v>
      </c>
      <c r="B2262" t="s">
        <v>89</v>
      </c>
      <c r="C2262" t="s">
        <v>90</v>
      </c>
      <c r="D2262" t="s">
        <v>91</v>
      </c>
      <c r="E2262" s="1" t="d">
        <v>2019-06-13</v>
      </c>
      <c r="F2262" s="8">
        <f t="shared" ca="1" si="35"/>
        <v>0.80219028062970565</v>
      </c>
      <c r="G2262" s="2">
        <v>24960</v>
      </c>
    </row>
    <row r="2263" spans="1:8">
      <c r="A2263" t="s">
        <v>3834</v>
      </c>
      <c r="B2263" t="s">
        <v>3835</v>
      </c>
      <c r="C2263" t="s">
        <v>2326</v>
      </c>
      <c r="D2263" t="s">
        <v>2327</v>
      </c>
      <c r="E2263" s="1" t="d">
        <v>2010-03-01</v>
      </c>
      <c r="F2263" s="8">
        <f t="shared" ca="1" si="35"/>
        <v>10.086242299794661</v>
      </c>
      <c r="G2263" s="2">
        <v>41599</v>
      </c>
      <c r="H2263" s="3">
        <v>47462.36</v>
      </c>
    </row>
    <row r="2264" spans="1:8">
      <c r="A2264" t="s">
        <v>3836</v>
      </c>
      <c r="B2264" t="s">
        <v>991</v>
      </c>
      <c r="C2264" t="s">
        <v>3837</v>
      </c>
      <c r="D2264" t="s">
        <v>3838</v>
      </c>
      <c r="E2264" s="1" t="d">
        <v>2019-04-15</v>
      </c>
      <c r="F2264" s="8">
        <f t="shared" ca="1" si="35"/>
        <v>0.96372347707049966</v>
      </c>
      <c r="G2264" s="2">
        <v>22880</v>
      </c>
      <c r="H2264" s="3">
        <v>4868.07</v>
      </c>
    </row>
    <row r="2265" spans="1:8">
      <c r="A2265" t="s">
        <v>3839</v>
      </c>
      <c r="B2265" t="s">
        <v>20</v>
      </c>
      <c r="C2265" t="s">
        <v>207</v>
      </c>
      <c r="D2265" t="s">
        <v>208</v>
      </c>
      <c r="E2265" s="1" t="d">
        <v>2011-04-11</v>
      </c>
      <c r="F2265" s="8">
        <f t="shared" ca="1" si="35"/>
        <v>8.9746748802190286</v>
      </c>
      <c r="G2265" s="2">
        <v>76547</v>
      </c>
      <c r="H2265" s="3">
        <v>111290.94</v>
      </c>
    </row>
    <row r="2266" spans="1:8">
      <c r="A2266" t="s">
        <v>3840</v>
      </c>
      <c r="B2266" t="s">
        <v>862</v>
      </c>
      <c r="C2266" t="s">
        <v>398</v>
      </c>
      <c r="D2266" t="s">
        <v>399</v>
      </c>
      <c r="E2266" s="1" t="d">
        <v>2009-07-30</v>
      </c>
      <c r="F2266" s="8">
        <f t="shared" ca="1" si="35"/>
        <v>10.67214236824093</v>
      </c>
      <c r="G2266" s="2">
        <v>42073</v>
      </c>
      <c r="H2266" s="3">
        <v>49126.46</v>
      </c>
    </row>
    <row r="2267" spans="1:8">
      <c r="A2267" t="s">
        <v>3841</v>
      </c>
      <c r="B2267" t="s">
        <v>3842</v>
      </c>
      <c r="C2267" t="s">
        <v>1646</v>
      </c>
      <c r="D2267" t="s">
        <v>1647</v>
      </c>
      <c r="E2267" s="1" t="d">
        <v>2014-12-08</v>
      </c>
      <c r="F2267" s="8">
        <f t="shared" ca="1" si="35"/>
        <v>5.3141683778234086</v>
      </c>
      <c r="G2267" s="2">
        <v>42588</v>
      </c>
      <c r="H2267" s="3">
        <v>41727.67</v>
      </c>
    </row>
    <row r="2268" spans="1:8">
      <c r="A2268" t="s">
        <v>3843</v>
      </c>
      <c r="B2268" t="s">
        <v>1351</v>
      </c>
      <c r="C2268" t="s">
        <v>1352</v>
      </c>
      <c r="D2268" t="s">
        <v>1353</v>
      </c>
      <c r="E2268" s="1" t="d">
        <v>2002-12-18</v>
      </c>
      <c r="F2268" s="8">
        <f t="shared" ca="1" si="35"/>
        <v>17.286789869952088</v>
      </c>
      <c r="G2268" s="2">
        <v>55794</v>
      </c>
      <c r="H2268" s="3">
        <v>82105.990000000005</v>
      </c>
    </row>
    <row r="2269" spans="1:8">
      <c r="A2269" t="s">
        <v>3844</v>
      </c>
      <c r="B2269" t="s">
        <v>501</v>
      </c>
      <c r="C2269" t="s">
        <v>3845</v>
      </c>
      <c r="D2269" t="s">
        <v>3846</v>
      </c>
      <c r="E2269" s="1" t="d">
        <v>1986-11-17</v>
      </c>
      <c r="F2269" s="8">
        <f t="shared" ca="1" si="35"/>
        <v>33.371663244353179</v>
      </c>
      <c r="G2269" s="2">
        <v>41757</v>
      </c>
      <c r="H2269" s="3">
        <v>45156.14</v>
      </c>
    </row>
    <row r="2270" spans="1:8">
      <c r="A2270" t="s">
        <v>3847</v>
      </c>
      <c r="B2270" t="s">
        <v>3848</v>
      </c>
      <c r="C2270" t="s">
        <v>1943</v>
      </c>
      <c r="D2270" t="s">
        <v>1944</v>
      </c>
      <c r="E2270" s="1" t="d">
        <v>2019-01-29</v>
      </c>
      <c r="F2270" s="8">
        <f t="shared" ca="1" si="35"/>
        <v>1.1718001368925393</v>
      </c>
      <c r="G2270" s="2">
        <v>60700</v>
      </c>
      <c r="H2270" s="3">
        <v>23823.17</v>
      </c>
    </row>
    <row r="2271" spans="1:8">
      <c r="A2271" t="s">
        <v>3849</v>
      </c>
      <c r="B2271" t="s">
        <v>160</v>
      </c>
      <c r="C2271" t="s">
        <v>2142</v>
      </c>
      <c r="D2271" t="s">
        <v>2143</v>
      </c>
      <c r="E2271" s="1" t="d">
        <v>2019-07-29</v>
      </c>
      <c r="F2271" s="8">
        <f t="shared" ca="1" si="35"/>
        <v>0.67624914442162898</v>
      </c>
      <c r="G2271" s="2">
        <v>21008</v>
      </c>
    </row>
    <row r="2272" spans="1:8">
      <c r="A2272" t="s">
        <v>3850</v>
      </c>
      <c r="B2272" t="s">
        <v>3320</v>
      </c>
      <c r="C2272" t="s">
        <v>3321</v>
      </c>
      <c r="D2272" t="s">
        <v>3322</v>
      </c>
      <c r="E2272" s="1" t="d">
        <v>2006-01-30</v>
      </c>
      <c r="F2272" s="8">
        <f t="shared" ca="1" si="35"/>
        <v>14.168377823408624</v>
      </c>
      <c r="G2272" s="2">
        <v>38637</v>
      </c>
      <c r="H2272" s="3">
        <v>52473.13</v>
      </c>
    </row>
    <row r="2273" spans="1:8">
      <c r="A2273" t="s">
        <v>3851</v>
      </c>
      <c r="B2273" t="s">
        <v>3852</v>
      </c>
      <c r="C2273" t="s">
        <v>2139</v>
      </c>
      <c r="D2273" t="s">
        <v>2140</v>
      </c>
      <c r="E2273" s="1" t="d">
        <v>2014-05-21</v>
      </c>
      <c r="F2273" s="8">
        <f t="shared" ca="1" si="35"/>
        <v>5.8644763860369613</v>
      </c>
      <c r="G2273" s="2">
        <v>42131</v>
      </c>
      <c r="H2273" s="3">
        <v>18401.48</v>
      </c>
    </row>
    <row r="2274" spans="1:8">
      <c r="A2274" t="s">
        <v>3853</v>
      </c>
      <c r="B2274" t="s">
        <v>114</v>
      </c>
      <c r="C2274" t="s">
        <v>1095</v>
      </c>
      <c r="D2274" t="s">
        <v>1096</v>
      </c>
      <c r="E2274" s="1" t="d">
        <v>2015-09-28</v>
      </c>
      <c r="F2274" s="8">
        <f t="shared" ca="1" si="35"/>
        <v>4.5092402464065708</v>
      </c>
      <c r="G2274" s="2">
        <v>31720</v>
      </c>
      <c r="H2274" s="3">
        <v>30920.44</v>
      </c>
    </row>
    <row r="2275" spans="1:8">
      <c r="A2275" t="s">
        <v>3854</v>
      </c>
      <c r="B2275" t="s">
        <v>591</v>
      </c>
      <c r="C2275" t="s">
        <v>184</v>
      </c>
      <c r="D2275" t="s">
        <v>185</v>
      </c>
      <c r="E2275" s="1" t="d">
        <v>2005-12-15</v>
      </c>
      <c r="F2275" s="8">
        <f t="shared" ca="1" si="35"/>
        <v>14.294318959616701</v>
      </c>
      <c r="G2275" s="2">
        <v>44584</v>
      </c>
      <c r="H2275" s="3">
        <v>46683.92</v>
      </c>
    </row>
    <row r="2276" spans="1:8">
      <c r="A2276" t="s">
        <v>3855</v>
      </c>
      <c r="B2276" t="s">
        <v>306</v>
      </c>
      <c r="C2276" t="s">
        <v>9</v>
      </c>
      <c r="D2276" t="s">
        <v>10</v>
      </c>
      <c r="E2276" s="1" t="d">
        <v>1994-11-21</v>
      </c>
      <c r="F2276" s="8">
        <f t="shared" ca="1" si="35"/>
        <v>25.360711841204655</v>
      </c>
      <c r="G2276" s="2">
        <v>39606</v>
      </c>
      <c r="H2276" s="3">
        <v>61863.94</v>
      </c>
    </row>
    <row r="2277" spans="1:8">
      <c r="A2277" t="s">
        <v>3856</v>
      </c>
      <c r="B2277" t="s">
        <v>28</v>
      </c>
      <c r="C2277" t="s">
        <v>111</v>
      </c>
      <c r="D2277" t="s">
        <v>112</v>
      </c>
      <c r="E2277" s="1" t="d">
        <v>2016-07-13</v>
      </c>
      <c r="F2277" s="8">
        <f t="shared" ca="1" si="35"/>
        <v>3.7180013689253935</v>
      </c>
      <c r="G2277" s="2">
        <v>24960</v>
      </c>
      <c r="H2277" s="3">
        <v>9575.8799999999992</v>
      </c>
    </row>
    <row r="2278" spans="1:8">
      <c r="A2278" t="s">
        <v>3857</v>
      </c>
      <c r="B2278" t="s">
        <v>1628</v>
      </c>
      <c r="C2278" t="s">
        <v>873</v>
      </c>
      <c r="D2278" t="s">
        <v>874</v>
      </c>
      <c r="E2278" s="1" t="d">
        <v>2018-07-30</v>
      </c>
      <c r="F2278" s="8">
        <f t="shared" ca="1" si="35"/>
        <v>1.6728268309377139</v>
      </c>
      <c r="G2278" s="2">
        <v>39208</v>
      </c>
      <c r="H2278" s="3">
        <v>34679.31</v>
      </c>
    </row>
    <row r="2279" spans="1:8">
      <c r="A2279" t="s">
        <v>3858</v>
      </c>
      <c r="B2279" t="s">
        <v>991</v>
      </c>
      <c r="C2279" t="s">
        <v>2834</v>
      </c>
      <c r="D2279" t="s">
        <v>2835</v>
      </c>
      <c r="E2279" s="1" t="d">
        <v>2005-03-21</v>
      </c>
      <c r="F2279" s="8">
        <f t="shared" ca="1" si="35"/>
        <v>15.030800821355236</v>
      </c>
      <c r="G2279" s="2">
        <v>21008</v>
      </c>
      <c r="H2279" s="3">
        <v>3368.39</v>
      </c>
    </row>
    <row r="2280" spans="1:8">
      <c r="A2280" t="s">
        <v>3859</v>
      </c>
      <c r="B2280" t="s">
        <v>409</v>
      </c>
      <c r="C2280" t="s">
        <v>2763</v>
      </c>
      <c r="D2280" t="s">
        <v>2764</v>
      </c>
      <c r="E2280" s="1" t="d">
        <v>2011-10-19</v>
      </c>
      <c r="F2280" s="8">
        <f t="shared" ca="1" si="35"/>
        <v>8.4517453798767974</v>
      </c>
      <c r="G2280" s="2">
        <v>67636</v>
      </c>
      <c r="H2280" s="3">
        <v>83644.14</v>
      </c>
    </row>
    <row r="2281" spans="1:8">
      <c r="A2281" t="s">
        <v>3860</v>
      </c>
      <c r="B2281" t="s">
        <v>3861</v>
      </c>
      <c r="C2281" t="s">
        <v>1352</v>
      </c>
      <c r="D2281" t="s">
        <v>1353</v>
      </c>
      <c r="E2281" s="1" t="d">
        <v>1989-04-03</v>
      </c>
      <c r="F2281" s="8">
        <f t="shared" ca="1" si="35"/>
        <v>30.99520876112252</v>
      </c>
      <c r="G2281" s="2">
        <v>85956</v>
      </c>
      <c r="H2281" s="3">
        <v>111642.26</v>
      </c>
    </row>
    <row r="2282" spans="1:8">
      <c r="A2282" t="s">
        <v>3862</v>
      </c>
      <c r="B2282" t="s">
        <v>409</v>
      </c>
      <c r="C2282" t="s">
        <v>987</v>
      </c>
      <c r="D2282" t="s">
        <v>988</v>
      </c>
      <c r="E2282" s="1" t="d">
        <v>2004-09-13</v>
      </c>
      <c r="F2282" s="8">
        <f t="shared" ca="1" si="35"/>
        <v>15.548254620123203</v>
      </c>
      <c r="G2282" s="2">
        <v>67636</v>
      </c>
      <c r="H2282" s="3">
        <v>93627.07</v>
      </c>
    </row>
    <row r="2283" spans="1:8">
      <c r="A2283" t="s">
        <v>3863</v>
      </c>
      <c r="B2283" t="s">
        <v>382</v>
      </c>
      <c r="C2283" t="s">
        <v>310</v>
      </c>
      <c r="D2283" t="s">
        <v>311</v>
      </c>
      <c r="E2283" s="1" t="d">
        <v>2018-12-17</v>
      </c>
      <c r="F2283" s="8">
        <f t="shared" ca="1" si="35"/>
        <v>1.2895277207392197</v>
      </c>
      <c r="G2283" s="2">
        <v>38926</v>
      </c>
      <c r="H2283" s="3">
        <v>18290.09</v>
      </c>
    </row>
    <row r="2284" spans="1:8">
      <c r="A2284" t="s">
        <v>3864</v>
      </c>
      <c r="B2284" t="s">
        <v>20</v>
      </c>
      <c r="C2284" t="s">
        <v>521</v>
      </c>
      <c r="D2284" t="s">
        <v>522</v>
      </c>
      <c r="E2284" s="1" t="d">
        <v>2012-06-26</v>
      </c>
      <c r="F2284" s="8">
        <f t="shared" ca="1" si="35"/>
        <v>7.7645448323066395</v>
      </c>
      <c r="G2284" s="2">
        <v>75806</v>
      </c>
      <c r="H2284" s="3">
        <v>109093.07</v>
      </c>
    </row>
    <row r="2285" spans="1:8">
      <c r="A2285" t="s">
        <v>3865</v>
      </c>
      <c r="B2285" t="s">
        <v>3866</v>
      </c>
      <c r="C2285" t="s">
        <v>868</v>
      </c>
      <c r="D2285" t="s">
        <v>869</v>
      </c>
      <c r="E2285" s="1" t="d">
        <v>1997-07-21</v>
      </c>
      <c r="F2285" s="8">
        <f t="shared" ca="1" si="35"/>
        <v>22.696783025325121</v>
      </c>
      <c r="G2285" s="2">
        <v>55512</v>
      </c>
      <c r="H2285" s="3">
        <v>150170.01999999999</v>
      </c>
    </row>
    <row r="2286" spans="1:8">
      <c r="A2286" t="s">
        <v>3867</v>
      </c>
      <c r="B2286" t="s">
        <v>2089</v>
      </c>
      <c r="C2286" t="s">
        <v>296</v>
      </c>
      <c r="D2286" t="s">
        <v>297</v>
      </c>
      <c r="E2286" s="1" t="d">
        <v>2002-01-22</v>
      </c>
      <c r="F2286" s="8">
        <f t="shared" ca="1" si="35"/>
        <v>18.190280629705683</v>
      </c>
      <c r="G2286" s="2">
        <v>39795</v>
      </c>
      <c r="H2286" s="3">
        <v>38418.97</v>
      </c>
    </row>
    <row r="2287" spans="1:8">
      <c r="A2287" t="s">
        <v>3868</v>
      </c>
      <c r="B2287" t="s">
        <v>271</v>
      </c>
      <c r="C2287" t="s">
        <v>468</v>
      </c>
      <c r="D2287" t="s">
        <v>469</v>
      </c>
      <c r="E2287" s="1" t="d">
        <v>1998-11-23</v>
      </c>
      <c r="F2287" s="8">
        <f t="shared" ca="1" si="35"/>
        <v>21.355236139630389</v>
      </c>
      <c r="G2287" s="2">
        <v>79165</v>
      </c>
      <c r="H2287" s="3">
        <v>163315.60999999999</v>
      </c>
    </row>
    <row r="2288" spans="1:8">
      <c r="A2288" t="s">
        <v>3869</v>
      </c>
      <c r="B2288" t="s">
        <v>244</v>
      </c>
      <c r="C2288" t="s">
        <v>245</v>
      </c>
      <c r="D2288" t="s">
        <v>246</v>
      </c>
      <c r="E2288" s="1" t="d">
        <v>2000-12-21</v>
      </c>
      <c r="F2288" s="8">
        <f t="shared" ca="1" si="35"/>
        <v>19.277207392197127</v>
      </c>
      <c r="G2288" s="2">
        <v>11632</v>
      </c>
      <c r="H2288" s="3">
        <v>11170.08</v>
      </c>
    </row>
    <row r="2289" spans="1:8">
      <c r="A2289" t="s">
        <v>3870</v>
      </c>
      <c r="B2289" t="s">
        <v>991</v>
      </c>
      <c r="C2289" t="s">
        <v>2466</v>
      </c>
      <c r="D2289" t="s">
        <v>2467</v>
      </c>
      <c r="E2289" s="1" t="d">
        <v>2004-03-01</v>
      </c>
      <c r="F2289" s="8">
        <f t="shared" ca="1" si="35"/>
        <v>16.084873374401095</v>
      </c>
      <c r="G2289" s="2">
        <v>22880</v>
      </c>
    </row>
    <row r="2290" spans="1:8">
      <c r="A2290" t="s">
        <v>3871</v>
      </c>
      <c r="B2290" t="s">
        <v>730</v>
      </c>
      <c r="C2290" t="s">
        <v>731</v>
      </c>
      <c r="D2290" t="s">
        <v>732</v>
      </c>
      <c r="E2290" s="1" t="d">
        <v>2019-06-26</v>
      </c>
      <c r="F2290" s="8">
        <f t="shared" ca="1" si="35"/>
        <v>0.76659822039698833</v>
      </c>
      <c r="G2290" s="2">
        <v>5512</v>
      </c>
    </row>
    <row r="2291" spans="1:8">
      <c r="A2291" t="s">
        <v>3872</v>
      </c>
      <c r="B2291" t="s">
        <v>20</v>
      </c>
      <c r="C2291" t="s">
        <v>222</v>
      </c>
      <c r="D2291" t="s">
        <v>223</v>
      </c>
      <c r="E2291" s="1" t="d">
        <v>2010-04-15</v>
      </c>
      <c r="F2291" s="8">
        <f t="shared" ca="1" si="35"/>
        <v>9.9630390143737166</v>
      </c>
      <c r="G2291" s="2">
        <v>78044</v>
      </c>
      <c r="H2291" s="3">
        <v>87769.35</v>
      </c>
    </row>
    <row r="2292" spans="1:8">
      <c r="A2292" t="s">
        <v>3873</v>
      </c>
      <c r="B2292" t="s">
        <v>118</v>
      </c>
      <c r="C2292" t="s">
        <v>741</v>
      </c>
      <c r="D2292" t="s">
        <v>742</v>
      </c>
      <c r="E2292" s="1" t="d">
        <v>2011-04-18</v>
      </c>
      <c r="F2292" s="8">
        <f t="shared" ca="1" si="35"/>
        <v>8.9555099247091032</v>
      </c>
      <c r="G2292" s="2">
        <v>60700</v>
      </c>
      <c r="H2292" s="3">
        <v>60933.45</v>
      </c>
    </row>
    <row r="2293" spans="1:8">
      <c r="A2293" t="s">
        <v>3874</v>
      </c>
      <c r="B2293" t="s">
        <v>881</v>
      </c>
      <c r="C2293" t="s">
        <v>1679</v>
      </c>
      <c r="D2293" t="s">
        <v>1680</v>
      </c>
      <c r="E2293" s="1" t="d">
        <v>1995-12-11</v>
      </c>
      <c r="F2293" s="8">
        <f t="shared" ca="1" si="35"/>
        <v>24.306639288158795</v>
      </c>
      <c r="G2293" s="2">
        <v>83338</v>
      </c>
      <c r="H2293" s="3">
        <v>108225.38</v>
      </c>
    </row>
    <row r="2294" spans="1:8">
      <c r="A2294" t="s">
        <v>3875</v>
      </c>
      <c r="B2294" t="s">
        <v>493</v>
      </c>
      <c r="C2294" t="s">
        <v>494</v>
      </c>
      <c r="D2294" t="s">
        <v>495</v>
      </c>
      <c r="E2294" s="1" t="d">
        <v>2016-05-23</v>
      </c>
      <c r="F2294" s="8">
        <f t="shared" ca="1" si="35"/>
        <v>3.8576317590691307</v>
      </c>
      <c r="G2294" s="2">
        <v>35168</v>
      </c>
      <c r="H2294" s="3">
        <v>34742.870000000003</v>
      </c>
    </row>
    <row r="2295" spans="1:8">
      <c r="A2295" t="s">
        <v>3876</v>
      </c>
      <c r="B2295" t="s">
        <v>73</v>
      </c>
      <c r="C2295" t="s">
        <v>74</v>
      </c>
      <c r="D2295" t="s">
        <v>75</v>
      </c>
      <c r="E2295" s="1" t="d">
        <v>1988-01-04</v>
      </c>
      <c r="F2295" s="8">
        <f t="shared" ca="1" si="35"/>
        <v>32.240930869267622</v>
      </c>
      <c r="G2295" s="2">
        <v>61104</v>
      </c>
      <c r="H2295" s="3">
        <v>60304.24</v>
      </c>
    </row>
    <row r="2296" spans="1:8">
      <c r="A2296" t="s">
        <v>3877</v>
      </c>
      <c r="B2296" t="s">
        <v>638</v>
      </c>
      <c r="C2296" t="s">
        <v>2382</v>
      </c>
      <c r="D2296" t="s">
        <v>2383</v>
      </c>
      <c r="E2296" s="1" t="d">
        <v>2018-06-14</v>
      </c>
      <c r="F2296" s="8">
        <f t="shared" ca="1" si="35"/>
        <v>1.7987679671457906</v>
      </c>
      <c r="G2296" s="2">
        <v>21008</v>
      </c>
      <c r="H2296" s="3">
        <v>8376.23</v>
      </c>
    </row>
    <row r="2297" spans="1:8">
      <c r="A2297" t="s">
        <v>3878</v>
      </c>
      <c r="B2297" t="s">
        <v>20</v>
      </c>
      <c r="C2297" t="s">
        <v>3258</v>
      </c>
      <c r="D2297" t="s">
        <v>3259</v>
      </c>
      <c r="E2297" s="1" t="d">
        <v>2004-11-09</v>
      </c>
      <c r="F2297" s="8">
        <f t="shared" ca="1" si="35"/>
        <v>15.392197125256674</v>
      </c>
      <c r="G2297" s="2">
        <v>81795</v>
      </c>
      <c r="H2297" s="3">
        <v>110784.78</v>
      </c>
    </row>
    <row r="2298" spans="1:8">
      <c r="A2298" t="s">
        <v>3879</v>
      </c>
      <c r="B2298" t="s">
        <v>20</v>
      </c>
      <c r="C2298" t="s">
        <v>200</v>
      </c>
      <c r="D2298" t="s">
        <v>201</v>
      </c>
      <c r="E2298" s="1" t="d">
        <v>2018-02-28</v>
      </c>
      <c r="F2298" s="8">
        <f t="shared" ca="1" si="35"/>
        <v>2.0889801505817931</v>
      </c>
      <c r="G2298" s="2">
        <v>53640</v>
      </c>
      <c r="H2298" s="3">
        <v>57443.63</v>
      </c>
    </row>
    <row r="2299" spans="1:8">
      <c r="A2299" t="s">
        <v>3880</v>
      </c>
      <c r="B2299" t="s">
        <v>89</v>
      </c>
      <c r="C2299" t="s">
        <v>90</v>
      </c>
      <c r="D2299" t="s">
        <v>91</v>
      </c>
      <c r="E2299" s="1" t="d">
        <v>2019-07-01</v>
      </c>
      <c r="F2299" s="8">
        <f t="shared" ca="1" si="35"/>
        <v>0.75290896646132788</v>
      </c>
      <c r="G2299" s="2">
        <v>24960</v>
      </c>
    </row>
    <row r="2300" spans="1:8">
      <c r="A2300" t="s">
        <v>3881</v>
      </c>
      <c r="B2300" t="s">
        <v>3882</v>
      </c>
      <c r="C2300" t="s">
        <v>597</v>
      </c>
      <c r="D2300" t="s">
        <v>598</v>
      </c>
      <c r="E2300" s="1" t="d">
        <v>1975-07-28</v>
      </c>
      <c r="F2300" s="8">
        <f t="shared" ca="1" si="35"/>
        <v>44.67898699520876</v>
      </c>
      <c r="G2300" s="2">
        <v>59587</v>
      </c>
      <c r="H2300" s="3">
        <v>103673.58</v>
      </c>
    </row>
    <row r="2301" spans="1:8">
      <c r="A2301" t="s">
        <v>3883</v>
      </c>
      <c r="B2301" t="s">
        <v>20</v>
      </c>
      <c r="C2301" t="s">
        <v>173</v>
      </c>
      <c r="D2301" t="s">
        <v>174</v>
      </c>
      <c r="E2301" s="1" t="d">
        <v>1999-01-05</v>
      </c>
      <c r="F2301" s="8">
        <f t="shared" ca="1" si="35"/>
        <v>21.237508555783709</v>
      </c>
      <c r="G2301" s="2">
        <v>88694</v>
      </c>
      <c r="H2301" s="3">
        <v>142846.29</v>
      </c>
    </row>
    <row r="2302" spans="1:8">
      <c r="A2302" t="s">
        <v>3884</v>
      </c>
      <c r="B2302" t="s">
        <v>916</v>
      </c>
      <c r="C2302" t="s">
        <v>917</v>
      </c>
      <c r="D2302" t="s">
        <v>918</v>
      </c>
      <c r="E2302" s="1" t="d">
        <v>2014-10-15</v>
      </c>
      <c r="F2302" s="8">
        <f t="shared" ca="1" si="35"/>
        <v>5.462012320328542</v>
      </c>
      <c r="G2302" s="2">
        <v>31169</v>
      </c>
      <c r="H2302" s="3">
        <v>35253.79</v>
      </c>
    </row>
    <row r="2303" spans="1:8">
      <c r="A2303" t="s">
        <v>3885</v>
      </c>
      <c r="B2303" t="s">
        <v>97</v>
      </c>
      <c r="C2303" t="s">
        <v>49</v>
      </c>
      <c r="D2303" t="s">
        <v>50</v>
      </c>
      <c r="E2303" s="1" t="d">
        <v>2017-05-27</v>
      </c>
      <c r="F2303" s="8">
        <f t="shared" ca="1" si="35"/>
        <v>2.8473648186173852</v>
      </c>
      <c r="G2303" s="2">
        <v>23920</v>
      </c>
      <c r="H2303" s="3">
        <v>3094.3</v>
      </c>
    </row>
    <row r="2304" spans="1:8">
      <c r="A2304" t="s">
        <v>3886</v>
      </c>
      <c r="B2304" t="s">
        <v>48</v>
      </c>
      <c r="C2304" t="s">
        <v>49</v>
      </c>
      <c r="D2304" t="s">
        <v>50</v>
      </c>
      <c r="E2304" s="1" t="d">
        <v>2017-05-27</v>
      </c>
      <c r="F2304" s="8">
        <f t="shared" ca="1" si="35"/>
        <v>2.8473648186173852</v>
      </c>
      <c r="G2304" s="2">
        <v>28554</v>
      </c>
      <c r="H2304" s="3">
        <v>10961.04</v>
      </c>
    </row>
    <row r="2305" spans="1:8">
      <c r="A2305" t="s">
        <v>3887</v>
      </c>
      <c r="B2305" t="s">
        <v>991</v>
      </c>
      <c r="C2305" t="s">
        <v>712</v>
      </c>
      <c r="D2305" t="s">
        <v>713</v>
      </c>
      <c r="E2305" s="1" t="d">
        <v>2017-05-01</v>
      </c>
      <c r="F2305" s="8">
        <f t="shared" ca="1" si="35"/>
        <v>2.9185489390828199</v>
      </c>
      <c r="G2305" s="2">
        <v>24960</v>
      </c>
      <c r="H2305" s="3">
        <v>5642.22</v>
      </c>
    </row>
    <row r="2306" spans="1:8">
      <c r="A2306" t="s">
        <v>3888</v>
      </c>
      <c r="B2306" t="s">
        <v>3889</v>
      </c>
      <c r="C2306" t="s">
        <v>1352</v>
      </c>
      <c r="D2306" t="s">
        <v>1353</v>
      </c>
      <c r="E2306" s="1" t="d">
        <v>1989-04-27</v>
      </c>
      <c r="F2306" s="8">
        <f t="shared" ca="1" si="35"/>
        <v>30.92950034223135</v>
      </c>
      <c r="G2306" s="2">
        <v>97394</v>
      </c>
      <c r="H2306" s="3">
        <v>116108.75</v>
      </c>
    </row>
    <row r="2307" spans="1:8">
      <c r="A2307" t="s">
        <v>3890</v>
      </c>
      <c r="B2307" t="s">
        <v>1091</v>
      </c>
      <c r="C2307" t="s">
        <v>1422</v>
      </c>
      <c r="D2307" t="s">
        <v>1423</v>
      </c>
      <c r="E2307" s="1" t="d">
        <v>2017-10-10</v>
      </c>
      <c r="F2307" s="8">
        <f t="shared" ref="F2307:F2370" ca="1" si="36">(TODAY()-E2307)/365.25</f>
        <v>2.4750171115674195</v>
      </c>
      <c r="G2307" s="2">
        <v>39101</v>
      </c>
      <c r="H2307" s="3">
        <v>38138.53</v>
      </c>
    </row>
    <row r="2308" spans="1:8">
      <c r="A2308" t="s">
        <v>3891</v>
      </c>
      <c r="B2308" t="s">
        <v>89</v>
      </c>
      <c r="C2308" t="s">
        <v>90</v>
      </c>
      <c r="D2308" t="s">
        <v>91</v>
      </c>
      <c r="E2308" s="1" t="d">
        <v>2010-05-24</v>
      </c>
      <c r="F2308" s="8">
        <f t="shared" ca="1" si="36"/>
        <v>9.8562628336755651</v>
      </c>
      <c r="G2308" s="2">
        <v>24960</v>
      </c>
      <c r="H2308" s="2">
        <v>8347</v>
      </c>
    </row>
    <row r="2309" spans="1:8">
      <c r="A2309" t="s">
        <v>3892</v>
      </c>
      <c r="B2309" t="s">
        <v>705</v>
      </c>
      <c r="C2309" t="s">
        <v>514</v>
      </c>
      <c r="D2309" t="s">
        <v>515</v>
      </c>
      <c r="E2309" s="1" t="d">
        <v>2015-09-28</v>
      </c>
      <c r="F2309" s="8">
        <f t="shared" ca="1" si="36"/>
        <v>4.5092402464065708</v>
      </c>
      <c r="G2309" s="2">
        <v>36398</v>
      </c>
      <c r="H2309" s="3">
        <v>45363.96</v>
      </c>
    </row>
    <row r="2310" spans="1:8">
      <c r="A2310" t="s">
        <v>3893</v>
      </c>
      <c r="B2310" t="s">
        <v>3894</v>
      </c>
      <c r="C2310" t="s">
        <v>153</v>
      </c>
      <c r="D2310" t="s">
        <v>154</v>
      </c>
      <c r="E2310" s="1" t="d">
        <v>2007-06-23</v>
      </c>
      <c r="F2310" s="8">
        <f t="shared" ca="1" si="36"/>
        <v>12.774811772758385</v>
      </c>
      <c r="G2310" s="2">
        <v>38926</v>
      </c>
      <c r="H2310" s="3">
        <v>38431.919999999998</v>
      </c>
    </row>
    <row r="2311" spans="1:8">
      <c r="A2311" t="s">
        <v>3895</v>
      </c>
      <c r="B2311" t="s">
        <v>2546</v>
      </c>
      <c r="C2311" t="s">
        <v>1886</v>
      </c>
      <c r="D2311" t="s">
        <v>1887</v>
      </c>
      <c r="E2311" s="1" t="d">
        <v>2012-04-02</v>
      </c>
      <c r="F2311" s="8">
        <f t="shared" ca="1" si="36"/>
        <v>7.9972621492128679</v>
      </c>
      <c r="G2311" s="2">
        <v>64600</v>
      </c>
      <c r="H2311" s="3">
        <v>65449.87</v>
      </c>
    </row>
    <row r="2312" spans="1:8">
      <c r="A2312" t="s">
        <v>3896</v>
      </c>
      <c r="B2312" t="s">
        <v>24</v>
      </c>
      <c r="C2312" t="s">
        <v>1180</v>
      </c>
      <c r="D2312" t="s">
        <v>1181</v>
      </c>
      <c r="E2312" s="1" t="d">
        <v>2008-06-02</v>
      </c>
      <c r="F2312" s="8">
        <f t="shared" ca="1" si="36"/>
        <v>11.83025325119781</v>
      </c>
      <c r="G2312" s="2">
        <v>94000</v>
      </c>
      <c r="H2312" s="3">
        <v>91373.04</v>
      </c>
    </row>
    <row r="2313" spans="1:8">
      <c r="A2313" t="s">
        <v>3897</v>
      </c>
      <c r="B2313" t="s">
        <v>249</v>
      </c>
      <c r="C2313" t="s">
        <v>1761</v>
      </c>
      <c r="D2313" t="s">
        <v>1762</v>
      </c>
      <c r="E2313" s="1" t="d">
        <v>2010-07-06</v>
      </c>
      <c r="F2313" s="8">
        <f t="shared" ca="1" si="36"/>
        <v>9.7385352498288835</v>
      </c>
      <c r="G2313" s="2">
        <v>60411</v>
      </c>
      <c r="H2313" s="3">
        <v>61063.519999999997</v>
      </c>
    </row>
    <row r="2314" spans="1:8">
      <c r="A2314" t="s">
        <v>3898</v>
      </c>
      <c r="B2314" t="s">
        <v>24</v>
      </c>
      <c r="C2314" t="s">
        <v>438</v>
      </c>
      <c r="D2314" t="s">
        <v>439</v>
      </c>
      <c r="E2314" s="1" t="d">
        <v>2017-05-08</v>
      </c>
      <c r="F2314" s="8">
        <f t="shared" ca="1" si="36"/>
        <v>2.8993839835728954</v>
      </c>
      <c r="G2314" s="2">
        <v>70100</v>
      </c>
      <c r="H2314" s="3">
        <v>68950.81</v>
      </c>
    </row>
    <row r="2315" spans="1:8">
      <c r="A2315" t="s">
        <v>3899</v>
      </c>
      <c r="B2315" t="s">
        <v>2377</v>
      </c>
      <c r="C2315" t="s">
        <v>3537</v>
      </c>
      <c r="D2315" t="s">
        <v>3538</v>
      </c>
      <c r="E2315" s="1" t="d">
        <v>1997-01-27</v>
      </c>
      <c r="F2315" s="8">
        <f t="shared" ca="1" si="36"/>
        <v>23.175906913073238</v>
      </c>
      <c r="G2315" s="2">
        <v>65848</v>
      </c>
      <c r="H2315" s="3">
        <v>65798.350000000006</v>
      </c>
    </row>
    <row r="2316" spans="1:8">
      <c r="A2316" t="s">
        <v>3900</v>
      </c>
      <c r="B2316" t="s">
        <v>2969</v>
      </c>
      <c r="C2316" t="s">
        <v>2389</v>
      </c>
      <c r="D2316" t="s">
        <v>2390</v>
      </c>
      <c r="E2316" s="1" t="d">
        <v>2018-04-07</v>
      </c>
      <c r="F2316" s="8">
        <f t="shared" ca="1" si="36"/>
        <v>1.9849418206707734</v>
      </c>
      <c r="G2316" s="2">
        <v>34079</v>
      </c>
      <c r="H2316" s="3">
        <v>43725.52</v>
      </c>
    </row>
    <row r="2317" spans="1:8">
      <c r="A2317" t="s">
        <v>3901</v>
      </c>
      <c r="B2317" t="s">
        <v>489</v>
      </c>
      <c r="C2317" t="s">
        <v>457</v>
      </c>
      <c r="D2317" t="s">
        <v>458</v>
      </c>
      <c r="E2317" s="1" t="d">
        <v>1995-09-18</v>
      </c>
      <c r="F2317" s="8">
        <f t="shared" ca="1" si="36"/>
        <v>24.536618754277892</v>
      </c>
      <c r="G2317" s="2">
        <v>77012</v>
      </c>
      <c r="H2317" s="3">
        <v>77049.63</v>
      </c>
    </row>
    <row r="2318" spans="1:8">
      <c r="A2318" t="s">
        <v>3902</v>
      </c>
      <c r="B2318" t="s">
        <v>2475</v>
      </c>
      <c r="C2318" t="s">
        <v>631</v>
      </c>
      <c r="D2318" t="s">
        <v>632</v>
      </c>
      <c r="E2318" s="1" t="d">
        <v>1979-09-29</v>
      </c>
      <c r="F2318" s="8">
        <f t="shared" ca="1" si="36"/>
        <v>40.506502395619435</v>
      </c>
      <c r="G2318" s="2">
        <v>73815</v>
      </c>
      <c r="H2318" s="3">
        <v>74750.149999999994</v>
      </c>
    </row>
    <row r="2319" spans="1:8">
      <c r="A2319" t="s">
        <v>3903</v>
      </c>
      <c r="B2319" t="s">
        <v>3904</v>
      </c>
      <c r="C2319" t="s">
        <v>387</v>
      </c>
      <c r="D2319" t="s">
        <v>388</v>
      </c>
      <c r="E2319" s="1" t="d">
        <v>2004-01-05</v>
      </c>
      <c r="F2319" s="8">
        <f t="shared" ca="1" si="36"/>
        <v>16.238193018480494</v>
      </c>
      <c r="G2319" s="2">
        <v>68777</v>
      </c>
      <c r="H2319" s="3">
        <v>57983.87</v>
      </c>
    </row>
    <row r="2320" spans="1:8">
      <c r="A2320" t="s">
        <v>3905</v>
      </c>
      <c r="B2320" t="s">
        <v>720</v>
      </c>
      <c r="C2320" t="s">
        <v>721</v>
      </c>
      <c r="D2320" t="s">
        <v>722</v>
      </c>
      <c r="E2320" s="1" t="d">
        <v>2014-06-19</v>
      </c>
      <c r="F2320" s="8">
        <f t="shared" ca="1" si="36"/>
        <v>5.7850787132101305</v>
      </c>
      <c r="G2320" s="2">
        <v>32739</v>
      </c>
      <c r="H2320" s="3">
        <v>1249.3499999999999</v>
      </c>
    </row>
    <row r="2321" spans="1:8">
      <c r="A2321" t="s">
        <v>3905</v>
      </c>
      <c r="B2321" t="s">
        <v>1119</v>
      </c>
      <c r="C2321" t="s">
        <v>2856</v>
      </c>
      <c r="D2321" t="s">
        <v>2857</v>
      </c>
      <c r="E2321" s="1" t="d">
        <v>2006-07-01</v>
      </c>
      <c r="F2321" s="8">
        <f t="shared" ca="1" si="36"/>
        <v>13.752224503764545</v>
      </c>
      <c r="G2321" s="2">
        <v>29162</v>
      </c>
      <c r="H2321" s="3">
        <v>29100.69</v>
      </c>
    </row>
    <row r="2322" spans="1:8">
      <c r="A2322" t="s">
        <v>3906</v>
      </c>
      <c r="B2322" t="s">
        <v>114</v>
      </c>
      <c r="C2322" t="s">
        <v>3831</v>
      </c>
      <c r="D2322" t="s">
        <v>3832</v>
      </c>
      <c r="E2322" s="1" t="d">
        <v>2013-05-23</v>
      </c>
      <c r="F2322" s="8">
        <f t="shared" ca="1" si="36"/>
        <v>6.8583162217659135</v>
      </c>
      <c r="G2322" s="2">
        <v>32293</v>
      </c>
      <c r="H2322" s="3">
        <v>51660.01</v>
      </c>
    </row>
    <row r="2323" spans="1:8">
      <c r="A2323" t="s">
        <v>3907</v>
      </c>
      <c r="B2323" t="s">
        <v>3908</v>
      </c>
      <c r="C2323" t="s">
        <v>134</v>
      </c>
      <c r="D2323" t="s">
        <v>135</v>
      </c>
      <c r="E2323" s="1" t="d">
        <v>2003-02-20</v>
      </c>
      <c r="F2323" s="8">
        <f t="shared" ca="1" si="36"/>
        <v>17.111567419575632</v>
      </c>
      <c r="G2323" s="2">
        <v>53984</v>
      </c>
      <c r="H2323" s="3">
        <v>66317.27</v>
      </c>
    </row>
    <row r="2324" spans="1:8">
      <c r="A2324" t="s">
        <v>3909</v>
      </c>
      <c r="B2324" t="s">
        <v>1927</v>
      </c>
      <c r="C2324" t="s">
        <v>3046</v>
      </c>
      <c r="D2324" t="s">
        <v>3047</v>
      </c>
      <c r="E2324" s="1" t="d">
        <v>2009-05-12</v>
      </c>
      <c r="F2324" s="8">
        <f t="shared" ca="1" si="36"/>
        <v>10.888432580424366</v>
      </c>
      <c r="G2324" s="2">
        <v>34578</v>
      </c>
      <c r="H2324" s="3">
        <v>35808.97</v>
      </c>
    </row>
    <row r="2325" spans="1:8">
      <c r="A2325" t="s">
        <v>3910</v>
      </c>
      <c r="B2325" t="s">
        <v>1266</v>
      </c>
      <c r="C2325" t="s">
        <v>1005</v>
      </c>
      <c r="D2325" t="s">
        <v>1006</v>
      </c>
      <c r="E2325" s="1" t="d">
        <v>2008-08-05</v>
      </c>
      <c r="F2325" s="8">
        <f t="shared" ca="1" si="36"/>
        <v>11.655030800821356</v>
      </c>
      <c r="G2325" s="2">
        <v>132400</v>
      </c>
      <c r="H2325" s="3">
        <v>133475.97</v>
      </c>
    </row>
    <row r="2326" spans="1:8">
      <c r="A2326" t="s">
        <v>3911</v>
      </c>
      <c r="B2326" t="s">
        <v>89</v>
      </c>
      <c r="C2326" t="s">
        <v>149</v>
      </c>
      <c r="D2326" t="s">
        <v>150</v>
      </c>
      <c r="E2326" s="1" t="d">
        <v>2019-06-03</v>
      </c>
      <c r="F2326" s="8">
        <f t="shared" ca="1" si="36"/>
        <v>0.82956878850102667</v>
      </c>
      <c r="G2326" s="2">
        <v>31200</v>
      </c>
      <c r="H2326">
        <v>840</v>
      </c>
    </row>
    <row r="2327" spans="1:8">
      <c r="A2327" t="s">
        <v>3912</v>
      </c>
      <c r="B2327" t="s">
        <v>1357</v>
      </c>
      <c r="C2327" t="s">
        <v>296</v>
      </c>
      <c r="D2327" t="s">
        <v>297</v>
      </c>
      <c r="E2327" s="1" t="d">
        <v>1994-07-16</v>
      </c>
      <c r="F2327" s="8">
        <f t="shared" ca="1" si="36"/>
        <v>25.711156741957563</v>
      </c>
      <c r="G2327" s="2">
        <v>37049</v>
      </c>
      <c r="H2327" s="3">
        <v>37361.81</v>
      </c>
    </row>
    <row r="2328" spans="1:8">
      <c r="A2328" t="s">
        <v>3913</v>
      </c>
      <c r="B2328" t="s">
        <v>884</v>
      </c>
      <c r="C2328" t="s">
        <v>1846</v>
      </c>
      <c r="D2328" t="s">
        <v>1847</v>
      </c>
      <c r="E2328" s="1" t="d">
        <v>1993-12-13</v>
      </c>
      <c r="F2328" s="8">
        <f t="shared" ca="1" si="36"/>
        <v>26.299794661190965</v>
      </c>
      <c r="G2328" s="2">
        <v>108755</v>
      </c>
      <c r="H2328" s="3">
        <v>137831.67000000001</v>
      </c>
    </row>
    <row r="2329" spans="1:8">
      <c r="A2329" t="s">
        <v>3914</v>
      </c>
      <c r="B2329" t="s">
        <v>3915</v>
      </c>
      <c r="C2329" t="s">
        <v>1005</v>
      </c>
      <c r="D2329" t="s">
        <v>1006</v>
      </c>
      <c r="E2329" s="1" t="d">
        <v>2018-09-24</v>
      </c>
      <c r="F2329" s="8">
        <f t="shared" ca="1" si="36"/>
        <v>1.5195071868583163</v>
      </c>
      <c r="G2329" s="2">
        <v>110800</v>
      </c>
      <c r="H2329" s="3">
        <v>80969.25</v>
      </c>
    </row>
    <row r="2330" spans="1:8">
      <c r="A2330" t="s">
        <v>3916</v>
      </c>
      <c r="B2330" t="s">
        <v>1573</v>
      </c>
      <c r="C2330" t="s">
        <v>157</v>
      </c>
      <c r="D2330" t="s">
        <v>158</v>
      </c>
      <c r="E2330" s="1" t="d">
        <v>2002-12-09</v>
      </c>
      <c r="F2330" s="8">
        <f t="shared" ca="1" si="36"/>
        <v>17.311430527036276</v>
      </c>
      <c r="G2330" s="2">
        <v>59382</v>
      </c>
      <c r="H2330" s="3">
        <v>60072.160000000003</v>
      </c>
    </row>
    <row r="2331" spans="1:8">
      <c r="A2331" t="s">
        <v>3917</v>
      </c>
      <c r="B2331" t="s">
        <v>244</v>
      </c>
      <c r="C2331" t="s">
        <v>245</v>
      </c>
      <c r="D2331" t="s">
        <v>246</v>
      </c>
      <c r="E2331" s="1" t="d">
        <v>2019-08-22</v>
      </c>
      <c r="F2331" s="8">
        <f t="shared" ca="1" si="36"/>
        <v>0.61054072553045857</v>
      </c>
      <c r="G2331" s="2">
        <v>10054</v>
      </c>
    </row>
    <row r="2332" spans="1:8">
      <c r="A2332" t="s">
        <v>3918</v>
      </c>
      <c r="B2332" t="s">
        <v>972</v>
      </c>
      <c r="C2332" t="s">
        <v>219</v>
      </c>
      <c r="D2332" t="s">
        <v>220</v>
      </c>
      <c r="E2332" s="1" t="d">
        <v>2009-01-05</v>
      </c>
      <c r="F2332" s="8">
        <f t="shared" ca="1" si="36"/>
        <v>11.236139630390143</v>
      </c>
      <c r="G2332" s="2">
        <v>71221</v>
      </c>
      <c r="H2332" s="3">
        <v>68753.97</v>
      </c>
    </row>
    <row r="2333" spans="1:8">
      <c r="A2333" t="s">
        <v>3919</v>
      </c>
      <c r="B2333" t="s">
        <v>1387</v>
      </c>
      <c r="C2333" t="s">
        <v>917</v>
      </c>
      <c r="D2333" t="s">
        <v>918</v>
      </c>
      <c r="E2333" s="1" t="d">
        <v>2017-12-07</v>
      </c>
      <c r="F2333" s="8">
        <f t="shared" ca="1" si="36"/>
        <v>2.3162217659137578</v>
      </c>
      <c r="G2333" s="2">
        <v>21840</v>
      </c>
      <c r="H2333" s="3">
        <v>11079.56</v>
      </c>
    </row>
    <row r="2334" spans="1:8">
      <c r="A2334" t="s">
        <v>3920</v>
      </c>
      <c r="B2334" t="s">
        <v>1266</v>
      </c>
      <c r="C2334" t="s">
        <v>78</v>
      </c>
      <c r="D2334" t="s">
        <v>79</v>
      </c>
      <c r="E2334" s="1" t="d">
        <v>2014-08-11</v>
      </c>
      <c r="F2334" s="8">
        <f t="shared" ca="1" si="36"/>
        <v>5.6399726214921291</v>
      </c>
      <c r="G2334" s="2">
        <v>124401</v>
      </c>
      <c r="H2334" s="3">
        <v>90199.95</v>
      </c>
    </row>
    <row r="2335" spans="1:8">
      <c r="A2335" t="s">
        <v>3921</v>
      </c>
      <c r="B2335" t="s">
        <v>1284</v>
      </c>
      <c r="C2335" t="s">
        <v>1076</v>
      </c>
      <c r="D2335" t="s">
        <v>1077</v>
      </c>
      <c r="E2335" s="1" t="d">
        <v>2018-11-08</v>
      </c>
      <c r="F2335" s="8">
        <f t="shared" ca="1" si="36"/>
        <v>1.3963039014373717</v>
      </c>
      <c r="G2335" s="2">
        <v>75000</v>
      </c>
      <c r="H2335" s="3">
        <v>46140.51</v>
      </c>
    </row>
    <row r="2336" spans="1:8">
      <c r="A2336" t="s">
        <v>3922</v>
      </c>
      <c r="B2336" t="s">
        <v>1091</v>
      </c>
      <c r="C2336" t="s">
        <v>725</v>
      </c>
      <c r="D2336" t="s">
        <v>726</v>
      </c>
      <c r="E2336" s="1" t="d">
        <v>2012-11-15</v>
      </c>
      <c r="F2336" s="8">
        <f t="shared" ca="1" si="36"/>
        <v>7.3757700205338805</v>
      </c>
      <c r="G2336" s="2">
        <v>45044</v>
      </c>
      <c r="H2336" s="3">
        <v>45012.6</v>
      </c>
    </row>
    <row r="2337" spans="1:8">
      <c r="A2337" t="s">
        <v>3923</v>
      </c>
      <c r="B2337" t="s">
        <v>591</v>
      </c>
      <c r="C2337" t="s">
        <v>3924</v>
      </c>
      <c r="D2337" t="s">
        <v>3925</v>
      </c>
      <c r="E2337" s="1" t="d">
        <v>2013-05-30</v>
      </c>
      <c r="F2337" s="8">
        <f t="shared" ca="1" si="36"/>
        <v>6.839151266255989</v>
      </c>
      <c r="G2337" s="2">
        <v>43285</v>
      </c>
      <c r="H2337" s="3">
        <v>49081.55</v>
      </c>
    </row>
    <row r="2338" spans="1:8">
      <c r="A2338" t="s">
        <v>3926</v>
      </c>
      <c r="B2338" t="s">
        <v>179</v>
      </c>
      <c r="C2338" t="s">
        <v>2718</v>
      </c>
      <c r="D2338" t="s">
        <v>2719</v>
      </c>
      <c r="E2338" s="1" t="d">
        <v>2005-01-03</v>
      </c>
      <c r="F2338" s="8">
        <f t="shared" ca="1" si="36"/>
        <v>15.241615331964407</v>
      </c>
      <c r="G2338" s="2">
        <v>73964</v>
      </c>
      <c r="H2338" s="3">
        <v>83164.639999999999</v>
      </c>
    </row>
    <row r="2339" spans="1:8">
      <c r="A2339" t="s">
        <v>3927</v>
      </c>
      <c r="B2339" t="s">
        <v>210</v>
      </c>
      <c r="C2339" t="s">
        <v>3928</v>
      </c>
      <c r="D2339" t="s">
        <v>3929</v>
      </c>
      <c r="E2339" s="1" t="d">
        <v>2008-01-14</v>
      </c>
      <c r="F2339" s="8">
        <f t="shared" ca="1" si="36"/>
        <v>12.213552361396303</v>
      </c>
      <c r="G2339" s="2">
        <v>34701</v>
      </c>
      <c r="H2339" s="3">
        <v>34674.29</v>
      </c>
    </row>
    <row r="2340" spans="1:8">
      <c r="A2340" t="s">
        <v>3930</v>
      </c>
      <c r="B2340" t="s">
        <v>1266</v>
      </c>
      <c r="C2340" t="s">
        <v>477</v>
      </c>
      <c r="D2340" t="s">
        <v>478</v>
      </c>
      <c r="E2340" s="1" t="d">
        <v>2001-09-04</v>
      </c>
      <c r="F2340" s="8">
        <f t="shared" ca="1" si="36"/>
        <v>18.573579739904176</v>
      </c>
      <c r="G2340" s="2">
        <v>121638</v>
      </c>
      <c r="H2340" s="3">
        <v>99509.28</v>
      </c>
    </row>
    <row r="2341" spans="1:8">
      <c r="A2341" t="s">
        <v>3931</v>
      </c>
      <c r="B2341" t="s">
        <v>2799</v>
      </c>
      <c r="C2341" t="s">
        <v>3932</v>
      </c>
      <c r="D2341" t="s">
        <v>3933</v>
      </c>
      <c r="E2341" s="1" t="d">
        <v>2008-12-22</v>
      </c>
      <c r="F2341" s="8">
        <f t="shared" ca="1" si="36"/>
        <v>11.274469541409994</v>
      </c>
      <c r="G2341" s="2">
        <v>122844</v>
      </c>
      <c r="H2341" s="3">
        <v>124167.06</v>
      </c>
    </row>
    <row r="2342" spans="1:8">
      <c r="A2342" t="s">
        <v>3934</v>
      </c>
      <c r="B2342" t="s">
        <v>244</v>
      </c>
      <c r="C2342" t="s">
        <v>245</v>
      </c>
      <c r="D2342" t="s">
        <v>246</v>
      </c>
      <c r="E2342" s="1" t="d">
        <v>2009-05-21</v>
      </c>
      <c r="F2342" s="8">
        <f t="shared" ca="1" si="36"/>
        <v>10.863791923340179</v>
      </c>
      <c r="G2342" s="2">
        <v>11303</v>
      </c>
      <c r="H2342" s="3">
        <v>10568.7</v>
      </c>
    </row>
    <row r="2343" spans="1:8">
      <c r="A2343" t="s">
        <v>3935</v>
      </c>
      <c r="B2343" t="s">
        <v>193</v>
      </c>
      <c r="C2343" t="s">
        <v>348</v>
      </c>
      <c r="D2343" t="s">
        <v>349</v>
      </c>
      <c r="E2343" s="1" t="d">
        <v>2004-12-13</v>
      </c>
      <c r="F2343" s="8">
        <f t="shared" ca="1" si="36"/>
        <v>15.299110198494182</v>
      </c>
      <c r="G2343" s="2">
        <v>72622</v>
      </c>
      <c r="H2343" s="3">
        <v>97152.08</v>
      </c>
    </row>
    <row r="2344" spans="1:8">
      <c r="A2344" t="s">
        <v>3936</v>
      </c>
      <c r="B2344" t="s">
        <v>1931</v>
      </c>
      <c r="C2344" t="s">
        <v>1441</v>
      </c>
      <c r="D2344" t="s">
        <v>1442</v>
      </c>
      <c r="E2344" s="1" t="d">
        <v>2017-10-10</v>
      </c>
      <c r="F2344" s="8">
        <f t="shared" ca="1" si="36"/>
        <v>2.4750171115674195</v>
      </c>
      <c r="G2344" s="2">
        <v>32270</v>
      </c>
      <c r="H2344" s="3">
        <v>31836.66</v>
      </c>
    </row>
    <row r="2345" spans="1:8">
      <c r="A2345" t="s">
        <v>3937</v>
      </c>
      <c r="B2345" t="s">
        <v>1266</v>
      </c>
      <c r="C2345" t="s">
        <v>327</v>
      </c>
      <c r="D2345" t="s">
        <v>328</v>
      </c>
      <c r="E2345" s="1" t="d">
        <v>1987-11-23</v>
      </c>
      <c r="F2345" s="8">
        <f t="shared" ca="1" si="36"/>
        <v>32.355920602327174</v>
      </c>
      <c r="G2345" s="2">
        <v>144432</v>
      </c>
      <c r="H2345" s="3">
        <v>151401.34</v>
      </c>
    </row>
    <row r="2346" spans="1:8">
      <c r="A2346" t="s">
        <v>3938</v>
      </c>
      <c r="B2346" t="s">
        <v>3278</v>
      </c>
      <c r="C2346" t="s">
        <v>149</v>
      </c>
      <c r="D2346" t="s">
        <v>150</v>
      </c>
      <c r="E2346" s="1" t="d">
        <v>2017-01-12</v>
      </c>
      <c r="F2346" s="8">
        <f t="shared" ca="1" si="36"/>
        <v>3.2169746748802188</v>
      </c>
      <c r="G2346" s="2">
        <v>88110</v>
      </c>
      <c r="H2346" s="3">
        <v>84624.94</v>
      </c>
    </row>
    <row r="2347" spans="1:8">
      <c r="A2347" t="s">
        <v>3939</v>
      </c>
      <c r="B2347" t="s">
        <v>40</v>
      </c>
      <c r="C2347" t="s">
        <v>480</v>
      </c>
      <c r="D2347" t="s">
        <v>481</v>
      </c>
      <c r="E2347" s="1" t="d">
        <v>1991-09-04</v>
      </c>
      <c r="F2347" s="8">
        <f t="shared" ca="1" si="36"/>
        <v>28.57494866529774</v>
      </c>
      <c r="G2347" s="2">
        <v>107364</v>
      </c>
      <c r="H2347" s="3">
        <v>93793.81</v>
      </c>
    </row>
    <row r="2348" spans="1:8">
      <c r="A2348" t="s">
        <v>3940</v>
      </c>
      <c r="B2348" t="s">
        <v>165</v>
      </c>
      <c r="C2348" t="s">
        <v>222</v>
      </c>
      <c r="D2348" t="s">
        <v>223</v>
      </c>
      <c r="E2348" s="1" t="d">
        <v>2010-06-30</v>
      </c>
      <c r="F2348" s="8">
        <f t="shared" ca="1" si="36"/>
        <v>9.7549623545516777</v>
      </c>
      <c r="G2348" s="2">
        <v>79923</v>
      </c>
      <c r="H2348" s="3">
        <v>92260.87</v>
      </c>
    </row>
    <row r="2349" spans="1:8">
      <c r="A2349" t="s">
        <v>3941</v>
      </c>
      <c r="B2349" t="s">
        <v>160</v>
      </c>
      <c r="C2349" t="s">
        <v>1817</v>
      </c>
      <c r="D2349" t="s">
        <v>1818</v>
      </c>
      <c r="E2349" s="1" t="d">
        <v>2019-02-11</v>
      </c>
      <c r="F2349" s="8">
        <f t="shared" ca="1" si="36"/>
        <v>1.1362080766598219</v>
      </c>
      <c r="G2349" s="2">
        <v>21008</v>
      </c>
      <c r="H2349" s="3">
        <v>2927.4</v>
      </c>
    </row>
    <row r="2350" spans="1:8">
      <c r="A2350" t="s">
        <v>3942</v>
      </c>
      <c r="B2350" t="s">
        <v>20</v>
      </c>
      <c r="C2350" t="s">
        <v>1846</v>
      </c>
      <c r="D2350" t="s">
        <v>1847</v>
      </c>
      <c r="E2350" s="1" t="d">
        <v>2004-08-03</v>
      </c>
      <c r="F2350" s="8">
        <f t="shared" ca="1" si="36"/>
        <v>15.66050650239562</v>
      </c>
      <c r="G2350" s="2">
        <v>84838</v>
      </c>
      <c r="H2350" s="3">
        <v>134261.53</v>
      </c>
    </row>
    <row r="2351" spans="1:8">
      <c r="A2351" t="s">
        <v>3943</v>
      </c>
      <c r="B2351" t="s">
        <v>983</v>
      </c>
      <c r="C2351" t="s">
        <v>145</v>
      </c>
      <c r="D2351" t="s">
        <v>146</v>
      </c>
      <c r="E2351" s="1" t="d">
        <v>1982-12-01</v>
      </c>
      <c r="F2351" s="8">
        <f t="shared" ca="1" si="36"/>
        <v>37.333333333333336</v>
      </c>
      <c r="G2351" s="2">
        <v>124338</v>
      </c>
      <c r="H2351" s="3">
        <v>124253.01</v>
      </c>
    </row>
    <row r="2352" spans="1:8">
      <c r="A2352" t="s">
        <v>3944</v>
      </c>
      <c r="B2352" t="s">
        <v>3945</v>
      </c>
      <c r="C2352" t="s">
        <v>799</v>
      </c>
      <c r="D2352" t="s">
        <v>800</v>
      </c>
      <c r="E2352" s="1" t="d">
        <v>1989-04-24</v>
      </c>
      <c r="F2352" s="8">
        <f t="shared" ca="1" si="36"/>
        <v>30.937713894592743</v>
      </c>
      <c r="G2352" s="2">
        <v>69917</v>
      </c>
      <c r="H2352" s="3">
        <v>70038.59</v>
      </c>
    </row>
    <row r="2353" spans="1:8">
      <c r="A2353" t="s">
        <v>3946</v>
      </c>
      <c r="B2353" t="s">
        <v>24</v>
      </c>
      <c r="C2353" t="s">
        <v>331</v>
      </c>
      <c r="D2353" t="s">
        <v>332</v>
      </c>
      <c r="E2353" s="1" t="d">
        <v>1985-11-25</v>
      </c>
      <c r="F2353" s="8">
        <f t="shared" ca="1" si="36"/>
        <v>34.349075975359341</v>
      </c>
      <c r="G2353" s="2">
        <v>106400</v>
      </c>
      <c r="H2353" s="3">
        <v>105588.46</v>
      </c>
    </row>
    <row r="2354" spans="1:8">
      <c r="A2354" t="s">
        <v>3947</v>
      </c>
      <c r="B2354" t="s">
        <v>36</v>
      </c>
      <c r="C2354" t="s">
        <v>3948</v>
      </c>
      <c r="D2354" t="s">
        <v>3949</v>
      </c>
      <c r="E2354" s="1" t="d">
        <v>2004-02-25</v>
      </c>
      <c r="F2354" s="8">
        <f t="shared" ca="1" si="36"/>
        <v>16.098562628336754</v>
      </c>
      <c r="G2354" s="2">
        <v>74419</v>
      </c>
      <c r="H2354" s="2">
        <v>76879</v>
      </c>
    </row>
    <row r="2355" spans="1:8">
      <c r="A2355" t="s">
        <v>3950</v>
      </c>
      <c r="B2355" t="s">
        <v>3951</v>
      </c>
      <c r="C2355" t="s">
        <v>421</v>
      </c>
      <c r="D2355" t="s">
        <v>422</v>
      </c>
      <c r="E2355" s="1" t="d">
        <v>2019-05-02</v>
      </c>
      <c r="F2355" s="8">
        <f t="shared" ca="1" si="36"/>
        <v>0.91718001368925395</v>
      </c>
      <c r="G2355" s="2">
        <v>43855</v>
      </c>
      <c r="H2355" s="3">
        <v>5060.1899999999996</v>
      </c>
    </row>
    <row r="2356" spans="1:8">
      <c r="A2356" t="s">
        <v>3952</v>
      </c>
      <c r="B2356" t="s">
        <v>81</v>
      </c>
      <c r="C2356" t="s">
        <v>82</v>
      </c>
      <c r="D2356" t="s">
        <v>83</v>
      </c>
      <c r="E2356" s="1" t="d">
        <v>2019-02-28</v>
      </c>
      <c r="F2356" s="8">
        <f t="shared" ca="1" si="36"/>
        <v>1.0896646132785763</v>
      </c>
      <c r="G2356" s="2">
        <v>53512</v>
      </c>
      <c r="H2356" s="3">
        <v>18114.09</v>
      </c>
    </row>
    <row r="2357" spans="1:8">
      <c r="A2357" t="s">
        <v>3953</v>
      </c>
      <c r="B2357" t="s">
        <v>107</v>
      </c>
      <c r="C2357" t="s">
        <v>127</v>
      </c>
      <c r="D2357" t="s">
        <v>128</v>
      </c>
      <c r="E2357" s="1" t="d">
        <v>1975-04-01</v>
      </c>
      <c r="F2357" s="8">
        <f t="shared" ca="1" si="36"/>
        <v>45.002053388090346</v>
      </c>
      <c r="G2357" s="2">
        <v>88641</v>
      </c>
      <c r="H2357" s="3">
        <v>88863.55</v>
      </c>
    </row>
    <row r="2358" spans="1:8">
      <c r="A2358" t="s">
        <v>3954</v>
      </c>
      <c r="B2358" t="s">
        <v>3955</v>
      </c>
      <c r="C2358" t="s">
        <v>257</v>
      </c>
      <c r="D2358" t="s">
        <v>258</v>
      </c>
      <c r="E2358" s="1" t="d">
        <v>2016-06-01</v>
      </c>
      <c r="F2358" s="8">
        <f t="shared" ca="1" si="36"/>
        <v>3.8329911019849416</v>
      </c>
      <c r="G2358" s="2">
        <v>119340</v>
      </c>
      <c r="H2358" s="3">
        <v>119899.97</v>
      </c>
    </row>
    <row r="2359" spans="1:8">
      <c r="A2359" t="s">
        <v>3956</v>
      </c>
      <c r="B2359" t="s">
        <v>1584</v>
      </c>
      <c r="C2359" t="s">
        <v>848</v>
      </c>
      <c r="D2359" t="s">
        <v>849</v>
      </c>
      <c r="E2359" s="1" t="d">
        <v>2003-10-14</v>
      </c>
      <c r="F2359" s="8">
        <f t="shared" ca="1" si="36"/>
        <v>16.465434633812457</v>
      </c>
      <c r="G2359" s="2">
        <v>68777</v>
      </c>
      <c r="H2359" s="3">
        <v>59539.51</v>
      </c>
    </row>
    <row r="2360" spans="1:8">
      <c r="A2360" t="s">
        <v>3957</v>
      </c>
      <c r="B2360" t="s">
        <v>3958</v>
      </c>
      <c r="C2360" t="s">
        <v>219</v>
      </c>
      <c r="D2360" t="s">
        <v>220</v>
      </c>
      <c r="E2360" s="1" t="d">
        <v>2011-02-01</v>
      </c>
      <c r="F2360" s="8">
        <f t="shared" ca="1" si="36"/>
        <v>9.1635865845311422</v>
      </c>
      <c r="G2360" s="2">
        <v>188000</v>
      </c>
      <c r="H2360" s="3">
        <v>190494.16</v>
      </c>
    </row>
    <row r="2361" spans="1:8">
      <c r="A2361" t="s">
        <v>3959</v>
      </c>
      <c r="B2361" t="s">
        <v>1297</v>
      </c>
      <c r="C2361" t="s">
        <v>616</v>
      </c>
      <c r="D2361" t="s">
        <v>617</v>
      </c>
      <c r="E2361" s="1" t="d">
        <v>2019-04-22</v>
      </c>
      <c r="F2361" s="8">
        <f t="shared" ca="1" si="36"/>
        <v>0.94455852156057496</v>
      </c>
      <c r="G2361" s="2">
        <v>94000</v>
      </c>
      <c r="H2361" s="3">
        <v>14461.52</v>
      </c>
    </row>
    <row r="2362" spans="1:8">
      <c r="A2362" t="s">
        <v>3960</v>
      </c>
      <c r="B2362" t="s">
        <v>20</v>
      </c>
      <c r="C2362" t="s">
        <v>1058</v>
      </c>
      <c r="D2362" t="s">
        <v>1059</v>
      </c>
      <c r="E2362" s="1" t="d">
        <v>2006-06-21</v>
      </c>
      <c r="F2362" s="8">
        <f t="shared" ca="1" si="36"/>
        <v>13.779603011635865</v>
      </c>
      <c r="G2362" s="2">
        <v>81045</v>
      </c>
      <c r="H2362" s="3">
        <v>79056.05</v>
      </c>
    </row>
    <row r="2363" spans="1:8">
      <c r="A2363" t="s">
        <v>3961</v>
      </c>
      <c r="B2363" t="s">
        <v>20</v>
      </c>
      <c r="C2363" t="s">
        <v>21</v>
      </c>
      <c r="D2363" t="s">
        <v>22</v>
      </c>
      <c r="E2363" s="1" t="d">
        <v>2018-01-31</v>
      </c>
      <c r="F2363" s="8">
        <f t="shared" ca="1" si="36"/>
        <v>2.1656399726214923</v>
      </c>
      <c r="G2363" s="2">
        <v>53640</v>
      </c>
      <c r="H2363" s="3">
        <v>61043.26</v>
      </c>
    </row>
    <row r="2364" spans="1:8">
      <c r="A2364" t="s">
        <v>3962</v>
      </c>
      <c r="B2364" t="s">
        <v>3963</v>
      </c>
      <c r="C2364" t="s">
        <v>654</v>
      </c>
      <c r="D2364" t="s">
        <v>655</v>
      </c>
      <c r="E2364" s="1" t="d">
        <v>2019-08-12</v>
      </c>
      <c r="F2364" s="8">
        <f t="shared" ca="1" si="36"/>
        <v>0.63791923340177958</v>
      </c>
      <c r="G2364" s="2">
        <v>52268</v>
      </c>
    </row>
    <row r="2365" spans="1:8">
      <c r="A2365" t="s">
        <v>3964</v>
      </c>
      <c r="B2365" t="s">
        <v>3965</v>
      </c>
      <c r="C2365" t="s">
        <v>153</v>
      </c>
      <c r="D2365" t="s">
        <v>154</v>
      </c>
      <c r="E2365" s="1" t="d">
        <v>2015-02-05</v>
      </c>
      <c r="F2365" s="8">
        <f t="shared" ca="1" si="36"/>
        <v>5.1526351813826148</v>
      </c>
      <c r="G2365" s="2">
        <v>52268</v>
      </c>
      <c r="H2365" s="3">
        <v>58993.61</v>
      </c>
    </row>
    <row r="2366" spans="1:8">
      <c r="A2366" t="s">
        <v>3966</v>
      </c>
      <c r="B2366" t="s">
        <v>991</v>
      </c>
      <c r="C2366" t="s">
        <v>1499</v>
      </c>
      <c r="D2366" t="s">
        <v>1500</v>
      </c>
      <c r="E2366" s="1" t="d">
        <v>2019-07-15</v>
      </c>
      <c r="F2366" s="8">
        <f t="shared" ca="1" si="36"/>
        <v>0.71457905544147848</v>
      </c>
      <c r="G2366" s="2">
        <v>22318</v>
      </c>
    </row>
    <row r="2367" spans="1:8">
      <c r="A2367" t="s">
        <v>3967</v>
      </c>
      <c r="B2367" t="s">
        <v>3968</v>
      </c>
      <c r="C2367" t="s">
        <v>184</v>
      </c>
      <c r="D2367" t="s">
        <v>185</v>
      </c>
      <c r="E2367" s="1" t="d">
        <v>2002-08-29</v>
      </c>
      <c r="F2367" s="8">
        <f t="shared" ca="1" si="36"/>
        <v>17.590691307323752</v>
      </c>
      <c r="G2367" s="2">
        <v>61329</v>
      </c>
      <c r="H2367" s="3">
        <v>78047.44</v>
      </c>
    </row>
    <row r="2368" spans="1:8">
      <c r="A2368" t="s">
        <v>3969</v>
      </c>
      <c r="B2368" t="s">
        <v>744</v>
      </c>
      <c r="C2368" t="s">
        <v>745</v>
      </c>
      <c r="D2368" t="s">
        <v>746</v>
      </c>
      <c r="E2368" s="1" t="d">
        <v>2017-07-07</v>
      </c>
      <c r="F2368" s="8">
        <f t="shared" ca="1" si="36"/>
        <v>2.7351129363449691</v>
      </c>
      <c r="G2368" s="2">
        <v>24960</v>
      </c>
      <c r="H2368" s="2">
        <v>3384</v>
      </c>
    </row>
    <row r="2369" spans="1:8">
      <c r="A2369" t="s">
        <v>3970</v>
      </c>
      <c r="B2369" t="s">
        <v>409</v>
      </c>
      <c r="C2369" t="s">
        <v>511</v>
      </c>
      <c r="D2369" t="s">
        <v>512</v>
      </c>
      <c r="E2369" s="1" t="d">
        <v>2017-12-27</v>
      </c>
      <c r="F2369" s="8">
        <f t="shared" ca="1" si="36"/>
        <v>2.2614647501711156</v>
      </c>
      <c r="G2369" s="2">
        <v>49887</v>
      </c>
      <c r="H2369" s="3">
        <v>51565.83</v>
      </c>
    </row>
    <row r="2370" spans="1:8">
      <c r="A2370" t="s">
        <v>3971</v>
      </c>
      <c r="B2370" t="s">
        <v>16</v>
      </c>
      <c r="C2370" t="s">
        <v>17</v>
      </c>
      <c r="D2370" t="s">
        <v>18</v>
      </c>
      <c r="E2370" s="1" t="d">
        <v>2016-12-08</v>
      </c>
      <c r="F2370" s="8">
        <f t="shared" ca="1" si="36"/>
        <v>3.3127994524298425</v>
      </c>
      <c r="G2370" s="2">
        <v>56688</v>
      </c>
      <c r="H2370" s="3">
        <v>56864.06</v>
      </c>
    </row>
    <row r="2371" spans="1:8">
      <c r="A2371" t="s">
        <v>3972</v>
      </c>
      <c r="B2371" t="s">
        <v>2584</v>
      </c>
      <c r="C2371" t="s">
        <v>2585</v>
      </c>
      <c r="D2371" t="s">
        <v>2586</v>
      </c>
      <c r="E2371" s="1" t="d">
        <v>2015-09-28</v>
      </c>
      <c r="F2371" s="8">
        <f t="shared" ref="F2371:F2434" ca="1" si="37">(TODAY()-E2371)/365.25</f>
        <v>4.5092402464065708</v>
      </c>
      <c r="G2371" s="2">
        <v>28681</v>
      </c>
      <c r="H2371" s="3">
        <v>47131.360000000001</v>
      </c>
    </row>
    <row r="2372" spans="1:8">
      <c r="A2372" t="s">
        <v>3973</v>
      </c>
      <c r="B2372" t="s">
        <v>542</v>
      </c>
      <c r="C2372" t="s">
        <v>543</v>
      </c>
      <c r="D2372" t="s">
        <v>544</v>
      </c>
      <c r="E2372" s="1" t="d">
        <v>2004-11-22</v>
      </c>
      <c r="F2372" s="8">
        <f t="shared" ca="1" si="37"/>
        <v>15.356605065023956</v>
      </c>
      <c r="G2372" s="2">
        <v>35672</v>
      </c>
      <c r="H2372" s="3">
        <v>48269.41</v>
      </c>
    </row>
    <row r="2373" spans="1:8">
      <c r="A2373" t="s">
        <v>3974</v>
      </c>
      <c r="B2373" t="s">
        <v>278</v>
      </c>
      <c r="C2373" t="s">
        <v>279</v>
      </c>
      <c r="D2373" t="s">
        <v>280</v>
      </c>
      <c r="E2373" s="1" t="d">
        <v>2009-08-24</v>
      </c>
      <c r="F2373" s="8">
        <f t="shared" ca="1" si="37"/>
        <v>10.603696098562628</v>
      </c>
      <c r="G2373" s="2">
        <v>33441</v>
      </c>
      <c r="H2373" s="3">
        <v>37970.629999999997</v>
      </c>
    </row>
    <row r="2374" spans="1:8">
      <c r="A2374" t="s">
        <v>3975</v>
      </c>
      <c r="B2374" t="s">
        <v>334</v>
      </c>
      <c r="C2374" t="s">
        <v>1177</v>
      </c>
      <c r="D2374" t="s">
        <v>1178</v>
      </c>
      <c r="E2374" s="1" t="d">
        <v>2001-04-05</v>
      </c>
      <c r="F2374" s="8">
        <f t="shared" ca="1" si="37"/>
        <v>18.989733059548254</v>
      </c>
      <c r="G2374" s="2">
        <v>35712</v>
      </c>
      <c r="H2374" s="3">
        <v>46969.39</v>
      </c>
    </row>
    <row r="2375" spans="1:8">
      <c r="A2375" t="s">
        <v>3976</v>
      </c>
      <c r="B2375" t="s">
        <v>720</v>
      </c>
      <c r="C2375" t="s">
        <v>432</v>
      </c>
      <c r="D2375" t="s">
        <v>433</v>
      </c>
      <c r="E2375" s="1" t="d">
        <v>2019-06-26</v>
      </c>
      <c r="F2375" s="8">
        <f t="shared" ca="1" si="37"/>
        <v>0.76659822039698833</v>
      </c>
      <c r="G2375" s="2">
        <v>30701</v>
      </c>
    </row>
    <row r="2376" spans="1:8">
      <c r="A2376" t="s">
        <v>3976</v>
      </c>
      <c r="B2376" t="s">
        <v>1119</v>
      </c>
      <c r="C2376" t="s">
        <v>434</v>
      </c>
      <c r="D2376" t="s">
        <v>435</v>
      </c>
      <c r="E2376" s="1" t="d">
        <v>2008-12-08</v>
      </c>
      <c r="F2376" s="8">
        <f t="shared" ca="1" si="37"/>
        <v>11.312799452429843</v>
      </c>
      <c r="G2376" s="2">
        <v>26543</v>
      </c>
      <c r="H2376" s="3">
        <v>18348.11</v>
      </c>
    </row>
    <row r="2377" spans="1:8">
      <c r="A2377" t="s">
        <v>3977</v>
      </c>
      <c r="B2377" t="s">
        <v>3978</v>
      </c>
      <c r="C2377" t="s">
        <v>215</v>
      </c>
      <c r="D2377" t="s">
        <v>216</v>
      </c>
      <c r="E2377" s="1" t="d">
        <v>2008-12-15</v>
      </c>
      <c r="F2377" s="8">
        <f t="shared" ca="1" si="37"/>
        <v>11.293634496919918</v>
      </c>
      <c r="G2377" s="2">
        <v>37401</v>
      </c>
      <c r="H2377" s="3">
        <v>47058.82</v>
      </c>
    </row>
    <row r="2378" spans="1:8">
      <c r="A2378" t="s">
        <v>3979</v>
      </c>
      <c r="B2378" t="s">
        <v>648</v>
      </c>
      <c r="C2378" t="s">
        <v>2354</v>
      </c>
      <c r="D2378" t="s">
        <v>2355</v>
      </c>
      <c r="E2378" s="1" t="d">
        <v>2008-12-29</v>
      </c>
      <c r="F2378" s="8">
        <f t="shared" ca="1" si="37"/>
        <v>11.255304585900069</v>
      </c>
      <c r="G2378" s="2">
        <v>85934</v>
      </c>
      <c r="H2378" s="3">
        <v>78478.649999999994</v>
      </c>
    </row>
    <row r="2379" spans="1:8">
      <c r="A2379" t="s">
        <v>3980</v>
      </c>
      <c r="B2379" t="s">
        <v>1645</v>
      </c>
      <c r="C2379" t="s">
        <v>3321</v>
      </c>
      <c r="D2379" t="s">
        <v>3322</v>
      </c>
      <c r="E2379" s="1" t="d">
        <v>2014-02-03</v>
      </c>
      <c r="F2379" s="8">
        <f t="shared" ca="1" si="37"/>
        <v>6.1574264202600961</v>
      </c>
      <c r="G2379" s="2">
        <v>32270</v>
      </c>
      <c r="H2379" s="3">
        <v>45632.7</v>
      </c>
    </row>
    <row r="2380" spans="1:8">
      <c r="A2380" t="s">
        <v>3981</v>
      </c>
      <c r="B2380" t="s">
        <v>53</v>
      </c>
      <c r="C2380" t="s">
        <v>889</v>
      </c>
      <c r="D2380" t="s">
        <v>890</v>
      </c>
      <c r="E2380" s="1" t="d">
        <v>2017-12-04</v>
      </c>
      <c r="F2380" s="8">
        <f t="shared" ca="1" si="37"/>
        <v>2.324435318275154</v>
      </c>
      <c r="G2380" s="2">
        <v>56919</v>
      </c>
      <c r="H2380" s="3">
        <v>52884.42</v>
      </c>
    </row>
    <row r="2381" spans="1:8">
      <c r="A2381" t="s">
        <v>3982</v>
      </c>
      <c r="B2381" t="s">
        <v>1482</v>
      </c>
      <c r="C2381" t="s">
        <v>25</v>
      </c>
      <c r="D2381" t="s">
        <v>26</v>
      </c>
      <c r="E2381" s="1" t="d">
        <v>2002-02-19</v>
      </c>
      <c r="F2381" s="8">
        <f t="shared" ca="1" si="37"/>
        <v>18.113620807665981</v>
      </c>
      <c r="G2381" s="2">
        <v>97240</v>
      </c>
      <c r="H2381" s="3">
        <v>96031.79</v>
      </c>
    </row>
    <row r="2382" spans="1:8">
      <c r="A2382" t="s">
        <v>3983</v>
      </c>
      <c r="B2382" t="s">
        <v>497</v>
      </c>
      <c r="C2382" t="s">
        <v>498</v>
      </c>
      <c r="D2382" t="s">
        <v>499</v>
      </c>
      <c r="E2382" s="1" t="d">
        <v>2012-09-04</v>
      </c>
      <c r="F2382" s="8">
        <f t="shared" ca="1" si="37"/>
        <v>7.5728952772073921</v>
      </c>
      <c r="G2382" s="2">
        <v>43285</v>
      </c>
      <c r="H2382" s="3">
        <v>45110.62</v>
      </c>
    </row>
    <row r="2383" spans="1:8">
      <c r="A2383" t="s">
        <v>3984</v>
      </c>
      <c r="B2383" t="s">
        <v>3852</v>
      </c>
      <c r="C2383" t="s">
        <v>3985</v>
      </c>
      <c r="D2383" t="s">
        <v>3986</v>
      </c>
      <c r="E2383" s="1" t="d">
        <v>2009-06-11</v>
      </c>
      <c r="F2383" s="8">
        <f t="shared" ca="1" si="37"/>
        <v>10.806297056810404</v>
      </c>
      <c r="G2383" s="2">
        <v>44061</v>
      </c>
      <c r="H2383" s="3">
        <v>42925.56</v>
      </c>
    </row>
    <row r="2384" spans="1:8">
      <c r="A2384" t="s">
        <v>3987</v>
      </c>
      <c r="B2384" t="s">
        <v>409</v>
      </c>
      <c r="C2384" t="s">
        <v>410</v>
      </c>
      <c r="D2384" t="s">
        <v>411</v>
      </c>
      <c r="E2384" s="1" t="d">
        <v>2011-10-19</v>
      </c>
      <c r="F2384" s="8">
        <f t="shared" ca="1" si="37"/>
        <v>8.4517453798767974</v>
      </c>
      <c r="G2384" s="2">
        <v>67636</v>
      </c>
      <c r="H2384" s="3">
        <v>88492.84</v>
      </c>
    </row>
    <row r="2385" spans="1:8">
      <c r="A2385" t="s">
        <v>3988</v>
      </c>
      <c r="B2385" t="s">
        <v>338</v>
      </c>
      <c r="C2385" t="s">
        <v>204</v>
      </c>
      <c r="D2385" t="s">
        <v>205</v>
      </c>
      <c r="E2385" s="1" t="d">
        <v>1992-09-28</v>
      </c>
      <c r="F2385" s="8">
        <f t="shared" ca="1" si="37"/>
        <v>27.507186858316221</v>
      </c>
      <c r="G2385" s="2">
        <v>57040</v>
      </c>
      <c r="H2385" s="3">
        <v>99827.79</v>
      </c>
    </row>
    <row r="2386" spans="1:8">
      <c r="A2386" t="s">
        <v>3989</v>
      </c>
      <c r="B2386" t="s">
        <v>40</v>
      </c>
      <c r="C2386" t="s">
        <v>1824</v>
      </c>
      <c r="D2386" t="s">
        <v>1825</v>
      </c>
      <c r="E2386" s="1" t="d">
        <v>2004-11-23</v>
      </c>
      <c r="F2386" s="8">
        <f t="shared" ca="1" si="37"/>
        <v>15.353867214236825</v>
      </c>
      <c r="G2386" s="2">
        <v>93284</v>
      </c>
      <c r="H2386" s="3">
        <v>107776.9</v>
      </c>
    </row>
    <row r="2387" spans="1:8">
      <c r="A2387" t="s">
        <v>3990</v>
      </c>
      <c r="B2387" t="s">
        <v>606</v>
      </c>
      <c r="C2387" t="s">
        <v>1288</v>
      </c>
      <c r="D2387" t="s">
        <v>1289</v>
      </c>
      <c r="E2387" s="1" t="d">
        <v>2006-06-05</v>
      </c>
      <c r="F2387" s="8">
        <f t="shared" ca="1" si="37"/>
        <v>13.82340862422998</v>
      </c>
      <c r="G2387" s="2">
        <v>44381</v>
      </c>
      <c r="H2387" s="3">
        <v>44111.23</v>
      </c>
    </row>
    <row r="2388" spans="1:8">
      <c r="A2388" t="s">
        <v>3991</v>
      </c>
      <c r="B2388" t="s">
        <v>1332</v>
      </c>
      <c r="C2388" t="s">
        <v>108</v>
      </c>
      <c r="D2388" t="s">
        <v>109</v>
      </c>
      <c r="E2388" s="1" t="d">
        <v>1997-10-27</v>
      </c>
      <c r="F2388" s="8">
        <f t="shared" ca="1" si="37"/>
        <v>22.428473648186174</v>
      </c>
      <c r="G2388" s="2">
        <v>40887</v>
      </c>
      <c r="H2388" s="3">
        <v>34156.93</v>
      </c>
    </row>
    <row r="2389" spans="1:8">
      <c r="A2389" t="s">
        <v>3992</v>
      </c>
      <c r="B2389" t="s">
        <v>28</v>
      </c>
      <c r="C2389" t="s">
        <v>639</v>
      </c>
      <c r="D2389" t="s">
        <v>640</v>
      </c>
      <c r="E2389" s="1" t="d">
        <v>2019-01-24</v>
      </c>
      <c r="F2389" s="8">
        <f t="shared" ca="1" si="37"/>
        <v>1.1854893908281998</v>
      </c>
      <c r="G2389" s="2">
        <v>24960</v>
      </c>
      <c r="H2389" s="2">
        <v>1062</v>
      </c>
    </row>
    <row r="2390" spans="1:8">
      <c r="A2390" t="s">
        <v>3993</v>
      </c>
      <c r="B2390" t="s">
        <v>20</v>
      </c>
      <c r="C2390" t="s">
        <v>1698</v>
      </c>
      <c r="D2390" t="s">
        <v>1699</v>
      </c>
      <c r="E2390" s="1" t="d">
        <v>2007-04-12</v>
      </c>
      <c r="F2390" s="8">
        <f t="shared" ca="1" si="37"/>
        <v>12.971937029431896</v>
      </c>
      <c r="G2390" s="2">
        <v>86379</v>
      </c>
      <c r="H2390" s="3">
        <v>122002.81</v>
      </c>
    </row>
    <row r="2391" spans="1:8">
      <c r="A2391" t="s">
        <v>3994</v>
      </c>
      <c r="B2391" t="s">
        <v>20</v>
      </c>
      <c r="C2391" t="s">
        <v>1641</v>
      </c>
      <c r="D2391" t="s">
        <v>1642</v>
      </c>
      <c r="E2391" s="1" t="d">
        <v>2017-02-22</v>
      </c>
      <c r="F2391" s="8">
        <f t="shared" ca="1" si="37"/>
        <v>3.1047227926078027</v>
      </c>
      <c r="G2391" s="2">
        <v>54454</v>
      </c>
      <c r="H2391" s="3">
        <v>25734.94</v>
      </c>
    </row>
    <row r="2392" spans="1:8">
      <c r="A2392" t="s">
        <v>3995</v>
      </c>
      <c r="B2392" t="s">
        <v>20</v>
      </c>
      <c r="C2392" t="s">
        <v>169</v>
      </c>
      <c r="D2392" t="s">
        <v>170</v>
      </c>
      <c r="E2392" s="1" t="d">
        <v>2003-12-15</v>
      </c>
      <c r="F2392" s="8">
        <f t="shared" ca="1" si="37"/>
        <v>16.295687885010267</v>
      </c>
      <c r="G2392" s="2">
        <v>84838</v>
      </c>
      <c r="H2392" s="3">
        <v>114192.15</v>
      </c>
    </row>
    <row r="2393" spans="1:8">
      <c r="A2393" t="s">
        <v>3996</v>
      </c>
      <c r="B2393" t="s">
        <v>20</v>
      </c>
      <c r="C2393" t="s">
        <v>3997</v>
      </c>
      <c r="D2393" t="s">
        <v>3998</v>
      </c>
      <c r="E2393" s="1" t="d">
        <v>2006-03-02</v>
      </c>
      <c r="F2393" s="8">
        <f t="shared" ca="1" si="37"/>
        <v>14.083504449007529</v>
      </c>
      <c r="G2393" s="2">
        <v>81045</v>
      </c>
      <c r="H2393" s="3">
        <v>107881.05</v>
      </c>
    </row>
    <row r="2394" spans="1:8">
      <c r="A2394" t="s">
        <v>3999</v>
      </c>
      <c r="B2394" t="s">
        <v>4000</v>
      </c>
      <c r="C2394" t="s">
        <v>250</v>
      </c>
      <c r="D2394" t="s">
        <v>251</v>
      </c>
      <c r="E2394" s="1" t="d">
        <v>2019-08-08</v>
      </c>
      <c r="F2394" s="8">
        <f t="shared" ca="1" si="37"/>
        <v>0.64887063655030797</v>
      </c>
      <c r="G2394" s="2">
        <v>68562</v>
      </c>
    </row>
    <row r="2395" spans="1:8">
      <c r="A2395" t="s">
        <v>4001</v>
      </c>
      <c r="B2395" t="s">
        <v>165</v>
      </c>
      <c r="C2395" t="s">
        <v>3382</v>
      </c>
      <c r="D2395" t="s">
        <v>3383</v>
      </c>
      <c r="E2395" s="1" t="d">
        <v>1996-01-11</v>
      </c>
      <c r="F2395" s="8">
        <f t="shared" ca="1" si="37"/>
        <v>24.2217659137577</v>
      </c>
      <c r="G2395" s="2">
        <v>93201</v>
      </c>
      <c r="H2395" s="3">
        <v>93298.55</v>
      </c>
    </row>
    <row r="2396" spans="1:8">
      <c r="A2396" t="s">
        <v>4002</v>
      </c>
      <c r="B2396" t="s">
        <v>20</v>
      </c>
      <c r="C2396" t="s">
        <v>1846</v>
      </c>
      <c r="D2396" t="s">
        <v>1847</v>
      </c>
      <c r="E2396" s="1" t="d">
        <v>1999-07-26</v>
      </c>
      <c r="F2396" s="8">
        <f t="shared" ca="1" si="37"/>
        <v>20.684462696783026</v>
      </c>
      <c r="G2396" s="2">
        <v>88694</v>
      </c>
      <c r="H2396" s="3">
        <v>144656.43</v>
      </c>
    </row>
    <row r="2397" spans="1:8">
      <c r="A2397" t="s">
        <v>4003</v>
      </c>
      <c r="B2397" t="s">
        <v>89</v>
      </c>
      <c r="C2397" t="s">
        <v>765</v>
      </c>
      <c r="D2397" t="s">
        <v>766</v>
      </c>
      <c r="E2397" s="1" t="d">
        <v>2011-07-11</v>
      </c>
      <c r="F2397" s="8">
        <f t="shared" ca="1" si="37"/>
        <v>8.725530458590006</v>
      </c>
      <c r="G2397" s="2">
        <v>21008</v>
      </c>
      <c r="H2397" s="3">
        <v>12238.64</v>
      </c>
    </row>
    <row r="2398" spans="1:8">
      <c r="A2398" t="s">
        <v>4004</v>
      </c>
      <c r="B2398" t="s">
        <v>4005</v>
      </c>
      <c r="C2398" t="s">
        <v>768</v>
      </c>
      <c r="D2398" t="s">
        <v>769</v>
      </c>
      <c r="E2398" s="1" t="d">
        <v>1995-12-11</v>
      </c>
      <c r="F2398" s="8">
        <f t="shared" ca="1" si="37"/>
        <v>24.306639288158795</v>
      </c>
      <c r="G2398" s="2">
        <v>157440</v>
      </c>
      <c r="H2398" s="3">
        <v>149649.68</v>
      </c>
    </row>
    <row r="2399" spans="1:8">
      <c r="A2399" t="s">
        <v>4006</v>
      </c>
      <c r="B2399" t="s">
        <v>73</v>
      </c>
      <c r="C2399" t="s">
        <v>74</v>
      </c>
      <c r="D2399" t="s">
        <v>75</v>
      </c>
      <c r="E2399" s="1" t="d">
        <v>2006-04-27</v>
      </c>
      <c r="F2399" s="8">
        <f t="shared" ca="1" si="37"/>
        <v>13.930184804928132</v>
      </c>
      <c r="G2399" s="2">
        <v>54728</v>
      </c>
      <c r="H2399" s="3">
        <v>65493.54</v>
      </c>
    </row>
    <row r="2400" spans="1:8">
      <c r="A2400" t="s">
        <v>4007</v>
      </c>
      <c r="B2400" t="s">
        <v>606</v>
      </c>
      <c r="C2400" t="s">
        <v>1288</v>
      </c>
      <c r="D2400" t="s">
        <v>1289</v>
      </c>
      <c r="E2400" s="1" t="d">
        <v>1985-10-07</v>
      </c>
      <c r="F2400" s="8">
        <f t="shared" ca="1" si="37"/>
        <v>34.483230663928815</v>
      </c>
      <c r="G2400" s="2">
        <v>49553</v>
      </c>
      <c r="H2400" s="3">
        <v>51201.63</v>
      </c>
    </row>
    <row r="2401" spans="1:8">
      <c r="A2401" t="s">
        <v>4008</v>
      </c>
      <c r="B2401" t="s">
        <v>4009</v>
      </c>
      <c r="C2401" t="s">
        <v>322</v>
      </c>
      <c r="D2401" t="s">
        <v>323</v>
      </c>
      <c r="E2401" s="1" t="d">
        <v>2018-09-08</v>
      </c>
      <c r="F2401" s="8">
        <f t="shared" ca="1" si="37"/>
        <v>1.5633127994524298</v>
      </c>
      <c r="G2401" s="2">
        <v>75000</v>
      </c>
      <c r="H2401" s="3">
        <v>58092.35</v>
      </c>
    </row>
    <row r="2402" spans="1:8">
      <c r="A2402" t="s">
        <v>4010</v>
      </c>
      <c r="B2402" t="s">
        <v>4011</v>
      </c>
      <c r="C2402" t="s">
        <v>2421</v>
      </c>
      <c r="D2402" t="s">
        <v>2422</v>
      </c>
      <c r="E2402" s="1" t="d">
        <v>1987-05-25</v>
      </c>
      <c r="F2402" s="8">
        <f t="shared" ca="1" si="37"/>
        <v>32.854209445585212</v>
      </c>
      <c r="G2402" s="2">
        <v>66537</v>
      </c>
      <c r="H2402" s="3">
        <v>78198.47</v>
      </c>
    </row>
    <row r="2403" spans="1:8">
      <c r="A2403" t="s">
        <v>4012</v>
      </c>
      <c r="B2403" t="s">
        <v>3085</v>
      </c>
      <c r="C2403" t="s">
        <v>78</v>
      </c>
      <c r="D2403" t="s">
        <v>79</v>
      </c>
      <c r="E2403" s="1" t="d">
        <v>1998-09-10</v>
      </c>
      <c r="F2403" s="8">
        <f t="shared" ca="1" si="37"/>
        <v>21.557837097878167</v>
      </c>
      <c r="G2403" s="2">
        <v>55511</v>
      </c>
      <c r="H2403" s="3">
        <v>95456.97</v>
      </c>
    </row>
    <row r="2404" spans="1:8">
      <c r="A2404" t="s">
        <v>4013</v>
      </c>
      <c r="B2404" t="s">
        <v>271</v>
      </c>
      <c r="C2404" t="s">
        <v>2936</v>
      </c>
      <c r="D2404" t="s">
        <v>2937</v>
      </c>
      <c r="E2404" s="1" t="d">
        <v>2003-08-22</v>
      </c>
      <c r="F2404" s="8">
        <f t="shared" ca="1" si="37"/>
        <v>16.610540725530459</v>
      </c>
      <c r="G2404" s="2">
        <v>74346</v>
      </c>
      <c r="H2404" s="3">
        <v>106948.47</v>
      </c>
    </row>
    <row r="2405" spans="1:8">
      <c r="A2405" t="s">
        <v>4014</v>
      </c>
      <c r="B2405" t="s">
        <v>814</v>
      </c>
      <c r="C2405" t="s">
        <v>398</v>
      </c>
      <c r="D2405" t="s">
        <v>399</v>
      </c>
      <c r="E2405" s="1" t="d">
        <v>2005-09-01</v>
      </c>
      <c r="F2405" s="8">
        <f t="shared" ca="1" si="37"/>
        <v>14.581793292265571</v>
      </c>
      <c r="G2405" s="2">
        <v>51836</v>
      </c>
      <c r="H2405" s="3">
        <v>69867.259999999995</v>
      </c>
    </row>
    <row r="2406" spans="1:8">
      <c r="A2406" t="s">
        <v>4015</v>
      </c>
      <c r="B2406" t="s">
        <v>2247</v>
      </c>
      <c r="C2406" t="s">
        <v>1624</v>
      </c>
      <c r="D2406" t="s">
        <v>1625</v>
      </c>
      <c r="E2406" s="1" t="d">
        <v>2013-04-29</v>
      </c>
      <c r="F2406" s="8">
        <f t="shared" ca="1" si="37"/>
        <v>6.924024640657084</v>
      </c>
      <c r="G2406" s="2">
        <v>43285</v>
      </c>
      <c r="H2406" s="3">
        <v>59961.51</v>
      </c>
    </row>
    <row r="2407" spans="1:8">
      <c r="A2407" t="s">
        <v>4016</v>
      </c>
      <c r="B2407" t="s">
        <v>627</v>
      </c>
      <c r="C2407" t="s">
        <v>628</v>
      </c>
      <c r="D2407" t="s">
        <v>629</v>
      </c>
      <c r="E2407" s="1" t="d">
        <v>2000-04-19</v>
      </c>
      <c r="F2407" s="8">
        <f t="shared" ca="1" si="37"/>
        <v>19.950718685831621</v>
      </c>
      <c r="G2407" s="2">
        <v>8062</v>
      </c>
      <c r="H2407" s="3">
        <v>8062.08</v>
      </c>
    </row>
    <row r="2408" spans="1:8">
      <c r="A2408" t="s">
        <v>4017</v>
      </c>
      <c r="B2408" t="s">
        <v>4018</v>
      </c>
      <c r="C2408" t="s">
        <v>741</v>
      </c>
      <c r="D2408" t="s">
        <v>742</v>
      </c>
      <c r="E2408" s="1" t="d">
        <v>1988-02-06</v>
      </c>
      <c r="F2408" s="8">
        <f t="shared" ca="1" si="37"/>
        <v>32.150581793292268</v>
      </c>
      <c r="G2408" s="2">
        <v>53940</v>
      </c>
      <c r="H2408" s="3">
        <v>65715.87</v>
      </c>
    </row>
    <row r="2409" spans="1:8">
      <c r="A2409" t="s">
        <v>4019</v>
      </c>
      <c r="B2409" t="s">
        <v>814</v>
      </c>
      <c r="C2409" t="s">
        <v>398</v>
      </c>
      <c r="D2409" t="s">
        <v>399</v>
      </c>
      <c r="E2409" s="1" t="d">
        <v>2014-07-10</v>
      </c>
      <c r="F2409" s="8">
        <f t="shared" ca="1" si="37"/>
        <v>5.7275838466803561</v>
      </c>
      <c r="G2409" s="2">
        <v>50326</v>
      </c>
      <c r="H2409" s="3">
        <v>64350.15</v>
      </c>
    </row>
    <row r="2410" spans="1:8">
      <c r="A2410" t="s">
        <v>4020</v>
      </c>
      <c r="B2410" t="s">
        <v>114</v>
      </c>
      <c r="C2410" t="s">
        <v>4021</v>
      </c>
      <c r="D2410" t="s">
        <v>4022</v>
      </c>
      <c r="E2410" s="1" t="d">
        <v>1992-08-24</v>
      </c>
      <c r="F2410" s="8">
        <f t="shared" ca="1" si="37"/>
        <v>27.603011635865844</v>
      </c>
      <c r="G2410" s="2">
        <v>36202</v>
      </c>
      <c r="H2410" s="3">
        <v>38976.57</v>
      </c>
    </row>
    <row r="2411" spans="1:8">
      <c r="A2411" t="s">
        <v>4023</v>
      </c>
      <c r="B2411" t="s">
        <v>409</v>
      </c>
      <c r="C2411" t="s">
        <v>1766</v>
      </c>
      <c r="D2411" t="s">
        <v>1767</v>
      </c>
      <c r="E2411" s="1" t="d">
        <v>2017-07-12</v>
      </c>
      <c r="F2411" s="8">
        <f t="shared" ca="1" si="37"/>
        <v>2.7214236824093088</v>
      </c>
      <c r="G2411" s="2">
        <v>49887</v>
      </c>
      <c r="H2411" s="3">
        <v>51322.51</v>
      </c>
    </row>
    <row r="2412" spans="1:8">
      <c r="A2412" t="s">
        <v>4024</v>
      </c>
      <c r="B2412" t="s">
        <v>606</v>
      </c>
      <c r="C2412" t="s">
        <v>1288</v>
      </c>
      <c r="D2412" t="s">
        <v>1289</v>
      </c>
      <c r="E2412" s="1" t="d">
        <v>2007-02-12</v>
      </c>
      <c r="F2412" s="8">
        <f t="shared" ca="1" si="37"/>
        <v>13.13347022587269</v>
      </c>
      <c r="G2412" s="2">
        <v>44381</v>
      </c>
      <c r="H2412" s="3">
        <v>48799.75</v>
      </c>
    </row>
    <row r="2413" spans="1:8">
      <c r="A2413" t="s">
        <v>4025</v>
      </c>
      <c r="B2413" t="s">
        <v>3965</v>
      </c>
      <c r="C2413" t="s">
        <v>153</v>
      </c>
      <c r="D2413" t="s">
        <v>154</v>
      </c>
      <c r="E2413" s="1" t="d">
        <v>2015-02-05</v>
      </c>
      <c r="F2413" s="8">
        <f t="shared" ca="1" si="37"/>
        <v>5.1526351813826148</v>
      </c>
      <c r="G2413" s="2">
        <v>53134</v>
      </c>
      <c r="H2413" s="3">
        <v>54547.01</v>
      </c>
    </row>
    <row r="2414" spans="1:8">
      <c r="A2414" t="s">
        <v>4026</v>
      </c>
      <c r="B2414" t="s">
        <v>2584</v>
      </c>
      <c r="C2414" t="s">
        <v>2585</v>
      </c>
      <c r="D2414" t="s">
        <v>2586</v>
      </c>
      <c r="E2414" s="1" t="d">
        <v>2018-07-02</v>
      </c>
      <c r="F2414" s="8">
        <f t="shared" ca="1" si="37"/>
        <v>1.7494866529774127</v>
      </c>
      <c r="G2414" s="2">
        <v>28681</v>
      </c>
      <c r="H2414" s="3">
        <v>40370.22</v>
      </c>
    </row>
    <row r="2415" spans="1:8">
      <c r="A2415" t="s">
        <v>4027</v>
      </c>
      <c r="B2415" t="s">
        <v>1599</v>
      </c>
      <c r="C2415" t="s">
        <v>149</v>
      </c>
      <c r="D2415" t="s">
        <v>150</v>
      </c>
      <c r="E2415" s="1" t="d">
        <v>2018-06-14</v>
      </c>
      <c r="F2415" s="8">
        <f t="shared" ca="1" si="37"/>
        <v>1.7987679671457906</v>
      </c>
      <c r="G2415" s="2">
        <v>37044</v>
      </c>
      <c r="H2415" s="3">
        <v>36596.89</v>
      </c>
    </row>
    <row r="2416" spans="1:8">
      <c r="A2416" t="s">
        <v>4028</v>
      </c>
      <c r="B2416" t="s">
        <v>2555</v>
      </c>
      <c r="C2416" t="s">
        <v>2556</v>
      </c>
      <c r="D2416" t="s">
        <v>2557</v>
      </c>
      <c r="E2416" s="1" t="d">
        <v>2018-05-16</v>
      </c>
      <c r="F2416" s="8">
        <f t="shared" ca="1" si="37"/>
        <v>1.8781656399726214</v>
      </c>
      <c r="G2416" s="2">
        <v>25086</v>
      </c>
      <c r="H2416" s="3">
        <v>25827.74</v>
      </c>
    </row>
    <row r="2417" spans="1:8">
      <c r="A2417" t="s">
        <v>4028</v>
      </c>
      <c r="B2417" t="s">
        <v>2558</v>
      </c>
      <c r="C2417" t="s">
        <v>2559</v>
      </c>
      <c r="D2417" t="s">
        <v>2560</v>
      </c>
      <c r="E2417" s="1" t="d">
        <v>2018-07-26</v>
      </c>
      <c r="F2417" s="8">
        <f t="shared" ca="1" si="37"/>
        <v>1.6837782340862424</v>
      </c>
      <c r="G2417" s="2">
        <v>29016</v>
      </c>
      <c r="H2417" s="3">
        <v>1939.88</v>
      </c>
    </row>
    <row r="2418" spans="1:8">
      <c r="A2418" t="s">
        <v>4029</v>
      </c>
      <c r="B2418" t="s">
        <v>122</v>
      </c>
      <c r="C2418" t="s">
        <v>1660</v>
      </c>
      <c r="D2418" t="s">
        <v>1661</v>
      </c>
      <c r="E2418" s="1" t="d">
        <v>2009-06-29</v>
      </c>
      <c r="F2418" s="8">
        <f t="shared" ca="1" si="37"/>
        <v>10.757015742642025</v>
      </c>
      <c r="G2418" s="2">
        <v>52456</v>
      </c>
      <c r="H2418" s="3">
        <v>41021.699999999997</v>
      </c>
    </row>
    <row r="2419" spans="1:8">
      <c r="A2419" t="s">
        <v>4030</v>
      </c>
      <c r="B2419" t="s">
        <v>334</v>
      </c>
      <c r="C2419" t="s">
        <v>2166</v>
      </c>
      <c r="D2419" t="s">
        <v>2167</v>
      </c>
      <c r="E2419" s="1" t="d">
        <v>2017-05-08</v>
      </c>
      <c r="F2419" s="8">
        <f t="shared" ca="1" si="37"/>
        <v>2.8993839835728954</v>
      </c>
      <c r="G2419" s="2">
        <v>33689</v>
      </c>
      <c r="H2419" s="3">
        <v>33457.199999999997</v>
      </c>
    </row>
    <row r="2420" spans="1:8">
      <c r="A2420" t="s">
        <v>4031</v>
      </c>
      <c r="B2420" t="s">
        <v>69</v>
      </c>
      <c r="C2420" t="s">
        <v>698</v>
      </c>
      <c r="D2420" t="s">
        <v>699</v>
      </c>
      <c r="E2420" s="1" t="d">
        <v>2007-10-22</v>
      </c>
      <c r="F2420" s="8">
        <f t="shared" ca="1" si="37"/>
        <v>12.4435318275154</v>
      </c>
      <c r="G2420" s="2">
        <v>36312</v>
      </c>
      <c r="H2420" s="3">
        <v>38050.25</v>
      </c>
    </row>
    <row r="2421" spans="1:8">
      <c r="A2421" t="s">
        <v>4032</v>
      </c>
      <c r="B2421" t="s">
        <v>602</v>
      </c>
      <c r="C2421" t="s">
        <v>603</v>
      </c>
      <c r="D2421" t="s">
        <v>604</v>
      </c>
      <c r="E2421" s="1" t="d">
        <v>2013-05-10</v>
      </c>
      <c r="F2421" s="8">
        <f t="shared" ca="1" si="37"/>
        <v>6.8939082819986313</v>
      </c>
      <c r="G2421" s="2">
        <v>23920</v>
      </c>
      <c r="H2421" s="3">
        <v>5564.91</v>
      </c>
    </row>
    <row r="2422" spans="1:8">
      <c r="A2422" t="s">
        <v>4033</v>
      </c>
      <c r="B2422" t="s">
        <v>420</v>
      </c>
      <c r="C2422" t="s">
        <v>2688</v>
      </c>
      <c r="D2422" t="s">
        <v>2689</v>
      </c>
      <c r="E2422" s="1" t="d">
        <v>2013-06-17</v>
      </c>
      <c r="F2422" s="8">
        <f t="shared" ca="1" si="37"/>
        <v>6.7898699520876109</v>
      </c>
      <c r="G2422" s="2">
        <v>60412</v>
      </c>
      <c r="H2422" s="3">
        <v>60603.41</v>
      </c>
    </row>
    <row r="2423" spans="1:8">
      <c r="A2423" t="s">
        <v>4034</v>
      </c>
      <c r="B2423" t="s">
        <v>489</v>
      </c>
      <c r="C2423" t="s">
        <v>1892</v>
      </c>
      <c r="D2423" t="s">
        <v>1893</v>
      </c>
      <c r="E2423" s="1" t="d">
        <v>1974-11-11</v>
      </c>
      <c r="F2423" s="8">
        <f t="shared" ca="1" si="37"/>
        <v>45.388090349075974</v>
      </c>
      <c r="G2423" s="2">
        <v>81700</v>
      </c>
      <c r="H2423" s="3">
        <v>91158.56</v>
      </c>
    </row>
    <row r="2424" spans="1:8">
      <c r="A2424" t="s">
        <v>4035</v>
      </c>
      <c r="B2424" t="s">
        <v>1628</v>
      </c>
      <c r="C2424" t="s">
        <v>104</v>
      </c>
      <c r="D2424" t="s">
        <v>105</v>
      </c>
      <c r="E2424" s="1" t="d">
        <v>2017-07-06</v>
      </c>
      <c r="F2424" s="8">
        <f t="shared" ca="1" si="37"/>
        <v>2.7378507871321012</v>
      </c>
      <c r="G2424" s="2">
        <v>24960</v>
      </c>
      <c r="H2424" s="3">
        <v>23892.36</v>
      </c>
    </row>
    <row r="2425" spans="1:8">
      <c r="A2425" t="s">
        <v>4036</v>
      </c>
      <c r="B2425" t="s">
        <v>1814</v>
      </c>
      <c r="C2425" t="s">
        <v>1883</v>
      </c>
      <c r="D2425" t="s">
        <v>1884</v>
      </c>
      <c r="E2425" s="1" t="d">
        <v>2005-09-19</v>
      </c>
      <c r="F2425" s="8">
        <f t="shared" ca="1" si="37"/>
        <v>14.532511978097194</v>
      </c>
      <c r="G2425" s="2">
        <v>71572</v>
      </c>
      <c r="H2425" s="3">
        <v>77762.66</v>
      </c>
    </row>
    <row r="2426" spans="1:8">
      <c r="A2426" t="s">
        <v>4037</v>
      </c>
      <c r="B2426" t="s">
        <v>20</v>
      </c>
      <c r="C2426" t="s">
        <v>1022</v>
      </c>
      <c r="D2426" t="s">
        <v>1023</v>
      </c>
      <c r="E2426" s="1" t="d">
        <v>2008-12-10</v>
      </c>
      <c r="F2426" s="8">
        <f t="shared" ca="1" si="37"/>
        <v>11.307323750855579</v>
      </c>
      <c r="G2426" s="2">
        <v>78791</v>
      </c>
      <c r="H2426" s="3">
        <v>107207.63</v>
      </c>
    </row>
    <row r="2427" spans="1:8">
      <c r="A2427" t="s">
        <v>4038</v>
      </c>
      <c r="B2427" t="s">
        <v>4039</v>
      </c>
      <c r="C2427" t="s">
        <v>768</v>
      </c>
      <c r="D2427" t="s">
        <v>769</v>
      </c>
      <c r="E2427" s="1" t="d">
        <v>1977-02-07</v>
      </c>
      <c r="F2427" s="8">
        <f t="shared" ca="1" si="37"/>
        <v>43.145790554414788</v>
      </c>
      <c r="G2427" s="2">
        <v>134769</v>
      </c>
      <c r="H2427" s="3">
        <v>136019.28</v>
      </c>
    </row>
    <row r="2428" spans="1:8">
      <c r="A2428" t="s">
        <v>4040</v>
      </c>
      <c r="B2428" t="s">
        <v>3806</v>
      </c>
      <c r="C2428" t="s">
        <v>3132</v>
      </c>
      <c r="D2428" t="s">
        <v>3133</v>
      </c>
      <c r="E2428" s="1" t="d">
        <v>1985-12-03</v>
      </c>
      <c r="F2428" s="8">
        <f t="shared" ca="1" si="37"/>
        <v>34.327173169062284</v>
      </c>
      <c r="G2428" s="2">
        <v>77136</v>
      </c>
      <c r="H2428" s="3">
        <v>73576.289999999994</v>
      </c>
    </row>
    <row r="2429" spans="1:8">
      <c r="A2429" t="s">
        <v>4041</v>
      </c>
      <c r="B2429" t="s">
        <v>89</v>
      </c>
      <c r="C2429" t="s">
        <v>90</v>
      </c>
      <c r="D2429" t="s">
        <v>91</v>
      </c>
      <c r="E2429" s="1" t="d">
        <v>2019-06-13</v>
      </c>
      <c r="F2429" s="8">
        <f t="shared" ca="1" si="37"/>
        <v>0.80219028062970565</v>
      </c>
      <c r="G2429" s="2">
        <v>24960</v>
      </c>
    </row>
    <row r="2430" spans="1:8">
      <c r="A2430" t="s">
        <v>4042</v>
      </c>
      <c r="B2430" t="s">
        <v>183</v>
      </c>
      <c r="C2430" t="s">
        <v>184</v>
      </c>
      <c r="D2430" t="s">
        <v>185</v>
      </c>
      <c r="E2430" s="1" t="d">
        <v>2001-01-04</v>
      </c>
      <c r="F2430" s="8">
        <f t="shared" ca="1" si="37"/>
        <v>19.238877481177276</v>
      </c>
      <c r="G2430" s="2">
        <v>42747</v>
      </c>
      <c r="H2430" s="3">
        <v>46130.07</v>
      </c>
    </row>
    <row r="2431" spans="1:8">
      <c r="A2431" t="s">
        <v>4043</v>
      </c>
      <c r="B2431" t="s">
        <v>4044</v>
      </c>
      <c r="C2431" t="s">
        <v>2078</v>
      </c>
      <c r="D2431" t="s">
        <v>2079</v>
      </c>
      <c r="E2431" s="1" t="d">
        <v>2004-08-16</v>
      </c>
      <c r="F2431" s="8">
        <f t="shared" ca="1" si="37"/>
        <v>15.624914442162902</v>
      </c>
      <c r="G2431" s="2">
        <v>58762</v>
      </c>
      <c r="H2431" s="3">
        <v>58176.74</v>
      </c>
    </row>
    <row r="2432" spans="1:8">
      <c r="A2432" t="s">
        <v>4045</v>
      </c>
      <c r="B2432" t="s">
        <v>591</v>
      </c>
      <c r="C2432" t="s">
        <v>184</v>
      </c>
      <c r="D2432" t="s">
        <v>185</v>
      </c>
      <c r="E2432" s="1" t="d">
        <v>2013-05-30</v>
      </c>
      <c r="F2432" s="8">
        <f t="shared" ca="1" si="37"/>
        <v>6.839151266255989</v>
      </c>
      <c r="G2432" s="2">
        <v>43285</v>
      </c>
      <c r="H2432" s="3">
        <v>64136.67</v>
      </c>
    </row>
    <row r="2433" spans="1:8">
      <c r="A2433" t="s">
        <v>4046</v>
      </c>
      <c r="B2433" t="s">
        <v>4047</v>
      </c>
      <c r="C2433" t="s">
        <v>1009</v>
      </c>
      <c r="D2433" t="s">
        <v>1010</v>
      </c>
      <c r="E2433" s="1" t="d">
        <v>2018-10-22</v>
      </c>
      <c r="F2433" s="8">
        <f t="shared" ca="1" si="37"/>
        <v>1.4428473648186173</v>
      </c>
      <c r="G2433" s="2">
        <v>65000</v>
      </c>
      <c r="H2433" s="2">
        <v>42500</v>
      </c>
    </row>
    <row r="2434" spans="1:8">
      <c r="A2434" t="s">
        <v>4048</v>
      </c>
      <c r="B2434" t="s">
        <v>382</v>
      </c>
      <c r="C2434" t="s">
        <v>1180</v>
      </c>
      <c r="D2434" t="s">
        <v>1181</v>
      </c>
      <c r="E2434" s="1" t="d">
        <v>2019-08-12</v>
      </c>
      <c r="F2434" s="8">
        <f t="shared" ca="1" si="37"/>
        <v>0.63791923340177958</v>
      </c>
      <c r="G2434" s="2">
        <v>38926</v>
      </c>
    </row>
    <row r="2435" spans="1:8">
      <c r="A2435" t="s">
        <v>4049</v>
      </c>
      <c r="B2435" t="s">
        <v>1357</v>
      </c>
      <c r="C2435" t="s">
        <v>1177</v>
      </c>
      <c r="D2435" t="s">
        <v>1178</v>
      </c>
      <c r="E2435" s="1" t="d">
        <v>2001-10-01</v>
      </c>
      <c r="F2435" s="8">
        <f t="shared" ref="F2435:F2498" ca="1" si="38">(TODAY()-E2435)/365.25</f>
        <v>18.499657768651609</v>
      </c>
      <c r="G2435" s="2">
        <v>35065</v>
      </c>
      <c r="H2435" s="3">
        <v>37163.879999999997</v>
      </c>
    </row>
    <row r="2436" spans="1:8">
      <c r="A2436" t="s">
        <v>4049</v>
      </c>
      <c r="B2436" t="s">
        <v>20</v>
      </c>
      <c r="C2436" t="s">
        <v>2563</v>
      </c>
      <c r="D2436" t="s">
        <v>2564</v>
      </c>
      <c r="E2436" s="1" t="d">
        <v>2002-11-25</v>
      </c>
      <c r="F2436" s="8">
        <f t="shared" ca="1" si="38"/>
        <v>17.349760438056126</v>
      </c>
      <c r="G2436" s="2">
        <v>84838</v>
      </c>
      <c r="H2436" s="3">
        <v>116242.79</v>
      </c>
    </row>
    <row r="2437" spans="1:8">
      <c r="A2437" t="s">
        <v>4050</v>
      </c>
      <c r="B2437" t="s">
        <v>2030</v>
      </c>
      <c r="C2437" t="s">
        <v>1872</v>
      </c>
      <c r="D2437" t="s">
        <v>1873</v>
      </c>
      <c r="E2437" s="1" t="d">
        <v>2015-02-23</v>
      </c>
      <c r="F2437" s="8">
        <f t="shared" ca="1" si="38"/>
        <v>5.1033538672142367</v>
      </c>
      <c r="G2437" s="2">
        <v>80300</v>
      </c>
      <c r="H2437" s="3">
        <v>81238.58</v>
      </c>
    </row>
    <row r="2438" spans="1:8">
      <c r="A2438" t="s">
        <v>4051</v>
      </c>
      <c r="B2438" t="s">
        <v>409</v>
      </c>
      <c r="C2438" t="s">
        <v>410</v>
      </c>
      <c r="D2438" t="s">
        <v>411</v>
      </c>
      <c r="E2438" s="1" t="d">
        <v>2007-10-23</v>
      </c>
      <c r="F2438" s="8">
        <f t="shared" ca="1" si="38"/>
        <v>12.440793976728269</v>
      </c>
      <c r="G2438" s="2">
        <v>69980</v>
      </c>
      <c r="H2438" s="3">
        <v>78044.55</v>
      </c>
    </row>
    <row r="2439" spans="1:8">
      <c r="A2439" t="s">
        <v>4052</v>
      </c>
      <c r="B2439" t="s">
        <v>428</v>
      </c>
      <c r="C2439" t="s">
        <v>661</v>
      </c>
      <c r="D2439" t="s">
        <v>662</v>
      </c>
      <c r="E2439" s="1" t="d">
        <v>2016-08-01</v>
      </c>
      <c r="F2439" s="8">
        <f t="shared" ca="1" si="38"/>
        <v>3.6659822039698837</v>
      </c>
      <c r="G2439" s="2">
        <v>87720</v>
      </c>
      <c r="H2439" s="3">
        <v>88665.2</v>
      </c>
    </row>
    <row r="2440" spans="1:8">
      <c r="A2440" t="s">
        <v>4053</v>
      </c>
      <c r="B2440" t="s">
        <v>2085</v>
      </c>
      <c r="C2440" t="s">
        <v>2086</v>
      </c>
      <c r="D2440" t="s">
        <v>2087</v>
      </c>
      <c r="E2440" s="1" t="d">
        <v>2004-12-09</v>
      </c>
      <c r="F2440" s="8">
        <f t="shared" ca="1" si="38"/>
        <v>15.31006160164271</v>
      </c>
      <c r="G2440" s="2">
        <v>71186</v>
      </c>
      <c r="H2440" s="3">
        <v>70251.14</v>
      </c>
    </row>
    <row r="2441" spans="1:8">
      <c r="A2441" t="s">
        <v>4054</v>
      </c>
      <c r="B2441" t="s">
        <v>361</v>
      </c>
      <c r="C2441" t="s">
        <v>721</v>
      </c>
      <c r="D2441" t="s">
        <v>722</v>
      </c>
      <c r="E2441" s="1" t="d">
        <v>2019-06-26</v>
      </c>
      <c r="F2441" s="8">
        <f t="shared" ca="1" si="38"/>
        <v>0.76659822039698833</v>
      </c>
      <c r="G2441" s="2">
        <v>74422</v>
      </c>
    </row>
    <row r="2442" spans="1:8">
      <c r="A2442" t="s">
        <v>4054</v>
      </c>
      <c r="B2442" t="s">
        <v>140</v>
      </c>
      <c r="C2442" t="s">
        <v>2856</v>
      </c>
      <c r="D2442" t="s">
        <v>2857</v>
      </c>
      <c r="E2442" s="1" t="d">
        <v>2017-01-12</v>
      </c>
      <c r="F2442" s="8">
        <f t="shared" ca="1" si="38"/>
        <v>3.2169746748802188</v>
      </c>
      <c r="G2442" s="2">
        <v>57819</v>
      </c>
      <c r="H2442" s="3">
        <v>53445.8</v>
      </c>
    </row>
    <row r="2443" spans="1:8">
      <c r="A2443" t="s">
        <v>4055</v>
      </c>
      <c r="B2443" t="s">
        <v>20</v>
      </c>
      <c r="C2443" t="s">
        <v>1824</v>
      </c>
      <c r="D2443" t="s">
        <v>1825</v>
      </c>
      <c r="E2443" s="1" t="d">
        <v>1987-12-23</v>
      </c>
      <c r="F2443" s="8">
        <f t="shared" ca="1" si="38"/>
        <v>32.27378507871321</v>
      </c>
      <c r="G2443" s="2">
        <v>92548</v>
      </c>
      <c r="H2443" s="3">
        <v>111251.73</v>
      </c>
    </row>
    <row r="2444" spans="1:8">
      <c r="A2444" t="s">
        <v>4056</v>
      </c>
      <c r="B2444" t="s">
        <v>20</v>
      </c>
      <c r="C2444" t="s">
        <v>521</v>
      </c>
      <c r="D2444" t="s">
        <v>522</v>
      </c>
      <c r="E2444" s="1" t="d">
        <v>2014-07-17</v>
      </c>
      <c r="F2444" s="8">
        <f t="shared" ca="1" si="38"/>
        <v>5.7084188911704308</v>
      </c>
      <c r="G2444" s="2">
        <v>68487</v>
      </c>
      <c r="H2444" s="3">
        <v>81241.83</v>
      </c>
    </row>
    <row r="2445" spans="1:8">
      <c r="A2445" t="s">
        <v>4057</v>
      </c>
      <c r="B2445" t="s">
        <v>20</v>
      </c>
      <c r="C2445" t="s">
        <v>173</v>
      </c>
      <c r="D2445" t="s">
        <v>174</v>
      </c>
      <c r="E2445" s="1" t="d">
        <v>2006-11-14</v>
      </c>
      <c r="F2445" s="8">
        <f t="shared" ca="1" si="38"/>
        <v>13.379876796714578</v>
      </c>
      <c r="G2445" s="2">
        <v>86379</v>
      </c>
      <c r="H2445" s="3">
        <v>92890.84</v>
      </c>
    </row>
    <row r="2446" spans="1:8">
      <c r="A2446" t="s">
        <v>4058</v>
      </c>
      <c r="B2446" t="s">
        <v>334</v>
      </c>
      <c r="C2446" t="s">
        <v>134</v>
      </c>
      <c r="D2446" t="s">
        <v>135</v>
      </c>
      <c r="E2446" s="1" t="d">
        <v>2017-02-01</v>
      </c>
      <c r="F2446" s="8">
        <f t="shared" ca="1" si="38"/>
        <v>3.162217659137577</v>
      </c>
      <c r="G2446" s="2">
        <v>33171</v>
      </c>
      <c r="H2446" s="3">
        <v>29143.74</v>
      </c>
    </row>
    <row r="2447" spans="1:8">
      <c r="A2447" t="s">
        <v>4059</v>
      </c>
      <c r="B2447" t="s">
        <v>1923</v>
      </c>
      <c r="C2447" t="s">
        <v>877</v>
      </c>
      <c r="D2447" t="s">
        <v>878</v>
      </c>
      <c r="E2447" s="1" t="d">
        <v>1997-08-04</v>
      </c>
      <c r="F2447" s="8">
        <f t="shared" ca="1" si="38"/>
        <v>22.658453114305271</v>
      </c>
      <c r="G2447" s="2">
        <v>57916</v>
      </c>
      <c r="H2447" s="3">
        <v>86941.69</v>
      </c>
    </row>
    <row r="2448" spans="1:8">
      <c r="A2448" t="s">
        <v>4060</v>
      </c>
      <c r="B2448" t="s">
        <v>471</v>
      </c>
      <c r="C2448" t="s">
        <v>2024</v>
      </c>
      <c r="D2448" t="s">
        <v>2025</v>
      </c>
      <c r="E2448" s="1" t="d">
        <v>2007-03-12</v>
      </c>
      <c r="F2448" s="8">
        <f t="shared" ca="1" si="38"/>
        <v>13.056810403832991</v>
      </c>
      <c r="G2448" s="2">
        <v>71000</v>
      </c>
      <c r="H2448" s="3">
        <v>72076.929999999993</v>
      </c>
    </row>
    <row r="2449" spans="1:8">
      <c r="A2449" t="s">
        <v>4061</v>
      </c>
      <c r="B2449" t="s">
        <v>916</v>
      </c>
      <c r="C2449" t="s">
        <v>917</v>
      </c>
      <c r="D2449" t="s">
        <v>918</v>
      </c>
      <c r="E2449" s="1" t="d">
        <v>2018-06-14</v>
      </c>
      <c r="F2449" s="8">
        <f t="shared" ca="1" si="38"/>
        <v>1.7987679671457906</v>
      </c>
      <c r="G2449" s="2">
        <v>30702</v>
      </c>
      <c r="H2449" s="3">
        <v>15666.34</v>
      </c>
    </row>
    <row r="2450" spans="1:8">
      <c r="A2450" t="s">
        <v>4062</v>
      </c>
      <c r="B2450" t="s">
        <v>814</v>
      </c>
      <c r="C2450" t="s">
        <v>398</v>
      </c>
      <c r="D2450" t="s">
        <v>399</v>
      </c>
      <c r="E2450" s="1" t="d">
        <v>1998-11-16</v>
      </c>
      <c r="F2450" s="8">
        <f t="shared" ca="1" si="38"/>
        <v>21.374401095140314</v>
      </c>
      <c r="G2450" s="2">
        <v>54856</v>
      </c>
      <c r="H2450" s="3">
        <v>71364.87</v>
      </c>
    </row>
    <row r="2451" spans="1:8">
      <c r="A2451" t="s">
        <v>4063</v>
      </c>
      <c r="B2451" t="s">
        <v>1927</v>
      </c>
      <c r="C2451" t="s">
        <v>2691</v>
      </c>
      <c r="D2451" t="s">
        <v>2692</v>
      </c>
      <c r="E2451" s="1" t="d">
        <v>2018-11-19</v>
      </c>
      <c r="F2451" s="8">
        <f t="shared" ca="1" si="38"/>
        <v>1.3661875427789185</v>
      </c>
      <c r="G2451" s="2">
        <v>32272</v>
      </c>
      <c r="H2451" s="3">
        <v>16997.419999999998</v>
      </c>
    </row>
    <row r="2452" spans="1:8">
      <c r="A2452" t="s">
        <v>4064</v>
      </c>
      <c r="B2452" t="s">
        <v>356</v>
      </c>
      <c r="C2452" t="s">
        <v>2389</v>
      </c>
      <c r="D2452" t="s">
        <v>2390</v>
      </c>
      <c r="E2452" s="1" t="d">
        <v>1995-07-10</v>
      </c>
      <c r="F2452" s="8">
        <f t="shared" ca="1" si="38"/>
        <v>24.728268309377139</v>
      </c>
      <c r="G2452" s="2">
        <v>50697</v>
      </c>
      <c r="H2452" s="3">
        <v>56850.66</v>
      </c>
    </row>
    <row r="2453" spans="1:8">
      <c r="A2453" t="s">
        <v>4065</v>
      </c>
      <c r="B2453" t="s">
        <v>354</v>
      </c>
      <c r="C2453" t="s">
        <v>229</v>
      </c>
      <c r="D2453" t="s">
        <v>230</v>
      </c>
      <c r="E2453" s="1" t="d">
        <v>2006-10-10</v>
      </c>
      <c r="F2453" s="8">
        <f t="shared" ca="1" si="38"/>
        <v>13.475701574264203</v>
      </c>
      <c r="G2453" s="2">
        <v>47907</v>
      </c>
      <c r="H2453" s="3">
        <v>54000.35</v>
      </c>
    </row>
    <row r="2454" spans="1:8">
      <c r="A2454" t="s">
        <v>4066</v>
      </c>
      <c r="B2454" t="s">
        <v>244</v>
      </c>
      <c r="C2454" t="s">
        <v>245</v>
      </c>
      <c r="D2454" t="s">
        <v>246</v>
      </c>
      <c r="E2454" s="1" t="d">
        <v>2012-02-08</v>
      </c>
      <c r="F2454" s="8">
        <f t="shared" ca="1" si="38"/>
        <v>8.1451060917180005</v>
      </c>
      <c r="G2454" s="2">
        <v>10974</v>
      </c>
      <c r="H2454" s="3">
        <v>10639.86</v>
      </c>
    </row>
    <row r="2455" spans="1:8">
      <c r="A2455" t="s">
        <v>4067</v>
      </c>
      <c r="B2455" t="s">
        <v>89</v>
      </c>
      <c r="C2455" t="s">
        <v>90</v>
      </c>
      <c r="D2455" t="s">
        <v>91</v>
      </c>
      <c r="E2455" s="1" t="d">
        <v>2017-04-29</v>
      </c>
      <c r="F2455" s="8">
        <f t="shared" ca="1" si="38"/>
        <v>2.924024640657084</v>
      </c>
      <c r="G2455" s="2">
        <v>24960</v>
      </c>
    </row>
    <row r="2456" spans="1:8">
      <c r="A2456" t="s">
        <v>4068</v>
      </c>
      <c r="B2456" t="s">
        <v>4069</v>
      </c>
      <c r="C2456" t="s">
        <v>3367</v>
      </c>
      <c r="D2456" t="s">
        <v>3368</v>
      </c>
      <c r="E2456" s="1" t="d">
        <v>2008-10-20</v>
      </c>
      <c r="F2456" s="8">
        <f t="shared" ca="1" si="38"/>
        <v>11.446954140999315</v>
      </c>
      <c r="G2456" s="2">
        <v>63303</v>
      </c>
      <c r="H2456" s="3">
        <v>63447.95</v>
      </c>
    </row>
    <row r="2457" spans="1:8">
      <c r="A2457" t="s">
        <v>4070</v>
      </c>
      <c r="B2457" t="s">
        <v>69</v>
      </c>
      <c r="C2457" t="s">
        <v>398</v>
      </c>
      <c r="D2457" t="s">
        <v>399</v>
      </c>
      <c r="E2457" s="1" t="d">
        <v>1998-10-19</v>
      </c>
      <c r="F2457" s="8">
        <f t="shared" ca="1" si="38"/>
        <v>21.451060917180012</v>
      </c>
      <c r="G2457" s="2">
        <v>39579</v>
      </c>
      <c r="H2457" s="3">
        <v>41100.410000000003</v>
      </c>
    </row>
    <row r="2458" spans="1:8">
      <c r="A2458" t="s">
        <v>4071</v>
      </c>
      <c r="B2458" t="s">
        <v>20</v>
      </c>
      <c r="C2458" t="s">
        <v>1281</v>
      </c>
      <c r="D2458" t="s">
        <v>1282</v>
      </c>
      <c r="E2458" s="1" t="d">
        <v>1993-10-14</v>
      </c>
      <c r="F2458" s="8">
        <f t="shared" ca="1" si="38"/>
        <v>26.464065708418889</v>
      </c>
      <c r="G2458" s="2">
        <v>92548</v>
      </c>
      <c r="H2458" s="3">
        <v>133851.07</v>
      </c>
    </row>
    <row r="2459" spans="1:8">
      <c r="A2459" t="s">
        <v>4072</v>
      </c>
      <c r="B2459" t="s">
        <v>4000</v>
      </c>
      <c r="C2459" t="s">
        <v>2696</v>
      </c>
      <c r="D2459" t="s">
        <v>2697</v>
      </c>
      <c r="E2459" s="1" t="d">
        <v>2016-10-07</v>
      </c>
      <c r="F2459" s="8">
        <f t="shared" ca="1" si="38"/>
        <v>3.482546201232033</v>
      </c>
      <c r="G2459" s="2">
        <v>75000</v>
      </c>
      <c r="H2459" s="2">
        <v>72302</v>
      </c>
    </row>
    <row r="2460" spans="1:8">
      <c r="A2460" t="s">
        <v>4073</v>
      </c>
      <c r="B2460" t="s">
        <v>1695</v>
      </c>
      <c r="C2460" t="s">
        <v>1832</v>
      </c>
      <c r="D2460" t="s">
        <v>1833</v>
      </c>
      <c r="E2460" s="1" t="d">
        <v>2007-06-23</v>
      </c>
      <c r="F2460" s="8">
        <f t="shared" ca="1" si="38"/>
        <v>12.774811772758385</v>
      </c>
      <c r="G2460" s="2">
        <v>60655</v>
      </c>
      <c r="H2460" s="3">
        <v>42148.75</v>
      </c>
    </row>
    <row r="2461" spans="1:8">
      <c r="A2461" t="s">
        <v>4074</v>
      </c>
      <c r="B2461" t="s">
        <v>3742</v>
      </c>
      <c r="C2461" t="s">
        <v>2008</v>
      </c>
      <c r="D2461" t="s">
        <v>2009</v>
      </c>
      <c r="E2461" s="1" t="d">
        <v>2007-05-07</v>
      </c>
      <c r="F2461" s="8">
        <f t="shared" ca="1" si="38"/>
        <v>12.903490759753593</v>
      </c>
      <c r="G2461" s="2">
        <v>37401</v>
      </c>
      <c r="H2461" s="3">
        <v>53574.38</v>
      </c>
    </row>
    <row r="2462" spans="1:8">
      <c r="A2462" t="s">
        <v>4075</v>
      </c>
      <c r="B2462" t="s">
        <v>634</v>
      </c>
      <c r="C2462" t="s">
        <v>4076</v>
      </c>
      <c r="D2462" t="s">
        <v>4077</v>
      </c>
      <c r="E2462" s="1" t="d">
        <v>1996-02-20</v>
      </c>
      <c r="F2462" s="8">
        <f t="shared" ca="1" si="38"/>
        <v>24.112251882272417</v>
      </c>
      <c r="G2462" s="2">
        <v>46967</v>
      </c>
      <c r="H2462" s="3">
        <v>45533.36</v>
      </c>
    </row>
    <row r="2463" spans="1:8">
      <c r="A2463" t="s">
        <v>4078</v>
      </c>
      <c r="B2463" t="s">
        <v>1604</v>
      </c>
      <c r="C2463" t="s">
        <v>1605</v>
      </c>
      <c r="D2463" t="s">
        <v>1606</v>
      </c>
      <c r="E2463" s="1" t="d">
        <v>2010-05-27</v>
      </c>
      <c r="F2463" s="8">
        <f t="shared" ca="1" si="38"/>
        <v>9.848049281314168</v>
      </c>
      <c r="G2463" s="2">
        <v>46904</v>
      </c>
      <c r="H2463" s="3">
        <v>52182.45</v>
      </c>
    </row>
    <row r="2464" spans="1:8">
      <c r="A2464" t="s">
        <v>4079</v>
      </c>
      <c r="B2464" t="s">
        <v>187</v>
      </c>
      <c r="C2464" t="s">
        <v>188</v>
      </c>
      <c r="D2464" t="s">
        <v>189</v>
      </c>
      <c r="E2464" s="1" t="d">
        <v>2018-02-26</v>
      </c>
      <c r="F2464" s="8">
        <f t="shared" ca="1" si="38"/>
        <v>2.0944558521560577</v>
      </c>
      <c r="G2464" s="2">
        <v>32270</v>
      </c>
      <c r="H2464" s="3">
        <v>33380.78</v>
      </c>
    </row>
    <row r="2465" spans="1:8">
      <c r="A2465" t="s">
        <v>4080</v>
      </c>
      <c r="B2465" t="s">
        <v>20</v>
      </c>
      <c r="C2465" t="s">
        <v>1161</v>
      </c>
      <c r="D2465" t="s">
        <v>1162</v>
      </c>
      <c r="E2465" s="1" t="d">
        <v>2009-04-27</v>
      </c>
      <c r="F2465" s="8">
        <f t="shared" ca="1" si="38"/>
        <v>10.929500342231348</v>
      </c>
      <c r="G2465" s="2">
        <v>78791</v>
      </c>
      <c r="H2465" s="3">
        <v>111769.04</v>
      </c>
    </row>
    <row r="2466" spans="1:8">
      <c r="A2466" t="s">
        <v>4081</v>
      </c>
      <c r="B2466" t="s">
        <v>1041</v>
      </c>
      <c r="C2466" t="s">
        <v>447</v>
      </c>
      <c r="D2466" t="s">
        <v>448</v>
      </c>
      <c r="E2466" s="1" t="d">
        <v>2005-11-10</v>
      </c>
      <c r="F2466" s="8">
        <f t="shared" ca="1" si="38"/>
        <v>14.390143737166325</v>
      </c>
      <c r="G2466" s="2">
        <v>37401</v>
      </c>
      <c r="H2466" s="3">
        <v>37604.28</v>
      </c>
    </row>
    <row r="2467" spans="1:8">
      <c r="A2467" t="s">
        <v>4082</v>
      </c>
      <c r="B2467" t="s">
        <v>81</v>
      </c>
      <c r="C2467" t="s">
        <v>82</v>
      </c>
      <c r="D2467" t="s">
        <v>83</v>
      </c>
      <c r="E2467" s="1" t="d">
        <v>2019-01-22</v>
      </c>
      <c r="F2467" s="8">
        <f t="shared" ca="1" si="38"/>
        <v>1.1909650924024642</v>
      </c>
      <c r="G2467" s="2">
        <v>53512</v>
      </c>
      <c r="H2467" s="3">
        <v>21894.42</v>
      </c>
    </row>
    <row r="2468" spans="1:8">
      <c r="A2468" t="s">
        <v>4083</v>
      </c>
      <c r="B2468" t="s">
        <v>1814</v>
      </c>
      <c r="C2468" t="s">
        <v>2763</v>
      </c>
      <c r="D2468" t="s">
        <v>2764</v>
      </c>
      <c r="E2468" s="1" t="d">
        <v>2000-05-08</v>
      </c>
      <c r="F2468" s="8">
        <f t="shared" ca="1" si="38"/>
        <v>19.898699520876111</v>
      </c>
      <c r="G2468" s="2">
        <v>73969</v>
      </c>
      <c r="H2468" s="3">
        <v>87846.86</v>
      </c>
    </row>
    <row r="2469" spans="1:8">
      <c r="A2469" t="s">
        <v>4084</v>
      </c>
      <c r="B2469" t="s">
        <v>361</v>
      </c>
      <c r="C2469" t="s">
        <v>362</v>
      </c>
      <c r="D2469" t="s">
        <v>363</v>
      </c>
      <c r="E2469" s="1" t="d">
        <v>2019-06-26</v>
      </c>
      <c r="F2469" s="8">
        <f t="shared" ca="1" si="38"/>
        <v>0.76659822039698833</v>
      </c>
      <c r="G2469" s="2">
        <v>68078</v>
      </c>
    </row>
    <row r="2470" spans="1:8">
      <c r="A2470" t="s">
        <v>4084</v>
      </c>
      <c r="B2470" t="s">
        <v>140</v>
      </c>
      <c r="C2470" t="s">
        <v>141</v>
      </c>
      <c r="D2470" t="s">
        <v>142</v>
      </c>
      <c r="E2470" s="1" t="d">
        <v>2018-01-11</v>
      </c>
      <c r="F2470" s="8">
        <f t="shared" ca="1" si="38"/>
        <v>2.2203969883641341</v>
      </c>
      <c r="G2470" s="2">
        <v>57819</v>
      </c>
      <c r="H2470" s="3">
        <v>55818.13</v>
      </c>
    </row>
    <row r="2471" spans="1:8">
      <c r="A2471" t="s">
        <v>4085</v>
      </c>
      <c r="B2471" t="s">
        <v>1008</v>
      </c>
      <c r="C2471" t="s">
        <v>4086</v>
      </c>
      <c r="D2471" t="s">
        <v>4087</v>
      </c>
      <c r="E2471" s="1" t="d">
        <v>2018-05-24</v>
      </c>
      <c r="F2471" s="8">
        <f t="shared" ca="1" si="38"/>
        <v>1.8562628336755647</v>
      </c>
      <c r="G2471" s="2">
        <v>117810</v>
      </c>
      <c r="H2471" s="3">
        <v>118424.18</v>
      </c>
    </row>
    <row r="2472" spans="1:8">
      <c r="A2472" t="s">
        <v>4088</v>
      </c>
      <c r="B2472" t="s">
        <v>1814</v>
      </c>
      <c r="C2472" t="s">
        <v>2147</v>
      </c>
      <c r="D2472" t="s">
        <v>2148</v>
      </c>
      <c r="E2472" s="1" t="d">
        <v>2007-10-23</v>
      </c>
      <c r="F2472" s="8">
        <f t="shared" ca="1" si="38"/>
        <v>12.440793976728269</v>
      </c>
      <c r="G2472" s="2">
        <v>71572</v>
      </c>
      <c r="H2472" s="3">
        <v>57787.21</v>
      </c>
    </row>
    <row r="2473" spans="1:8">
      <c r="A2473" t="s">
        <v>4089</v>
      </c>
      <c r="B2473" t="s">
        <v>20</v>
      </c>
      <c r="C2473" t="s">
        <v>1898</v>
      </c>
      <c r="D2473" t="s">
        <v>1899</v>
      </c>
      <c r="E2473" s="1" t="d">
        <v>2002-01-15</v>
      </c>
      <c r="F2473" s="8">
        <f t="shared" ca="1" si="38"/>
        <v>18.209445585215605</v>
      </c>
      <c r="G2473" s="2">
        <v>86379</v>
      </c>
      <c r="H2473" s="3">
        <v>102586.92</v>
      </c>
    </row>
    <row r="2474" spans="1:8">
      <c r="A2474" t="s">
        <v>4090</v>
      </c>
      <c r="B2474" t="s">
        <v>183</v>
      </c>
      <c r="C2474" t="s">
        <v>184</v>
      </c>
      <c r="D2474" t="s">
        <v>185</v>
      </c>
      <c r="E2474" s="1" t="d">
        <v>2007-06-28</v>
      </c>
      <c r="F2474" s="8">
        <f t="shared" ca="1" si="38"/>
        <v>12.761122518822724</v>
      </c>
      <c r="G2474" s="2">
        <v>41537</v>
      </c>
      <c r="H2474" s="3">
        <v>42351.76</v>
      </c>
    </row>
    <row r="2475" spans="1:8">
      <c r="A2475" t="s">
        <v>4091</v>
      </c>
      <c r="B2475" t="s">
        <v>282</v>
      </c>
      <c r="C2475" t="s">
        <v>25</v>
      </c>
      <c r="D2475" t="s">
        <v>26</v>
      </c>
      <c r="E2475" s="1" t="d">
        <v>2000-06-12</v>
      </c>
      <c r="F2475" s="8">
        <f t="shared" ca="1" si="38"/>
        <v>19.802874743326488</v>
      </c>
      <c r="G2475" s="2">
        <v>41208</v>
      </c>
      <c r="H2475" s="2">
        <v>41177</v>
      </c>
    </row>
    <row r="2476" spans="1:8">
      <c r="A2476" t="s">
        <v>4092</v>
      </c>
      <c r="B2476" t="s">
        <v>3483</v>
      </c>
      <c r="C2476" t="s">
        <v>3837</v>
      </c>
      <c r="D2476" t="s">
        <v>3838</v>
      </c>
      <c r="E2476" s="1" t="d">
        <v>1987-11-30</v>
      </c>
      <c r="F2476" s="8">
        <f t="shared" ca="1" si="38"/>
        <v>32.336755646817245</v>
      </c>
      <c r="G2476" s="2">
        <v>43173</v>
      </c>
      <c r="H2476" s="3">
        <v>63763.86</v>
      </c>
    </row>
    <row r="2477" spans="1:8">
      <c r="A2477" t="s">
        <v>4093</v>
      </c>
      <c r="B2477" t="s">
        <v>114</v>
      </c>
      <c r="C2477" t="s">
        <v>391</v>
      </c>
      <c r="D2477" t="s">
        <v>392</v>
      </c>
      <c r="E2477" s="1" t="d">
        <v>1987-11-19</v>
      </c>
      <c r="F2477" s="8">
        <f t="shared" ca="1" si="38"/>
        <v>32.366872005475699</v>
      </c>
      <c r="G2477" s="2">
        <v>37180</v>
      </c>
      <c r="H2477" s="3">
        <v>46941.18</v>
      </c>
    </row>
    <row r="2478" spans="1:8">
      <c r="A2478" t="s">
        <v>4094</v>
      </c>
      <c r="B2478" t="s">
        <v>634</v>
      </c>
      <c r="C2478" t="s">
        <v>1906</v>
      </c>
      <c r="D2478" t="s">
        <v>1907</v>
      </c>
      <c r="E2478" s="1" t="d">
        <v>1986-05-12</v>
      </c>
      <c r="F2478" s="8">
        <f t="shared" ca="1" si="38"/>
        <v>33.889117043121146</v>
      </c>
      <c r="G2478" s="2">
        <v>49553</v>
      </c>
      <c r="H2478" s="3">
        <v>80940.62</v>
      </c>
    </row>
    <row r="2479" spans="1:8">
      <c r="A2479" t="s">
        <v>4095</v>
      </c>
      <c r="B2479" t="s">
        <v>720</v>
      </c>
      <c r="C2479" t="s">
        <v>2275</v>
      </c>
      <c r="D2479" t="s">
        <v>2276</v>
      </c>
      <c r="E2479" s="1" t="d">
        <v>2012-06-19</v>
      </c>
      <c r="F2479" s="8">
        <f t="shared" ca="1" si="38"/>
        <v>7.783709787816564</v>
      </c>
      <c r="G2479" s="2">
        <v>32739</v>
      </c>
      <c r="H2479" s="3">
        <v>2314.4699999999998</v>
      </c>
    </row>
    <row r="2480" spans="1:8">
      <c r="A2480" t="s">
        <v>4095</v>
      </c>
      <c r="B2480" t="s">
        <v>1119</v>
      </c>
      <c r="C2480" t="s">
        <v>2277</v>
      </c>
      <c r="D2480" t="s">
        <v>2278</v>
      </c>
      <c r="E2480" s="1" t="d">
        <v>2006-07-01</v>
      </c>
      <c r="F2480" s="8">
        <f t="shared" ca="1" si="38"/>
        <v>13.752224503764545</v>
      </c>
      <c r="G2480" s="2">
        <v>29162</v>
      </c>
      <c r="H2480" s="3">
        <v>29976.78</v>
      </c>
    </row>
    <row r="2481" spans="1:8">
      <c r="A2481" t="s">
        <v>4096</v>
      </c>
      <c r="B2481" t="s">
        <v>958</v>
      </c>
      <c r="C2481" t="s">
        <v>560</v>
      </c>
      <c r="D2481" t="s">
        <v>561</v>
      </c>
      <c r="E2481" s="1" t="d">
        <v>2016-06-06</v>
      </c>
      <c r="F2481" s="8">
        <f t="shared" ca="1" si="38"/>
        <v>3.8193018480492813</v>
      </c>
      <c r="G2481" s="2">
        <v>38892</v>
      </c>
      <c r="H2481" s="3">
        <v>48222.01</v>
      </c>
    </row>
    <row r="2482" spans="1:8">
      <c r="A2482" t="s">
        <v>4097</v>
      </c>
      <c r="B2482" t="s">
        <v>4098</v>
      </c>
      <c r="C2482" t="s">
        <v>645</v>
      </c>
      <c r="D2482" t="s">
        <v>646</v>
      </c>
      <c r="E2482" s="1" t="d">
        <v>2013-10-03</v>
      </c>
      <c r="F2482" s="8">
        <f t="shared" ca="1" si="38"/>
        <v>6.494182067077344</v>
      </c>
      <c r="G2482" s="2">
        <v>47900</v>
      </c>
      <c r="H2482" s="3">
        <v>48230.8</v>
      </c>
    </row>
    <row r="2483" spans="1:8">
      <c r="A2483" t="s">
        <v>4099</v>
      </c>
      <c r="B2483" t="s">
        <v>4100</v>
      </c>
      <c r="C2483" t="s">
        <v>4101</v>
      </c>
      <c r="D2483" t="s">
        <v>4102</v>
      </c>
      <c r="E2483" s="1" t="d">
        <v>1992-12-14</v>
      </c>
      <c r="F2483" s="8">
        <f t="shared" ca="1" si="38"/>
        <v>27.296372347707049</v>
      </c>
      <c r="G2483" s="2">
        <v>89200</v>
      </c>
      <c r="H2483" s="3">
        <v>91706.96</v>
      </c>
    </row>
    <row r="2484" spans="1:8">
      <c r="A2484" t="s">
        <v>4103</v>
      </c>
      <c r="B2484" t="s">
        <v>122</v>
      </c>
      <c r="C2484" t="s">
        <v>123</v>
      </c>
      <c r="D2484" t="s">
        <v>124</v>
      </c>
      <c r="E2484" s="1" t="d">
        <v>2010-01-11</v>
      </c>
      <c r="F2484" s="8">
        <f t="shared" ca="1" si="38"/>
        <v>10.220396988364135</v>
      </c>
      <c r="G2484" s="2">
        <v>50928</v>
      </c>
      <c r="H2484" s="3">
        <v>48919.94</v>
      </c>
    </row>
    <row r="2485" spans="1:8">
      <c r="A2485" t="s">
        <v>4104</v>
      </c>
      <c r="B2485" t="s">
        <v>244</v>
      </c>
      <c r="C2485" t="s">
        <v>245</v>
      </c>
      <c r="D2485" t="s">
        <v>246</v>
      </c>
      <c r="E2485" s="1" t="d">
        <v>2007-06-14</v>
      </c>
      <c r="F2485" s="8">
        <f t="shared" ca="1" si="38"/>
        <v>12.799452429842573</v>
      </c>
      <c r="G2485" s="2">
        <v>11303</v>
      </c>
      <c r="H2485" s="3">
        <v>10932.66</v>
      </c>
    </row>
    <row r="2486" spans="1:8">
      <c r="A2486" t="s">
        <v>4105</v>
      </c>
      <c r="B2486" t="s">
        <v>4106</v>
      </c>
      <c r="C2486" t="s">
        <v>2326</v>
      </c>
      <c r="D2486" t="s">
        <v>2327</v>
      </c>
      <c r="E2486" s="1" t="d">
        <v>1976-09-08</v>
      </c>
      <c r="F2486" s="8">
        <f t="shared" ca="1" si="38"/>
        <v>43.561943874058862</v>
      </c>
      <c r="G2486" s="2">
        <v>62167</v>
      </c>
      <c r="H2486" s="3">
        <v>67949.41</v>
      </c>
    </row>
    <row r="2487" spans="1:8">
      <c r="A2487" t="s">
        <v>4107</v>
      </c>
      <c r="B2487" t="s">
        <v>334</v>
      </c>
      <c r="C2487" t="s">
        <v>702</v>
      </c>
      <c r="D2487" t="s">
        <v>703</v>
      </c>
      <c r="E2487" s="1" t="d">
        <v>2018-12-17</v>
      </c>
      <c r="F2487" s="8">
        <f t="shared" ca="1" si="38"/>
        <v>1.2895277207392197</v>
      </c>
      <c r="G2487" s="2">
        <v>29638</v>
      </c>
      <c r="H2487" s="3">
        <v>15027.76</v>
      </c>
    </row>
    <row r="2488" spans="1:8">
      <c r="A2488" t="s">
        <v>4108</v>
      </c>
      <c r="B2488" t="s">
        <v>244</v>
      </c>
      <c r="C2488" t="s">
        <v>245</v>
      </c>
      <c r="D2488" t="s">
        <v>246</v>
      </c>
      <c r="E2488" s="1" t="d">
        <v>2017-09-21</v>
      </c>
      <c r="F2488" s="8">
        <f t="shared" ca="1" si="38"/>
        <v>2.5270362765229293</v>
      </c>
      <c r="G2488" s="2">
        <v>10181</v>
      </c>
      <c r="H2488" s="3">
        <v>9827.0300000000007</v>
      </c>
    </row>
    <row r="2489" spans="1:8">
      <c r="A2489" t="s">
        <v>4109</v>
      </c>
      <c r="B2489" t="s">
        <v>97</v>
      </c>
      <c r="C2489" t="s">
        <v>49</v>
      </c>
      <c r="D2489" t="s">
        <v>50</v>
      </c>
      <c r="E2489" s="1" t="d">
        <v>2018-05-25</v>
      </c>
      <c r="F2489" s="8">
        <f t="shared" ca="1" si="38"/>
        <v>1.8535249828884326</v>
      </c>
      <c r="G2489" s="2">
        <v>23920</v>
      </c>
      <c r="H2489" s="3">
        <v>8520.99</v>
      </c>
    </row>
    <row r="2490" spans="1:8">
      <c r="A2490" t="s">
        <v>4110</v>
      </c>
      <c r="B2490" t="s">
        <v>89</v>
      </c>
      <c r="C2490" t="s">
        <v>49</v>
      </c>
      <c r="D2490" t="s">
        <v>50</v>
      </c>
      <c r="E2490" s="1" t="d">
        <v>1998-06-06</v>
      </c>
      <c r="F2490" s="8">
        <f t="shared" ca="1" si="38"/>
        <v>21.820670773442849</v>
      </c>
      <c r="G2490" s="2">
        <v>21008</v>
      </c>
    </row>
    <row r="2491" spans="1:8">
      <c r="A2491" t="s">
        <v>4111</v>
      </c>
      <c r="B2491" t="s">
        <v>1573</v>
      </c>
      <c r="C2491" t="s">
        <v>1448</v>
      </c>
      <c r="D2491" t="s">
        <v>1449</v>
      </c>
      <c r="E2491" s="1" t="d">
        <v>2003-06-14</v>
      </c>
      <c r="F2491" s="8">
        <f t="shared" ca="1" si="38"/>
        <v>16.799452429842574</v>
      </c>
      <c r="G2491" s="2">
        <v>51708</v>
      </c>
      <c r="H2491" s="3">
        <v>65207.49</v>
      </c>
    </row>
    <row r="2492" spans="1:8">
      <c r="A2492" t="s">
        <v>4112</v>
      </c>
      <c r="B2492" t="s">
        <v>1035</v>
      </c>
      <c r="C2492" t="s">
        <v>2763</v>
      </c>
      <c r="D2492" t="s">
        <v>2764</v>
      </c>
      <c r="E2492" s="1" t="d">
        <v>1987-07-20</v>
      </c>
      <c r="F2492" s="8">
        <f t="shared" ca="1" si="38"/>
        <v>32.700889801505816</v>
      </c>
      <c r="G2492" s="2">
        <v>94635</v>
      </c>
      <c r="H2492" s="3">
        <v>108988.44</v>
      </c>
    </row>
    <row r="2493" spans="1:8">
      <c r="A2493" t="s">
        <v>4113</v>
      </c>
      <c r="B2493" t="s">
        <v>437</v>
      </c>
      <c r="C2493" t="s">
        <v>1180</v>
      </c>
      <c r="D2493" t="s">
        <v>1181</v>
      </c>
      <c r="E2493" s="1" t="d">
        <v>1996-02-20</v>
      </c>
      <c r="F2493" s="8">
        <f t="shared" ca="1" si="38"/>
        <v>24.112251882272417</v>
      </c>
      <c r="G2493" s="2">
        <v>63065</v>
      </c>
      <c r="H2493" s="3">
        <v>63017.43</v>
      </c>
    </row>
    <row r="2494" spans="1:8">
      <c r="A2494" t="s">
        <v>4114</v>
      </c>
      <c r="B2494" t="s">
        <v>4115</v>
      </c>
      <c r="C2494" t="s">
        <v>472</v>
      </c>
      <c r="D2494" t="s">
        <v>473</v>
      </c>
      <c r="E2494" s="1" t="d">
        <v>2016-10-01</v>
      </c>
      <c r="F2494" s="8">
        <f t="shared" ca="1" si="38"/>
        <v>3.4989733059548254</v>
      </c>
      <c r="G2494" s="2">
        <v>34192</v>
      </c>
      <c r="H2494" s="3">
        <v>34122.85</v>
      </c>
    </row>
    <row r="2495" spans="1:8">
      <c r="A2495" t="s">
        <v>4116</v>
      </c>
      <c r="B2495" t="s">
        <v>671</v>
      </c>
      <c r="C2495" t="s">
        <v>672</v>
      </c>
      <c r="D2495" t="s">
        <v>673</v>
      </c>
      <c r="E2495" s="1" t="d">
        <v>2013-05-23</v>
      </c>
      <c r="F2495" s="8">
        <f t="shared" ca="1" si="38"/>
        <v>6.8583162217659135</v>
      </c>
      <c r="G2495" s="2">
        <v>55975</v>
      </c>
      <c r="H2495" s="3">
        <v>57340.42</v>
      </c>
    </row>
    <row r="2496" spans="1:8">
      <c r="A2496" t="s">
        <v>4117</v>
      </c>
      <c r="B2496" t="s">
        <v>493</v>
      </c>
      <c r="C2496" t="s">
        <v>494</v>
      </c>
      <c r="D2496" t="s">
        <v>495</v>
      </c>
      <c r="E2496" s="1" t="d">
        <v>2008-11-17</v>
      </c>
      <c r="F2496" s="8">
        <f t="shared" ca="1" si="38"/>
        <v>11.370294318959617</v>
      </c>
      <c r="G2496" s="2">
        <v>37809</v>
      </c>
      <c r="H2496" s="3">
        <v>36890.49</v>
      </c>
    </row>
    <row r="2497" spans="1:8">
      <c r="A2497" t="s">
        <v>4118</v>
      </c>
      <c r="B2497" t="s">
        <v>57</v>
      </c>
      <c r="C2497" t="s">
        <v>322</v>
      </c>
      <c r="D2497" t="s">
        <v>323</v>
      </c>
      <c r="E2497" s="1" t="d">
        <v>2017-06-19</v>
      </c>
      <c r="F2497" s="8">
        <f t="shared" ca="1" si="38"/>
        <v>2.7843942505133472</v>
      </c>
      <c r="G2497" s="2">
        <v>65500</v>
      </c>
      <c r="H2497" s="3">
        <v>67019.05</v>
      </c>
    </row>
    <row r="2498" spans="1:8">
      <c r="A2498" t="s">
        <v>4119</v>
      </c>
      <c r="B2498" t="s">
        <v>748</v>
      </c>
      <c r="C2498" t="s">
        <v>976</v>
      </c>
      <c r="D2498" t="s">
        <v>977</v>
      </c>
      <c r="E2498" s="1" t="d">
        <v>2006-10-26</v>
      </c>
      <c r="F2498" s="8">
        <f t="shared" ca="1" si="38"/>
        <v>13.431895961670088</v>
      </c>
      <c r="G2498" s="2">
        <v>41995</v>
      </c>
      <c r="H2498" s="3">
        <v>30999.3</v>
      </c>
    </row>
    <row r="2499" spans="1:8">
      <c r="A2499" t="s">
        <v>4120</v>
      </c>
      <c r="B2499" t="s">
        <v>372</v>
      </c>
      <c r="C2499" t="s">
        <v>373</v>
      </c>
      <c r="D2499" t="s">
        <v>374</v>
      </c>
      <c r="E2499" s="1" t="d">
        <v>2011-01-24</v>
      </c>
      <c r="F2499" s="8">
        <f t="shared" ref="F2499:F2562" ca="1" si="39">(TODAY()-E2499)/365.25</f>
        <v>9.1854893908282005</v>
      </c>
      <c r="G2499" s="2">
        <v>69236</v>
      </c>
      <c r="H2499" s="3">
        <v>67822.89</v>
      </c>
    </row>
    <row r="2500" spans="1:8">
      <c r="A2500" t="s">
        <v>4121</v>
      </c>
      <c r="B2500" t="s">
        <v>409</v>
      </c>
      <c r="C2500" t="s">
        <v>2987</v>
      </c>
      <c r="D2500" t="s">
        <v>2988</v>
      </c>
      <c r="E2500" s="1" t="d">
        <v>2015-06-03</v>
      </c>
      <c r="F2500" s="8">
        <f t="shared" ca="1" si="39"/>
        <v>4.8295687885010263</v>
      </c>
      <c r="G2500" s="2">
        <v>65334</v>
      </c>
      <c r="H2500" s="3">
        <v>56387.3</v>
      </c>
    </row>
    <row r="2501" spans="1:8">
      <c r="A2501" t="s">
        <v>4122</v>
      </c>
      <c r="B2501" t="s">
        <v>1272</v>
      </c>
      <c r="C2501" t="s">
        <v>717</v>
      </c>
      <c r="D2501" t="s">
        <v>718</v>
      </c>
      <c r="E2501" s="1" t="d">
        <v>2016-11-28</v>
      </c>
      <c r="F2501" s="8">
        <f t="shared" ca="1" si="39"/>
        <v>3.3401779603011637</v>
      </c>
      <c r="G2501" s="2">
        <v>49651</v>
      </c>
      <c r="H2501" s="3">
        <v>43189.63</v>
      </c>
    </row>
    <row r="2502" spans="1:8">
      <c r="A2502" t="s">
        <v>4123</v>
      </c>
      <c r="B2502" t="s">
        <v>20</v>
      </c>
      <c r="C2502" t="s">
        <v>1022</v>
      </c>
      <c r="D2502" t="s">
        <v>1023</v>
      </c>
      <c r="E2502" s="1" t="d">
        <v>2009-09-08</v>
      </c>
      <c r="F2502" s="8">
        <f t="shared" ca="1" si="39"/>
        <v>10.562628336755647</v>
      </c>
      <c r="G2502" s="2">
        <v>78044</v>
      </c>
      <c r="H2502" s="3">
        <v>118205.98</v>
      </c>
    </row>
    <row r="2503" spans="1:8">
      <c r="A2503" t="s">
        <v>4124</v>
      </c>
      <c r="B2503" t="s">
        <v>4125</v>
      </c>
      <c r="C2503" t="s">
        <v>672</v>
      </c>
      <c r="D2503" t="s">
        <v>673</v>
      </c>
      <c r="E2503" s="1" t="d">
        <v>1997-05-29</v>
      </c>
      <c r="F2503" s="8">
        <f t="shared" ca="1" si="39"/>
        <v>22.84188911704312</v>
      </c>
      <c r="G2503" s="2">
        <v>113144</v>
      </c>
      <c r="H2503" s="3">
        <v>109153.28</v>
      </c>
    </row>
    <row r="2504" spans="1:8">
      <c r="A2504" t="s">
        <v>4126</v>
      </c>
      <c r="B2504" t="s">
        <v>3227</v>
      </c>
      <c r="C2504" t="s">
        <v>149</v>
      </c>
      <c r="D2504" t="s">
        <v>150</v>
      </c>
      <c r="E2504" s="1" t="d">
        <v>2007-07-01</v>
      </c>
      <c r="F2504" s="8">
        <f t="shared" ca="1" si="39"/>
        <v>12.752908966461328</v>
      </c>
      <c r="G2504" s="2">
        <v>54728</v>
      </c>
      <c r="H2504" s="3">
        <v>77990.399999999994</v>
      </c>
    </row>
    <row r="2505" spans="1:8">
      <c r="A2505" t="s">
        <v>4127</v>
      </c>
      <c r="B2505" t="s">
        <v>884</v>
      </c>
      <c r="C2505" t="s">
        <v>1978</v>
      </c>
      <c r="D2505" t="s">
        <v>1979</v>
      </c>
      <c r="E2505" s="1" t="d">
        <v>2012-03-20</v>
      </c>
      <c r="F2505" s="8">
        <f t="shared" ca="1" si="39"/>
        <v>8.0328542094455848</v>
      </c>
      <c r="G2505" s="2">
        <v>90056</v>
      </c>
      <c r="H2505" s="3">
        <v>97100.31</v>
      </c>
    </row>
    <row r="2506" spans="1:8">
      <c r="A2506" t="s">
        <v>4128</v>
      </c>
      <c r="B2506" t="s">
        <v>138</v>
      </c>
      <c r="C2506" t="s">
        <v>477</v>
      </c>
      <c r="D2506" t="s">
        <v>478</v>
      </c>
      <c r="E2506" s="1" t="d">
        <v>2014-09-28</v>
      </c>
      <c r="F2506" s="8">
        <f t="shared" ca="1" si="39"/>
        <v>5.508555783709788</v>
      </c>
      <c r="G2506" s="2">
        <v>98211</v>
      </c>
      <c r="H2506" s="3">
        <v>94612.84</v>
      </c>
    </row>
    <row r="2507" spans="1:8">
      <c r="A2507" t="s">
        <v>4129</v>
      </c>
      <c r="B2507" t="s">
        <v>2595</v>
      </c>
      <c r="C2507" t="s">
        <v>74</v>
      </c>
      <c r="D2507" t="s">
        <v>75</v>
      </c>
      <c r="E2507" s="1" t="d">
        <v>1994-01-06</v>
      </c>
      <c r="F2507" s="8">
        <f t="shared" ca="1" si="39"/>
        <v>26.234086242299796</v>
      </c>
      <c r="G2507" s="2">
        <v>62088</v>
      </c>
      <c r="H2507" s="3">
        <v>63262.87</v>
      </c>
    </row>
    <row r="2508" spans="1:8">
      <c r="A2508" t="s">
        <v>4130</v>
      </c>
      <c r="B2508" t="s">
        <v>2537</v>
      </c>
      <c r="C2508" t="s">
        <v>2538</v>
      </c>
      <c r="D2508" t="s">
        <v>2539</v>
      </c>
      <c r="E2508" s="1" t="d">
        <v>2019-07-02</v>
      </c>
      <c r="F2508" s="8">
        <f t="shared" ca="1" si="39"/>
        <v>0.75017111567419581</v>
      </c>
      <c r="G2508" s="2">
        <v>82000</v>
      </c>
    </row>
    <row r="2509" spans="1:8">
      <c r="A2509" t="s">
        <v>4131</v>
      </c>
      <c r="B2509" t="s">
        <v>430</v>
      </c>
      <c r="C2509" t="s">
        <v>100</v>
      </c>
      <c r="D2509" t="s">
        <v>101</v>
      </c>
      <c r="E2509" s="1" t="d">
        <v>2014-02-03</v>
      </c>
      <c r="F2509" s="8">
        <f t="shared" ca="1" si="39"/>
        <v>6.1574264202600961</v>
      </c>
      <c r="G2509" s="2">
        <v>79895</v>
      </c>
      <c r="H2509" s="3">
        <v>80537.14</v>
      </c>
    </row>
    <row r="2510" spans="1:8">
      <c r="A2510" t="s">
        <v>4132</v>
      </c>
      <c r="B2510" t="s">
        <v>4133</v>
      </c>
      <c r="C2510" t="s">
        <v>490</v>
      </c>
      <c r="D2510" t="s">
        <v>491</v>
      </c>
      <c r="E2510" s="1" t="d">
        <v>1989-12-11</v>
      </c>
      <c r="F2510" s="8">
        <f t="shared" ca="1" si="39"/>
        <v>30.305270362765228</v>
      </c>
      <c r="G2510" s="2">
        <v>95363</v>
      </c>
      <c r="H2510" s="3">
        <v>112086.29</v>
      </c>
    </row>
    <row r="2511" spans="1:8">
      <c r="A2511" t="s">
        <v>4134</v>
      </c>
      <c r="B2511" t="s">
        <v>1035</v>
      </c>
      <c r="C2511" t="s">
        <v>3291</v>
      </c>
      <c r="D2511" t="s">
        <v>3292</v>
      </c>
      <c r="E2511" s="1" t="d">
        <v>1998-11-23</v>
      </c>
      <c r="F2511" s="8">
        <f t="shared" ca="1" si="39"/>
        <v>21.355236139630389</v>
      </c>
      <c r="G2511" s="2">
        <v>89205</v>
      </c>
      <c r="H2511" s="3">
        <v>100224.45</v>
      </c>
    </row>
    <row r="2512" spans="1:8">
      <c r="A2512" t="s">
        <v>4135</v>
      </c>
      <c r="B2512" t="s">
        <v>165</v>
      </c>
      <c r="C2512" t="s">
        <v>1898</v>
      </c>
      <c r="D2512" t="s">
        <v>1899</v>
      </c>
      <c r="E2512" s="1" t="d">
        <v>2003-11-12</v>
      </c>
      <c r="F2512" s="8">
        <f t="shared" ca="1" si="39"/>
        <v>16.386036960985628</v>
      </c>
      <c r="G2512" s="2">
        <v>86884</v>
      </c>
      <c r="H2512" s="3">
        <v>98076.1</v>
      </c>
    </row>
    <row r="2513" spans="1:8">
      <c r="A2513" t="s">
        <v>4136</v>
      </c>
      <c r="B2513" t="s">
        <v>28</v>
      </c>
      <c r="C2513" t="s">
        <v>261</v>
      </c>
      <c r="D2513" t="s">
        <v>262</v>
      </c>
      <c r="E2513" s="1" t="d">
        <v>2001-05-21</v>
      </c>
      <c r="F2513" s="8">
        <f t="shared" ca="1" si="39"/>
        <v>18.863791923340177</v>
      </c>
      <c r="G2513" s="2">
        <v>21008</v>
      </c>
    </row>
    <row r="2514" spans="1:8">
      <c r="A2514" t="s">
        <v>4137</v>
      </c>
      <c r="B2514" t="s">
        <v>20</v>
      </c>
      <c r="C2514" t="s">
        <v>1545</v>
      </c>
      <c r="D2514" t="s">
        <v>1546</v>
      </c>
      <c r="E2514" s="1" t="d">
        <v>2013-04-16</v>
      </c>
      <c r="F2514" s="8">
        <f t="shared" ca="1" si="39"/>
        <v>6.9596167008898018</v>
      </c>
      <c r="G2514" s="2">
        <v>72977</v>
      </c>
      <c r="H2514" s="3">
        <v>41290.400000000001</v>
      </c>
    </row>
    <row r="2515" spans="1:8">
      <c r="A2515" t="s">
        <v>4138</v>
      </c>
      <c r="B2515" t="s">
        <v>40</v>
      </c>
      <c r="C2515" t="s">
        <v>1206</v>
      </c>
      <c r="D2515" t="s">
        <v>1207</v>
      </c>
      <c r="E2515" s="1" t="d">
        <v>1992-07-07</v>
      </c>
      <c r="F2515" s="8">
        <f t="shared" ca="1" si="39"/>
        <v>27.734428473648187</v>
      </c>
      <c r="G2515" s="2">
        <v>107364</v>
      </c>
      <c r="H2515" s="3">
        <v>137987.35999999999</v>
      </c>
    </row>
    <row r="2516" spans="1:8">
      <c r="A2516" t="s">
        <v>4139</v>
      </c>
      <c r="B2516" t="s">
        <v>278</v>
      </c>
      <c r="C2516" t="s">
        <v>279</v>
      </c>
      <c r="D2516" t="s">
        <v>280</v>
      </c>
      <c r="E2516" s="1" t="d">
        <v>2011-09-15</v>
      </c>
      <c r="F2516" s="8">
        <f t="shared" ca="1" si="39"/>
        <v>8.5448323066392877</v>
      </c>
      <c r="G2516" s="2">
        <v>33441</v>
      </c>
      <c r="H2516" s="3">
        <v>37407.120000000003</v>
      </c>
    </row>
    <row r="2517" spans="1:8">
      <c r="A2517" t="s">
        <v>4140</v>
      </c>
      <c r="B2517" t="s">
        <v>89</v>
      </c>
      <c r="C2517" t="s">
        <v>49</v>
      </c>
      <c r="D2517" t="s">
        <v>50</v>
      </c>
      <c r="E2517" s="1" t="d">
        <v>2007-06-09</v>
      </c>
      <c r="F2517" s="8">
        <f t="shared" ca="1" si="39"/>
        <v>12.813141683778234</v>
      </c>
      <c r="G2517" s="2">
        <v>21008</v>
      </c>
      <c r="H2517" s="3">
        <v>4440.2</v>
      </c>
    </row>
    <row r="2518" spans="1:8">
      <c r="A2518" t="s">
        <v>4141</v>
      </c>
      <c r="B2518" t="s">
        <v>20</v>
      </c>
      <c r="C2518" t="s">
        <v>795</v>
      </c>
      <c r="D2518" t="s">
        <v>796</v>
      </c>
      <c r="E2518" s="1" t="d">
        <v>2017-03-27</v>
      </c>
      <c r="F2518" s="8">
        <f t="shared" ca="1" si="39"/>
        <v>3.0143737166324436</v>
      </c>
      <c r="G2518" s="2">
        <v>54454</v>
      </c>
      <c r="H2518" s="3">
        <v>61684.75</v>
      </c>
    </row>
    <row r="2519" spans="1:8">
      <c r="A2519" t="s">
        <v>4142</v>
      </c>
      <c r="B2519" t="s">
        <v>122</v>
      </c>
      <c r="C2519" t="s">
        <v>3446</v>
      </c>
      <c r="D2519" t="s">
        <v>3447</v>
      </c>
      <c r="E2519" s="1" t="d">
        <v>2010-06-03</v>
      </c>
      <c r="F2519" s="8">
        <f t="shared" ca="1" si="39"/>
        <v>9.8288843258042444</v>
      </c>
      <c r="G2519" s="2">
        <v>50103</v>
      </c>
      <c r="H2519" s="3">
        <v>49098.61</v>
      </c>
    </row>
    <row r="2520" spans="1:8">
      <c r="A2520" t="s">
        <v>4143</v>
      </c>
      <c r="B2520" t="s">
        <v>40</v>
      </c>
      <c r="C2520" t="s">
        <v>795</v>
      </c>
      <c r="D2520" t="s">
        <v>796</v>
      </c>
      <c r="E2520" s="1" t="d">
        <v>2008-12-22</v>
      </c>
      <c r="F2520" s="8">
        <f t="shared" ca="1" si="39"/>
        <v>11.274469541409994</v>
      </c>
      <c r="G2520" s="2">
        <v>92212</v>
      </c>
      <c r="H2520" s="3">
        <v>104699.57</v>
      </c>
    </row>
    <row r="2521" spans="1:8">
      <c r="A2521" t="s">
        <v>4144</v>
      </c>
      <c r="B2521" t="s">
        <v>32</v>
      </c>
      <c r="C2521" t="s">
        <v>1714</v>
      </c>
      <c r="D2521" t="s">
        <v>1715</v>
      </c>
      <c r="E2521" s="1" t="d">
        <v>2013-01-02</v>
      </c>
      <c r="F2521" s="8">
        <f t="shared" ca="1" si="39"/>
        <v>7.2443531827515404</v>
      </c>
      <c r="G2521" s="2">
        <v>91902</v>
      </c>
      <c r="H2521" s="3">
        <v>94395.79</v>
      </c>
    </row>
    <row r="2522" spans="1:8">
      <c r="A2522" t="s">
        <v>4145</v>
      </c>
      <c r="B2522" t="s">
        <v>2848</v>
      </c>
      <c r="C2522" t="s">
        <v>4146</v>
      </c>
      <c r="D2522" t="s">
        <v>4147</v>
      </c>
      <c r="E2522" s="1" t="d">
        <v>2006-12-04</v>
      </c>
      <c r="F2522" s="8">
        <f t="shared" ca="1" si="39"/>
        <v>13.325119780971937</v>
      </c>
      <c r="G2522" s="2">
        <v>33689</v>
      </c>
      <c r="H2522" s="3">
        <v>33663.800000000003</v>
      </c>
    </row>
    <row r="2523" spans="1:8">
      <c r="A2523" t="s">
        <v>4148</v>
      </c>
      <c r="B2523" t="s">
        <v>28</v>
      </c>
      <c r="C2523" t="s">
        <v>1485</v>
      </c>
      <c r="D2523" t="s">
        <v>1486</v>
      </c>
      <c r="E2523" s="1" t="d">
        <v>2005-06-27</v>
      </c>
      <c r="F2523" s="8">
        <f t="shared" ca="1" si="39"/>
        <v>14.762491444216289</v>
      </c>
      <c r="G2523" s="2">
        <v>21008</v>
      </c>
      <c r="H2523" s="3">
        <v>6131.23</v>
      </c>
    </row>
    <row r="2524" spans="1:8">
      <c r="A2524" t="s">
        <v>4149</v>
      </c>
      <c r="B2524" t="s">
        <v>4150</v>
      </c>
      <c r="C2524" t="s">
        <v>225</v>
      </c>
      <c r="D2524" t="s">
        <v>226</v>
      </c>
      <c r="E2524" s="1" t="d">
        <v>1974-06-10</v>
      </c>
      <c r="F2524" s="8">
        <f t="shared" ca="1" si="39"/>
        <v>45.809719370294317</v>
      </c>
      <c r="G2524" s="2">
        <v>47184</v>
      </c>
      <c r="H2524" s="3">
        <v>47329.84</v>
      </c>
    </row>
    <row r="2525" spans="1:8">
      <c r="A2525" t="s">
        <v>4151</v>
      </c>
      <c r="B2525" t="s">
        <v>1106</v>
      </c>
      <c r="C2525" t="s">
        <v>917</v>
      </c>
      <c r="D2525" t="s">
        <v>918</v>
      </c>
      <c r="E2525" s="1" t="d">
        <v>2014-05-30</v>
      </c>
      <c r="F2525" s="8">
        <f t="shared" ca="1" si="39"/>
        <v>5.8398357289527718</v>
      </c>
      <c r="G2525" s="2">
        <v>30777</v>
      </c>
      <c r="H2525" s="3">
        <v>32868.230000000003</v>
      </c>
    </row>
    <row r="2526" spans="1:8">
      <c r="A2526" t="s">
        <v>4152</v>
      </c>
      <c r="B2526" t="s">
        <v>2804</v>
      </c>
      <c r="C2526" t="s">
        <v>1454</v>
      </c>
      <c r="D2526" t="s">
        <v>1455</v>
      </c>
      <c r="E2526" s="1" t="d">
        <v>2005-10-03</v>
      </c>
      <c r="F2526" s="8">
        <f t="shared" ca="1" si="39"/>
        <v>14.494182067077345</v>
      </c>
      <c r="G2526" s="2">
        <v>81449</v>
      </c>
      <c r="H2526" s="3">
        <v>109324.98</v>
      </c>
    </row>
    <row r="2527" spans="1:8">
      <c r="A2527" t="s">
        <v>4153</v>
      </c>
      <c r="B2527" t="s">
        <v>2220</v>
      </c>
      <c r="C2527" t="s">
        <v>2389</v>
      </c>
      <c r="D2527" t="s">
        <v>2390</v>
      </c>
      <c r="E2527" s="1" t="d">
        <v>2000-12-11</v>
      </c>
      <c r="F2527" s="8">
        <f t="shared" ca="1" si="39"/>
        <v>19.304585900068446</v>
      </c>
      <c r="G2527" s="2">
        <v>56322</v>
      </c>
      <c r="H2527" s="3">
        <v>70610.48</v>
      </c>
    </row>
    <row r="2528" spans="1:8">
      <c r="A2528" t="s">
        <v>4154</v>
      </c>
      <c r="B2528" t="s">
        <v>2817</v>
      </c>
      <c r="C2528" t="s">
        <v>215</v>
      </c>
      <c r="D2528" t="s">
        <v>216</v>
      </c>
      <c r="E2528" s="1" t="d">
        <v>2013-06-17</v>
      </c>
      <c r="F2528" s="8">
        <f t="shared" ca="1" si="39"/>
        <v>6.7898699520876109</v>
      </c>
      <c r="G2528" s="2">
        <v>40933</v>
      </c>
      <c r="H2528" s="3">
        <v>67877.490000000005</v>
      </c>
    </row>
    <row r="2529" spans="1:8">
      <c r="A2529" t="s">
        <v>4155</v>
      </c>
      <c r="B2529" t="s">
        <v>563</v>
      </c>
      <c r="C2529" t="s">
        <v>296</v>
      </c>
      <c r="D2529" t="s">
        <v>297</v>
      </c>
      <c r="E2529" s="1" t="d">
        <v>2018-12-21</v>
      </c>
      <c r="F2529" s="8">
        <f t="shared" ca="1" si="39"/>
        <v>1.2785763175906912</v>
      </c>
      <c r="G2529" s="2">
        <v>31697</v>
      </c>
      <c r="H2529" s="3">
        <v>22551.93</v>
      </c>
    </row>
    <row r="2530" spans="1:8">
      <c r="A2530" t="s">
        <v>4156</v>
      </c>
      <c r="B2530" t="s">
        <v>1119</v>
      </c>
      <c r="C2530" t="s">
        <v>1120</v>
      </c>
      <c r="D2530" t="s">
        <v>1121</v>
      </c>
      <c r="E2530" s="1" t="d">
        <v>2007-07-01</v>
      </c>
      <c r="F2530" s="8">
        <f t="shared" ca="1" si="39"/>
        <v>12.752908966461328</v>
      </c>
      <c r="G2530" s="2">
        <v>29162</v>
      </c>
      <c r="H2530" s="3">
        <v>26190.880000000001</v>
      </c>
    </row>
    <row r="2531" spans="1:8">
      <c r="A2531" t="s">
        <v>4157</v>
      </c>
      <c r="B2531" t="s">
        <v>20</v>
      </c>
      <c r="C2531" t="s">
        <v>1911</v>
      </c>
      <c r="D2531" t="s">
        <v>1912</v>
      </c>
      <c r="E2531" s="1" t="d">
        <v>2005-12-20</v>
      </c>
      <c r="F2531" s="8">
        <f t="shared" ca="1" si="39"/>
        <v>14.28062970568104</v>
      </c>
      <c r="G2531" s="2">
        <v>81045</v>
      </c>
      <c r="H2531" s="3">
        <v>99703.76</v>
      </c>
    </row>
    <row r="2532" spans="1:8">
      <c r="A2532" t="s">
        <v>4158</v>
      </c>
      <c r="B2532" t="s">
        <v>3882</v>
      </c>
      <c r="C2532" t="s">
        <v>494</v>
      </c>
      <c r="D2532" t="s">
        <v>495</v>
      </c>
      <c r="E2532" s="1" t="d">
        <v>2013-06-17</v>
      </c>
      <c r="F2532" s="8">
        <f t="shared" ca="1" si="39"/>
        <v>6.7898699520876109</v>
      </c>
      <c r="G2532" s="2">
        <v>50103</v>
      </c>
      <c r="H2532" s="3">
        <v>67046.210000000006</v>
      </c>
    </row>
    <row r="2533" spans="1:8">
      <c r="A2533" t="s">
        <v>4159</v>
      </c>
      <c r="B2533" t="s">
        <v>862</v>
      </c>
      <c r="C2533" t="s">
        <v>104</v>
      </c>
      <c r="D2533" t="s">
        <v>105</v>
      </c>
      <c r="E2533" s="1" t="d">
        <v>2009-02-26</v>
      </c>
      <c r="F2533" s="8">
        <f t="shared" ca="1" si="39"/>
        <v>11.093771389459274</v>
      </c>
      <c r="G2533" s="2">
        <v>46107</v>
      </c>
      <c r="H2533" s="3">
        <v>55368.9</v>
      </c>
    </row>
    <row r="2534" spans="1:8">
      <c r="A2534" t="s">
        <v>4160</v>
      </c>
      <c r="B2534" t="s">
        <v>97</v>
      </c>
      <c r="C2534" t="s">
        <v>49</v>
      </c>
      <c r="D2534" t="s">
        <v>50</v>
      </c>
      <c r="E2534" s="1" t="d">
        <v>2019-05-25</v>
      </c>
      <c r="F2534" s="8">
        <f t="shared" ca="1" si="39"/>
        <v>0.85420944558521561</v>
      </c>
      <c r="G2534" s="2">
        <v>23920</v>
      </c>
    </row>
    <row r="2535" spans="1:8">
      <c r="A2535" t="s">
        <v>4161</v>
      </c>
      <c r="B2535" t="s">
        <v>720</v>
      </c>
      <c r="C2535" t="s">
        <v>2215</v>
      </c>
      <c r="D2535" t="s">
        <v>2216</v>
      </c>
      <c r="E2535" s="1" t="d">
        <v>2015-06-18</v>
      </c>
      <c r="F2535" s="8">
        <f t="shared" ca="1" si="39"/>
        <v>4.7885010266940453</v>
      </c>
      <c r="G2535" s="2">
        <v>32739</v>
      </c>
    </row>
    <row r="2536" spans="1:8">
      <c r="A2536" t="s">
        <v>4161</v>
      </c>
      <c r="B2536" t="s">
        <v>1119</v>
      </c>
      <c r="C2536" t="s">
        <v>1120</v>
      </c>
      <c r="D2536" t="s">
        <v>1121</v>
      </c>
      <c r="E2536" s="1" t="d">
        <v>2011-01-06</v>
      </c>
      <c r="F2536" s="8">
        <f t="shared" ca="1" si="39"/>
        <v>9.2347707049965777</v>
      </c>
      <c r="G2536" s="2">
        <v>28313</v>
      </c>
      <c r="H2536" s="3">
        <v>29134.07</v>
      </c>
    </row>
    <row r="2537" spans="1:8">
      <c r="A2537" t="s">
        <v>4162</v>
      </c>
      <c r="B2537" t="s">
        <v>1272</v>
      </c>
      <c r="C2537" t="s">
        <v>717</v>
      </c>
      <c r="D2537" t="s">
        <v>718</v>
      </c>
      <c r="E2537" s="1" t="d">
        <v>2018-11-12</v>
      </c>
      <c r="F2537" s="8">
        <f t="shared" ca="1" si="39"/>
        <v>1.3853524982888432</v>
      </c>
      <c r="G2537" s="2">
        <v>49651</v>
      </c>
      <c r="H2537" s="3">
        <v>30724.27</v>
      </c>
    </row>
    <row r="2538" spans="1:8">
      <c r="A2538" t="s">
        <v>4163</v>
      </c>
      <c r="B2538" t="s">
        <v>606</v>
      </c>
      <c r="C2538" t="s">
        <v>607</v>
      </c>
      <c r="D2538" t="s">
        <v>608</v>
      </c>
      <c r="E2538" s="1" t="d">
        <v>1986-04-28</v>
      </c>
      <c r="F2538" s="8">
        <f t="shared" ca="1" si="39"/>
        <v>33.927446954140997</v>
      </c>
      <c r="G2538" s="2">
        <v>49553</v>
      </c>
      <c r="H2538" s="3">
        <v>70834.59</v>
      </c>
    </row>
    <row r="2539" spans="1:8">
      <c r="A2539" t="s">
        <v>4164</v>
      </c>
      <c r="B2539" t="s">
        <v>114</v>
      </c>
      <c r="C2539" t="s">
        <v>335</v>
      </c>
      <c r="D2539" t="s">
        <v>336</v>
      </c>
      <c r="E2539" s="1" t="d">
        <v>2005-06-15</v>
      </c>
      <c r="F2539" s="8">
        <f t="shared" ca="1" si="39"/>
        <v>14.795345653661876</v>
      </c>
      <c r="G2539" s="2">
        <v>33270</v>
      </c>
      <c r="H2539" s="3">
        <v>37472.629999999997</v>
      </c>
    </row>
    <row r="2540" spans="1:8">
      <c r="A2540" t="s">
        <v>4165</v>
      </c>
      <c r="B2540" t="s">
        <v>881</v>
      </c>
      <c r="C2540" t="s">
        <v>194</v>
      </c>
      <c r="D2540" t="s">
        <v>195</v>
      </c>
      <c r="E2540" s="1" t="d">
        <v>2001-01-17</v>
      </c>
      <c r="F2540" s="8">
        <f t="shared" ca="1" si="39"/>
        <v>19.20328542094456</v>
      </c>
      <c r="G2540" s="2">
        <v>78265</v>
      </c>
      <c r="H2540" s="3">
        <v>93681.94</v>
      </c>
    </row>
    <row r="2541" spans="1:8">
      <c r="A2541" t="s">
        <v>4166</v>
      </c>
      <c r="B2541" t="s">
        <v>1351</v>
      </c>
      <c r="C2541" t="s">
        <v>1352</v>
      </c>
      <c r="D2541" t="s">
        <v>1353</v>
      </c>
      <c r="E2541" s="1" t="d">
        <v>2002-10-28</v>
      </c>
      <c r="F2541" s="8">
        <f t="shared" ca="1" si="39"/>
        <v>17.426420260095824</v>
      </c>
      <c r="G2541" s="2">
        <v>55794</v>
      </c>
      <c r="H2541" s="3">
        <v>94436.04</v>
      </c>
    </row>
    <row r="2542" spans="1:8">
      <c r="A2542" t="s">
        <v>4167</v>
      </c>
      <c r="B2542" t="s">
        <v>958</v>
      </c>
      <c r="C2542" t="s">
        <v>607</v>
      </c>
      <c r="D2542" t="s">
        <v>608</v>
      </c>
      <c r="E2542" s="1" t="d">
        <v>2016-05-07</v>
      </c>
      <c r="F2542" s="8">
        <f t="shared" ca="1" si="39"/>
        <v>3.9014373716632442</v>
      </c>
      <c r="G2542" s="2">
        <v>38892</v>
      </c>
      <c r="H2542" s="3">
        <v>42174.02</v>
      </c>
    </row>
    <row r="2543" spans="1:8">
      <c r="A2543" t="s">
        <v>4168</v>
      </c>
      <c r="B2543" t="s">
        <v>89</v>
      </c>
      <c r="C2543" t="s">
        <v>1485</v>
      </c>
      <c r="D2543" t="s">
        <v>1486</v>
      </c>
      <c r="E2543" s="1" t="d">
        <v>2018-08-13</v>
      </c>
      <c r="F2543" s="8">
        <f t="shared" ca="1" si="39"/>
        <v>1.6344969199178645</v>
      </c>
      <c r="G2543" s="2">
        <v>21008</v>
      </c>
      <c r="H2543" s="3">
        <v>6829.56</v>
      </c>
    </row>
    <row r="2544" spans="1:8">
      <c r="A2544" t="s">
        <v>4169</v>
      </c>
      <c r="B2544" t="s">
        <v>244</v>
      </c>
      <c r="C2544" t="s">
        <v>245</v>
      </c>
      <c r="D2544" t="s">
        <v>246</v>
      </c>
      <c r="E2544" s="1" t="d">
        <v>2005-10-06</v>
      </c>
      <c r="F2544" s="8">
        <f t="shared" ca="1" si="39"/>
        <v>14.485968514715948</v>
      </c>
      <c r="G2544" s="2">
        <v>11303</v>
      </c>
      <c r="H2544" s="3">
        <v>10801.82</v>
      </c>
    </row>
    <row r="2545" spans="1:8">
      <c r="A2545" t="s">
        <v>4170</v>
      </c>
      <c r="B2545" t="s">
        <v>497</v>
      </c>
      <c r="C2545" t="s">
        <v>498</v>
      </c>
      <c r="D2545" t="s">
        <v>499</v>
      </c>
      <c r="E2545" s="1" t="d">
        <v>2018-09-27</v>
      </c>
      <c r="F2545" s="8">
        <f t="shared" ca="1" si="39"/>
        <v>1.5112936344969199</v>
      </c>
      <c r="G2545" s="2">
        <v>36396</v>
      </c>
      <c r="H2545" s="3">
        <v>27327.97</v>
      </c>
    </row>
    <row r="2546" spans="1:8">
      <c r="A2546" t="s">
        <v>4171</v>
      </c>
      <c r="B2546" t="s">
        <v>1923</v>
      </c>
      <c r="C2546" t="s">
        <v>877</v>
      </c>
      <c r="D2546" t="s">
        <v>878</v>
      </c>
      <c r="E2546" s="1" t="d">
        <v>2007-06-04</v>
      </c>
      <c r="F2546" s="8">
        <f t="shared" ca="1" si="39"/>
        <v>12.826830937713895</v>
      </c>
      <c r="G2546" s="2">
        <v>54728</v>
      </c>
      <c r="H2546" s="3">
        <v>86487.94</v>
      </c>
    </row>
    <row r="2547" spans="1:8">
      <c r="A2547" t="s">
        <v>4172</v>
      </c>
      <c r="B2547" t="s">
        <v>493</v>
      </c>
      <c r="C2547" t="s">
        <v>494</v>
      </c>
      <c r="D2547" t="s">
        <v>495</v>
      </c>
      <c r="E2547" s="1" t="d">
        <v>2008-11-17</v>
      </c>
      <c r="F2547" s="8">
        <f t="shared" ca="1" si="39"/>
        <v>11.370294318959617</v>
      </c>
      <c r="G2547" s="2">
        <v>42847</v>
      </c>
      <c r="H2547" s="3">
        <v>47393.279999999999</v>
      </c>
    </row>
    <row r="2548" spans="1:8">
      <c r="A2548" t="s">
        <v>4173</v>
      </c>
      <c r="B2548" t="s">
        <v>409</v>
      </c>
      <c r="C2548" t="s">
        <v>410</v>
      </c>
      <c r="D2548" t="s">
        <v>411</v>
      </c>
      <c r="E2548" s="1" t="d">
        <v>2015-09-23</v>
      </c>
      <c r="F2548" s="8">
        <f t="shared" ca="1" si="39"/>
        <v>4.5229295003422312</v>
      </c>
      <c r="G2548" s="2">
        <v>65334</v>
      </c>
      <c r="H2548" s="3">
        <v>56020.97</v>
      </c>
    </row>
    <row r="2549" spans="1:8">
      <c r="A2549" t="s">
        <v>4174</v>
      </c>
      <c r="B2549" t="s">
        <v>1351</v>
      </c>
      <c r="C2549" t="s">
        <v>1352</v>
      </c>
      <c r="D2549" t="s">
        <v>1353</v>
      </c>
      <c r="E2549" s="1" t="d">
        <v>2005-10-03</v>
      </c>
      <c r="F2549" s="8">
        <f t="shared" ca="1" si="39"/>
        <v>14.494182067077345</v>
      </c>
      <c r="G2549" s="2">
        <v>53986</v>
      </c>
      <c r="H2549" s="3">
        <v>86790.79</v>
      </c>
    </row>
    <row r="2550" spans="1:8">
      <c r="A2550" t="s">
        <v>4175</v>
      </c>
      <c r="B2550" t="s">
        <v>20</v>
      </c>
      <c r="C2550" t="s">
        <v>2259</v>
      </c>
      <c r="D2550" t="s">
        <v>2260</v>
      </c>
      <c r="E2550" s="1" t="d">
        <v>2006-05-02</v>
      </c>
      <c r="F2550" s="8">
        <f t="shared" ca="1" si="39"/>
        <v>13.916495550992471</v>
      </c>
      <c r="G2550" s="2">
        <v>81795</v>
      </c>
      <c r="H2550" s="3">
        <v>128462.29</v>
      </c>
    </row>
    <row r="2551" spans="1:8">
      <c r="A2551" t="s">
        <v>4176</v>
      </c>
      <c r="B2551" t="s">
        <v>2377</v>
      </c>
      <c r="C2551" t="s">
        <v>546</v>
      </c>
      <c r="D2551" t="s">
        <v>547</v>
      </c>
      <c r="E2551" s="1" t="d">
        <v>2013-04-01</v>
      </c>
      <c r="F2551" s="8">
        <f t="shared" ca="1" si="39"/>
        <v>7.0006844626967828</v>
      </c>
      <c r="G2551" s="2">
        <v>59429</v>
      </c>
      <c r="H2551" s="3">
        <v>59383.95</v>
      </c>
    </row>
    <row r="2552" spans="1:8">
      <c r="A2552" t="s">
        <v>4177</v>
      </c>
      <c r="B2552" t="s">
        <v>1840</v>
      </c>
      <c r="C2552" t="s">
        <v>1410</v>
      </c>
      <c r="D2552" t="s">
        <v>1411</v>
      </c>
      <c r="E2552" s="1" t="d">
        <v>1988-10-31</v>
      </c>
      <c r="F2552" s="8">
        <f t="shared" ca="1" si="39"/>
        <v>31.416837782340863</v>
      </c>
      <c r="G2552" s="2">
        <v>39023</v>
      </c>
      <c r="H2552" s="3">
        <v>37790.21</v>
      </c>
    </row>
    <row r="2553" spans="1:8">
      <c r="A2553" t="s">
        <v>4178</v>
      </c>
      <c r="B2553" t="s">
        <v>165</v>
      </c>
      <c r="C2553" t="s">
        <v>480</v>
      </c>
      <c r="D2553" t="s">
        <v>481</v>
      </c>
      <c r="E2553" s="1" t="d">
        <v>2001-08-16</v>
      </c>
      <c r="F2553" s="8">
        <f t="shared" ca="1" si="39"/>
        <v>18.625598904859686</v>
      </c>
      <c r="G2553" s="2">
        <v>89256</v>
      </c>
      <c r="H2553" s="3">
        <v>85226.91</v>
      </c>
    </row>
    <row r="2554" spans="1:8">
      <c r="A2554" t="s">
        <v>4179</v>
      </c>
      <c r="B2554" t="s">
        <v>1035</v>
      </c>
      <c r="C2554" t="s">
        <v>572</v>
      </c>
      <c r="D2554" t="s">
        <v>573</v>
      </c>
      <c r="E2554" s="1" t="d">
        <v>2010-11-10</v>
      </c>
      <c r="F2554" s="8">
        <f t="shared" ca="1" si="39"/>
        <v>9.3908281998631082</v>
      </c>
      <c r="G2554" s="2">
        <v>78345</v>
      </c>
      <c r="H2554" s="3">
        <v>87051.62</v>
      </c>
    </row>
    <row r="2555" spans="1:8">
      <c r="A2555" t="s">
        <v>4180</v>
      </c>
      <c r="B2555" t="s">
        <v>705</v>
      </c>
      <c r="C2555" t="s">
        <v>514</v>
      </c>
      <c r="D2555" t="s">
        <v>515</v>
      </c>
      <c r="E2555" s="1" t="d">
        <v>2018-06-18</v>
      </c>
      <c r="F2555" s="8">
        <f t="shared" ca="1" si="39"/>
        <v>1.7878165639972621</v>
      </c>
      <c r="G2555" s="2">
        <v>35383</v>
      </c>
      <c r="H2555" s="3">
        <v>41980.17</v>
      </c>
    </row>
    <row r="2556" spans="1:8">
      <c r="A2556" t="s">
        <v>4181</v>
      </c>
      <c r="B2556" t="s">
        <v>233</v>
      </c>
      <c r="C2556" t="s">
        <v>234</v>
      </c>
      <c r="D2556" t="s">
        <v>235</v>
      </c>
      <c r="E2556" s="1" t="d">
        <v>2017-03-06</v>
      </c>
      <c r="F2556" s="8">
        <f t="shared" ca="1" si="39"/>
        <v>3.0718685831622174</v>
      </c>
      <c r="G2556" s="2">
        <v>44061</v>
      </c>
      <c r="H2556" s="3">
        <v>52327.01</v>
      </c>
    </row>
    <row r="2557" spans="1:8">
      <c r="A2557" t="s">
        <v>4182</v>
      </c>
      <c r="B2557" t="s">
        <v>1608</v>
      </c>
      <c r="C2557" t="s">
        <v>4183</v>
      </c>
      <c r="D2557" t="s">
        <v>4184</v>
      </c>
      <c r="E2557" s="1" t="d">
        <v>2015-11-09</v>
      </c>
      <c r="F2557" s="8">
        <f t="shared" ca="1" si="39"/>
        <v>4.3942505133470222</v>
      </c>
      <c r="G2557" s="2">
        <v>84975</v>
      </c>
      <c r="H2557" s="3">
        <v>70175.460000000006</v>
      </c>
    </row>
    <row r="2558" spans="1:8">
      <c r="A2558" t="s">
        <v>4185</v>
      </c>
      <c r="B2558" t="s">
        <v>122</v>
      </c>
      <c r="C2558" t="s">
        <v>2924</v>
      </c>
      <c r="D2558" t="s">
        <v>2925</v>
      </c>
      <c r="E2558" s="1" t="d">
        <v>2001-08-14</v>
      </c>
      <c r="F2558" s="8">
        <f t="shared" ca="1" si="39"/>
        <v>18.631074606433948</v>
      </c>
      <c r="G2558" s="2">
        <v>53984</v>
      </c>
      <c r="H2558" s="3">
        <v>53535.06</v>
      </c>
    </row>
    <row r="2559" spans="1:8">
      <c r="A2559" t="s">
        <v>4186</v>
      </c>
      <c r="B2559" t="s">
        <v>183</v>
      </c>
      <c r="C2559" t="s">
        <v>184</v>
      </c>
      <c r="D2559" t="s">
        <v>185</v>
      </c>
      <c r="E2559" s="1" t="d">
        <v>2015-03-19</v>
      </c>
      <c r="F2559" s="8">
        <f t="shared" ca="1" si="39"/>
        <v>5.0376454483230662</v>
      </c>
      <c r="G2559" s="2">
        <v>35329</v>
      </c>
      <c r="H2559" s="3">
        <v>42240.13</v>
      </c>
    </row>
    <row r="2560" spans="1:8">
      <c r="A2560" t="s">
        <v>4187</v>
      </c>
      <c r="B2560" t="s">
        <v>114</v>
      </c>
      <c r="C2560" t="s">
        <v>1101</v>
      </c>
      <c r="D2560" t="s">
        <v>1102</v>
      </c>
      <c r="E2560" s="1" t="d">
        <v>2010-06-03</v>
      </c>
      <c r="F2560" s="8">
        <f t="shared" ca="1" si="39"/>
        <v>9.8288843258042444</v>
      </c>
      <c r="G2560" s="2">
        <v>31256</v>
      </c>
      <c r="H2560" s="3">
        <v>33963.08</v>
      </c>
    </row>
    <row r="2561" spans="1:8">
      <c r="A2561" t="s">
        <v>4188</v>
      </c>
      <c r="B2561" t="s">
        <v>493</v>
      </c>
      <c r="C2561" t="s">
        <v>494</v>
      </c>
      <c r="D2561" t="s">
        <v>495</v>
      </c>
      <c r="E2561" s="1" t="d">
        <v>2015-12-19</v>
      </c>
      <c r="F2561" s="8">
        <f t="shared" ca="1" si="39"/>
        <v>4.2847364818617386</v>
      </c>
      <c r="G2561" s="2">
        <v>41598</v>
      </c>
      <c r="H2561" s="3">
        <v>46322.95</v>
      </c>
    </row>
    <row r="2562" spans="1:8">
      <c r="A2562" t="s">
        <v>4189</v>
      </c>
      <c r="B2562" t="s">
        <v>340</v>
      </c>
      <c r="C2562" t="s">
        <v>2696</v>
      </c>
      <c r="D2562" t="s">
        <v>2697</v>
      </c>
      <c r="E2562" s="1" t="d">
        <v>2015-09-14</v>
      </c>
      <c r="F2562" s="8">
        <f t="shared" ca="1" si="39"/>
        <v>4.5475701574264207</v>
      </c>
      <c r="G2562" s="2">
        <v>47828</v>
      </c>
      <c r="H2562" s="3">
        <v>45925.63</v>
      </c>
    </row>
    <row r="2563" spans="1:8">
      <c r="A2563" t="s">
        <v>4190</v>
      </c>
      <c r="B2563" t="s">
        <v>979</v>
      </c>
      <c r="C2563" t="s">
        <v>980</v>
      </c>
      <c r="D2563" t="s">
        <v>981</v>
      </c>
      <c r="E2563" s="1" t="d">
        <v>1995-04-24</v>
      </c>
      <c r="F2563" s="8">
        <f t="shared" ref="F2563:F2626" ca="1" si="40">(TODAY()-E2563)/365.25</f>
        <v>24.939082819986311</v>
      </c>
      <c r="G2563" s="2">
        <v>86768</v>
      </c>
      <c r="H2563" s="3">
        <v>90021.06</v>
      </c>
    </row>
    <row r="2564" spans="1:8">
      <c r="A2564" t="s">
        <v>4191</v>
      </c>
      <c r="B2564" t="s">
        <v>493</v>
      </c>
      <c r="C2564" t="s">
        <v>494</v>
      </c>
      <c r="D2564" t="s">
        <v>495</v>
      </c>
      <c r="E2564" s="1" t="d">
        <v>2018-08-25</v>
      </c>
      <c r="F2564" s="8">
        <f t="shared" ca="1" si="40"/>
        <v>1.6016427104722792</v>
      </c>
      <c r="G2564" s="2">
        <v>35168</v>
      </c>
      <c r="H2564" s="3">
        <v>33569.370000000003</v>
      </c>
    </row>
    <row r="2565" spans="1:8">
      <c r="A2565" t="s">
        <v>4192</v>
      </c>
      <c r="B2565" t="s">
        <v>606</v>
      </c>
      <c r="C2565" t="s">
        <v>607</v>
      </c>
      <c r="D2565" t="s">
        <v>608</v>
      </c>
      <c r="E2565" s="1" t="d">
        <v>2013-12-23</v>
      </c>
      <c r="F2565" s="8">
        <f t="shared" ca="1" si="40"/>
        <v>6.2724161533196439</v>
      </c>
      <c r="G2565" s="2">
        <v>43088</v>
      </c>
      <c r="H2565" s="3">
        <v>46665.33</v>
      </c>
    </row>
    <row r="2566" spans="1:8">
      <c r="A2566" t="s">
        <v>4193</v>
      </c>
      <c r="B2566" t="s">
        <v>2848</v>
      </c>
      <c r="C2566" t="s">
        <v>4146</v>
      </c>
      <c r="D2566" t="s">
        <v>4147</v>
      </c>
      <c r="E2566" s="1" t="d">
        <v>1999-10-18</v>
      </c>
      <c r="F2566" s="8">
        <f t="shared" ca="1" si="40"/>
        <v>20.454483230663929</v>
      </c>
      <c r="G2566" s="2">
        <v>35711</v>
      </c>
      <c r="H2566" s="3">
        <v>35684.21</v>
      </c>
    </row>
    <row r="2567" spans="1:8">
      <c r="A2567" t="s">
        <v>4194</v>
      </c>
      <c r="B2567" t="s">
        <v>1710</v>
      </c>
      <c r="C2567" t="s">
        <v>828</v>
      </c>
      <c r="D2567" t="s">
        <v>829</v>
      </c>
      <c r="E2567" s="1" t="d">
        <v>2003-12-04</v>
      </c>
      <c r="F2567" s="8">
        <f t="shared" ca="1" si="40"/>
        <v>16.325804243668721</v>
      </c>
      <c r="G2567" s="2">
        <v>38517</v>
      </c>
      <c r="H2567" s="3">
        <v>38900.97</v>
      </c>
    </row>
    <row r="2568" spans="1:8">
      <c r="A2568" t="s">
        <v>4195</v>
      </c>
      <c r="B2568" t="s">
        <v>183</v>
      </c>
      <c r="C2568" t="s">
        <v>184</v>
      </c>
      <c r="D2568" t="s">
        <v>185</v>
      </c>
      <c r="E2568" s="1" t="d">
        <v>2013-08-15</v>
      </c>
      <c r="F2568" s="8">
        <f t="shared" ca="1" si="40"/>
        <v>6.6283367556468171</v>
      </c>
      <c r="G2568" s="2">
        <v>40327</v>
      </c>
      <c r="H2568" s="3">
        <v>47744.75</v>
      </c>
    </row>
    <row r="2569" spans="1:8">
      <c r="A2569" t="s">
        <v>4196</v>
      </c>
      <c r="B2569" t="s">
        <v>4197</v>
      </c>
      <c r="C2569" t="s">
        <v>283</v>
      </c>
      <c r="D2569" t="s">
        <v>284</v>
      </c>
      <c r="E2569" s="1" t="d">
        <v>2000-03-13</v>
      </c>
      <c r="F2569" s="8">
        <f t="shared" ca="1" si="40"/>
        <v>20.05201916495551</v>
      </c>
      <c r="G2569" s="2">
        <v>41208</v>
      </c>
      <c r="H2569" s="3">
        <v>41176.93</v>
      </c>
    </row>
    <row r="2570" spans="1:8">
      <c r="A2570" t="s">
        <v>4198</v>
      </c>
      <c r="B2570" t="s">
        <v>428</v>
      </c>
      <c r="C2570" t="s">
        <v>1009</v>
      </c>
      <c r="D2570" t="s">
        <v>1010</v>
      </c>
      <c r="E2570" s="1" t="d">
        <v>2012-07-23</v>
      </c>
      <c r="F2570" s="8">
        <f t="shared" ca="1" si="40"/>
        <v>7.6906228610540728</v>
      </c>
      <c r="G2570" s="2">
        <v>114155</v>
      </c>
      <c r="H2570" s="3">
        <v>113687.93</v>
      </c>
    </row>
    <row r="2571" spans="1:8">
      <c r="A2571" t="s">
        <v>4199</v>
      </c>
      <c r="B2571" t="s">
        <v>81</v>
      </c>
      <c r="C2571" t="s">
        <v>82</v>
      </c>
      <c r="D2571" t="s">
        <v>83</v>
      </c>
      <c r="E2571" s="1" t="d">
        <v>2019-06-27</v>
      </c>
      <c r="F2571" s="8">
        <f t="shared" ca="1" si="40"/>
        <v>0.76386036960985626</v>
      </c>
      <c r="G2571" s="2">
        <v>53512</v>
      </c>
    </row>
    <row r="2572" spans="1:8">
      <c r="A2572" t="s">
        <v>4200</v>
      </c>
      <c r="B2572" t="s">
        <v>20</v>
      </c>
      <c r="C2572" t="s">
        <v>207</v>
      </c>
      <c r="D2572" t="s">
        <v>208</v>
      </c>
      <c r="E2572" s="1" t="d">
        <v>2017-01-31</v>
      </c>
      <c r="F2572" s="8">
        <f t="shared" ca="1" si="40"/>
        <v>3.1649555099247091</v>
      </c>
      <c r="G2572" s="2">
        <v>54454</v>
      </c>
      <c r="H2572" s="3">
        <v>105271.07</v>
      </c>
    </row>
    <row r="2573" spans="1:8">
      <c r="A2573" t="s">
        <v>4201</v>
      </c>
      <c r="B2573" t="s">
        <v>3486</v>
      </c>
      <c r="C2573" t="s">
        <v>3015</v>
      </c>
      <c r="D2573" t="s">
        <v>3016</v>
      </c>
      <c r="E2573" s="1" t="d">
        <v>1979-08-27</v>
      </c>
      <c r="F2573" s="8">
        <f t="shared" ca="1" si="40"/>
        <v>40.596851471594796</v>
      </c>
      <c r="G2573" s="2">
        <v>54417</v>
      </c>
      <c r="H2573" s="3">
        <v>56566.47</v>
      </c>
    </row>
    <row r="2574" spans="1:8">
      <c r="A2574" t="s">
        <v>4202</v>
      </c>
      <c r="B2574" t="s">
        <v>114</v>
      </c>
      <c r="C2574" t="s">
        <v>377</v>
      </c>
      <c r="D2574" t="s">
        <v>378</v>
      </c>
      <c r="E2574" s="1" t="d">
        <v>2007-06-23</v>
      </c>
      <c r="F2574" s="8">
        <f t="shared" ca="1" si="40"/>
        <v>12.774811772758385</v>
      </c>
      <c r="G2574" s="2">
        <v>31256</v>
      </c>
      <c r="H2574" s="3">
        <v>18652.34</v>
      </c>
    </row>
    <row r="2575" spans="1:8">
      <c r="A2575" t="s">
        <v>4203</v>
      </c>
      <c r="B2575" t="s">
        <v>93</v>
      </c>
      <c r="C2575" t="s">
        <v>940</v>
      </c>
      <c r="D2575" t="s">
        <v>941</v>
      </c>
      <c r="E2575" s="1" t="d">
        <v>2010-04-14</v>
      </c>
      <c r="F2575" s="8">
        <f t="shared" ca="1" si="40"/>
        <v>9.9657768651608496</v>
      </c>
      <c r="G2575" s="2">
        <v>34008</v>
      </c>
      <c r="H2575" s="3">
        <v>33916.35</v>
      </c>
    </row>
    <row r="2576" spans="1:8">
      <c r="A2576" t="s">
        <v>4204</v>
      </c>
      <c r="B2576" t="s">
        <v>390</v>
      </c>
      <c r="C2576" t="s">
        <v>502</v>
      </c>
      <c r="D2576" t="s">
        <v>503</v>
      </c>
      <c r="E2576" s="1" t="d">
        <v>1977-07-18</v>
      </c>
      <c r="F2576" s="8">
        <f t="shared" ca="1" si="40"/>
        <v>42.704996577686515</v>
      </c>
      <c r="G2576" s="2">
        <v>52700</v>
      </c>
      <c r="H2576" s="3">
        <v>73098.38</v>
      </c>
    </row>
    <row r="2577" spans="1:8">
      <c r="A2577" t="s">
        <v>4205</v>
      </c>
      <c r="B2577" t="s">
        <v>409</v>
      </c>
      <c r="C2577" t="s">
        <v>4206</v>
      </c>
      <c r="D2577" t="s">
        <v>4207</v>
      </c>
      <c r="E2577" s="1" t="d">
        <v>2007-10-23</v>
      </c>
      <c r="F2577" s="8">
        <f t="shared" ca="1" si="40"/>
        <v>12.440793976728269</v>
      </c>
      <c r="G2577" s="2">
        <v>69980</v>
      </c>
      <c r="H2577">
        <v>0</v>
      </c>
    </row>
    <row r="2578" spans="1:8">
      <c r="A2578" t="s">
        <v>4208</v>
      </c>
      <c r="B2578" t="s">
        <v>193</v>
      </c>
      <c r="C2578" t="s">
        <v>549</v>
      </c>
      <c r="D2578" t="s">
        <v>550</v>
      </c>
      <c r="E2578" s="1" t="d">
        <v>1990-04-02</v>
      </c>
      <c r="F2578" s="8">
        <f t="shared" ca="1" si="40"/>
        <v>29.998631074606433</v>
      </c>
      <c r="G2578" s="2">
        <v>84784</v>
      </c>
      <c r="H2578" s="3">
        <v>164445.14000000001</v>
      </c>
    </row>
    <row r="2579" spans="1:8">
      <c r="A2579" t="s">
        <v>4209</v>
      </c>
      <c r="B2579" t="s">
        <v>20</v>
      </c>
      <c r="C2579" t="s">
        <v>2372</v>
      </c>
      <c r="D2579" t="s">
        <v>2373</v>
      </c>
      <c r="E2579" s="1" t="d">
        <v>2001-02-21</v>
      </c>
      <c r="F2579" s="8">
        <f t="shared" ca="1" si="40"/>
        <v>19.107460643394933</v>
      </c>
      <c r="G2579" s="2">
        <v>87151</v>
      </c>
      <c r="H2579" s="3">
        <v>94974.56</v>
      </c>
    </row>
    <row r="2580" spans="1:8">
      <c r="A2580" t="s">
        <v>4210</v>
      </c>
      <c r="B2580" t="s">
        <v>271</v>
      </c>
      <c r="C2580" t="s">
        <v>465</v>
      </c>
      <c r="D2580" t="s">
        <v>466</v>
      </c>
      <c r="E2580" s="1" t="d">
        <v>2006-11-13</v>
      </c>
      <c r="F2580" s="8">
        <f t="shared" ca="1" si="40"/>
        <v>13.382614647501711</v>
      </c>
      <c r="G2580" s="2">
        <v>71937</v>
      </c>
      <c r="H2580" s="3">
        <v>71276.45</v>
      </c>
    </row>
    <row r="2581" spans="1:8">
      <c r="A2581" t="s">
        <v>4211</v>
      </c>
      <c r="B2581" t="s">
        <v>114</v>
      </c>
      <c r="C2581" t="s">
        <v>3831</v>
      </c>
      <c r="D2581" t="s">
        <v>3832</v>
      </c>
      <c r="E2581" s="1" t="d">
        <v>2011-04-05</v>
      </c>
      <c r="F2581" s="8">
        <f t="shared" ca="1" si="40"/>
        <v>8.991101984941821</v>
      </c>
      <c r="G2581" s="2">
        <v>32292</v>
      </c>
      <c r="H2581" s="3">
        <v>48586.21</v>
      </c>
    </row>
    <row r="2582" spans="1:8">
      <c r="A2582" t="s">
        <v>4212</v>
      </c>
      <c r="B2582" t="s">
        <v>1861</v>
      </c>
      <c r="C2582" t="s">
        <v>1714</v>
      </c>
      <c r="D2582" t="s">
        <v>1715</v>
      </c>
      <c r="E2582" s="1" t="d">
        <v>2013-10-10</v>
      </c>
      <c r="F2582" s="8">
        <f t="shared" ca="1" si="40"/>
        <v>6.4750171115674195</v>
      </c>
      <c r="G2582" s="2">
        <v>43088</v>
      </c>
      <c r="H2582" s="3">
        <v>55532.21</v>
      </c>
    </row>
    <row r="2583" spans="1:8">
      <c r="A2583" t="s">
        <v>4213</v>
      </c>
      <c r="B2583" t="s">
        <v>634</v>
      </c>
      <c r="C2583" t="s">
        <v>585</v>
      </c>
      <c r="D2583" t="s">
        <v>586</v>
      </c>
      <c r="E2583" s="1" t="d">
        <v>1997-11-17</v>
      </c>
      <c r="F2583" s="8">
        <f t="shared" ca="1" si="40"/>
        <v>22.370978781656401</v>
      </c>
      <c r="G2583" s="2">
        <v>46967</v>
      </c>
      <c r="H2583" s="3">
        <v>90603.05</v>
      </c>
    </row>
    <row r="2584" spans="1:8">
      <c r="A2584" t="s">
        <v>4214</v>
      </c>
      <c r="B2584" t="s">
        <v>114</v>
      </c>
      <c r="C2584" t="s">
        <v>1113</v>
      </c>
      <c r="D2584" t="s">
        <v>1114</v>
      </c>
      <c r="E2584" s="1" t="d">
        <v>2004-01-26</v>
      </c>
      <c r="F2584" s="8">
        <f t="shared" ca="1" si="40"/>
        <v>16.180698151950718</v>
      </c>
      <c r="G2584" s="2">
        <v>34247</v>
      </c>
      <c r="H2584" s="3">
        <v>34812.19</v>
      </c>
    </row>
    <row r="2585" spans="1:8">
      <c r="A2585" t="s">
        <v>4215</v>
      </c>
      <c r="B2585" t="s">
        <v>244</v>
      </c>
      <c r="C2585" t="s">
        <v>245</v>
      </c>
      <c r="D2585" t="s">
        <v>246</v>
      </c>
      <c r="E2585" s="1" t="d">
        <v>2006-11-30</v>
      </c>
      <c r="F2585" s="8">
        <f t="shared" ca="1" si="40"/>
        <v>13.336071184120465</v>
      </c>
      <c r="G2585" s="2">
        <v>11303</v>
      </c>
      <c r="H2585" s="3">
        <v>10854.17</v>
      </c>
    </row>
    <row r="2586" spans="1:8">
      <c r="A2586" t="s">
        <v>4216</v>
      </c>
      <c r="B2586" t="s">
        <v>414</v>
      </c>
      <c r="C2586" t="s">
        <v>477</v>
      </c>
      <c r="D2586" t="s">
        <v>478</v>
      </c>
      <c r="E2586" s="1" t="d">
        <v>2006-06-24</v>
      </c>
      <c r="F2586" s="8">
        <f t="shared" ca="1" si="40"/>
        <v>13.77138945927447</v>
      </c>
      <c r="G2586" s="2">
        <v>60700</v>
      </c>
      <c r="H2586" s="3">
        <v>61130.73</v>
      </c>
    </row>
    <row r="2587" spans="1:8">
      <c r="A2587" t="s">
        <v>4217</v>
      </c>
      <c r="B2587" t="s">
        <v>114</v>
      </c>
      <c r="C2587" t="s">
        <v>4218</v>
      </c>
      <c r="D2587" t="s">
        <v>4219</v>
      </c>
      <c r="E2587" s="1" t="d">
        <v>1987-03-26</v>
      </c>
      <c r="F2587" s="8">
        <f t="shared" ca="1" si="40"/>
        <v>33.01848049281314</v>
      </c>
      <c r="G2587" s="2">
        <v>37180</v>
      </c>
      <c r="H2587" s="3">
        <v>39963.67</v>
      </c>
    </row>
    <row r="2588" spans="1:8">
      <c r="A2588" t="s">
        <v>4220</v>
      </c>
      <c r="B2588" t="s">
        <v>648</v>
      </c>
      <c r="C2588" t="s">
        <v>2696</v>
      </c>
      <c r="D2588" t="s">
        <v>2697</v>
      </c>
      <c r="E2588" s="1" t="d">
        <v>1980-07-18</v>
      </c>
      <c r="F2588" s="8">
        <f t="shared" ca="1" si="40"/>
        <v>39.704312114989733</v>
      </c>
      <c r="G2588" s="2">
        <v>102612</v>
      </c>
      <c r="H2588" s="3">
        <v>103948.59</v>
      </c>
    </row>
    <row r="2589" spans="1:8">
      <c r="A2589" t="s">
        <v>4221</v>
      </c>
      <c r="B2589" t="s">
        <v>1925</v>
      </c>
      <c r="C2589" t="s">
        <v>2401</v>
      </c>
      <c r="D2589" t="s">
        <v>2402</v>
      </c>
      <c r="E2589" s="1" t="d">
        <v>2019-07-22</v>
      </c>
      <c r="F2589" s="8">
        <f t="shared" ca="1" si="40"/>
        <v>0.69541409993155368</v>
      </c>
      <c r="G2589" s="2">
        <v>33048</v>
      </c>
    </row>
    <row r="2590" spans="1:8">
      <c r="A2590" t="s">
        <v>4222</v>
      </c>
      <c r="B2590" t="s">
        <v>338</v>
      </c>
      <c r="C2590" t="s">
        <v>204</v>
      </c>
      <c r="D2590" t="s">
        <v>205</v>
      </c>
      <c r="E2590" s="1" t="d">
        <v>1984-08-27</v>
      </c>
      <c r="F2590" s="8">
        <f t="shared" ca="1" si="40"/>
        <v>35.59479808350445</v>
      </c>
      <c r="G2590" s="2">
        <v>58568</v>
      </c>
      <c r="H2590" s="3">
        <v>98757.7</v>
      </c>
    </row>
    <row r="2591" spans="1:8">
      <c r="A2591" t="s">
        <v>4223</v>
      </c>
      <c r="B2591" t="s">
        <v>857</v>
      </c>
      <c r="C2591" t="s">
        <v>157</v>
      </c>
      <c r="D2591" t="s">
        <v>158</v>
      </c>
      <c r="E2591" s="1" t="d">
        <v>2019-03-11</v>
      </c>
      <c r="F2591" s="8">
        <f t="shared" ca="1" si="40"/>
        <v>1.0595482546201231</v>
      </c>
      <c r="G2591" s="2">
        <v>104924</v>
      </c>
      <c r="H2591" s="3">
        <v>28248.78</v>
      </c>
    </row>
    <row r="2592" spans="1:8">
      <c r="A2592" t="s">
        <v>4224</v>
      </c>
      <c r="B2592" t="s">
        <v>20</v>
      </c>
      <c r="C2592" t="s">
        <v>624</v>
      </c>
      <c r="D2592" t="s">
        <v>625</v>
      </c>
      <c r="E2592" s="1" t="d">
        <v>2017-02-27</v>
      </c>
      <c r="F2592" s="8">
        <f t="shared" ca="1" si="40"/>
        <v>3.0910335386721424</v>
      </c>
      <c r="G2592" s="2">
        <v>54454</v>
      </c>
      <c r="H2592" s="3">
        <v>50571.67</v>
      </c>
    </row>
    <row r="2593" spans="1:8">
      <c r="A2593" t="s">
        <v>4225</v>
      </c>
      <c r="B2593" t="s">
        <v>1840</v>
      </c>
      <c r="C2593" t="s">
        <v>2461</v>
      </c>
      <c r="D2593" t="s">
        <v>2462</v>
      </c>
      <c r="E2593" s="1" t="d">
        <v>1989-11-30</v>
      </c>
      <c r="F2593" s="8">
        <f t="shared" ca="1" si="40"/>
        <v>30.335386721423681</v>
      </c>
      <c r="G2593" s="2">
        <v>38004</v>
      </c>
      <c r="H2593" s="3">
        <v>41474.35</v>
      </c>
    </row>
    <row r="2594" spans="1:8">
      <c r="A2594" t="s">
        <v>4226</v>
      </c>
      <c r="B2594" t="s">
        <v>409</v>
      </c>
      <c r="C2594" t="s">
        <v>2312</v>
      </c>
      <c r="D2594" t="s">
        <v>2313</v>
      </c>
      <c r="E2594" s="1" t="d">
        <v>2007-10-23</v>
      </c>
      <c r="F2594" s="8">
        <f t="shared" ca="1" si="40"/>
        <v>12.440793976728269</v>
      </c>
      <c r="G2594" s="2">
        <v>69980</v>
      </c>
      <c r="H2594" s="3">
        <v>81372.05</v>
      </c>
    </row>
    <row r="2595" spans="1:8">
      <c r="A2595" t="s">
        <v>4227</v>
      </c>
      <c r="B2595" t="s">
        <v>414</v>
      </c>
      <c r="C2595" t="s">
        <v>2691</v>
      </c>
      <c r="D2595" t="s">
        <v>2692</v>
      </c>
      <c r="E2595" s="1" t="d">
        <v>1984-09-07</v>
      </c>
      <c r="F2595" s="8">
        <f t="shared" ca="1" si="40"/>
        <v>35.564681724845997</v>
      </c>
      <c r="G2595" s="2">
        <v>72141</v>
      </c>
      <c r="H2595" s="3">
        <v>72026.13</v>
      </c>
    </row>
    <row r="2596" spans="1:8">
      <c r="A2596" t="s">
        <v>4228</v>
      </c>
      <c r="B2596" t="s">
        <v>862</v>
      </c>
      <c r="C2596" t="s">
        <v>104</v>
      </c>
      <c r="D2596" t="s">
        <v>105</v>
      </c>
      <c r="E2596" s="1" t="d">
        <v>2002-02-21</v>
      </c>
      <c r="F2596" s="8">
        <f t="shared" ca="1" si="40"/>
        <v>18.108145106091719</v>
      </c>
      <c r="G2596" s="2">
        <v>47450</v>
      </c>
      <c r="H2596" s="3">
        <v>67806.11</v>
      </c>
    </row>
    <row r="2597" spans="1:8">
      <c r="A2597" t="s">
        <v>4229</v>
      </c>
      <c r="B2597" t="s">
        <v>140</v>
      </c>
      <c r="C2597" t="s">
        <v>2277</v>
      </c>
      <c r="D2597" t="s">
        <v>2278</v>
      </c>
      <c r="E2597" s="1" t="d">
        <v>2015-08-25</v>
      </c>
      <c r="F2597" s="8">
        <f t="shared" ca="1" si="40"/>
        <v>4.602327173169062</v>
      </c>
      <c r="G2597" s="2">
        <v>59263</v>
      </c>
      <c r="H2597" s="3">
        <v>58124.94</v>
      </c>
    </row>
    <row r="2598" spans="1:8">
      <c r="A2598" t="s">
        <v>4230</v>
      </c>
      <c r="B2598" t="s">
        <v>40</v>
      </c>
      <c r="C2598" t="s">
        <v>4231</v>
      </c>
      <c r="D2598" t="s">
        <v>4232</v>
      </c>
      <c r="E2598" s="1" t="d">
        <v>2006-08-21</v>
      </c>
      <c r="F2598" s="8">
        <f t="shared" ca="1" si="40"/>
        <v>13.612594113620808</v>
      </c>
      <c r="G2598" s="2">
        <v>101031</v>
      </c>
      <c r="H2598" s="3">
        <v>153406.69</v>
      </c>
    </row>
    <row r="2599" spans="1:8">
      <c r="A2599" t="s">
        <v>4233</v>
      </c>
      <c r="B2599" t="s">
        <v>4234</v>
      </c>
      <c r="C2599" t="s">
        <v>477</v>
      </c>
      <c r="D2599" t="s">
        <v>478</v>
      </c>
      <c r="E2599" s="1" t="d">
        <v>2019-06-03</v>
      </c>
      <c r="F2599" s="8">
        <f t="shared" ca="1" si="40"/>
        <v>0.82956878850102667</v>
      </c>
      <c r="G2599" s="2">
        <v>38000</v>
      </c>
      <c r="H2599" s="3">
        <v>1461.54</v>
      </c>
    </row>
    <row r="2600" spans="1:8">
      <c r="A2600" t="s">
        <v>4235</v>
      </c>
      <c r="B2600" t="s">
        <v>244</v>
      </c>
      <c r="C2600" t="s">
        <v>245</v>
      </c>
      <c r="D2600" t="s">
        <v>246</v>
      </c>
      <c r="E2600" s="1" t="d">
        <v>2006-09-07</v>
      </c>
      <c r="F2600" s="8">
        <f t="shared" ca="1" si="40"/>
        <v>13.566050650239562</v>
      </c>
      <c r="G2600" s="2">
        <v>11303</v>
      </c>
      <c r="H2600" s="3">
        <v>10854.15</v>
      </c>
    </row>
    <row r="2601" spans="1:8">
      <c r="A2601" t="s">
        <v>4236</v>
      </c>
      <c r="B2601" t="s">
        <v>20</v>
      </c>
      <c r="C2601" t="s">
        <v>4231</v>
      </c>
      <c r="D2601" t="s">
        <v>4232</v>
      </c>
      <c r="E2601" s="1" t="d">
        <v>1999-01-25</v>
      </c>
      <c r="F2601" s="8">
        <f t="shared" ca="1" si="40"/>
        <v>21.182751540041068</v>
      </c>
      <c r="G2601" s="2">
        <v>88694</v>
      </c>
      <c r="H2601" s="3">
        <v>126330.34</v>
      </c>
    </row>
    <row r="2602" spans="1:8">
      <c r="A2602" t="s">
        <v>4237</v>
      </c>
      <c r="B2602" t="s">
        <v>28</v>
      </c>
      <c r="C2602" t="s">
        <v>111</v>
      </c>
      <c r="D2602" t="s">
        <v>112</v>
      </c>
      <c r="E2602" s="1" t="d">
        <v>2005-12-27</v>
      </c>
      <c r="F2602" s="8">
        <f t="shared" ca="1" si="40"/>
        <v>14.261464750171116</v>
      </c>
      <c r="G2602" s="2">
        <v>21008</v>
      </c>
      <c r="H2602" s="3">
        <v>3778.56</v>
      </c>
    </row>
    <row r="2603" spans="1:8">
      <c r="A2603" t="s">
        <v>4238</v>
      </c>
      <c r="B2603" t="s">
        <v>244</v>
      </c>
      <c r="C2603" t="s">
        <v>245</v>
      </c>
      <c r="D2603" t="s">
        <v>246</v>
      </c>
      <c r="E2603" s="1" t="d">
        <v>2009-10-29</v>
      </c>
      <c r="F2603" s="8">
        <f t="shared" ca="1" si="40"/>
        <v>10.422997946611909</v>
      </c>
      <c r="G2603" s="2">
        <v>10974</v>
      </c>
      <c r="H2603" s="3">
        <v>10639.86</v>
      </c>
    </row>
    <row r="2604" spans="1:8">
      <c r="A2604" t="s">
        <v>4239</v>
      </c>
      <c r="B2604" t="s">
        <v>24</v>
      </c>
      <c r="C2604" t="s">
        <v>1380</v>
      </c>
      <c r="D2604" t="s">
        <v>1381</v>
      </c>
      <c r="E2604" s="1" t="d">
        <v>2016-06-13</v>
      </c>
      <c r="F2604" s="8">
        <f t="shared" ca="1" si="40"/>
        <v>3.8001368925393568</v>
      </c>
      <c r="G2604" s="2">
        <v>71600</v>
      </c>
      <c r="H2604" s="3">
        <v>69719.850000000006</v>
      </c>
    </row>
    <row r="2605" spans="1:8">
      <c r="A2605" t="s">
        <v>4240</v>
      </c>
      <c r="B2605" t="s">
        <v>1599</v>
      </c>
      <c r="C2605" t="s">
        <v>1605</v>
      </c>
      <c r="D2605" t="s">
        <v>1606</v>
      </c>
      <c r="E2605" s="1" t="d">
        <v>2014-07-14</v>
      </c>
      <c r="F2605" s="8">
        <f t="shared" ca="1" si="40"/>
        <v>5.7166324435318279</v>
      </c>
      <c r="G2605" s="2">
        <v>46670</v>
      </c>
      <c r="H2605" s="2">
        <v>34105</v>
      </c>
    </row>
    <row r="2606" spans="1:8">
      <c r="A2606" t="s">
        <v>4241</v>
      </c>
      <c r="B2606" t="s">
        <v>28</v>
      </c>
      <c r="C2606" t="s">
        <v>1164</v>
      </c>
      <c r="D2606" t="s">
        <v>1165</v>
      </c>
      <c r="E2606" s="1" t="d">
        <v>2009-06-11</v>
      </c>
      <c r="F2606" s="8">
        <f t="shared" ca="1" si="40"/>
        <v>10.806297056810404</v>
      </c>
      <c r="G2606" s="2">
        <v>29120</v>
      </c>
      <c r="H2606" s="2">
        <v>3010</v>
      </c>
    </row>
    <row r="2607" spans="1:8">
      <c r="A2607" t="s">
        <v>4242</v>
      </c>
      <c r="B2607" t="s">
        <v>3152</v>
      </c>
      <c r="C2607" t="s">
        <v>2024</v>
      </c>
      <c r="D2607" t="s">
        <v>2025</v>
      </c>
      <c r="E2607" s="1" t="d">
        <v>2016-01-11</v>
      </c>
      <c r="F2607" s="8">
        <f t="shared" ca="1" si="40"/>
        <v>4.2217659137577002</v>
      </c>
      <c r="G2607" s="2">
        <v>42328</v>
      </c>
      <c r="H2607" s="3">
        <v>42106.53</v>
      </c>
    </row>
    <row r="2608" spans="1:8">
      <c r="A2608" t="s">
        <v>4243</v>
      </c>
      <c r="B2608" t="s">
        <v>536</v>
      </c>
      <c r="C2608" t="s">
        <v>477</v>
      </c>
      <c r="D2608" t="s">
        <v>478</v>
      </c>
      <c r="E2608" s="1" t="d">
        <v>2018-08-02</v>
      </c>
      <c r="F2608" s="8">
        <f t="shared" ca="1" si="40"/>
        <v>1.6646132785763177</v>
      </c>
      <c r="G2608" s="2">
        <v>40248</v>
      </c>
    </row>
    <row r="2609" spans="1:8">
      <c r="A2609" t="s">
        <v>4244</v>
      </c>
      <c r="B2609" t="s">
        <v>536</v>
      </c>
      <c r="C2609" t="s">
        <v>477</v>
      </c>
      <c r="D2609" t="s">
        <v>478</v>
      </c>
      <c r="E2609" s="1" t="d">
        <v>2018-08-02</v>
      </c>
      <c r="F2609" s="8">
        <f t="shared" ca="1" si="40"/>
        <v>1.6646132785763177</v>
      </c>
      <c r="G2609" s="2">
        <v>40248</v>
      </c>
      <c r="H2609" s="3">
        <v>4198.95</v>
      </c>
    </row>
    <row r="2610" spans="1:8">
      <c r="A2610" t="s">
        <v>4245</v>
      </c>
      <c r="B2610" t="s">
        <v>1947</v>
      </c>
      <c r="C2610" t="s">
        <v>717</v>
      </c>
      <c r="D2610" t="s">
        <v>718</v>
      </c>
      <c r="E2610" s="1" t="d">
        <v>2011-05-23</v>
      </c>
      <c r="F2610" s="8">
        <f t="shared" ca="1" si="40"/>
        <v>8.85968514715948</v>
      </c>
      <c r="G2610" s="2">
        <v>60411</v>
      </c>
      <c r="H2610" s="3">
        <v>64415.16</v>
      </c>
    </row>
    <row r="2611" spans="1:8">
      <c r="A2611" t="s">
        <v>4246</v>
      </c>
      <c r="B2611" t="s">
        <v>1272</v>
      </c>
      <c r="C2611" t="s">
        <v>717</v>
      </c>
      <c r="D2611" t="s">
        <v>718</v>
      </c>
      <c r="E2611" s="1" t="d">
        <v>2012-08-23</v>
      </c>
      <c r="F2611" s="8">
        <f t="shared" ca="1" si="40"/>
        <v>7.6057494866529778</v>
      </c>
      <c r="G2611" s="2">
        <v>60411</v>
      </c>
      <c r="H2611" s="3">
        <v>60427.23</v>
      </c>
    </row>
    <row r="2612" spans="1:8">
      <c r="A2612" t="s">
        <v>4247</v>
      </c>
      <c r="B2612" t="s">
        <v>138</v>
      </c>
      <c r="C2612" t="s">
        <v>483</v>
      </c>
      <c r="D2612" t="s">
        <v>484</v>
      </c>
      <c r="E2612" s="1" t="d">
        <v>2006-07-10</v>
      </c>
      <c r="F2612" s="8">
        <f t="shared" ca="1" si="40"/>
        <v>13.727583846680355</v>
      </c>
      <c r="G2612" s="2">
        <v>84705</v>
      </c>
      <c r="H2612" s="3">
        <v>85027.1</v>
      </c>
    </row>
    <row r="2613" spans="1:8">
      <c r="A2613" t="s">
        <v>4248</v>
      </c>
      <c r="B2613" t="s">
        <v>606</v>
      </c>
      <c r="C2613" t="s">
        <v>607</v>
      </c>
      <c r="D2613" t="s">
        <v>608</v>
      </c>
      <c r="E2613" s="1" t="d">
        <v>2013-12-23</v>
      </c>
      <c r="F2613" s="8">
        <f t="shared" ca="1" si="40"/>
        <v>6.2724161533196439</v>
      </c>
      <c r="G2613" s="2">
        <v>43088</v>
      </c>
      <c r="H2613" s="3">
        <v>48445.71</v>
      </c>
    </row>
    <row r="2614" spans="1:8">
      <c r="A2614" t="s">
        <v>4249</v>
      </c>
      <c r="B2614" t="s">
        <v>233</v>
      </c>
      <c r="C2614" t="s">
        <v>234</v>
      </c>
      <c r="D2614" t="s">
        <v>235</v>
      </c>
      <c r="E2614" s="1" t="d">
        <v>2015-07-27</v>
      </c>
      <c r="F2614" s="8">
        <f t="shared" ca="1" si="40"/>
        <v>4.6817248459958929</v>
      </c>
      <c r="G2614" s="2">
        <v>50927</v>
      </c>
      <c r="H2614" s="3">
        <v>57991.96</v>
      </c>
    </row>
    <row r="2615" spans="1:8">
      <c r="A2615" t="s">
        <v>4250</v>
      </c>
      <c r="B2615" t="s">
        <v>2222</v>
      </c>
      <c r="C2615" t="s">
        <v>1541</v>
      </c>
      <c r="D2615" t="s">
        <v>1542</v>
      </c>
      <c r="E2615" s="1" t="d">
        <v>2019-02-20</v>
      </c>
      <c r="F2615" s="8">
        <f t="shared" ca="1" si="40"/>
        <v>1.1115674195756331</v>
      </c>
      <c r="G2615" s="2">
        <v>38827</v>
      </c>
      <c r="H2615" s="3">
        <v>11738.71</v>
      </c>
    </row>
    <row r="2616" spans="1:8">
      <c r="A2616" t="s">
        <v>4251</v>
      </c>
      <c r="B2616" t="s">
        <v>1659</v>
      </c>
      <c r="C2616" t="s">
        <v>123</v>
      </c>
      <c r="D2616" t="s">
        <v>124</v>
      </c>
      <c r="E2616" s="1" t="d">
        <v>2003-11-17</v>
      </c>
      <c r="F2616" s="8">
        <f t="shared" ca="1" si="40"/>
        <v>16.372347707049965</v>
      </c>
      <c r="G2616" s="2">
        <v>61329</v>
      </c>
      <c r="H2616" s="3">
        <v>60324.57</v>
      </c>
    </row>
    <row r="2617" spans="1:8">
      <c r="A2617" t="s">
        <v>4252</v>
      </c>
      <c r="B2617" t="s">
        <v>1695</v>
      </c>
      <c r="C2617" t="s">
        <v>4253</v>
      </c>
      <c r="D2617" t="s">
        <v>4254</v>
      </c>
      <c r="E2617" s="1" t="d">
        <v>2014-08-04</v>
      </c>
      <c r="F2617" s="8">
        <f t="shared" ca="1" si="40"/>
        <v>5.6591375770020536</v>
      </c>
      <c r="G2617" s="2">
        <v>73848</v>
      </c>
      <c r="H2617" s="3">
        <v>74665.320000000007</v>
      </c>
    </row>
    <row r="2618" spans="1:8">
      <c r="A2618" t="s">
        <v>4255</v>
      </c>
      <c r="B2618" t="s">
        <v>156</v>
      </c>
      <c r="C2618" t="s">
        <v>157</v>
      </c>
      <c r="D2618" t="s">
        <v>158</v>
      </c>
      <c r="E2618" s="1" t="d">
        <v>2018-09-11</v>
      </c>
      <c r="F2618" s="8">
        <f t="shared" ca="1" si="40"/>
        <v>1.5550992470910336</v>
      </c>
      <c r="G2618" s="2">
        <v>75000</v>
      </c>
      <c r="H2618" s="3">
        <v>57403.64</v>
      </c>
    </row>
    <row r="2619" spans="1:8">
      <c r="A2619" t="s">
        <v>4256</v>
      </c>
      <c r="B2619" t="s">
        <v>152</v>
      </c>
      <c r="C2619" t="s">
        <v>858</v>
      </c>
      <c r="D2619" t="s">
        <v>859</v>
      </c>
      <c r="E2619" s="1" t="d">
        <v>2017-04-10</v>
      </c>
      <c r="F2619" s="8">
        <f t="shared" ca="1" si="40"/>
        <v>2.9760438056125942</v>
      </c>
      <c r="G2619" s="2">
        <v>123677</v>
      </c>
      <c r="H2619" s="3">
        <v>97312.42</v>
      </c>
    </row>
    <row r="2620" spans="1:8">
      <c r="A2620" t="s">
        <v>4257</v>
      </c>
      <c r="B2620" t="s">
        <v>794</v>
      </c>
      <c r="C2620" t="s">
        <v>173</v>
      </c>
      <c r="D2620" t="s">
        <v>174</v>
      </c>
      <c r="E2620" s="1" t="d">
        <v>1999-04-08</v>
      </c>
      <c r="F2620" s="8">
        <f t="shared" ca="1" si="40"/>
        <v>20.982888432580424</v>
      </c>
      <c r="G2620" s="2">
        <v>115881</v>
      </c>
      <c r="H2620" s="3">
        <v>113931.81</v>
      </c>
    </row>
    <row r="2621" spans="1:8">
      <c r="A2621" t="s">
        <v>4258</v>
      </c>
      <c r="B2621" t="s">
        <v>114</v>
      </c>
      <c r="C2621" t="s">
        <v>1113</v>
      </c>
      <c r="D2621" t="s">
        <v>1114</v>
      </c>
      <c r="E2621" s="1" t="d">
        <v>1969-04-14</v>
      </c>
      <c r="F2621" s="8">
        <f t="shared" ca="1" si="40"/>
        <v>50.965092402464066</v>
      </c>
      <c r="G2621" s="2">
        <v>37825</v>
      </c>
      <c r="H2621" s="3">
        <v>38598.410000000003</v>
      </c>
    </row>
    <row r="2622" spans="1:8">
      <c r="A2622" t="s">
        <v>4259</v>
      </c>
      <c r="B2622" t="s">
        <v>2089</v>
      </c>
      <c r="C2622" t="s">
        <v>2466</v>
      </c>
      <c r="D2622" t="s">
        <v>2467</v>
      </c>
      <c r="E2622" s="1" t="d">
        <v>1997-06-23</v>
      </c>
      <c r="F2622" s="8">
        <f t="shared" ca="1" si="40"/>
        <v>22.773442847364819</v>
      </c>
      <c r="G2622" s="2">
        <v>40921</v>
      </c>
      <c r="H2622" s="3">
        <v>64077.05</v>
      </c>
    </row>
    <row r="2623" spans="1:8">
      <c r="A2623" t="s">
        <v>4260</v>
      </c>
      <c r="B2623" t="s">
        <v>606</v>
      </c>
      <c r="C2623" t="s">
        <v>1288</v>
      </c>
      <c r="D2623" t="s">
        <v>1289</v>
      </c>
      <c r="E2623" s="1" t="d">
        <v>1986-12-29</v>
      </c>
      <c r="F2623" s="8">
        <f t="shared" ca="1" si="40"/>
        <v>33.256673511293634</v>
      </c>
      <c r="G2623" s="2">
        <v>49553</v>
      </c>
      <c r="H2623" s="3">
        <v>73645.55</v>
      </c>
    </row>
    <row r="2624" spans="1:8">
      <c r="A2624" t="s">
        <v>4261</v>
      </c>
      <c r="B2624" t="s">
        <v>771</v>
      </c>
      <c r="C2624" t="s">
        <v>1172</v>
      </c>
      <c r="D2624" t="s">
        <v>1173</v>
      </c>
      <c r="E2624" s="1" t="d">
        <v>2001-01-17</v>
      </c>
      <c r="F2624" s="8">
        <f t="shared" ca="1" si="40"/>
        <v>19.20328542094456</v>
      </c>
      <c r="G2624" s="2">
        <v>75993</v>
      </c>
      <c r="H2624" s="3">
        <v>90410.21</v>
      </c>
    </row>
    <row r="2625" spans="1:8">
      <c r="A2625" t="s">
        <v>4262</v>
      </c>
      <c r="B2625" t="s">
        <v>2222</v>
      </c>
      <c r="C2625" t="s">
        <v>1541</v>
      </c>
      <c r="D2625" t="s">
        <v>1542</v>
      </c>
      <c r="E2625" s="1" t="d">
        <v>2019-02-20</v>
      </c>
      <c r="F2625" s="8">
        <f t="shared" ca="1" si="40"/>
        <v>1.1115674195756331</v>
      </c>
      <c r="G2625" s="2">
        <v>38827</v>
      </c>
      <c r="H2625" s="3">
        <v>11912.63</v>
      </c>
    </row>
    <row r="2626" spans="1:8">
      <c r="A2626" t="s">
        <v>4263</v>
      </c>
      <c r="B2626" t="s">
        <v>2758</v>
      </c>
      <c r="C2626" t="s">
        <v>441</v>
      </c>
      <c r="D2626" t="s">
        <v>442</v>
      </c>
      <c r="E2626" s="1" t="d">
        <v>1999-01-11</v>
      </c>
      <c r="F2626" s="8">
        <f t="shared" ca="1" si="40"/>
        <v>21.221081451060918</v>
      </c>
      <c r="G2626" s="2">
        <v>146694</v>
      </c>
      <c r="H2626" s="3">
        <v>150478.66</v>
      </c>
    </row>
    <row r="2627" spans="1:8">
      <c r="A2627" t="s">
        <v>4264</v>
      </c>
      <c r="B2627" t="s">
        <v>69</v>
      </c>
      <c r="C2627" t="s">
        <v>2863</v>
      </c>
      <c r="D2627" t="s">
        <v>2864</v>
      </c>
      <c r="E2627" s="1" t="d">
        <v>2007-04-02</v>
      </c>
      <c r="F2627" s="8">
        <f t="shared" ref="F2627:F2690" ca="1" si="41">(TODAY()-E2627)/365.25</f>
        <v>12.999315537303216</v>
      </c>
      <c r="G2627" s="2">
        <v>37401</v>
      </c>
      <c r="H2627" s="3">
        <v>42691.12</v>
      </c>
    </row>
    <row r="2628" spans="1:8">
      <c r="A2628" t="s">
        <v>4265</v>
      </c>
      <c r="B2628" t="s">
        <v>256</v>
      </c>
      <c r="C2628" t="s">
        <v>2572</v>
      </c>
      <c r="D2628" t="s">
        <v>2573</v>
      </c>
      <c r="E2628" s="1" t="d">
        <v>2017-07-13</v>
      </c>
      <c r="F2628" s="8">
        <f t="shared" ca="1" si="41"/>
        <v>2.7186858316221767</v>
      </c>
      <c r="G2628" s="2">
        <v>67863</v>
      </c>
      <c r="H2628" s="3">
        <v>64436.67</v>
      </c>
    </row>
    <row r="2629" spans="1:8">
      <c r="A2629" t="s">
        <v>4266</v>
      </c>
      <c r="B2629" t="s">
        <v>165</v>
      </c>
      <c r="C2629" t="s">
        <v>505</v>
      </c>
      <c r="D2629" t="s">
        <v>506</v>
      </c>
      <c r="E2629" s="1" t="d">
        <v>2006-10-24</v>
      </c>
      <c r="F2629" s="8">
        <f t="shared" ca="1" si="41"/>
        <v>13.437371663244353</v>
      </c>
      <c r="G2629" s="2">
        <v>88464</v>
      </c>
      <c r="H2629" s="3">
        <v>99186.72</v>
      </c>
    </row>
    <row r="2630" spans="1:8">
      <c r="A2630" t="s">
        <v>4267</v>
      </c>
      <c r="B2630" t="s">
        <v>65</v>
      </c>
      <c r="C2630" t="s">
        <v>765</v>
      </c>
      <c r="D2630" t="s">
        <v>766</v>
      </c>
      <c r="E2630" s="1" t="d">
        <v>2017-12-18</v>
      </c>
      <c r="F2630" s="8">
        <f t="shared" ca="1" si="41"/>
        <v>2.2861054072553046</v>
      </c>
      <c r="G2630" s="2">
        <v>32131</v>
      </c>
      <c r="H2630" s="3">
        <v>27831.55</v>
      </c>
    </row>
    <row r="2631" spans="1:8">
      <c r="A2631" t="s">
        <v>4268</v>
      </c>
      <c r="B2631" t="s">
        <v>1325</v>
      </c>
      <c r="C2631" t="s">
        <v>616</v>
      </c>
      <c r="D2631" t="s">
        <v>617</v>
      </c>
      <c r="E2631" s="1" t="d">
        <v>2008-05-12</v>
      </c>
      <c r="F2631" s="8">
        <f t="shared" ca="1" si="41"/>
        <v>11.887748117727584</v>
      </c>
      <c r="G2631" s="2">
        <v>40042</v>
      </c>
      <c r="H2631" s="3">
        <v>42953.81</v>
      </c>
    </row>
    <row r="2632" spans="1:8">
      <c r="A2632" t="s">
        <v>4269</v>
      </c>
      <c r="B2632" t="s">
        <v>347</v>
      </c>
      <c r="C2632" t="s">
        <v>549</v>
      </c>
      <c r="D2632" t="s">
        <v>550</v>
      </c>
      <c r="E2632" s="1" t="d">
        <v>2018-09-19</v>
      </c>
      <c r="F2632" s="8">
        <f t="shared" ca="1" si="41"/>
        <v>1.5331964407939767</v>
      </c>
      <c r="G2632" s="2">
        <v>34298</v>
      </c>
      <c r="H2632" s="3">
        <v>26288.89</v>
      </c>
    </row>
    <row r="2633" spans="1:8">
      <c r="A2633" t="s">
        <v>4270</v>
      </c>
      <c r="B2633" t="s">
        <v>1119</v>
      </c>
      <c r="C2633" t="s">
        <v>141</v>
      </c>
      <c r="D2633" t="s">
        <v>142</v>
      </c>
      <c r="E2633" s="1" t="d">
        <v>2012-04-12</v>
      </c>
      <c r="F2633" s="8">
        <f t="shared" ca="1" si="41"/>
        <v>7.9698836413415473</v>
      </c>
      <c r="G2633" s="2">
        <v>28313</v>
      </c>
      <c r="H2633" s="3">
        <v>29049.37</v>
      </c>
    </row>
    <row r="2634" spans="1:8">
      <c r="A2634" t="s">
        <v>4271</v>
      </c>
      <c r="B2634" t="s">
        <v>884</v>
      </c>
      <c r="C2634" t="s">
        <v>275</v>
      </c>
      <c r="D2634" t="s">
        <v>276</v>
      </c>
      <c r="E2634" s="1" t="d">
        <v>2014-07-07</v>
      </c>
      <c r="F2634" s="8">
        <f t="shared" ca="1" si="41"/>
        <v>5.7357973990417523</v>
      </c>
      <c r="G2634" s="2">
        <v>85863</v>
      </c>
      <c r="H2634" s="3">
        <v>173365.45</v>
      </c>
    </row>
    <row r="2635" spans="1:8">
      <c r="A2635" t="s">
        <v>4272</v>
      </c>
      <c r="B2635" t="s">
        <v>2853</v>
      </c>
      <c r="C2635" t="s">
        <v>104</v>
      </c>
      <c r="D2635" t="s">
        <v>105</v>
      </c>
      <c r="E2635" s="1" t="d">
        <v>2014-10-16</v>
      </c>
      <c r="F2635" s="8">
        <f t="shared" ca="1" si="41"/>
        <v>5.4592744695414099</v>
      </c>
      <c r="G2635" s="2">
        <v>38876</v>
      </c>
      <c r="H2635" s="3">
        <v>48073.35</v>
      </c>
    </row>
    <row r="2636" spans="1:8">
      <c r="A2636" t="s">
        <v>4273</v>
      </c>
      <c r="B2636" t="s">
        <v>114</v>
      </c>
      <c r="C2636" t="s">
        <v>1410</v>
      </c>
      <c r="D2636" t="s">
        <v>1411</v>
      </c>
      <c r="E2636" s="1" t="d">
        <v>2019-07-13</v>
      </c>
      <c r="F2636" s="8">
        <f t="shared" ca="1" si="41"/>
        <v>0.72005475701574262</v>
      </c>
      <c r="G2636" s="2">
        <v>31256</v>
      </c>
    </row>
    <row r="2637" spans="1:8">
      <c r="A2637" t="s">
        <v>4274</v>
      </c>
      <c r="B2637" t="s">
        <v>409</v>
      </c>
      <c r="C2637" t="s">
        <v>1858</v>
      </c>
      <c r="D2637" t="s">
        <v>1859</v>
      </c>
      <c r="E2637" s="1" t="d">
        <v>2007-12-12</v>
      </c>
      <c r="F2637" s="8">
        <f t="shared" ca="1" si="41"/>
        <v>12.303901437371664</v>
      </c>
      <c r="G2637" s="2">
        <v>69980</v>
      </c>
      <c r="H2637" s="3">
        <v>94590.16</v>
      </c>
    </row>
    <row r="2638" spans="1:8">
      <c r="A2638" t="s">
        <v>4275</v>
      </c>
      <c r="B2638" t="s">
        <v>233</v>
      </c>
      <c r="C2638" t="s">
        <v>234</v>
      </c>
      <c r="D2638" t="s">
        <v>235</v>
      </c>
      <c r="E2638" s="1" t="d">
        <v>2010-07-26</v>
      </c>
      <c r="F2638" s="8">
        <f t="shared" ca="1" si="41"/>
        <v>9.6837782340862422</v>
      </c>
      <c r="G2638" s="2">
        <v>50928</v>
      </c>
      <c r="H2638" s="3">
        <v>54429.51</v>
      </c>
    </row>
    <row r="2639" spans="1:8">
      <c r="A2639" t="s">
        <v>4276</v>
      </c>
      <c r="B2639" t="s">
        <v>4277</v>
      </c>
      <c r="C2639" t="s">
        <v>1779</v>
      </c>
      <c r="D2639" t="s">
        <v>1780</v>
      </c>
      <c r="E2639" s="1" t="d">
        <v>2014-08-18</v>
      </c>
      <c r="F2639" s="8">
        <f t="shared" ca="1" si="41"/>
        <v>5.6208076659822037</v>
      </c>
      <c r="G2639" s="2">
        <v>65897</v>
      </c>
      <c r="H2639" s="3">
        <v>66377.490000000005</v>
      </c>
    </row>
    <row r="2640" spans="1:8">
      <c r="A2640" t="s">
        <v>4278</v>
      </c>
      <c r="B2640" t="s">
        <v>165</v>
      </c>
      <c r="C2640" t="s">
        <v>480</v>
      </c>
      <c r="D2640" t="s">
        <v>481</v>
      </c>
      <c r="E2640" s="1" t="d">
        <v>2012-02-07</v>
      </c>
      <c r="F2640" s="8">
        <f t="shared" ca="1" si="41"/>
        <v>8.1478439425051334</v>
      </c>
      <c r="G2640" s="2">
        <v>77635</v>
      </c>
      <c r="H2640" s="3">
        <v>74225.73</v>
      </c>
    </row>
    <row r="2641" spans="1:8">
      <c r="A2641" t="s">
        <v>4279</v>
      </c>
      <c r="B2641" t="s">
        <v>1091</v>
      </c>
      <c r="C2641" t="s">
        <v>134</v>
      </c>
      <c r="D2641" t="s">
        <v>135</v>
      </c>
      <c r="E2641" s="1" t="d">
        <v>2018-02-15</v>
      </c>
      <c r="F2641" s="8">
        <f t="shared" ca="1" si="41"/>
        <v>2.1245722108145104</v>
      </c>
      <c r="G2641" s="2">
        <v>37741</v>
      </c>
      <c r="H2641" s="3">
        <v>36992.65</v>
      </c>
    </row>
    <row r="2642" spans="1:8">
      <c r="A2642" t="s">
        <v>4280</v>
      </c>
      <c r="B2642" t="s">
        <v>881</v>
      </c>
      <c r="C2642" t="s">
        <v>348</v>
      </c>
      <c r="D2642" t="s">
        <v>349</v>
      </c>
      <c r="E2642" s="1" t="d">
        <v>2015-06-03</v>
      </c>
      <c r="F2642" s="8">
        <f t="shared" ca="1" si="41"/>
        <v>4.8295687885010263</v>
      </c>
      <c r="G2642" s="2">
        <v>70698</v>
      </c>
      <c r="H2642" s="3">
        <v>65925.63</v>
      </c>
    </row>
    <row r="2643" spans="1:8">
      <c r="A2643" t="s">
        <v>4281</v>
      </c>
      <c r="B2643" t="s">
        <v>165</v>
      </c>
      <c r="C2643" t="s">
        <v>783</v>
      </c>
      <c r="D2643" t="s">
        <v>784</v>
      </c>
      <c r="E2643" s="1" t="d">
        <v>2016-11-01</v>
      </c>
      <c r="F2643" s="8">
        <f t="shared" ca="1" si="41"/>
        <v>3.4140999315537304</v>
      </c>
      <c r="G2643" s="2">
        <v>55526</v>
      </c>
      <c r="H2643" s="3">
        <v>57939.38</v>
      </c>
    </row>
    <row r="2644" spans="1:8">
      <c r="A2644" t="s">
        <v>4282</v>
      </c>
      <c r="B2644" t="s">
        <v>862</v>
      </c>
      <c r="C2644" t="s">
        <v>398</v>
      </c>
      <c r="D2644" t="s">
        <v>399</v>
      </c>
      <c r="E2644" s="1" t="d">
        <v>2011-11-17</v>
      </c>
      <c r="F2644" s="8">
        <f t="shared" ca="1" si="41"/>
        <v>8.3723477070499666</v>
      </c>
      <c r="G2644" s="2">
        <v>44764</v>
      </c>
      <c r="H2644" s="3">
        <v>49547.98</v>
      </c>
    </row>
    <row r="2645" spans="1:8">
      <c r="A2645" t="s">
        <v>4283</v>
      </c>
      <c r="B2645" t="s">
        <v>2523</v>
      </c>
      <c r="C2645" t="s">
        <v>3584</v>
      </c>
      <c r="D2645" t="s">
        <v>3585</v>
      </c>
      <c r="E2645" s="1" t="d">
        <v>2014-10-27</v>
      </c>
      <c r="F2645" s="8">
        <f t="shared" ca="1" si="41"/>
        <v>5.4291581108829572</v>
      </c>
      <c r="G2645" s="2">
        <v>81017</v>
      </c>
      <c r="H2645" s="3">
        <v>81099.360000000001</v>
      </c>
    </row>
    <row r="2646" spans="1:8">
      <c r="A2646" t="s">
        <v>4284</v>
      </c>
      <c r="B2646" t="s">
        <v>409</v>
      </c>
      <c r="C2646" t="s">
        <v>410</v>
      </c>
      <c r="D2646" t="s">
        <v>411</v>
      </c>
      <c r="E2646" s="1" t="d">
        <v>2016-06-02</v>
      </c>
      <c r="F2646" s="8">
        <f t="shared" ca="1" si="41"/>
        <v>3.8302532511978096</v>
      </c>
      <c r="G2646" s="2">
        <v>41905</v>
      </c>
      <c r="H2646" s="3">
        <v>30682.78</v>
      </c>
    </row>
    <row r="2647" spans="1:8">
      <c r="A2647" t="s">
        <v>4285</v>
      </c>
      <c r="B2647" t="s">
        <v>114</v>
      </c>
      <c r="C2647" t="s">
        <v>1132</v>
      </c>
      <c r="D2647" t="s">
        <v>1133</v>
      </c>
      <c r="E2647" s="1" t="d">
        <v>1999-09-18</v>
      </c>
      <c r="F2647" s="8">
        <f t="shared" ca="1" si="41"/>
        <v>20.536618754277892</v>
      </c>
      <c r="G2647" s="2">
        <v>34247</v>
      </c>
      <c r="H2647" s="3">
        <v>33399.14</v>
      </c>
    </row>
    <row r="2648" spans="1:8">
      <c r="A2648" t="s">
        <v>4286</v>
      </c>
      <c r="B2648" t="s">
        <v>20</v>
      </c>
      <c r="C2648" t="s">
        <v>1218</v>
      </c>
      <c r="D2648" t="s">
        <v>1219</v>
      </c>
      <c r="E2648" s="1" t="d">
        <v>2004-02-25</v>
      </c>
      <c r="F2648" s="8">
        <f t="shared" ca="1" si="41"/>
        <v>16.098562628336754</v>
      </c>
      <c r="G2648" s="2">
        <v>84838</v>
      </c>
      <c r="H2648" s="3">
        <v>96801.72</v>
      </c>
    </row>
    <row r="2649" spans="1:8">
      <c r="A2649" t="s">
        <v>4287</v>
      </c>
      <c r="B2649" t="s">
        <v>1814</v>
      </c>
      <c r="C2649" t="s">
        <v>1541</v>
      </c>
      <c r="D2649" t="s">
        <v>1542</v>
      </c>
      <c r="E2649" s="1" t="d">
        <v>1996-08-21</v>
      </c>
      <c r="F2649" s="8">
        <f t="shared" ca="1" si="41"/>
        <v>23.611225188227241</v>
      </c>
      <c r="G2649" s="2">
        <v>78763</v>
      </c>
      <c r="H2649" s="3">
        <v>92064.63</v>
      </c>
    </row>
    <row r="2650" spans="1:8">
      <c r="A2650" t="s">
        <v>4288</v>
      </c>
      <c r="B2650" t="s">
        <v>634</v>
      </c>
      <c r="C2650" t="s">
        <v>3837</v>
      </c>
      <c r="D2650" t="s">
        <v>3838</v>
      </c>
      <c r="E2650" s="1" t="d">
        <v>1977-06-07</v>
      </c>
      <c r="F2650" s="8">
        <f t="shared" ca="1" si="41"/>
        <v>42.817248459958932</v>
      </c>
      <c r="G2650" s="2">
        <v>50415</v>
      </c>
      <c r="H2650" s="3">
        <v>79742.41</v>
      </c>
    </row>
    <row r="2651" spans="1:8">
      <c r="A2651" t="s">
        <v>4289</v>
      </c>
      <c r="B2651" t="s">
        <v>857</v>
      </c>
      <c r="C2651" t="s">
        <v>157</v>
      </c>
      <c r="D2651" t="s">
        <v>158</v>
      </c>
      <c r="E2651" s="1" t="d">
        <v>2007-05-14</v>
      </c>
      <c r="F2651" s="8">
        <f t="shared" ca="1" si="41"/>
        <v>12.884325804243669</v>
      </c>
      <c r="G2651" s="2">
        <v>102000</v>
      </c>
      <c r="H2651" s="3">
        <v>70222.649999999994</v>
      </c>
    </row>
    <row r="2652" spans="1:8">
      <c r="A2652" t="s">
        <v>4290</v>
      </c>
      <c r="B2652" t="s">
        <v>203</v>
      </c>
      <c r="C2652" t="s">
        <v>1250</v>
      </c>
      <c r="D2652" t="s">
        <v>1251</v>
      </c>
      <c r="E2652" s="1" t="d">
        <v>1985-06-10</v>
      </c>
      <c r="F2652" s="8">
        <f t="shared" ca="1" si="41"/>
        <v>34.809034907597535</v>
      </c>
      <c r="G2652" s="2">
        <v>51799</v>
      </c>
      <c r="H2652" s="3">
        <v>61458.400000000001</v>
      </c>
    </row>
    <row r="2653" spans="1:8">
      <c r="A2653" t="s">
        <v>4291</v>
      </c>
      <c r="B2653" t="s">
        <v>286</v>
      </c>
      <c r="C2653" t="s">
        <v>702</v>
      </c>
      <c r="D2653" t="s">
        <v>703</v>
      </c>
      <c r="E2653" s="1" t="d">
        <v>2008-02-11</v>
      </c>
      <c r="F2653" s="8">
        <f t="shared" ca="1" si="41"/>
        <v>12.136892539356605</v>
      </c>
      <c r="G2653" s="2">
        <v>56192</v>
      </c>
      <c r="H2653" s="3">
        <v>61484.9</v>
      </c>
    </row>
    <row r="2654" spans="1:8">
      <c r="A2654" t="s">
        <v>4292</v>
      </c>
      <c r="B2654" t="s">
        <v>165</v>
      </c>
      <c r="C2654" t="s">
        <v>3480</v>
      </c>
      <c r="D2654" t="s">
        <v>3481</v>
      </c>
      <c r="E2654" s="1" t="d">
        <v>2002-02-19</v>
      </c>
      <c r="F2654" s="8">
        <f t="shared" ca="1" si="41"/>
        <v>18.113620807665981</v>
      </c>
      <c r="G2654" s="2">
        <v>88464</v>
      </c>
      <c r="H2654" s="3">
        <v>87597.09</v>
      </c>
    </row>
    <row r="2655" spans="1:8">
      <c r="A2655" t="s">
        <v>4293</v>
      </c>
      <c r="B2655" t="s">
        <v>89</v>
      </c>
      <c r="C2655" t="s">
        <v>460</v>
      </c>
      <c r="D2655" t="s">
        <v>461</v>
      </c>
      <c r="E2655" s="1" t="d">
        <v>2019-04-20</v>
      </c>
      <c r="F2655" s="8">
        <f t="shared" ca="1" si="41"/>
        <v>0.95003422313483921</v>
      </c>
      <c r="G2655" s="2">
        <v>29120</v>
      </c>
      <c r="H2655" s="3">
        <v>3902.16</v>
      </c>
    </row>
    <row r="2656" spans="1:8">
      <c r="A2656" t="s">
        <v>4294</v>
      </c>
      <c r="B2656" t="s">
        <v>428</v>
      </c>
      <c r="C2656" t="s">
        <v>717</v>
      </c>
      <c r="D2656" t="s">
        <v>718</v>
      </c>
      <c r="E2656" s="1" t="d">
        <v>2016-12-27</v>
      </c>
      <c r="F2656" s="8">
        <f t="shared" ca="1" si="41"/>
        <v>3.2607802874743328</v>
      </c>
      <c r="G2656" s="2">
        <v>110444</v>
      </c>
      <c r="H2656" s="3">
        <v>110265.72</v>
      </c>
    </row>
    <row r="2657" spans="1:8">
      <c r="A2657" t="s">
        <v>4295</v>
      </c>
      <c r="B2657" t="s">
        <v>2804</v>
      </c>
      <c r="C2657" t="s">
        <v>348</v>
      </c>
      <c r="D2657" t="s">
        <v>349</v>
      </c>
      <c r="E2657" s="1" t="d">
        <v>2001-03-28</v>
      </c>
      <c r="F2657" s="8">
        <f t="shared" ca="1" si="41"/>
        <v>19.01163586584531</v>
      </c>
      <c r="G2657" s="2">
        <v>84177</v>
      </c>
      <c r="H2657" s="3">
        <v>99221.22</v>
      </c>
    </row>
    <row r="2658" spans="1:8">
      <c r="A2658" t="s">
        <v>4296</v>
      </c>
      <c r="B2658" t="s">
        <v>4297</v>
      </c>
      <c r="C2658" t="s">
        <v>672</v>
      </c>
      <c r="D2658" t="s">
        <v>673</v>
      </c>
      <c r="E2658" s="1" t="d">
        <v>1997-08-21</v>
      </c>
      <c r="F2658" s="8">
        <f t="shared" ca="1" si="41"/>
        <v>22.611909650924023</v>
      </c>
      <c r="G2658" s="2">
        <v>97458</v>
      </c>
      <c r="H2658" s="3">
        <v>94144.639999999999</v>
      </c>
    </row>
    <row r="2659" spans="1:8">
      <c r="A2659" t="s">
        <v>4298</v>
      </c>
      <c r="B2659" t="s">
        <v>28</v>
      </c>
      <c r="C2659" t="s">
        <v>66</v>
      </c>
      <c r="D2659" t="s">
        <v>67</v>
      </c>
      <c r="E2659" s="1" t="d">
        <v>2015-06-16</v>
      </c>
      <c r="F2659" s="8">
        <f t="shared" ca="1" si="41"/>
        <v>4.7939767282683095</v>
      </c>
      <c r="G2659" s="2">
        <v>24960</v>
      </c>
      <c r="H2659" s="3">
        <v>10689.96</v>
      </c>
    </row>
    <row r="2660" spans="1:8">
      <c r="A2660" t="s">
        <v>4299</v>
      </c>
      <c r="B2660" t="s">
        <v>4300</v>
      </c>
      <c r="C2660" t="s">
        <v>645</v>
      </c>
      <c r="D2660" t="s">
        <v>646</v>
      </c>
      <c r="E2660" s="1" t="d">
        <v>1986-02-13</v>
      </c>
      <c r="F2660" s="8">
        <f t="shared" ca="1" si="41"/>
        <v>34.130047912388775</v>
      </c>
      <c r="G2660" s="2">
        <v>51799</v>
      </c>
      <c r="H2660" s="3">
        <v>52522.69</v>
      </c>
    </row>
    <row r="2661" spans="1:8">
      <c r="A2661" t="s">
        <v>4301</v>
      </c>
      <c r="B2661" t="s">
        <v>1435</v>
      </c>
      <c r="C2661" t="s">
        <v>1436</v>
      </c>
      <c r="D2661" t="s">
        <v>1437</v>
      </c>
      <c r="E2661" s="1" t="d">
        <v>1981-07-13</v>
      </c>
      <c r="F2661" s="8">
        <f t="shared" ca="1" si="41"/>
        <v>38.718685831622174</v>
      </c>
      <c r="G2661" s="2">
        <v>63751</v>
      </c>
      <c r="H2661" s="3">
        <v>66535.67</v>
      </c>
    </row>
    <row r="2662" spans="1:8">
      <c r="A2662" t="s">
        <v>4302</v>
      </c>
      <c r="B2662" t="s">
        <v>414</v>
      </c>
      <c r="C2662" t="s">
        <v>477</v>
      </c>
      <c r="D2662" t="s">
        <v>478</v>
      </c>
      <c r="E2662" s="1" t="d">
        <v>2015-03-09</v>
      </c>
      <c r="F2662" s="8">
        <f t="shared" ca="1" si="41"/>
        <v>5.0650239561943877</v>
      </c>
      <c r="G2662" s="2">
        <v>60655</v>
      </c>
      <c r="H2662" s="3">
        <v>48990.67</v>
      </c>
    </row>
    <row r="2663" spans="1:8">
      <c r="A2663" t="s">
        <v>4303</v>
      </c>
      <c r="B2663" t="s">
        <v>1408</v>
      </c>
      <c r="C2663" t="s">
        <v>4304</v>
      </c>
      <c r="D2663" t="s">
        <v>4305</v>
      </c>
      <c r="E2663" s="1" t="d">
        <v>2019-03-11</v>
      </c>
      <c r="F2663" s="8">
        <f t="shared" ca="1" si="41"/>
        <v>1.0595482546201231</v>
      </c>
      <c r="G2663" s="2">
        <v>36000</v>
      </c>
      <c r="H2663" s="3">
        <v>9691.9599999999991</v>
      </c>
    </row>
    <row r="2664" spans="1:8">
      <c r="A2664" t="s">
        <v>4306</v>
      </c>
      <c r="B2664" t="s">
        <v>678</v>
      </c>
      <c r="C2664" t="s">
        <v>1048</v>
      </c>
      <c r="D2664" t="s">
        <v>1049</v>
      </c>
      <c r="E2664" s="1" t="d">
        <v>2006-06-01</v>
      </c>
      <c r="F2664" s="8">
        <f t="shared" ca="1" si="41"/>
        <v>13.834360027378509</v>
      </c>
      <c r="G2664" s="2">
        <v>51211</v>
      </c>
      <c r="H2664" s="3">
        <v>53642.21</v>
      </c>
    </row>
    <row r="2665" spans="1:8">
      <c r="A2665" t="s">
        <v>4307</v>
      </c>
      <c r="B2665" t="s">
        <v>397</v>
      </c>
      <c r="C2665" t="s">
        <v>398</v>
      </c>
      <c r="D2665" t="s">
        <v>399</v>
      </c>
      <c r="E2665" s="1" t="d">
        <v>1986-04-10</v>
      </c>
      <c r="F2665" s="8">
        <f t="shared" ca="1" si="41"/>
        <v>33.97672826830938</v>
      </c>
      <c r="G2665" s="2">
        <v>65599</v>
      </c>
      <c r="H2665" s="3">
        <v>93133.79</v>
      </c>
    </row>
    <row r="2666" spans="1:8">
      <c r="A2666" t="s">
        <v>4308</v>
      </c>
      <c r="B2666" t="s">
        <v>2969</v>
      </c>
      <c r="C2666" t="s">
        <v>229</v>
      </c>
      <c r="D2666" t="s">
        <v>230</v>
      </c>
      <c r="E2666" s="1" t="d">
        <v>2014-05-24</v>
      </c>
      <c r="F2666" s="8">
        <f t="shared" ca="1" si="41"/>
        <v>5.8562628336755651</v>
      </c>
      <c r="G2666" s="2">
        <v>34993</v>
      </c>
      <c r="H2666" s="3">
        <v>36092.370000000003</v>
      </c>
    </row>
    <row r="2667" spans="1:8">
      <c r="A2667" t="s">
        <v>4309</v>
      </c>
      <c r="B2667" t="s">
        <v>36</v>
      </c>
      <c r="C2667" t="s">
        <v>511</v>
      </c>
      <c r="D2667" t="s">
        <v>512</v>
      </c>
      <c r="E2667" s="1" t="d">
        <v>1985-09-30</v>
      </c>
      <c r="F2667" s="8">
        <f t="shared" ca="1" si="41"/>
        <v>34.502395619438744</v>
      </c>
      <c r="G2667" s="2">
        <v>84065</v>
      </c>
      <c r="H2667" s="3">
        <v>87751.28</v>
      </c>
    </row>
    <row r="2668" spans="1:8">
      <c r="A2668" t="s">
        <v>4310</v>
      </c>
      <c r="B2668" t="s">
        <v>20</v>
      </c>
      <c r="C2668" t="s">
        <v>406</v>
      </c>
      <c r="D2668" t="s">
        <v>407</v>
      </c>
      <c r="E2668" s="1" t="d">
        <v>1996-02-02</v>
      </c>
      <c r="F2668" s="8">
        <f t="shared" ca="1" si="41"/>
        <v>24.161533196440793</v>
      </c>
      <c r="G2668" s="2">
        <v>91008</v>
      </c>
      <c r="H2668" s="3">
        <v>119616.23</v>
      </c>
    </row>
    <row r="2669" spans="1:8">
      <c r="A2669" t="s">
        <v>4311</v>
      </c>
      <c r="B2669" t="s">
        <v>4312</v>
      </c>
      <c r="C2669" t="s">
        <v>3015</v>
      </c>
      <c r="D2669" t="s">
        <v>3016</v>
      </c>
      <c r="E2669" s="1" t="d">
        <v>2018-12-20</v>
      </c>
      <c r="F2669" s="8">
        <f t="shared" ca="1" si="41"/>
        <v>1.2813141683778233</v>
      </c>
      <c r="G2669" s="2">
        <v>32665</v>
      </c>
      <c r="H2669" s="3">
        <v>16652.46</v>
      </c>
    </row>
    <row r="2670" spans="1:8">
      <c r="A2670" t="s">
        <v>4313</v>
      </c>
      <c r="B2670" t="s">
        <v>1035</v>
      </c>
      <c r="C2670" t="s">
        <v>1226</v>
      </c>
      <c r="D2670" t="s">
        <v>1227</v>
      </c>
      <c r="E2670" s="1" t="d">
        <v>1982-08-09</v>
      </c>
      <c r="F2670" s="8">
        <f t="shared" ca="1" si="41"/>
        <v>37.64544832306639</v>
      </c>
      <c r="G2670" s="2">
        <v>94635</v>
      </c>
      <c r="H2670" s="3">
        <v>115822.99</v>
      </c>
    </row>
    <row r="2671" spans="1:8">
      <c r="A2671" t="s">
        <v>4314</v>
      </c>
      <c r="B2671" t="s">
        <v>114</v>
      </c>
      <c r="C2671" t="s">
        <v>635</v>
      </c>
      <c r="D2671" t="s">
        <v>636</v>
      </c>
      <c r="E2671" s="1" t="d">
        <v>2015-09-28</v>
      </c>
      <c r="F2671" s="8">
        <f t="shared" ca="1" si="41"/>
        <v>4.5092402464065708</v>
      </c>
      <c r="G2671" s="2">
        <v>31720</v>
      </c>
      <c r="H2671" s="3">
        <v>48575.11</v>
      </c>
    </row>
    <row r="2672" spans="1:8">
      <c r="A2672" t="s">
        <v>4315</v>
      </c>
      <c r="B2672" t="s">
        <v>1054</v>
      </c>
      <c r="C2672" t="s">
        <v>1055</v>
      </c>
      <c r="D2672" t="s">
        <v>1056</v>
      </c>
      <c r="E2672" s="1" t="d">
        <v>2014-07-07</v>
      </c>
      <c r="F2672" s="8">
        <f t="shared" ca="1" si="41"/>
        <v>5.7357973990417523</v>
      </c>
      <c r="G2672" s="2">
        <v>47828</v>
      </c>
      <c r="H2672" s="3">
        <v>49139.05</v>
      </c>
    </row>
    <row r="2673" spans="1:8">
      <c r="A2673" t="s">
        <v>4316</v>
      </c>
      <c r="B2673" t="s">
        <v>2220</v>
      </c>
      <c r="C2673" t="s">
        <v>377</v>
      </c>
      <c r="D2673" t="s">
        <v>378</v>
      </c>
      <c r="E2673" s="1" t="d">
        <v>2001-11-12</v>
      </c>
      <c r="F2673" s="8">
        <f t="shared" ca="1" si="41"/>
        <v>18.38466803559206</v>
      </c>
      <c r="G2673" s="2">
        <v>56322</v>
      </c>
      <c r="H2673" s="3">
        <v>57881.27</v>
      </c>
    </row>
    <row r="2674" spans="1:8">
      <c r="A2674" t="s">
        <v>4317</v>
      </c>
      <c r="B2674" t="s">
        <v>720</v>
      </c>
      <c r="C2674" t="s">
        <v>362</v>
      </c>
      <c r="D2674" t="s">
        <v>363</v>
      </c>
      <c r="E2674" s="1" t="d">
        <v>2017-06-21</v>
      </c>
      <c r="F2674" s="8">
        <f t="shared" ca="1" si="41"/>
        <v>2.7789185489390826</v>
      </c>
      <c r="G2674" s="2">
        <v>32739</v>
      </c>
      <c r="H2674" s="3">
        <v>2893.1</v>
      </c>
    </row>
    <row r="2675" spans="1:8">
      <c r="A2675" t="s">
        <v>4317</v>
      </c>
      <c r="B2675" t="s">
        <v>1119</v>
      </c>
      <c r="C2675" t="s">
        <v>141</v>
      </c>
      <c r="D2675" t="s">
        <v>142</v>
      </c>
      <c r="E2675" s="1" t="d">
        <v>2007-07-01</v>
      </c>
      <c r="F2675" s="8">
        <f t="shared" ca="1" si="41"/>
        <v>12.752908966461328</v>
      </c>
      <c r="G2675" s="2">
        <v>29162</v>
      </c>
      <c r="H2675" s="3">
        <v>29277.9</v>
      </c>
    </row>
    <row r="2676" spans="1:8">
      <c r="A2676" t="s">
        <v>4318</v>
      </c>
      <c r="B2676" t="s">
        <v>2640</v>
      </c>
      <c r="C2676" t="s">
        <v>4319</v>
      </c>
      <c r="D2676" t="s">
        <v>4320</v>
      </c>
      <c r="E2676" s="1" t="d">
        <v>1991-01-05</v>
      </c>
      <c r="F2676" s="8">
        <f t="shared" ca="1" si="41"/>
        <v>29.237508555783709</v>
      </c>
      <c r="G2676" s="2">
        <v>45167</v>
      </c>
      <c r="H2676" s="3">
        <v>52399.87</v>
      </c>
    </row>
    <row r="2677" spans="1:8">
      <c r="A2677" t="s">
        <v>4321</v>
      </c>
      <c r="B2677" t="s">
        <v>4322</v>
      </c>
      <c r="C2677" t="s">
        <v>1076</v>
      </c>
      <c r="D2677" t="s">
        <v>1077</v>
      </c>
      <c r="E2677" s="1" t="d">
        <v>2017-02-02</v>
      </c>
      <c r="F2677" s="8">
        <f t="shared" ca="1" si="41"/>
        <v>3.159479808350445</v>
      </c>
      <c r="G2677" s="2">
        <v>65000</v>
      </c>
      <c r="H2677" s="3">
        <v>63898.12</v>
      </c>
    </row>
    <row r="2678" spans="1:8">
      <c r="A2678" t="s">
        <v>4323</v>
      </c>
      <c r="B2678" t="s">
        <v>579</v>
      </c>
      <c r="C2678" t="s">
        <v>477</v>
      </c>
      <c r="D2678" t="s">
        <v>478</v>
      </c>
      <c r="E2678" s="1" t="d">
        <v>2011-08-29</v>
      </c>
      <c r="F2678" s="8">
        <f t="shared" ca="1" si="41"/>
        <v>8.5913757700205338</v>
      </c>
      <c r="G2678" s="2">
        <v>49612</v>
      </c>
      <c r="H2678" s="3">
        <v>49574.27</v>
      </c>
    </row>
    <row r="2679" spans="1:8">
      <c r="A2679" t="s">
        <v>4324</v>
      </c>
      <c r="B2679" t="s">
        <v>1628</v>
      </c>
      <c r="C2679" t="s">
        <v>104</v>
      </c>
      <c r="D2679" t="s">
        <v>105</v>
      </c>
      <c r="E2679" s="1" t="d">
        <v>2019-06-24</v>
      </c>
      <c r="F2679" s="8">
        <f t="shared" ca="1" si="41"/>
        <v>0.77207392197125257</v>
      </c>
      <c r="G2679" s="2">
        <v>24960</v>
      </c>
    </row>
    <row r="2680" spans="1:8">
      <c r="A2680" t="s">
        <v>4325</v>
      </c>
      <c r="B2680" t="s">
        <v>668</v>
      </c>
      <c r="C2680" t="s">
        <v>104</v>
      </c>
      <c r="D2680" t="s">
        <v>105</v>
      </c>
      <c r="E2680" s="1" t="d">
        <v>2017-07-06</v>
      </c>
      <c r="F2680" s="8">
        <f t="shared" ca="1" si="41"/>
        <v>2.7378507871321012</v>
      </c>
      <c r="G2680" s="2">
        <v>40730</v>
      </c>
      <c r="H2680" s="3">
        <v>55876.73</v>
      </c>
    </row>
    <row r="2681" spans="1:8">
      <c r="A2681" t="s">
        <v>4326</v>
      </c>
      <c r="B2681" t="s">
        <v>356</v>
      </c>
      <c r="C2681" t="s">
        <v>377</v>
      </c>
      <c r="D2681" t="s">
        <v>378</v>
      </c>
      <c r="E2681" s="1" t="d">
        <v>1988-11-14</v>
      </c>
      <c r="F2681" s="8">
        <f t="shared" ca="1" si="41"/>
        <v>31.378507871321013</v>
      </c>
      <c r="G2681" s="2">
        <v>53487</v>
      </c>
      <c r="H2681" s="3">
        <v>73838.350000000006</v>
      </c>
    </row>
    <row r="2682" spans="1:8">
      <c r="A2682" t="s">
        <v>4327</v>
      </c>
      <c r="B2682" t="s">
        <v>720</v>
      </c>
      <c r="C2682" t="s">
        <v>2597</v>
      </c>
      <c r="D2682" t="s">
        <v>2598</v>
      </c>
      <c r="E2682" s="1" t="d">
        <v>2019-06-26</v>
      </c>
      <c r="F2682" s="8">
        <f t="shared" ca="1" si="41"/>
        <v>0.76659822039698833</v>
      </c>
      <c r="G2682" s="2">
        <v>30701</v>
      </c>
    </row>
    <row r="2683" spans="1:8">
      <c r="A2683" t="s">
        <v>4327</v>
      </c>
      <c r="B2683" t="s">
        <v>1119</v>
      </c>
      <c r="C2683" t="s">
        <v>2434</v>
      </c>
      <c r="D2683" t="s">
        <v>2435</v>
      </c>
      <c r="E2683" s="1" t="d">
        <v>2018-11-15</v>
      </c>
      <c r="F2683" s="8">
        <f t="shared" ca="1" si="41"/>
        <v>1.377138945927447</v>
      </c>
      <c r="G2683" s="2">
        <v>26543</v>
      </c>
      <c r="H2683" s="3">
        <v>17080.87</v>
      </c>
    </row>
    <row r="2684" spans="1:8">
      <c r="A2684" t="s">
        <v>4328</v>
      </c>
      <c r="B2684" t="s">
        <v>89</v>
      </c>
      <c r="C2684" t="s">
        <v>90</v>
      </c>
      <c r="D2684" t="s">
        <v>91</v>
      </c>
      <c r="E2684" s="1" t="d">
        <v>2008-06-21</v>
      </c>
      <c r="F2684" s="8">
        <f t="shared" ca="1" si="41"/>
        <v>11.7782340862423</v>
      </c>
      <c r="G2684" s="2">
        <v>24960</v>
      </c>
    </row>
    <row r="2685" spans="1:8">
      <c r="A2685" t="s">
        <v>4329</v>
      </c>
      <c r="B2685" t="s">
        <v>28</v>
      </c>
      <c r="C2685" t="s">
        <v>111</v>
      </c>
      <c r="D2685" t="s">
        <v>112</v>
      </c>
      <c r="E2685" s="1" t="d">
        <v>2017-06-16</v>
      </c>
      <c r="F2685" s="8">
        <f t="shared" ca="1" si="41"/>
        <v>2.7926078028747434</v>
      </c>
      <c r="G2685" s="2">
        <v>27040</v>
      </c>
      <c r="H2685" s="3">
        <v>13842.79</v>
      </c>
    </row>
    <row r="2686" spans="1:8">
      <c r="A2686" t="s">
        <v>4330</v>
      </c>
      <c r="B2686" t="s">
        <v>2473</v>
      </c>
      <c r="C2686" t="s">
        <v>188</v>
      </c>
      <c r="D2686" t="s">
        <v>189</v>
      </c>
      <c r="E2686" s="1" t="d">
        <v>2006-09-05</v>
      </c>
      <c r="F2686" s="8">
        <f t="shared" ca="1" si="41"/>
        <v>13.571526351813826</v>
      </c>
      <c r="G2686" s="2">
        <v>46395</v>
      </c>
      <c r="H2686" s="3">
        <v>62642.87</v>
      </c>
    </row>
    <row r="2687" spans="1:8">
      <c r="A2687" t="s">
        <v>4331</v>
      </c>
      <c r="B2687" t="s">
        <v>338</v>
      </c>
      <c r="C2687" t="s">
        <v>145</v>
      </c>
      <c r="D2687" t="s">
        <v>146</v>
      </c>
      <c r="E2687" s="1" t="d">
        <v>2000-12-11</v>
      </c>
      <c r="F2687" s="8">
        <f t="shared" ca="1" si="41"/>
        <v>19.304585900068446</v>
      </c>
      <c r="G2687" s="2">
        <v>53984</v>
      </c>
      <c r="H2687" s="3">
        <v>56199.05</v>
      </c>
    </row>
    <row r="2688" spans="1:8">
      <c r="A2688" t="s">
        <v>4332</v>
      </c>
      <c r="B2688" t="s">
        <v>244</v>
      </c>
      <c r="C2688" t="s">
        <v>4333</v>
      </c>
      <c r="D2688" t="s">
        <v>4334</v>
      </c>
      <c r="E2688" s="1" t="d">
        <v>1978-04-10</v>
      </c>
      <c r="F2688" s="8">
        <f t="shared" ca="1" si="41"/>
        <v>41.97672826830938</v>
      </c>
      <c r="G2688" s="2">
        <v>12838</v>
      </c>
      <c r="H2688" s="3">
        <v>12744.22</v>
      </c>
    </row>
    <row r="2689" spans="1:8">
      <c r="A2689" t="s">
        <v>4335</v>
      </c>
      <c r="B2689" t="s">
        <v>114</v>
      </c>
      <c r="C2689" t="s">
        <v>2389</v>
      </c>
      <c r="D2689" t="s">
        <v>2390</v>
      </c>
      <c r="E2689" s="1" t="d">
        <v>2008-02-25</v>
      </c>
      <c r="F2689" s="8">
        <f t="shared" ca="1" si="41"/>
        <v>12.098562628336756</v>
      </c>
      <c r="G2689" s="2">
        <v>33270</v>
      </c>
      <c r="H2689" s="3">
        <v>34768.120000000003</v>
      </c>
    </row>
    <row r="2690" spans="1:8">
      <c r="A2690" t="s">
        <v>4336</v>
      </c>
      <c r="B2690" t="s">
        <v>905</v>
      </c>
      <c r="C2690" t="s">
        <v>906</v>
      </c>
      <c r="D2690" t="s">
        <v>907</v>
      </c>
      <c r="E2690" s="1" t="d">
        <v>1991-05-22</v>
      </c>
      <c r="F2690" s="8">
        <f t="shared" ca="1" si="41"/>
        <v>28.862422997946613</v>
      </c>
      <c r="G2690" s="2">
        <v>46591</v>
      </c>
      <c r="H2690" s="3">
        <v>47087.56</v>
      </c>
    </row>
    <row r="2691" spans="1:8">
      <c r="A2691" t="s">
        <v>4337</v>
      </c>
      <c r="B2691" t="s">
        <v>1601</v>
      </c>
      <c r="C2691" t="s">
        <v>2421</v>
      </c>
      <c r="D2691" t="s">
        <v>2422</v>
      </c>
      <c r="E2691" s="1" t="d">
        <v>2009-05-29</v>
      </c>
      <c r="F2691" s="8">
        <f t="shared" ref="F2691:F2754" ca="1" si="42">(TODAY()-E2691)/365.25</f>
        <v>10.841889117043122</v>
      </c>
      <c r="G2691" s="2">
        <v>45044</v>
      </c>
      <c r="H2691" s="3">
        <v>51967.07</v>
      </c>
    </row>
    <row r="2692" spans="1:8">
      <c r="A2692" t="s">
        <v>4338</v>
      </c>
      <c r="B2692" t="s">
        <v>1061</v>
      </c>
      <c r="C2692" t="s">
        <v>717</v>
      </c>
      <c r="D2692" t="s">
        <v>718</v>
      </c>
      <c r="E2692" s="1" t="d">
        <v>2017-04-17</v>
      </c>
      <c r="F2692" s="8">
        <f t="shared" ca="1" si="42"/>
        <v>2.9568788501026693</v>
      </c>
      <c r="G2692" s="2">
        <v>79510</v>
      </c>
      <c r="H2692" s="3">
        <v>76623.009999999995</v>
      </c>
    </row>
    <row r="2693" spans="1:8">
      <c r="A2693" t="s">
        <v>4339</v>
      </c>
      <c r="B2693" t="s">
        <v>271</v>
      </c>
      <c r="C2693" t="s">
        <v>457</v>
      </c>
      <c r="D2693" t="s">
        <v>458</v>
      </c>
      <c r="E2693" s="1" t="d">
        <v>2003-01-15</v>
      </c>
      <c r="F2693" s="8">
        <f t="shared" ca="1" si="42"/>
        <v>17.21013004791239</v>
      </c>
      <c r="G2693" s="2">
        <v>74346</v>
      </c>
      <c r="H2693" s="3">
        <v>73016.2</v>
      </c>
    </row>
    <row r="2694" spans="1:8">
      <c r="A2694" t="s">
        <v>4340</v>
      </c>
      <c r="B2694" t="s">
        <v>24</v>
      </c>
      <c r="C2694" t="s">
        <v>1730</v>
      </c>
      <c r="D2694" t="s">
        <v>1731</v>
      </c>
      <c r="E2694" s="1" t="d">
        <v>2014-07-14</v>
      </c>
      <c r="F2694" s="8">
        <f t="shared" ca="1" si="42"/>
        <v>5.7166324435318279</v>
      </c>
      <c r="G2694" s="2">
        <v>68600</v>
      </c>
      <c r="H2694" s="3">
        <v>66737.17</v>
      </c>
    </row>
    <row r="2695" spans="1:8">
      <c r="A2695" t="s">
        <v>4341</v>
      </c>
      <c r="B2695" t="s">
        <v>489</v>
      </c>
      <c r="C2695" t="s">
        <v>1858</v>
      </c>
      <c r="D2695" t="s">
        <v>1859</v>
      </c>
      <c r="E2695" s="1" t="d">
        <v>1990-09-17</v>
      </c>
      <c r="F2695" s="8">
        <f t="shared" ca="1" si="42"/>
        <v>29.538672142368242</v>
      </c>
      <c r="G2695" s="2">
        <v>81700</v>
      </c>
      <c r="H2695" s="3">
        <v>102591.03</v>
      </c>
    </row>
    <row r="2696" spans="1:8">
      <c r="A2696" t="s">
        <v>4342</v>
      </c>
      <c r="B2696" t="s">
        <v>4343</v>
      </c>
      <c r="C2696" t="s">
        <v>49</v>
      </c>
      <c r="D2696" t="s">
        <v>50</v>
      </c>
      <c r="E2696" s="1" t="d">
        <v>2000-06-03</v>
      </c>
      <c r="F2696" s="8">
        <f t="shared" ca="1" si="42"/>
        <v>19.827515400410679</v>
      </c>
      <c r="G2696" s="2">
        <v>29120</v>
      </c>
      <c r="H2696" s="3">
        <v>15586.62</v>
      </c>
    </row>
    <row r="2697" spans="1:8">
      <c r="A2697" t="s">
        <v>4344</v>
      </c>
      <c r="B2697" t="s">
        <v>1861</v>
      </c>
      <c r="C2697" t="s">
        <v>1714</v>
      </c>
      <c r="D2697" t="s">
        <v>1715</v>
      </c>
      <c r="E2697" s="1" t="d">
        <v>2007-06-23</v>
      </c>
      <c r="F2697" s="8">
        <f t="shared" ca="1" si="42"/>
        <v>12.774811772758385</v>
      </c>
      <c r="G2697" s="2">
        <v>43088</v>
      </c>
      <c r="H2697" s="3">
        <v>48088.91</v>
      </c>
    </row>
    <row r="2698" spans="1:8">
      <c r="A2698" t="s">
        <v>4345</v>
      </c>
      <c r="B2698" t="s">
        <v>16</v>
      </c>
      <c r="C2698" t="s">
        <v>17</v>
      </c>
      <c r="D2698" t="s">
        <v>18</v>
      </c>
      <c r="E2698" s="1" t="d">
        <v>2007-04-04</v>
      </c>
      <c r="F2698" s="8">
        <f t="shared" ca="1" si="42"/>
        <v>12.993839835728952</v>
      </c>
      <c r="G2698" s="2">
        <v>67874</v>
      </c>
      <c r="H2698" s="3">
        <v>68344.91</v>
      </c>
    </row>
    <row r="2699" spans="1:8">
      <c r="A2699" t="s">
        <v>4346</v>
      </c>
      <c r="B2699" t="s">
        <v>2012</v>
      </c>
      <c r="C2699" t="s">
        <v>219</v>
      </c>
      <c r="D2699" t="s">
        <v>220</v>
      </c>
      <c r="E2699" s="1" t="d">
        <v>2018-05-07</v>
      </c>
      <c r="F2699" s="8">
        <f t="shared" ca="1" si="42"/>
        <v>1.9028062970568105</v>
      </c>
      <c r="G2699" s="2">
        <v>60500</v>
      </c>
      <c r="H2699" s="3">
        <v>57739.22</v>
      </c>
    </row>
    <row r="2700" spans="1:8">
      <c r="A2700" t="s">
        <v>4347</v>
      </c>
      <c r="B2700" t="s">
        <v>638</v>
      </c>
      <c r="C2700" t="s">
        <v>1222</v>
      </c>
      <c r="D2700" t="s">
        <v>1223</v>
      </c>
      <c r="E2700" s="1" t="d">
        <v>2014-05-21</v>
      </c>
      <c r="F2700" s="8">
        <f t="shared" ca="1" si="42"/>
        <v>5.8644763860369613</v>
      </c>
      <c r="G2700" s="2">
        <v>21008</v>
      </c>
      <c r="H2700" s="2">
        <v>3708</v>
      </c>
    </row>
    <row r="2701" spans="1:8">
      <c r="A2701" t="s">
        <v>4348</v>
      </c>
      <c r="B2701" t="s">
        <v>2450</v>
      </c>
      <c r="C2701" t="s">
        <v>1422</v>
      </c>
      <c r="D2701" t="s">
        <v>1423</v>
      </c>
      <c r="E2701" s="1" t="d">
        <v>1985-11-11</v>
      </c>
      <c r="F2701" s="8">
        <f t="shared" ca="1" si="42"/>
        <v>34.387405886379192</v>
      </c>
      <c r="G2701" s="2">
        <v>61104</v>
      </c>
      <c r="H2701" s="3">
        <v>62560.75</v>
      </c>
    </row>
    <row r="2702" spans="1:8">
      <c r="A2702" t="s">
        <v>4349</v>
      </c>
      <c r="B2702" t="s">
        <v>28</v>
      </c>
      <c r="C2702" t="s">
        <v>90</v>
      </c>
      <c r="D2702" t="s">
        <v>91</v>
      </c>
      <c r="E2702" s="1" t="d">
        <v>2016-07-01</v>
      </c>
      <c r="F2702" s="8">
        <f t="shared" ca="1" si="42"/>
        <v>3.7508555783709787</v>
      </c>
      <c r="G2702" s="2">
        <v>31200</v>
      </c>
    </row>
    <row r="2703" spans="1:8">
      <c r="A2703" t="s">
        <v>4350</v>
      </c>
      <c r="B2703" t="s">
        <v>325</v>
      </c>
      <c r="C2703" t="s">
        <v>225</v>
      </c>
      <c r="D2703" t="s">
        <v>226</v>
      </c>
      <c r="E2703" s="1" t="d">
        <v>2019-01-07</v>
      </c>
      <c r="F2703" s="8">
        <f t="shared" ca="1" si="42"/>
        <v>1.2320328542094456</v>
      </c>
      <c r="G2703" s="2">
        <v>61900</v>
      </c>
      <c r="H2703" s="3">
        <v>26898.43</v>
      </c>
    </row>
    <row r="2704" spans="1:8">
      <c r="A2704" t="s">
        <v>4351</v>
      </c>
      <c r="B2704" t="s">
        <v>634</v>
      </c>
      <c r="C2704" t="s">
        <v>1842</v>
      </c>
      <c r="D2704" t="s">
        <v>1843</v>
      </c>
      <c r="E2704" s="1" t="d">
        <v>2010-11-22</v>
      </c>
      <c r="F2704" s="8">
        <f t="shared" ca="1" si="42"/>
        <v>9.3579739904175216</v>
      </c>
      <c r="G2704" s="2">
        <v>39634</v>
      </c>
      <c r="H2704" s="3">
        <v>41989.57</v>
      </c>
    </row>
    <row r="2705" spans="1:8">
      <c r="A2705" t="s">
        <v>4352</v>
      </c>
      <c r="B2705" t="s">
        <v>20</v>
      </c>
      <c r="C2705" t="s">
        <v>1595</v>
      </c>
      <c r="D2705" t="s">
        <v>1596</v>
      </c>
      <c r="E2705" s="1" t="d">
        <v>2002-08-13</v>
      </c>
      <c r="F2705" s="8">
        <f t="shared" ca="1" si="42"/>
        <v>17.634496919917865</v>
      </c>
      <c r="G2705" s="2">
        <v>86379</v>
      </c>
      <c r="H2705" s="3">
        <v>101161.06</v>
      </c>
    </row>
    <row r="2706" spans="1:8">
      <c r="A2706" t="s">
        <v>4353</v>
      </c>
      <c r="B2706" t="s">
        <v>390</v>
      </c>
      <c r="C2706" t="s">
        <v>1524</v>
      </c>
      <c r="D2706" t="s">
        <v>1525</v>
      </c>
      <c r="E2706" s="1" t="d">
        <v>1977-12-29</v>
      </c>
      <c r="F2706" s="8">
        <f t="shared" ca="1" si="42"/>
        <v>42.255989048596852</v>
      </c>
      <c r="G2706" s="2">
        <v>52700</v>
      </c>
      <c r="H2706" s="3">
        <v>59348.71</v>
      </c>
    </row>
    <row r="2707" spans="1:8">
      <c r="A2707" t="s">
        <v>4354</v>
      </c>
      <c r="B2707" t="s">
        <v>356</v>
      </c>
      <c r="C2707" t="s">
        <v>377</v>
      </c>
      <c r="D2707" t="s">
        <v>378</v>
      </c>
      <c r="E2707" s="1" t="d">
        <v>2005-10-11</v>
      </c>
      <c r="F2707" s="8">
        <f t="shared" ca="1" si="42"/>
        <v>14.472279260780287</v>
      </c>
      <c r="G2707" s="2">
        <v>47907</v>
      </c>
      <c r="H2707" s="3">
        <v>48611.69</v>
      </c>
    </row>
    <row r="2708" spans="1:8">
      <c r="A2708" t="s">
        <v>4355</v>
      </c>
      <c r="B2708" t="s">
        <v>286</v>
      </c>
      <c r="C2708" t="s">
        <v>204</v>
      </c>
      <c r="D2708" t="s">
        <v>205</v>
      </c>
      <c r="E2708" s="1" t="d">
        <v>1975-04-28</v>
      </c>
      <c r="F2708" s="8">
        <f t="shared" ca="1" si="42"/>
        <v>44.928131416837779</v>
      </c>
      <c r="G2708" s="2">
        <v>73797</v>
      </c>
      <c r="H2708" s="3">
        <v>126555.46</v>
      </c>
    </row>
    <row r="2709" spans="1:8">
      <c r="A2709" t="s">
        <v>4356</v>
      </c>
      <c r="B2709" t="s">
        <v>4357</v>
      </c>
      <c r="C2709" t="s">
        <v>314</v>
      </c>
      <c r="D2709" t="s">
        <v>315</v>
      </c>
      <c r="E2709" s="1" t="d">
        <v>2014-11-12</v>
      </c>
      <c r="F2709" s="8">
        <f t="shared" ca="1" si="42"/>
        <v>5.3853524982888432</v>
      </c>
      <c r="G2709" s="2">
        <v>53134</v>
      </c>
      <c r="H2709" s="3">
        <v>52833.75</v>
      </c>
    </row>
    <row r="2710" spans="1:8">
      <c r="A2710" t="s">
        <v>4358</v>
      </c>
      <c r="B2710" t="s">
        <v>244</v>
      </c>
      <c r="C2710" t="s">
        <v>245</v>
      </c>
      <c r="D2710" t="s">
        <v>246</v>
      </c>
      <c r="E2710" s="1" t="d">
        <v>2001-01-20</v>
      </c>
      <c r="F2710" s="8">
        <f t="shared" ca="1" si="42"/>
        <v>19.195071868583163</v>
      </c>
      <c r="G2710" s="2">
        <v>11632</v>
      </c>
      <c r="H2710" s="3">
        <v>11143.14</v>
      </c>
    </row>
    <row r="2711" spans="1:8">
      <c r="A2711" t="s">
        <v>4358</v>
      </c>
      <c r="B2711" t="s">
        <v>28</v>
      </c>
      <c r="C2711" t="s">
        <v>1222</v>
      </c>
      <c r="D2711" t="s">
        <v>1223</v>
      </c>
      <c r="E2711" s="1" t="d">
        <v>2006-06-21</v>
      </c>
      <c r="F2711" s="8">
        <f t="shared" ca="1" si="42"/>
        <v>13.779603011635865</v>
      </c>
      <c r="G2711" s="2">
        <v>21008</v>
      </c>
      <c r="H2711" s="3">
        <v>8452.65</v>
      </c>
    </row>
    <row r="2712" spans="1:8">
      <c r="A2712" t="s">
        <v>4359</v>
      </c>
      <c r="B2712" t="s">
        <v>69</v>
      </c>
      <c r="C2712" t="s">
        <v>184</v>
      </c>
      <c r="D2712" t="s">
        <v>185</v>
      </c>
      <c r="E2712" s="1" t="d">
        <v>1990-08-30</v>
      </c>
      <c r="F2712" s="8">
        <f t="shared" ca="1" si="42"/>
        <v>29.587953456536617</v>
      </c>
      <c r="G2712" s="2">
        <v>40668</v>
      </c>
      <c r="H2712" s="3">
        <v>40330.11</v>
      </c>
    </row>
    <row r="2713" spans="1:8">
      <c r="A2713" t="s">
        <v>4360</v>
      </c>
      <c r="B2713" t="s">
        <v>2817</v>
      </c>
      <c r="C2713" t="s">
        <v>494</v>
      </c>
      <c r="D2713" t="s">
        <v>495</v>
      </c>
      <c r="E2713" s="1" t="d">
        <v>2003-07-21</v>
      </c>
      <c r="F2713" s="8">
        <f t="shared" ca="1" si="42"/>
        <v>16.698151950718685</v>
      </c>
      <c r="G2713" s="2">
        <v>44094</v>
      </c>
      <c r="H2713" s="3">
        <v>57373.32</v>
      </c>
    </row>
    <row r="2714" spans="1:8">
      <c r="A2714" t="s">
        <v>4361</v>
      </c>
      <c r="B2714" t="s">
        <v>20</v>
      </c>
      <c r="C2714" t="s">
        <v>169</v>
      </c>
      <c r="D2714" t="s">
        <v>170</v>
      </c>
      <c r="E2714" s="1" t="d">
        <v>2013-04-17</v>
      </c>
      <c r="F2714" s="8">
        <f t="shared" ca="1" si="42"/>
        <v>6.9568788501026697</v>
      </c>
      <c r="G2714" s="2">
        <v>72977</v>
      </c>
      <c r="H2714" s="3">
        <v>70698.210000000006</v>
      </c>
    </row>
    <row r="2715" spans="1:8">
      <c r="A2715" t="s">
        <v>4362</v>
      </c>
      <c r="B2715" t="s">
        <v>845</v>
      </c>
      <c r="C2715" t="s">
        <v>250</v>
      </c>
      <c r="D2715" t="s">
        <v>251</v>
      </c>
      <c r="E2715" s="1" t="d">
        <v>2012-09-10</v>
      </c>
      <c r="F2715" s="8">
        <f t="shared" ca="1" si="42"/>
        <v>7.5564681724845997</v>
      </c>
      <c r="G2715" s="2">
        <v>54300</v>
      </c>
      <c r="H2715" s="3">
        <v>52434.03</v>
      </c>
    </row>
    <row r="2716" spans="1:8">
      <c r="A2716" t="s">
        <v>4363</v>
      </c>
      <c r="B2716" t="s">
        <v>20</v>
      </c>
      <c r="C2716" t="s">
        <v>1488</v>
      </c>
      <c r="D2716" t="s">
        <v>1489</v>
      </c>
      <c r="E2716" s="1" t="d">
        <v>1991-01-28</v>
      </c>
      <c r="F2716" s="8">
        <f t="shared" ca="1" si="42"/>
        <v>29.17453798767967</v>
      </c>
      <c r="G2716" s="2">
        <v>92548</v>
      </c>
      <c r="H2716" s="3">
        <v>157067.69</v>
      </c>
    </row>
    <row r="2717" spans="1:8">
      <c r="A2717" t="s">
        <v>4364</v>
      </c>
      <c r="B2717" t="s">
        <v>69</v>
      </c>
      <c r="C2717" t="s">
        <v>3985</v>
      </c>
      <c r="D2717" t="s">
        <v>3986</v>
      </c>
      <c r="E2717" s="1" t="d">
        <v>2014-05-24</v>
      </c>
      <c r="F2717" s="8">
        <f t="shared" ca="1" si="42"/>
        <v>5.8562628336755651</v>
      </c>
      <c r="G2717" s="2">
        <v>32270</v>
      </c>
      <c r="H2717" s="3">
        <v>32976.69</v>
      </c>
    </row>
    <row r="2718" spans="1:8">
      <c r="A2718" t="s">
        <v>4365</v>
      </c>
      <c r="B2718" t="s">
        <v>4366</v>
      </c>
      <c r="C2718" t="s">
        <v>438</v>
      </c>
      <c r="D2718" t="s">
        <v>439</v>
      </c>
      <c r="E2718" s="1" t="d">
        <v>2008-09-22</v>
      </c>
      <c r="F2718" s="8">
        <f t="shared" ca="1" si="42"/>
        <v>11.523613963039015</v>
      </c>
      <c r="G2718" s="2">
        <v>42846</v>
      </c>
      <c r="H2718" s="3">
        <v>42479.69</v>
      </c>
    </row>
    <row r="2719" spans="1:8">
      <c r="A2719" t="s">
        <v>4367</v>
      </c>
      <c r="B2719" t="s">
        <v>361</v>
      </c>
      <c r="C2719" t="s">
        <v>1653</v>
      </c>
      <c r="D2719" t="s">
        <v>1654</v>
      </c>
      <c r="E2719" s="1" t="d">
        <v>2019-06-14</v>
      </c>
      <c r="F2719" s="8">
        <f t="shared" ca="1" si="42"/>
        <v>0.79945242984257359</v>
      </c>
      <c r="G2719" s="2">
        <v>69384</v>
      </c>
    </row>
    <row r="2720" spans="1:8">
      <c r="A2720" t="s">
        <v>4368</v>
      </c>
      <c r="B2720" t="s">
        <v>81</v>
      </c>
      <c r="C2720" t="s">
        <v>82</v>
      </c>
      <c r="D2720" t="s">
        <v>83</v>
      </c>
      <c r="E2720" s="1" t="d">
        <v>2018-12-28</v>
      </c>
      <c r="F2720" s="8">
        <f t="shared" ca="1" si="42"/>
        <v>1.2594113620807665</v>
      </c>
      <c r="G2720" s="2">
        <v>53512</v>
      </c>
      <c r="H2720" s="3">
        <v>25351.19</v>
      </c>
    </row>
    <row r="2721" spans="1:8">
      <c r="A2721" t="s">
        <v>4369</v>
      </c>
      <c r="B2721" t="s">
        <v>475</v>
      </c>
      <c r="C2721" t="s">
        <v>237</v>
      </c>
      <c r="D2721" t="s">
        <v>238</v>
      </c>
      <c r="E2721" s="1" t="d">
        <v>2019-04-08</v>
      </c>
      <c r="F2721" s="8">
        <f t="shared" ca="1" si="42"/>
        <v>0.98288843258042435</v>
      </c>
      <c r="G2721" s="2">
        <v>44061</v>
      </c>
      <c r="H2721" s="3">
        <v>8053.4</v>
      </c>
    </row>
    <row r="2722" spans="1:8">
      <c r="A2722" t="s">
        <v>4370</v>
      </c>
      <c r="B2722" t="s">
        <v>1131</v>
      </c>
      <c r="C2722" t="s">
        <v>229</v>
      </c>
      <c r="D2722" t="s">
        <v>230</v>
      </c>
      <c r="E2722" s="1" t="d">
        <v>2008-06-30</v>
      </c>
      <c r="F2722" s="8">
        <f t="shared" ca="1" si="42"/>
        <v>11.75359342915811</v>
      </c>
      <c r="G2722" s="2">
        <v>31627</v>
      </c>
      <c r="H2722" s="3">
        <v>36025.61</v>
      </c>
    </row>
    <row r="2723" spans="1:8">
      <c r="A2723" t="s">
        <v>4371</v>
      </c>
      <c r="B2723" t="s">
        <v>1264</v>
      </c>
      <c r="C2723" t="s">
        <v>889</v>
      </c>
      <c r="D2723" t="s">
        <v>890</v>
      </c>
      <c r="E2723" s="1" t="d">
        <v>2011-09-12</v>
      </c>
      <c r="F2723" s="8">
        <f t="shared" ca="1" si="42"/>
        <v>8.5530458590006848</v>
      </c>
      <c r="G2723" s="2">
        <v>62533</v>
      </c>
      <c r="H2723" s="3">
        <v>63005.3</v>
      </c>
    </row>
    <row r="2724" spans="1:8">
      <c r="A2724" t="s">
        <v>4372</v>
      </c>
      <c r="B2724" t="s">
        <v>390</v>
      </c>
      <c r="C2724" t="s">
        <v>689</v>
      </c>
      <c r="D2724" t="s">
        <v>690</v>
      </c>
      <c r="E2724" s="1" t="d">
        <v>1997-09-29</v>
      </c>
      <c r="F2724" s="8">
        <f t="shared" ca="1" si="42"/>
        <v>22.505133470225871</v>
      </c>
      <c r="G2724" s="2">
        <v>49097</v>
      </c>
      <c r="H2724" s="3">
        <v>52614.68</v>
      </c>
    </row>
    <row r="2725" spans="1:8">
      <c r="A2725" t="s">
        <v>4373</v>
      </c>
      <c r="B2725" t="s">
        <v>821</v>
      </c>
      <c r="C2725" t="s">
        <v>4374</v>
      </c>
      <c r="D2725" t="s">
        <v>4375</v>
      </c>
      <c r="E2725" s="1" t="d">
        <v>2012-07-30</v>
      </c>
      <c r="F2725" s="8">
        <f t="shared" ca="1" si="42"/>
        <v>7.6714579055441474</v>
      </c>
      <c r="G2725" s="2">
        <v>39025</v>
      </c>
      <c r="H2725" s="3">
        <v>39510.550000000003</v>
      </c>
    </row>
    <row r="2726" spans="1:8">
      <c r="A2726" t="s">
        <v>4376</v>
      </c>
      <c r="B2726" t="s">
        <v>2444</v>
      </c>
      <c r="C2726" t="s">
        <v>635</v>
      </c>
      <c r="D2726" t="s">
        <v>636</v>
      </c>
      <c r="E2726" s="1" t="d">
        <v>1995-01-17</v>
      </c>
      <c r="F2726" s="8">
        <f t="shared" ca="1" si="42"/>
        <v>25.204654346338124</v>
      </c>
      <c r="G2726" s="2">
        <v>45343</v>
      </c>
      <c r="H2726" s="3">
        <v>89363.78</v>
      </c>
    </row>
    <row r="2727" spans="1:8">
      <c r="A2727" t="s">
        <v>4377</v>
      </c>
      <c r="B2727" t="s">
        <v>1927</v>
      </c>
      <c r="C2727" t="s">
        <v>2691</v>
      </c>
      <c r="D2727" t="s">
        <v>2692</v>
      </c>
      <c r="E2727" s="1" t="d">
        <v>2018-11-19</v>
      </c>
      <c r="F2727" s="8">
        <f t="shared" ca="1" si="42"/>
        <v>1.3661875427789185</v>
      </c>
      <c r="G2727" s="2">
        <v>32272</v>
      </c>
      <c r="H2727" s="3">
        <v>16703.62</v>
      </c>
    </row>
    <row r="2728" spans="1:8">
      <c r="A2728" t="s">
        <v>4378</v>
      </c>
      <c r="B2728" t="s">
        <v>20</v>
      </c>
      <c r="C2728" t="s">
        <v>2492</v>
      </c>
      <c r="D2728" t="s">
        <v>2493</v>
      </c>
      <c r="E2728" s="1" t="d">
        <v>2001-12-01</v>
      </c>
      <c r="F2728" s="8">
        <f t="shared" ca="1" si="42"/>
        <v>18.33264887063655</v>
      </c>
      <c r="G2728" s="2">
        <v>86379</v>
      </c>
      <c r="H2728" s="3">
        <v>130200.75</v>
      </c>
    </row>
    <row r="2729" spans="1:8">
      <c r="A2729" t="s">
        <v>4379</v>
      </c>
      <c r="B2729" t="s">
        <v>165</v>
      </c>
      <c r="C2729" t="s">
        <v>1641</v>
      </c>
      <c r="D2729" t="s">
        <v>1642</v>
      </c>
      <c r="E2729" s="1" t="d">
        <v>2006-06-24</v>
      </c>
      <c r="F2729" s="8">
        <f t="shared" ca="1" si="42"/>
        <v>13.77138945927447</v>
      </c>
      <c r="G2729" s="2">
        <v>70293</v>
      </c>
      <c r="H2729" s="3">
        <v>81883.820000000007</v>
      </c>
    </row>
    <row r="2730" spans="1:8">
      <c r="A2730" t="s">
        <v>4380</v>
      </c>
      <c r="B2730" t="s">
        <v>542</v>
      </c>
      <c r="C2730" t="s">
        <v>635</v>
      </c>
      <c r="D2730" t="s">
        <v>636</v>
      </c>
      <c r="E2730" s="1" t="d">
        <v>2004-03-15</v>
      </c>
      <c r="F2730" s="8">
        <f t="shared" ca="1" si="42"/>
        <v>16.046543463381244</v>
      </c>
      <c r="G2730" s="2">
        <v>36712</v>
      </c>
      <c r="H2730" s="3">
        <v>82576.14</v>
      </c>
    </row>
    <row r="2731" spans="1:8">
      <c r="A2731" t="s">
        <v>4381</v>
      </c>
      <c r="B2731" t="s">
        <v>24</v>
      </c>
      <c r="C2731" t="s">
        <v>438</v>
      </c>
      <c r="D2731" t="s">
        <v>439</v>
      </c>
      <c r="E2731" s="1" t="d">
        <v>2004-09-27</v>
      </c>
      <c r="F2731" s="8">
        <f t="shared" ca="1" si="42"/>
        <v>15.509924709103354</v>
      </c>
      <c r="G2731" s="2">
        <v>100634</v>
      </c>
      <c r="H2731" s="3">
        <v>99096.7</v>
      </c>
    </row>
    <row r="2732" spans="1:8">
      <c r="A2732" t="s">
        <v>4382</v>
      </c>
      <c r="B2732" t="s">
        <v>65</v>
      </c>
      <c r="C2732" t="s">
        <v>1222</v>
      </c>
      <c r="D2732" t="s">
        <v>1223</v>
      </c>
      <c r="E2732" s="1" t="d">
        <v>1988-06-23</v>
      </c>
      <c r="F2732" s="8">
        <f t="shared" ca="1" si="42"/>
        <v>31.772758384668034</v>
      </c>
      <c r="G2732" s="2">
        <v>43137</v>
      </c>
      <c r="H2732" s="3">
        <v>35407.410000000003</v>
      </c>
    </row>
    <row r="2733" spans="1:8">
      <c r="A2733" t="s">
        <v>4383</v>
      </c>
      <c r="B2733" t="s">
        <v>2758</v>
      </c>
      <c r="C2733" t="s">
        <v>2723</v>
      </c>
      <c r="D2733" t="s">
        <v>2724</v>
      </c>
      <c r="E2733" s="1" t="d">
        <v>1982-08-06</v>
      </c>
      <c r="F2733" s="8">
        <f t="shared" ca="1" si="42"/>
        <v>37.653661875427787</v>
      </c>
      <c r="G2733" s="2">
        <v>131438</v>
      </c>
      <c r="H2733" s="3">
        <v>129525.27</v>
      </c>
    </row>
    <row r="2734" spans="1:8">
      <c r="A2734" t="s">
        <v>4384</v>
      </c>
      <c r="B2734" t="s">
        <v>4385</v>
      </c>
      <c r="C2734" t="s">
        <v>1842</v>
      </c>
      <c r="D2734" t="s">
        <v>1843</v>
      </c>
      <c r="E2734" s="1" t="d">
        <v>2005-06-27</v>
      </c>
      <c r="F2734" s="8">
        <f t="shared" ca="1" si="42"/>
        <v>14.762491444216289</v>
      </c>
      <c r="G2734" s="2">
        <v>46395</v>
      </c>
      <c r="H2734" s="3">
        <v>52222.8</v>
      </c>
    </row>
    <row r="2735" spans="1:8">
      <c r="A2735" t="s">
        <v>4386</v>
      </c>
      <c r="B2735" t="s">
        <v>634</v>
      </c>
      <c r="C2735" t="s">
        <v>1842</v>
      </c>
      <c r="D2735" t="s">
        <v>1843</v>
      </c>
      <c r="E2735" s="1" t="d">
        <v>2006-10-02</v>
      </c>
      <c r="F2735" s="8">
        <f t="shared" ca="1" si="42"/>
        <v>13.49760438056126</v>
      </c>
      <c r="G2735" s="2">
        <v>44381</v>
      </c>
      <c r="H2735" s="3">
        <v>43880.480000000003</v>
      </c>
    </row>
    <row r="2736" spans="1:8">
      <c r="A2736" t="s">
        <v>4387</v>
      </c>
      <c r="B2736" t="s">
        <v>334</v>
      </c>
      <c r="C2736" t="s">
        <v>868</v>
      </c>
      <c r="D2736" t="s">
        <v>869</v>
      </c>
      <c r="E2736" s="1" t="d">
        <v>2018-07-16</v>
      </c>
      <c r="F2736" s="8">
        <f t="shared" ca="1" si="42"/>
        <v>1.7111567419575633</v>
      </c>
      <c r="G2736" s="2">
        <v>29638</v>
      </c>
      <c r="H2736" s="3">
        <v>34958.65</v>
      </c>
    </row>
    <row r="2737" spans="1:8">
      <c r="A2737" t="s">
        <v>4388</v>
      </c>
      <c r="B2737" t="s">
        <v>3152</v>
      </c>
      <c r="C2737" t="s">
        <v>2024</v>
      </c>
      <c r="D2737" t="s">
        <v>2025</v>
      </c>
      <c r="E2737" s="1" t="d">
        <v>2018-10-18</v>
      </c>
      <c r="F2737" s="8">
        <f t="shared" ca="1" si="42"/>
        <v>1.4537987679671458</v>
      </c>
      <c r="G2737" s="2">
        <v>40487</v>
      </c>
      <c r="H2737" s="3">
        <v>40224.910000000003</v>
      </c>
    </row>
    <row r="2738" spans="1:8">
      <c r="A2738" t="s">
        <v>4389</v>
      </c>
      <c r="B2738" t="s">
        <v>20</v>
      </c>
      <c r="C2738" t="s">
        <v>275</v>
      </c>
      <c r="D2738" t="s">
        <v>276</v>
      </c>
      <c r="E2738" s="1" t="d">
        <v>2007-04-12</v>
      </c>
      <c r="F2738" s="8">
        <f t="shared" ca="1" si="42"/>
        <v>12.971937029431896</v>
      </c>
      <c r="G2738" s="2">
        <v>80295</v>
      </c>
      <c r="H2738" s="3">
        <v>120097.52</v>
      </c>
    </row>
    <row r="2739" spans="1:8">
      <c r="A2739" t="s">
        <v>4390</v>
      </c>
      <c r="B2739" t="s">
        <v>179</v>
      </c>
      <c r="C2739" t="s">
        <v>2037</v>
      </c>
      <c r="D2739" t="s">
        <v>2038</v>
      </c>
      <c r="E2739" s="1" t="d">
        <v>2004-02-25</v>
      </c>
      <c r="F2739" s="8">
        <f t="shared" ca="1" si="42"/>
        <v>16.098562628336754</v>
      </c>
      <c r="G2739" s="2">
        <v>76441</v>
      </c>
      <c r="H2739" s="3">
        <v>83437.179999999993</v>
      </c>
    </row>
    <row r="2740" spans="1:8">
      <c r="A2740" t="s">
        <v>4391</v>
      </c>
      <c r="B2740" t="s">
        <v>3457</v>
      </c>
      <c r="C2740" t="s">
        <v>1281</v>
      </c>
      <c r="D2740" t="s">
        <v>1282</v>
      </c>
      <c r="E2740" s="1" t="d">
        <v>2019-08-05</v>
      </c>
      <c r="F2740" s="8">
        <f t="shared" ca="1" si="42"/>
        <v>0.65708418891170428</v>
      </c>
      <c r="G2740" s="2">
        <v>150026</v>
      </c>
    </row>
    <row r="2741" spans="1:8">
      <c r="A2741" t="s">
        <v>4392</v>
      </c>
      <c r="B2741" t="s">
        <v>884</v>
      </c>
      <c r="C2741" t="s">
        <v>166</v>
      </c>
      <c r="D2741" t="s">
        <v>167</v>
      </c>
      <c r="E2741" s="1" t="d">
        <v>2003-04-22</v>
      </c>
      <c r="F2741" s="8">
        <f t="shared" ca="1" si="42"/>
        <v>16.944558521560573</v>
      </c>
      <c r="G2741" s="2">
        <v>106039</v>
      </c>
      <c r="H2741" s="3">
        <v>101370.51</v>
      </c>
    </row>
    <row r="2742" spans="1:8">
      <c r="A2742" t="s">
        <v>4393</v>
      </c>
      <c r="B2742" t="s">
        <v>748</v>
      </c>
      <c r="C2742" t="s">
        <v>2517</v>
      </c>
      <c r="D2742" t="s">
        <v>2518</v>
      </c>
      <c r="E2742" s="1" t="d">
        <v>2000-03-20</v>
      </c>
      <c r="F2742" s="8">
        <f t="shared" ca="1" si="42"/>
        <v>20.032854209445585</v>
      </c>
      <c r="G2742" s="2">
        <v>104000</v>
      </c>
      <c r="H2742" s="3">
        <v>26044.47</v>
      </c>
    </row>
    <row r="2743" spans="1:8">
      <c r="A2743" t="s">
        <v>4394</v>
      </c>
      <c r="B2743" t="s">
        <v>20</v>
      </c>
      <c r="C2743" t="s">
        <v>533</v>
      </c>
      <c r="D2743" t="s">
        <v>534</v>
      </c>
      <c r="E2743" s="1" t="d">
        <v>2005-08-04</v>
      </c>
      <c r="F2743" s="8">
        <f t="shared" ca="1" si="42"/>
        <v>14.658453114305271</v>
      </c>
      <c r="G2743" s="2">
        <v>81795</v>
      </c>
      <c r="H2743" s="3">
        <v>90215.93</v>
      </c>
    </row>
    <row r="2744" spans="1:8">
      <c r="A2744" t="s">
        <v>4395</v>
      </c>
      <c r="B2744" t="s">
        <v>20</v>
      </c>
      <c r="C2744" t="s">
        <v>4396</v>
      </c>
      <c r="D2744" t="s">
        <v>4397</v>
      </c>
      <c r="E2744" s="1" t="d">
        <v>2015-03-19</v>
      </c>
      <c r="F2744" s="8">
        <f t="shared" ca="1" si="42"/>
        <v>5.0376454483230662</v>
      </c>
      <c r="G2744" s="2">
        <v>68487</v>
      </c>
      <c r="H2744" s="3">
        <v>95635.86</v>
      </c>
    </row>
    <row r="2745" spans="1:8">
      <c r="A2745" t="s">
        <v>4398</v>
      </c>
      <c r="B2745" t="s">
        <v>1508</v>
      </c>
      <c r="C2745" t="s">
        <v>1310</v>
      </c>
      <c r="D2745" t="s">
        <v>1311</v>
      </c>
      <c r="E2745" s="1" t="d">
        <v>1980-06-03</v>
      </c>
      <c r="F2745" s="8">
        <f t="shared" ca="1" si="42"/>
        <v>39.827515400410675</v>
      </c>
      <c r="G2745" s="2">
        <v>43339</v>
      </c>
      <c r="H2745" s="3">
        <v>53479.1</v>
      </c>
    </row>
    <row r="2746" spans="1:8">
      <c r="A2746" t="s">
        <v>4399</v>
      </c>
      <c r="B2746" t="s">
        <v>20</v>
      </c>
      <c r="C2746" t="s">
        <v>816</v>
      </c>
      <c r="D2746" t="s">
        <v>817</v>
      </c>
      <c r="E2746" s="1" t="d">
        <v>2017-11-28</v>
      </c>
      <c r="F2746" s="8">
        <f t="shared" ca="1" si="42"/>
        <v>2.3408624229979464</v>
      </c>
      <c r="G2746" s="2">
        <v>53640</v>
      </c>
      <c r="H2746" s="3">
        <v>57208.959999999999</v>
      </c>
    </row>
    <row r="2747" spans="1:8">
      <c r="A2747" t="s">
        <v>4400</v>
      </c>
      <c r="B2747" t="s">
        <v>126</v>
      </c>
      <c r="C2747" t="s">
        <v>204</v>
      </c>
      <c r="D2747" t="s">
        <v>205</v>
      </c>
      <c r="E2747" s="1" t="d">
        <v>1996-01-16</v>
      </c>
      <c r="F2747" s="8">
        <f t="shared" ca="1" si="42"/>
        <v>24.208076659822041</v>
      </c>
      <c r="G2747" s="2">
        <v>82620</v>
      </c>
      <c r="H2747" s="3">
        <v>84335.19</v>
      </c>
    </row>
    <row r="2748" spans="1:8">
      <c r="A2748" t="s">
        <v>4401</v>
      </c>
      <c r="B2748" t="s">
        <v>69</v>
      </c>
      <c r="C2748" t="s">
        <v>854</v>
      </c>
      <c r="D2748" t="s">
        <v>855</v>
      </c>
      <c r="E2748" s="1" t="d">
        <v>2015-11-30</v>
      </c>
      <c r="F2748" s="8">
        <f t="shared" ca="1" si="42"/>
        <v>4.3367556468172488</v>
      </c>
      <c r="G2748" s="2">
        <v>35750</v>
      </c>
      <c r="H2748" s="3">
        <v>38960.639999999999</v>
      </c>
    </row>
    <row r="2749" spans="1:8">
      <c r="A2749" t="s">
        <v>4402</v>
      </c>
      <c r="B2749" t="s">
        <v>794</v>
      </c>
      <c r="C2749" t="s">
        <v>1801</v>
      </c>
      <c r="D2749" t="s">
        <v>1802</v>
      </c>
      <c r="E2749" s="1" t="d">
        <v>2001-03-30</v>
      </c>
      <c r="F2749" s="8">
        <f t="shared" ca="1" si="42"/>
        <v>19.006160164271048</v>
      </c>
      <c r="G2749" s="2">
        <v>117902</v>
      </c>
      <c r="H2749" s="3">
        <v>133760.06</v>
      </c>
    </row>
    <row r="2750" spans="1:8">
      <c r="A2750" t="s">
        <v>4403</v>
      </c>
      <c r="B2750" t="s">
        <v>4404</v>
      </c>
      <c r="C2750" t="s">
        <v>1108</v>
      </c>
      <c r="D2750" t="s">
        <v>1109</v>
      </c>
      <c r="E2750" s="1" t="d">
        <v>2019-05-06</v>
      </c>
      <c r="F2750" s="8">
        <f t="shared" ca="1" si="42"/>
        <v>0.90622861054072557</v>
      </c>
      <c r="G2750" s="2">
        <v>66500</v>
      </c>
      <c r="H2750" s="3">
        <v>7673.1</v>
      </c>
    </row>
    <row r="2751" spans="1:8">
      <c r="A2751" t="s">
        <v>4405</v>
      </c>
      <c r="B2751" t="s">
        <v>720</v>
      </c>
      <c r="C2751" t="s">
        <v>2275</v>
      </c>
      <c r="D2751" t="s">
        <v>2276</v>
      </c>
      <c r="E2751" s="1" t="d">
        <v>2019-06-26</v>
      </c>
      <c r="F2751" s="8">
        <f t="shared" ca="1" si="42"/>
        <v>0.76659822039698833</v>
      </c>
      <c r="G2751" s="2">
        <v>30701</v>
      </c>
    </row>
    <row r="2752" spans="1:8">
      <c r="A2752" t="s">
        <v>4405</v>
      </c>
      <c r="B2752" t="s">
        <v>1119</v>
      </c>
      <c r="C2752" t="s">
        <v>2277</v>
      </c>
      <c r="D2752" t="s">
        <v>2278</v>
      </c>
      <c r="E2752" s="1" t="d">
        <v>2017-09-21</v>
      </c>
      <c r="F2752" s="8">
        <f t="shared" ca="1" si="42"/>
        <v>2.5270362765229293</v>
      </c>
      <c r="G2752" s="2">
        <v>26543</v>
      </c>
      <c r="H2752" s="3">
        <v>21222.82</v>
      </c>
    </row>
    <row r="2753" spans="1:8">
      <c r="A2753" t="s">
        <v>4406</v>
      </c>
      <c r="B2753" t="s">
        <v>89</v>
      </c>
      <c r="C2753" t="s">
        <v>49</v>
      </c>
      <c r="D2753" t="s">
        <v>50</v>
      </c>
      <c r="E2753" s="1" t="d">
        <v>2014-05-24</v>
      </c>
      <c r="F2753" s="8">
        <f t="shared" ca="1" si="42"/>
        <v>5.8562628336755651</v>
      </c>
      <c r="G2753" s="2">
        <v>21008</v>
      </c>
      <c r="H2753" s="3">
        <v>9763.6200000000008</v>
      </c>
    </row>
    <row r="2754" spans="1:8">
      <c r="A2754" t="s">
        <v>4407</v>
      </c>
      <c r="B2754" t="s">
        <v>493</v>
      </c>
      <c r="C2754" t="s">
        <v>494</v>
      </c>
      <c r="D2754" t="s">
        <v>495</v>
      </c>
      <c r="E2754" s="1" t="d">
        <v>2018-06-30</v>
      </c>
      <c r="F2754" s="8">
        <f t="shared" ca="1" si="42"/>
        <v>1.754962354551677</v>
      </c>
      <c r="G2754" s="2">
        <v>35168</v>
      </c>
      <c r="H2754" s="3">
        <v>32640.49</v>
      </c>
    </row>
    <row r="2755" spans="1:8">
      <c r="A2755" t="s">
        <v>4408</v>
      </c>
      <c r="B2755" t="s">
        <v>183</v>
      </c>
      <c r="C2755" t="s">
        <v>184</v>
      </c>
      <c r="D2755" t="s">
        <v>185</v>
      </c>
      <c r="E2755" s="1" t="d">
        <v>2013-08-15</v>
      </c>
      <c r="F2755" s="8">
        <f t="shared" ref="F2755:F2818" ca="1" si="43">(TODAY()-E2755)/365.25</f>
        <v>6.6283367556468171</v>
      </c>
      <c r="G2755" s="2">
        <v>40327</v>
      </c>
      <c r="H2755" s="3">
        <v>52642.95</v>
      </c>
    </row>
    <row r="2756" spans="1:8">
      <c r="A2756" t="s">
        <v>4409</v>
      </c>
      <c r="B2756" t="s">
        <v>210</v>
      </c>
      <c r="C2756" t="s">
        <v>1269</v>
      </c>
      <c r="D2756" t="s">
        <v>1270</v>
      </c>
      <c r="E2756" s="1" t="d">
        <v>1988-07-25</v>
      </c>
      <c r="F2756" s="8">
        <f t="shared" ca="1" si="43"/>
        <v>31.685147159479808</v>
      </c>
      <c r="G2756" s="2">
        <v>30316</v>
      </c>
      <c r="H2756" s="3">
        <v>29843.64</v>
      </c>
    </row>
    <row r="2757" spans="1:8">
      <c r="A2757" t="s">
        <v>4410</v>
      </c>
      <c r="B2757" t="s">
        <v>4411</v>
      </c>
      <c r="C2757" t="s">
        <v>225</v>
      </c>
      <c r="D2757" t="s">
        <v>226</v>
      </c>
      <c r="E2757" s="1" t="d">
        <v>1986-11-06</v>
      </c>
      <c r="F2757" s="8">
        <f t="shared" ca="1" si="43"/>
        <v>33.401779603011633</v>
      </c>
      <c r="G2757" s="2">
        <v>83254</v>
      </c>
      <c r="H2757" s="3">
        <v>84090.1</v>
      </c>
    </row>
    <row r="2758" spans="1:8">
      <c r="A2758" t="s">
        <v>4412</v>
      </c>
      <c r="B2758" t="s">
        <v>2089</v>
      </c>
      <c r="C2758" t="s">
        <v>585</v>
      </c>
      <c r="D2758" t="s">
        <v>586</v>
      </c>
      <c r="E2758" s="1" t="d">
        <v>1997-04-19</v>
      </c>
      <c r="F2758" s="8">
        <f t="shared" ca="1" si="43"/>
        <v>22.951403148528406</v>
      </c>
      <c r="G2758" s="2">
        <v>40921</v>
      </c>
      <c r="H2758" s="3">
        <v>74513.89</v>
      </c>
    </row>
    <row r="2759" spans="1:8">
      <c r="A2759" t="s">
        <v>4413</v>
      </c>
      <c r="B2759" t="s">
        <v>20</v>
      </c>
      <c r="C2759" t="s">
        <v>533</v>
      </c>
      <c r="D2759" t="s">
        <v>534</v>
      </c>
      <c r="E2759" s="1" t="d">
        <v>2002-05-23</v>
      </c>
      <c r="F2759" s="8">
        <f t="shared" ca="1" si="43"/>
        <v>17.859000684462696</v>
      </c>
      <c r="G2759" s="2">
        <v>85609</v>
      </c>
      <c r="H2759" s="3">
        <v>88503.09</v>
      </c>
    </row>
    <row r="2760" spans="1:8">
      <c r="A2760" t="s">
        <v>4414</v>
      </c>
      <c r="B2760" t="s">
        <v>114</v>
      </c>
      <c r="C2760" t="s">
        <v>635</v>
      </c>
      <c r="D2760" t="s">
        <v>636</v>
      </c>
      <c r="E2760" s="1" t="d">
        <v>1984-05-14</v>
      </c>
      <c r="F2760" s="8">
        <f t="shared" ca="1" si="43"/>
        <v>35.88227241615332</v>
      </c>
      <c r="G2760" s="2">
        <v>37180</v>
      </c>
      <c r="H2760" s="3">
        <v>48066.63</v>
      </c>
    </row>
    <row r="2761" spans="1:8">
      <c r="A2761" t="s">
        <v>4415</v>
      </c>
      <c r="B2761" t="s">
        <v>884</v>
      </c>
      <c r="C2761" t="s">
        <v>21</v>
      </c>
      <c r="D2761" t="s">
        <v>22</v>
      </c>
      <c r="E2761" s="1" t="d">
        <v>2008-06-25</v>
      </c>
      <c r="F2761" s="8">
        <f t="shared" ca="1" si="43"/>
        <v>11.767282683093772</v>
      </c>
      <c r="G2761" s="2">
        <v>94442</v>
      </c>
      <c r="H2761" s="3">
        <v>61521.47</v>
      </c>
    </row>
    <row r="2762" spans="1:8">
      <c r="A2762" t="s">
        <v>4416</v>
      </c>
      <c r="B2762" t="s">
        <v>1814</v>
      </c>
      <c r="C2762" t="s">
        <v>1567</v>
      </c>
      <c r="D2762" t="s">
        <v>1568</v>
      </c>
      <c r="E2762" s="1" t="d">
        <v>2004-02-25</v>
      </c>
      <c r="F2762" s="8">
        <f t="shared" ca="1" si="43"/>
        <v>16.098562628336754</v>
      </c>
      <c r="G2762" s="2">
        <v>73969</v>
      </c>
      <c r="H2762" s="3">
        <v>70897.77</v>
      </c>
    </row>
    <row r="2763" spans="1:8">
      <c r="A2763" t="s">
        <v>4417</v>
      </c>
      <c r="B2763" t="s">
        <v>114</v>
      </c>
      <c r="C2763" t="s">
        <v>2389</v>
      </c>
      <c r="D2763" t="s">
        <v>2390</v>
      </c>
      <c r="E2763" s="1" t="d">
        <v>2005-05-23</v>
      </c>
      <c r="F2763" s="8">
        <f t="shared" ca="1" si="43"/>
        <v>14.858316221765914</v>
      </c>
      <c r="G2763" s="2">
        <v>33270</v>
      </c>
      <c r="H2763" s="3">
        <v>36973.94</v>
      </c>
    </row>
    <row r="2764" spans="1:8">
      <c r="A2764" t="s">
        <v>4418</v>
      </c>
      <c r="B2764" t="s">
        <v>40</v>
      </c>
      <c r="C2764" t="s">
        <v>1281</v>
      </c>
      <c r="D2764" t="s">
        <v>1282</v>
      </c>
      <c r="E2764" s="1" t="d">
        <v>2006-06-22</v>
      </c>
      <c r="F2764" s="8">
        <f t="shared" ca="1" si="43"/>
        <v>13.776865160848734</v>
      </c>
      <c r="G2764" s="2">
        <v>94231</v>
      </c>
      <c r="H2764" s="3">
        <v>109367.65</v>
      </c>
    </row>
    <row r="2765" spans="1:8">
      <c r="A2765" t="s">
        <v>4419</v>
      </c>
      <c r="B2765" t="s">
        <v>20</v>
      </c>
      <c r="C2765" t="s">
        <v>4420</v>
      </c>
      <c r="D2765" t="s">
        <v>4421</v>
      </c>
      <c r="E2765" s="1" t="d">
        <v>1997-10-14</v>
      </c>
      <c r="F2765" s="8">
        <f t="shared" ca="1" si="43"/>
        <v>22.464065708418889</v>
      </c>
      <c r="G2765" s="2">
        <v>89466</v>
      </c>
      <c r="H2765" s="3">
        <v>116676.77</v>
      </c>
    </row>
    <row r="2766" spans="1:8">
      <c r="A2766" t="s">
        <v>4422</v>
      </c>
      <c r="B2766" t="s">
        <v>1035</v>
      </c>
      <c r="C2766" t="s">
        <v>511</v>
      </c>
      <c r="D2766" t="s">
        <v>512</v>
      </c>
      <c r="E2766" s="1" t="d">
        <v>2007-10-23</v>
      </c>
      <c r="F2766" s="8">
        <f t="shared" ca="1" si="43"/>
        <v>12.440793976728269</v>
      </c>
      <c r="G2766" s="2">
        <v>81060</v>
      </c>
      <c r="H2766" s="3">
        <v>70844.289999999994</v>
      </c>
    </row>
    <row r="2767" spans="1:8">
      <c r="A2767" t="s">
        <v>4423</v>
      </c>
      <c r="B2767" t="s">
        <v>3848</v>
      </c>
      <c r="C2767" t="s">
        <v>1943</v>
      </c>
      <c r="D2767" t="s">
        <v>1944</v>
      </c>
      <c r="E2767" s="1" t="d">
        <v>2019-02-11</v>
      </c>
      <c r="F2767" s="8">
        <f t="shared" ca="1" si="43"/>
        <v>1.1362080766598219</v>
      </c>
      <c r="G2767" s="2">
        <v>60700</v>
      </c>
      <c r="H2767" s="3">
        <v>21711.89</v>
      </c>
    </row>
    <row r="2768" spans="1:8">
      <c r="A2768" t="s">
        <v>4424</v>
      </c>
      <c r="B2768" t="s">
        <v>20</v>
      </c>
      <c r="C2768" t="s">
        <v>1769</v>
      </c>
      <c r="D2768" t="s">
        <v>1770</v>
      </c>
      <c r="E2768" s="1" t="d">
        <v>2004-12-09</v>
      </c>
      <c r="F2768" s="8">
        <f t="shared" ca="1" si="43"/>
        <v>15.31006160164271</v>
      </c>
      <c r="G2768" s="2">
        <v>81795</v>
      </c>
      <c r="H2768" s="3">
        <v>125244.88</v>
      </c>
    </row>
    <row r="2769" spans="1:8">
      <c r="A2769" t="s">
        <v>4425</v>
      </c>
      <c r="B2769" t="s">
        <v>32</v>
      </c>
      <c r="C2769" t="s">
        <v>1294</v>
      </c>
      <c r="D2769" t="s">
        <v>1295</v>
      </c>
      <c r="E2769" s="1" t="d">
        <v>2012-09-17</v>
      </c>
      <c r="F2769" s="8">
        <f t="shared" ca="1" si="43"/>
        <v>7.5373032169746752</v>
      </c>
      <c r="G2769" s="2">
        <v>92228</v>
      </c>
      <c r="H2769" s="3">
        <v>90857.32</v>
      </c>
    </row>
    <row r="2770" spans="1:8">
      <c r="A2770" t="s">
        <v>4426</v>
      </c>
      <c r="B2770" t="s">
        <v>428</v>
      </c>
      <c r="C2770" t="s">
        <v>917</v>
      </c>
      <c r="D2770" t="s">
        <v>918</v>
      </c>
      <c r="E2770" s="1" t="d">
        <v>2017-09-13</v>
      </c>
      <c r="F2770" s="8">
        <f t="shared" ca="1" si="43"/>
        <v>2.5489390828199863</v>
      </c>
      <c r="G2770" s="2">
        <v>88935</v>
      </c>
      <c r="H2770" s="3">
        <v>87512.97</v>
      </c>
    </row>
    <row r="2771" spans="1:8">
      <c r="A2771" t="s">
        <v>4427</v>
      </c>
      <c r="B2771" t="s">
        <v>20</v>
      </c>
      <c r="C2771" t="s">
        <v>783</v>
      </c>
      <c r="D2771" t="s">
        <v>784</v>
      </c>
      <c r="E2771" s="1" t="d">
        <v>2003-12-09</v>
      </c>
      <c r="F2771" s="8">
        <f t="shared" ca="1" si="43"/>
        <v>16.312114989733061</v>
      </c>
      <c r="G2771" s="2">
        <v>84838</v>
      </c>
      <c r="H2771" s="3">
        <v>80601.86</v>
      </c>
    </row>
    <row r="2772" spans="1:8">
      <c r="A2772" t="s">
        <v>4428</v>
      </c>
      <c r="B2772" t="s">
        <v>20</v>
      </c>
      <c r="C2772" t="s">
        <v>200</v>
      </c>
      <c r="D2772" t="s">
        <v>201</v>
      </c>
      <c r="E2772" s="1" t="d">
        <v>2018-02-28</v>
      </c>
      <c r="F2772" s="8">
        <f t="shared" ca="1" si="43"/>
        <v>2.0889801505817931</v>
      </c>
      <c r="G2772" s="2">
        <v>53640</v>
      </c>
      <c r="H2772" s="3">
        <v>60376.06</v>
      </c>
    </row>
    <row r="2773" spans="1:8">
      <c r="A2773" t="s">
        <v>4429</v>
      </c>
      <c r="B2773" t="s">
        <v>2085</v>
      </c>
      <c r="C2773" t="s">
        <v>2086</v>
      </c>
      <c r="D2773" t="s">
        <v>2087</v>
      </c>
      <c r="E2773" s="1" t="d">
        <v>2014-10-06</v>
      </c>
      <c r="F2773" s="8">
        <f t="shared" ca="1" si="43"/>
        <v>5.4866529774127306</v>
      </c>
      <c r="G2773" s="2">
        <v>71186</v>
      </c>
      <c r="H2773" s="3">
        <v>70251.14</v>
      </c>
    </row>
    <row r="2774" spans="1:8">
      <c r="A2774" t="s">
        <v>4430</v>
      </c>
      <c r="B2774" t="s">
        <v>1814</v>
      </c>
      <c r="C2774" t="s">
        <v>1036</v>
      </c>
      <c r="D2774" t="s">
        <v>1037</v>
      </c>
      <c r="E2774" s="1" t="d">
        <v>2002-01-07</v>
      </c>
      <c r="F2774" s="8">
        <f t="shared" ca="1" si="43"/>
        <v>18.231348391512661</v>
      </c>
      <c r="G2774" s="2">
        <v>73969</v>
      </c>
      <c r="H2774" s="3">
        <v>72715.199999999997</v>
      </c>
    </row>
    <row r="2775" spans="1:8">
      <c r="A2775" t="s">
        <v>4431</v>
      </c>
      <c r="B2775" t="s">
        <v>1604</v>
      </c>
      <c r="C2775" t="s">
        <v>1605</v>
      </c>
      <c r="D2775" t="s">
        <v>1606</v>
      </c>
      <c r="E2775" s="1" t="d">
        <v>2010-09-13</v>
      </c>
      <c r="F2775" s="8">
        <f t="shared" ca="1" si="43"/>
        <v>9.54962354551677</v>
      </c>
      <c r="G2775" s="2">
        <v>46904</v>
      </c>
      <c r="H2775" s="3">
        <v>53859.24</v>
      </c>
    </row>
    <row r="2776" spans="1:8">
      <c r="A2776" t="s">
        <v>4432</v>
      </c>
      <c r="B2776" t="s">
        <v>306</v>
      </c>
      <c r="C2776" t="s">
        <v>1310</v>
      </c>
      <c r="D2776" t="s">
        <v>1311</v>
      </c>
      <c r="E2776" s="1" t="d">
        <v>1986-11-10</v>
      </c>
      <c r="F2776" s="8">
        <f t="shared" ca="1" si="43"/>
        <v>33.390828199863108</v>
      </c>
      <c r="G2776" s="2">
        <v>41787</v>
      </c>
      <c r="H2776" s="3">
        <v>33051.440000000002</v>
      </c>
    </row>
    <row r="2777" spans="1:8">
      <c r="A2777" t="s">
        <v>4433</v>
      </c>
      <c r="B2777" t="s">
        <v>619</v>
      </c>
      <c r="C2777" t="s">
        <v>2787</v>
      </c>
      <c r="D2777" t="s">
        <v>2788</v>
      </c>
      <c r="E2777" s="1" t="d">
        <v>2005-11-07</v>
      </c>
      <c r="F2777" s="8">
        <f t="shared" ca="1" si="43"/>
        <v>14.39835728952772</v>
      </c>
      <c r="G2777" s="2">
        <v>48311</v>
      </c>
      <c r="H2777" s="3">
        <v>46288.28</v>
      </c>
    </row>
    <row r="2778" spans="1:8">
      <c r="A2778" t="s">
        <v>4434</v>
      </c>
      <c r="B2778" t="s">
        <v>69</v>
      </c>
      <c r="C2778" t="s">
        <v>980</v>
      </c>
      <c r="D2778" t="s">
        <v>981</v>
      </c>
      <c r="E2778" s="1" t="d">
        <v>1996-09-16</v>
      </c>
      <c r="F2778" s="8">
        <f t="shared" ca="1" si="43"/>
        <v>23.540041067761805</v>
      </c>
      <c r="G2778" s="2">
        <v>39579</v>
      </c>
      <c r="H2778" s="3">
        <v>40193.730000000003</v>
      </c>
    </row>
    <row r="2779" spans="1:8">
      <c r="A2779" t="s">
        <v>4435</v>
      </c>
      <c r="B2779" t="s">
        <v>2584</v>
      </c>
      <c r="C2779" t="s">
        <v>2585</v>
      </c>
      <c r="D2779" t="s">
        <v>2586</v>
      </c>
      <c r="E2779" s="1" t="d">
        <v>2017-01-03</v>
      </c>
      <c r="F2779" s="8">
        <f t="shared" ca="1" si="43"/>
        <v>3.2416153319644079</v>
      </c>
      <c r="G2779" s="2">
        <v>28681</v>
      </c>
      <c r="H2779" s="3">
        <v>49588.76</v>
      </c>
    </row>
    <row r="2780" spans="1:8">
      <c r="A2780" t="s">
        <v>4436</v>
      </c>
      <c r="B2780" t="s">
        <v>4437</v>
      </c>
      <c r="C2780" t="s">
        <v>3396</v>
      </c>
      <c r="D2780" t="s">
        <v>3397</v>
      </c>
      <c r="E2780" s="1" t="d">
        <v>1989-04-03</v>
      </c>
      <c r="F2780" s="8">
        <f t="shared" ca="1" si="43"/>
        <v>30.99520876112252</v>
      </c>
      <c r="G2780" s="2">
        <v>65500</v>
      </c>
      <c r="H2780" s="3">
        <v>83319.06</v>
      </c>
    </row>
    <row r="2781" spans="1:8">
      <c r="A2781" t="s">
        <v>4438</v>
      </c>
      <c r="B2781" t="s">
        <v>20</v>
      </c>
      <c r="C2781" t="s">
        <v>222</v>
      </c>
      <c r="D2781" t="s">
        <v>223</v>
      </c>
      <c r="E2781" s="1" t="d">
        <v>1994-04-15</v>
      </c>
      <c r="F2781" s="8">
        <f t="shared" ca="1" si="43"/>
        <v>25.963039014373717</v>
      </c>
      <c r="G2781" s="2">
        <v>91780</v>
      </c>
      <c r="H2781" s="3">
        <v>93483.63</v>
      </c>
    </row>
    <row r="2782" spans="1:8">
      <c r="A2782" t="s">
        <v>4439</v>
      </c>
      <c r="B2782" t="s">
        <v>881</v>
      </c>
      <c r="C2782" t="s">
        <v>549</v>
      </c>
      <c r="D2782" t="s">
        <v>550</v>
      </c>
      <c r="E2782" s="1" t="d">
        <v>2016-10-19</v>
      </c>
      <c r="F2782" s="8">
        <f t="shared" ca="1" si="43"/>
        <v>3.4496919917864477</v>
      </c>
      <c r="G2782" s="2">
        <v>54344</v>
      </c>
      <c r="H2782" s="3">
        <v>72277.649999999994</v>
      </c>
    </row>
    <row r="2783" spans="1:8">
      <c r="A2783" t="s">
        <v>4440</v>
      </c>
      <c r="B2783" t="s">
        <v>20</v>
      </c>
      <c r="C2783" t="s">
        <v>130</v>
      </c>
      <c r="D2783" t="s">
        <v>131</v>
      </c>
      <c r="E2783" s="1" t="d">
        <v>2016-06-20</v>
      </c>
      <c r="F2783" s="8">
        <f t="shared" ca="1" si="43"/>
        <v>3.7809719370294319</v>
      </c>
      <c r="G2783" s="2">
        <v>64431</v>
      </c>
      <c r="H2783" s="3">
        <v>79393.62</v>
      </c>
    </row>
    <row r="2784" spans="1:8">
      <c r="A2784" t="s">
        <v>4441</v>
      </c>
      <c r="B2784" t="s">
        <v>4442</v>
      </c>
      <c r="C2784" t="s">
        <v>2892</v>
      </c>
      <c r="D2784" t="s">
        <v>2893</v>
      </c>
      <c r="E2784" s="1" t="d">
        <v>1997-03-24</v>
      </c>
      <c r="F2784" s="8">
        <f t="shared" ca="1" si="43"/>
        <v>23.022587268993838</v>
      </c>
      <c r="G2784" s="2">
        <v>47182</v>
      </c>
      <c r="H2784" s="3">
        <v>47690.94</v>
      </c>
    </row>
    <row r="2785" spans="1:8">
      <c r="A2785" t="s">
        <v>4443</v>
      </c>
      <c r="B2785" t="s">
        <v>165</v>
      </c>
      <c r="C2785" t="s">
        <v>1898</v>
      </c>
      <c r="D2785" t="s">
        <v>1899</v>
      </c>
      <c r="E2785" s="1" t="d">
        <v>2007-06-12</v>
      </c>
      <c r="F2785" s="8">
        <f t="shared" ca="1" si="43"/>
        <v>12.804928131416839</v>
      </c>
      <c r="G2785" s="2">
        <v>82197</v>
      </c>
      <c r="H2785" s="3">
        <v>81757.08</v>
      </c>
    </row>
    <row r="2786" spans="1:8">
      <c r="A2786" t="s">
        <v>4444</v>
      </c>
      <c r="B2786" t="s">
        <v>862</v>
      </c>
      <c r="C2786" t="s">
        <v>104</v>
      </c>
      <c r="D2786" t="s">
        <v>105</v>
      </c>
      <c r="E2786" s="1" t="d">
        <v>2018-05-10</v>
      </c>
      <c r="F2786" s="8">
        <f t="shared" ca="1" si="43"/>
        <v>1.8945927446954141</v>
      </c>
      <c r="G2786" s="2">
        <v>39634</v>
      </c>
      <c r="H2786" s="3">
        <v>53823.040000000001</v>
      </c>
    </row>
    <row r="2787" spans="1:8">
      <c r="A2787" t="s">
        <v>4445</v>
      </c>
      <c r="B2787" t="s">
        <v>1814</v>
      </c>
      <c r="C2787" t="s">
        <v>1172</v>
      </c>
      <c r="D2787" t="s">
        <v>1173</v>
      </c>
      <c r="E2787" s="1" t="d">
        <v>2007-10-23</v>
      </c>
      <c r="F2787" s="8">
        <f t="shared" ca="1" si="43"/>
        <v>12.440793976728269</v>
      </c>
      <c r="G2787" s="2">
        <v>71572</v>
      </c>
      <c r="H2787" s="3">
        <v>71193.94</v>
      </c>
    </row>
    <row r="2788" spans="1:8">
      <c r="A2788" t="s">
        <v>4446</v>
      </c>
      <c r="B2788" t="s">
        <v>271</v>
      </c>
      <c r="C2788" t="s">
        <v>2037</v>
      </c>
      <c r="D2788" t="s">
        <v>2038</v>
      </c>
      <c r="E2788" s="1" t="d">
        <v>2006-11-13</v>
      </c>
      <c r="F2788" s="8">
        <f t="shared" ca="1" si="43"/>
        <v>13.382614647501711</v>
      </c>
      <c r="G2788" s="2">
        <v>71937</v>
      </c>
      <c r="H2788" s="3">
        <v>81167.17</v>
      </c>
    </row>
    <row r="2789" spans="1:8">
      <c r="A2789" t="s">
        <v>4447</v>
      </c>
      <c r="B2789" t="s">
        <v>1765</v>
      </c>
      <c r="C2789" t="s">
        <v>1883</v>
      </c>
      <c r="D2789" t="s">
        <v>1884</v>
      </c>
      <c r="E2789" s="1" t="d">
        <v>1999-02-16</v>
      </c>
      <c r="F2789" s="8">
        <f t="shared" ca="1" si="43"/>
        <v>21.12251882272416</v>
      </c>
      <c r="G2789" s="2">
        <v>91381</v>
      </c>
      <c r="H2789" s="3">
        <v>93700.2</v>
      </c>
    </row>
    <row r="2790" spans="1:8">
      <c r="A2790" t="s">
        <v>4448</v>
      </c>
      <c r="B2790" t="s">
        <v>2089</v>
      </c>
      <c r="C2790" t="s">
        <v>307</v>
      </c>
      <c r="D2790" t="s">
        <v>308</v>
      </c>
      <c r="E2790" s="1" t="d">
        <v>1993-03-31</v>
      </c>
      <c r="F2790" s="8">
        <f t="shared" ca="1" si="43"/>
        <v>27.003422313483917</v>
      </c>
      <c r="G2790" s="2">
        <v>42047</v>
      </c>
      <c r="H2790" s="3">
        <v>60816.03</v>
      </c>
    </row>
    <row r="2791" spans="1:8">
      <c r="A2791" t="s">
        <v>4449</v>
      </c>
      <c r="B2791" t="s">
        <v>463</v>
      </c>
      <c r="C2791" t="s">
        <v>319</v>
      </c>
      <c r="D2791" t="s">
        <v>320</v>
      </c>
      <c r="E2791" s="1" t="d">
        <v>2019-08-26</v>
      </c>
      <c r="F2791" s="8">
        <f t="shared" ca="1" si="43"/>
        <v>0.59958932238193019</v>
      </c>
      <c r="G2791" s="2">
        <v>45660</v>
      </c>
    </row>
    <row r="2792" spans="1:8">
      <c r="A2792" t="s">
        <v>4450</v>
      </c>
      <c r="B2792" t="s">
        <v>771</v>
      </c>
      <c r="C2792" t="s">
        <v>410</v>
      </c>
      <c r="D2792" t="s">
        <v>411</v>
      </c>
      <c r="E2792" s="1" t="d">
        <v>2003-08-13</v>
      </c>
      <c r="F2792" s="8">
        <f t="shared" ca="1" si="43"/>
        <v>16.635181382614647</v>
      </c>
      <c r="G2792" s="2">
        <v>75993</v>
      </c>
      <c r="H2792" s="3">
        <v>89302.5</v>
      </c>
    </row>
    <row r="2793" spans="1:8">
      <c r="A2793" t="s">
        <v>4451</v>
      </c>
      <c r="B2793" t="s">
        <v>881</v>
      </c>
      <c r="C2793" t="s">
        <v>1510</v>
      </c>
      <c r="D2793" t="s">
        <v>1511</v>
      </c>
      <c r="E2793" s="1" t="d">
        <v>2017-07-12</v>
      </c>
      <c r="F2793" s="8">
        <f t="shared" ca="1" si="43"/>
        <v>2.7214236824093088</v>
      </c>
      <c r="G2793" s="2">
        <v>54344</v>
      </c>
      <c r="H2793" s="3">
        <v>68906.289999999994</v>
      </c>
    </row>
    <row r="2794" spans="1:8">
      <c r="A2794" t="s">
        <v>4452</v>
      </c>
      <c r="B2794" t="s">
        <v>958</v>
      </c>
      <c r="C2794" t="s">
        <v>607</v>
      </c>
      <c r="D2794" t="s">
        <v>608</v>
      </c>
      <c r="E2794" s="1" t="d">
        <v>2016-05-21</v>
      </c>
      <c r="F2794" s="8">
        <f t="shared" ca="1" si="43"/>
        <v>3.8631074606433948</v>
      </c>
      <c r="G2794" s="2">
        <v>38892</v>
      </c>
      <c r="H2794" s="3">
        <v>42797.41</v>
      </c>
    </row>
    <row r="2795" spans="1:8">
      <c r="A2795" t="s">
        <v>4453</v>
      </c>
      <c r="B2795" t="s">
        <v>2509</v>
      </c>
      <c r="C2795" t="s">
        <v>498</v>
      </c>
      <c r="D2795" t="s">
        <v>499</v>
      </c>
      <c r="E2795" s="1" t="d">
        <v>2019-08-13</v>
      </c>
      <c r="F2795" s="8">
        <f t="shared" ca="1" si="43"/>
        <v>0.63518138261464752</v>
      </c>
      <c r="G2795" s="2">
        <v>43855</v>
      </c>
    </row>
    <row r="2796" spans="1:8">
      <c r="A2796" t="s">
        <v>4454</v>
      </c>
      <c r="B2796" t="s">
        <v>334</v>
      </c>
      <c r="C2796" t="s">
        <v>753</v>
      </c>
      <c r="D2796" t="s">
        <v>754</v>
      </c>
      <c r="E2796" s="1" t="d">
        <v>2017-07-17</v>
      </c>
      <c r="F2796" s="8">
        <f t="shared" ca="1" si="43"/>
        <v>2.707734428473648</v>
      </c>
      <c r="G2796" s="2">
        <v>30316</v>
      </c>
      <c r="H2796" s="3">
        <v>32554.400000000001</v>
      </c>
    </row>
    <row r="2797" spans="1:8">
      <c r="A2797" t="s">
        <v>4455</v>
      </c>
      <c r="B2797" t="s">
        <v>1244</v>
      </c>
      <c r="C2797" t="s">
        <v>1005</v>
      </c>
      <c r="D2797" t="s">
        <v>1006</v>
      </c>
      <c r="E2797" s="1" t="d">
        <v>2019-01-14</v>
      </c>
      <c r="F2797" s="8">
        <f t="shared" ca="1" si="43"/>
        <v>1.2128678986995209</v>
      </c>
      <c r="G2797" s="2">
        <v>78000</v>
      </c>
      <c r="H2797" s="3">
        <v>32552.39</v>
      </c>
    </row>
    <row r="2798" spans="1:8">
      <c r="A2798" t="s">
        <v>4456</v>
      </c>
      <c r="B2798" t="s">
        <v>2628</v>
      </c>
      <c r="C2798" t="s">
        <v>314</v>
      </c>
      <c r="D2798" t="s">
        <v>315</v>
      </c>
      <c r="E2798" s="1" t="d">
        <v>1996-12-02</v>
      </c>
      <c r="F2798" s="8">
        <f t="shared" ca="1" si="43"/>
        <v>23.329226557152634</v>
      </c>
      <c r="G2798" s="2">
        <v>57916</v>
      </c>
      <c r="H2798" s="3">
        <v>58512.98</v>
      </c>
    </row>
    <row r="2799" spans="1:8">
      <c r="A2799" t="s">
        <v>4457</v>
      </c>
      <c r="B2799" t="s">
        <v>894</v>
      </c>
      <c r="C2799" t="s">
        <v>2031</v>
      </c>
      <c r="D2799" t="s">
        <v>2032</v>
      </c>
      <c r="E2799" s="1" t="d">
        <v>2001-08-06</v>
      </c>
      <c r="F2799" s="8">
        <f t="shared" ca="1" si="43"/>
        <v>18.652977412731005</v>
      </c>
      <c r="G2799" s="2">
        <v>62322</v>
      </c>
      <c r="H2799" s="3">
        <v>53662.87</v>
      </c>
    </row>
    <row r="2800" spans="1:8">
      <c r="A2800" t="s">
        <v>4458</v>
      </c>
      <c r="B2800" t="s">
        <v>183</v>
      </c>
      <c r="C2800" t="s">
        <v>184</v>
      </c>
      <c r="D2800" t="s">
        <v>185</v>
      </c>
      <c r="E2800" s="1" t="d">
        <v>2013-07-18</v>
      </c>
      <c r="F2800" s="8">
        <f t="shared" ca="1" si="43"/>
        <v>6.7049965776865159</v>
      </c>
      <c r="G2800" s="2">
        <v>40327</v>
      </c>
      <c r="H2800" s="3">
        <v>48952.76</v>
      </c>
    </row>
    <row r="2801" spans="1:8">
      <c r="A2801" t="s">
        <v>4459</v>
      </c>
      <c r="B2801" t="s">
        <v>716</v>
      </c>
      <c r="C2801" t="s">
        <v>717</v>
      </c>
      <c r="D2801" t="s">
        <v>718</v>
      </c>
      <c r="E2801" s="1" t="d">
        <v>2018-10-09</v>
      </c>
      <c r="F2801" s="8">
        <f t="shared" ca="1" si="43"/>
        <v>1.4784394250513346</v>
      </c>
      <c r="G2801" s="2">
        <v>40487</v>
      </c>
      <c r="H2801" s="3">
        <v>33478.800000000003</v>
      </c>
    </row>
    <row r="2802" spans="1:8">
      <c r="A2802" t="s">
        <v>4460</v>
      </c>
      <c r="B2802" t="s">
        <v>501</v>
      </c>
      <c r="C2802" t="s">
        <v>1563</v>
      </c>
      <c r="D2802" t="s">
        <v>1564</v>
      </c>
      <c r="E2802" s="1" t="d">
        <v>2015-05-11</v>
      </c>
      <c r="F2802" s="8">
        <f t="shared" ca="1" si="43"/>
        <v>4.8925393566050648</v>
      </c>
      <c r="G2802" s="2">
        <v>35750</v>
      </c>
      <c r="H2802" s="3">
        <v>35722.959999999999</v>
      </c>
    </row>
    <row r="2803" spans="1:8">
      <c r="A2803" t="s">
        <v>4461</v>
      </c>
      <c r="B2803" t="s">
        <v>771</v>
      </c>
      <c r="C2803" t="s">
        <v>465</v>
      </c>
      <c r="D2803" t="s">
        <v>466</v>
      </c>
      <c r="E2803" s="1" t="d">
        <v>2004-11-15</v>
      </c>
      <c r="F2803" s="8">
        <f t="shared" ca="1" si="43"/>
        <v>15.375770020533881</v>
      </c>
      <c r="G2803" s="2">
        <v>73530</v>
      </c>
      <c r="H2803" s="3">
        <v>89567.47</v>
      </c>
    </row>
    <row r="2804" spans="1:8">
      <c r="A2804" t="s">
        <v>4462</v>
      </c>
      <c r="B2804" t="s">
        <v>20</v>
      </c>
      <c r="C2804" t="s">
        <v>368</v>
      </c>
      <c r="D2804" t="s">
        <v>369</v>
      </c>
      <c r="E2804" s="1" t="d">
        <v>2003-01-21</v>
      </c>
      <c r="F2804" s="8">
        <f t="shared" ca="1" si="43"/>
        <v>17.193702943189596</v>
      </c>
      <c r="G2804" s="2">
        <v>85609</v>
      </c>
      <c r="H2804" s="3">
        <v>101054.96</v>
      </c>
    </row>
    <row r="2805" spans="1:8">
      <c r="A2805" t="s">
        <v>4463</v>
      </c>
      <c r="B2805" t="s">
        <v>1765</v>
      </c>
      <c r="C2805" t="s">
        <v>2037</v>
      </c>
      <c r="D2805" t="s">
        <v>2038</v>
      </c>
      <c r="E2805" s="1" t="d">
        <v>1991-04-29</v>
      </c>
      <c r="F2805" s="8">
        <f t="shared" ca="1" si="43"/>
        <v>28.925393566050651</v>
      </c>
      <c r="G2805" s="2">
        <v>96943</v>
      </c>
      <c r="H2805" s="3">
        <v>98669.71</v>
      </c>
    </row>
    <row r="2806" spans="1:8">
      <c r="A2806" t="s">
        <v>4464</v>
      </c>
      <c r="B2806" t="s">
        <v>20</v>
      </c>
      <c r="C2806" t="s">
        <v>169</v>
      </c>
      <c r="D2806" t="s">
        <v>170</v>
      </c>
      <c r="E2806" s="1" t="d">
        <v>2002-02-14</v>
      </c>
      <c r="F2806" s="8">
        <f t="shared" ca="1" si="43"/>
        <v>18.127310061601644</v>
      </c>
      <c r="G2806" s="2">
        <v>86379</v>
      </c>
      <c r="H2806" s="3">
        <v>131139.04</v>
      </c>
    </row>
    <row r="2807" spans="1:8">
      <c r="A2807" t="s">
        <v>4465</v>
      </c>
      <c r="B2807" t="s">
        <v>2520</v>
      </c>
      <c r="C2807" t="s">
        <v>2831</v>
      </c>
      <c r="D2807" t="s">
        <v>2832</v>
      </c>
      <c r="E2807" s="1" t="d">
        <v>1995-03-22</v>
      </c>
      <c r="F2807" s="8">
        <f t="shared" ca="1" si="43"/>
        <v>25.029431895961672</v>
      </c>
      <c r="G2807" s="2">
        <v>103250</v>
      </c>
      <c r="H2807" s="3">
        <v>115062.97</v>
      </c>
    </row>
    <row r="2808" spans="1:8">
      <c r="A2808" t="s">
        <v>4466</v>
      </c>
      <c r="B2808" t="s">
        <v>995</v>
      </c>
      <c r="C2808" t="s">
        <v>331</v>
      </c>
      <c r="D2808" t="s">
        <v>332</v>
      </c>
      <c r="E2808" s="1" t="d">
        <v>2004-06-08</v>
      </c>
      <c r="F2808" s="8">
        <f t="shared" ca="1" si="43"/>
        <v>15.813826146475018</v>
      </c>
      <c r="G2808" s="2">
        <v>61329</v>
      </c>
      <c r="H2808" s="3">
        <v>59548.12</v>
      </c>
    </row>
    <row r="2809" spans="1:8">
      <c r="A2809" t="s">
        <v>4467</v>
      </c>
      <c r="B2809" t="s">
        <v>862</v>
      </c>
      <c r="C2809" t="s">
        <v>398</v>
      </c>
      <c r="D2809" t="s">
        <v>399</v>
      </c>
      <c r="E2809" s="1" t="d">
        <v>1984-11-08</v>
      </c>
      <c r="F2809" s="8">
        <f t="shared" ca="1" si="43"/>
        <v>35.394934976043807</v>
      </c>
      <c r="G2809" s="2">
        <v>51479</v>
      </c>
      <c r="H2809" s="3">
        <v>60763.97</v>
      </c>
    </row>
    <row r="2810" spans="1:8">
      <c r="A2810" t="s">
        <v>4468</v>
      </c>
      <c r="B2810" t="s">
        <v>28</v>
      </c>
      <c r="C2810" t="s">
        <v>1485</v>
      </c>
      <c r="D2810" t="s">
        <v>1486</v>
      </c>
      <c r="E2810" s="1" t="d">
        <v>2006-04-29</v>
      </c>
      <c r="F2810" s="8">
        <f t="shared" ca="1" si="43"/>
        <v>13.924709103353868</v>
      </c>
      <c r="G2810" s="2">
        <v>41600</v>
      </c>
      <c r="H2810" s="2">
        <v>16690</v>
      </c>
    </row>
    <row r="2811" spans="1:8">
      <c r="A2811" t="s">
        <v>4469</v>
      </c>
      <c r="B2811" t="s">
        <v>152</v>
      </c>
      <c r="C2811" t="s">
        <v>639</v>
      </c>
      <c r="D2811" t="s">
        <v>640</v>
      </c>
      <c r="E2811" s="1" t="d">
        <v>2013-01-19</v>
      </c>
      <c r="F2811" s="8">
        <f t="shared" ca="1" si="43"/>
        <v>7.1978097193702943</v>
      </c>
      <c r="G2811" s="2">
        <v>66560</v>
      </c>
      <c r="H2811" s="3">
        <v>1098.56</v>
      </c>
    </row>
    <row r="2812" spans="1:8">
      <c r="A2812" t="s">
        <v>4470</v>
      </c>
      <c r="B2812" t="s">
        <v>69</v>
      </c>
      <c r="C2812" t="s">
        <v>494</v>
      </c>
      <c r="D2812" t="s">
        <v>495</v>
      </c>
      <c r="E2812" s="1" t="d">
        <v>1997-07-28</v>
      </c>
      <c r="F2812" s="8">
        <f t="shared" ca="1" si="43"/>
        <v>22.677618069815196</v>
      </c>
      <c r="G2812" s="2">
        <v>39579</v>
      </c>
      <c r="H2812" s="3">
        <v>39992.29</v>
      </c>
    </row>
    <row r="2813" spans="1:8">
      <c r="A2813" t="s">
        <v>4471</v>
      </c>
      <c r="B2813" t="s">
        <v>493</v>
      </c>
      <c r="C2813" t="s">
        <v>494</v>
      </c>
      <c r="D2813" t="s">
        <v>495</v>
      </c>
      <c r="E2813" s="1" t="d">
        <v>2018-07-14</v>
      </c>
      <c r="F2813" s="8">
        <f t="shared" ca="1" si="43"/>
        <v>1.7166324435318274</v>
      </c>
      <c r="G2813" s="2">
        <v>35168</v>
      </c>
      <c r="H2813" s="3">
        <v>29449.37</v>
      </c>
    </row>
    <row r="2814" spans="1:8">
      <c r="A2814" t="s">
        <v>4472</v>
      </c>
      <c r="B2814" t="s">
        <v>244</v>
      </c>
      <c r="C2814" t="s">
        <v>245</v>
      </c>
      <c r="D2814" t="s">
        <v>246</v>
      </c>
      <c r="E2814" s="1" t="d">
        <v>2006-05-04</v>
      </c>
      <c r="F2814" s="8">
        <f t="shared" ca="1" si="43"/>
        <v>13.911019849418206</v>
      </c>
      <c r="G2814" s="2">
        <v>11303</v>
      </c>
      <c r="H2814" s="3">
        <v>11227.81</v>
      </c>
    </row>
    <row r="2815" spans="1:8">
      <c r="A2815" t="s">
        <v>4473</v>
      </c>
      <c r="B2815" t="s">
        <v>1508</v>
      </c>
      <c r="C2815" t="s">
        <v>585</v>
      </c>
      <c r="D2815" t="s">
        <v>586</v>
      </c>
      <c r="E2815" s="1" t="d">
        <v>1999-09-18</v>
      </c>
      <c r="F2815" s="8">
        <f t="shared" ca="1" si="43"/>
        <v>20.536618754277892</v>
      </c>
      <c r="G2815" s="2">
        <v>39969</v>
      </c>
      <c r="H2815" s="3">
        <v>60724.5</v>
      </c>
    </row>
    <row r="2816" spans="1:8">
      <c r="A2816" t="s">
        <v>4474</v>
      </c>
      <c r="B2816" t="s">
        <v>4475</v>
      </c>
      <c r="C2816" t="s">
        <v>3332</v>
      </c>
      <c r="D2816" t="s">
        <v>3333</v>
      </c>
      <c r="E2816" s="1" t="d">
        <v>1985-09-03</v>
      </c>
      <c r="F2816" s="8">
        <f t="shared" ca="1" si="43"/>
        <v>34.57631759069131</v>
      </c>
      <c r="G2816" s="2">
        <v>51799</v>
      </c>
      <c r="H2816" s="3">
        <v>51760.05</v>
      </c>
    </row>
    <row r="2817" spans="1:8">
      <c r="A2817" t="s">
        <v>4476</v>
      </c>
      <c r="B2817" t="s">
        <v>4477</v>
      </c>
      <c r="C2817" t="s">
        <v>712</v>
      </c>
      <c r="D2817" t="s">
        <v>713</v>
      </c>
      <c r="E2817" s="1" t="d">
        <v>2018-04-23</v>
      </c>
      <c r="F2817" s="8">
        <f t="shared" ca="1" si="43"/>
        <v>1.9411362080766599</v>
      </c>
      <c r="G2817" s="2">
        <v>32666</v>
      </c>
      <c r="H2817" s="3">
        <v>37311.29</v>
      </c>
    </row>
    <row r="2818" spans="1:8">
      <c r="A2818" t="s">
        <v>4478</v>
      </c>
      <c r="B2818" t="s">
        <v>20</v>
      </c>
      <c r="C2818" t="s">
        <v>780</v>
      </c>
      <c r="D2818" t="s">
        <v>781</v>
      </c>
      <c r="E2818" s="1" t="d">
        <v>1997-04-10</v>
      </c>
      <c r="F2818" s="8">
        <f t="shared" ca="1" si="43"/>
        <v>22.976043805612594</v>
      </c>
      <c r="G2818" s="2">
        <v>90236</v>
      </c>
      <c r="H2818" s="3">
        <v>110036.94</v>
      </c>
    </row>
    <row r="2819" spans="1:8">
      <c r="A2819" t="s">
        <v>4479</v>
      </c>
      <c r="B2819" t="s">
        <v>114</v>
      </c>
      <c r="C2819" t="s">
        <v>1313</v>
      </c>
      <c r="D2819" t="s">
        <v>1314</v>
      </c>
      <c r="E2819" s="1" t="d">
        <v>2004-09-27</v>
      </c>
      <c r="F2819" s="8">
        <f t="shared" ref="F2819:F2882" ca="1" si="44">(TODAY()-E2819)/365.25</f>
        <v>15.509924709103354</v>
      </c>
      <c r="G2819" s="2">
        <v>33270</v>
      </c>
      <c r="H2819" s="3">
        <v>45235.55</v>
      </c>
    </row>
    <row r="2820" spans="1:8">
      <c r="A2820" t="s">
        <v>4480</v>
      </c>
      <c r="B2820" t="s">
        <v>69</v>
      </c>
      <c r="C2820" t="s">
        <v>4481</v>
      </c>
      <c r="D2820" t="s">
        <v>4482</v>
      </c>
      <c r="E2820" s="1" t="d">
        <v>2006-07-27</v>
      </c>
      <c r="F2820" s="8">
        <f t="shared" ca="1" si="44"/>
        <v>13.681040383299111</v>
      </c>
      <c r="G2820" s="2">
        <v>37401</v>
      </c>
      <c r="H2820" s="3">
        <v>33952.639999999999</v>
      </c>
    </row>
    <row r="2821" spans="1:8">
      <c r="A2821" t="s">
        <v>4483</v>
      </c>
      <c r="B2821" t="s">
        <v>20</v>
      </c>
      <c r="C2821" t="s">
        <v>1513</v>
      </c>
      <c r="D2821" t="s">
        <v>1514</v>
      </c>
      <c r="E2821" s="1" t="d">
        <v>2008-08-20</v>
      </c>
      <c r="F2821" s="8">
        <f t="shared" ca="1" si="44"/>
        <v>11.613963039014374</v>
      </c>
      <c r="G2821" s="2">
        <v>79544</v>
      </c>
      <c r="H2821" s="3">
        <v>106724.32</v>
      </c>
    </row>
    <row r="2822" spans="1:8">
      <c r="A2822" t="s">
        <v>4484</v>
      </c>
      <c r="B2822" t="s">
        <v>20</v>
      </c>
      <c r="C2822" t="s">
        <v>169</v>
      </c>
      <c r="D2822" t="s">
        <v>170</v>
      </c>
      <c r="E2822" s="1" t="d">
        <v>2001-10-12</v>
      </c>
      <c r="F2822" s="8">
        <f t="shared" ca="1" si="44"/>
        <v>18.469541409993155</v>
      </c>
      <c r="G2822" s="2">
        <v>86379</v>
      </c>
      <c r="H2822" s="3">
        <v>101405.22</v>
      </c>
    </row>
    <row r="2823" spans="1:8">
      <c r="A2823" t="s">
        <v>4485</v>
      </c>
      <c r="B2823" t="s">
        <v>536</v>
      </c>
      <c r="C2823" t="s">
        <v>477</v>
      </c>
      <c r="D2823" t="s">
        <v>478</v>
      </c>
      <c r="E2823" s="1" t="d">
        <v>2019-01-28</v>
      </c>
      <c r="F2823" s="8">
        <f t="shared" ca="1" si="44"/>
        <v>1.1745379876796715</v>
      </c>
      <c r="G2823" s="2">
        <v>40248</v>
      </c>
      <c r="H2823" s="3">
        <v>1315.8</v>
      </c>
    </row>
    <row r="2824" spans="1:8">
      <c r="A2824" t="s">
        <v>4486</v>
      </c>
      <c r="B2824" t="s">
        <v>3661</v>
      </c>
      <c r="C2824" t="s">
        <v>628</v>
      </c>
      <c r="D2824" t="s">
        <v>629</v>
      </c>
      <c r="E2824" s="1" t="d">
        <v>2012-04-04</v>
      </c>
      <c r="F2824" s="8">
        <f t="shared" ca="1" si="44"/>
        <v>7.9917864476386038</v>
      </c>
      <c r="G2824" s="2">
        <v>70344</v>
      </c>
      <c r="H2824" s="3">
        <v>70207.710000000006</v>
      </c>
    </row>
    <row r="2825" spans="1:8">
      <c r="A2825" t="s">
        <v>4487</v>
      </c>
      <c r="B2825" t="s">
        <v>4488</v>
      </c>
      <c r="C2825" t="s">
        <v>1494</v>
      </c>
      <c r="D2825" t="s">
        <v>1495</v>
      </c>
      <c r="E2825" s="1" t="d">
        <v>2000-07-20</v>
      </c>
      <c r="F2825" s="8">
        <f t="shared" ca="1" si="44"/>
        <v>19.698836413415467</v>
      </c>
      <c r="G2825" s="2">
        <v>47842</v>
      </c>
      <c r="H2825" s="3">
        <v>74374.179999999993</v>
      </c>
    </row>
    <row r="2826" spans="1:8">
      <c r="A2826" t="s">
        <v>4489</v>
      </c>
      <c r="B2826" t="s">
        <v>244</v>
      </c>
      <c r="C2826" t="s">
        <v>245</v>
      </c>
      <c r="D2826" t="s">
        <v>246</v>
      </c>
      <c r="E2826" s="1" t="d">
        <v>1998-08-31</v>
      </c>
      <c r="F2826" s="8">
        <f t="shared" ca="1" si="44"/>
        <v>21.585215605749486</v>
      </c>
      <c r="G2826" s="2">
        <v>11961</v>
      </c>
      <c r="H2826" s="3">
        <v>11585.47</v>
      </c>
    </row>
    <row r="2827" spans="1:8">
      <c r="A2827" t="s">
        <v>4490</v>
      </c>
      <c r="B2827" t="s">
        <v>20</v>
      </c>
      <c r="C2827" t="s">
        <v>1230</v>
      </c>
      <c r="D2827" t="s">
        <v>1231</v>
      </c>
      <c r="E2827" s="1" t="d">
        <v>2007-12-18</v>
      </c>
      <c r="F2827" s="8">
        <f t="shared" ca="1" si="44"/>
        <v>12.28747433264887</v>
      </c>
      <c r="G2827" s="2">
        <v>79544</v>
      </c>
      <c r="H2827" s="3">
        <v>82620.600000000006</v>
      </c>
    </row>
    <row r="2828" spans="1:8">
      <c r="A2828" t="s">
        <v>4491</v>
      </c>
      <c r="B2828" t="s">
        <v>3750</v>
      </c>
      <c r="C2828" t="s">
        <v>1048</v>
      </c>
      <c r="D2828" t="s">
        <v>1049</v>
      </c>
      <c r="E2828" s="1" t="d">
        <v>2015-01-15</v>
      </c>
      <c r="F2828" s="8">
        <f t="shared" ca="1" si="44"/>
        <v>5.2101300479123891</v>
      </c>
      <c r="G2828" s="2">
        <v>47842</v>
      </c>
      <c r="H2828" s="3">
        <v>47493.02</v>
      </c>
    </row>
    <row r="2829" spans="1:8">
      <c r="A2829" t="s">
        <v>4492</v>
      </c>
      <c r="B2829" t="s">
        <v>862</v>
      </c>
      <c r="C2829" t="s">
        <v>398</v>
      </c>
      <c r="D2829" t="s">
        <v>399</v>
      </c>
      <c r="E2829" s="1" t="d">
        <v>1986-04-03</v>
      </c>
      <c r="F2829" s="8">
        <f t="shared" ca="1" si="44"/>
        <v>33.995893223819301</v>
      </c>
      <c r="G2829" s="2">
        <v>51479</v>
      </c>
      <c r="H2829" s="2">
        <v>58170</v>
      </c>
    </row>
    <row r="2830" spans="1:8">
      <c r="A2830" t="s">
        <v>4493</v>
      </c>
      <c r="B2830" t="s">
        <v>2853</v>
      </c>
      <c r="C2830" t="s">
        <v>398</v>
      </c>
      <c r="D2830" t="s">
        <v>399</v>
      </c>
      <c r="E2830" s="1" t="d">
        <v>1990-05-21</v>
      </c>
      <c r="F2830" s="8">
        <f t="shared" ca="1" si="44"/>
        <v>29.864476386036962</v>
      </c>
      <c r="G2830" s="2">
        <v>43540</v>
      </c>
      <c r="H2830" s="3">
        <v>48711.53</v>
      </c>
    </row>
    <row r="2831" spans="1:8">
      <c r="A2831" t="s">
        <v>4494</v>
      </c>
      <c r="B2831" t="s">
        <v>278</v>
      </c>
      <c r="C2831" t="s">
        <v>1772</v>
      </c>
      <c r="D2831" t="s">
        <v>1773</v>
      </c>
      <c r="E2831" s="1" t="d">
        <v>2004-10-02</v>
      </c>
      <c r="F2831" s="8">
        <f t="shared" ca="1" si="44"/>
        <v>15.496235455167694</v>
      </c>
      <c r="G2831" s="2">
        <v>34439</v>
      </c>
      <c r="H2831" s="3">
        <v>43880.81</v>
      </c>
    </row>
    <row r="2832" spans="1:8">
      <c r="A2832" t="s">
        <v>4495</v>
      </c>
      <c r="B2832" t="s">
        <v>2126</v>
      </c>
      <c r="C2832" t="s">
        <v>119</v>
      </c>
      <c r="D2832" t="s">
        <v>120</v>
      </c>
      <c r="E2832" s="1" t="d">
        <v>2019-04-22</v>
      </c>
      <c r="F2832" s="8">
        <f t="shared" ca="1" si="44"/>
        <v>0.94455852156057496</v>
      </c>
      <c r="G2832" s="2">
        <v>53134</v>
      </c>
      <c r="H2832" s="3">
        <v>8174.44</v>
      </c>
    </row>
    <row r="2833" spans="1:8">
      <c r="A2833" t="s">
        <v>4496</v>
      </c>
      <c r="B2833" t="s">
        <v>28</v>
      </c>
      <c r="C2833" t="s">
        <v>2249</v>
      </c>
      <c r="D2833" t="s">
        <v>2250</v>
      </c>
      <c r="E2833" s="1" t="d">
        <v>2014-06-19</v>
      </c>
      <c r="F2833" s="8">
        <f t="shared" ca="1" si="44"/>
        <v>5.7850787132101305</v>
      </c>
      <c r="G2833" s="2">
        <v>24960</v>
      </c>
      <c r="H2833" s="3">
        <v>13797.96</v>
      </c>
    </row>
    <row r="2834" spans="1:8">
      <c r="A2834" t="s">
        <v>4497</v>
      </c>
      <c r="B2834" t="s">
        <v>28</v>
      </c>
      <c r="C2834" t="s">
        <v>1485</v>
      </c>
      <c r="D2834" t="s">
        <v>1486</v>
      </c>
      <c r="E2834" s="1" t="d">
        <v>2010-06-03</v>
      </c>
      <c r="F2834" s="8">
        <f t="shared" ca="1" si="44"/>
        <v>9.8288843258042444</v>
      </c>
      <c r="G2834" s="2">
        <v>24960</v>
      </c>
      <c r="H2834" s="3">
        <v>13992.12</v>
      </c>
    </row>
    <row r="2835" spans="1:8">
      <c r="A2835" t="s">
        <v>4498</v>
      </c>
      <c r="B2835" t="s">
        <v>20</v>
      </c>
      <c r="C2835" t="s">
        <v>886</v>
      </c>
      <c r="D2835" t="s">
        <v>887</v>
      </c>
      <c r="E2835" s="1" t="d">
        <v>2011-05-11</v>
      </c>
      <c r="F2835" s="8">
        <f t="shared" ca="1" si="44"/>
        <v>8.8925393566050648</v>
      </c>
      <c r="G2835" s="2">
        <v>76547</v>
      </c>
      <c r="H2835" s="3">
        <v>104661.61</v>
      </c>
    </row>
    <row r="2836" spans="1:8">
      <c r="A2836" t="s">
        <v>4499</v>
      </c>
      <c r="B2836" t="s">
        <v>271</v>
      </c>
      <c r="C2836" t="s">
        <v>3948</v>
      </c>
      <c r="D2836" t="s">
        <v>3949</v>
      </c>
      <c r="E2836" s="1" t="d">
        <v>2004-11-15</v>
      </c>
      <c r="F2836" s="8">
        <f t="shared" ca="1" si="44"/>
        <v>15.375770020533881</v>
      </c>
      <c r="G2836" s="2">
        <v>71937</v>
      </c>
      <c r="H2836" s="3">
        <v>83918.45</v>
      </c>
    </row>
    <row r="2837" spans="1:8">
      <c r="A2837" t="s">
        <v>4500</v>
      </c>
      <c r="B2837" t="s">
        <v>244</v>
      </c>
      <c r="C2837" t="s">
        <v>245</v>
      </c>
      <c r="D2837" t="s">
        <v>246</v>
      </c>
      <c r="E2837" s="1" t="d">
        <v>2011-05-12</v>
      </c>
      <c r="F2837" s="8">
        <f t="shared" ca="1" si="44"/>
        <v>8.8898015058179336</v>
      </c>
      <c r="G2837" s="2">
        <v>10974</v>
      </c>
      <c r="H2837" s="3">
        <v>10620.8</v>
      </c>
    </row>
    <row r="2838" spans="1:8">
      <c r="A2838" t="s">
        <v>4501</v>
      </c>
      <c r="B2838" t="s">
        <v>148</v>
      </c>
      <c r="C2838" t="s">
        <v>149</v>
      </c>
      <c r="D2838" t="s">
        <v>150</v>
      </c>
      <c r="E2838" s="1" t="d">
        <v>2000-07-07</v>
      </c>
      <c r="F2838" s="8">
        <f t="shared" ca="1" si="44"/>
        <v>19.734428473648187</v>
      </c>
      <c r="G2838" s="2">
        <v>53983</v>
      </c>
      <c r="H2838" s="3">
        <v>55082.48</v>
      </c>
    </row>
    <row r="2839" spans="1:8">
      <c r="A2839" t="s">
        <v>4502</v>
      </c>
      <c r="B2839" t="s">
        <v>1469</v>
      </c>
      <c r="C2839" t="s">
        <v>1068</v>
      </c>
      <c r="D2839" t="s">
        <v>1069</v>
      </c>
      <c r="E2839" s="1" t="d">
        <v>2018-03-05</v>
      </c>
      <c r="F2839" s="8">
        <f t="shared" ca="1" si="44"/>
        <v>2.0752908966461328</v>
      </c>
      <c r="G2839" s="2">
        <v>51000</v>
      </c>
      <c r="H2839" s="3">
        <v>51414.27</v>
      </c>
    </row>
    <row r="2840" spans="1:8">
      <c r="A2840" t="s">
        <v>4503</v>
      </c>
      <c r="B2840" t="s">
        <v>20</v>
      </c>
      <c r="C2840" t="s">
        <v>441</v>
      </c>
      <c r="D2840" t="s">
        <v>442</v>
      </c>
      <c r="E2840" s="1" t="d">
        <v>1993-07-19</v>
      </c>
      <c r="F2840" s="8">
        <f t="shared" ca="1" si="44"/>
        <v>26.702258726899384</v>
      </c>
      <c r="G2840" s="2">
        <v>92548</v>
      </c>
      <c r="H2840" s="3">
        <v>141735.98000000001</v>
      </c>
    </row>
    <row r="2841" spans="1:8">
      <c r="A2841" t="s">
        <v>4504</v>
      </c>
      <c r="B2841" t="s">
        <v>20</v>
      </c>
      <c r="C2841" t="s">
        <v>505</v>
      </c>
      <c r="D2841" t="s">
        <v>506</v>
      </c>
      <c r="E2841" s="1" t="d">
        <v>2011-07-12</v>
      </c>
      <c r="F2841" s="8">
        <f t="shared" ca="1" si="44"/>
        <v>8.7227926078028748</v>
      </c>
      <c r="G2841" s="2">
        <v>76547</v>
      </c>
      <c r="H2841" s="3">
        <v>86932.93</v>
      </c>
    </row>
    <row r="2842" spans="1:8">
      <c r="A2842" t="s">
        <v>4505</v>
      </c>
      <c r="B2842" t="s">
        <v>1035</v>
      </c>
      <c r="C2842" t="s">
        <v>1567</v>
      </c>
      <c r="D2842" t="s">
        <v>1568</v>
      </c>
      <c r="E2842" s="1" t="d">
        <v>1993-08-30</v>
      </c>
      <c r="F2842" s="8">
        <f t="shared" ca="1" si="44"/>
        <v>26.587268993839835</v>
      </c>
      <c r="G2842" s="2">
        <v>94635</v>
      </c>
      <c r="H2842" s="3">
        <v>93494.31</v>
      </c>
    </row>
    <row r="2843" spans="1:8">
      <c r="A2843" t="s">
        <v>4506</v>
      </c>
      <c r="B2843" t="s">
        <v>20</v>
      </c>
      <c r="C2843" t="s">
        <v>1641</v>
      </c>
      <c r="D2843" t="s">
        <v>1642</v>
      </c>
      <c r="E2843" s="1" t="d">
        <v>2015-03-23</v>
      </c>
      <c r="F2843" s="8">
        <f t="shared" ca="1" si="44"/>
        <v>5.0266940451745379</v>
      </c>
      <c r="G2843" s="2">
        <v>68487</v>
      </c>
      <c r="H2843" s="3">
        <v>87604.49</v>
      </c>
    </row>
    <row r="2844" spans="1:8">
      <c r="A2844" t="s">
        <v>4507</v>
      </c>
      <c r="B2844" t="s">
        <v>81</v>
      </c>
      <c r="C2844" t="s">
        <v>1521</v>
      </c>
      <c r="D2844" t="s">
        <v>1522</v>
      </c>
      <c r="E2844" s="1" t="d">
        <v>2017-11-30</v>
      </c>
      <c r="F2844" s="8">
        <f t="shared" ca="1" si="44"/>
        <v>2.3353867214236823</v>
      </c>
      <c r="G2844" s="2">
        <v>53640</v>
      </c>
      <c r="H2844" s="3">
        <v>55214.74</v>
      </c>
    </row>
    <row r="2845" spans="1:8">
      <c r="A2845" t="s">
        <v>4508</v>
      </c>
      <c r="B2845" t="s">
        <v>69</v>
      </c>
      <c r="C2845" t="s">
        <v>184</v>
      </c>
      <c r="D2845" t="s">
        <v>185</v>
      </c>
      <c r="E2845" s="1" t="d">
        <v>1998-01-05</v>
      </c>
      <c r="F2845" s="8">
        <f t="shared" ca="1" si="44"/>
        <v>22.236824093086927</v>
      </c>
      <c r="G2845" s="2">
        <v>39579</v>
      </c>
      <c r="H2845" s="3">
        <v>51833.599999999999</v>
      </c>
    </row>
    <row r="2846" spans="1:8">
      <c r="A2846" t="s">
        <v>4509</v>
      </c>
      <c r="B2846" t="s">
        <v>210</v>
      </c>
      <c r="C2846" t="s">
        <v>1346</v>
      </c>
      <c r="D2846" t="s">
        <v>1347</v>
      </c>
      <c r="E2846" s="1" t="d">
        <v>2018-01-16</v>
      </c>
      <c r="F2846" s="8">
        <f t="shared" ca="1" si="44"/>
        <v>2.2067077344284738</v>
      </c>
      <c r="G2846" s="2">
        <v>29638</v>
      </c>
      <c r="H2846" s="3">
        <v>27768.18</v>
      </c>
    </row>
    <row r="2847" spans="1:8">
      <c r="A2847" t="s">
        <v>4510</v>
      </c>
      <c r="B2847" t="s">
        <v>958</v>
      </c>
      <c r="C2847" t="s">
        <v>1288</v>
      </c>
      <c r="D2847" t="s">
        <v>1289</v>
      </c>
      <c r="E2847" s="1" t="d">
        <v>2013-04-18</v>
      </c>
      <c r="F2847" s="8">
        <f t="shared" ca="1" si="44"/>
        <v>6.9541409993155376</v>
      </c>
      <c r="G2847" s="2">
        <v>34993</v>
      </c>
      <c r="H2847" s="3">
        <v>45084.53</v>
      </c>
    </row>
    <row r="2848" spans="1:8">
      <c r="A2848" t="s">
        <v>4511</v>
      </c>
      <c r="B2848" t="s">
        <v>1814</v>
      </c>
      <c r="C2848" t="s">
        <v>2987</v>
      </c>
      <c r="D2848" t="s">
        <v>2988</v>
      </c>
      <c r="E2848" s="1" t="d">
        <v>2010-11-10</v>
      </c>
      <c r="F2848" s="8">
        <f t="shared" ca="1" si="44"/>
        <v>9.3908281998631082</v>
      </c>
      <c r="G2848" s="2">
        <v>69175</v>
      </c>
      <c r="H2848" s="3">
        <v>80206.53</v>
      </c>
    </row>
    <row r="2849" spans="1:8">
      <c r="A2849" t="s">
        <v>4512</v>
      </c>
      <c r="B2849" t="s">
        <v>244</v>
      </c>
      <c r="C2849" t="s">
        <v>245</v>
      </c>
      <c r="D2849" t="s">
        <v>246</v>
      </c>
      <c r="E2849" s="1" t="d">
        <v>1994-12-24</v>
      </c>
      <c r="F2849" s="8">
        <f t="shared" ca="1" si="44"/>
        <v>25.270362765229294</v>
      </c>
      <c r="G2849" s="2">
        <v>11961</v>
      </c>
      <c r="H2849" s="3">
        <v>11801.8</v>
      </c>
    </row>
    <row r="2850" spans="1:8">
      <c r="A2850" t="s">
        <v>4513</v>
      </c>
      <c r="B2850" t="s">
        <v>4514</v>
      </c>
      <c r="C2850" t="s">
        <v>1014</v>
      </c>
      <c r="D2850" t="s">
        <v>1015</v>
      </c>
      <c r="E2850" s="1" t="d">
        <v>2009-06-29</v>
      </c>
      <c r="F2850" s="8">
        <f t="shared" ca="1" si="44"/>
        <v>10.757015742642025</v>
      </c>
      <c r="G2850" s="2">
        <v>64967</v>
      </c>
      <c r="H2850" s="3">
        <v>62231.31</v>
      </c>
    </row>
    <row r="2851" spans="1:8">
      <c r="A2851" t="s">
        <v>4515</v>
      </c>
      <c r="B2851" t="s">
        <v>40</v>
      </c>
      <c r="C2851" t="s">
        <v>1022</v>
      </c>
      <c r="D2851" t="s">
        <v>1023</v>
      </c>
      <c r="E2851" s="1" t="d">
        <v>2003-02-25</v>
      </c>
      <c r="F2851" s="8">
        <f t="shared" ca="1" si="44"/>
        <v>17.097878165639973</v>
      </c>
      <c r="G2851" s="2">
        <v>99300</v>
      </c>
      <c r="H2851" s="3">
        <v>138404.56</v>
      </c>
    </row>
    <row r="2852" spans="1:8">
      <c r="A2852" t="s">
        <v>4516</v>
      </c>
      <c r="B2852" t="s">
        <v>20</v>
      </c>
      <c r="C2852" t="s">
        <v>2065</v>
      </c>
      <c r="D2852" t="s">
        <v>2066</v>
      </c>
      <c r="E2852" s="1" t="d">
        <v>2008-02-20</v>
      </c>
      <c r="F2852" s="8">
        <f t="shared" ca="1" si="44"/>
        <v>12.112251882272416</v>
      </c>
      <c r="G2852" s="2">
        <v>79544</v>
      </c>
      <c r="H2852" s="3">
        <v>136248.15</v>
      </c>
    </row>
    <row r="2853" spans="1:8">
      <c r="A2853" t="s">
        <v>4517</v>
      </c>
      <c r="B2853" t="s">
        <v>2584</v>
      </c>
      <c r="C2853" t="s">
        <v>2585</v>
      </c>
      <c r="D2853" t="s">
        <v>2586</v>
      </c>
      <c r="E2853" s="1" t="d">
        <v>2018-07-30</v>
      </c>
      <c r="F2853" s="8">
        <f t="shared" ca="1" si="44"/>
        <v>1.6728268309377139</v>
      </c>
      <c r="G2853" s="2">
        <v>28681</v>
      </c>
      <c r="H2853" s="3">
        <v>32331.06</v>
      </c>
    </row>
    <row r="2854" spans="1:8">
      <c r="A2854" t="s">
        <v>4518</v>
      </c>
      <c r="B2854" t="s">
        <v>114</v>
      </c>
      <c r="C2854" t="s">
        <v>1237</v>
      </c>
      <c r="D2854" t="s">
        <v>1238</v>
      </c>
      <c r="E2854" s="1" t="d">
        <v>1988-10-24</v>
      </c>
      <c r="F2854" s="8">
        <f t="shared" ca="1" si="44"/>
        <v>31.436002737850789</v>
      </c>
      <c r="G2854" s="2">
        <v>37180</v>
      </c>
      <c r="H2854" s="3">
        <v>49100.93</v>
      </c>
    </row>
    <row r="2855" spans="1:8">
      <c r="A2855" t="s">
        <v>4519</v>
      </c>
      <c r="B2855" t="s">
        <v>278</v>
      </c>
      <c r="C2855" t="s">
        <v>514</v>
      </c>
      <c r="D2855" t="s">
        <v>515</v>
      </c>
      <c r="E2855" s="1" t="d">
        <v>2017-02-27</v>
      </c>
      <c r="F2855" s="8">
        <f t="shared" ca="1" si="44"/>
        <v>3.0910335386721424</v>
      </c>
      <c r="G2855" s="2">
        <v>32734</v>
      </c>
      <c r="H2855" s="3">
        <v>33565.599999999999</v>
      </c>
    </row>
    <row r="2856" spans="1:8">
      <c r="A2856" t="s">
        <v>4520</v>
      </c>
      <c r="B2856" t="s">
        <v>69</v>
      </c>
      <c r="C2856" t="s">
        <v>1846</v>
      </c>
      <c r="D2856" t="s">
        <v>1847</v>
      </c>
      <c r="E2856" s="1" t="d">
        <v>1996-12-09</v>
      </c>
      <c r="F2856" s="8">
        <f t="shared" ca="1" si="44"/>
        <v>23.310061601642712</v>
      </c>
      <c r="G2856" s="2">
        <v>39579</v>
      </c>
      <c r="H2856" s="3">
        <v>60277.11</v>
      </c>
    </row>
    <row r="2857" spans="1:8">
      <c r="A2857" t="s">
        <v>4521</v>
      </c>
      <c r="B2857" t="s">
        <v>606</v>
      </c>
      <c r="C2857" t="s">
        <v>1288</v>
      </c>
      <c r="D2857" t="s">
        <v>1289</v>
      </c>
      <c r="E2857" s="1" t="d">
        <v>2013-12-23</v>
      </c>
      <c r="F2857" s="8">
        <f t="shared" ca="1" si="44"/>
        <v>6.2724161533196439</v>
      </c>
      <c r="G2857" s="2">
        <v>43088</v>
      </c>
      <c r="H2857" s="3">
        <v>63153.62</v>
      </c>
    </row>
    <row r="2858" spans="1:8">
      <c r="A2858" t="s">
        <v>4522</v>
      </c>
      <c r="B2858" t="s">
        <v>2394</v>
      </c>
      <c r="C2858" t="s">
        <v>560</v>
      </c>
      <c r="D2858" t="s">
        <v>561</v>
      </c>
      <c r="E2858" s="1" t="d">
        <v>1999-08-23</v>
      </c>
      <c r="F2858" s="8">
        <f t="shared" ca="1" si="44"/>
        <v>20.607802874743328</v>
      </c>
      <c r="G2858" s="2">
        <v>57916</v>
      </c>
      <c r="H2858" s="3">
        <v>68007.48</v>
      </c>
    </row>
    <row r="2859" spans="1:8">
      <c r="A2859" t="s">
        <v>4523</v>
      </c>
      <c r="B2859" t="s">
        <v>2093</v>
      </c>
      <c r="C2859" t="s">
        <v>1779</v>
      </c>
      <c r="D2859" t="s">
        <v>1780</v>
      </c>
      <c r="E2859" s="1" t="d">
        <v>2007-02-23</v>
      </c>
      <c r="F2859" s="8">
        <f t="shared" ca="1" si="44"/>
        <v>13.103353867214237</v>
      </c>
      <c r="G2859" s="2">
        <v>55436</v>
      </c>
      <c r="H2859" s="3">
        <v>55075.24</v>
      </c>
    </row>
    <row r="2860" spans="1:8">
      <c r="A2860" t="s">
        <v>4524</v>
      </c>
      <c r="B2860" t="s">
        <v>2093</v>
      </c>
      <c r="C2860" t="s">
        <v>1779</v>
      </c>
      <c r="D2860" t="s">
        <v>1780</v>
      </c>
      <c r="E2860" s="1" t="d">
        <v>2001-12-03</v>
      </c>
      <c r="F2860" s="8">
        <f t="shared" ca="1" si="44"/>
        <v>18.327173169062284</v>
      </c>
      <c r="G2860" s="2">
        <v>55436</v>
      </c>
      <c r="H2860" s="3">
        <v>55394.3</v>
      </c>
    </row>
    <row r="2861" spans="1:8">
      <c r="A2861" t="s">
        <v>4525</v>
      </c>
      <c r="B2861" t="s">
        <v>2640</v>
      </c>
      <c r="C2861" t="s">
        <v>952</v>
      </c>
      <c r="D2861" t="s">
        <v>953</v>
      </c>
      <c r="E2861" s="1" t="d">
        <v>1995-03-25</v>
      </c>
      <c r="F2861" s="8">
        <f t="shared" ca="1" si="44"/>
        <v>25.021218343600275</v>
      </c>
      <c r="G2861" s="2">
        <v>43957</v>
      </c>
      <c r="H2861" s="3">
        <v>55048.43</v>
      </c>
    </row>
    <row r="2862" spans="1:8">
      <c r="A2862" t="s">
        <v>4526</v>
      </c>
      <c r="B2862" t="s">
        <v>20</v>
      </c>
      <c r="C2862" t="s">
        <v>838</v>
      </c>
      <c r="D2862" t="s">
        <v>839</v>
      </c>
      <c r="E2862" s="1" t="d">
        <v>2007-03-20</v>
      </c>
      <c r="F2862" s="8">
        <f t="shared" ca="1" si="44"/>
        <v>13.034907597535934</v>
      </c>
      <c r="G2862" s="2">
        <v>80295</v>
      </c>
      <c r="H2862" s="3">
        <v>141292.92000000001</v>
      </c>
    </row>
    <row r="2863" spans="1:8">
      <c r="A2863" t="s">
        <v>4527</v>
      </c>
      <c r="B2863" t="s">
        <v>489</v>
      </c>
      <c r="C2863" t="s">
        <v>1567</v>
      </c>
      <c r="D2863" t="s">
        <v>1568</v>
      </c>
      <c r="E2863" s="1" t="d">
        <v>1993-08-30</v>
      </c>
      <c r="F2863" s="8">
        <f t="shared" ca="1" si="44"/>
        <v>26.587268993839835</v>
      </c>
      <c r="G2863" s="2">
        <v>81700</v>
      </c>
      <c r="H2863" s="3">
        <v>82890.28</v>
      </c>
    </row>
    <row r="2864" spans="1:8">
      <c r="A2864" t="s">
        <v>4528</v>
      </c>
      <c r="B2864" t="s">
        <v>905</v>
      </c>
      <c r="C2864" t="s">
        <v>906</v>
      </c>
      <c r="D2864" t="s">
        <v>907</v>
      </c>
      <c r="E2864" s="1" t="d">
        <v>2006-05-22</v>
      </c>
      <c r="F2864" s="8">
        <f t="shared" ca="1" si="44"/>
        <v>13.861738535249829</v>
      </c>
      <c r="G2864" s="2">
        <v>42847</v>
      </c>
      <c r="H2864" s="3">
        <v>62175.199999999997</v>
      </c>
    </row>
    <row r="2865" spans="1:8">
      <c r="A2865" t="s">
        <v>4529</v>
      </c>
      <c r="B2865" t="s">
        <v>73</v>
      </c>
      <c r="C2865" t="s">
        <v>74</v>
      </c>
      <c r="D2865" t="s">
        <v>75</v>
      </c>
      <c r="E2865" s="1" t="d">
        <v>2015-07-27</v>
      </c>
      <c r="F2865" s="8">
        <f t="shared" ca="1" si="44"/>
        <v>4.6817248459958929</v>
      </c>
      <c r="G2865" s="2">
        <v>52268</v>
      </c>
      <c r="H2865" s="3">
        <v>59955.1</v>
      </c>
    </row>
    <row r="2866" spans="1:8">
      <c r="A2866" t="s">
        <v>4530</v>
      </c>
      <c r="B2866" t="s">
        <v>57</v>
      </c>
      <c r="C2866" t="s">
        <v>702</v>
      </c>
      <c r="D2866" t="s">
        <v>703</v>
      </c>
      <c r="E2866" s="1" t="d">
        <v>2015-10-13</v>
      </c>
      <c r="F2866" s="8">
        <f t="shared" ca="1" si="44"/>
        <v>4.4681724845995889</v>
      </c>
      <c r="G2866" s="2">
        <v>64834</v>
      </c>
      <c r="H2866" s="3">
        <v>65243.62</v>
      </c>
    </row>
    <row r="2867" spans="1:8">
      <c r="A2867" t="s">
        <v>4531</v>
      </c>
      <c r="B2867" t="s">
        <v>3536</v>
      </c>
      <c r="C2867" t="s">
        <v>3537</v>
      </c>
      <c r="D2867" t="s">
        <v>3538</v>
      </c>
      <c r="E2867" s="1" t="d">
        <v>2016-12-19</v>
      </c>
      <c r="F2867" s="8">
        <f t="shared" ca="1" si="44"/>
        <v>3.2826830937713893</v>
      </c>
      <c r="G2867" s="2">
        <v>45872</v>
      </c>
      <c r="H2867" s="3">
        <v>46013.63</v>
      </c>
    </row>
    <row r="2868" spans="1:8">
      <c r="A2868" t="s">
        <v>4532</v>
      </c>
      <c r="B2868" t="s">
        <v>420</v>
      </c>
      <c r="C2868" t="s">
        <v>2688</v>
      </c>
      <c r="D2868" t="s">
        <v>2689</v>
      </c>
      <c r="E2868" s="1" t="d">
        <v>2006-05-04</v>
      </c>
      <c r="F2868" s="8">
        <f t="shared" ca="1" si="44"/>
        <v>13.911019849418206</v>
      </c>
      <c r="G2868" s="2">
        <v>62224</v>
      </c>
      <c r="H2868" s="3">
        <v>62177.04</v>
      </c>
    </row>
    <row r="2869" spans="1:8">
      <c r="A2869" t="s">
        <v>4533</v>
      </c>
      <c r="B2869" t="s">
        <v>862</v>
      </c>
      <c r="C2869" t="s">
        <v>398</v>
      </c>
      <c r="D2869" t="s">
        <v>399</v>
      </c>
      <c r="E2869" s="1" t="d">
        <v>2016-11-10</v>
      </c>
      <c r="F2869" s="8">
        <f t="shared" ca="1" si="44"/>
        <v>3.3894592744695413</v>
      </c>
      <c r="G2869" s="2">
        <v>40730</v>
      </c>
      <c r="H2869" s="3">
        <v>54038.559999999998</v>
      </c>
    </row>
    <row r="2870" spans="1:8">
      <c r="A2870" t="s">
        <v>4534</v>
      </c>
      <c r="B2870" t="s">
        <v>114</v>
      </c>
      <c r="C2870" t="s">
        <v>229</v>
      </c>
      <c r="D2870" t="s">
        <v>230</v>
      </c>
      <c r="E2870" s="1" t="d">
        <v>2014-05-12</v>
      </c>
      <c r="F2870" s="8">
        <f t="shared" ca="1" si="44"/>
        <v>5.8891170431211499</v>
      </c>
      <c r="G2870" s="2">
        <v>32292</v>
      </c>
      <c r="H2870" s="3">
        <v>24253.279999999999</v>
      </c>
    </row>
    <row r="2871" spans="1:8">
      <c r="A2871" t="s">
        <v>4535</v>
      </c>
      <c r="B2871" t="s">
        <v>334</v>
      </c>
      <c r="C2871" t="s">
        <v>1288</v>
      </c>
      <c r="D2871" t="s">
        <v>1289</v>
      </c>
      <c r="E2871" s="1" t="d">
        <v>2018-10-20</v>
      </c>
      <c r="F2871" s="8">
        <f t="shared" ca="1" si="44"/>
        <v>1.4483230663928817</v>
      </c>
      <c r="G2871" s="2">
        <v>29638</v>
      </c>
      <c r="H2871" s="3">
        <v>17474.580000000002</v>
      </c>
    </row>
    <row r="2872" spans="1:8">
      <c r="A2872" t="s">
        <v>4536</v>
      </c>
      <c r="B2872" t="s">
        <v>69</v>
      </c>
      <c r="C2872" t="s">
        <v>1577</v>
      </c>
      <c r="D2872" t="s">
        <v>1578</v>
      </c>
      <c r="E2872" s="1" t="d">
        <v>2019-01-03</v>
      </c>
      <c r="F2872" s="8">
        <f t="shared" ca="1" si="44"/>
        <v>1.2429842573579739</v>
      </c>
      <c r="G2872" s="2">
        <v>31488</v>
      </c>
      <c r="H2872" s="3">
        <v>14651.32</v>
      </c>
    </row>
    <row r="2873" spans="1:8">
      <c r="A2873" t="s">
        <v>4537</v>
      </c>
      <c r="B2873" t="s">
        <v>4538</v>
      </c>
      <c r="C2873" t="s">
        <v>873</v>
      </c>
      <c r="D2873" t="s">
        <v>874</v>
      </c>
      <c r="E2873" s="1" t="d">
        <v>2005-10-24</v>
      </c>
      <c r="F2873" s="8">
        <f t="shared" ca="1" si="44"/>
        <v>14.436687200547571</v>
      </c>
      <c r="G2873" s="2">
        <v>32270</v>
      </c>
      <c r="H2873" s="3">
        <v>33076.43</v>
      </c>
    </row>
    <row r="2874" spans="1:8">
      <c r="A2874" t="s">
        <v>4539</v>
      </c>
      <c r="B2874" t="s">
        <v>758</v>
      </c>
      <c r="C2874" t="s">
        <v>3531</v>
      </c>
      <c r="D2874" t="s">
        <v>3532</v>
      </c>
      <c r="E2874" s="1" t="d">
        <v>2014-06-18</v>
      </c>
      <c r="F2874" s="8">
        <f t="shared" ca="1" si="44"/>
        <v>5.7878165639972625</v>
      </c>
      <c r="G2874" s="2">
        <v>38893</v>
      </c>
      <c r="H2874" s="3">
        <v>40951.29</v>
      </c>
    </row>
    <row r="2875" spans="1:8">
      <c r="A2875" t="s">
        <v>4540</v>
      </c>
      <c r="B2875" t="s">
        <v>156</v>
      </c>
      <c r="C2875" t="s">
        <v>157</v>
      </c>
      <c r="D2875" t="s">
        <v>158</v>
      </c>
      <c r="E2875" s="1" t="d">
        <v>2018-10-09</v>
      </c>
      <c r="F2875" s="8">
        <f t="shared" ca="1" si="44"/>
        <v>1.4784394250513346</v>
      </c>
      <c r="G2875" s="2">
        <v>74000</v>
      </c>
      <c r="H2875" s="3">
        <v>50946.02</v>
      </c>
    </row>
    <row r="2876" spans="1:8">
      <c r="A2876" t="s">
        <v>4541</v>
      </c>
      <c r="B2876" t="s">
        <v>862</v>
      </c>
      <c r="C2876" t="s">
        <v>398</v>
      </c>
      <c r="D2876" t="s">
        <v>399</v>
      </c>
      <c r="E2876" s="1" t="d">
        <v>1984-01-03</v>
      </c>
      <c r="F2876" s="8">
        <f t="shared" ca="1" si="44"/>
        <v>36.243668720054757</v>
      </c>
      <c r="G2876" s="2">
        <v>51479</v>
      </c>
      <c r="H2876" s="3">
        <v>57991.75</v>
      </c>
    </row>
    <row r="2877" spans="1:8">
      <c r="A2877" t="s">
        <v>4542</v>
      </c>
      <c r="B2877" t="s">
        <v>4044</v>
      </c>
      <c r="C2877" t="s">
        <v>2863</v>
      </c>
      <c r="D2877" t="s">
        <v>2864</v>
      </c>
      <c r="E2877" s="1" t="d">
        <v>1976-05-03</v>
      </c>
      <c r="F2877" s="8">
        <f t="shared" ca="1" si="44"/>
        <v>43.912388774811774</v>
      </c>
      <c r="G2877" s="2">
        <v>64860</v>
      </c>
      <c r="H2877" s="3">
        <v>64811.09</v>
      </c>
    </row>
    <row r="2878" spans="1:8">
      <c r="A2878" t="s">
        <v>4543</v>
      </c>
      <c r="B2878" t="s">
        <v>114</v>
      </c>
      <c r="C2878" t="s">
        <v>4544</v>
      </c>
      <c r="D2878" t="s">
        <v>4545</v>
      </c>
      <c r="E2878" s="1" t="d">
        <v>2007-07-11</v>
      </c>
      <c r="F2878" s="8">
        <f t="shared" ca="1" si="44"/>
        <v>12.725530458590006</v>
      </c>
      <c r="G2878" s="2">
        <v>32293</v>
      </c>
      <c r="H2878" s="3">
        <v>34283.61</v>
      </c>
    </row>
    <row r="2879" spans="1:8">
      <c r="A2879" t="s">
        <v>4546</v>
      </c>
      <c r="B2879" t="s">
        <v>338</v>
      </c>
      <c r="C2879" t="s">
        <v>145</v>
      </c>
      <c r="D2879" t="s">
        <v>146</v>
      </c>
      <c r="E2879" s="1" t="d">
        <v>2004-06-07</v>
      </c>
      <c r="F2879" s="8">
        <f t="shared" ca="1" si="44"/>
        <v>15.816563997262149</v>
      </c>
      <c r="G2879" s="2">
        <v>53984</v>
      </c>
      <c r="H2879" s="3">
        <v>53809.7</v>
      </c>
    </row>
    <row r="2880" spans="1:8">
      <c r="A2880" t="s">
        <v>4547</v>
      </c>
      <c r="B2880" t="s">
        <v>542</v>
      </c>
      <c r="C2880" t="s">
        <v>1393</v>
      </c>
      <c r="D2880" t="s">
        <v>1394</v>
      </c>
      <c r="E2880" s="1" t="d">
        <v>2004-11-22</v>
      </c>
      <c r="F2880" s="8">
        <f t="shared" ca="1" si="44"/>
        <v>15.356605065023956</v>
      </c>
      <c r="G2880" s="2">
        <v>35672</v>
      </c>
      <c r="H2880" s="3">
        <v>40689.050000000003</v>
      </c>
    </row>
    <row r="2881" spans="1:8">
      <c r="A2881" t="s">
        <v>4548</v>
      </c>
      <c r="B2881" t="s">
        <v>1558</v>
      </c>
      <c r="C2881" t="s">
        <v>215</v>
      </c>
      <c r="D2881" t="s">
        <v>216</v>
      </c>
      <c r="E2881" s="1" t="d">
        <v>1984-04-16</v>
      </c>
      <c r="F2881" s="8">
        <f t="shared" ca="1" si="44"/>
        <v>35.958932238193022</v>
      </c>
      <c r="G2881" s="2">
        <v>53940</v>
      </c>
      <c r="H2881" s="3">
        <v>66496.34</v>
      </c>
    </row>
    <row r="2882" spans="1:8">
      <c r="A2882" t="s">
        <v>4549</v>
      </c>
      <c r="B2882" t="s">
        <v>542</v>
      </c>
      <c r="C2882" t="s">
        <v>3837</v>
      </c>
      <c r="D2882" t="s">
        <v>3838</v>
      </c>
      <c r="E2882" s="1" t="d">
        <v>2006-09-28</v>
      </c>
      <c r="F2882" s="8">
        <f t="shared" ca="1" si="44"/>
        <v>13.508555783709788</v>
      </c>
      <c r="G2882" s="2">
        <v>33132</v>
      </c>
      <c r="H2882" s="3">
        <v>5697.63</v>
      </c>
    </row>
    <row r="2883" spans="1:8">
      <c r="A2883" t="s">
        <v>4550</v>
      </c>
      <c r="B2883" t="s">
        <v>1325</v>
      </c>
      <c r="C2883" t="s">
        <v>616</v>
      </c>
      <c r="D2883" t="s">
        <v>617</v>
      </c>
      <c r="E2883" s="1" t="d">
        <v>1999-09-20</v>
      </c>
      <c r="F2883" s="8">
        <f t="shared" ref="F2883:F2946" ca="1" si="45">(TODAY()-E2883)/365.25</f>
        <v>20.531143052703626</v>
      </c>
      <c r="G2883" s="2">
        <v>41208</v>
      </c>
      <c r="H2883" s="3">
        <v>42475.27</v>
      </c>
    </row>
    <row r="2884" spans="1:8">
      <c r="A2884" t="s">
        <v>4551</v>
      </c>
      <c r="B2884" t="s">
        <v>244</v>
      </c>
      <c r="C2884" t="s">
        <v>245</v>
      </c>
      <c r="D2884" t="s">
        <v>246</v>
      </c>
      <c r="E2884" s="1" t="d">
        <v>2005-08-24</v>
      </c>
      <c r="F2884" s="8">
        <f t="shared" ca="1" si="45"/>
        <v>14.603696098562628</v>
      </c>
      <c r="G2884" s="2">
        <v>11303</v>
      </c>
      <c r="H2884" s="3">
        <v>10854.14</v>
      </c>
    </row>
    <row r="2885" spans="1:8">
      <c r="A2885" t="s">
        <v>4552</v>
      </c>
      <c r="B2885" t="s">
        <v>2110</v>
      </c>
      <c r="C2885" t="s">
        <v>2111</v>
      </c>
      <c r="D2885" t="s">
        <v>2112</v>
      </c>
      <c r="E2885" s="1" t="d">
        <v>2005-04-07</v>
      </c>
      <c r="F2885" s="8">
        <f t="shared" ca="1" si="45"/>
        <v>14.984257357973991</v>
      </c>
      <c r="G2885" s="2">
        <v>34700</v>
      </c>
      <c r="H2885" s="3">
        <v>39317.410000000003</v>
      </c>
    </row>
    <row r="2886" spans="1:8">
      <c r="A2886" t="s">
        <v>4553</v>
      </c>
      <c r="B2886" t="s">
        <v>40</v>
      </c>
      <c r="C2886" t="s">
        <v>1898</v>
      </c>
      <c r="D2886" t="s">
        <v>1899</v>
      </c>
      <c r="E2886" s="1" t="d">
        <v>1994-08-23</v>
      </c>
      <c r="F2886" s="8">
        <f t="shared" ca="1" si="45"/>
        <v>25.607118412046542</v>
      </c>
      <c r="G2886" s="2">
        <v>106415</v>
      </c>
      <c r="H2886" s="3">
        <v>110490.8</v>
      </c>
    </row>
    <row r="2887" spans="1:8">
      <c r="A2887" t="s">
        <v>4554</v>
      </c>
      <c r="B2887" t="s">
        <v>24</v>
      </c>
      <c r="C2887" t="s">
        <v>176</v>
      </c>
      <c r="D2887" t="s">
        <v>177</v>
      </c>
      <c r="E2887" s="1" t="d">
        <v>2015-05-19</v>
      </c>
      <c r="F2887" s="8">
        <f t="shared" ca="1" si="45"/>
        <v>4.8706365503080082</v>
      </c>
      <c r="G2887" s="2">
        <v>70827</v>
      </c>
      <c r="H2887" s="3">
        <v>69677.53</v>
      </c>
    </row>
    <row r="2888" spans="1:8">
      <c r="A2888" t="s">
        <v>4555</v>
      </c>
      <c r="B2888" t="s">
        <v>20</v>
      </c>
      <c r="C2888" t="s">
        <v>962</v>
      </c>
      <c r="D2888" t="s">
        <v>963</v>
      </c>
      <c r="E2888" s="1" t="d">
        <v>1998-07-21</v>
      </c>
      <c r="F2888" s="8">
        <f t="shared" ca="1" si="45"/>
        <v>21.697467488021903</v>
      </c>
      <c r="G2888" s="2">
        <v>89466</v>
      </c>
      <c r="H2888" s="3">
        <v>140393.82</v>
      </c>
    </row>
    <row r="2889" spans="1:8">
      <c r="A2889" t="s">
        <v>4556</v>
      </c>
      <c r="B2889" t="s">
        <v>20</v>
      </c>
      <c r="C2889" t="s">
        <v>1801</v>
      </c>
      <c r="D2889" t="s">
        <v>1802</v>
      </c>
      <c r="E2889" s="1" t="d">
        <v>1999-09-03</v>
      </c>
      <c r="F2889" s="8">
        <f t="shared" ca="1" si="45"/>
        <v>20.577686516084874</v>
      </c>
      <c r="G2889" s="2">
        <v>88694</v>
      </c>
      <c r="H2889" s="3">
        <v>106632.4</v>
      </c>
    </row>
    <row r="2890" spans="1:8">
      <c r="A2890" t="s">
        <v>4557</v>
      </c>
      <c r="B2890" t="s">
        <v>2969</v>
      </c>
      <c r="C2890" t="s">
        <v>229</v>
      </c>
      <c r="D2890" t="s">
        <v>230</v>
      </c>
      <c r="E2890" s="1" t="d">
        <v>2018-05-05</v>
      </c>
      <c r="F2890" s="8">
        <f t="shared" ca="1" si="45"/>
        <v>1.9082819986310746</v>
      </c>
      <c r="G2890" s="2">
        <v>34079</v>
      </c>
      <c r="H2890" s="3">
        <v>37376.82</v>
      </c>
    </row>
    <row r="2891" spans="1:8">
      <c r="A2891" t="s">
        <v>4558</v>
      </c>
      <c r="B2891" t="s">
        <v>40</v>
      </c>
      <c r="C2891" t="s">
        <v>480</v>
      </c>
      <c r="D2891" t="s">
        <v>481</v>
      </c>
      <c r="E2891" s="1" t="d">
        <v>1996-12-11</v>
      </c>
      <c r="F2891" s="8">
        <f t="shared" ca="1" si="45"/>
        <v>23.304585900068446</v>
      </c>
      <c r="G2891" s="2">
        <v>104649</v>
      </c>
      <c r="H2891" s="3">
        <v>99963.58</v>
      </c>
    </row>
    <row r="2892" spans="1:8">
      <c r="A2892" t="s">
        <v>4559</v>
      </c>
      <c r="B2892" t="s">
        <v>1601</v>
      </c>
      <c r="C2892" t="s">
        <v>734</v>
      </c>
      <c r="D2892" t="s">
        <v>735</v>
      </c>
      <c r="E2892" s="1" t="d">
        <v>1987-10-29</v>
      </c>
      <c r="F2892" s="8">
        <f t="shared" ca="1" si="45"/>
        <v>32.424366872005479</v>
      </c>
      <c r="G2892" s="2">
        <v>51799</v>
      </c>
      <c r="H2892" s="3">
        <v>54899.23</v>
      </c>
    </row>
    <row r="2893" spans="1:8">
      <c r="A2893" t="s">
        <v>4560</v>
      </c>
      <c r="B2893" t="s">
        <v>244</v>
      </c>
      <c r="C2893" t="s">
        <v>245</v>
      </c>
      <c r="D2893" t="s">
        <v>246</v>
      </c>
      <c r="E2893" s="1" t="d">
        <v>1992-09-21</v>
      </c>
      <c r="F2893" s="8">
        <f t="shared" ca="1" si="45"/>
        <v>27.526351813826146</v>
      </c>
      <c r="G2893" s="2">
        <v>12290</v>
      </c>
      <c r="H2893" s="3">
        <v>11716.56</v>
      </c>
    </row>
    <row r="2894" spans="1:8">
      <c r="A2894" t="s">
        <v>4561</v>
      </c>
      <c r="B2894" t="s">
        <v>278</v>
      </c>
      <c r="C2894" t="s">
        <v>279</v>
      </c>
      <c r="D2894" t="s">
        <v>280</v>
      </c>
      <c r="E2894" s="1" t="d">
        <v>2011-09-27</v>
      </c>
      <c r="F2894" s="8">
        <f t="shared" ca="1" si="45"/>
        <v>8.5119780971937029</v>
      </c>
      <c r="G2894" s="2">
        <v>33441</v>
      </c>
      <c r="H2894" s="3">
        <v>36796.86</v>
      </c>
    </row>
    <row r="2895" spans="1:8">
      <c r="A2895" t="s">
        <v>4562</v>
      </c>
      <c r="B2895" t="s">
        <v>89</v>
      </c>
      <c r="C2895" t="s">
        <v>702</v>
      </c>
      <c r="D2895" t="s">
        <v>703</v>
      </c>
      <c r="E2895" s="1" t="d">
        <v>2018-01-03</v>
      </c>
      <c r="F2895" s="8">
        <f t="shared" ca="1" si="45"/>
        <v>2.2422997946611911</v>
      </c>
      <c r="G2895" s="2">
        <v>22880</v>
      </c>
      <c r="H2895" s="3">
        <v>19750.72</v>
      </c>
    </row>
    <row r="2896" spans="1:8">
      <c r="A2896" t="s">
        <v>4563</v>
      </c>
      <c r="B2896" t="s">
        <v>1262</v>
      </c>
      <c r="C2896" t="s">
        <v>546</v>
      </c>
      <c r="D2896" t="s">
        <v>547</v>
      </c>
      <c r="E2896" s="1" t="d">
        <v>2007-06-28</v>
      </c>
      <c r="F2896" s="8">
        <f t="shared" ca="1" si="45"/>
        <v>12.761122518822724</v>
      </c>
      <c r="G2896" s="2">
        <v>65852</v>
      </c>
      <c r="H2896" s="3">
        <v>66228.88</v>
      </c>
    </row>
    <row r="2897" spans="1:8">
      <c r="A2897" t="s">
        <v>4564</v>
      </c>
      <c r="B2897" t="s">
        <v>122</v>
      </c>
      <c r="C2897" t="s">
        <v>2309</v>
      </c>
      <c r="D2897" t="s">
        <v>2310</v>
      </c>
      <c r="E2897" s="1" t="d">
        <v>2017-03-27</v>
      </c>
      <c r="F2897" s="8">
        <f t="shared" ca="1" si="45"/>
        <v>3.0143737166324436</v>
      </c>
      <c r="G2897" s="2">
        <v>44061</v>
      </c>
      <c r="H2897" s="3">
        <v>43509.58</v>
      </c>
    </row>
    <row r="2898" spans="1:8">
      <c r="A2898" t="s">
        <v>4565</v>
      </c>
      <c r="B2898" t="s">
        <v>20</v>
      </c>
      <c r="C2898" t="s">
        <v>1846</v>
      </c>
      <c r="D2898" t="s">
        <v>1847</v>
      </c>
      <c r="E2898" s="1" t="d">
        <v>2000-08-31</v>
      </c>
      <c r="F2898" s="8">
        <f t="shared" ca="1" si="45"/>
        <v>19.583846680355922</v>
      </c>
      <c r="G2898" s="2">
        <v>87924</v>
      </c>
      <c r="H2898" s="3">
        <v>156233.19</v>
      </c>
    </row>
    <row r="2899" spans="1:8">
      <c r="A2899" t="s">
        <v>4566</v>
      </c>
      <c r="B2899" t="s">
        <v>20</v>
      </c>
      <c r="C2899" t="s">
        <v>1488</v>
      </c>
      <c r="D2899" t="s">
        <v>1489</v>
      </c>
      <c r="E2899" s="1" t="d">
        <v>2010-10-07</v>
      </c>
      <c r="F2899" s="8">
        <f t="shared" ca="1" si="45"/>
        <v>9.4839151266255985</v>
      </c>
      <c r="G2899" s="2">
        <v>76547</v>
      </c>
      <c r="H2899" s="3">
        <v>119878.38</v>
      </c>
    </row>
    <row r="2900" spans="1:8">
      <c r="A2900" t="s">
        <v>4567</v>
      </c>
      <c r="B2900" t="s">
        <v>20</v>
      </c>
      <c r="C2900" t="s">
        <v>480</v>
      </c>
      <c r="D2900" t="s">
        <v>481</v>
      </c>
      <c r="E2900" s="1" t="d">
        <v>2006-12-07</v>
      </c>
      <c r="F2900" s="8">
        <f t="shared" ca="1" si="45"/>
        <v>13.316906228610542</v>
      </c>
      <c r="G2900" s="2">
        <v>86379</v>
      </c>
      <c r="H2900" s="3">
        <v>83131.289999999994</v>
      </c>
    </row>
    <row r="2901" spans="1:8">
      <c r="A2901" t="s">
        <v>4568</v>
      </c>
      <c r="B2901" t="s">
        <v>20</v>
      </c>
      <c r="C2901" t="s">
        <v>253</v>
      </c>
      <c r="D2901" t="s">
        <v>254</v>
      </c>
      <c r="E2901" s="1" t="d">
        <v>2012-03-06</v>
      </c>
      <c r="F2901" s="8">
        <f t="shared" ca="1" si="45"/>
        <v>8.0711841204654338</v>
      </c>
      <c r="G2901" s="2">
        <v>75806</v>
      </c>
      <c r="H2901" s="3">
        <v>84706.13</v>
      </c>
    </row>
    <row r="2902" spans="1:8">
      <c r="A2902" t="s">
        <v>4569</v>
      </c>
      <c r="B2902" t="s">
        <v>20</v>
      </c>
      <c r="C2902" t="s">
        <v>1218</v>
      </c>
      <c r="D2902" t="s">
        <v>1219</v>
      </c>
      <c r="E2902" s="1" t="d">
        <v>2018-04-02</v>
      </c>
      <c r="F2902" s="8">
        <f t="shared" ca="1" si="45"/>
        <v>1.998631074606434</v>
      </c>
      <c r="G2902" s="2">
        <v>53640</v>
      </c>
      <c r="H2902" s="3">
        <v>55227.98</v>
      </c>
    </row>
    <row r="2903" spans="1:8">
      <c r="A2903" t="s">
        <v>4570</v>
      </c>
      <c r="B2903" t="s">
        <v>20</v>
      </c>
      <c r="C2903" t="s">
        <v>384</v>
      </c>
      <c r="D2903" t="s">
        <v>385</v>
      </c>
      <c r="E2903" s="1" t="d">
        <v>2017-03-22</v>
      </c>
      <c r="F2903" s="8">
        <f t="shared" ca="1" si="45"/>
        <v>3.0280629705681039</v>
      </c>
      <c r="G2903" s="2">
        <v>54454</v>
      </c>
      <c r="H2903" s="3">
        <v>94758.41</v>
      </c>
    </row>
    <row r="2904" spans="1:8">
      <c r="A2904" t="s">
        <v>4571</v>
      </c>
      <c r="B2904" t="s">
        <v>20</v>
      </c>
      <c r="C2904" t="s">
        <v>480</v>
      </c>
      <c r="D2904" t="s">
        <v>481</v>
      </c>
      <c r="E2904" s="1" t="d">
        <v>2007-08-10</v>
      </c>
      <c r="F2904" s="8">
        <f t="shared" ca="1" si="45"/>
        <v>12.643394934976044</v>
      </c>
      <c r="G2904" s="2">
        <v>80295</v>
      </c>
      <c r="H2904" s="3">
        <v>76940.800000000003</v>
      </c>
    </row>
    <row r="2905" spans="1:8">
      <c r="A2905" t="s">
        <v>4572</v>
      </c>
      <c r="B2905" t="s">
        <v>152</v>
      </c>
      <c r="C2905" t="s">
        <v>149</v>
      </c>
      <c r="D2905" t="s">
        <v>150</v>
      </c>
      <c r="E2905" s="1" t="d">
        <v>2019-04-03</v>
      </c>
      <c r="F2905" s="8">
        <f t="shared" ca="1" si="45"/>
        <v>0.99657768651608492</v>
      </c>
      <c r="G2905" s="2">
        <v>31200</v>
      </c>
    </row>
    <row r="2906" spans="1:8">
      <c r="A2906" t="s">
        <v>4573</v>
      </c>
      <c r="B2906" t="s">
        <v>20</v>
      </c>
      <c r="C2906" t="s">
        <v>786</v>
      </c>
      <c r="D2906" t="s">
        <v>787</v>
      </c>
      <c r="E2906" s="1" t="d">
        <v>2006-10-13</v>
      </c>
      <c r="F2906" s="8">
        <f t="shared" ca="1" si="45"/>
        <v>13.467488021902806</v>
      </c>
      <c r="G2906" s="2">
        <v>86379</v>
      </c>
      <c r="H2906" s="3">
        <v>101419.82</v>
      </c>
    </row>
    <row r="2907" spans="1:8">
      <c r="A2907" t="s">
        <v>4574</v>
      </c>
      <c r="B2907" t="s">
        <v>1091</v>
      </c>
      <c r="C2907" t="s">
        <v>119</v>
      </c>
      <c r="D2907" t="s">
        <v>120</v>
      </c>
      <c r="E2907" s="1" t="d">
        <v>1973-02-17</v>
      </c>
      <c r="F2907" s="8">
        <f t="shared" ca="1" si="45"/>
        <v>47.118412046543462</v>
      </c>
      <c r="G2907" s="2">
        <v>51979</v>
      </c>
      <c r="H2907" s="3">
        <v>45396.68</v>
      </c>
    </row>
    <row r="2908" spans="1:8">
      <c r="A2908" t="s">
        <v>4575</v>
      </c>
      <c r="B2908" t="s">
        <v>542</v>
      </c>
      <c r="C2908" t="s">
        <v>1250</v>
      </c>
      <c r="D2908" t="s">
        <v>1251</v>
      </c>
      <c r="E2908" s="1" t="d">
        <v>2017-02-27</v>
      </c>
      <c r="F2908" s="8">
        <f t="shared" ca="1" si="45"/>
        <v>3.0910335386721424</v>
      </c>
      <c r="G2908" s="2">
        <v>33132</v>
      </c>
      <c r="H2908" s="2">
        <v>1792</v>
      </c>
    </row>
    <row r="2909" spans="1:8">
      <c r="A2909" t="s">
        <v>4576</v>
      </c>
      <c r="B2909" t="s">
        <v>2853</v>
      </c>
      <c r="C2909" t="s">
        <v>398</v>
      </c>
      <c r="D2909" t="s">
        <v>399</v>
      </c>
      <c r="E2909" s="1" t="d">
        <v>2014-10-16</v>
      </c>
      <c r="F2909" s="8">
        <f t="shared" ca="1" si="45"/>
        <v>5.4592744695414099</v>
      </c>
      <c r="G2909" s="2">
        <v>38876</v>
      </c>
      <c r="H2909" s="3">
        <v>43789.89</v>
      </c>
    </row>
    <row r="2910" spans="1:8">
      <c r="A2910" t="s">
        <v>4577</v>
      </c>
      <c r="B2910" t="s">
        <v>2150</v>
      </c>
      <c r="C2910" t="s">
        <v>1679</v>
      </c>
      <c r="D2910" t="s">
        <v>1680</v>
      </c>
      <c r="E2910" s="1" t="d">
        <v>2003-06-18</v>
      </c>
      <c r="F2910" s="8">
        <f t="shared" ca="1" si="45"/>
        <v>16.788501026694046</v>
      </c>
      <c r="G2910" s="2">
        <v>94303</v>
      </c>
      <c r="H2910" s="3">
        <v>113469.31</v>
      </c>
    </row>
    <row r="2911" spans="1:8">
      <c r="A2911" t="s">
        <v>4578</v>
      </c>
      <c r="B2911" t="s">
        <v>271</v>
      </c>
      <c r="C2911" t="s">
        <v>1766</v>
      </c>
      <c r="D2911" t="s">
        <v>1767</v>
      </c>
      <c r="E2911" s="1" t="d">
        <v>2003-01-15</v>
      </c>
      <c r="F2911" s="8">
        <f t="shared" ca="1" si="45"/>
        <v>17.21013004791239</v>
      </c>
      <c r="G2911" s="2">
        <v>74346</v>
      </c>
      <c r="H2911" s="3">
        <v>77738.14</v>
      </c>
    </row>
    <row r="2912" spans="1:8">
      <c r="A2912" t="s">
        <v>4579</v>
      </c>
      <c r="B2912" t="s">
        <v>2269</v>
      </c>
      <c r="C2912" t="s">
        <v>2031</v>
      </c>
      <c r="D2912" t="s">
        <v>2032</v>
      </c>
      <c r="E2912" s="1" t="d">
        <v>1977-12-27</v>
      </c>
      <c r="F2912" s="8">
        <f t="shared" ca="1" si="45"/>
        <v>42.261464750171115</v>
      </c>
      <c r="G2912" s="2">
        <v>64513</v>
      </c>
      <c r="H2912" s="3">
        <v>64463.95</v>
      </c>
    </row>
    <row r="2913" spans="1:8">
      <c r="A2913" t="s">
        <v>4580</v>
      </c>
      <c r="B2913" t="s">
        <v>286</v>
      </c>
      <c r="C2913" t="s">
        <v>702</v>
      </c>
      <c r="D2913" t="s">
        <v>703</v>
      </c>
      <c r="E2913" s="1" t="d">
        <v>1986-02-10</v>
      </c>
      <c r="F2913" s="8">
        <f t="shared" ca="1" si="45"/>
        <v>34.138261464750173</v>
      </c>
      <c r="G2913" s="2">
        <v>72535</v>
      </c>
      <c r="H2913" s="3">
        <v>80523.59</v>
      </c>
    </row>
    <row r="2914" spans="1:8">
      <c r="A2914" t="s">
        <v>4581</v>
      </c>
      <c r="B2914" t="s">
        <v>1266</v>
      </c>
      <c r="C2914" t="s">
        <v>2538</v>
      </c>
      <c r="D2914" t="s">
        <v>2539</v>
      </c>
      <c r="E2914" s="1" t="d">
        <v>2018-01-29</v>
      </c>
      <c r="F2914" s="8">
        <f t="shared" ca="1" si="45"/>
        <v>2.1711156741957565</v>
      </c>
      <c r="G2914" s="2">
        <v>147900</v>
      </c>
      <c r="H2914" s="3">
        <v>149007.35</v>
      </c>
    </row>
    <row r="2915" spans="1:8">
      <c r="A2915" t="s">
        <v>4582</v>
      </c>
      <c r="B2915" t="s">
        <v>89</v>
      </c>
      <c r="C2915" t="s">
        <v>873</v>
      </c>
      <c r="D2915" t="s">
        <v>874</v>
      </c>
      <c r="E2915" s="1" t="d">
        <v>2018-10-09</v>
      </c>
      <c r="F2915" s="8">
        <f t="shared" ca="1" si="45"/>
        <v>1.4784394250513346</v>
      </c>
      <c r="G2915" s="2">
        <v>31200</v>
      </c>
      <c r="H2915" s="2">
        <v>19185</v>
      </c>
    </row>
    <row r="2916" spans="1:8">
      <c r="A2916" t="s">
        <v>4583</v>
      </c>
      <c r="B2916" t="s">
        <v>489</v>
      </c>
      <c r="C2916" t="s">
        <v>1567</v>
      </c>
      <c r="D2916" t="s">
        <v>1568</v>
      </c>
      <c r="E2916" s="1" t="d">
        <v>1996-08-19</v>
      </c>
      <c r="F2916" s="8">
        <f t="shared" ca="1" si="45"/>
        <v>23.616700889801507</v>
      </c>
      <c r="G2916" s="2">
        <v>77012</v>
      </c>
      <c r="H2916" s="3">
        <v>91634.09</v>
      </c>
    </row>
    <row r="2917" spans="1:8">
      <c r="A2917" t="s">
        <v>4584</v>
      </c>
      <c r="B2917" t="s">
        <v>89</v>
      </c>
      <c r="C2917" t="s">
        <v>494</v>
      </c>
      <c r="D2917" t="s">
        <v>495</v>
      </c>
      <c r="E2917" s="1" t="d">
        <v>2019-04-08</v>
      </c>
      <c r="F2917" s="8">
        <f t="shared" ca="1" si="45"/>
        <v>0.98288843258042435</v>
      </c>
      <c r="G2917" s="2">
        <v>29120</v>
      </c>
      <c r="H2917" s="3">
        <v>4209.24</v>
      </c>
    </row>
    <row r="2918" spans="1:8">
      <c r="A2918" t="s">
        <v>4585</v>
      </c>
      <c r="B2918" t="s">
        <v>325</v>
      </c>
      <c r="C2918" t="s">
        <v>1706</v>
      </c>
      <c r="D2918" t="s">
        <v>1707</v>
      </c>
      <c r="E2918" s="1" t="d">
        <v>2016-04-07</v>
      </c>
      <c r="F2918" s="8">
        <f t="shared" ca="1" si="45"/>
        <v>3.9835728952772076</v>
      </c>
      <c r="G2918" s="2">
        <v>60655</v>
      </c>
      <c r="H2918" s="3">
        <v>59504.55</v>
      </c>
    </row>
    <row r="2919" spans="1:8">
      <c r="A2919" t="s">
        <v>4586</v>
      </c>
      <c r="B2919" t="s">
        <v>89</v>
      </c>
      <c r="C2919" t="s">
        <v>90</v>
      </c>
      <c r="D2919" t="s">
        <v>91</v>
      </c>
      <c r="E2919" s="1" t="d">
        <v>2019-07-01</v>
      </c>
      <c r="F2919" s="8">
        <f t="shared" ca="1" si="45"/>
        <v>0.75290896646132788</v>
      </c>
      <c r="G2919" s="2">
        <v>24960</v>
      </c>
    </row>
    <row r="2920" spans="1:8">
      <c r="A2920" t="s">
        <v>4587</v>
      </c>
      <c r="B2920" t="s">
        <v>152</v>
      </c>
      <c r="C2920" t="s">
        <v>477</v>
      </c>
      <c r="D2920" t="s">
        <v>478</v>
      </c>
      <c r="E2920" s="1" t="d">
        <v>2007-06-18</v>
      </c>
      <c r="F2920" s="8">
        <f t="shared" ca="1" si="45"/>
        <v>12.788501026694044</v>
      </c>
      <c r="G2920" s="2">
        <v>62400</v>
      </c>
      <c r="H2920" s="2">
        <v>1725</v>
      </c>
    </row>
    <row r="2921" spans="1:8">
      <c r="A2921" t="s">
        <v>4588</v>
      </c>
      <c r="B2921" t="s">
        <v>991</v>
      </c>
      <c r="C2921" t="s">
        <v>4544</v>
      </c>
      <c r="D2921" t="s">
        <v>4545</v>
      </c>
      <c r="E2921" s="1" t="d">
        <v>2018-11-05</v>
      </c>
      <c r="F2921" s="8">
        <f t="shared" ca="1" si="45"/>
        <v>1.4045174537987679</v>
      </c>
      <c r="G2921" s="2">
        <v>22318</v>
      </c>
      <c r="H2921" s="3">
        <v>13294.51</v>
      </c>
    </row>
    <row r="2922" spans="1:8">
      <c r="A2922" t="s">
        <v>4589</v>
      </c>
      <c r="B2922" t="s">
        <v>847</v>
      </c>
      <c r="C2922" t="s">
        <v>1477</v>
      </c>
      <c r="D2922" t="s">
        <v>1478</v>
      </c>
      <c r="E2922" s="1" t="d">
        <v>2014-05-27</v>
      </c>
      <c r="F2922" s="8">
        <f t="shared" ca="1" si="45"/>
        <v>5.848049281314168</v>
      </c>
      <c r="G2922" s="2">
        <v>55436</v>
      </c>
      <c r="H2922" s="3">
        <v>55462.19</v>
      </c>
    </row>
    <row r="2923" spans="1:8">
      <c r="A2923" t="s">
        <v>4590</v>
      </c>
      <c r="B2923" t="s">
        <v>1098</v>
      </c>
      <c r="C2923" t="s">
        <v>1846</v>
      </c>
      <c r="D2923" t="s">
        <v>1847</v>
      </c>
      <c r="E2923" s="1" t="d">
        <v>1997-06-16</v>
      </c>
      <c r="F2923" s="8">
        <f t="shared" ca="1" si="45"/>
        <v>22.792607802874745</v>
      </c>
      <c r="G2923" s="2">
        <v>42374</v>
      </c>
      <c r="H2923" s="3">
        <v>62769.47</v>
      </c>
    </row>
    <row r="2924" spans="1:8">
      <c r="A2924" t="s">
        <v>4591</v>
      </c>
      <c r="B2924" t="s">
        <v>758</v>
      </c>
      <c r="C2924" t="s">
        <v>62</v>
      </c>
      <c r="D2924" t="s">
        <v>63</v>
      </c>
      <c r="E2924" s="1" t="d">
        <v>2017-06-15</v>
      </c>
      <c r="F2924" s="8">
        <f t="shared" ca="1" si="45"/>
        <v>2.7953456536618755</v>
      </c>
      <c r="G2924" s="2">
        <v>36000</v>
      </c>
      <c r="H2924" s="3">
        <v>36104.75</v>
      </c>
    </row>
    <row r="2925" spans="1:8">
      <c r="A2925" t="s">
        <v>4592</v>
      </c>
      <c r="B2925" t="s">
        <v>3023</v>
      </c>
      <c r="C2925" t="s">
        <v>1637</v>
      </c>
      <c r="D2925" t="s">
        <v>1638</v>
      </c>
      <c r="E2925" s="1" t="d">
        <v>2007-12-27</v>
      </c>
      <c r="F2925" s="8">
        <f t="shared" ca="1" si="45"/>
        <v>12.262833675564682</v>
      </c>
      <c r="G2925" s="2">
        <v>50927</v>
      </c>
      <c r="H2925" s="3">
        <v>51476.42</v>
      </c>
    </row>
    <row r="2926" spans="1:8">
      <c r="A2926" t="s">
        <v>4593</v>
      </c>
      <c r="B2926" t="s">
        <v>991</v>
      </c>
      <c r="C2926" t="s">
        <v>992</v>
      </c>
      <c r="D2926" t="s">
        <v>993</v>
      </c>
      <c r="E2926" s="1" t="d">
        <v>2019-08-12</v>
      </c>
      <c r="F2926" s="8">
        <f t="shared" ca="1" si="45"/>
        <v>0.63791923340177958</v>
      </c>
      <c r="G2926" s="2">
        <v>22318</v>
      </c>
    </row>
    <row r="2927" spans="1:8">
      <c r="A2927" t="s">
        <v>4594</v>
      </c>
      <c r="B2927" t="s">
        <v>114</v>
      </c>
      <c r="C2927" t="s">
        <v>635</v>
      </c>
      <c r="D2927" t="s">
        <v>636</v>
      </c>
      <c r="E2927" s="1" t="d">
        <v>2014-03-17</v>
      </c>
      <c r="F2927" s="8">
        <f t="shared" ca="1" si="45"/>
        <v>6.0424366872005475</v>
      </c>
      <c r="G2927" s="2">
        <v>32293</v>
      </c>
      <c r="H2927" s="3">
        <v>48484.79</v>
      </c>
    </row>
    <row r="2928" spans="1:8">
      <c r="A2928" t="s">
        <v>4595</v>
      </c>
      <c r="B2928" t="s">
        <v>4596</v>
      </c>
      <c r="C2928" t="s">
        <v>1530</v>
      </c>
      <c r="D2928" t="s">
        <v>1531</v>
      </c>
      <c r="E2928" s="1" t="d">
        <v>2007-03-08</v>
      </c>
      <c r="F2928" s="8">
        <f t="shared" ca="1" si="45"/>
        <v>13.067761806981519</v>
      </c>
      <c r="G2928" s="2">
        <v>8062</v>
      </c>
      <c r="H2928" s="3">
        <v>8060.78</v>
      </c>
    </row>
    <row r="2929" spans="1:8">
      <c r="A2929" t="s">
        <v>4597</v>
      </c>
      <c r="B2929" t="s">
        <v>794</v>
      </c>
      <c r="C2929" t="s">
        <v>207</v>
      </c>
      <c r="D2929" t="s">
        <v>208</v>
      </c>
      <c r="E2929" s="1" t="d">
        <v>2006-08-04</v>
      </c>
      <c r="F2929" s="8">
        <f t="shared" ca="1" si="45"/>
        <v>13.659137577002053</v>
      </c>
      <c r="G2929" s="2">
        <v>105057</v>
      </c>
      <c r="H2929" s="3">
        <v>102709.79</v>
      </c>
    </row>
    <row r="2930" spans="1:8">
      <c r="A2930" t="s">
        <v>4598</v>
      </c>
      <c r="B2930" t="s">
        <v>3591</v>
      </c>
      <c r="C2930" t="s">
        <v>1076</v>
      </c>
      <c r="D2930" t="s">
        <v>1077</v>
      </c>
      <c r="E2930" s="1" t="d">
        <v>2005-09-29</v>
      </c>
      <c r="F2930" s="8">
        <f t="shared" ca="1" si="45"/>
        <v>14.505133470225873</v>
      </c>
      <c r="G2930" s="2">
        <v>90000</v>
      </c>
      <c r="H2930" s="3">
        <v>88342.21</v>
      </c>
    </row>
    <row r="2931" spans="1:8">
      <c r="A2931" t="s">
        <v>4599</v>
      </c>
      <c r="B2931" t="s">
        <v>306</v>
      </c>
      <c r="C2931" t="s">
        <v>1101</v>
      </c>
      <c r="D2931" t="s">
        <v>1102</v>
      </c>
      <c r="E2931" s="1" t="d">
        <v>1989-10-19</v>
      </c>
      <c r="F2931" s="8">
        <f t="shared" ca="1" si="45"/>
        <v>30.45037645448323</v>
      </c>
      <c r="G2931" s="2">
        <v>40696</v>
      </c>
      <c r="H2931" s="3">
        <v>52441.89</v>
      </c>
    </row>
    <row r="2932" spans="1:8">
      <c r="A2932" t="s">
        <v>4600</v>
      </c>
      <c r="B2932" t="s">
        <v>682</v>
      </c>
      <c r="C2932" t="s">
        <v>1414</v>
      </c>
      <c r="D2932" t="s">
        <v>1415</v>
      </c>
      <c r="E2932" s="1" t="d">
        <v>2015-04-27</v>
      </c>
      <c r="F2932" s="8">
        <f t="shared" ca="1" si="45"/>
        <v>4.9308692676249146</v>
      </c>
      <c r="G2932" s="2">
        <v>25709</v>
      </c>
      <c r="H2932" s="3">
        <v>13413.69</v>
      </c>
    </row>
    <row r="2933" spans="1:8">
      <c r="A2933" t="s">
        <v>4601</v>
      </c>
      <c r="B2933" t="s">
        <v>4602</v>
      </c>
      <c r="C2933" t="s">
        <v>4076</v>
      </c>
      <c r="D2933" t="s">
        <v>4077</v>
      </c>
      <c r="E2933" s="1" t="d">
        <v>1988-05-31</v>
      </c>
      <c r="F2933" s="8">
        <f t="shared" ca="1" si="45"/>
        <v>31.835728952772072</v>
      </c>
      <c r="G2933" s="2">
        <v>58568</v>
      </c>
      <c r="H2933" s="3">
        <v>62278.59</v>
      </c>
    </row>
    <row r="2934" spans="1:8">
      <c r="A2934" t="s">
        <v>4603</v>
      </c>
      <c r="B2934" t="s">
        <v>991</v>
      </c>
      <c r="C2934" t="s">
        <v>737</v>
      </c>
      <c r="D2934" t="s">
        <v>738</v>
      </c>
      <c r="E2934" s="1" t="d">
        <v>2012-07-02</v>
      </c>
      <c r="F2934" s="8">
        <f t="shared" ca="1" si="45"/>
        <v>7.7481177275838471</v>
      </c>
      <c r="G2934" s="2">
        <v>22318</v>
      </c>
      <c r="H2934">
        <v>1</v>
      </c>
    </row>
    <row r="2935" spans="1:8">
      <c r="A2935" t="s">
        <v>4604</v>
      </c>
      <c r="B2935" t="s">
        <v>720</v>
      </c>
      <c r="C2935" t="s">
        <v>721</v>
      </c>
      <c r="D2935" t="s">
        <v>722</v>
      </c>
      <c r="E2935" s="1" t="d">
        <v>2012-06-19</v>
      </c>
      <c r="F2935" s="8">
        <f t="shared" ca="1" si="45"/>
        <v>7.783709787816564</v>
      </c>
      <c r="G2935" s="2">
        <v>32739</v>
      </c>
    </row>
    <row r="2936" spans="1:8">
      <c r="A2936" t="s">
        <v>4605</v>
      </c>
      <c r="B2936" t="s">
        <v>306</v>
      </c>
      <c r="C2936" t="s">
        <v>9</v>
      </c>
      <c r="D2936" t="s">
        <v>10</v>
      </c>
      <c r="E2936" s="1" t="d">
        <v>2002-09-30</v>
      </c>
      <c r="F2936" s="8">
        <f t="shared" ca="1" si="45"/>
        <v>17.503080082135522</v>
      </c>
      <c r="G2936" s="2">
        <v>38516</v>
      </c>
      <c r="H2936" s="3">
        <v>41520.29</v>
      </c>
    </row>
    <row r="2937" spans="1:8">
      <c r="A2937" t="s">
        <v>4606</v>
      </c>
      <c r="B2937" t="s">
        <v>4607</v>
      </c>
      <c r="C2937" t="s">
        <v>925</v>
      </c>
      <c r="D2937" t="s">
        <v>926</v>
      </c>
      <c r="E2937" s="1" t="d">
        <v>2011-07-10</v>
      </c>
      <c r="F2937" s="8">
        <f t="shared" ca="1" si="45"/>
        <v>8.7282683093771389</v>
      </c>
      <c r="G2937" s="2">
        <v>61700</v>
      </c>
      <c r="H2937" s="3">
        <v>60923.18</v>
      </c>
    </row>
    <row r="2938" spans="1:8">
      <c r="A2938" t="s">
        <v>4608</v>
      </c>
      <c r="B2938" t="s">
        <v>771</v>
      </c>
      <c r="C2938" t="s">
        <v>2983</v>
      </c>
      <c r="D2938" t="s">
        <v>2984</v>
      </c>
      <c r="E2938" s="1" t="d">
        <v>2014-10-15</v>
      </c>
      <c r="F2938" s="8">
        <f t="shared" ca="1" si="45"/>
        <v>5.462012320328542</v>
      </c>
      <c r="G2938" s="2">
        <v>68647</v>
      </c>
      <c r="H2938" s="3">
        <v>76887.02</v>
      </c>
    </row>
    <row r="2939" spans="1:8">
      <c r="A2939" t="s">
        <v>4609</v>
      </c>
      <c r="B2939" t="s">
        <v>40</v>
      </c>
      <c r="C2939" t="s">
        <v>41</v>
      </c>
      <c r="D2939" t="s">
        <v>42</v>
      </c>
      <c r="E2939" s="1" t="d">
        <v>2004-11-29</v>
      </c>
      <c r="F2939" s="8">
        <f t="shared" ca="1" si="45"/>
        <v>15.337440109514031</v>
      </c>
      <c r="G2939" s="2">
        <v>95097</v>
      </c>
      <c r="H2939" s="3">
        <v>102877.3</v>
      </c>
    </row>
    <row r="2940" spans="1:8">
      <c r="A2940" t="s">
        <v>4610</v>
      </c>
      <c r="B2940" t="s">
        <v>81</v>
      </c>
      <c r="C2940" t="s">
        <v>82</v>
      </c>
      <c r="D2940" t="s">
        <v>83</v>
      </c>
      <c r="E2940" s="1" t="d">
        <v>2018-11-13</v>
      </c>
      <c r="F2940" s="8">
        <f t="shared" ca="1" si="45"/>
        <v>1.3826146475017111</v>
      </c>
      <c r="G2940" s="2">
        <v>53512</v>
      </c>
      <c r="H2940" s="3">
        <v>33124.94</v>
      </c>
    </row>
    <row r="2941" spans="1:8">
      <c r="A2941" t="s">
        <v>4611</v>
      </c>
      <c r="B2941" t="s">
        <v>4612</v>
      </c>
      <c r="C2941" t="s">
        <v>4101</v>
      </c>
      <c r="D2941" t="s">
        <v>4102</v>
      </c>
      <c r="E2941" s="1" t="d">
        <v>2005-11-21</v>
      </c>
      <c r="F2941" s="8">
        <f t="shared" ca="1" si="45"/>
        <v>14.360027378507871</v>
      </c>
      <c r="G2941" s="2">
        <v>95500</v>
      </c>
      <c r="H2941" s="3">
        <v>98725.34</v>
      </c>
    </row>
    <row r="2942" spans="1:8">
      <c r="A2942" t="s">
        <v>4613</v>
      </c>
      <c r="B2942" t="s">
        <v>2341</v>
      </c>
      <c r="C2942" t="s">
        <v>1367</v>
      </c>
      <c r="D2942" t="s">
        <v>1368</v>
      </c>
      <c r="E2942" s="1" t="d">
        <v>2003-01-19</v>
      </c>
      <c r="F2942" s="8">
        <f t="shared" ca="1" si="45"/>
        <v>17.199178644763862</v>
      </c>
      <c r="G2942" s="2">
        <v>45674</v>
      </c>
      <c r="H2942" s="3">
        <v>55164.33</v>
      </c>
    </row>
    <row r="2943" spans="1:8">
      <c r="A2943" t="s">
        <v>4614</v>
      </c>
      <c r="B2943" t="s">
        <v>214</v>
      </c>
      <c r="C2943" t="s">
        <v>215</v>
      </c>
      <c r="D2943" t="s">
        <v>216</v>
      </c>
      <c r="E2943" s="1" t="d">
        <v>2008-08-25</v>
      </c>
      <c r="F2943" s="8">
        <f t="shared" ca="1" si="45"/>
        <v>11.600273785078713</v>
      </c>
      <c r="G2943" s="2">
        <v>40042</v>
      </c>
      <c r="H2943" s="3">
        <v>48769.54</v>
      </c>
    </row>
    <row r="2944" spans="1:8">
      <c r="A2944" t="s">
        <v>4615</v>
      </c>
      <c r="B2944" t="s">
        <v>114</v>
      </c>
      <c r="C2944" t="s">
        <v>1113</v>
      </c>
      <c r="D2944" t="s">
        <v>1114</v>
      </c>
      <c r="E2944" s="1" t="d">
        <v>2004-02-17</v>
      </c>
      <c r="F2944" s="8">
        <f t="shared" ca="1" si="45"/>
        <v>16.120465434633811</v>
      </c>
      <c r="G2944" s="2">
        <v>34247</v>
      </c>
      <c r="H2944" s="3">
        <v>51937.79</v>
      </c>
    </row>
    <row r="2945" spans="1:8">
      <c r="A2945" t="s">
        <v>4616</v>
      </c>
      <c r="B2945" t="s">
        <v>1601</v>
      </c>
      <c r="C2945" t="s">
        <v>1222</v>
      </c>
      <c r="D2945" t="s">
        <v>1223</v>
      </c>
      <c r="E2945" s="1" t="d">
        <v>2007-01-11</v>
      </c>
      <c r="F2945" s="8">
        <f t="shared" ca="1" si="45"/>
        <v>13.221081451060916</v>
      </c>
      <c r="G2945" s="2">
        <v>46395</v>
      </c>
      <c r="H2945" s="3">
        <v>50150.43</v>
      </c>
    </row>
    <row r="2946" spans="1:8">
      <c r="A2946" t="s">
        <v>4617</v>
      </c>
      <c r="B2946" t="s">
        <v>634</v>
      </c>
      <c r="C2946" t="s">
        <v>307</v>
      </c>
      <c r="D2946" t="s">
        <v>308</v>
      </c>
      <c r="E2946" s="1" t="d">
        <v>1994-03-03</v>
      </c>
      <c r="F2946" s="8">
        <f t="shared" ca="1" si="45"/>
        <v>26.080766598220396</v>
      </c>
      <c r="G2946" s="2">
        <v>48260</v>
      </c>
      <c r="H2946" s="3">
        <v>74410.02</v>
      </c>
    </row>
    <row r="2947" spans="1:8">
      <c r="A2947" t="s">
        <v>4618</v>
      </c>
      <c r="B2947" t="s">
        <v>2444</v>
      </c>
      <c r="C2947" t="s">
        <v>585</v>
      </c>
      <c r="D2947" t="s">
        <v>586</v>
      </c>
      <c r="E2947" s="1" t="d">
        <v>2014-06-16</v>
      </c>
      <c r="F2947" s="8">
        <f t="shared" ref="F2947:F3010" ca="1" si="46">(TODAY()-E2947)/365.25</f>
        <v>5.7932922655715267</v>
      </c>
      <c r="G2947" s="2">
        <v>36561</v>
      </c>
      <c r="H2947" s="3">
        <v>87509.38</v>
      </c>
    </row>
    <row r="2948" spans="1:8">
      <c r="A2948" t="s">
        <v>4619</v>
      </c>
      <c r="B2948" t="s">
        <v>114</v>
      </c>
      <c r="C2948" t="s">
        <v>1686</v>
      </c>
      <c r="D2948" t="s">
        <v>1687</v>
      </c>
      <c r="E2948" s="1" t="d">
        <v>2007-06-23</v>
      </c>
      <c r="F2948" s="8">
        <f t="shared" ca="1" si="46"/>
        <v>12.774811772758385</v>
      </c>
      <c r="G2948" s="2">
        <v>32293</v>
      </c>
      <c r="H2948" s="3">
        <v>52925.69</v>
      </c>
    </row>
    <row r="2949" spans="1:8">
      <c r="A2949" t="s">
        <v>4620</v>
      </c>
      <c r="B2949" t="s">
        <v>114</v>
      </c>
      <c r="C2949" t="s">
        <v>1393</v>
      </c>
      <c r="D2949" t="s">
        <v>1394</v>
      </c>
      <c r="E2949" s="1" t="d">
        <v>2000-09-25</v>
      </c>
      <c r="F2949" s="8">
        <f t="shared" ca="1" si="46"/>
        <v>19.515400410677618</v>
      </c>
      <c r="G2949" s="2">
        <v>34248</v>
      </c>
      <c r="H2949" s="3">
        <v>42488.23</v>
      </c>
    </row>
    <row r="2950" spans="1:8">
      <c r="A2950" t="s">
        <v>4621</v>
      </c>
      <c r="B2950" t="s">
        <v>65</v>
      </c>
      <c r="C2950" t="s">
        <v>66</v>
      </c>
      <c r="D2950" t="s">
        <v>67</v>
      </c>
      <c r="E2950" s="1" t="d">
        <v>2019-08-26</v>
      </c>
      <c r="F2950" s="8">
        <f t="shared" ca="1" si="46"/>
        <v>0.59958932238193019</v>
      </c>
      <c r="G2950" s="2">
        <v>32131</v>
      </c>
    </row>
    <row r="2951" spans="1:8">
      <c r="A2951" t="s">
        <v>4622</v>
      </c>
      <c r="B2951" t="s">
        <v>2969</v>
      </c>
      <c r="C2951" t="s">
        <v>229</v>
      </c>
      <c r="D2951" t="s">
        <v>230</v>
      </c>
      <c r="E2951" s="1" t="d">
        <v>2006-07-31</v>
      </c>
      <c r="F2951" s="8">
        <f t="shared" ca="1" si="46"/>
        <v>13.670088980150581</v>
      </c>
      <c r="G2951" s="2">
        <v>34079</v>
      </c>
      <c r="H2951" s="3">
        <v>34859.32</v>
      </c>
    </row>
    <row r="2952" spans="1:8">
      <c r="A2952" t="s">
        <v>4623</v>
      </c>
      <c r="B2952" t="s">
        <v>20</v>
      </c>
      <c r="C2952" t="s">
        <v>2492</v>
      </c>
      <c r="D2952" t="s">
        <v>2493</v>
      </c>
      <c r="E2952" s="1" t="d">
        <v>2005-03-29</v>
      </c>
      <c r="F2952" s="8">
        <f t="shared" ca="1" si="46"/>
        <v>15.008898015058179</v>
      </c>
      <c r="G2952" s="2">
        <v>81795</v>
      </c>
      <c r="H2952" s="3">
        <v>85758.28</v>
      </c>
    </row>
    <row r="2953" spans="1:8">
      <c r="A2953" t="s">
        <v>4624</v>
      </c>
      <c r="B2953" t="s">
        <v>24</v>
      </c>
      <c r="C2953" t="s">
        <v>310</v>
      </c>
      <c r="D2953" t="s">
        <v>311</v>
      </c>
      <c r="E2953" s="1" t="d">
        <v>2006-06-24</v>
      </c>
      <c r="F2953" s="8">
        <f t="shared" ca="1" si="46"/>
        <v>13.77138945927447</v>
      </c>
      <c r="G2953" s="2">
        <v>68562</v>
      </c>
      <c r="H2953" s="3">
        <v>14218.62</v>
      </c>
    </row>
    <row r="2954" spans="1:8">
      <c r="A2954" t="s">
        <v>4625</v>
      </c>
      <c r="B2954" t="s">
        <v>286</v>
      </c>
      <c r="C2954" t="s">
        <v>702</v>
      </c>
      <c r="D2954" t="s">
        <v>703</v>
      </c>
      <c r="E2954" s="1" t="d">
        <v>1973-12-17</v>
      </c>
      <c r="F2954" s="8">
        <f t="shared" ca="1" si="46"/>
        <v>46.288843258042434</v>
      </c>
      <c r="G2954" s="2">
        <v>73797</v>
      </c>
      <c r="H2954" s="3">
        <v>73741.399999999994</v>
      </c>
    </row>
    <row r="2955" spans="1:8">
      <c r="A2955" t="s">
        <v>4626</v>
      </c>
      <c r="B2955" t="s">
        <v>4000</v>
      </c>
      <c r="C2955" t="s">
        <v>2779</v>
      </c>
      <c r="D2955" t="s">
        <v>2780</v>
      </c>
      <c r="E2955" s="1" t="d">
        <v>2009-03-30</v>
      </c>
      <c r="F2955" s="8">
        <f t="shared" ca="1" si="46"/>
        <v>11.006160164271048</v>
      </c>
      <c r="G2955" s="2">
        <v>90000</v>
      </c>
      <c r="H2955" s="3">
        <v>50884.25</v>
      </c>
    </row>
    <row r="2956" spans="1:8">
      <c r="A2956" t="s">
        <v>4627</v>
      </c>
      <c r="B2956" t="s">
        <v>114</v>
      </c>
      <c r="C2956" t="s">
        <v>307</v>
      </c>
      <c r="D2956" t="s">
        <v>308</v>
      </c>
      <c r="E2956" s="1" t="d">
        <v>2018-08-25</v>
      </c>
      <c r="F2956" s="8">
        <f t="shared" ca="1" si="46"/>
        <v>1.6016427104722792</v>
      </c>
      <c r="G2956" s="2">
        <v>31256</v>
      </c>
      <c r="H2956" s="3">
        <v>27822.9</v>
      </c>
    </row>
    <row r="2957" spans="1:8">
      <c r="A2957" t="s">
        <v>4628</v>
      </c>
      <c r="B2957" t="s">
        <v>165</v>
      </c>
      <c r="C2957" t="s">
        <v>786</v>
      </c>
      <c r="D2957" t="s">
        <v>787</v>
      </c>
      <c r="E2957" s="1" t="d">
        <v>2015-08-24</v>
      </c>
      <c r="F2957" s="8">
        <f t="shared" ca="1" si="46"/>
        <v>4.6050650239561941</v>
      </c>
      <c r="G2957" s="2">
        <v>70293</v>
      </c>
      <c r="H2957" s="3">
        <v>82744.679999999993</v>
      </c>
    </row>
    <row r="2958" spans="1:8">
      <c r="A2958" t="s">
        <v>4629</v>
      </c>
      <c r="B2958" t="s">
        <v>1968</v>
      </c>
      <c r="C2958" t="s">
        <v>1288</v>
      </c>
      <c r="D2958" t="s">
        <v>1289</v>
      </c>
      <c r="E2958" s="1" t="d">
        <v>1997-02-10</v>
      </c>
      <c r="F2958" s="8">
        <f t="shared" ca="1" si="46"/>
        <v>23.137577002053387</v>
      </c>
      <c r="G2958" s="2">
        <v>54687</v>
      </c>
      <c r="H2958" s="3">
        <v>65183.85</v>
      </c>
    </row>
    <row r="2959" spans="1:8">
      <c r="A2959" t="s">
        <v>4630</v>
      </c>
      <c r="B2959" t="s">
        <v>165</v>
      </c>
      <c r="C2959" t="s">
        <v>1161</v>
      </c>
      <c r="D2959" t="s">
        <v>1162</v>
      </c>
      <c r="E2959" s="1" t="d">
        <v>1999-01-25</v>
      </c>
      <c r="F2959" s="8">
        <f t="shared" ca="1" si="46"/>
        <v>21.182751540041068</v>
      </c>
      <c r="G2959" s="2">
        <v>90833</v>
      </c>
      <c r="H2959" s="3">
        <v>110417.60000000001</v>
      </c>
    </row>
    <row r="2960" spans="1:8">
      <c r="A2960" t="s">
        <v>4631</v>
      </c>
      <c r="B2960" t="s">
        <v>884</v>
      </c>
      <c r="C2960" t="s">
        <v>384</v>
      </c>
      <c r="D2960" t="s">
        <v>385</v>
      </c>
      <c r="E2960" s="1" t="d">
        <v>2013-07-08</v>
      </c>
      <c r="F2960" s="8">
        <f t="shared" ca="1" si="46"/>
        <v>6.7323750855578375</v>
      </c>
      <c r="G2960" s="2">
        <v>86712</v>
      </c>
      <c r="H2960" s="3">
        <v>101022.21</v>
      </c>
    </row>
    <row r="2961" spans="1:8">
      <c r="A2961" t="s">
        <v>4632</v>
      </c>
      <c r="B2961" t="s">
        <v>3282</v>
      </c>
      <c r="C2961" t="s">
        <v>1735</v>
      </c>
      <c r="D2961" t="s">
        <v>1736</v>
      </c>
      <c r="E2961" s="1" t="d">
        <v>2002-12-02</v>
      </c>
      <c r="F2961" s="8">
        <f t="shared" ca="1" si="46"/>
        <v>17.330595482546201</v>
      </c>
      <c r="G2961" s="2">
        <v>39795</v>
      </c>
      <c r="H2961" s="3">
        <v>46605.26</v>
      </c>
    </row>
    <row r="2962" spans="1:8">
      <c r="A2962" t="s">
        <v>4633</v>
      </c>
      <c r="B2962" t="s">
        <v>193</v>
      </c>
      <c r="C2962" t="s">
        <v>1466</v>
      </c>
      <c r="D2962" t="s">
        <v>1467</v>
      </c>
      <c r="E2962" s="1" t="d">
        <v>2004-12-13</v>
      </c>
      <c r="F2962" s="8">
        <f t="shared" ca="1" si="46"/>
        <v>15.299110198494182</v>
      </c>
      <c r="G2962" s="2">
        <v>72622</v>
      </c>
      <c r="H2962" s="3">
        <v>83255.11</v>
      </c>
    </row>
    <row r="2963" spans="1:8">
      <c r="A2963" t="s">
        <v>4634</v>
      </c>
      <c r="B2963" t="s">
        <v>2082</v>
      </c>
      <c r="C2963" t="s">
        <v>1068</v>
      </c>
      <c r="D2963" t="s">
        <v>1069</v>
      </c>
      <c r="E2963" s="1" t="d">
        <v>2007-10-11</v>
      </c>
      <c r="F2963" s="8">
        <f t="shared" ca="1" si="46"/>
        <v>12.473648186173854</v>
      </c>
      <c r="G2963" s="2">
        <v>50927</v>
      </c>
      <c r="H2963" s="3">
        <v>51549.75</v>
      </c>
    </row>
    <row r="2964" spans="1:8">
      <c r="A2964" t="s">
        <v>4635</v>
      </c>
      <c r="B2964" t="s">
        <v>428</v>
      </c>
      <c r="C2964" t="s">
        <v>219</v>
      </c>
      <c r="D2964" t="s">
        <v>220</v>
      </c>
      <c r="E2964" s="1" t="d">
        <v>2018-10-09</v>
      </c>
      <c r="F2964" s="8">
        <f t="shared" ca="1" si="46"/>
        <v>1.4784394250513346</v>
      </c>
      <c r="G2964" s="2">
        <v>120000</v>
      </c>
      <c r="H2964" s="3">
        <v>64368.95</v>
      </c>
    </row>
    <row r="2965" spans="1:8">
      <c r="A2965" t="s">
        <v>4636</v>
      </c>
      <c r="B2965" t="s">
        <v>20</v>
      </c>
      <c r="C2965" t="s">
        <v>351</v>
      </c>
      <c r="D2965" t="s">
        <v>352</v>
      </c>
      <c r="E2965" s="1" t="d">
        <v>2016-04-18</v>
      </c>
      <c r="F2965" s="8">
        <f t="shared" ca="1" si="46"/>
        <v>3.9534565366187544</v>
      </c>
      <c r="G2965" s="2">
        <v>64431</v>
      </c>
      <c r="H2965" s="3">
        <v>81289.63</v>
      </c>
    </row>
    <row r="2966" spans="1:8">
      <c r="A2966" t="s">
        <v>4637</v>
      </c>
      <c r="B2966" t="s">
        <v>1142</v>
      </c>
      <c r="C2966" t="s">
        <v>1108</v>
      </c>
      <c r="D2966" t="s">
        <v>1109</v>
      </c>
      <c r="E2966" s="1" t="d">
        <v>2015-05-11</v>
      </c>
      <c r="F2966" s="8">
        <f t="shared" ca="1" si="46"/>
        <v>4.8925393566050648</v>
      </c>
      <c r="G2966" s="2">
        <v>120403</v>
      </c>
      <c r="H2966" s="3">
        <v>122167.33</v>
      </c>
    </row>
    <row r="2967" spans="1:8">
      <c r="A2967" t="s">
        <v>4638</v>
      </c>
      <c r="B2967" t="s">
        <v>271</v>
      </c>
      <c r="C2967" t="s">
        <v>511</v>
      </c>
      <c r="D2967" t="s">
        <v>512</v>
      </c>
      <c r="E2967" s="1" t="d">
        <v>2002-10-07</v>
      </c>
      <c r="F2967" s="8">
        <f t="shared" ca="1" si="46"/>
        <v>17.4839151266256</v>
      </c>
      <c r="G2967" s="2">
        <v>74346</v>
      </c>
      <c r="H2967" s="3">
        <v>100245.31</v>
      </c>
    </row>
    <row r="2968" spans="1:8">
      <c r="A2968" t="s">
        <v>4639</v>
      </c>
      <c r="B2968" t="s">
        <v>884</v>
      </c>
      <c r="C2968" t="s">
        <v>555</v>
      </c>
      <c r="D2968" t="s">
        <v>556</v>
      </c>
      <c r="E2968" s="1" t="d">
        <v>2013-07-08</v>
      </c>
      <c r="F2968" s="8">
        <f t="shared" ca="1" si="46"/>
        <v>6.7323750855578375</v>
      </c>
      <c r="G2968" s="2">
        <v>86712</v>
      </c>
      <c r="H2968" s="3">
        <v>108910.61</v>
      </c>
    </row>
    <row r="2969" spans="1:8">
      <c r="A2969" t="s">
        <v>4640</v>
      </c>
      <c r="B2969" t="s">
        <v>409</v>
      </c>
      <c r="C2969" t="s">
        <v>2763</v>
      </c>
      <c r="D2969" t="s">
        <v>2764</v>
      </c>
      <c r="E2969" s="1" t="d">
        <v>2016-10-19</v>
      </c>
      <c r="F2969" s="8">
        <f t="shared" ca="1" si="46"/>
        <v>3.4496919917864477</v>
      </c>
      <c r="G2969" s="2">
        <v>49887</v>
      </c>
      <c r="H2969" s="3">
        <v>45751.61</v>
      </c>
    </row>
    <row r="2970" spans="1:8">
      <c r="A2970" t="s">
        <v>4641</v>
      </c>
      <c r="B2970" t="s">
        <v>20</v>
      </c>
      <c r="C2970" t="s">
        <v>1370</v>
      </c>
      <c r="D2970" t="s">
        <v>1371</v>
      </c>
      <c r="E2970" s="1" t="d">
        <v>2008-12-17</v>
      </c>
      <c r="F2970" s="8">
        <f t="shared" ca="1" si="46"/>
        <v>11.288158795345653</v>
      </c>
      <c r="G2970" s="2">
        <v>78791</v>
      </c>
      <c r="H2970" s="3">
        <v>84061.21</v>
      </c>
    </row>
    <row r="2971" spans="1:8">
      <c r="A2971" t="s">
        <v>4642</v>
      </c>
      <c r="B2971" t="s">
        <v>884</v>
      </c>
      <c r="C2971" t="s">
        <v>1081</v>
      </c>
      <c r="D2971" t="s">
        <v>1082</v>
      </c>
      <c r="E2971" s="1" t="d">
        <v>1999-09-20</v>
      </c>
      <c r="F2971" s="8">
        <f t="shared" ca="1" si="46"/>
        <v>20.531143052703626</v>
      </c>
      <c r="G2971" s="2">
        <v>103331</v>
      </c>
      <c r="H2971" s="3">
        <v>103382.19</v>
      </c>
    </row>
    <row r="2972" spans="1:8">
      <c r="A2972" t="s">
        <v>4643</v>
      </c>
      <c r="B2972" t="s">
        <v>244</v>
      </c>
      <c r="C2972" t="s">
        <v>245</v>
      </c>
      <c r="D2972" t="s">
        <v>246</v>
      </c>
      <c r="E2972" s="1" t="d">
        <v>1993-08-21</v>
      </c>
      <c r="F2972" s="8">
        <f t="shared" ca="1" si="46"/>
        <v>26.611909650924023</v>
      </c>
      <c r="G2972" s="2">
        <v>12290</v>
      </c>
      <c r="H2972" s="3">
        <v>11909.73</v>
      </c>
    </row>
    <row r="2973" spans="1:8">
      <c r="A2973" t="s">
        <v>4644</v>
      </c>
      <c r="B2973" t="s">
        <v>650</v>
      </c>
      <c r="C2973" t="s">
        <v>494</v>
      </c>
      <c r="D2973" t="s">
        <v>495</v>
      </c>
      <c r="E2973" s="1" t="d">
        <v>2011-06-07</v>
      </c>
      <c r="F2973" s="8">
        <f t="shared" ca="1" si="46"/>
        <v>8.8186173853524981</v>
      </c>
      <c r="G2973" s="2">
        <v>33048</v>
      </c>
      <c r="H2973" s="3">
        <v>33654.49</v>
      </c>
    </row>
    <row r="2974" spans="1:8">
      <c r="A2974" t="s">
        <v>4645</v>
      </c>
      <c r="B2974" t="s">
        <v>2247</v>
      </c>
      <c r="C2974" t="s">
        <v>1624</v>
      </c>
      <c r="D2974" t="s">
        <v>1625</v>
      </c>
      <c r="E2974" s="1" t="d">
        <v>2006-06-24</v>
      </c>
      <c r="F2974" s="8">
        <f t="shared" ca="1" si="46"/>
        <v>13.77138945927447</v>
      </c>
      <c r="G2974" s="2">
        <v>36396</v>
      </c>
      <c r="H2974" s="3">
        <v>21683.65</v>
      </c>
    </row>
    <row r="2975" spans="1:8">
      <c r="A2975" t="s">
        <v>4646</v>
      </c>
      <c r="B2975" t="s">
        <v>118</v>
      </c>
      <c r="C2975" t="s">
        <v>3367</v>
      </c>
      <c r="D2975" t="s">
        <v>3368</v>
      </c>
      <c r="E2975" s="1" t="d">
        <v>2019-08-12</v>
      </c>
      <c r="F2975" s="8">
        <f t="shared" ca="1" si="46"/>
        <v>0.63791923340177958</v>
      </c>
      <c r="G2975" s="2">
        <v>80000</v>
      </c>
    </row>
    <row r="2976" spans="1:8">
      <c r="A2976" t="s">
        <v>4647</v>
      </c>
      <c r="B2976" t="s">
        <v>1157</v>
      </c>
      <c r="C2976" t="s">
        <v>1808</v>
      </c>
      <c r="D2976" t="s">
        <v>1809</v>
      </c>
      <c r="E2976" s="1" t="d">
        <v>1993-03-15</v>
      </c>
      <c r="F2976" s="8">
        <f t="shared" ca="1" si="46"/>
        <v>27.04722792607803</v>
      </c>
      <c r="G2976" s="2">
        <v>107227</v>
      </c>
      <c r="H2976" s="3">
        <v>128988.01</v>
      </c>
    </row>
    <row r="2977" spans="1:8">
      <c r="A2977" t="s">
        <v>4648</v>
      </c>
      <c r="B2977" t="s">
        <v>2656</v>
      </c>
      <c r="C2977" t="s">
        <v>237</v>
      </c>
      <c r="D2977" t="s">
        <v>238</v>
      </c>
      <c r="E2977" s="1" t="d">
        <v>2000-10-28</v>
      </c>
      <c r="F2977" s="8">
        <f t="shared" ca="1" si="46"/>
        <v>19.42505133470226</v>
      </c>
      <c r="G2977" s="2">
        <v>67830</v>
      </c>
      <c r="H2977" s="3">
        <v>69814.53</v>
      </c>
    </row>
    <row r="2978" spans="1:8">
      <c r="A2978" t="s">
        <v>4649</v>
      </c>
      <c r="B2978" t="s">
        <v>81</v>
      </c>
      <c r="C2978" t="s">
        <v>82</v>
      </c>
      <c r="D2978" t="s">
        <v>83</v>
      </c>
      <c r="E2978" s="1" t="d">
        <v>2019-02-19</v>
      </c>
      <c r="F2978" s="8">
        <f t="shared" ca="1" si="46"/>
        <v>1.1143052703627652</v>
      </c>
      <c r="G2978" s="2">
        <v>53512</v>
      </c>
      <c r="H2978" s="3">
        <v>17842.189999999999</v>
      </c>
    </row>
    <row r="2979" spans="1:8">
      <c r="A2979" t="s">
        <v>4650</v>
      </c>
      <c r="B2979" t="s">
        <v>20</v>
      </c>
      <c r="C2979" t="s">
        <v>368</v>
      </c>
      <c r="D2979" t="s">
        <v>369</v>
      </c>
      <c r="E2979" s="1" t="d">
        <v>2008-09-08</v>
      </c>
      <c r="F2979" s="8">
        <f t="shared" ca="1" si="46"/>
        <v>11.561943874058864</v>
      </c>
      <c r="G2979" s="2">
        <v>78791</v>
      </c>
      <c r="H2979" s="3">
        <v>140903.54</v>
      </c>
    </row>
    <row r="2980" spans="1:8">
      <c r="A2980" t="s">
        <v>4651</v>
      </c>
      <c r="B2980" t="s">
        <v>409</v>
      </c>
      <c r="C2980" t="s">
        <v>2147</v>
      </c>
      <c r="D2980" t="s">
        <v>2148</v>
      </c>
      <c r="E2980" s="1" t="d">
        <v>2017-03-08</v>
      </c>
      <c r="F2980" s="8">
        <f t="shared" ca="1" si="46"/>
        <v>3.0663928815879533</v>
      </c>
      <c r="G2980" s="2">
        <v>49887</v>
      </c>
      <c r="H2980" s="3">
        <v>56493.57</v>
      </c>
    </row>
    <row r="2981" spans="1:8">
      <c r="A2981" t="s">
        <v>4652</v>
      </c>
      <c r="B2981" t="s">
        <v>271</v>
      </c>
      <c r="C2981" t="s">
        <v>272</v>
      </c>
      <c r="D2981" t="s">
        <v>273</v>
      </c>
      <c r="E2981" s="1" t="d">
        <v>2002-09-30</v>
      </c>
      <c r="F2981" s="8">
        <f t="shared" ca="1" si="46"/>
        <v>17.503080082135522</v>
      </c>
      <c r="G2981" s="2">
        <v>74346</v>
      </c>
      <c r="H2981" s="3">
        <v>94320.16</v>
      </c>
    </row>
    <row r="2982" spans="1:8">
      <c r="A2982" t="s">
        <v>4653</v>
      </c>
      <c r="B2982" t="s">
        <v>20</v>
      </c>
      <c r="C2982" t="s">
        <v>21</v>
      </c>
      <c r="D2982" t="s">
        <v>22</v>
      </c>
      <c r="E2982" s="1" t="d">
        <v>2010-10-19</v>
      </c>
      <c r="F2982" s="8">
        <f t="shared" ca="1" si="46"/>
        <v>9.4510609171800137</v>
      </c>
      <c r="G2982" s="2">
        <v>76547</v>
      </c>
      <c r="H2982" s="3">
        <v>92844.36</v>
      </c>
    </row>
    <row r="2983" spans="1:8">
      <c r="A2983" t="s">
        <v>4654</v>
      </c>
      <c r="B2983" t="s">
        <v>493</v>
      </c>
      <c r="C2983" t="s">
        <v>494</v>
      </c>
      <c r="D2983" t="s">
        <v>495</v>
      </c>
      <c r="E2983" s="1" t="d">
        <v>2012-01-26</v>
      </c>
      <c r="F2983" s="8">
        <f t="shared" ca="1" si="46"/>
        <v>8.1806981519507183</v>
      </c>
      <c r="G2983" s="2">
        <v>41598</v>
      </c>
      <c r="H2983" s="3">
        <v>37647.35</v>
      </c>
    </row>
    <row r="2984" spans="1:8">
      <c r="A2984" t="s">
        <v>4655</v>
      </c>
      <c r="B2984" t="s">
        <v>475</v>
      </c>
      <c r="C2984" t="s">
        <v>858</v>
      </c>
      <c r="D2984" t="s">
        <v>859</v>
      </c>
      <c r="E2984" s="1" t="d">
        <v>1989-09-23</v>
      </c>
      <c r="F2984" s="8">
        <f t="shared" ca="1" si="46"/>
        <v>30.521560574948666</v>
      </c>
      <c r="G2984" s="2">
        <v>57039</v>
      </c>
      <c r="H2984" s="3">
        <v>58394.239999999998</v>
      </c>
    </row>
    <row r="2985" spans="1:8">
      <c r="A2985" t="s">
        <v>4656</v>
      </c>
      <c r="B2985" t="s">
        <v>81</v>
      </c>
      <c r="C2985" t="s">
        <v>82</v>
      </c>
      <c r="D2985" t="s">
        <v>83</v>
      </c>
      <c r="E2985" s="1" t="d">
        <v>2019-07-24</v>
      </c>
      <c r="F2985" s="8">
        <f t="shared" ca="1" si="46"/>
        <v>0.68993839835728954</v>
      </c>
      <c r="G2985" s="2">
        <v>53512</v>
      </c>
    </row>
    <row r="2986" spans="1:8">
      <c r="A2986" t="s">
        <v>4657</v>
      </c>
      <c r="B2986" t="s">
        <v>20</v>
      </c>
      <c r="C2986" t="s">
        <v>21</v>
      </c>
      <c r="D2986" t="s">
        <v>22</v>
      </c>
      <c r="E2986" s="1" t="d">
        <v>2014-04-09</v>
      </c>
      <c r="F2986" s="8">
        <f t="shared" ca="1" si="46"/>
        <v>5.979466119096509</v>
      </c>
      <c r="G2986" s="2">
        <v>72254</v>
      </c>
      <c r="H2986" s="3">
        <v>94515.53</v>
      </c>
    </row>
    <row r="2987" spans="1:8">
      <c r="A2987" t="s">
        <v>4658</v>
      </c>
      <c r="B2987" t="s">
        <v>114</v>
      </c>
      <c r="C2987" t="s">
        <v>1686</v>
      </c>
      <c r="D2987" t="s">
        <v>1687</v>
      </c>
      <c r="E2987" s="1" t="d">
        <v>2011-06-07</v>
      </c>
      <c r="F2987" s="8">
        <f t="shared" ca="1" si="46"/>
        <v>8.8186173853524981</v>
      </c>
      <c r="G2987" s="2">
        <v>32293</v>
      </c>
      <c r="H2987" s="3">
        <v>38304.89</v>
      </c>
    </row>
    <row r="2988" spans="1:8">
      <c r="A2988" t="s">
        <v>4659</v>
      </c>
      <c r="B2988" t="s">
        <v>12</v>
      </c>
      <c r="C2988" t="s">
        <v>895</v>
      </c>
      <c r="D2988" t="s">
        <v>896</v>
      </c>
      <c r="E2988" s="1" t="d">
        <v>2015-12-07</v>
      </c>
      <c r="F2988" s="8">
        <f t="shared" ca="1" si="46"/>
        <v>4.3175906913073234</v>
      </c>
      <c r="G2988" s="2">
        <v>33321</v>
      </c>
      <c r="H2988" s="3">
        <v>33424.11</v>
      </c>
    </row>
    <row r="2989" spans="1:8">
      <c r="A2989" t="s">
        <v>4660</v>
      </c>
      <c r="B2989" t="s">
        <v>114</v>
      </c>
      <c r="C2989" t="s">
        <v>299</v>
      </c>
      <c r="D2989" t="s">
        <v>300</v>
      </c>
      <c r="E2989" s="1" t="d">
        <v>2001-04-16</v>
      </c>
      <c r="F2989" s="8">
        <f t="shared" ca="1" si="46"/>
        <v>18.9596167008898</v>
      </c>
      <c r="G2989" s="2">
        <v>34247</v>
      </c>
      <c r="H2989" s="3">
        <v>38583.32</v>
      </c>
    </row>
    <row r="2990" spans="1:8">
      <c r="A2990" t="s">
        <v>4661</v>
      </c>
      <c r="B2990" t="s">
        <v>278</v>
      </c>
      <c r="C2990" t="s">
        <v>543</v>
      </c>
      <c r="D2990" t="s">
        <v>544</v>
      </c>
      <c r="E2990" s="1" t="d">
        <v>1989-07-24</v>
      </c>
      <c r="F2990" s="8">
        <f t="shared" ca="1" si="46"/>
        <v>30.688569472963724</v>
      </c>
      <c r="G2990" s="2">
        <v>38433</v>
      </c>
      <c r="H2990" s="3">
        <v>39783.769999999997</v>
      </c>
    </row>
    <row r="2991" spans="1:8">
      <c r="A2991" t="s">
        <v>4662</v>
      </c>
      <c r="B2991" t="s">
        <v>81</v>
      </c>
      <c r="C2991" t="s">
        <v>82</v>
      </c>
      <c r="D2991" t="s">
        <v>83</v>
      </c>
      <c r="E2991" s="1" t="d">
        <v>2019-05-29</v>
      </c>
      <c r="F2991" s="8">
        <f t="shared" ca="1" si="46"/>
        <v>0.84325804243668723</v>
      </c>
      <c r="G2991" s="2">
        <v>53512</v>
      </c>
      <c r="H2991" s="3">
        <v>3602.14</v>
      </c>
    </row>
    <row r="2992" spans="1:8">
      <c r="A2992" t="s">
        <v>4663</v>
      </c>
      <c r="B2992" t="s">
        <v>28</v>
      </c>
      <c r="C2992" t="s">
        <v>90</v>
      </c>
      <c r="D2992" t="s">
        <v>91</v>
      </c>
      <c r="E2992" s="1" t="d">
        <v>2019-06-13</v>
      </c>
      <c r="F2992" s="8">
        <f t="shared" ca="1" si="46"/>
        <v>0.80219028062970565</v>
      </c>
      <c r="G2992" s="2">
        <v>31200</v>
      </c>
    </row>
    <row r="2993" spans="1:8">
      <c r="A2993" t="s">
        <v>4664</v>
      </c>
      <c r="B2993" t="s">
        <v>1506</v>
      </c>
      <c r="C2993" t="s">
        <v>702</v>
      </c>
      <c r="D2993" t="s">
        <v>703</v>
      </c>
      <c r="E2993" s="1" t="d">
        <v>2018-11-05</v>
      </c>
      <c r="F2993" s="8">
        <f t="shared" ca="1" si="46"/>
        <v>1.4045174537987679</v>
      </c>
      <c r="G2993" s="2">
        <v>45660</v>
      </c>
      <c r="H2993" s="3">
        <v>28098.85</v>
      </c>
    </row>
    <row r="2994" spans="1:8">
      <c r="A2994" t="s">
        <v>4665</v>
      </c>
      <c r="B2994" t="s">
        <v>414</v>
      </c>
      <c r="C2994" t="s">
        <v>2336</v>
      </c>
      <c r="D2994" t="s">
        <v>2337</v>
      </c>
      <c r="E2994" s="1" t="d">
        <v>1971-10-12</v>
      </c>
      <c r="F2994" s="8">
        <f t="shared" ca="1" si="46"/>
        <v>48.470910335386719</v>
      </c>
      <c r="G2994" s="2">
        <v>65300</v>
      </c>
      <c r="H2994" s="3">
        <v>66353.429999999993</v>
      </c>
    </row>
    <row r="2995" spans="1:8">
      <c r="A2995" t="s">
        <v>4666</v>
      </c>
      <c r="B2995" t="s">
        <v>991</v>
      </c>
      <c r="C2995" t="s">
        <v>104</v>
      </c>
      <c r="D2995" t="s">
        <v>105</v>
      </c>
      <c r="E2995" s="1" t="d">
        <v>2019-07-18</v>
      </c>
      <c r="F2995" s="8">
        <f t="shared" ca="1" si="46"/>
        <v>0.70636550308008217</v>
      </c>
      <c r="G2995" s="2">
        <v>29120</v>
      </c>
    </row>
    <row r="2996" spans="1:8">
      <c r="A2996" t="s">
        <v>4667</v>
      </c>
      <c r="B2996" t="s">
        <v>20</v>
      </c>
      <c r="C2996" t="s">
        <v>3382</v>
      </c>
      <c r="D2996" t="s">
        <v>3383</v>
      </c>
      <c r="E2996" s="1" t="d">
        <v>2002-08-06</v>
      </c>
      <c r="F2996" s="8">
        <f t="shared" ca="1" si="46"/>
        <v>17.65366187542779</v>
      </c>
      <c r="G2996" s="2">
        <v>86379</v>
      </c>
      <c r="H2996" s="3">
        <v>109193.39</v>
      </c>
    </row>
    <row r="2997" spans="1:8">
      <c r="A2997" t="s">
        <v>4668</v>
      </c>
      <c r="B2997" t="s">
        <v>20</v>
      </c>
      <c r="C2997" t="s">
        <v>253</v>
      </c>
      <c r="D2997" t="s">
        <v>254</v>
      </c>
      <c r="E2997" s="1" t="d">
        <v>1996-12-18</v>
      </c>
      <c r="F2997" s="8">
        <f t="shared" ca="1" si="46"/>
        <v>23.285420944558521</v>
      </c>
      <c r="G2997" s="2">
        <v>90236</v>
      </c>
      <c r="H2997" s="3">
        <v>122084.41</v>
      </c>
    </row>
    <row r="2998" spans="1:8">
      <c r="A2998" t="s">
        <v>4669</v>
      </c>
      <c r="B2998" t="s">
        <v>1157</v>
      </c>
      <c r="C2998" t="s">
        <v>3948</v>
      </c>
      <c r="D2998" t="s">
        <v>3949</v>
      </c>
      <c r="E2998" s="1" t="d">
        <v>1987-07-20</v>
      </c>
      <c r="F2998" s="8">
        <f t="shared" ca="1" si="46"/>
        <v>32.700889801505816</v>
      </c>
      <c r="G2998" s="2">
        <v>107227</v>
      </c>
      <c r="H2998" s="3">
        <v>125713.22</v>
      </c>
    </row>
    <row r="2999" spans="1:8">
      <c r="A2999" t="s">
        <v>4670</v>
      </c>
      <c r="B2999" t="s">
        <v>20</v>
      </c>
      <c r="C2999" t="s">
        <v>4396</v>
      </c>
      <c r="D2999" t="s">
        <v>4397</v>
      </c>
      <c r="E2999" s="1" t="d">
        <v>2017-08-03</v>
      </c>
      <c r="F2999" s="8">
        <f t="shared" ca="1" si="46"/>
        <v>2.6611909650924024</v>
      </c>
      <c r="G2999" s="2">
        <v>54454</v>
      </c>
      <c r="H2999" s="3">
        <v>84247.97</v>
      </c>
    </row>
    <row r="3000" spans="1:8">
      <c r="A3000" t="s">
        <v>4671</v>
      </c>
      <c r="B3000" t="s">
        <v>1947</v>
      </c>
      <c r="C3000" t="s">
        <v>717</v>
      </c>
      <c r="D3000" t="s">
        <v>718</v>
      </c>
      <c r="E3000" s="1" t="d">
        <v>2017-01-09</v>
      </c>
      <c r="F3000" s="8">
        <f t="shared" ca="1" si="46"/>
        <v>3.2251882272416155</v>
      </c>
      <c r="G3000" s="2">
        <v>49651</v>
      </c>
      <c r="H3000" s="3">
        <v>55094.32</v>
      </c>
    </row>
    <row r="3001" spans="1:8">
      <c r="A3001" t="s">
        <v>4672</v>
      </c>
      <c r="B3001" t="s">
        <v>3565</v>
      </c>
      <c r="C3001" t="s">
        <v>4673</v>
      </c>
      <c r="D3001" t="s">
        <v>4674</v>
      </c>
      <c r="E3001" s="1" t="d">
        <v>1998-10-19</v>
      </c>
      <c r="F3001" s="8">
        <f t="shared" ca="1" si="46"/>
        <v>21.451060917180012</v>
      </c>
      <c r="G3001" s="2">
        <v>82620</v>
      </c>
      <c r="H3001" s="3">
        <v>83184.649999999994</v>
      </c>
    </row>
    <row r="3002" spans="1:8">
      <c r="A3002" t="s">
        <v>4675</v>
      </c>
      <c r="B3002" t="s">
        <v>390</v>
      </c>
      <c r="C3002" t="s">
        <v>2696</v>
      </c>
      <c r="D3002" t="s">
        <v>2697</v>
      </c>
      <c r="E3002" s="1" t="d">
        <v>1970-08-31</v>
      </c>
      <c r="F3002" s="8">
        <f t="shared" ca="1" si="46"/>
        <v>49.585215605749489</v>
      </c>
      <c r="G3002" s="2">
        <v>52700</v>
      </c>
      <c r="H3002" s="3">
        <v>52660.27</v>
      </c>
    </row>
    <row r="3003" spans="1:8">
      <c r="A3003" t="s">
        <v>4676</v>
      </c>
      <c r="B3003" t="s">
        <v>4300</v>
      </c>
      <c r="C3003" t="s">
        <v>1836</v>
      </c>
      <c r="D3003" t="s">
        <v>1837</v>
      </c>
      <c r="E3003" s="1" t="d">
        <v>1986-03-17</v>
      </c>
      <c r="F3003" s="8">
        <f t="shared" ca="1" si="46"/>
        <v>34.042436687200549</v>
      </c>
      <c r="G3003" s="2">
        <v>51799</v>
      </c>
      <c r="H3003" s="3">
        <v>60281.98</v>
      </c>
    </row>
    <row r="3004" spans="1:8">
      <c r="A3004" t="s">
        <v>4677</v>
      </c>
      <c r="B3004" t="s">
        <v>69</v>
      </c>
      <c r="C3004" t="s">
        <v>1477</v>
      </c>
      <c r="D3004" t="s">
        <v>1478</v>
      </c>
      <c r="E3004" s="1" t="d">
        <v>1998-04-27</v>
      </c>
      <c r="F3004" s="8">
        <f t="shared" ca="1" si="46"/>
        <v>21.930184804928132</v>
      </c>
      <c r="G3004" s="2">
        <v>39017</v>
      </c>
      <c r="H3004" s="3">
        <v>36908.25</v>
      </c>
    </row>
    <row r="3005" spans="1:8">
      <c r="A3005" t="s">
        <v>4678</v>
      </c>
      <c r="B3005" t="s">
        <v>20</v>
      </c>
      <c r="C3005" t="s">
        <v>1641</v>
      </c>
      <c r="D3005" t="s">
        <v>1642</v>
      </c>
      <c r="E3005" s="1" t="d">
        <v>2014-06-09</v>
      </c>
      <c r="F3005" s="8">
        <f t="shared" ca="1" si="46"/>
        <v>5.8124572210814511</v>
      </c>
      <c r="G3005" s="2">
        <v>72254</v>
      </c>
      <c r="H3005" s="3">
        <v>83586.92</v>
      </c>
    </row>
    <row r="3006" spans="1:8">
      <c r="A3006" t="s">
        <v>4679</v>
      </c>
      <c r="B3006" t="s">
        <v>428</v>
      </c>
      <c r="C3006" t="s">
        <v>2538</v>
      </c>
      <c r="D3006" t="s">
        <v>2539</v>
      </c>
      <c r="E3006" s="1" t="d">
        <v>2018-03-26</v>
      </c>
      <c r="F3006" s="8">
        <f t="shared" ca="1" si="46"/>
        <v>2.0177960301163584</v>
      </c>
      <c r="G3006" s="2">
        <v>112200</v>
      </c>
      <c r="H3006" s="3">
        <v>110985.33</v>
      </c>
    </row>
    <row r="3007" spans="1:8">
      <c r="A3007" t="s">
        <v>4680</v>
      </c>
      <c r="B3007" t="s">
        <v>4681</v>
      </c>
      <c r="C3007" t="s">
        <v>4146</v>
      </c>
      <c r="D3007" t="s">
        <v>4147</v>
      </c>
      <c r="E3007" s="1" t="d">
        <v>2014-01-06</v>
      </c>
      <c r="F3007" s="8">
        <f t="shared" ca="1" si="46"/>
        <v>6.2340862422997949</v>
      </c>
      <c r="G3007" s="2">
        <v>78744</v>
      </c>
      <c r="H3007" s="3">
        <v>80093.039999999994</v>
      </c>
    </row>
    <row r="3008" spans="1:8">
      <c r="A3008" t="s">
        <v>4682</v>
      </c>
      <c r="B3008" t="s">
        <v>716</v>
      </c>
      <c r="C3008" t="s">
        <v>717</v>
      </c>
      <c r="D3008" t="s">
        <v>718</v>
      </c>
      <c r="E3008" s="1" t="d">
        <v>2018-03-19</v>
      </c>
      <c r="F3008" s="8">
        <f t="shared" ca="1" si="46"/>
        <v>2.0369609856262834</v>
      </c>
      <c r="G3008" s="2">
        <v>40487</v>
      </c>
      <c r="H3008" s="3">
        <v>46890.720000000001</v>
      </c>
    </row>
    <row r="3009" spans="1:8">
      <c r="A3009" t="s">
        <v>4683</v>
      </c>
      <c r="B3009" t="s">
        <v>4684</v>
      </c>
      <c r="C3009" t="s">
        <v>1574</v>
      </c>
      <c r="D3009" t="s">
        <v>1575</v>
      </c>
      <c r="E3009" s="1" t="d">
        <v>2017-07-31</v>
      </c>
      <c r="F3009" s="8">
        <f t="shared" ca="1" si="46"/>
        <v>2.6694045174537986</v>
      </c>
      <c r="G3009" s="2">
        <v>171510</v>
      </c>
      <c r="H3009" s="3">
        <v>171630.58</v>
      </c>
    </row>
    <row r="3010" spans="1:8">
      <c r="A3010" t="s">
        <v>4685</v>
      </c>
      <c r="B3010" t="s">
        <v>114</v>
      </c>
      <c r="C3010" t="s">
        <v>394</v>
      </c>
      <c r="D3010" t="s">
        <v>395</v>
      </c>
      <c r="E3010" s="1" t="d">
        <v>2006-10-16</v>
      </c>
      <c r="F3010" s="8">
        <f t="shared" ca="1" si="46"/>
        <v>13.459274469541411</v>
      </c>
      <c r="G3010" s="2">
        <v>33271</v>
      </c>
      <c r="H3010" s="3">
        <v>42040.51</v>
      </c>
    </row>
    <row r="3011" spans="1:8">
      <c r="A3011" t="s">
        <v>4686</v>
      </c>
      <c r="B3011" t="s">
        <v>884</v>
      </c>
      <c r="C3011" t="s">
        <v>2563</v>
      </c>
      <c r="D3011" t="s">
        <v>2564</v>
      </c>
      <c r="E3011" s="1" t="d">
        <v>1994-12-19</v>
      </c>
      <c r="F3011" s="8">
        <f t="shared" ref="F3011:F3074" ca="1" si="47">(TODAY()-E3011)/365.25</f>
        <v>25.284052019164957</v>
      </c>
      <c r="G3011" s="2">
        <v>106970</v>
      </c>
      <c r="H3011" s="3">
        <v>235677.83</v>
      </c>
    </row>
    <row r="3012" spans="1:8">
      <c r="A3012" t="s">
        <v>4687</v>
      </c>
      <c r="B3012" t="s">
        <v>4688</v>
      </c>
      <c r="C3012" t="s">
        <v>2585</v>
      </c>
      <c r="D3012" t="s">
        <v>2586</v>
      </c>
      <c r="E3012" s="1" t="d">
        <v>2014-12-22</v>
      </c>
      <c r="F3012" s="8">
        <f t="shared" ca="1" si="47"/>
        <v>5.2758384668035596</v>
      </c>
      <c r="G3012" s="2">
        <v>33171</v>
      </c>
      <c r="H3012" s="3">
        <v>42916.6</v>
      </c>
    </row>
    <row r="3013" spans="1:8">
      <c r="A3013" t="s">
        <v>4689</v>
      </c>
      <c r="B3013" t="s">
        <v>114</v>
      </c>
      <c r="C3013" t="s">
        <v>585</v>
      </c>
      <c r="D3013" t="s">
        <v>586</v>
      </c>
      <c r="E3013" s="1" t="d">
        <v>2010-06-03</v>
      </c>
      <c r="F3013" s="8">
        <f t="shared" ca="1" si="47"/>
        <v>9.8288843258042444</v>
      </c>
      <c r="G3013" s="2">
        <v>31256</v>
      </c>
      <c r="H3013" s="3">
        <v>37682.959999999999</v>
      </c>
    </row>
    <row r="3014" spans="1:8">
      <c r="A3014" t="s">
        <v>4690</v>
      </c>
      <c r="B3014" t="s">
        <v>20</v>
      </c>
      <c r="C3014" t="s">
        <v>838</v>
      </c>
      <c r="D3014" t="s">
        <v>839</v>
      </c>
      <c r="E3014" s="1" t="d">
        <v>2006-08-21</v>
      </c>
      <c r="F3014" s="8">
        <f t="shared" ca="1" si="47"/>
        <v>13.612594113620808</v>
      </c>
      <c r="G3014" s="2">
        <v>81045</v>
      </c>
      <c r="H3014" s="3">
        <v>144017.42000000001</v>
      </c>
    </row>
    <row r="3015" spans="1:8">
      <c r="A3015" t="s">
        <v>4691</v>
      </c>
      <c r="B3015" t="s">
        <v>4692</v>
      </c>
      <c r="C3015" t="s">
        <v>854</v>
      </c>
      <c r="D3015" t="s">
        <v>855</v>
      </c>
      <c r="E3015" s="1" t="d">
        <v>1994-08-22</v>
      </c>
      <c r="F3015" s="8">
        <f t="shared" ca="1" si="47"/>
        <v>25.609856262833677</v>
      </c>
      <c r="G3015" s="2">
        <v>50448</v>
      </c>
      <c r="H3015" s="3">
        <v>58799.56</v>
      </c>
    </row>
    <row r="3016" spans="1:8">
      <c r="A3016" t="s">
        <v>4693</v>
      </c>
      <c r="B3016" t="s">
        <v>1033</v>
      </c>
      <c r="C3016" t="s">
        <v>1836</v>
      </c>
      <c r="D3016" t="s">
        <v>1837</v>
      </c>
      <c r="E3016" s="1" t="d">
        <v>2004-05-27</v>
      </c>
      <c r="F3016" s="8">
        <f t="shared" ca="1" si="47"/>
        <v>15.846680355920602</v>
      </c>
      <c r="G3016" s="2">
        <v>39762</v>
      </c>
      <c r="H3016" s="3">
        <v>41530.230000000003</v>
      </c>
    </row>
    <row r="3017" spans="1:8">
      <c r="A3017" t="s">
        <v>4694</v>
      </c>
      <c r="B3017" t="s">
        <v>4695</v>
      </c>
      <c r="C3017" t="s">
        <v>1637</v>
      </c>
      <c r="D3017" t="s">
        <v>1638</v>
      </c>
      <c r="E3017" s="1" t="d">
        <v>2019-01-24</v>
      </c>
      <c r="F3017" s="8">
        <f t="shared" ca="1" si="47"/>
        <v>1.1854893908281998</v>
      </c>
      <c r="G3017" s="2">
        <v>37472</v>
      </c>
      <c r="H3017" s="3">
        <v>7369.64</v>
      </c>
    </row>
    <row r="3018" spans="1:8">
      <c r="A3018" t="s">
        <v>4696</v>
      </c>
      <c r="B3018" t="s">
        <v>118</v>
      </c>
      <c r="C3018" t="s">
        <v>2185</v>
      </c>
      <c r="D3018" t="s">
        <v>2186</v>
      </c>
      <c r="E3018" s="1" t="d">
        <v>2015-04-06</v>
      </c>
      <c r="F3018" s="8">
        <f t="shared" ca="1" si="47"/>
        <v>4.9883641341546889</v>
      </c>
      <c r="G3018" s="2">
        <v>62280</v>
      </c>
      <c r="H3018" s="3">
        <v>63253.37</v>
      </c>
    </row>
    <row r="3019" spans="1:8">
      <c r="A3019" t="s">
        <v>4697</v>
      </c>
      <c r="B3019" t="s">
        <v>1157</v>
      </c>
      <c r="C3019" t="s">
        <v>1307</v>
      </c>
      <c r="D3019" t="s">
        <v>1308</v>
      </c>
      <c r="E3019" s="1" t="d">
        <v>1994-02-22</v>
      </c>
      <c r="F3019" s="8">
        <f t="shared" ca="1" si="47"/>
        <v>26.105407255304584</v>
      </c>
      <c r="G3019" s="2">
        <v>107227</v>
      </c>
      <c r="H3019" s="3">
        <v>119572.79</v>
      </c>
    </row>
    <row r="3020" spans="1:8">
      <c r="A3020" t="s">
        <v>4698</v>
      </c>
      <c r="B3020" t="s">
        <v>244</v>
      </c>
      <c r="C3020" t="s">
        <v>245</v>
      </c>
      <c r="D3020" t="s">
        <v>246</v>
      </c>
      <c r="E3020" s="1" t="d">
        <v>2003-03-13</v>
      </c>
      <c r="F3020" s="8">
        <f t="shared" ca="1" si="47"/>
        <v>17.054072553045859</v>
      </c>
      <c r="G3020" s="2">
        <v>11632</v>
      </c>
      <c r="H3020" s="3">
        <v>11277.78</v>
      </c>
    </row>
    <row r="3021" spans="1:8">
      <c r="A3021" t="s">
        <v>4699</v>
      </c>
      <c r="B3021" t="s">
        <v>306</v>
      </c>
      <c r="C3021" t="s">
        <v>1686</v>
      </c>
      <c r="D3021" t="s">
        <v>1687</v>
      </c>
      <c r="E3021" s="1" t="d">
        <v>1988-08-08</v>
      </c>
      <c r="F3021" s="8">
        <f t="shared" ca="1" si="47"/>
        <v>31.646817248459961</v>
      </c>
      <c r="G3021" s="2">
        <v>41786</v>
      </c>
      <c r="H3021" s="3">
        <v>61227.78</v>
      </c>
    </row>
    <row r="3022" spans="1:8">
      <c r="A3022" t="s">
        <v>4700</v>
      </c>
      <c r="B3022" t="s">
        <v>20</v>
      </c>
      <c r="C3022" t="s">
        <v>268</v>
      </c>
      <c r="D3022" t="s">
        <v>269</v>
      </c>
      <c r="E3022" s="1" t="d">
        <v>1990-05-15</v>
      </c>
      <c r="F3022" s="8">
        <f t="shared" ca="1" si="47"/>
        <v>29.880903490759753</v>
      </c>
      <c r="G3022" s="2">
        <v>92548</v>
      </c>
      <c r="H3022" s="3">
        <v>102657.79</v>
      </c>
    </row>
    <row r="3023" spans="1:8">
      <c r="A3023" t="s">
        <v>4701</v>
      </c>
      <c r="B3023" t="s">
        <v>12</v>
      </c>
      <c r="C3023" t="s">
        <v>3261</v>
      </c>
      <c r="D3023" t="s">
        <v>3262</v>
      </c>
      <c r="E3023" s="1" t="d">
        <v>2018-10-22</v>
      </c>
      <c r="F3023" s="8">
        <f t="shared" ca="1" si="47"/>
        <v>1.4428473648186173</v>
      </c>
      <c r="G3023" s="2">
        <v>33321</v>
      </c>
      <c r="H3023" s="3">
        <v>15096.06</v>
      </c>
    </row>
    <row r="3024" spans="1:8">
      <c r="A3024" t="s">
        <v>4702</v>
      </c>
      <c r="B3024" t="s">
        <v>1244</v>
      </c>
      <c r="C3024" t="s">
        <v>1005</v>
      </c>
      <c r="D3024" t="s">
        <v>1006</v>
      </c>
      <c r="E3024" s="1" t="d">
        <v>2012-03-27</v>
      </c>
      <c r="F3024" s="8">
        <f t="shared" ca="1" si="47"/>
        <v>8.0136892539356612</v>
      </c>
      <c r="G3024" s="2">
        <v>60700</v>
      </c>
      <c r="H3024" s="3">
        <v>61277.62</v>
      </c>
    </row>
    <row r="3025" spans="1:8">
      <c r="A3025" t="s">
        <v>4703</v>
      </c>
      <c r="B3025" t="s">
        <v>1035</v>
      </c>
      <c r="C3025" t="s">
        <v>2588</v>
      </c>
      <c r="D3025" t="s">
        <v>2589</v>
      </c>
      <c r="E3025" s="1" t="d">
        <v>1995-09-18</v>
      </c>
      <c r="F3025" s="8">
        <f t="shared" ca="1" si="47"/>
        <v>24.536618754277892</v>
      </c>
      <c r="G3025" s="2">
        <v>89205</v>
      </c>
      <c r="H3025" s="3">
        <v>102799.61</v>
      </c>
    </row>
    <row r="3026" spans="1:8">
      <c r="A3026" t="s">
        <v>4704</v>
      </c>
      <c r="B3026" t="s">
        <v>313</v>
      </c>
      <c r="C3026" t="s">
        <v>1358</v>
      </c>
      <c r="D3026" t="s">
        <v>1359</v>
      </c>
      <c r="E3026" s="1" t="d">
        <v>2017-11-21</v>
      </c>
      <c r="F3026" s="8">
        <f t="shared" ca="1" si="47"/>
        <v>2.3600273785078714</v>
      </c>
      <c r="G3026" s="2">
        <v>72000</v>
      </c>
      <c r="H3026" s="3">
        <v>66601.789999999994</v>
      </c>
    </row>
    <row r="3027" spans="1:8">
      <c r="A3027" t="s">
        <v>4705</v>
      </c>
      <c r="B3027" t="s">
        <v>347</v>
      </c>
      <c r="C3027" t="s">
        <v>1454</v>
      </c>
      <c r="D3027" t="s">
        <v>1455</v>
      </c>
      <c r="E3027" s="1" t="d">
        <v>2015-06-03</v>
      </c>
      <c r="F3027" s="8">
        <f t="shared" ca="1" si="47"/>
        <v>4.8295687885010263</v>
      </c>
      <c r="G3027" s="2">
        <v>49046</v>
      </c>
      <c r="H3027" s="3">
        <v>69835.820000000007</v>
      </c>
    </row>
    <row r="3028" spans="1:8">
      <c r="A3028" t="s">
        <v>4706</v>
      </c>
      <c r="B3028" t="s">
        <v>69</v>
      </c>
      <c r="C3028" t="s">
        <v>33</v>
      </c>
      <c r="D3028" t="s">
        <v>34</v>
      </c>
      <c r="E3028" s="1" t="d">
        <v>2009-07-02</v>
      </c>
      <c r="F3028" s="8">
        <f t="shared" ca="1" si="47"/>
        <v>10.74880219028063</v>
      </c>
      <c r="G3028" s="2">
        <v>37401</v>
      </c>
      <c r="H3028" s="3">
        <v>39976.300000000003</v>
      </c>
    </row>
    <row r="3029" spans="1:8">
      <c r="A3029" t="s">
        <v>4707</v>
      </c>
      <c r="B3029" t="s">
        <v>862</v>
      </c>
      <c r="C3029" t="s">
        <v>398</v>
      </c>
      <c r="D3029" t="s">
        <v>399</v>
      </c>
      <c r="E3029" s="1" t="d">
        <v>2016-11-10</v>
      </c>
      <c r="F3029" s="8">
        <f t="shared" ca="1" si="47"/>
        <v>3.3894592744695413</v>
      </c>
      <c r="G3029" s="2">
        <v>40730</v>
      </c>
      <c r="H3029" s="3">
        <v>63522.47</v>
      </c>
    </row>
    <row r="3030" spans="1:8">
      <c r="A3030" t="s">
        <v>4708</v>
      </c>
      <c r="B3030" t="s">
        <v>3758</v>
      </c>
      <c r="C3030" t="s">
        <v>702</v>
      </c>
      <c r="D3030" t="s">
        <v>703</v>
      </c>
      <c r="E3030" s="1" t="d">
        <v>2005-09-29</v>
      </c>
      <c r="F3030" s="8">
        <f t="shared" ca="1" si="47"/>
        <v>14.505133470225873</v>
      </c>
      <c r="G3030" s="2">
        <v>41537</v>
      </c>
      <c r="H3030" s="3">
        <v>41505.730000000003</v>
      </c>
    </row>
    <row r="3031" spans="1:8">
      <c r="A3031" t="s">
        <v>4709</v>
      </c>
      <c r="B3031" t="s">
        <v>4710</v>
      </c>
      <c r="C3031" t="s">
        <v>265</v>
      </c>
      <c r="D3031" t="s">
        <v>266</v>
      </c>
      <c r="E3031" s="1" t="d">
        <v>2008-01-28</v>
      </c>
      <c r="F3031" s="8">
        <f t="shared" ca="1" si="47"/>
        <v>12.175222450376454</v>
      </c>
      <c r="G3031" s="2">
        <v>34359</v>
      </c>
      <c r="H3031" s="3">
        <v>48930.68</v>
      </c>
    </row>
    <row r="3032" spans="1:8">
      <c r="A3032" t="s">
        <v>4711</v>
      </c>
      <c r="B3032" t="s">
        <v>748</v>
      </c>
      <c r="C3032" t="s">
        <v>717</v>
      </c>
      <c r="D3032" t="s">
        <v>718</v>
      </c>
      <c r="E3032" s="1" t="d">
        <v>2007-11-08</v>
      </c>
      <c r="F3032" s="8">
        <f t="shared" ca="1" si="47"/>
        <v>12.396988364134154</v>
      </c>
      <c r="G3032" s="2">
        <v>41995</v>
      </c>
      <c r="H3032" s="3">
        <v>31010.95</v>
      </c>
    </row>
    <row r="3033" spans="1:8">
      <c r="A3033" t="s">
        <v>4712</v>
      </c>
      <c r="B3033" t="s">
        <v>1968</v>
      </c>
      <c r="C3033" t="s">
        <v>607</v>
      </c>
      <c r="D3033" t="s">
        <v>608</v>
      </c>
      <c r="E3033" s="1" t="d">
        <v>1998-01-26</v>
      </c>
      <c r="F3033" s="8">
        <f t="shared" ca="1" si="47"/>
        <v>22.179329226557151</v>
      </c>
      <c r="G3033" s="2">
        <v>55512</v>
      </c>
      <c r="H3033" s="3">
        <v>58499.41</v>
      </c>
    </row>
    <row r="3034" spans="1:8">
      <c r="A3034" t="s">
        <v>4713</v>
      </c>
      <c r="B3034" t="s">
        <v>409</v>
      </c>
      <c r="C3034" t="s">
        <v>1188</v>
      </c>
      <c r="D3034" t="s">
        <v>1189</v>
      </c>
      <c r="E3034" s="1" t="d">
        <v>2004-11-15</v>
      </c>
      <c r="F3034" s="8">
        <f t="shared" ca="1" si="47"/>
        <v>15.375770020533881</v>
      </c>
      <c r="G3034" s="2">
        <v>69980</v>
      </c>
      <c r="H3034" s="3">
        <v>87076.15</v>
      </c>
    </row>
    <row r="3035" spans="1:8">
      <c r="A3035" t="s">
        <v>4714</v>
      </c>
      <c r="B3035" t="s">
        <v>4715</v>
      </c>
      <c r="C3035" t="s">
        <v>438</v>
      </c>
      <c r="D3035" t="s">
        <v>439</v>
      </c>
      <c r="E3035" s="1" t="d">
        <v>2016-10-11</v>
      </c>
      <c r="F3035" s="8">
        <f t="shared" ca="1" si="47"/>
        <v>3.4715947980835042</v>
      </c>
      <c r="G3035" s="2">
        <v>75000</v>
      </c>
      <c r="H3035" s="3">
        <v>74139.27</v>
      </c>
    </row>
    <row r="3036" spans="1:8">
      <c r="A3036" t="s">
        <v>4716</v>
      </c>
      <c r="B3036" t="s">
        <v>3908</v>
      </c>
      <c r="C3036" t="s">
        <v>698</v>
      </c>
      <c r="D3036" t="s">
        <v>699</v>
      </c>
      <c r="E3036" s="1" t="d">
        <v>1997-11-11</v>
      </c>
      <c r="F3036" s="8">
        <f t="shared" ca="1" si="47"/>
        <v>22.387405886379192</v>
      </c>
      <c r="G3036" s="2">
        <v>55512</v>
      </c>
      <c r="H3036" s="3">
        <v>55893.18</v>
      </c>
    </row>
    <row r="3037" spans="1:8">
      <c r="A3037" t="s">
        <v>4717</v>
      </c>
      <c r="B3037" t="s">
        <v>89</v>
      </c>
      <c r="C3037" t="s">
        <v>90</v>
      </c>
      <c r="D3037" t="s">
        <v>91</v>
      </c>
      <c r="E3037" s="1" t="d">
        <v>2015-05-31</v>
      </c>
      <c r="F3037" s="8">
        <f t="shared" ca="1" si="47"/>
        <v>4.8377823408624234</v>
      </c>
      <c r="G3037" s="2">
        <v>24960</v>
      </c>
    </row>
    <row r="3038" spans="1:8">
      <c r="A3038" t="s">
        <v>4718</v>
      </c>
      <c r="B3038" t="s">
        <v>20</v>
      </c>
      <c r="C3038" t="s">
        <v>1045</v>
      </c>
      <c r="D3038" t="s">
        <v>1046</v>
      </c>
      <c r="E3038" s="1" t="d">
        <v>2006-12-12</v>
      </c>
      <c r="F3038" s="8">
        <f t="shared" ca="1" si="47"/>
        <v>13.30321697467488</v>
      </c>
      <c r="G3038" s="2">
        <v>80295</v>
      </c>
      <c r="H3038" s="3">
        <v>102601.33</v>
      </c>
    </row>
    <row r="3039" spans="1:8">
      <c r="A3039" t="s">
        <v>4719</v>
      </c>
      <c r="B3039" t="s">
        <v>4720</v>
      </c>
      <c r="C3039" t="s">
        <v>4673</v>
      </c>
      <c r="D3039" t="s">
        <v>4674</v>
      </c>
      <c r="E3039" s="1" t="d">
        <v>2004-10-25</v>
      </c>
      <c r="F3039" s="8">
        <f t="shared" ca="1" si="47"/>
        <v>15.433264887063656</v>
      </c>
      <c r="G3039" s="2">
        <v>34701</v>
      </c>
      <c r="H3039" s="3">
        <v>34781.71</v>
      </c>
    </row>
    <row r="3040" spans="1:8">
      <c r="A3040" t="s">
        <v>4721</v>
      </c>
      <c r="B3040" t="s">
        <v>114</v>
      </c>
      <c r="C3040" t="s">
        <v>2389</v>
      </c>
      <c r="D3040" t="s">
        <v>2390</v>
      </c>
      <c r="E3040" s="1" t="d">
        <v>2000-09-07</v>
      </c>
      <c r="F3040" s="8">
        <f t="shared" ca="1" si="47"/>
        <v>19.564681724845997</v>
      </c>
      <c r="G3040" s="2">
        <v>34247</v>
      </c>
      <c r="H3040" s="3">
        <v>38141.65</v>
      </c>
    </row>
    <row r="3041" spans="1:8">
      <c r="A3041" t="s">
        <v>4722</v>
      </c>
      <c r="B3041" t="s">
        <v>493</v>
      </c>
      <c r="C3041" t="s">
        <v>494</v>
      </c>
      <c r="D3041" t="s">
        <v>495</v>
      </c>
      <c r="E3041" s="1" t="d">
        <v>2013-12-16</v>
      </c>
      <c r="F3041" s="8">
        <f t="shared" ca="1" si="47"/>
        <v>6.2915811088295692</v>
      </c>
      <c r="G3041" s="2">
        <v>36561</v>
      </c>
      <c r="H3041" s="3">
        <v>35405.68</v>
      </c>
    </row>
    <row r="3042" spans="1:8">
      <c r="A3042" t="s">
        <v>4723</v>
      </c>
      <c r="B3042" t="s">
        <v>36</v>
      </c>
      <c r="C3042" t="s">
        <v>2718</v>
      </c>
      <c r="D3042" t="s">
        <v>2719</v>
      </c>
      <c r="E3042" s="1" t="d">
        <v>1997-03-31</v>
      </c>
      <c r="F3042" s="8">
        <f t="shared" ca="1" si="47"/>
        <v>23.003422313483917</v>
      </c>
      <c r="G3042" s="2">
        <v>79242</v>
      </c>
      <c r="H3042" s="3">
        <v>89387.62</v>
      </c>
    </row>
    <row r="3043" spans="1:8">
      <c r="A3043" t="s">
        <v>4724</v>
      </c>
      <c r="B3043" t="s">
        <v>991</v>
      </c>
      <c r="C3043" t="s">
        <v>2784</v>
      </c>
      <c r="D3043" t="s">
        <v>2785</v>
      </c>
      <c r="E3043" s="1" t="d">
        <v>2016-06-02</v>
      </c>
      <c r="F3043" s="8">
        <f t="shared" ca="1" si="47"/>
        <v>3.8302532511978096</v>
      </c>
      <c r="G3043" s="2">
        <v>21008</v>
      </c>
      <c r="H3043" s="3">
        <v>16790.05</v>
      </c>
    </row>
    <row r="3044" spans="1:8">
      <c r="A3044" t="s">
        <v>4725</v>
      </c>
      <c r="B3044" t="s">
        <v>2520</v>
      </c>
      <c r="C3044" t="s">
        <v>1191</v>
      </c>
      <c r="D3044" t="s">
        <v>1192</v>
      </c>
      <c r="E3044" s="1" t="d">
        <v>2001-01-17</v>
      </c>
      <c r="F3044" s="8">
        <f t="shared" ca="1" si="47"/>
        <v>19.20328542094456</v>
      </c>
      <c r="G3044" s="2">
        <v>96965</v>
      </c>
      <c r="H3044" s="3">
        <v>124116.08</v>
      </c>
    </row>
    <row r="3045" spans="1:8">
      <c r="A3045" t="s">
        <v>4726</v>
      </c>
      <c r="B3045" t="s">
        <v>2150</v>
      </c>
      <c r="C3045" t="s">
        <v>1510</v>
      </c>
      <c r="D3045" t="s">
        <v>1511</v>
      </c>
      <c r="E3045" s="1" t="d">
        <v>1995-12-11</v>
      </c>
      <c r="F3045" s="8">
        <f t="shared" ca="1" si="47"/>
        <v>24.306639288158795</v>
      </c>
      <c r="G3045" s="2">
        <v>100415</v>
      </c>
      <c r="H3045" s="3">
        <v>117055.09</v>
      </c>
    </row>
    <row r="3046" spans="1:8">
      <c r="A3046" t="s">
        <v>4727</v>
      </c>
      <c r="B3046" t="s">
        <v>705</v>
      </c>
      <c r="C3046" t="s">
        <v>2294</v>
      </c>
      <c r="D3046" t="s">
        <v>2295</v>
      </c>
      <c r="E3046" s="1" t="d">
        <v>2003-08-18</v>
      </c>
      <c r="F3046" s="8">
        <f t="shared" ca="1" si="47"/>
        <v>16.621492128678987</v>
      </c>
      <c r="G3046" s="2">
        <v>39969</v>
      </c>
      <c r="H3046" s="3">
        <v>32730.37</v>
      </c>
    </row>
    <row r="3047" spans="1:8">
      <c r="A3047" t="s">
        <v>4728</v>
      </c>
      <c r="B3047" t="s">
        <v>2001</v>
      </c>
      <c r="C3047" t="s">
        <v>639</v>
      </c>
      <c r="D3047" t="s">
        <v>640</v>
      </c>
      <c r="E3047" s="1" t="d">
        <v>2017-06-26</v>
      </c>
      <c r="F3047" s="8">
        <f t="shared" ca="1" si="47"/>
        <v>2.7652292950034223</v>
      </c>
      <c r="G3047" s="2">
        <v>21008</v>
      </c>
      <c r="H3047" s="3">
        <v>2284.1999999999998</v>
      </c>
    </row>
    <row r="3048" spans="1:8">
      <c r="A3048" t="s">
        <v>4729</v>
      </c>
      <c r="B3048" t="s">
        <v>730</v>
      </c>
      <c r="C3048" t="s">
        <v>731</v>
      </c>
      <c r="D3048" t="s">
        <v>732</v>
      </c>
      <c r="E3048" s="1" t="d">
        <v>2019-06-20</v>
      </c>
      <c r="F3048" s="8">
        <f t="shared" ca="1" si="47"/>
        <v>0.78302532511978096</v>
      </c>
      <c r="G3048" s="2">
        <v>5512</v>
      </c>
    </row>
    <row r="3049" spans="1:8">
      <c r="A3049" t="s">
        <v>4730</v>
      </c>
      <c r="B3049" t="s">
        <v>862</v>
      </c>
      <c r="C3049" t="s">
        <v>104</v>
      </c>
      <c r="D3049" t="s">
        <v>105</v>
      </c>
      <c r="E3049" s="1" t="d">
        <v>1987-03-12</v>
      </c>
      <c r="F3049" s="8">
        <f t="shared" ca="1" si="47"/>
        <v>33.056810403832991</v>
      </c>
      <c r="G3049" s="2">
        <v>51479</v>
      </c>
      <c r="H3049" s="3">
        <v>67874.12</v>
      </c>
    </row>
    <row r="3050" spans="1:8">
      <c r="A3050" t="s">
        <v>4731</v>
      </c>
      <c r="B3050" t="s">
        <v>1440</v>
      </c>
      <c r="C3050" t="s">
        <v>3584</v>
      </c>
      <c r="D3050" t="s">
        <v>3585</v>
      </c>
      <c r="E3050" s="1" t="d">
        <v>1983-12-08</v>
      </c>
      <c r="F3050" s="8">
        <f t="shared" ca="1" si="47"/>
        <v>36.314852840520189</v>
      </c>
      <c r="G3050" s="2">
        <v>74942</v>
      </c>
      <c r="H3050" s="3">
        <v>72193.460000000006</v>
      </c>
    </row>
    <row r="3051" spans="1:8">
      <c r="A3051" t="s">
        <v>4732</v>
      </c>
      <c r="B3051" t="s">
        <v>4733</v>
      </c>
      <c r="C3051" t="s">
        <v>906</v>
      </c>
      <c r="D3051" t="s">
        <v>907</v>
      </c>
      <c r="E3051" s="1" t="d">
        <v>2015-11-09</v>
      </c>
      <c r="F3051" s="8">
        <f t="shared" ca="1" si="47"/>
        <v>4.3942505133470222</v>
      </c>
      <c r="G3051" s="2">
        <v>46150</v>
      </c>
      <c r="H3051" s="3">
        <v>54885.69</v>
      </c>
    </row>
    <row r="3052" spans="1:8">
      <c r="A3052" t="s">
        <v>4734</v>
      </c>
      <c r="B3052" t="s">
        <v>114</v>
      </c>
      <c r="C3052" t="s">
        <v>4735</v>
      </c>
      <c r="D3052" t="s">
        <v>4736</v>
      </c>
      <c r="E3052" s="1" t="d">
        <v>1991-12-14</v>
      </c>
      <c r="F3052" s="8">
        <f t="shared" ca="1" si="47"/>
        <v>28.298425735797398</v>
      </c>
      <c r="G3052" s="2">
        <v>31256</v>
      </c>
      <c r="H3052" s="3">
        <v>43781.5</v>
      </c>
    </row>
    <row r="3053" spans="1:8">
      <c r="A3053" t="s">
        <v>4737</v>
      </c>
      <c r="B3053" t="s">
        <v>193</v>
      </c>
      <c r="C3053" t="s">
        <v>348</v>
      </c>
      <c r="D3053" t="s">
        <v>349</v>
      </c>
      <c r="E3053" s="1" t="d">
        <v>1999-02-16</v>
      </c>
      <c r="F3053" s="8">
        <f t="shared" ca="1" si="47"/>
        <v>21.12251882272416</v>
      </c>
      <c r="G3053" s="2">
        <v>79919</v>
      </c>
      <c r="H3053" s="3">
        <v>92906.32</v>
      </c>
    </row>
    <row r="3054" spans="1:8">
      <c r="A3054" t="s">
        <v>4738</v>
      </c>
      <c r="B3054" t="s">
        <v>118</v>
      </c>
      <c r="C3054" t="s">
        <v>4739</v>
      </c>
      <c r="D3054" t="s">
        <v>4740</v>
      </c>
      <c r="E3054" s="1" t="d">
        <v>2014-07-07</v>
      </c>
      <c r="F3054" s="8">
        <f t="shared" ca="1" si="47"/>
        <v>5.7357973990417523</v>
      </c>
      <c r="G3054" s="2">
        <v>86600</v>
      </c>
      <c r="H3054" s="3">
        <v>87034.68</v>
      </c>
    </row>
    <row r="3055" spans="1:8">
      <c r="A3055" t="s">
        <v>4741</v>
      </c>
      <c r="B3055" t="s">
        <v>165</v>
      </c>
      <c r="C3055" t="s">
        <v>505</v>
      </c>
      <c r="D3055" t="s">
        <v>506</v>
      </c>
      <c r="E3055" s="1" t="d">
        <v>2015-01-07</v>
      </c>
      <c r="F3055" s="8">
        <f t="shared" ca="1" si="47"/>
        <v>5.2320328542094456</v>
      </c>
      <c r="G3055" s="2">
        <v>70293</v>
      </c>
      <c r="H3055" s="3">
        <v>90821.59</v>
      </c>
    </row>
    <row r="3056" spans="1:8">
      <c r="A3056" t="s">
        <v>4742</v>
      </c>
      <c r="B3056" t="s">
        <v>97</v>
      </c>
      <c r="C3056" t="s">
        <v>49</v>
      </c>
      <c r="D3056" t="s">
        <v>50</v>
      </c>
      <c r="E3056" s="1" t="d">
        <v>2019-07-01</v>
      </c>
      <c r="F3056" s="8">
        <f t="shared" ca="1" si="47"/>
        <v>0.75290896646132788</v>
      </c>
      <c r="G3056" s="2">
        <v>23920</v>
      </c>
    </row>
    <row r="3057" spans="1:8">
      <c r="A3057" t="s">
        <v>4743</v>
      </c>
      <c r="B3057" t="s">
        <v>4744</v>
      </c>
      <c r="C3057" t="s">
        <v>1612</v>
      </c>
      <c r="D3057" t="s">
        <v>1613</v>
      </c>
      <c r="E3057" s="1" t="d">
        <v>2007-06-23</v>
      </c>
      <c r="F3057" s="8">
        <f t="shared" ca="1" si="47"/>
        <v>12.774811772758385</v>
      </c>
      <c r="G3057" s="2">
        <v>31795</v>
      </c>
      <c r="H3057" s="3">
        <v>29830.94</v>
      </c>
    </row>
    <row r="3058" spans="1:8">
      <c r="A3058" t="s">
        <v>4745</v>
      </c>
      <c r="B3058" t="s">
        <v>3796</v>
      </c>
      <c r="C3058" t="s">
        <v>877</v>
      </c>
      <c r="D3058" t="s">
        <v>878</v>
      </c>
      <c r="E3058" s="1" t="d">
        <v>2004-02-17</v>
      </c>
      <c r="F3058" s="8">
        <f t="shared" ca="1" si="47"/>
        <v>16.120465434633811</v>
      </c>
      <c r="G3058" s="2">
        <v>51253</v>
      </c>
      <c r="H3058" s="3">
        <v>60086.46</v>
      </c>
    </row>
    <row r="3059" spans="1:8">
      <c r="A3059" t="s">
        <v>4746</v>
      </c>
      <c r="B3059" t="s">
        <v>833</v>
      </c>
      <c r="C3059" t="s">
        <v>265</v>
      </c>
      <c r="D3059" t="s">
        <v>266</v>
      </c>
      <c r="E3059" s="1" t="d">
        <v>2000-01-10</v>
      </c>
      <c r="F3059" s="8">
        <f t="shared" ca="1" si="47"/>
        <v>20.224503764544831</v>
      </c>
      <c r="G3059" s="2">
        <v>35712</v>
      </c>
      <c r="H3059" s="3">
        <v>39137.120000000003</v>
      </c>
    </row>
    <row r="3060" spans="1:8">
      <c r="A3060" t="s">
        <v>4747</v>
      </c>
      <c r="B3060" t="s">
        <v>1098</v>
      </c>
      <c r="C3060" t="s">
        <v>2078</v>
      </c>
      <c r="D3060" t="s">
        <v>2079</v>
      </c>
      <c r="E3060" s="1" t="d">
        <v>1996-01-02</v>
      </c>
      <c r="F3060" s="8">
        <f t="shared" ca="1" si="47"/>
        <v>24.246406570841888</v>
      </c>
      <c r="G3060" s="2">
        <v>42374</v>
      </c>
      <c r="H3060" s="3">
        <v>66263.649999999994</v>
      </c>
    </row>
    <row r="3061" spans="1:8">
      <c r="A3061" t="s">
        <v>4748</v>
      </c>
      <c r="B3061" t="s">
        <v>89</v>
      </c>
      <c r="C3061" t="s">
        <v>639</v>
      </c>
      <c r="D3061" t="s">
        <v>640</v>
      </c>
      <c r="E3061" s="1" t="d">
        <v>2018-10-16</v>
      </c>
      <c r="F3061" s="8">
        <f t="shared" ca="1" si="47"/>
        <v>1.4592744695414099</v>
      </c>
      <c r="G3061" s="2">
        <v>21008</v>
      </c>
      <c r="H3061" s="3">
        <v>16343.75</v>
      </c>
    </row>
    <row r="3062" spans="1:8">
      <c r="A3062" t="s">
        <v>4749</v>
      </c>
      <c r="B3062" t="s">
        <v>20</v>
      </c>
      <c r="C3062" t="s">
        <v>21</v>
      </c>
      <c r="D3062" t="s">
        <v>22</v>
      </c>
      <c r="E3062" s="1" t="d">
        <v>2018-04-10</v>
      </c>
      <c r="F3062" s="8">
        <f t="shared" ca="1" si="47"/>
        <v>1.9767282683093772</v>
      </c>
      <c r="G3062" s="2">
        <v>53640</v>
      </c>
      <c r="H3062" s="3">
        <v>54957.63</v>
      </c>
    </row>
    <row r="3063" spans="1:8">
      <c r="A3063" t="s">
        <v>4750</v>
      </c>
      <c r="B3063" t="s">
        <v>4751</v>
      </c>
      <c r="C3063" t="s">
        <v>331</v>
      </c>
      <c r="D3063" t="s">
        <v>332</v>
      </c>
      <c r="E3063" s="1" t="d">
        <v>1998-11-30</v>
      </c>
      <c r="F3063" s="8">
        <f t="shared" ca="1" si="47"/>
        <v>21.336071184120467</v>
      </c>
      <c r="G3063" s="2">
        <v>63065</v>
      </c>
      <c r="H3063" s="3">
        <v>62217.45</v>
      </c>
    </row>
    <row r="3064" spans="1:8">
      <c r="A3064" t="s">
        <v>4752</v>
      </c>
      <c r="B3064" t="s">
        <v>114</v>
      </c>
      <c r="C3064" t="s">
        <v>335</v>
      </c>
      <c r="D3064" t="s">
        <v>336</v>
      </c>
      <c r="E3064" s="1" t="d">
        <v>2014-08-04</v>
      </c>
      <c r="F3064" s="8">
        <f t="shared" ca="1" si="47"/>
        <v>5.6591375770020536</v>
      </c>
      <c r="G3064" s="2">
        <v>31720</v>
      </c>
      <c r="H3064" s="3">
        <v>34903.629999999997</v>
      </c>
    </row>
    <row r="3065" spans="1:8">
      <c r="A3065" t="s">
        <v>4753</v>
      </c>
      <c r="B3065" t="s">
        <v>1325</v>
      </c>
      <c r="C3065" t="s">
        <v>616</v>
      </c>
      <c r="D3065" t="s">
        <v>617</v>
      </c>
      <c r="E3065" s="1" t="d">
        <v>2013-03-25</v>
      </c>
      <c r="F3065" s="8">
        <f t="shared" ca="1" si="47"/>
        <v>7.0198494182067082</v>
      </c>
      <c r="G3065" s="2">
        <v>34192</v>
      </c>
      <c r="H3065" s="3">
        <v>34848.65</v>
      </c>
    </row>
    <row r="3066" spans="1:8">
      <c r="A3066" t="s">
        <v>4754</v>
      </c>
      <c r="B3066" t="s">
        <v>4755</v>
      </c>
      <c r="C3066" t="s">
        <v>157</v>
      </c>
      <c r="D3066" t="s">
        <v>158</v>
      </c>
      <c r="E3066" s="1" t="d">
        <v>2017-09-01</v>
      </c>
      <c r="F3066" s="8">
        <f t="shared" ca="1" si="47"/>
        <v>2.5817932922655715</v>
      </c>
      <c r="G3066" s="2">
        <v>188000</v>
      </c>
      <c r="H3066" s="3">
        <v>190346.12</v>
      </c>
    </row>
    <row r="3067" spans="1:8">
      <c r="A3067" t="s">
        <v>4756</v>
      </c>
      <c r="B3067" t="s">
        <v>20</v>
      </c>
      <c r="C3067" t="s">
        <v>1281</v>
      </c>
      <c r="D3067" t="s">
        <v>1282</v>
      </c>
      <c r="E3067" s="1" t="d">
        <v>2000-10-10</v>
      </c>
      <c r="F3067" s="8">
        <f t="shared" ca="1" si="47"/>
        <v>19.474332648870636</v>
      </c>
      <c r="G3067" s="2">
        <v>87151</v>
      </c>
      <c r="H3067" s="3">
        <v>110783.7</v>
      </c>
    </row>
    <row r="3068" spans="1:8">
      <c r="A3068" t="s">
        <v>4757</v>
      </c>
      <c r="B3068" t="s">
        <v>69</v>
      </c>
      <c r="C3068" t="s">
        <v>2863</v>
      </c>
      <c r="D3068" t="s">
        <v>2864</v>
      </c>
      <c r="E3068" s="1" t="d">
        <v>1994-02-14</v>
      </c>
      <c r="F3068" s="8">
        <f t="shared" ca="1" si="47"/>
        <v>26.127310061601644</v>
      </c>
      <c r="G3068" s="2">
        <v>40668</v>
      </c>
      <c r="H3068" s="3">
        <v>53310.43</v>
      </c>
    </row>
    <row r="3069" spans="1:8">
      <c r="A3069" t="s">
        <v>4758</v>
      </c>
      <c r="B3069" t="s">
        <v>40</v>
      </c>
      <c r="C3069" t="s">
        <v>624</v>
      </c>
      <c r="D3069" t="s">
        <v>625</v>
      </c>
      <c r="E3069" s="1" t="d">
        <v>1998-03-19</v>
      </c>
      <c r="F3069" s="8">
        <f t="shared" ca="1" si="47"/>
        <v>22.036960985626283</v>
      </c>
      <c r="G3069" s="2">
        <v>103717</v>
      </c>
      <c r="H3069" s="3">
        <v>163426.51</v>
      </c>
    </row>
    <row r="3070" spans="1:8">
      <c r="A3070" t="s">
        <v>4759</v>
      </c>
      <c r="B3070" t="s">
        <v>152</v>
      </c>
      <c r="C3070" t="s">
        <v>628</v>
      </c>
      <c r="D3070" t="s">
        <v>629</v>
      </c>
      <c r="E3070" s="1" t="d">
        <v>2017-03-13</v>
      </c>
      <c r="F3070" s="8">
        <f t="shared" ca="1" si="47"/>
        <v>3.052703627652293</v>
      </c>
      <c r="G3070" s="2">
        <v>75000</v>
      </c>
      <c r="H3070" s="3">
        <v>17980.53</v>
      </c>
    </row>
    <row r="3071" spans="1:8">
      <c r="A3071" t="s">
        <v>4760</v>
      </c>
      <c r="B3071" t="s">
        <v>20</v>
      </c>
      <c r="C3071" t="s">
        <v>1370</v>
      </c>
      <c r="D3071" t="s">
        <v>1371</v>
      </c>
      <c r="E3071" s="1" t="d">
        <v>2007-08-16</v>
      </c>
      <c r="F3071" s="8">
        <f t="shared" ca="1" si="47"/>
        <v>12.626967830253252</v>
      </c>
      <c r="G3071" s="2">
        <v>80295</v>
      </c>
      <c r="H3071" s="3">
        <v>77679.39</v>
      </c>
    </row>
    <row r="3072" spans="1:8">
      <c r="A3072" t="s">
        <v>4761</v>
      </c>
      <c r="B3072" t="s">
        <v>218</v>
      </c>
      <c r="C3072" t="s">
        <v>1081</v>
      </c>
      <c r="D3072" t="s">
        <v>1082</v>
      </c>
      <c r="E3072" s="1" t="d">
        <v>2015-06-17</v>
      </c>
      <c r="F3072" s="8">
        <f t="shared" ca="1" si="47"/>
        <v>4.7912388774811774</v>
      </c>
      <c r="G3072" s="2">
        <v>60655</v>
      </c>
      <c r="H3072" s="3">
        <v>56535.71</v>
      </c>
    </row>
    <row r="3073" spans="1:8">
      <c r="A3073" t="s">
        <v>4762</v>
      </c>
      <c r="B3073" t="s">
        <v>4763</v>
      </c>
      <c r="C3073" t="s">
        <v>494</v>
      </c>
      <c r="D3073" t="s">
        <v>495</v>
      </c>
      <c r="E3073" s="1" t="d">
        <v>2018-12-17</v>
      </c>
      <c r="F3073" s="8">
        <f t="shared" ca="1" si="47"/>
        <v>1.2895277207392197</v>
      </c>
      <c r="G3073" s="2">
        <v>120000</v>
      </c>
      <c r="H3073" s="3">
        <v>59427.91</v>
      </c>
    </row>
    <row r="3074" spans="1:8">
      <c r="A3074" t="s">
        <v>4764</v>
      </c>
      <c r="B3074" t="s">
        <v>244</v>
      </c>
      <c r="C3074" t="s">
        <v>245</v>
      </c>
      <c r="D3074" t="s">
        <v>246</v>
      </c>
      <c r="E3074" s="1" t="d">
        <v>2011-03-03</v>
      </c>
      <c r="F3074" s="8">
        <f t="shared" ca="1" si="47"/>
        <v>9.0814510609171801</v>
      </c>
      <c r="G3074" s="2">
        <v>10974</v>
      </c>
      <c r="H3074" s="3">
        <v>10639.86</v>
      </c>
    </row>
    <row r="3075" spans="1:8">
      <c r="A3075" t="s">
        <v>4765</v>
      </c>
      <c r="B3075" t="s">
        <v>867</v>
      </c>
      <c r="C3075" t="s">
        <v>868</v>
      </c>
      <c r="D3075" t="s">
        <v>869</v>
      </c>
      <c r="E3075" s="1" t="d">
        <v>2013-10-21</v>
      </c>
      <c r="F3075" s="8">
        <f t="shared" ref="F3075:F3138" ca="1" si="48">(TODAY()-E3075)/365.25</f>
        <v>6.4449007529089668</v>
      </c>
      <c r="G3075" s="2">
        <v>37543</v>
      </c>
      <c r="H3075" s="3">
        <v>56145.599999999999</v>
      </c>
    </row>
    <row r="3076" spans="1:8">
      <c r="A3076" t="s">
        <v>4766</v>
      </c>
      <c r="B3076" t="s">
        <v>334</v>
      </c>
      <c r="C3076" t="s">
        <v>1081</v>
      </c>
      <c r="D3076" t="s">
        <v>1082</v>
      </c>
      <c r="E3076" s="1" t="d">
        <v>1979-12-12</v>
      </c>
      <c r="F3076" s="8">
        <f t="shared" ca="1" si="48"/>
        <v>40.303901437371664</v>
      </c>
      <c r="G3076" s="2">
        <v>38744</v>
      </c>
      <c r="H3076" s="3">
        <v>39162.94</v>
      </c>
    </row>
    <row r="3077" spans="1:8">
      <c r="A3077" t="s">
        <v>4767</v>
      </c>
      <c r="B3077" t="s">
        <v>489</v>
      </c>
      <c r="C3077" t="s">
        <v>2552</v>
      </c>
      <c r="D3077" t="s">
        <v>2553</v>
      </c>
      <c r="E3077" s="1" t="d">
        <v>1989-11-13</v>
      </c>
      <c r="F3077" s="8">
        <f t="shared" ca="1" si="48"/>
        <v>30.381930184804929</v>
      </c>
      <c r="G3077" s="2">
        <v>81700</v>
      </c>
      <c r="H3077" s="3">
        <v>91864.78</v>
      </c>
    </row>
    <row r="3078" spans="1:8">
      <c r="A3078" t="s">
        <v>4768</v>
      </c>
      <c r="B3078" t="s">
        <v>73</v>
      </c>
      <c r="C3078" t="s">
        <v>74</v>
      </c>
      <c r="D3078" t="s">
        <v>75</v>
      </c>
      <c r="E3078" s="1" t="d">
        <v>2018-06-16</v>
      </c>
      <c r="F3078" s="8">
        <f t="shared" ca="1" si="48"/>
        <v>1.7932922655715264</v>
      </c>
      <c r="G3078" s="2">
        <v>43856</v>
      </c>
      <c r="H3078" s="3">
        <v>45392.24</v>
      </c>
    </row>
    <row r="3079" spans="1:8">
      <c r="A3079" t="s">
        <v>4769</v>
      </c>
      <c r="B3079" t="s">
        <v>947</v>
      </c>
      <c r="C3079" t="s">
        <v>948</v>
      </c>
      <c r="D3079" t="s">
        <v>949</v>
      </c>
      <c r="E3079" s="1" t="d">
        <v>2002-02-19</v>
      </c>
      <c r="F3079" s="8">
        <f t="shared" ca="1" si="48"/>
        <v>18.113620807665981</v>
      </c>
      <c r="G3079" s="2">
        <v>61329</v>
      </c>
      <c r="H3079" s="3">
        <v>61518.559999999998</v>
      </c>
    </row>
    <row r="3080" spans="1:8">
      <c r="A3080" t="s">
        <v>4770</v>
      </c>
      <c r="B3080" t="s">
        <v>114</v>
      </c>
      <c r="C3080" t="s">
        <v>1789</v>
      </c>
      <c r="D3080" t="s">
        <v>1790</v>
      </c>
      <c r="E3080" s="1" t="d">
        <v>2008-02-25</v>
      </c>
      <c r="F3080" s="8">
        <f t="shared" ca="1" si="48"/>
        <v>12.098562628336756</v>
      </c>
      <c r="G3080" s="2">
        <v>32293</v>
      </c>
      <c r="H3080" s="3">
        <v>35591.46</v>
      </c>
    </row>
    <row r="3081" spans="1:8">
      <c r="A3081" t="s">
        <v>4771</v>
      </c>
      <c r="B3081" t="s">
        <v>542</v>
      </c>
      <c r="C3081" t="s">
        <v>265</v>
      </c>
      <c r="D3081" t="s">
        <v>266</v>
      </c>
      <c r="E3081" s="1" t="d">
        <v>2014-10-27</v>
      </c>
      <c r="F3081" s="8">
        <f t="shared" ca="1" si="48"/>
        <v>5.4291581108829572</v>
      </c>
      <c r="G3081" s="2">
        <v>34633</v>
      </c>
      <c r="H3081" s="3">
        <v>7850.93</v>
      </c>
    </row>
    <row r="3082" spans="1:8">
      <c r="A3082" t="s">
        <v>4772</v>
      </c>
      <c r="B3082" t="s">
        <v>244</v>
      </c>
      <c r="C3082" t="s">
        <v>245</v>
      </c>
      <c r="D3082" t="s">
        <v>246</v>
      </c>
      <c r="E3082" s="1" t="d">
        <v>2007-09-06</v>
      </c>
      <c r="F3082" s="8">
        <f t="shared" ca="1" si="48"/>
        <v>12.569472963723477</v>
      </c>
      <c r="G3082" s="2">
        <v>11303</v>
      </c>
      <c r="H3082" s="3">
        <v>10958.83</v>
      </c>
    </row>
    <row r="3083" spans="1:8">
      <c r="A3083" t="s">
        <v>4773</v>
      </c>
      <c r="B3083" t="s">
        <v>4774</v>
      </c>
      <c r="C3083" t="s">
        <v>1288</v>
      </c>
      <c r="D3083" t="s">
        <v>1289</v>
      </c>
      <c r="E3083" s="1" t="d">
        <v>1985-03-11</v>
      </c>
      <c r="F3083" s="8">
        <f t="shared" ca="1" si="48"/>
        <v>35.058179329226554</v>
      </c>
      <c r="G3083" s="2">
        <v>73200</v>
      </c>
      <c r="H3083" s="3">
        <v>74947.399999999994</v>
      </c>
    </row>
    <row r="3084" spans="1:8">
      <c r="A3084" t="s">
        <v>4775</v>
      </c>
      <c r="B3084" t="s">
        <v>89</v>
      </c>
      <c r="C3084" t="s">
        <v>873</v>
      </c>
      <c r="D3084" t="s">
        <v>874</v>
      </c>
      <c r="E3084" s="1" t="d">
        <v>2013-10-28</v>
      </c>
      <c r="F3084" s="8">
        <f t="shared" ca="1" si="48"/>
        <v>6.4257357973990414</v>
      </c>
      <c r="G3084" s="2">
        <v>29120</v>
      </c>
      <c r="H3084" s="2">
        <v>27664</v>
      </c>
    </row>
    <row r="3085" spans="1:8">
      <c r="A3085" t="s">
        <v>4776</v>
      </c>
      <c r="B3085" t="s">
        <v>40</v>
      </c>
      <c r="C3085" t="s">
        <v>1281</v>
      </c>
      <c r="D3085" t="s">
        <v>1282</v>
      </c>
      <c r="E3085" s="1" t="d">
        <v>1992-05-18</v>
      </c>
      <c r="F3085" s="8">
        <f t="shared" ca="1" si="48"/>
        <v>27.871321013004792</v>
      </c>
      <c r="G3085" s="2">
        <v>107364</v>
      </c>
      <c r="H3085" s="3">
        <v>160158.63</v>
      </c>
    </row>
    <row r="3086" spans="1:8">
      <c r="A3086" t="s">
        <v>4777</v>
      </c>
      <c r="B3086" t="s">
        <v>1131</v>
      </c>
      <c r="C3086" t="s">
        <v>1132</v>
      </c>
      <c r="D3086" t="s">
        <v>1133</v>
      </c>
      <c r="E3086" s="1" t="d">
        <v>2008-07-21</v>
      </c>
      <c r="F3086" s="8">
        <f t="shared" ca="1" si="48"/>
        <v>11.696098562628336</v>
      </c>
      <c r="G3086" s="2">
        <v>36357</v>
      </c>
      <c r="H3086" s="3">
        <v>48720.959999999999</v>
      </c>
    </row>
    <row r="3087" spans="1:8">
      <c r="A3087" t="s">
        <v>4778</v>
      </c>
      <c r="B3087" t="s">
        <v>730</v>
      </c>
      <c r="C3087" t="s">
        <v>731</v>
      </c>
      <c r="D3087" t="s">
        <v>732</v>
      </c>
      <c r="E3087" s="1" t="d">
        <v>2009-10-05</v>
      </c>
      <c r="F3087" s="8">
        <f t="shared" ca="1" si="48"/>
        <v>10.488706365503081</v>
      </c>
      <c r="G3087" s="2">
        <v>5512</v>
      </c>
      <c r="H3087" s="3">
        <v>1680.75</v>
      </c>
    </row>
    <row r="3088" spans="1:8">
      <c r="A3088" t="s">
        <v>4779</v>
      </c>
      <c r="B3088" t="s">
        <v>20</v>
      </c>
      <c r="C3088" t="s">
        <v>1370</v>
      </c>
      <c r="D3088" t="s">
        <v>1371</v>
      </c>
      <c r="E3088" s="1" t="d">
        <v>1991-07-12</v>
      </c>
      <c r="F3088" s="8">
        <f t="shared" ca="1" si="48"/>
        <v>28.722792607802873</v>
      </c>
      <c r="G3088" s="2">
        <v>92548</v>
      </c>
      <c r="H3088" s="3">
        <v>114206.22</v>
      </c>
    </row>
    <row r="3089" spans="1:8">
      <c r="A3089" t="s">
        <v>4780</v>
      </c>
      <c r="B3089" t="s">
        <v>114</v>
      </c>
      <c r="C3089" t="s">
        <v>3831</v>
      </c>
      <c r="D3089" t="s">
        <v>3832</v>
      </c>
      <c r="E3089" s="1" t="d">
        <v>2016-11-07</v>
      </c>
      <c r="F3089" s="8">
        <f t="shared" ca="1" si="48"/>
        <v>3.3976728268309375</v>
      </c>
      <c r="G3089" s="2">
        <v>32293</v>
      </c>
      <c r="H3089" s="3">
        <v>73319.199999999997</v>
      </c>
    </row>
    <row r="3090" spans="1:8">
      <c r="A3090" t="s">
        <v>4781</v>
      </c>
      <c r="B3090" t="s">
        <v>114</v>
      </c>
      <c r="C3090" t="s">
        <v>2234</v>
      </c>
      <c r="D3090" t="s">
        <v>2235</v>
      </c>
      <c r="E3090" s="1" t="d">
        <v>2006-11-01</v>
      </c>
      <c r="F3090" s="8">
        <f t="shared" ca="1" si="48"/>
        <v>13.415468856947296</v>
      </c>
      <c r="G3090" s="2">
        <v>32292</v>
      </c>
      <c r="H3090" s="3">
        <v>34952.76</v>
      </c>
    </row>
    <row r="3091" spans="1:8">
      <c r="A3091" t="s">
        <v>4782</v>
      </c>
      <c r="B3091" t="s">
        <v>40</v>
      </c>
      <c r="C3091" t="s">
        <v>675</v>
      </c>
      <c r="D3091" t="s">
        <v>676</v>
      </c>
      <c r="E3091" s="1" t="d">
        <v>2000-08-28</v>
      </c>
      <c r="F3091" s="8">
        <f t="shared" ca="1" si="48"/>
        <v>19.592060232717316</v>
      </c>
      <c r="G3091" s="2">
        <v>101941</v>
      </c>
      <c r="H3091" s="3">
        <v>152244.13</v>
      </c>
    </row>
    <row r="3092" spans="1:8">
      <c r="A3092" t="s">
        <v>4783</v>
      </c>
      <c r="B3092" t="s">
        <v>579</v>
      </c>
      <c r="C3092" t="s">
        <v>873</v>
      </c>
      <c r="D3092" t="s">
        <v>874</v>
      </c>
      <c r="E3092" s="1" t="d">
        <v>2018-07-30</v>
      </c>
      <c r="F3092" s="8">
        <f t="shared" ca="1" si="48"/>
        <v>1.6728268309377139</v>
      </c>
      <c r="G3092" s="2">
        <v>66220</v>
      </c>
      <c r="H3092" s="3">
        <v>58579.15</v>
      </c>
    </row>
    <row r="3093" spans="1:8">
      <c r="A3093" t="s">
        <v>4784</v>
      </c>
      <c r="B3093" t="s">
        <v>69</v>
      </c>
      <c r="C3093" t="s">
        <v>2771</v>
      </c>
      <c r="D3093" t="s">
        <v>2772</v>
      </c>
      <c r="E3093" s="1" t="d">
        <v>1987-08-10</v>
      </c>
      <c r="F3093" s="8">
        <f t="shared" ca="1" si="48"/>
        <v>32.643394934976044</v>
      </c>
      <c r="G3093" s="2">
        <v>41757</v>
      </c>
      <c r="H3093" s="3">
        <v>43176.46</v>
      </c>
    </row>
    <row r="3094" spans="1:8">
      <c r="A3094" t="s">
        <v>4785</v>
      </c>
      <c r="B3094" t="s">
        <v>409</v>
      </c>
      <c r="C3094" t="s">
        <v>180</v>
      </c>
      <c r="D3094" t="s">
        <v>181</v>
      </c>
      <c r="E3094" s="1" t="d">
        <v>2015-09-23</v>
      </c>
      <c r="F3094" s="8">
        <f t="shared" ca="1" si="48"/>
        <v>4.5229295003422312</v>
      </c>
      <c r="G3094" s="2">
        <v>65334</v>
      </c>
      <c r="H3094" s="3">
        <v>74408.05</v>
      </c>
    </row>
    <row r="3095" spans="1:8">
      <c r="A3095" t="s">
        <v>4786</v>
      </c>
      <c r="B3095" t="s">
        <v>536</v>
      </c>
      <c r="C3095" t="s">
        <v>477</v>
      </c>
      <c r="D3095" t="s">
        <v>478</v>
      </c>
      <c r="E3095" s="1" t="d">
        <v>2018-08-02</v>
      </c>
      <c r="F3095" s="8">
        <f t="shared" ca="1" si="48"/>
        <v>1.6646132785763177</v>
      </c>
      <c r="G3095" s="2">
        <v>40248</v>
      </c>
      <c r="H3095" s="3">
        <v>5688.9</v>
      </c>
    </row>
    <row r="3096" spans="1:8">
      <c r="A3096" t="s">
        <v>4787</v>
      </c>
      <c r="B3096" t="s">
        <v>881</v>
      </c>
      <c r="C3096" t="s">
        <v>194</v>
      </c>
      <c r="D3096" t="s">
        <v>195</v>
      </c>
      <c r="E3096" s="1" t="d">
        <v>2015-09-23</v>
      </c>
      <c r="F3096" s="8">
        <f t="shared" ca="1" si="48"/>
        <v>4.5229295003422312</v>
      </c>
      <c r="G3096" s="2">
        <v>70698</v>
      </c>
      <c r="H3096" s="3">
        <v>71176.39</v>
      </c>
    </row>
    <row r="3097" spans="1:8">
      <c r="A3097" t="s">
        <v>4788</v>
      </c>
      <c r="B3097" t="s">
        <v>28</v>
      </c>
      <c r="C3097" t="s">
        <v>1222</v>
      </c>
      <c r="D3097" t="s">
        <v>1223</v>
      </c>
      <c r="E3097" s="1" t="d">
        <v>2014-05-21</v>
      </c>
      <c r="F3097" s="8">
        <f t="shared" ca="1" si="48"/>
        <v>5.8644763860369613</v>
      </c>
      <c r="G3097" s="2">
        <v>24960</v>
      </c>
      <c r="H3097" s="3">
        <v>13321.92</v>
      </c>
    </row>
    <row r="3098" spans="1:8">
      <c r="A3098" t="s">
        <v>4789</v>
      </c>
      <c r="B3098" t="s">
        <v>650</v>
      </c>
      <c r="C3098" t="s">
        <v>494</v>
      </c>
      <c r="D3098" t="s">
        <v>495</v>
      </c>
      <c r="E3098" s="1" t="d">
        <v>2018-09-08</v>
      </c>
      <c r="F3098" s="8">
        <f t="shared" ca="1" si="48"/>
        <v>1.5633127994524298</v>
      </c>
      <c r="G3098" s="2">
        <v>33048</v>
      </c>
      <c r="H3098" s="3">
        <v>25444.01</v>
      </c>
    </row>
    <row r="3099" spans="1:8">
      <c r="A3099" t="s">
        <v>4790</v>
      </c>
      <c r="B3099" t="s">
        <v>65</v>
      </c>
      <c r="C3099" t="s">
        <v>1485</v>
      </c>
      <c r="D3099" t="s">
        <v>1486</v>
      </c>
      <c r="E3099" s="1" t="d">
        <v>2000-12-04</v>
      </c>
      <c r="F3099" s="8">
        <f t="shared" ca="1" si="48"/>
        <v>19.323750855578371</v>
      </c>
      <c r="G3099" s="2">
        <v>38637</v>
      </c>
      <c r="H3099" s="3">
        <v>41825.68</v>
      </c>
    </row>
    <row r="3100" spans="1:8">
      <c r="A3100" t="s">
        <v>4791</v>
      </c>
      <c r="B3100" t="s">
        <v>28</v>
      </c>
      <c r="C3100" t="s">
        <v>90</v>
      </c>
      <c r="D3100" t="s">
        <v>91</v>
      </c>
      <c r="E3100" s="1" t="d">
        <v>2019-06-13</v>
      </c>
      <c r="F3100" s="8">
        <f t="shared" ca="1" si="48"/>
        <v>0.80219028062970565</v>
      </c>
      <c r="G3100" s="2">
        <v>31200</v>
      </c>
    </row>
    <row r="3101" spans="1:8">
      <c r="A3101" t="s">
        <v>4792</v>
      </c>
      <c r="B3101" t="s">
        <v>720</v>
      </c>
      <c r="C3101" t="s">
        <v>432</v>
      </c>
      <c r="D3101" t="s">
        <v>433</v>
      </c>
      <c r="E3101" s="1" t="d">
        <v>2019-06-26</v>
      </c>
      <c r="F3101" s="8">
        <f t="shared" ca="1" si="48"/>
        <v>0.76659822039698833</v>
      </c>
      <c r="G3101" s="2">
        <v>31242</v>
      </c>
    </row>
    <row r="3102" spans="1:8">
      <c r="A3102" t="s">
        <v>4792</v>
      </c>
      <c r="B3102" t="s">
        <v>1119</v>
      </c>
      <c r="C3102" t="s">
        <v>434</v>
      </c>
      <c r="D3102" t="s">
        <v>435</v>
      </c>
      <c r="E3102" s="1" t="d">
        <v>2017-11-30</v>
      </c>
      <c r="F3102" s="8">
        <f t="shared" ca="1" si="48"/>
        <v>2.3353867214236823</v>
      </c>
      <c r="G3102" s="2">
        <v>27023</v>
      </c>
      <c r="H3102" s="3">
        <v>27960.83</v>
      </c>
    </row>
    <row r="3103" spans="1:8">
      <c r="A3103" t="s">
        <v>4793</v>
      </c>
      <c r="B3103" t="s">
        <v>2040</v>
      </c>
      <c r="C3103" t="s">
        <v>104</v>
      </c>
      <c r="D3103" t="s">
        <v>105</v>
      </c>
      <c r="E3103" s="1" t="d">
        <v>2012-02-09</v>
      </c>
      <c r="F3103" s="8">
        <f t="shared" ca="1" si="48"/>
        <v>8.1423682409308693</v>
      </c>
      <c r="G3103" s="2">
        <v>65200</v>
      </c>
      <c r="H3103" s="3">
        <v>67889.86</v>
      </c>
    </row>
    <row r="3104" spans="1:8">
      <c r="A3104" t="s">
        <v>4794</v>
      </c>
      <c r="B3104" t="s">
        <v>409</v>
      </c>
      <c r="C3104" t="s">
        <v>2718</v>
      </c>
      <c r="D3104" t="s">
        <v>2719</v>
      </c>
      <c r="E3104" s="1" t="d">
        <v>2001-09-05</v>
      </c>
      <c r="F3104" s="8">
        <f t="shared" ca="1" si="48"/>
        <v>18.570841889117045</v>
      </c>
      <c r="G3104" s="2">
        <v>41905</v>
      </c>
      <c r="H3104" s="3">
        <v>30858.53</v>
      </c>
    </row>
    <row r="3105" spans="1:8">
      <c r="A3105" t="s">
        <v>4795</v>
      </c>
      <c r="B3105" t="s">
        <v>40</v>
      </c>
      <c r="C3105" t="s">
        <v>41</v>
      </c>
      <c r="D3105" t="s">
        <v>42</v>
      </c>
      <c r="E3105" s="1" t="d">
        <v>1999-09-09</v>
      </c>
      <c r="F3105" s="8">
        <f t="shared" ca="1" si="48"/>
        <v>20.56125941136208</v>
      </c>
      <c r="G3105" s="2">
        <v>101941</v>
      </c>
      <c r="H3105" s="3">
        <v>204806.75</v>
      </c>
    </row>
    <row r="3106" spans="1:8">
      <c r="A3106" t="s">
        <v>4796</v>
      </c>
      <c r="B3106" t="s">
        <v>916</v>
      </c>
      <c r="C3106" t="s">
        <v>917</v>
      </c>
      <c r="D3106" t="s">
        <v>918</v>
      </c>
      <c r="E3106" s="1" t="d">
        <v>2002-02-07</v>
      </c>
      <c r="F3106" s="8">
        <f t="shared" ca="1" si="48"/>
        <v>18.146475017111566</v>
      </c>
      <c r="G3106" s="2">
        <v>34313</v>
      </c>
      <c r="H3106" s="3">
        <v>35935.68</v>
      </c>
    </row>
    <row r="3107" spans="1:8">
      <c r="A3107" t="s">
        <v>4797</v>
      </c>
      <c r="B3107" t="s">
        <v>705</v>
      </c>
      <c r="C3107" t="s">
        <v>279</v>
      </c>
      <c r="D3107" t="s">
        <v>280</v>
      </c>
      <c r="E3107" s="1" t="d">
        <v>1997-07-28</v>
      </c>
      <c r="F3107" s="8">
        <f t="shared" ca="1" si="48"/>
        <v>22.677618069815196</v>
      </c>
      <c r="G3107" s="2">
        <v>41093</v>
      </c>
      <c r="H3107" s="3">
        <v>43251.51</v>
      </c>
    </row>
    <row r="3108" spans="1:8">
      <c r="A3108" t="s">
        <v>4798</v>
      </c>
      <c r="B3108" t="s">
        <v>118</v>
      </c>
      <c r="C3108" t="s">
        <v>119</v>
      </c>
      <c r="D3108" t="s">
        <v>120</v>
      </c>
      <c r="E3108" s="1" t="d">
        <v>2006-04-10</v>
      </c>
      <c r="F3108" s="8">
        <f t="shared" ca="1" si="48"/>
        <v>13.976728268309378</v>
      </c>
      <c r="G3108" s="2">
        <v>60700</v>
      </c>
      <c r="H3108" s="3">
        <v>61985.33</v>
      </c>
    </row>
    <row r="3109" spans="1:8">
      <c r="A3109" t="s">
        <v>4799</v>
      </c>
      <c r="B3109" t="s">
        <v>1142</v>
      </c>
      <c r="C3109" t="s">
        <v>477</v>
      </c>
      <c r="D3109" t="s">
        <v>478</v>
      </c>
      <c r="E3109" s="1" t="d">
        <v>2010-03-01</v>
      </c>
      <c r="F3109" s="8">
        <f t="shared" ca="1" si="48"/>
        <v>10.086242299794661</v>
      </c>
      <c r="G3109" s="2">
        <v>150000</v>
      </c>
      <c r="H3109" s="3">
        <v>113699.49</v>
      </c>
    </row>
    <row r="3110" spans="1:8">
      <c r="A3110" t="s">
        <v>4800</v>
      </c>
      <c r="B3110" t="s">
        <v>32</v>
      </c>
      <c r="C3110" t="s">
        <v>2185</v>
      </c>
      <c r="D3110" t="s">
        <v>2186</v>
      </c>
      <c r="E3110" s="1" t="d">
        <v>2011-06-27</v>
      </c>
      <c r="F3110" s="8">
        <f t="shared" ca="1" si="48"/>
        <v>8.7638603696098567</v>
      </c>
      <c r="G3110" s="2">
        <v>68562</v>
      </c>
      <c r="H3110" s="3">
        <v>61345.83</v>
      </c>
    </row>
    <row r="3111" spans="1:8">
      <c r="A3111" t="s">
        <v>4801</v>
      </c>
      <c r="B3111" t="s">
        <v>705</v>
      </c>
      <c r="C3111" t="s">
        <v>2294</v>
      </c>
      <c r="D3111" t="s">
        <v>2295</v>
      </c>
      <c r="E3111" s="1" t="d">
        <v>1973-12-17</v>
      </c>
      <c r="F3111" s="8">
        <f t="shared" ca="1" si="48"/>
        <v>46.288843258042434</v>
      </c>
      <c r="G3111" s="2">
        <v>44088</v>
      </c>
      <c r="H3111" s="3">
        <v>53584.75</v>
      </c>
    </row>
    <row r="3112" spans="1:8">
      <c r="A3112" t="s">
        <v>4802</v>
      </c>
      <c r="B3112" t="s">
        <v>2222</v>
      </c>
      <c r="C3112" t="s">
        <v>1541</v>
      </c>
      <c r="D3112" t="s">
        <v>1542</v>
      </c>
      <c r="E3112" s="1" t="d">
        <v>2007-06-23</v>
      </c>
      <c r="F3112" s="8">
        <f t="shared" ca="1" si="48"/>
        <v>12.774811772758385</v>
      </c>
      <c r="G3112" s="2">
        <v>38827</v>
      </c>
      <c r="H3112" s="3">
        <v>11712.64</v>
      </c>
    </row>
    <row r="3113" spans="1:8">
      <c r="A3113" t="s">
        <v>4803</v>
      </c>
      <c r="B3113" t="s">
        <v>3882</v>
      </c>
      <c r="C3113" t="s">
        <v>494</v>
      </c>
      <c r="D3113" t="s">
        <v>495</v>
      </c>
      <c r="E3113" s="1" t="d">
        <v>2014-09-15</v>
      </c>
      <c r="F3113" s="8">
        <f t="shared" ca="1" si="48"/>
        <v>5.5441478439425049</v>
      </c>
      <c r="G3113" s="2">
        <v>44061</v>
      </c>
      <c r="H3113" s="3">
        <v>67392.039999999994</v>
      </c>
    </row>
    <row r="3114" spans="1:8">
      <c r="A3114" t="s">
        <v>4804</v>
      </c>
      <c r="B3114" t="s">
        <v>152</v>
      </c>
      <c r="C3114" t="s">
        <v>1005</v>
      </c>
      <c r="D3114" t="s">
        <v>1006</v>
      </c>
      <c r="E3114" s="1" t="d">
        <v>2019-05-06</v>
      </c>
      <c r="F3114" s="8">
        <f t="shared" ca="1" si="48"/>
        <v>0.90622861054072557</v>
      </c>
      <c r="G3114" s="2">
        <v>49920</v>
      </c>
      <c r="H3114" s="3">
        <v>7561.08</v>
      </c>
    </row>
    <row r="3115" spans="1:8">
      <c r="A3115" t="s">
        <v>4805</v>
      </c>
      <c r="B3115" t="s">
        <v>833</v>
      </c>
      <c r="C3115" t="s">
        <v>265</v>
      </c>
      <c r="D3115" t="s">
        <v>266</v>
      </c>
      <c r="E3115" s="1" t="d">
        <v>2019-05-13</v>
      </c>
      <c r="F3115" s="8">
        <f t="shared" ca="1" si="48"/>
        <v>0.88706365503080087</v>
      </c>
      <c r="G3115" s="2">
        <v>29638</v>
      </c>
      <c r="H3115" s="3">
        <v>3904.92</v>
      </c>
    </row>
    <row r="3116" spans="1:8">
      <c r="A3116" t="s">
        <v>4806</v>
      </c>
      <c r="B3116" t="s">
        <v>187</v>
      </c>
      <c r="C3116" t="s">
        <v>188</v>
      </c>
      <c r="D3116" t="s">
        <v>189</v>
      </c>
      <c r="E3116" s="1" t="d">
        <v>2017-01-17</v>
      </c>
      <c r="F3116" s="8">
        <f t="shared" ca="1" si="48"/>
        <v>3.2032854209445585</v>
      </c>
      <c r="G3116" s="2">
        <v>32270</v>
      </c>
      <c r="H3116" s="3">
        <v>41151.040000000001</v>
      </c>
    </row>
    <row r="3117" spans="1:8">
      <c r="A3117" t="s">
        <v>4807</v>
      </c>
      <c r="B3117" t="s">
        <v>634</v>
      </c>
      <c r="C3117" t="s">
        <v>229</v>
      </c>
      <c r="D3117" t="s">
        <v>230</v>
      </c>
      <c r="E3117" s="1" t="d">
        <v>2008-10-20</v>
      </c>
      <c r="F3117" s="8">
        <f t="shared" ca="1" si="48"/>
        <v>11.446954140999315</v>
      </c>
      <c r="G3117" s="2">
        <v>44381</v>
      </c>
      <c r="H3117" s="3">
        <v>54330.58</v>
      </c>
    </row>
    <row r="3118" spans="1:8">
      <c r="A3118" t="s">
        <v>4808</v>
      </c>
      <c r="B3118" t="s">
        <v>1587</v>
      </c>
      <c r="C3118" t="s">
        <v>2350</v>
      </c>
      <c r="D3118" t="s">
        <v>2351</v>
      </c>
      <c r="E3118" s="1" t="d">
        <v>2011-03-28</v>
      </c>
      <c r="F3118" s="8">
        <f t="shared" ca="1" si="48"/>
        <v>9.0130047912388775</v>
      </c>
      <c r="G3118" s="2">
        <v>37543</v>
      </c>
      <c r="H3118" s="3">
        <v>38385.96</v>
      </c>
    </row>
    <row r="3119" spans="1:8">
      <c r="A3119" t="s">
        <v>4809</v>
      </c>
      <c r="B3119" t="s">
        <v>671</v>
      </c>
      <c r="C3119" t="s">
        <v>672</v>
      </c>
      <c r="D3119" t="s">
        <v>673</v>
      </c>
      <c r="E3119" s="1" t="d">
        <v>1993-12-29</v>
      </c>
      <c r="F3119" s="8">
        <f t="shared" ca="1" si="48"/>
        <v>26.255989048596852</v>
      </c>
      <c r="G3119" s="2">
        <v>55975</v>
      </c>
      <c r="H3119" s="3">
        <v>76760.45</v>
      </c>
    </row>
    <row r="3120" spans="1:8">
      <c r="A3120" t="s">
        <v>4810</v>
      </c>
      <c r="B3120" t="s">
        <v>916</v>
      </c>
      <c r="C3120" t="s">
        <v>917</v>
      </c>
      <c r="D3120" t="s">
        <v>918</v>
      </c>
      <c r="E3120" s="1" t="d">
        <v>2016-05-19</v>
      </c>
      <c r="F3120" s="8">
        <f t="shared" ca="1" si="48"/>
        <v>3.868583162217659</v>
      </c>
      <c r="G3120" s="2">
        <v>31169</v>
      </c>
      <c r="H3120" s="3">
        <v>33252.879999999997</v>
      </c>
    </row>
    <row r="3121" spans="1:8">
      <c r="A3121" t="s">
        <v>4811</v>
      </c>
      <c r="B3121" t="s">
        <v>69</v>
      </c>
      <c r="C3121" t="s">
        <v>108</v>
      </c>
      <c r="D3121" t="s">
        <v>109</v>
      </c>
      <c r="E3121" s="1" t="d">
        <v>2015-11-16</v>
      </c>
      <c r="F3121" s="8">
        <f t="shared" ca="1" si="48"/>
        <v>4.3750855578370977</v>
      </c>
      <c r="G3121" s="2">
        <v>35750</v>
      </c>
      <c r="H3121" s="3">
        <v>38120.629999999997</v>
      </c>
    </row>
    <row r="3122" spans="1:8">
      <c r="A3122" t="s">
        <v>4812</v>
      </c>
      <c r="B3122" t="s">
        <v>414</v>
      </c>
      <c r="C3122" t="s">
        <v>3628</v>
      </c>
      <c r="D3122" t="s">
        <v>3629</v>
      </c>
      <c r="E3122" s="1" t="d">
        <v>2019-01-02</v>
      </c>
      <c r="F3122" s="8">
        <f t="shared" ca="1" si="48"/>
        <v>1.2457221081451062</v>
      </c>
      <c r="G3122" s="2">
        <v>76000</v>
      </c>
      <c r="H3122" s="3">
        <v>34492.25</v>
      </c>
    </row>
    <row r="3123" spans="1:8">
      <c r="A3123" t="s">
        <v>4813</v>
      </c>
      <c r="B3123" t="s">
        <v>334</v>
      </c>
      <c r="C3123" t="s">
        <v>296</v>
      </c>
      <c r="D3123" t="s">
        <v>297</v>
      </c>
      <c r="E3123" s="1" t="d">
        <v>2019-04-20</v>
      </c>
      <c r="F3123" s="8">
        <f t="shared" ca="1" si="48"/>
        <v>0.95003422313483921</v>
      </c>
      <c r="G3123" s="2">
        <v>29638</v>
      </c>
      <c r="H3123" s="3">
        <v>4414.21</v>
      </c>
    </row>
    <row r="3124" spans="1:8">
      <c r="A3124" t="s">
        <v>4814</v>
      </c>
      <c r="B3124" t="s">
        <v>748</v>
      </c>
      <c r="C3124" t="s">
        <v>962</v>
      </c>
      <c r="D3124" t="s">
        <v>963</v>
      </c>
      <c r="E3124" s="1" t="d">
        <v>2005-08-25</v>
      </c>
      <c r="F3124" s="8">
        <f t="shared" ca="1" si="48"/>
        <v>14.600958247775496</v>
      </c>
      <c r="G3124" s="2">
        <v>41995</v>
      </c>
      <c r="H3124" s="3">
        <v>40379.75</v>
      </c>
    </row>
    <row r="3125" spans="1:8">
      <c r="A3125" t="s">
        <v>4815</v>
      </c>
      <c r="B3125" t="s">
        <v>1248</v>
      </c>
      <c r="C3125" t="s">
        <v>184</v>
      </c>
      <c r="D3125" t="s">
        <v>185</v>
      </c>
      <c r="E3125" s="1" t="d">
        <v>1995-09-05</v>
      </c>
      <c r="F3125" s="8">
        <f t="shared" ca="1" si="48"/>
        <v>24.572210814510608</v>
      </c>
      <c r="G3125" s="2">
        <v>55511</v>
      </c>
      <c r="H3125" s="3">
        <v>76142.600000000006</v>
      </c>
    </row>
    <row r="3126" spans="1:8">
      <c r="A3126" t="s">
        <v>4816</v>
      </c>
      <c r="B3126" t="s">
        <v>705</v>
      </c>
      <c r="C3126" t="s">
        <v>514</v>
      </c>
      <c r="D3126" t="s">
        <v>515</v>
      </c>
      <c r="E3126" s="1" t="d">
        <v>2018-08-13</v>
      </c>
      <c r="F3126" s="8">
        <f t="shared" ca="1" si="48"/>
        <v>1.6344969199178645</v>
      </c>
      <c r="G3126" s="2">
        <v>35383</v>
      </c>
      <c r="H3126" s="3">
        <v>31729.11</v>
      </c>
    </row>
    <row r="3127" spans="1:8">
      <c r="A3127" t="s">
        <v>4817</v>
      </c>
      <c r="B3127" t="s">
        <v>20</v>
      </c>
      <c r="C3127" t="s">
        <v>253</v>
      </c>
      <c r="D3127" t="s">
        <v>254</v>
      </c>
      <c r="E3127" s="1" t="d">
        <v>2001-01-22</v>
      </c>
      <c r="F3127" s="8">
        <f t="shared" ca="1" si="48"/>
        <v>19.189596167008897</v>
      </c>
      <c r="G3127" s="2">
        <v>87151</v>
      </c>
      <c r="H3127" s="3">
        <v>110380.16</v>
      </c>
    </row>
    <row r="3128" spans="1:8">
      <c r="A3128" t="s">
        <v>4818</v>
      </c>
      <c r="B3128" t="s">
        <v>20</v>
      </c>
      <c r="C3128" t="s">
        <v>692</v>
      </c>
      <c r="D3128" t="s">
        <v>693</v>
      </c>
      <c r="E3128" s="1" t="d">
        <v>1993-03-29</v>
      </c>
      <c r="F3128" s="8">
        <f t="shared" ca="1" si="48"/>
        <v>27.008898015058179</v>
      </c>
      <c r="G3128" s="2">
        <v>92548</v>
      </c>
      <c r="H3128" s="3">
        <v>142758.39000000001</v>
      </c>
    </row>
    <row r="3129" spans="1:8">
      <c r="A3129" t="s">
        <v>4819</v>
      </c>
      <c r="B3129" t="s">
        <v>4820</v>
      </c>
      <c r="C3129" t="s">
        <v>848</v>
      </c>
      <c r="D3129" t="s">
        <v>849</v>
      </c>
      <c r="E3129" s="1" t="d">
        <v>2015-09-28</v>
      </c>
      <c r="F3129" s="8">
        <f t="shared" ca="1" si="48"/>
        <v>4.5092402464065708</v>
      </c>
      <c r="G3129" s="2">
        <v>64505</v>
      </c>
      <c r="H3129" s="3">
        <v>54835.61</v>
      </c>
    </row>
    <row r="3130" spans="1:8">
      <c r="A3130" t="s">
        <v>4821</v>
      </c>
      <c r="B3130" t="s">
        <v>1931</v>
      </c>
      <c r="C3130" t="s">
        <v>709</v>
      </c>
      <c r="D3130" t="s">
        <v>710</v>
      </c>
      <c r="E3130" s="1" t="d">
        <v>1997-02-06</v>
      </c>
      <c r="F3130" s="8">
        <f t="shared" ca="1" si="48"/>
        <v>23.148528405201915</v>
      </c>
      <c r="G3130" s="2">
        <v>39579</v>
      </c>
      <c r="H3130" s="3">
        <v>42620.01</v>
      </c>
    </row>
    <row r="3131" spans="1:8">
      <c r="A3131" t="s">
        <v>4822</v>
      </c>
      <c r="B3131" t="s">
        <v>716</v>
      </c>
      <c r="C3131" t="s">
        <v>717</v>
      </c>
      <c r="D3131" t="s">
        <v>718</v>
      </c>
      <c r="E3131" s="1" t="d">
        <v>2019-08-19</v>
      </c>
      <c r="F3131" s="8">
        <f t="shared" ca="1" si="48"/>
        <v>0.61875427789185489</v>
      </c>
      <c r="G3131" s="2">
        <v>40487</v>
      </c>
    </row>
    <row r="3132" spans="1:8">
      <c r="A3132" t="s">
        <v>4823</v>
      </c>
      <c r="B3132" t="s">
        <v>292</v>
      </c>
      <c r="C3132" t="s">
        <v>293</v>
      </c>
      <c r="D3132" t="s">
        <v>294</v>
      </c>
      <c r="E3132" s="1" t="d">
        <v>2018-02-26</v>
      </c>
      <c r="F3132" s="8">
        <f t="shared" ca="1" si="48"/>
        <v>2.0944558521560577</v>
      </c>
      <c r="G3132" s="2">
        <v>51000</v>
      </c>
      <c r="H3132" s="3">
        <v>45910.28</v>
      </c>
    </row>
    <row r="3133" spans="1:8">
      <c r="A3133" t="s">
        <v>4824</v>
      </c>
      <c r="B3133" t="s">
        <v>4825</v>
      </c>
      <c r="C3133" t="s">
        <v>628</v>
      </c>
      <c r="D3133" t="s">
        <v>629</v>
      </c>
      <c r="E3133" s="1" t="d">
        <v>2017-10-09</v>
      </c>
      <c r="F3133" s="8">
        <f t="shared" ca="1" si="48"/>
        <v>2.4777549623545516</v>
      </c>
      <c r="G3133" s="2">
        <v>8600</v>
      </c>
      <c r="H3133" s="3">
        <v>8062.08</v>
      </c>
    </row>
    <row r="3134" spans="1:8">
      <c r="A3134" t="s">
        <v>4824</v>
      </c>
      <c r="B3134" t="s">
        <v>114</v>
      </c>
      <c r="C3134" t="s">
        <v>1686</v>
      </c>
      <c r="D3134" t="s">
        <v>1687</v>
      </c>
      <c r="E3134" s="1" t="d">
        <v>2013-07-22</v>
      </c>
      <c r="F3134" s="8">
        <f t="shared" ca="1" si="48"/>
        <v>6.6940451745379876</v>
      </c>
      <c r="G3134" s="2">
        <v>32293</v>
      </c>
      <c r="H3134" s="3">
        <v>39026.74</v>
      </c>
    </row>
    <row r="3135" spans="1:8">
      <c r="A3135" t="s">
        <v>4826</v>
      </c>
      <c r="B3135" t="s">
        <v>409</v>
      </c>
      <c r="C3135" t="s">
        <v>1307</v>
      </c>
      <c r="D3135" t="s">
        <v>1308</v>
      </c>
      <c r="E3135" s="1" t="d">
        <v>2001-01-17</v>
      </c>
      <c r="F3135" s="8">
        <f t="shared" ca="1" si="48"/>
        <v>19.20328542094456</v>
      </c>
      <c r="G3135" s="2">
        <v>72324</v>
      </c>
      <c r="H3135" s="3">
        <v>77945.41</v>
      </c>
    </row>
    <row r="3136" spans="1:8">
      <c r="A3136" t="s">
        <v>4827</v>
      </c>
      <c r="B3136" t="s">
        <v>244</v>
      </c>
      <c r="C3136" t="s">
        <v>245</v>
      </c>
      <c r="D3136" t="s">
        <v>246</v>
      </c>
      <c r="E3136" s="1" t="d">
        <v>2010-06-03</v>
      </c>
      <c r="F3136" s="8">
        <f t="shared" ca="1" si="48"/>
        <v>9.8288843258042444</v>
      </c>
      <c r="G3136" s="2">
        <v>10181</v>
      </c>
      <c r="H3136" s="3">
        <v>9666.67</v>
      </c>
    </row>
    <row r="3137" spans="1:8">
      <c r="A3137" t="s">
        <v>4828</v>
      </c>
      <c r="B3137" t="s">
        <v>2969</v>
      </c>
      <c r="C3137" t="s">
        <v>229</v>
      </c>
      <c r="D3137" t="s">
        <v>230</v>
      </c>
      <c r="E3137" s="1" t="d">
        <v>2016-10-11</v>
      </c>
      <c r="F3137" s="8">
        <f t="shared" ca="1" si="48"/>
        <v>3.4715947980835042</v>
      </c>
      <c r="G3137" s="2">
        <v>34993</v>
      </c>
      <c r="H3137" s="3">
        <v>37221.03</v>
      </c>
    </row>
    <row r="3138" spans="1:8">
      <c r="A3138" t="s">
        <v>4829</v>
      </c>
      <c r="B3138" t="s">
        <v>664</v>
      </c>
      <c r="C3138" t="s">
        <v>157</v>
      </c>
      <c r="D3138" t="s">
        <v>158</v>
      </c>
      <c r="E3138" s="1" t="d">
        <v>2010-01-11</v>
      </c>
      <c r="F3138" s="8">
        <f t="shared" ca="1" si="48"/>
        <v>10.220396988364135</v>
      </c>
      <c r="G3138" s="2">
        <v>45044</v>
      </c>
      <c r="H3138" s="3">
        <v>46711.71</v>
      </c>
    </row>
    <row r="3139" spans="1:8">
      <c r="A3139" t="s">
        <v>4830</v>
      </c>
      <c r="B3139" t="s">
        <v>4437</v>
      </c>
      <c r="C3139" t="s">
        <v>377</v>
      </c>
      <c r="D3139" t="s">
        <v>378</v>
      </c>
      <c r="E3139" s="1" t="d">
        <v>1983-04-25</v>
      </c>
      <c r="F3139" s="8">
        <f t="shared" ref="F3139:F3202" ca="1" si="49">(TODAY()-E3139)/365.25</f>
        <v>36.936344969199176</v>
      </c>
      <c r="G3139" s="2">
        <v>70200</v>
      </c>
      <c r="H3139" s="3">
        <v>71045.070000000007</v>
      </c>
    </row>
    <row r="3140" spans="1:8">
      <c r="A3140" t="s">
        <v>4831</v>
      </c>
      <c r="B3140" t="s">
        <v>20</v>
      </c>
      <c r="C3140" t="s">
        <v>1206</v>
      </c>
      <c r="D3140" t="s">
        <v>1207</v>
      </c>
      <c r="E3140" s="1" t="d">
        <v>2007-04-03</v>
      </c>
      <c r="F3140" s="8">
        <f t="shared" ca="1" si="49"/>
        <v>12.996577686516085</v>
      </c>
      <c r="G3140" s="2">
        <v>80295</v>
      </c>
      <c r="H3140" s="3">
        <v>89370.57</v>
      </c>
    </row>
    <row r="3141" spans="1:8">
      <c r="A3141" t="s">
        <v>4832</v>
      </c>
      <c r="B3141" t="s">
        <v>89</v>
      </c>
      <c r="C3141" t="s">
        <v>3188</v>
      </c>
      <c r="D3141" t="s">
        <v>3189</v>
      </c>
      <c r="E3141" s="1" t="d">
        <v>2015-05-31</v>
      </c>
      <c r="F3141" s="8">
        <f t="shared" ca="1" si="49"/>
        <v>4.8377823408624234</v>
      </c>
      <c r="G3141" s="2">
        <v>29120</v>
      </c>
    </row>
    <row r="3142" spans="1:8">
      <c r="A3142" t="s">
        <v>4833</v>
      </c>
      <c r="B3142" t="s">
        <v>89</v>
      </c>
      <c r="C3142" t="s">
        <v>639</v>
      </c>
      <c r="D3142" t="s">
        <v>640</v>
      </c>
      <c r="E3142" s="1" t="d">
        <v>2017-04-29</v>
      </c>
      <c r="F3142" s="8">
        <f t="shared" ca="1" si="49"/>
        <v>2.924024640657084</v>
      </c>
      <c r="G3142" s="2">
        <v>21008</v>
      </c>
    </row>
    <row r="3143" spans="1:8">
      <c r="A3143" t="s">
        <v>4834</v>
      </c>
      <c r="B3143" t="s">
        <v>233</v>
      </c>
      <c r="C3143" t="s">
        <v>234</v>
      </c>
      <c r="D3143" t="s">
        <v>235</v>
      </c>
      <c r="E3143" s="1" t="d">
        <v>2019-04-29</v>
      </c>
      <c r="F3143" s="8">
        <f t="shared" ca="1" si="49"/>
        <v>0.92539356605065026</v>
      </c>
      <c r="G3143" s="2">
        <v>42131</v>
      </c>
      <c r="H3143" s="3">
        <v>6481.72</v>
      </c>
    </row>
    <row r="3144" spans="1:8">
      <c r="A3144" t="s">
        <v>4835</v>
      </c>
      <c r="B3144" t="s">
        <v>2123</v>
      </c>
      <c r="C3144" t="s">
        <v>9</v>
      </c>
      <c r="D3144" t="s">
        <v>10</v>
      </c>
      <c r="E3144" s="1" t="d">
        <v>2007-02-26</v>
      </c>
      <c r="F3144" s="8">
        <f t="shared" ca="1" si="49"/>
        <v>13.095140314852841</v>
      </c>
      <c r="G3144" s="2">
        <v>34439</v>
      </c>
      <c r="H3144" s="3">
        <v>28641.48</v>
      </c>
    </row>
    <row r="3145" spans="1:8">
      <c r="A3145" t="s">
        <v>4836</v>
      </c>
      <c r="B3145" t="s">
        <v>40</v>
      </c>
      <c r="C3145" t="s">
        <v>384</v>
      </c>
      <c r="D3145" t="s">
        <v>385</v>
      </c>
      <c r="E3145" s="1" t="d">
        <v>2009-12-02</v>
      </c>
      <c r="F3145" s="8">
        <f t="shared" ca="1" si="49"/>
        <v>10.329911019849419</v>
      </c>
      <c r="G3145" s="2">
        <v>91334</v>
      </c>
      <c r="H3145" s="3">
        <v>99737.64</v>
      </c>
    </row>
    <row r="3146" spans="1:8">
      <c r="A3146" t="s">
        <v>4837</v>
      </c>
      <c r="B3146" t="s">
        <v>862</v>
      </c>
      <c r="C3146" t="s">
        <v>104</v>
      </c>
      <c r="D3146" t="s">
        <v>105</v>
      </c>
      <c r="E3146" s="1" t="d">
        <v>1978-03-09</v>
      </c>
      <c r="F3146" s="8">
        <f t="shared" ca="1" si="49"/>
        <v>42.064339493497606</v>
      </c>
      <c r="G3146" s="2">
        <v>52374</v>
      </c>
      <c r="H3146" s="3">
        <v>67461.17</v>
      </c>
    </row>
    <row r="3147" spans="1:8">
      <c r="A3147" t="s">
        <v>4838</v>
      </c>
      <c r="B3147" t="s">
        <v>4839</v>
      </c>
      <c r="C3147" t="s">
        <v>1898</v>
      </c>
      <c r="D3147" t="s">
        <v>1899</v>
      </c>
      <c r="E3147" s="1" t="d">
        <v>2002-10-22</v>
      </c>
      <c r="F3147" s="8">
        <f t="shared" ca="1" si="49"/>
        <v>17.442847364818618</v>
      </c>
      <c r="G3147" s="2">
        <v>102938</v>
      </c>
      <c r="H3147" s="3">
        <v>109058.64</v>
      </c>
    </row>
    <row r="3148" spans="1:8">
      <c r="A3148" t="s">
        <v>4840</v>
      </c>
      <c r="B3148" t="s">
        <v>69</v>
      </c>
      <c r="C3148" t="s">
        <v>4841</v>
      </c>
      <c r="D3148" t="s">
        <v>4842</v>
      </c>
      <c r="E3148" s="1" t="d">
        <v>2018-02-26</v>
      </c>
      <c r="F3148" s="8">
        <f t="shared" ca="1" si="49"/>
        <v>2.0944558521560577</v>
      </c>
      <c r="G3148" s="2">
        <v>32270</v>
      </c>
      <c r="H3148" s="3">
        <v>31183.759999999998</v>
      </c>
    </row>
    <row r="3149" spans="1:8">
      <c r="A3149" t="s">
        <v>4843</v>
      </c>
      <c r="B3149" t="s">
        <v>1157</v>
      </c>
      <c r="C3149" t="s">
        <v>1145</v>
      </c>
      <c r="D3149" t="s">
        <v>1146</v>
      </c>
      <c r="E3149" s="1" t="d">
        <v>1994-02-22</v>
      </c>
      <c r="F3149" s="8">
        <f t="shared" ca="1" si="49"/>
        <v>26.105407255304584</v>
      </c>
      <c r="G3149" s="2">
        <v>107227</v>
      </c>
      <c r="H3149" s="3">
        <v>100327.49</v>
      </c>
    </row>
    <row r="3150" spans="1:8">
      <c r="A3150" t="s">
        <v>4844</v>
      </c>
      <c r="B3150" t="s">
        <v>69</v>
      </c>
      <c r="C3150" t="s">
        <v>1116</v>
      </c>
      <c r="D3150" t="s">
        <v>1117</v>
      </c>
      <c r="E3150" s="1" t="d">
        <v>2007-04-12</v>
      </c>
      <c r="F3150" s="8">
        <f t="shared" ca="1" si="49"/>
        <v>12.971937029431896</v>
      </c>
      <c r="G3150" s="2">
        <v>37401</v>
      </c>
      <c r="H3150" s="3">
        <v>40630.9</v>
      </c>
    </row>
    <row r="3151" spans="1:8">
      <c r="A3151" t="s">
        <v>4845</v>
      </c>
      <c r="B3151" t="s">
        <v>20</v>
      </c>
      <c r="C3151" t="s">
        <v>786</v>
      </c>
      <c r="D3151" t="s">
        <v>787</v>
      </c>
      <c r="E3151" s="1" t="d">
        <v>2008-09-12</v>
      </c>
      <c r="F3151" s="8">
        <f t="shared" ca="1" si="49"/>
        <v>11.550992470910336</v>
      </c>
      <c r="G3151" s="2">
        <v>78791</v>
      </c>
      <c r="H3151" s="3">
        <v>79458.48</v>
      </c>
    </row>
    <row r="3152" spans="1:8">
      <c r="A3152" t="s">
        <v>4846</v>
      </c>
      <c r="B3152" t="s">
        <v>218</v>
      </c>
      <c r="C3152" t="s">
        <v>2641</v>
      </c>
      <c r="D3152" t="s">
        <v>2642</v>
      </c>
      <c r="E3152" s="1" t="d">
        <v>2016-10-12</v>
      </c>
      <c r="F3152" s="8">
        <f t="shared" ca="1" si="49"/>
        <v>3.4688569472963722</v>
      </c>
      <c r="G3152" s="2">
        <v>63735</v>
      </c>
      <c r="H3152" s="3">
        <v>64308.37</v>
      </c>
    </row>
    <row r="3153" spans="1:8">
      <c r="A3153" t="s">
        <v>4847</v>
      </c>
      <c r="B3153" t="s">
        <v>73</v>
      </c>
      <c r="C3153" t="s">
        <v>74</v>
      </c>
      <c r="D3153" t="s">
        <v>75</v>
      </c>
      <c r="E3153" s="1" t="d">
        <v>1997-09-15</v>
      </c>
      <c r="F3153" s="8">
        <f t="shared" ca="1" si="49"/>
        <v>22.543463381245722</v>
      </c>
      <c r="G3153" s="2">
        <v>57916</v>
      </c>
      <c r="H3153" s="3">
        <v>63693.68</v>
      </c>
    </row>
    <row r="3154" spans="1:8">
      <c r="A3154" t="s">
        <v>4848</v>
      </c>
      <c r="B3154" t="s">
        <v>3071</v>
      </c>
      <c r="C3154" t="s">
        <v>296</v>
      </c>
      <c r="D3154" t="s">
        <v>297</v>
      </c>
      <c r="E3154" s="1" t="d">
        <v>2005-11-07</v>
      </c>
      <c r="F3154" s="8">
        <f t="shared" ca="1" si="49"/>
        <v>14.39835728952772</v>
      </c>
      <c r="G3154" s="2">
        <v>33342</v>
      </c>
      <c r="H3154" s="2">
        <v>40261</v>
      </c>
    </row>
    <row r="3155" spans="1:8">
      <c r="A3155" t="s">
        <v>4849</v>
      </c>
      <c r="B3155" t="s">
        <v>3324</v>
      </c>
      <c r="C3155" t="s">
        <v>868</v>
      </c>
      <c r="D3155" t="s">
        <v>869</v>
      </c>
      <c r="E3155" s="1" t="d">
        <v>1987-06-08</v>
      </c>
      <c r="F3155" s="8">
        <f t="shared" ca="1" si="49"/>
        <v>32.815879534565369</v>
      </c>
      <c r="G3155" s="2">
        <v>47725</v>
      </c>
      <c r="H3155" s="3">
        <v>116929.81</v>
      </c>
    </row>
    <row r="3156" spans="1:8">
      <c r="A3156" t="s">
        <v>4850</v>
      </c>
      <c r="B3156" t="s">
        <v>4851</v>
      </c>
      <c r="C3156" t="s">
        <v>1779</v>
      </c>
      <c r="D3156" t="s">
        <v>1780</v>
      </c>
      <c r="E3156" s="1" t="d">
        <v>1981-04-03</v>
      </c>
      <c r="F3156" s="8">
        <f t="shared" ca="1" si="49"/>
        <v>38.99520876112252</v>
      </c>
      <c r="G3156" s="2">
        <v>73440</v>
      </c>
      <c r="H3156" s="3">
        <v>73384.72</v>
      </c>
    </row>
    <row r="3157" spans="1:8">
      <c r="A3157" t="s">
        <v>4852</v>
      </c>
      <c r="B3157" t="s">
        <v>542</v>
      </c>
      <c r="C3157" t="s">
        <v>3831</v>
      </c>
      <c r="D3157" t="s">
        <v>3832</v>
      </c>
      <c r="E3157" s="1" t="d">
        <v>2019-04-08</v>
      </c>
      <c r="F3157" s="8">
        <f t="shared" ca="1" si="49"/>
        <v>0.98288843258042435</v>
      </c>
      <c r="G3157" s="2">
        <v>33132</v>
      </c>
      <c r="H3157" s="3">
        <v>9045.41</v>
      </c>
    </row>
    <row r="3158" spans="1:8">
      <c r="A3158" t="s">
        <v>4853</v>
      </c>
      <c r="B3158" t="s">
        <v>244</v>
      </c>
      <c r="C3158" t="s">
        <v>245</v>
      </c>
      <c r="D3158" t="s">
        <v>246</v>
      </c>
      <c r="E3158" s="1" t="d">
        <v>2009-10-29</v>
      </c>
      <c r="F3158" s="8">
        <f t="shared" ca="1" si="49"/>
        <v>10.422997946611909</v>
      </c>
      <c r="G3158" s="2">
        <v>10974</v>
      </c>
      <c r="H3158" s="3">
        <v>10639.87</v>
      </c>
    </row>
    <row r="3159" spans="1:8">
      <c r="A3159" t="s">
        <v>4854</v>
      </c>
      <c r="B3159" t="s">
        <v>1604</v>
      </c>
      <c r="C3159" t="s">
        <v>149</v>
      </c>
      <c r="D3159" t="s">
        <v>150</v>
      </c>
      <c r="E3159" s="1" t="d">
        <v>2016-04-07</v>
      </c>
      <c r="F3159" s="8">
        <f t="shared" ca="1" si="49"/>
        <v>3.9835728952772076</v>
      </c>
      <c r="G3159" s="2">
        <v>38926</v>
      </c>
      <c r="H3159" s="3">
        <v>39264.03</v>
      </c>
    </row>
    <row r="3160" spans="1:8">
      <c r="A3160" t="s">
        <v>4855</v>
      </c>
      <c r="B3160" t="s">
        <v>292</v>
      </c>
      <c r="C3160" t="s">
        <v>477</v>
      </c>
      <c r="D3160" t="s">
        <v>478</v>
      </c>
      <c r="E3160" s="1" t="d">
        <v>2019-06-10</v>
      </c>
      <c r="F3160" s="8">
        <f t="shared" ca="1" si="49"/>
        <v>0.81040383299110197</v>
      </c>
      <c r="G3160" s="2">
        <v>63000</v>
      </c>
      <c r="H3160" s="3">
        <v>1211.54</v>
      </c>
    </row>
    <row r="3161" spans="1:8">
      <c r="A3161" t="s">
        <v>4856</v>
      </c>
      <c r="B3161" t="s">
        <v>1608</v>
      </c>
      <c r="C3161" t="s">
        <v>1005</v>
      </c>
      <c r="D3161" t="s">
        <v>1006</v>
      </c>
      <c r="E3161" s="1" t="d">
        <v>2014-07-07</v>
      </c>
      <c r="F3161" s="8">
        <f t="shared" ca="1" si="49"/>
        <v>5.7357973990417523</v>
      </c>
      <c r="G3161" s="2">
        <v>87618</v>
      </c>
      <c r="H3161" s="3">
        <v>88407.54</v>
      </c>
    </row>
    <row r="3162" spans="1:8">
      <c r="A3162" t="s">
        <v>4857</v>
      </c>
      <c r="B3162" t="s">
        <v>244</v>
      </c>
      <c r="C3162" t="s">
        <v>245</v>
      </c>
      <c r="D3162" t="s">
        <v>246</v>
      </c>
      <c r="E3162" s="1" t="d">
        <v>2007-04-05</v>
      </c>
      <c r="F3162" s="8">
        <f t="shared" ca="1" si="49"/>
        <v>12.991101984941821</v>
      </c>
      <c r="G3162" s="2">
        <v>11303</v>
      </c>
      <c r="H3162" s="3">
        <v>10644.82</v>
      </c>
    </row>
    <row r="3163" spans="1:8">
      <c r="A3163" t="s">
        <v>4858</v>
      </c>
      <c r="B3163" t="s">
        <v>4859</v>
      </c>
      <c r="C3163" t="s">
        <v>1377</v>
      </c>
      <c r="D3163" t="s">
        <v>1378</v>
      </c>
      <c r="E3163" s="1" t="d">
        <v>2004-02-25</v>
      </c>
      <c r="F3163" s="8">
        <f t="shared" ca="1" si="49"/>
        <v>16.098562628336754</v>
      </c>
      <c r="G3163" s="2">
        <v>76092</v>
      </c>
      <c r="H3163" s="3">
        <v>107791.61</v>
      </c>
    </row>
    <row r="3164" spans="1:8">
      <c r="A3164" t="s">
        <v>4860</v>
      </c>
      <c r="B3164" t="s">
        <v>579</v>
      </c>
      <c r="C3164" t="s">
        <v>1494</v>
      </c>
      <c r="D3164" t="s">
        <v>1495</v>
      </c>
      <c r="E3164" s="1" t="d">
        <v>2008-02-07</v>
      </c>
      <c r="F3164" s="8">
        <f t="shared" ca="1" si="49"/>
        <v>12.147843942505133</v>
      </c>
      <c r="G3164" s="2">
        <v>70800</v>
      </c>
      <c r="H3164" s="3">
        <v>70746.2</v>
      </c>
    </row>
    <row r="3165" spans="1:8">
      <c r="A3165" t="s">
        <v>4861</v>
      </c>
      <c r="B3165" t="s">
        <v>542</v>
      </c>
      <c r="C3165" t="s">
        <v>3837</v>
      </c>
      <c r="D3165" t="s">
        <v>3838</v>
      </c>
      <c r="E3165" s="1" t="d">
        <v>2006-12-18</v>
      </c>
      <c r="F3165" s="8">
        <f t="shared" ca="1" si="49"/>
        <v>13.286789869952088</v>
      </c>
      <c r="G3165" s="2">
        <v>34767</v>
      </c>
      <c r="H3165" s="3">
        <v>47399.87</v>
      </c>
    </row>
    <row r="3166" spans="1:8">
      <c r="A3166" t="s">
        <v>4862</v>
      </c>
      <c r="B3166" t="s">
        <v>183</v>
      </c>
      <c r="C3166" t="s">
        <v>184</v>
      </c>
      <c r="D3166" t="s">
        <v>185</v>
      </c>
      <c r="E3166" s="1" t="d">
        <v>2016-05-05</v>
      </c>
      <c r="F3166" s="8">
        <f t="shared" ca="1" si="49"/>
        <v>3.9069130732375084</v>
      </c>
      <c r="G3166" s="2">
        <v>35329</v>
      </c>
      <c r="H3166" s="3">
        <v>32014.67</v>
      </c>
    </row>
    <row r="3167" spans="1:8">
      <c r="A3167" t="s">
        <v>4863</v>
      </c>
      <c r="B3167" t="s">
        <v>758</v>
      </c>
      <c r="C3167" t="s">
        <v>149</v>
      </c>
      <c r="D3167" t="s">
        <v>150</v>
      </c>
      <c r="E3167" s="1" t="d">
        <v>1986-11-22</v>
      </c>
      <c r="F3167" s="8">
        <f t="shared" ca="1" si="49"/>
        <v>33.35797399041752</v>
      </c>
      <c r="G3167" s="2">
        <v>44728</v>
      </c>
      <c r="H3167" s="3">
        <v>45201.14</v>
      </c>
    </row>
    <row r="3168" spans="1:8">
      <c r="A3168" t="s">
        <v>4864</v>
      </c>
      <c r="B3168" t="s">
        <v>65</v>
      </c>
      <c r="C3168" t="s">
        <v>2249</v>
      </c>
      <c r="D3168" t="s">
        <v>2250</v>
      </c>
      <c r="E3168" s="1" t="d">
        <v>2018-06-11</v>
      </c>
      <c r="F3168" s="8">
        <f t="shared" ca="1" si="49"/>
        <v>1.8069815195071868</v>
      </c>
      <c r="G3168" s="2">
        <v>32131</v>
      </c>
      <c r="H3168" s="3">
        <v>13044.1</v>
      </c>
    </row>
    <row r="3169" spans="1:8">
      <c r="A3169" t="s">
        <v>4865</v>
      </c>
      <c r="B3169" t="s">
        <v>995</v>
      </c>
      <c r="C3169" t="s">
        <v>3571</v>
      </c>
      <c r="D3169" t="s">
        <v>3572</v>
      </c>
      <c r="E3169" s="1" t="d">
        <v>2007-06-23</v>
      </c>
      <c r="F3169" s="8">
        <f t="shared" ca="1" si="49"/>
        <v>12.774811772758385</v>
      </c>
      <c r="G3169" s="2">
        <v>57857</v>
      </c>
      <c r="H3169" s="3">
        <v>58167.68</v>
      </c>
    </row>
    <row r="3170" spans="1:8">
      <c r="A3170" t="s">
        <v>4866</v>
      </c>
      <c r="B3170" t="s">
        <v>671</v>
      </c>
      <c r="C3170" t="s">
        <v>672</v>
      </c>
      <c r="D3170" t="s">
        <v>673</v>
      </c>
      <c r="E3170" s="1" t="d">
        <v>1986-05-15</v>
      </c>
      <c r="F3170" s="8">
        <f t="shared" ca="1" si="49"/>
        <v>33.880903490759756</v>
      </c>
      <c r="G3170" s="2">
        <v>59244</v>
      </c>
      <c r="H3170" s="3">
        <v>59552.76</v>
      </c>
    </row>
    <row r="3171" spans="1:8">
      <c r="A3171" t="s">
        <v>4867</v>
      </c>
      <c r="B3171" t="s">
        <v>2089</v>
      </c>
      <c r="C3171" t="s">
        <v>1410</v>
      </c>
      <c r="D3171" t="s">
        <v>1411</v>
      </c>
      <c r="E3171" s="1" t="d">
        <v>1988-06-22</v>
      </c>
      <c r="F3171" s="8">
        <f t="shared" ca="1" si="49"/>
        <v>31.775496235455169</v>
      </c>
      <c r="G3171" s="2">
        <v>43173</v>
      </c>
      <c r="H3171" s="3">
        <v>77376.55</v>
      </c>
    </row>
    <row r="3172" spans="1:8">
      <c r="A3172" t="s">
        <v>4868</v>
      </c>
      <c r="B3172" t="s">
        <v>4869</v>
      </c>
      <c r="C3172" t="s">
        <v>759</v>
      </c>
      <c r="D3172" t="s">
        <v>760</v>
      </c>
      <c r="E3172" s="1" t="d">
        <v>1995-07-10</v>
      </c>
      <c r="F3172" s="8">
        <f t="shared" ca="1" si="49"/>
        <v>24.728268309377139</v>
      </c>
      <c r="G3172" s="2">
        <v>76908</v>
      </c>
      <c r="H3172" s="3">
        <v>77161.100000000006</v>
      </c>
    </row>
    <row r="3173" spans="1:8">
      <c r="A3173" t="s">
        <v>4870</v>
      </c>
      <c r="B3173" t="s">
        <v>991</v>
      </c>
      <c r="C3173" t="s">
        <v>1499</v>
      </c>
      <c r="D3173" t="s">
        <v>1500</v>
      </c>
      <c r="E3173" s="1" t="d">
        <v>2019-01-14</v>
      </c>
      <c r="F3173" s="8">
        <f t="shared" ca="1" si="49"/>
        <v>1.2128678986995209</v>
      </c>
      <c r="G3173" s="2">
        <v>22318</v>
      </c>
      <c r="H3173" s="3">
        <v>10343.51</v>
      </c>
    </row>
    <row r="3174" spans="1:8">
      <c r="A3174" t="s">
        <v>4871</v>
      </c>
      <c r="B3174" t="s">
        <v>40</v>
      </c>
      <c r="C3174" t="s">
        <v>3382</v>
      </c>
      <c r="D3174" t="s">
        <v>3383</v>
      </c>
      <c r="E3174" s="1" t="d">
        <v>1998-11-29</v>
      </c>
      <c r="F3174" s="8">
        <f t="shared" ca="1" si="49"/>
        <v>21.338809034907598</v>
      </c>
      <c r="G3174" s="2">
        <v>102879</v>
      </c>
      <c r="H3174" s="3">
        <v>156730.85999999999</v>
      </c>
    </row>
    <row r="3175" spans="1:8">
      <c r="A3175" t="s">
        <v>4872</v>
      </c>
      <c r="B3175" t="s">
        <v>1119</v>
      </c>
      <c r="C3175" t="s">
        <v>3091</v>
      </c>
      <c r="D3175" t="s">
        <v>3092</v>
      </c>
      <c r="E3175" s="1" t="d">
        <v>2006-07-01</v>
      </c>
      <c r="F3175" s="8">
        <f t="shared" ca="1" si="49"/>
        <v>13.752224503764545</v>
      </c>
      <c r="G3175" s="2">
        <v>29162</v>
      </c>
      <c r="H3175" s="3">
        <v>29583.55</v>
      </c>
    </row>
    <row r="3176" spans="1:8">
      <c r="A3176" t="s">
        <v>4873</v>
      </c>
      <c r="B3176" t="s">
        <v>65</v>
      </c>
      <c r="C3176" t="s">
        <v>1390</v>
      </c>
      <c r="D3176" t="s">
        <v>1391</v>
      </c>
      <c r="E3176" s="1" t="d">
        <v>2017-05-27</v>
      </c>
      <c r="F3176" s="8">
        <f t="shared" ca="1" si="49"/>
        <v>2.8473648186173852</v>
      </c>
      <c r="G3176" s="2">
        <v>32131</v>
      </c>
      <c r="H3176" s="3">
        <v>3144.85</v>
      </c>
    </row>
    <row r="3177" spans="1:8">
      <c r="A3177" t="s">
        <v>4874</v>
      </c>
      <c r="B3177" t="s">
        <v>2487</v>
      </c>
      <c r="C3177" t="s">
        <v>477</v>
      </c>
      <c r="D3177" t="s">
        <v>478</v>
      </c>
      <c r="E3177" s="1" t="d">
        <v>2017-01-30</v>
      </c>
      <c r="F3177" s="8">
        <f t="shared" ca="1" si="49"/>
        <v>3.1676933607118412</v>
      </c>
      <c r="G3177" s="2">
        <v>42600</v>
      </c>
      <c r="H3177" s="3">
        <v>42893.75</v>
      </c>
    </row>
    <row r="3178" spans="1:8">
      <c r="A3178" t="s">
        <v>4875</v>
      </c>
      <c r="B3178" t="s">
        <v>1584</v>
      </c>
      <c r="C3178" t="s">
        <v>1477</v>
      </c>
      <c r="D3178" t="s">
        <v>1478</v>
      </c>
      <c r="E3178" s="1" t="d">
        <v>1979-08-27</v>
      </c>
      <c r="F3178" s="8">
        <f t="shared" ca="1" si="49"/>
        <v>40.596851471594796</v>
      </c>
      <c r="G3178" s="2">
        <v>77100</v>
      </c>
      <c r="H3178" s="3">
        <v>75955.72</v>
      </c>
    </row>
    <row r="3179" spans="1:8">
      <c r="A3179" t="s">
        <v>4876</v>
      </c>
      <c r="B3179" t="s">
        <v>1033</v>
      </c>
      <c r="C3179" t="s">
        <v>3498</v>
      </c>
      <c r="D3179" t="s">
        <v>3499</v>
      </c>
      <c r="E3179" s="1" t="d">
        <v>1995-05-11</v>
      </c>
      <c r="F3179" s="8">
        <f t="shared" ca="1" si="49"/>
        <v>24.892539356605067</v>
      </c>
      <c r="G3179" s="2">
        <v>40887</v>
      </c>
      <c r="H3179" s="3">
        <v>46497.71</v>
      </c>
    </row>
    <row r="3180" spans="1:8">
      <c r="A3180" t="s">
        <v>4877</v>
      </c>
      <c r="B3180" t="s">
        <v>20</v>
      </c>
      <c r="C3180" t="s">
        <v>2259</v>
      </c>
      <c r="D3180" t="s">
        <v>2260</v>
      </c>
      <c r="E3180" s="1" t="d">
        <v>1997-01-19</v>
      </c>
      <c r="F3180" s="8">
        <f t="shared" ca="1" si="49"/>
        <v>23.197809719370294</v>
      </c>
      <c r="G3180" s="2">
        <v>90236</v>
      </c>
      <c r="H3180" s="3">
        <v>101992.11</v>
      </c>
    </row>
    <row r="3181" spans="1:8">
      <c r="A3181" t="s">
        <v>4878</v>
      </c>
      <c r="B3181" t="s">
        <v>1968</v>
      </c>
      <c r="C3181" t="s">
        <v>1288</v>
      </c>
      <c r="D3181" t="s">
        <v>1289</v>
      </c>
      <c r="E3181" s="1" t="d">
        <v>1986-03-24</v>
      </c>
      <c r="F3181" s="8">
        <f t="shared" ca="1" si="49"/>
        <v>34.02327173169062</v>
      </c>
      <c r="G3181" s="2">
        <v>58568</v>
      </c>
      <c r="H3181" s="3">
        <v>73907.289999999994</v>
      </c>
    </row>
    <row r="3182" spans="1:8">
      <c r="A3182" t="s">
        <v>4879</v>
      </c>
      <c r="B3182" t="s">
        <v>716</v>
      </c>
      <c r="C3182" t="s">
        <v>717</v>
      </c>
      <c r="D3182" t="s">
        <v>718</v>
      </c>
      <c r="E3182" s="1" t="d">
        <v>2018-10-09</v>
      </c>
      <c r="F3182" s="8">
        <f t="shared" ca="1" si="49"/>
        <v>1.4784394250513346</v>
      </c>
      <c r="G3182" s="2">
        <v>40487</v>
      </c>
      <c r="H3182" s="3">
        <v>31476.3</v>
      </c>
    </row>
    <row r="3183" spans="1:8">
      <c r="A3183" t="s">
        <v>4880</v>
      </c>
      <c r="B3183" t="s">
        <v>995</v>
      </c>
      <c r="C3183" t="s">
        <v>310</v>
      </c>
      <c r="D3183" t="s">
        <v>311</v>
      </c>
      <c r="E3183" s="1" t="d">
        <v>2006-02-27</v>
      </c>
      <c r="F3183" s="8">
        <f t="shared" ca="1" si="49"/>
        <v>14.091718001368925</v>
      </c>
      <c r="G3183" s="2">
        <v>51620</v>
      </c>
      <c r="H3183" s="3">
        <v>51581.2</v>
      </c>
    </row>
    <row r="3184" spans="1:8">
      <c r="A3184" t="s">
        <v>4881</v>
      </c>
      <c r="B3184" t="s">
        <v>20</v>
      </c>
      <c r="C3184" t="s">
        <v>222</v>
      </c>
      <c r="D3184" t="s">
        <v>223</v>
      </c>
      <c r="E3184" s="1" t="d">
        <v>1994-02-09</v>
      </c>
      <c r="F3184" s="8">
        <f t="shared" ca="1" si="49"/>
        <v>26.140999315537304</v>
      </c>
      <c r="G3184" s="2">
        <v>92548</v>
      </c>
      <c r="H3184" s="3">
        <v>126443.04</v>
      </c>
    </row>
    <row r="3185" spans="1:8">
      <c r="A3185" t="s">
        <v>4882</v>
      </c>
      <c r="B3185" t="s">
        <v>20</v>
      </c>
      <c r="C3185" t="s">
        <v>200</v>
      </c>
      <c r="D3185" t="s">
        <v>201</v>
      </c>
      <c r="E3185" s="1" t="d">
        <v>2007-03-15</v>
      </c>
      <c r="F3185" s="8">
        <f t="shared" ca="1" si="49"/>
        <v>13.048596851471595</v>
      </c>
      <c r="G3185" s="2">
        <v>84838</v>
      </c>
      <c r="H3185" s="3">
        <v>94959.51</v>
      </c>
    </row>
    <row r="3186" spans="1:8">
      <c r="A3186" t="s">
        <v>4883</v>
      </c>
      <c r="B3186" t="s">
        <v>69</v>
      </c>
      <c r="C3186" t="s">
        <v>1436</v>
      </c>
      <c r="D3186" t="s">
        <v>1437</v>
      </c>
      <c r="E3186" s="1" t="d">
        <v>1996-11-18</v>
      </c>
      <c r="F3186" s="8">
        <f t="shared" ca="1" si="49"/>
        <v>23.367556468172484</v>
      </c>
      <c r="G3186" s="2">
        <v>39579</v>
      </c>
      <c r="H3186" s="3">
        <v>40288.199999999997</v>
      </c>
    </row>
    <row r="3187" spans="1:8">
      <c r="A3187" t="s">
        <v>4884</v>
      </c>
      <c r="B3187" t="s">
        <v>3471</v>
      </c>
      <c r="C3187" t="s">
        <v>265</v>
      </c>
      <c r="D3187" t="s">
        <v>266</v>
      </c>
      <c r="E3187" s="1" t="d">
        <v>1985-09-19</v>
      </c>
      <c r="F3187" s="8">
        <f t="shared" ca="1" si="49"/>
        <v>34.53251197809719</v>
      </c>
      <c r="G3187" s="2">
        <v>43137</v>
      </c>
      <c r="H3187" s="3">
        <v>46660.47</v>
      </c>
    </row>
    <row r="3188" spans="1:8">
      <c r="A3188" t="s">
        <v>4885</v>
      </c>
      <c r="B3188" t="s">
        <v>1506</v>
      </c>
      <c r="C3188" t="s">
        <v>58</v>
      </c>
      <c r="D3188" t="s">
        <v>59</v>
      </c>
      <c r="E3188" s="1" t="d">
        <v>1993-02-27</v>
      </c>
      <c r="F3188" s="8">
        <f t="shared" ca="1" si="49"/>
        <v>27.091033538672143</v>
      </c>
      <c r="G3188" s="2">
        <v>62088</v>
      </c>
      <c r="H3188" s="3">
        <v>64626.41</v>
      </c>
    </row>
    <row r="3189" spans="1:8">
      <c r="A3189" t="s">
        <v>4886</v>
      </c>
      <c r="B3189" t="s">
        <v>1544</v>
      </c>
      <c r="C3189" t="s">
        <v>222</v>
      </c>
      <c r="D3189" t="s">
        <v>223</v>
      </c>
      <c r="E3189" s="1" t="d">
        <v>1994-03-31</v>
      </c>
      <c r="F3189" s="8">
        <f t="shared" ca="1" si="49"/>
        <v>26.004106776180699</v>
      </c>
      <c r="G3189" s="2">
        <v>123441</v>
      </c>
      <c r="H3189" s="3">
        <v>145533.18</v>
      </c>
    </row>
    <row r="3190" spans="1:8">
      <c r="A3190" t="s">
        <v>4887</v>
      </c>
      <c r="B3190" t="s">
        <v>20</v>
      </c>
      <c r="C3190" t="s">
        <v>1029</v>
      </c>
      <c r="D3190" t="s">
        <v>1030</v>
      </c>
      <c r="E3190" s="1" t="d">
        <v>2015-01-07</v>
      </c>
      <c r="F3190" s="8">
        <f t="shared" ca="1" si="49"/>
        <v>5.2320328542094456</v>
      </c>
      <c r="G3190" s="2">
        <v>68487</v>
      </c>
      <c r="H3190" s="3">
        <v>76297.7</v>
      </c>
    </row>
    <row r="3191" spans="1:8">
      <c r="A3191" t="s">
        <v>4888</v>
      </c>
      <c r="B3191" t="s">
        <v>4488</v>
      </c>
      <c r="C3191" t="s">
        <v>1494</v>
      </c>
      <c r="D3191" t="s">
        <v>1495</v>
      </c>
      <c r="E3191" s="1" t="d">
        <v>2007-11-01</v>
      </c>
      <c r="F3191" s="8">
        <f t="shared" ca="1" si="49"/>
        <v>12.41615331964408</v>
      </c>
      <c r="G3191" s="2">
        <v>49277</v>
      </c>
      <c r="H3191" s="3">
        <v>67406.13</v>
      </c>
    </row>
    <row r="3192" spans="1:8">
      <c r="A3192" t="s">
        <v>4889</v>
      </c>
      <c r="B3192" t="s">
        <v>650</v>
      </c>
      <c r="C3192" t="s">
        <v>494</v>
      </c>
      <c r="D3192" t="s">
        <v>495</v>
      </c>
      <c r="E3192" s="1" t="d">
        <v>2014-05-29</v>
      </c>
      <c r="F3192" s="8">
        <f t="shared" ca="1" si="49"/>
        <v>5.8425735797399039</v>
      </c>
      <c r="G3192" s="2">
        <v>38876</v>
      </c>
      <c r="H3192" s="3">
        <v>58557.26</v>
      </c>
    </row>
    <row r="3193" spans="1:8">
      <c r="A3193" t="s">
        <v>4890</v>
      </c>
      <c r="B3193" t="s">
        <v>114</v>
      </c>
      <c r="C3193" t="s">
        <v>3676</v>
      </c>
      <c r="D3193" t="s">
        <v>3677</v>
      </c>
      <c r="E3193" s="1" t="d">
        <v>2010-11-19</v>
      </c>
      <c r="F3193" s="8">
        <f t="shared" ca="1" si="49"/>
        <v>9.3661875427789187</v>
      </c>
      <c r="G3193" s="2">
        <v>32292</v>
      </c>
      <c r="H3193" s="3">
        <v>45430.6</v>
      </c>
    </row>
    <row r="3194" spans="1:8">
      <c r="A3194" t="s">
        <v>4891</v>
      </c>
      <c r="B3194" t="s">
        <v>4892</v>
      </c>
      <c r="C3194" t="s">
        <v>104</v>
      </c>
      <c r="D3194" t="s">
        <v>105</v>
      </c>
      <c r="E3194" s="1" t="d">
        <v>2007-06-23</v>
      </c>
      <c r="F3194" s="8">
        <f t="shared" ca="1" si="49"/>
        <v>12.774811772758385</v>
      </c>
      <c r="G3194" s="2">
        <v>32272</v>
      </c>
      <c r="H3194" s="3">
        <v>41881.97</v>
      </c>
    </row>
    <row r="3195" spans="1:8">
      <c r="A3195" t="s">
        <v>4893</v>
      </c>
      <c r="B3195" t="s">
        <v>668</v>
      </c>
      <c r="C3195" t="s">
        <v>104</v>
      </c>
      <c r="D3195" t="s">
        <v>105</v>
      </c>
      <c r="E3195" s="1" t="d">
        <v>2013-09-04</v>
      </c>
      <c r="F3195" s="8">
        <f t="shared" ca="1" si="49"/>
        <v>6.5735797399041749</v>
      </c>
      <c r="G3195" s="2">
        <v>40730</v>
      </c>
      <c r="H3195" s="3">
        <v>55753.33</v>
      </c>
    </row>
    <row r="3196" spans="1:8">
      <c r="A3196" t="s">
        <v>4894</v>
      </c>
      <c r="B3196" t="s">
        <v>340</v>
      </c>
      <c r="C3196" t="s">
        <v>225</v>
      </c>
      <c r="D3196" t="s">
        <v>226</v>
      </c>
      <c r="E3196" s="1" t="d">
        <v>2002-02-19</v>
      </c>
      <c r="F3196" s="8">
        <f t="shared" ca="1" si="49"/>
        <v>18.113620807665981</v>
      </c>
      <c r="G3196" s="2">
        <v>48986</v>
      </c>
      <c r="H3196" s="3">
        <v>48086.080000000002</v>
      </c>
    </row>
    <row r="3197" spans="1:8">
      <c r="A3197" t="s">
        <v>4895</v>
      </c>
      <c r="B3197" t="s">
        <v>69</v>
      </c>
      <c r="C3197" t="s">
        <v>145</v>
      </c>
      <c r="D3197" t="s">
        <v>146</v>
      </c>
      <c r="E3197" s="1" t="d">
        <v>2010-06-03</v>
      </c>
      <c r="F3197" s="8">
        <f t="shared" ca="1" si="49"/>
        <v>9.8288843258042444</v>
      </c>
      <c r="G3197" s="2">
        <v>35750</v>
      </c>
      <c r="H3197" s="3">
        <v>34370.93</v>
      </c>
    </row>
    <row r="3198" spans="1:8">
      <c r="A3198" t="s">
        <v>4896</v>
      </c>
      <c r="B3198" t="s">
        <v>638</v>
      </c>
      <c r="C3198" t="s">
        <v>639</v>
      </c>
      <c r="D3198" t="s">
        <v>640</v>
      </c>
      <c r="E3198" s="1" t="d">
        <v>2019-05-14</v>
      </c>
      <c r="F3198" s="8">
        <f t="shared" ca="1" si="49"/>
        <v>0.88432580424366869</v>
      </c>
      <c r="G3198" s="2">
        <v>21008</v>
      </c>
      <c r="H3198">
        <v>338.35</v>
      </c>
    </row>
    <row r="3199" spans="1:8">
      <c r="A3199" t="s">
        <v>4897</v>
      </c>
      <c r="B3199" t="s">
        <v>73</v>
      </c>
      <c r="C3199" t="s">
        <v>74</v>
      </c>
      <c r="D3199" t="s">
        <v>75</v>
      </c>
      <c r="E3199" s="1" t="d">
        <v>2013-12-16</v>
      </c>
      <c r="F3199" s="8">
        <f t="shared" ca="1" si="49"/>
        <v>6.2915811088295692</v>
      </c>
      <c r="G3199" s="2">
        <v>53134</v>
      </c>
      <c r="H3199" s="3">
        <v>57172.57</v>
      </c>
    </row>
    <row r="3200" spans="1:8">
      <c r="A3200" t="s">
        <v>4898</v>
      </c>
      <c r="B3200" t="s">
        <v>3071</v>
      </c>
      <c r="C3200" t="s">
        <v>296</v>
      </c>
      <c r="D3200" t="s">
        <v>297</v>
      </c>
      <c r="E3200" s="1" t="d">
        <v>2001-03-26</v>
      </c>
      <c r="F3200" s="8">
        <f t="shared" ca="1" si="49"/>
        <v>19.017111567419576</v>
      </c>
      <c r="G3200" s="2">
        <v>34313</v>
      </c>
      <c r="H3200" s="3">
        <v>49319.72</v>
      </c>
    </row>
    <row r="3201" spans="1:8">
      <c r="A3201" t="s">
        <v>4899</v>
      </c>
      <c r="B3201" t="s">
        <v>20</v>
      </c>
      <c r="C3201" t="s">
        <v>4900</v>
      </c>
      <c r="D3201" t="s">
        <v>4901</v>
      </c>
      <c r="E3201" s="1" t="d">
        <v>1996-10-03</v>
      </c>
      <c r="F3201" s="8">
        <f t="shared" ca="1" si="49"/>
        <v>23.493497604380561</v>
      </c>
      <c r="G3201" s="2">
        <v>90236</v>
      </c>
      <c r="H3201" s="3">
        <v>162121.92000000001</v>
      </c>
    </row>
    <row r="3202" spans="1:8">
      <c r="A3202" t="s">
        <v>4902</v>
      </c>
      <c r="B3202" t="s">
        <v>20</v>
      </c>
      <c r="C3202" t="s">
        <v>1064</v>
      </c>
      <c r="D3202" t="s">
        <v>1065</v>
      </c>
      <c r="E3202" s="1" t="d">
        <v>2014-04-01</v>
      </c>
      <c r="F3202" s="8">
        <f t="shared" ca="1" si="49"/>
        <v>6.0013689253935665</v>
      </c>
      <c r="G3202" s="2">
        <v>72254</v>
      </c>
      <c r="H3202" s="3">
        <v>110749.25</v>
      </c>
    </row>
    <row r="3203" spans="1:8">
      <c r="A3203" t="s">
        <v>4903</v>
      </c>
      <c r="B3203" t="s">
        <v>1387</v>
      </c>
      <c r="C3203" t="s">
        <v>917</v>
      </c>
      <c r="D3203" t="s">
        <v>918</v>
      </c>
      <c r="E3203" s="1" t="d">
        <v>2016-02-04</v>
      </c>
      <c r="F3203" s="8">
        <f t="shared" ref="F3203:F3266" ca="1" si="50">(TODAY()-E3203)/365.25</f>
        <v>4.1560574948665296</v>
      </c>
      <c r="G3203" s="2">
        <v>21840</v>
      </c>
      <c r="H3203" s="3">
        <v>11685.33</v>
      </c>
    </row>
    <row r="3204" spans="1:8">
      <c r="A3204" t="s">
        <v>4904</v>
      </c>
      <c r="B3204" t="s">
        <v>4905</v>
      </c>
      <c r="C3204" t="s">
        <v>1943</v>
      </c>
      <c r="D3204" t="s">
        <v>1944</v>
      </c>
      <c r="E3204" s="1" t="d">
        <v>2014-03-27</v>
      </c>
      <c r="F3204" s="8">
        <f t="shared" ca="1" si="50"/>
        <v>6.0150581793292268</v>
      </c>
      <c r="G3204" s="2">
        <v>81200</v>
      </c>
      <c r="H3204" s="3">
        <v>77349.509999999995</v>
      </c>
    </row>
    <row r="3205" spans="1:8">
      <c r="A3205" t="s">
        <v>4906</v>
      </c>
      <c r="B3205" t="s">
        <v>20</v>
      </c>
      <c r="C3205" t="s">
        <v>424</v>
      </c>
      <c r="D3205" t="s">
        <v>425</v>
      </c>
      <c r="E3205" s="1" t="d">
        <v>2009-09-09</v>
      </c>
      <c r="F3205" s="8">
        <f t="shared" ca="1" si="50"/>
        <v>10.559890485968515</v>
      </c>
      <c r="G3205" s="2">
        <v>76547</v>
      </c>
      <c r="H3205" s="3">
        <v>170723.41</v>
      </c>
    </row>
    <row r="3206" spans="1:8">
      <c r="A3206" t="s">
        <v>4907</v>
      </c>
      <c r="B3206" t="s">
        <v>28</v>
      </c>
      <c r="C3206" t="s">
        <v>90</v>
      </c>
      <c r="D3206" t="s">
        <v>91</v>
      </c>
      <c r="E3206" s="1" t="d">
        <v>2015-07-13</v>
      </c>
      <c r="F3206" s="8">
        <f t="shared" ca="1" si="50"/>
        <v>4.7200547570157427</v>
      </c>
      <c r="G3206" s="2">
        <v>31200</v>
      </c>
    </row>
    <row r="3207" spans="1:8">
      <c r="A3207" t="s">
        <v>4908</v>
      </c>
      <c r="B3207" t="s">
        <v>1035</v>
      </c>
      <c r="C3207" t="s">
        <v>3161</v>
      </c>
      <c r="D3207" t="s">
        <v>3162</v>
      </c>
      <c r="E3207" s="1" t="d">
        <v>1990-06-25</v>
      </c>
      <c r="F3207" s="8">
        <f t="shared" ca="1" si="50"/>
        <v>29.768651608487339</v>
      </c>
      <c r="G3207" s="2">
        <v>94635</v>
      </c>
      <c r="H3207" s="3">
        <v>123692.43</v>
      </c>
    </row>
    <row r="3208" spans="1:8">
      <c r="A3208" t="s">
        <v>4909</v>
      </c>
      <c r="B3208" t="s">
        <v>444</v>
      </c>
      <c r="C3208" t="s">
        <v>341</v>
      </c>
      <c r="D3208" t="s">
        <v>342</v>
      </c>
      <c r="E3208" s="1" t="d">
        <v>2017-05-16</v>
      </c>
      <c r="F3208" s="8">
        <f t="shared" ca="1" si="50"/>
        <v>2.8774811772758384</v>
      </c>
      <c r="G3208" s="2">
        <v>83856</v>
      </c>
      <c r="H3208" s="3">
        <v>74671.97</v>
      </c>
    </row>
    <row r="3209" spans="1:8">
      <c r="A3209" t="s">
        <v>4910</v>
      </c>
      <c r="B3209" t="s">
        <v>1157</v>
      </c>
      <c r="C3209" t="s">
        <v>468</v>
      </c>
      <c r="D3209" t="s">
        <v>469</v>
      </c>
      <c r="E3209" s="1" t="d">
        <v>1995-09-18</v>
      </c>
      <c r="F3209" s="8">
        <f t="shared" ca="1" si="50"/>
        <v>24.536618754277892</v>
      </c>
      <c r="G3209" s="2">
        <v>101075</v>
      </c>
      <c r="H3209" s="3">
        <v>126061.16</v>
      </c>
    </row>
    <row r="3210" spans="1:8">
      <c r="A3210" t="s">
        <v>4911</v>
      </c>
      <c r="B3210" t="s">
        <v>771</v>
      </c>
      <c r="C3210" t="s">
        <v>1172</v>
      </c>
      <c r="D3210" t="s">
        <v>1173</v>
      </c>
      <c r="E3210" s="1" t="d">
        <v>2002-01-07</v>
      </c>
      <c r="F3210" s="8">
        <f t="shared" ca="1" si="50"/>
        <v>18.231348391512661</v>
      </c>
      <c r="G3210" s="2">
        <v>75993</v>
      </c>
      <c r="H3210" s="3">
        <v>77806.67</v>
      </c>
    </row>
    <row r="3211" spans="1:8">
      <c r="A3211" t="s">
        <v>4912</v>
      </c>
      <c r="B3211" t="s">
        <v>3750</v>
      </c>
      <c r="C3211" t="s">
        <v>679</v>
      </c>
      <c r="D3211" t="s">
        <v>680</v>
      </c>
      <c r="E3211" s="1" t="d">
        <v>2007-11-01</v>
      </c>
      <c r="F3211" s="8">
        <f t="shared" ca="1" si="50"/>
        <v>12.41615331964408</v>
      </c>
      <c r="G3211" s="2">
        <v>49277</v>
      </c>
      <c r="H3211" s="3">
        <v>50359.22</v>
      </c>
    </row>
    <row r="3212" spans="1:8">
      <c r="A3212" t="s">
        <v>4913</v>
      </c>
      <c r="B3212" t="s">
        <v>4914</v>
      </c>
      <c r="C3212" t="s">
        <v>403</v>
      </c>
      <c r="D3212" t="s">
        <v>404</v>
      </c>
      <c r="E3212" s="1" t="d">
        <v>2006-01-16</v>
      </c>
      <c r="F3212" s="8">
        <f t="shared" ca="1" si="50"/>
        <v>14.206707734428473</v>
      </c>
      <c r="G3212" s="2">
        <v>77418</v>
      </c>
      <c r="H3212" s="3">
        <v>62530.01</v>
      </c>
    </row>
    <row r="3213" spans="1:8">
      <c r="A3213" t="s">
        <v>4915</v>
      </c>
      <c r="B3213" t="s">
        <v>40</v>
      </c>
      <c r="C3213" t="s">
        <v>555</v>
      </c>
      <c r="D3213" t="s">
        <v>556</v>
      </c>
      <c r="E3213" s="1" t="d">
        <v>2010-10-19</v>
      </c>
      <c r="F3213" s="8">
        <f t="shared" ca="1" si="50"/>
        <v>9.4510609171800137</v>
      </c>
      <c r="G3213" s="2">
        <v>89587</v>
      </c>
      <c r="H3213" s="3">
        <v>88454.33</v>
      </c>
    </row>
    <row r="3214" spans="1:8">
      <c r="A3214" t="s">
        <v>4916</v>
      </c>
      <c r="B3214" t="s">
        <v>489</v>
      </c>
      <c r="C3214" t="s">
        <v>468</v>
      </c>
      <c r="D3214" t="s">
        <v>469</v>
      </c>
      <c r="E3214" s="1" t="d">
        <v>1987-04-20</v>
      </c>
      <c r="F3214" s="8">
        <f t="shared" ca="1" si="50"/>
        <v>32.950034223134843</v>
      </c>
      <c r="G3214" s="2">
        <v>81700</v>
      </c>
      <c r="H3214" s="3">
        <v>83695.88</v>
      </c>
    </row>
    <row r="3215" spans="1:8">
      <c r="A3215" t="s">
        <v>4917</v>
      </c>
      <c r="B3215" t="s">
        <v>156</v>
      </c>
      <c r="C3215" t="s">
        <v>157</v>
      </c>
      <c r="D3215" t="s">
        <v>158</v>
      </c>
      <c r="E3215" s="1" t="d">
        <v>2018-01-16</v>
      </c>
      <c r="F3215" s="8">
        <f t="shared" ca="1" si="50"/>
        <v>2.2067077344284738</v>
      </c>
      <c r="G3215" s="2">
        <v>76500</v>
      </c>
      <c r="H3215" s="3">
        <v>76986.570000000007</v>
      </c>
    </row>
    <row r="3216" spans="1:8">
      <c r="A3216" t="s">
        <v>4918</v>
      </c>
      <c r="B3216" t="s">
        <v>4919</v>
      </c>
      <c r="C3216" t="s">
        <v>229</v>
      </c>
      <c r="D3216" t="s">
        <v>230</v>
      </c>
      <c r="E3216" s="1" t="d">
        <v>1988-01-11</v>
      </c>
      <c r="F3216" s="8">
        <f t="shared" ca="1" si="50"/>
        <v>32.2217659137577</v>
      </c>
      <c r="G3216" s="2">
        <v>61104</v>
      </c>
      <c r="H3216" s="3">
        <v>73422.850000000006</v>
      </c>
    </row>
    <row r="3217" spans="1:8">
      <c r="A3217" t="s">
        <v>4920</v>
      </c>
      <c r="B3217" t="s">
        <v>286</v>
      </c>
      <c r="C3217" t="s">
        <v>127</v>
      </c>
      <c r="D3217" t="s">
        <v>128</v>
      </c>
      <c r="E3217" s="1" t="d">
        <v>1985-07-13</v>
      </c>
      <c r="F3217" s="8">
        <f t="shared" ca="1" si="50"/>
        <v>34.718685831622174</v>
      </c>
      <c r="G3217" s="2">
        <v>72535</v>
      </c>
      <c r="H3217" s="3">
        <v>77881.649999999994</v>
      </c>
    </row>
    <row r="3218" spans="1:8">
      <c r="A3218" t="s">
        <v>4921</v>
      </c>
      <c r="B3218" t="s">
        <v>152</v>
      </c>
      <c r="C3218" t="s">
        <v>2779</v>
      </c>
      <c r="D3218" t="s">
        <v>2780</v>
      </c>
      <c r="E3218" s="1" t="d">
        <v>2017-09-06</v>
      </c>
      <c r="F3218" s="8">
        <f t="shared" ca="1" si="50"/>
        <v>2.5681040383299112</v>
      </c>
      <c r="G3218" s="2">
        <v>60008</v>
      </c>
      <c r="H3218" s="3">
        <v>53675.32</v>
      </c>
    </row>
    <row r="3219" spans="1:8">
      <c r="A3219" t="s">
        <v>4922</v>
      </c>
      <c r="B3219" t="s">
        <v>4923</v>
      </c>
      <c r="C3219" t="s">
        <v>4924</v>
      </c>
      <c r="D3219" t="s">
        <v>4925</v>
      </c>
      <c r="E3219" s="1" t="d">
        <v>2014-07-01</v>
      </c>
      <c r="F3219" s="8">
        <f t="shared" ca="1" si="50"/>
        <v>5.7522245037645447</v>
      </c>
      <c r="G3219" s="2">
        <v>65300</v>
      </c>
      <c r="H3219" s="3">
        <v>65752.350000000006</v>
      </c>
    </row>
    <row r="3220" spans="1:8">
      <c r="A3220" t="s">
        <v>4926</v>
      </c>
      <c r="B3220" t="s">
        <v>20</v>
      </c>
      <c r="C3220" t="s">
        <v>480</v>
      </c>
      <c r="D3220" t="s">
        <v>481</v>
      </c>
      <c r="E3220" s="1" t="d">
        <v>2007-03-27</v>
      </c>
      <c r="F3220" s="8">
        <f t="shared" ca="1" si="50"/>
        <v>13.015742642026009</v>
      </c>
      <c r="G3220" s="2">
        <v>86379</v>
      </c>
      <c r="H3220" s="3">
        <v>82090.83</v>
      </c>
    </row>
    <row r="3221" spans="1:8">
      <c r="A3221" t="s">
        <v>4927</v>
      </c>
      <c r="B3221" t="s">
        <v>390</v>
      </c>
      <c r="C3221" t="s">
        <v>108</v>
      </c>
      <c r="D3221" t="s">
        <v>109</v>
      </c>
      <c r="E3221" s="1" t="d">
        <v>1995-12-06</v>
      </c>
      <c r="F3221" s="8">
        <f t="shared" ca="1" si="50"/>
        <v>24.320328542094455</v>
      </c>
      <c r="G3221" s="2">
        <v>49097</v>
      </c>
      <c r="H3221" s="3">
        <v>53602.13</v>
      </c>
    </row>
    <row r="3222" spans="1:8">
      <c r="A3222" t="s">
        <v>4928</v>
      </c>
      <c r="B3222" t="s">
        <v>334</v>
      </c>
      <c r="C3222" t="s">
        <v>645</v>
      </c>
      <c r="D3222" t="s">
        <v>646</v>
      </c>
      <c r="E3222" s="1" t="d">
        <v>2015-09-03</v>
      </c>
      <c r="F3222" s="8">
        <f t="shared" ca="1" si="50"/>
        <v>4.5776865160848734</v>
      </c>
      <c r="G3222" s="2">
        <v>33171</v>
      </c>
      <c r="H3222" s="3">
        <v>39995.449999999997</v>
      </c>
    </row>
    <row r="3223" spans="1:8">
      <c r="A3223" t="s">
        <v>4929</v>
      </c>
      <c r="B3223" t="s">
        <v>1119</v>
      </c>
      <c r="C3223" t="s">
        <v>434</v>
      </c>
      <c r="D3223" t="s">
        <v>435</v>
      </c>
      <c r="E3223" s="1" t="d">
        <v>2007-07-01</v>
      </c>
      <c r="F3223" s="8">
        <f t="shared" ca="1" si="50"/>
        <v>12.752908966461328</v>
      </c>
      <c r="G3223" s="2">
        <v>28313</v>
      </c>
      <c r="H3223" s="3">
        <v>28992.06</v>
      </c>
    </row>
    <row r="3224" spans="1:8">
      <c r="A3224" t="s">
        <v>4930</v>
      </c>
      <c r="B3224" t="s">
        <v>414</v>
      </c>
      <c r="C3224" t="s">
        <v>2921</v>
      </c>
      <c r="D3224" t="s">
        <v>2922</v>
      </c>
      <c r="E3224" s="1" t="d">
        <v>2015-09-28</v>
      </c>
      <c r="F3224" s="8">
        <f t="shared" ca="1" si="50"/>
        <v>4.5092402464065708</v>
      </c>
      <c r="G3224" s="2">
        <v>71400</v>
      </c>
      <c r="H3224" s="3">
        <v>72169.899999999994</v>
      </c>
    </row>
    <row r="3225" spans="1:8">
      <c r="A3225" t="s">
        <v>4931</v>
      </c>
      <c r="B3225" t="s">
        <v>4932</v>
      </c>
      <c r="C3225" t="s">
        <v>104</v>
      </c>
      <c r="D3225" t="s">
        <v>105</v>
      </c>
      <c r="E3225" s="1" t="d">
        <v>2015-04-16</v>
      </c>
      <c r="F3225" s="8">
        <f t="shared" ca="1" si="50"/>
        <v>4.9609856262833674</v>
      </c>
      <c r="G3225" s="2">
        <v>73970</v>
      </c>
      <c r="H3225" s="3">
        <v>77012.62</v>
      </c>
    </row>
    <row r="3226" spans="1:8">
      <c r="A3226" t="s">
        <v>4933</v>
      </c>
      <c r="B3226" t="s">
        <v>20</v>
      </c>
      <c r="C3226" t="s">
        <v>384</v>
      </c>
      <c r="D3226" t="s">
        <v>385</v>
      </c>
      <c r="E3226" s="1" t="d">
        <v>2017-11-13</v>
      </c>
      <c r="F3226" s="8">
        <f t="shared" ca="1" si="50"/>
        <v>2.3819301848049284</v>
      </c>
      <c r="G3226" s="2">
        <v>53640</v>
      </c>
      <c r="H3226" s="3">
        <v>64469.61</v>
      </c>
    </row>
    <row r="3227" spans="1:8">
      <c r="A3227" t="s">
        <v>4934</v>
      </c>
      <c r="B3227" t="s">
        <v>20</v>
      </c>
      <c r="C3227" t="s">
        <v>3348</v>
      </c>
      <c r="D3227" t="s">
        <v>3349</v>
      </c>
      <c r="E3227" s="1" t="d">
        <v>2006-09-13</v>
      </c>
      <c r="F3227" s="8">
        <f t="shared" ca="1" si="50"/>
        <v>13.54962354551677</v>
      </c>
      <c r="G3227" s="2">
        <v>86379</v>
      </c>
      <c r="H3227" s="3">
        <v>141027.9</v>
      </c>
    </row>
    <row r="3228" spans="1:8">
      <c r="A3228" t="s">
        <v>4935</v>
      </c>
      <c r="B3228" t="s">
        <v>409</v>
      </c>
      <c r="C3228" t="s">
        <v>410</v>
      </c>
      <c r="D3228" t="s">
        <v>411</v>
      </c>
      <c r="E3228" s="1" t="d">
        <v>2011-02-16</v>
      </c>
      <c r="F3228" s="8">
        <f t="shared" ca="1" si="50"/>
        <v>9.122518822724162</v>
      </c>
      <c r="G3228" s="2">
        <v>50557</v>
      </c>
      <c r="H3228" s="3">
        <v>48780.81</v>
      </c>
    </row>
    <row r="3229" spans="1:8">
      <c r="A3229" t="s">
        <v>4936</v>
      </c>
      <c r="B3229" t="s">
        <v>36</v>
      </c>
      <c r="C3229" t="s">
        <v>2037</v>
      </c>
      <c r="D3229" t="s">
        <v>2038</v>
      </c>
      <c r="E3229" s="1" t="d">
        <v>1993-08-30</v>
      </c>
      <c r="F3229" s="8">
        <f t="shared" ca="1" si="50"/>
        <v>26.587268993839835</v>
      </c>
      <c r="G3229" s="2">
        <v>84065</v>
      </c>
      <c r="H3229" s="3">
        <v>92254.27</v>
      </c>
    </row>
    <row r="3230" spans="1:8">
      <c r="A3230" t="s">
        <v>4937</v>
      </c>
      <c r="B3230" t="s">
        <v>884</v>
      </c>
      <c r="C3230" t="s">
        <v>222</v>
      </c>
      <c r="D3230" t="s">
        <v>223</v>
      </c>
      <c r="E3230" s="1" t="d">
        <v>1999-11-21</v>
      </c>
      <c r="F3230" s="8">
        <f t="shared" ca="1" si="50"/>
        <v>20.361396303901437</v>
      </c>
      <c r="G3230" s="2">
        <v>103331</v>
      </c>
      <c r="H3230" s="3">
        <v>146174.28</v>
      </c>
    </row>
    <row r="3231" spans="1:8">
      <c r="A3231" t="s">
        <v>4938</v>
      </c>
      <c r="B3231" t="s">
        <v>983</v>
      </c>
      <c r="C3231" t="s">
        <v>717</v>
      </c>
      <c r="D3231" t="s">
        <v>718</v>
      </c>
      <c r="E3231" s="1" t="d">
        <v>1998-10-05</v>
      </c>
      <c r="F3231" s="8">
        <f t="shared" ca="1" si="50"/>
        <v>21.489390828199863</v>
      </c>
      <c r="G3231" s="2">
        <v>129928</v>
      </c>
      <c r="H3231" s="3">
        <v>130677.85</v>
      </c>
    </row>
    <row r="3232" spans="1:8">
      <c r="A3232" t="s">
        <v>4939</v>
      </c>
      <c r="B3232" t="s">
        <v>720</v>
      </c>
      <c r="C3232" t="s">
        <v>362</v>
      </c>
      <c r="D3232" t="s">
        <v>363</v>
      </c>
      <c r="E3232" s="1" t="d">
        <v>2015-06-18</v>
      </c>
      <c r="F3232" s="8">
        <f t="shared" ca="1" si="50"/>
        <v>4.7885010266940453</v>
      </c>
      <c r="G3232" s="2">
        <v>32739</v>
      </c>
      <c r="H3232" s="3">
        <v>2206.46</v>
      </c>
    </row>
    <row r="3233" spans="1:8">
      <c r="A3233" t="s">
        <v>4939</v>
      </c>
      <c r="B3233" t="s">
        <v>1119</v>
      </c>
      <c r="C3233" t="s">
        <v>141</v>
      </c>
      <c r="D3233" t="s">
        <v>142</v>
      </c>
      <c r="E3233" s="1" t="d">
        <v>2009-10-29</v>
      </c>
      <c r="F3233" s="8">
        <f t="shared" ca="1" si="50"/>
        <v>10.422997946611909</v>
      </c>
      <c r="G3233" s="2">
        <v>28313</v>
      </c>
      <c r="H3233" s="3">
        <v>28778.720000000001</v>
      </c>
    </row>
    <row r="3234" spans="1:8">
      <c r="A3234" t="s">
        <v>4940</v>
      </c>
      <c r="B3234" t="s">
        <v>409</v>
      </c>
      <c r="C3234" t="s">
        <v>3801</v>
      </c>
      <c r="D3234" t="s">
        <v>3802</v>
      </c>
      <c r="E3234" s="1" t="d">
        <v>2014-10-15</v>
      </c>
      <c r="F3234" s="8">
        <f t="shared" ca="1" si="50"/>
        <v>5.462012320328542</v>
      </c>
      <c r="G3234" s="2">
        <v>65334</v>
      </c>
      <c r="H3234" s="3">
        <v>80348.570000000007</v>
      </c>
    </row>
    <row r="3235" spans="1:8">
      <c r="A3235" t="s">
        <v>4941</v>
      </c>
      <c r="B3235" t="s">
        <v>40</v>
      </c>
      <c r="C3235" t="s">
        <v>1965</v>
      </c>
      <c r="D3235" t="s">
        <v>1966</v>
      </c>
      <c r="E3235" s="1" t="d">
        <v>1995-07-06</v>
      </c>
      <c r="F3235" s="8">
        <f t="shared" ca="1" si="50"/>
        <v>24.739219712525667</v>
      </c>
      <c r="G3235" s="2">
        <v>106415</v>
      </c>
      <c r="H3235" s="3">
        <v>148446.46</v>
      </c>
    </row>
    <row r="3236" spans="1:8">
      <c r="A3236" t="s">
        <v>4942</v>
      </c>
      <c r="B3236" t="s">
        <v>20</v>
      </c>
      <c r="C3236" t="s">
        <v>384</v>
      </c>
      <c r="D3236" t="s">
        <v>385</v>
      </c>
      <c r="E3236" s="1" t="d">
        <v>2015-01-21</v>
      </c>
      <c r="F3236" s="8">
        <f t="shared" ca="1" si="50"/>
        <v>5.1937029431895958</v>
      </c>
      <c r="G3236" s="2">
        <v>68487</v>
      </c>
      <c r="H3236" s="3">
        <v>70127.19</v>
      </c>
    </row>
    <row r="3237" spans="1:8">
      <c r="A3237" t="s">
        <v>4943</v>
      </c>
      <c r="B3237" t="s">
        <v>2302</v>
      </c>
      <c r="C3237" t="s">
        <v>925</v>
      </c>
      <c r="D3237" t="s">
        <v>926</v>
      </c>
      <c r="E3237" s="1" t="d">
        <v>2008-12-01</v>
      </c>
      <c r="F3237" s="8">
        <f t="shared" ca="1" si="50"/>
        <v>11.331964407939767</v>
      </c>
      <c r="G3237" s="2">
        <v>144000</v>
      </c>
      <c r="H3237" s="3">
        <v>142430.78</v>
      </c>
    </row>
    <row r="3238" spans="1:8">
      <c r="A3238" t="s">
        <v>4944</v>
      </c>
      <c r="B3238" t="s">
        <v>862</v>
      </c>
      <c r="C3238" t="s">
        <v>104</v>
      </c>
      <c r="D3238" t="s">
        <v>105</v>
      </c>
      <c r="E3238" s="1" t="d">
        <v>2004-11-11</v>
      </c>
      <c r="F3238" s="8">
        <f t="shared" ca="1" si="50"/>
        <v>15.38672142368241</v>
      </c>
      <c r="G3238" s="2">
        <v>46107</v>
      </c>
      <c r="H3238" s="3">
        <v>52364.63</v>
      </c>
    </row>
    <row r="3239" spans="1:8">
      <c r="A3239" t="s">
        <v>4945</v>
      </c>
      <c r="B3239" t="s">
        <v>814</v>
      </c>
      <c r="C3239" t="s">
        <v>104</v>
      </c>
      <c r="D3239" t="s">
        <v>105</v>
      </c>
      <c r="E3239" s="1" t="d">
        <v>2007-09-13</v>
      </c>
      <c r="F3239" s="8">
        <f t="shared" ca="1" si="50"/>
        <v>12.550308008213552</v>
      </c>
      <c r="G3239" s="2">
        <v>51836</v>
      </c>
      <c r="H3239" s="3">
        <v>66635.14</v>
      </c>
    </row>
    <row r="3240" spans="1:8">
      <c r="A3240" t="s">
        <v>4946</v>
      </c>
      <c r="B3240" t="s">
        <v>853</v>
      </c>
      <c r="C3240" t="s">
        <v>4947</v>
      </c>
      <c r="D3240" t="s">
        <v>4948</v>
      </c>
      <c r="E3240" s="1" t="d">
        <v>2015-10-15</v>
      </c>
      <c r="F3240" s="8">
        <f t="shared" ca="1" si="50"/>
        <v>4.4626967830253248</v>
      </c>
      <c r="G3240" s="2">
        <v>64823</v>
      </c>
      <c r="H3240" s="3">
        <v>62775.79</v>
      </c>
    </row>
    <row r="3241" spans="1:8">
      <c r="A3241" t="s">
        <v>4949</v>
      </c>
      <c r="B3241" t="s">
        <v>4950</v>
      </c>
      <c r="C3241" t="s">
        <v>546</v>
      </c>
      <c r="D3241" t="s">
        <v>547</v>
      </c>
      <c r="E3241" s="1" t="d">
        <v>2019-01-28</v>
      </c>
      <c r="F3241" s="8">
        <f t="shared" ca="1" si="50"/>
        <v>1.1745379876796715</v>
      </c>
      <c r="G3241" s="2">
        <v>43855</v>
      </c>
      <c r="H3241" s="3">
        <v>16867.3</v>
      </c>
    </row>
    <row r="3242" spans="1:8">
      <c r="A3242" t="s">
        <v>4951</v>
      </c>
      <c r="B3242" t="s">
        <v>3889</v>
      </c>
      <c r="C3242" t="s">
        <v>1352</v>
      </c>
      <c r="D3242" t="s">
        <v>1353</v>
      </c>
      <c r="E3242" s="1" t="d">
        <v>1994-07-05</v>
      </c>
      <c r="F3242" s="8">
        <f t="shared" ca="1" si="50"/>
        <v>25.741273100616016</v>
      </c>
      <c r="G3242" s="2">
        <v>97394</v>
      </c>
      <c r="H3242" s="3">
        <v>108637.51</v>
      </c>
    </row>
    <row r="3243" spans="1:8">
      <c r="A3243" t="s">
        <v>4952</v>
      </c>
      <c r="B3243" t="s">
        <v>1508</v>
      </c>
      <c r="C3243" t="s">
        <v>2466</v>
      </c>
      <c r="D3243" t="s">
        <v>2467</v>
      </c>
      <c r="E3243" s="1" t="d">
        <v>2003-09-09</v>
      </c>
      <c r="F3243" s="8">
        <f t="shared" ca="1" si="50"/>
        <v>16.56125941136208</v>
      </c>
      <c r="G3243" s="2">
        <v>37629</v>
      </c>
      <c r="H3243" s="3">
        <v>46836.14</v>
      </c>
    </row>
    <row r="3244" spans="1:8">
      <c r="A3244" t="s">
        <v>4953</v>
      </c>
      <c r="B3244" t="s">
        <v>292</v>
      </c>
      <c r="C3244" t="s">
        <v>293</v>
      </c>
      <c r="D3244" t="s">
        <v>294</v>
      </c>
      <c r="E3244" s="1" t="d">
        <v>2011-03-21</v>
      </c>
      <c r="F3244" s="8">
        <f t="shared" ca="1" si="50"/>
        <v>9.0321697467488029</v>
      </c>
      <c r="G3244" s="2">
        <v>72204</v>
      </c>
      <c r="H3244" s="3">
        <v>72799.62</v>
      </c>
    </row>
    <row r="3245" spans="1:8">
      <c r="A3245" t="s">
        <v>4954</v>
      </c>
      <c r="B3245" t="s">
        <v>28</v>
      </c>
      <c r="C3245" t="s">
        <v>734</v>
      </c>
      <c r="D3245" t="s">
        <v>735</v>
      </c>
      <c r="E3245" s="1" t="d">
        <v>2016-05-28</v>
      </c>
      <c r="F3245" s="8">
        <f t="shared" ca="1" si="50"/>
        <v>3.8439425051334704</v>
      </c>
      <c r="G3245" s="2">
        <v>24960</v>
      </c>
      <c r="H3245" s="2">
        <v>14628</v>
      </c>
    </row>
    <row r="3246" spans="1:8">
      <c r="A3246" t="s">
        <v>4955</v>
      </c>
      <c r="B3246" t="s">
        <v>140</v>
      </c>
      <c r="C3246" t="s">
        <v>2434</v>
      </c>
      <c r="D3246" t="s">
        <v>2435</v>
      </c>
      <c r="E3246" s="1" t="d">
        <v>2017-05-03</v>
      </c>
      <c r="F3246" s="8">
        <f t="shared" ca="1" si="50"/>
        <v>2.9130732375085557</v>
      </c>
      <c r="G3246" s="2">
        <v>57819</v>
      </c>
      <c r="H3246" s="3">
        <v>59803.25</v>
      </c>
    </row>
    <row r="3247" spans="1:8">
      <c r="A3247" t="s">
        <v>4956</v>
      </c>
      <c r="B3247" t="s">
        <v>65</v>
      </c>
      <c r="C3247" t="s">
        <v>1222</v>
      </c>
      <c r="D3247" t="s">
        <v>1223</v>
      </c>
      <c r="E3247" s="1" t="d">
        <v>2019-08-26</v>
      </c>
      <c r="F3247" s="8">
        <f t="shared" ca="1" si="50"/>
        <v>0.59958932238193019</v>
      </c>
      <c r="G3247" s="2">
        <v>32131</v>
      </c>
    </row>
    <row r="3248" spans="1:8">
      <c r="A3248" t="s">
        <v>4957</v>
      </c>
      <c r="B3248" t="s">
        <v>183</v>
      </c>
      <c r="C3248" t="s">
        <v>184</v>
      </c>
      <c r="D3248" t="s">
        <v>185</v>
      </c>
      <c r="E3248" s="1" t="d">
        <v>2015-09-10</v>
      </c>
      <c r="F3248" s="8">
        <f t="shared" ca="1" si="50"/>
        <v>4.5585215605749489</v>
      </c>
      <c r="G3248" s="2">
        <v>35329</v>
      </c>
      <c r="H3248" s="3">
        <v>37655.24</v>
      </c>
    </row>
    <row r="3249" spans="1:8">
      <c r="A3249" t="s">
        <v>4958</v>
      </c>
      <c r="B3249" t="s">
        <v>2520</v>
      </c>
      <c r="C3249" t="s">
        <v>572</v>
      </c>
      <c r="D3249" t="s">
        <v>573</v>
      </c>
      <c r="E3249" s="1" t="d">
        <v>1998-11-23</v>
      </c>
      <c r="F3249" s="8">
        <f t="shared" ca="1" si="50"/>
        <v>21.355236139630389</v>
      </c>
      <c r="G3249" s="2">
        <v>103250</v>
      </c>
      <c r="H3249" s="3">
        <v>109236.7</v>
      </c>
    </row>
    <row r="3250" spans="1:8">
      <c r="A3250" t="s">
        <v>4959</v>
      </c>
      <c r="B3250" t="s">
        <v>114</v>
      </c>
      <c r="C3250" t="s">
        <v>307</v>
      </c>
      <c r="D3250" t="s">
        <v>308</v>
      </c>
      <c r="E3250" s="1" t="d">
        <v>2018-06-05</v>
      </c>
      <c r="F3250" s="8">
        <f t="shared" ca="1" si="50"/>
        <v>1.8234086242299794</v>
      </c>
      <c r="G3250" s="2">
        <v>31256</v>
      </c>
      <c r="H3250" s="3">
        <v>22044.28</v>
      </c>
    </row>
    <row r="3251" spans="1:8">
      <c r="A3251" t="s">
        <v>4960</v>
      </c>
      <c r="B3251" t="s">
        <v>4488</v>
      </c>
      <c r="C3251" t="s">
        <v>679</v>
      </c>
      <c r="D3251" t="s">
        <v>680</v>
      </c>
      <c r="E3251" s="1" t="d">
        <v>2008-08-07</v>
      </c>
      <c r="F3251" s="8">
        <f t="shared" ca="1" si="50"/>
        <v>11.649555099247092</v>
      </c>
      <c r="G3251" s="2">
        <v>49277</v>
      </c>
      <c r="H3251" s="3">
        <v>53474.05</v>
      </c>
    </row>
    <row r="3252" spans="1:8">
      <c r="A3252" t="s">
        <v>4961</v>
      </c>
      <c r="B3252" t="s">
        <v>1444</v>
      </c>
      <c r="C3252" t="s">
        <v>4962</v>
      </c>
      <c r="D3252" t="s">
        <v>4963</v>
      </c>
      <c r="E3252" s="1" t="d">
        <v>2014-11-10</v>
      </c>
      <c r="F3252" s="8">
        <f t="shared" ca="1" si="50"/>
        <v>5.3908281998631074</v>
      </c>
      <c r="G3252" s="2">
        <v>57857</v>
      </c>
      <c r="H3252" s="3">
        <v>57634.26</v>
      </c>
    </row>
    <row r="3253" spans="1:8">
      <c r="A3253" t="s">
        <v>4964</v>
      </c>
      <c r="B3253" t="s">
        <v>69</v>
      </c>
      <c r="C3253" t="s">
        <v>296</v>
      </c>
      <c r="D3253" t="s">
        <v>297</v>
      </c>
      <c r="E3253" s="1" t="d">
        <v>2015-08-03</v>
      </c>
      <c r="F3253" s="8">
        <f t="shared" ca="1" si="50"/>
        <v>4.6625598904859684</v>
      </c>
      <c r="G3253" s="2">
        <v>35750</v>
      </c>
      <c r="H3253" s="3">
        <v>39955.85</v>
      </c>
    </row>
    <row r="3254" spans="1:8">
      <c r="A3254" t="s">
        <v>4965</v>
      </c>
      <c r="B3254" t="s">
        <v>4966</v>
      </c>
      <c r="C3254" t="s">
        <v>477</v>
      </c>
      <c r="D3254" t="s">
        <v>478</v>
      </c>
      <c r="E3254" s="1" t="d">
        <v>2007-01-22</v>
      </c>
      <c r="F3254" s="8">
        <f t="shared" ca="1" si="50"/>
        <v>13.190965092402465</v>
      </c>
      <c r="G3254" s="2">
        <v>76745</v>
      </c>
      <c r="H3254" s="3">
        <v>77572.61</v>
      </c>
    </row>
    <row r="3255" spans="1:8">
      <c r="A3255" t="s">
        <v>4967</v>
      </c>
      <c r="B3255" t="s">
        <v>347</v>
      </c>
      <c r="C3255" t="s">
        <v>549</v>
      </c>
      <c r="D3255" t="s">
        <v>550</v>
      </c>
      <c r="E3255" s="1" t="d">
        <v>2016-05-18</v>
      </c>
      <c r="F3255" s="8">
        <f t="shared" ca="1" si="50"/>
        <v>3.871321013004791</v>
      </c>
      <c r="G3255" s="2">
        <v>37728</v>
      </c>
      <c r="H3255" s="3">
        <v>45943.57</v>
      </c>
    </row>
    <row r="3256" spans="1:8">
      <c r="A3256" t="s">
        <v>4968</v>
      </c>
      <c r="B3256" t="s">
        <v>794</v>
      </c>
      <c r="C3256" t="s">
        <v>4396</v>
      </c>
      <c r="D3256" t="s">
        <v>4397</v>
      </c>
      <c r="E3256" s="1" t="d">
        <v>1992-07-24</v>
      </c>
      <c r="F3256" s="8">
        <f t="shared" ca="1" si="50"/>
        <v>27.687885010266939</v>
      </c>
      <c r="G3256" s="2">
        <v>122049</v>
      </c>
      <c r="H3256" s="3">
        <v>136618.76999999999</v>
      </c>
    </row>
    <row r="3257" spans="1:8">
      <c r="A3257" t="s">
        <v>4969</v>
      </c>
      <c r="B3257" t="s">
        <v>881</v>
      </c>
      <c r="C3257" t="s">
        <v>549</v>
      </c>
      <c r="D3257" t="s">
        <v>550</v>
      </c>
      <c r="E3257" s="1" t="d">
        <v>2017-07-12</v>
      </c>
      <c r="F3257" s="8">
        <f t="shared" ca="1" si="50"/>
        <v>2.7214236824093088</v>
      </c>
      <c r="G3257" s="2">
        <v>54344</v>
      </c>
      <c r="H3257" s="3">
        <v>65786.81</v>
      </c>
    </row>
    <row r="3258" spans="1:8">
      <c r="A3258" t="s">
        <v>4970</v>
      </c>
      <c r="B3258" t="s">
        <v>20</v>
      </c>
      <c r="C3258" t="s">
        <v>384</v>
      </c>
      <c r="D3258" t="s">
        <v>385</v>
      </c>
      <c r="E3258" s="1" t="d">
        <v>2016-02-22</v>
      </c>
      <c r="F3258" s="8">
        <f t="shared" ca="1" si="50"/>
        <v>4.1067761806981515</v>
      </c>
      <c r="G3258" s="2">
        <v>64431</v>
      </c>
      <c r="H3258" s="3">
        <v>75790.77</v>
      </c>
    </row>
    <row r="3259" spans="1:8">
      <c r="A3259" t="s">
        <v>4971</v>
      </c>
      <c r="B3259" t="s">
        <v>2415</v>
      </c>
      <c r="C3259" t="s">
        <v>2234</v>
      </c>
      <c r="D3259" t="s">
        <v>2235</v>
      </c>
      <c r="E3259" s="1" t="d">
        <v>1995-05-22</v>
      </c>
      <c r="F3259" s="8">
        <f t="shared" ca="1" si="50"/>
        <v>24.862422997946613</v>
      </c>
      <c r="G3259" s="2">
        <v>55511</v>
      </c>
      <c r="H3259" s="3">
        <v>74457.25</v>
      </c>
    </row>
    <row r="3260" spans="1:8">
      <c r="A3260" t="s">
        <v>4972</v>
      </c>
      <c r="B3260" t="s">
        <v>114</v>
      </c>
      <c r="C3260" t="s">
        <v>1789</v>
      </c>
      <c r="D3260" t="s">
        <v>1790</v>
      </c>
      <c r="E3260" s="1" t="d">
        <v>1995-12-26</v>
      </c>
      <c r="F3260" s="8">
        <f t="shared" ca="1" si="50"/>
        <v>24.265571526351813</v>
      </c>
      <c r="G3260" s="2">
        <v>35225</v>
      </c>
      <c r="H3260" s="3">
        <v>37041.69</v>
      </c>
    </row>
    <row r="3261" spans="1:8">
      <c r="A3261" t="s">
        <v>4973</v>
      </c>
      <c r="B3261" t="s">
        <v>318</v>
      </c>
      <c r="C3261" t="s">
        <v>319</v>
      </c>
      <c r="D3261" t="s">
        <v>320</v>
      </c>
      <c r="E3261" s="1" t="d">
        <v>1994-11-21</v>
      </c>
      <c r="F3261" s="8">
        <f t="shared" ca="1" si="50"/>
        <v>25.360711841204655</v>
      </c>
      <c r="G3261" s="2">
        <v>71720</v>
      </c>
      <c r="H3261" s="3">
        <v>69759.77</v>
      </c>
    </row>
    <row r="3262" spans="1:8">
      <c r="A3262" t="s">
        <v>4974</v>
      </c>
      <c r="B3262" t="s">
        <v>1956</v>
      </c>
      <c r="C3262" t="s">
        <v>2136</v>
      </c>
      <c r="D3262" t="s">
        <v>2137</v>
      </c>
      <c r="E3262" s="1" t="d">
        <v>2005-08-13</v>
      </c>
      <c r="F3262" s="8">
        <f t="shared" ca="1" si="50"/>
        <v>14.633812457221081</v>
      </c>
      <c r="G3262" s="2">
        <v>64967</v>
      </c>
      <c r="H3262" s="3">
        <v>66528.2</v>
      </c>
    </row>
    <row r="3263" spans="1:8">
      <c r="A3263" t="s">
        <v>4975</v>
      </c>
      <c r="B3263" t="s">
        <v>152</v>
      </c>
      <c r="C3263" t="s">
        <v>477</v>
      </c>
      <c r="D3263" t="s">
        <v>478</v>
      </c>
      <c r="E3263" s="1" t="d">
        <v>2019-06-01</v>
      </c>
      <c r="F3263" s="8">
        <f t="shared" ca="1" si="50"/>
        <v>0.83504449007529091</v>
      </c>
      <c r="G3263" s="2">
        <v>118435</v>
      </c>
      <c r="H3263" s="3">
        <v>3758.03</v>
      </c>
    </row>
    <row r="3264" spans="1:8">
      <c r="A3264" t="s">
        <v>4976</v>
      </c>
      <c r="B3264" t="s">
        <v>748</v>
      </c>
      <c r="C3264" t="s">
        <v>4977</v>
      </c>
      <c r="D3264" t="s">
        <v>4978</v>
      </c>
      <c r="E3264" s="1" t="d">
        <v>1995-05-11</v>
      </c>
      <c r="F3264" s="8">
        <f t="shared" ca="1" si="50"/>
        <v>24.892539356605067</v>
      </c>
      <c r="G3264" s="2">
        <v>65000</v>
      </c>
      <c r="H3264" s="3">
        <v>8062.5</v>
      </c>
    </row>
    <row r="3265" spans="1:8">
      <c r="A3265" t="s">
        <v>4979</v>
      </c>
      <c r="B3265" t="s">
        <v>4980</v>
      </c>
      <c r="C3265" t="s">
        <v>188</v>
      </c>
      <c r="D3265" t="s">
        <v>189</v>
      </c>
      <c r="E3265" s="1" t="d">
        <v>1985-09-24</v>
      </c>
      <c r="F3265" s="8">
        <f t="shared" ca="1" si="50"/>
        <v>34.518822724161531</v>
      </c>
      <c r="G3265" s="2">
        <v>66214</v>
      </c>
      <c r="H3265" s="3">
        <v>66081.58</v>
      </c>
    </row>
    <row r="3266" spans="1:8">
      <c r="A3266" t="s">
        <v>4981</v>
      </c>
      <c r="B3266" t="s">
        <v>1482</v>
      </c>
      <c r="C3266" t="s">
        <v>283</v>
      </c>
      <c r="D3266" t="s">
        <v>284</v>
      </c>
      <c r="E3266" s="1" t="d">
        <v>1990-03-14</v>
      </c>
      <c r="F3266" s="8">
        <f t="shared" ca="1" si="50"/>
        <v>30.050650239561943</v>
      </c>
      <c r="G3266" s="2">
        <v>122200</v>
      </c>
      <c r="H3266" s="3">
        <v>121376.99</v>
      </c>
    </row>
    <row r="3267" spans="1:8">
      <c r="A3267" t="s">
        <v>4982</v>
      </c>
      <c r="B3267" t="s">
        <v>983</v>
      </c>
      <c r="C3267" t="s">
        <v>4086</v>
      </c>
      <c r="D3267" t="s">
        <v>4087</v>
      </c>
      <c r="E3267" s="1" t="d">
        <v>2010-03-02</v>
      </c>
      <c r="F3267" s="8">
        <f t="shared" ref="F3267:F3330" ca="1" si="51">(TODAY()-E3267)/365.25</f>
        <v>10.083504449007529</v>
      </c>
      <c r="G3267" s="2">
        <v>133175</v>
      </c>
      <c r="H3267" s="3">
        <v>134512.54</v>
      </c>
    </row>
    <row r="3268" spans="1:8">
      <c r="A3268" t="s">
        <v>4983</v>
      </c>
      <c r="B3268" t="s">
        <v>708</v>
      </c>
      <c r="C3268" t="s">
        <v>741</v>
      </c>
      <c r="D3268" t="s">
        <v>742</v>
      </c>
      <c r="E3268" s="1" t="d">
        <v>2017-01-30</v>
      </c>
      <c r="F3268" s="8">
        <f t="shared" ca="1" si="51"/>
        <v>3.1676933607118412</v>
      </c>
      <c r="G3268" s="2">
        <v>80794</v>
      </c>
      <c r="H3268" s="3">
        <v>77004.69</v>
      </c>
    </row>
    <row r="3269" spans="1:8">
      <c r="A3269" t="s">
        <v>4984</v>
      </c>
      <c r="B3269" t="s">
        <v>682</v>
      </c>
      <c r="C3269" t="s">
        <v>2142</v>
      </c>
      <c r="D3269" t="s">
        <v>2143</v>
      </c>
      <c r="E3269" s="1" t="d">
        <v>2017-04-24</v>
      </c>
      <c r="F3269" s="8">
        <f t="shared" ca="1" si="51"/>
        <v>2.9377138945927448</v>
      </c>
      <c r="G3269" s="2">
        <v>25709</v>
      </c>
      <c r="H3269" s="3">
        <v>9261.7199999999993</v>
      </c>
    </row>
    <row r="3270" spans="1:8">
      <c r="A3270" t="s">
        <v>4985</v>
      </c>
      <c r="B3270" t="s">
        <v>1203</v>
      </c>
      <c r="C3270" t="s">
        <v>2714</v>
      </c>
      <c r="D3270" t="s">
        <v>2715</v>
      </c>
      <c r="E3270" s="1" t="d">
        <v>2016-04-11</v>
      </c>
      <c r="F3270" s="8">
        <f t="shared" ca="1" si="51"/>
        <v>3.9726214921286789</v>
      </c>
      <c r="G3270" s="2">
        <v>70338</v>
      </c>
      <c r="H3270" s="3">
        <v>70202.09</v>
      </c>
    </row>
    <row r="3271" spans="1:8">
      <c r="A3271" t="s">
        <v>4986</v>
      </c>
      <c r="B3271" t="s">
        <v>4987</v>
      </c>
      <c r="C3271" t="s">
        <v>2696</v>
      </c>
      <c r="D3271" t="s">
        <v>2697</v>
      </c>
      <c r="E3271" s="1" t="d">
        <v>2017-05-08</v>
      </c>
      <c r="F3271" s="8">
        <f t="shared" ca="1" si="51"/>
        <v>2.8993839835728954</v>
      </c>
      <c r="G3271" s="2">
        <v>119646</v>
      </c>
      <c r="H3271" s="3">
        <v>121559.55</v>
      </c>
    </row>
    <row r="3272" spans="1:8">
      <c r="A3272" t="s">
        <v>4988</v>
      </c>
      <c r="B3272" t="s">
        <v>819</v>
      </c>
      <c r="C3272" t="s">
        <v>229</v>
      </c>
      <c r="D3272" t="s">
        <v>230</v>
      </c>
      <c r="E3272" s="1" t="d">
        <v>1998-06-01</v>
      </c>
      <c r="F3272" s="8">
        <f t="shared" ca="1" si="51"/>
        <v>21.834360027378509</v>
      </c>
      <c r="G3272" s="2">
        <v>57916</v>
      </c>
      <c r="H3272" s="3">
        <v>59740.07</v>
      </c>
    </row>
    <row r="3273" spans="1:8">
      <c r="A3273" t="s">
        <v>4989</v>
      </c>
      <c r="B3273" t="s">
        <v>20</v>
      </c>
      <c r="C3273" t="s">
        <v>505</v>
      </c>
      <c r="D3273" t="s">
        <v>506</v>
      </c>
      <c r="E3273" s="1" t="d">
        <v>2017-07-05</v>
      </c>
      <c r="F3273" s="8">
        <f t="shared" ca="1" si="51"/>
        <v>2.7405886379192332</v>
      </c>
      <c r="G3273" s="2">
        <v>64431</v>
      </c>
      <c r="H3273" s="3">
        <v>58257.31</v>
      </c>
    </row>
    <row r="3274" spans="1:8">
      <c r="A3274" t="s">
        <v>4990</v>
      </c>
      <c r="B3274" t="s">
        <v>114</v>
      </c>
      <c r="C3274" t="s">
        <v>2870</v>
      </c>
      <c r="D3274" t="s">
        <v>2871</v>
      </c>
      <c r="E3274" s="1" t="d">
        <v>2012-11-05</v>
      </c>
      <c r="F3274" s="8">
        <f t="shared" ca="1" si="51"/>
        <v>7.4031485284052021</v>
      </c>
      <c r="G3274" s="2">
        <v>32292</v>
      </c>
      <c r="H3274" s="3">
        <v>32472.33</v>
      </c>
    </row>
    <row r="3275" spans="1:8">
      <c r="A3275" t="s">
        <v>4991</v>
      </c>
      <c r="B3275" t="s">
        <v>648</v>
      </c>
      <c r="C3275" t="s">
        <v>2958</v>
      </c>
      <c r="D3275" t="s">
        <v>2959</v>
      </c>
      <c r="E3275" s="1" t="d">
        <v>2015-07-09</v>
      </c>
      <c r="F3275" s="8">
        <f t="shared" ca="1" si="51"/>
        <v>4.731006160164271</v>
      </c>
      <c r="G3275" s="2">
        <v>96000</v>
      </c>
      <c r="H3275" s="3">
        <v>88891.16</v>
      </c>
    </row>
    <row r="3276" spans="1:8">
      <c r="A3276" t="s">
        <v>4992</v>
      </c>
      <c r="B3276" t="s">
        <v>156</v>
      </c>
      <c r="C3276" t="s">
        <v>157</v>
      </c>
      <c r="D3276" t="s">
        <v>158</v>
      </c>
      <c r="E3276" s="1" t="d">
        <v>2008-07-28</v>
      </c>
      <c r="F3276" s="8">
        <f t="shared" ca="1" si="51"/>
        <v>11.676933607118412</v>
      </c>
      <c r="G3276" s="2">
        <v>90000</v>
      </c>
      <c r="H3276" s="3">
        <v>89155.11</v>
      </c>
    </row>
    <row r="3277" spans="1:8">
      <c r="A3277" t="s">
        <v>4993</v>
      </c>
      <c r="B3277" t="s">
        <v>2089</v>
      </c>
      <c r="C3277" t="s">
        <v>753</v>
      </c>
      <c r="D3277" t="s">
        <v>754</v>
      </c>
      <c r="E3277" s="1" t="d">
        <v>1995-04-10</v>
      </c>
      <c r="F3277" s="8">
        <f t="shared" ca="1" si="51"/>
        <v>24.977412731006162</v>
      </c>
      <c r="G3277" s="2">
        <v>40921</v>
      </c>
      <c r="H3277" s="3">
        <v>53839.94</v>
      </c>
    </row>
    <row r="3278" spans="1:8">
      <c r="A3278" t="s">
        <v>4994</v>
      </c>
      <c r="B3278" t="s">
        <v>16</v>
      </c>
      <c r="C3278" t="s">
        <v>17</v>
      </c>
      <c r="D3278" t="s">
        <v>18</v>
      </c>
      <c r="E3278" s="1" t="d">
        <v>1977-11-24</v>
      </c>
      <c r="F3278" s="8">
        <f t="shared" ca="1" si="51"/>
        <v>42.351813826146476</v>
      </c>
      <c r="G3278" s="2">
        <v>77100</v>
      </c>
      <c r="H3278" s="3">
        <v>77931.520000000004</v>
      </c>
    </row>
    <row r="3279" spans="1:8">
      <c r="A3279" t="s">
        <v>4995</v>
      </c>
      <c r="B3279" t="s">
        <v>3108</v>
      </c>
      <c r="C3279" t="s">
        <v>2877</v>
      </c>
      <c r="D3279" t="s">
        <v>2878</v>
      </c>
      <c r="E3279" s="1" t="d">
        <v>2013-03-05</v>
      </c>
      <c r="F3279" s="8">
        <f t="shared" ca="1" si="51"/>
        <v>7.0746064339493495</v>
      </c>
      <c r="G3279" s="2">
        <v>43285</v>
      </c>
      <c r="H3279" s="3">
        <v>43996.19</v>
      </c>
    </row>
    <row r="3280" spans="1:8">
      <c r="A3280" t="s">
        <v>4996</v>
      </c>
      <c r="B3280" t="s">
        <v>2001</v>
      </c>
      <c r="C3280" t="s">
        <v>1340</v>
      </c>
      <c r="D3280" t="s">
        <v>50</v>
      </c>
      <c r="E3280" s="1" t="d">
        <v>2007-07-09</v>
      </c>
      <c r="F3280" s="8">
        <f t="shared" ca="1" si="51"/>
        <v>12.731006160164272</v>
      </c>
      <c r="G3280" s="2">
        <v>21008</v>
      </c>
      <c r="H3280" s="3">
        <v>3176.43</v>
      </c>
    </row>
    <row r="3281" spans="1:8">
      <c r="A3281" t="s">
        <v>4997</v>
      </c>
      <c r="B3281" t="s">
        <v>1544</v>
      </c>
      <c r="C3281" t="s">
        <v>1022</v>
      </c>
      <c r="D3281" t="s">
        <v>1023</v>
      </c>
      <c r="E3281" s="1" t="d">
        <v>1985-08-12</v>
      </c>
      <c r="F3281" s="8">
        <f t="shared" ca="1" si="51"/>
        <v>34.636550308008211</v>
      </c>
      <c r="G3281" s="2">
        <v>123441</v>
      </c>
      <c r="H3281" s="3">
        <v>200948.64</v>
      </c>
    </row>
    <row r="3282" spans="1:8">
      <c r="A3282" t="s">
        <v>4998</v>
      </c>
      <c r="B3282" t="s">
        <v>2440</v>
      </c>
      <c r="C3282" t="s">
        <v>2136</v>
      </c>
      <c r="D3282" t="s">
        <v>2137</v>
      </c>
      <c r="E3282" s="1" t="d">
        <v>2005-08-24</v>
      </c>
      <c r="F3282" s="8">
        <f t="shared" ca="1" si="51"/>
        <v>14.603696098562628</v>
      </c>
      <c r="G3282" s="2">
        <v>127677</v>
      </c>
      <c r="H3282" s="3">
        <v>128879.18</v>
      </c>
    </row>
    <row r="3283" spans="1:8">
      <c r="A3283" t="s">
        <v>4999</v>
      </c>
      <c r="B3283" t="s">
        <v>69</v>
      </c>
      <c r="C3283" t="s">
        <v>1128</v>
      </c>
      <c r="D3283" t="s">
        <v>1129</v>
      </c>
      <c r="E3283" s="1" t="d">
        <v>1995-06-26</v>
      </c>
      <c r="F3283" s="8">
        <f t="shared" ca="1" si="51"/>
        <v>24.76659822039699</v>
      </c>
      <c r="G3283" s="2">
        <v>39579</v>
      </c>
      <c r="H3283" s="3">
        <v>45343.95</v>
      </c>
    </row>
    <row r="3284" spans="1:8">
      <c r="A3284" t="s">
        <v>5000</v>
      </c>
      <c r="B3284" t="s">
        <v>256</v>
      </c>
      <c r="C3284" t="s">
        <v>257</v>
      </c>
      <c r="D3284" t="s">
        <v>258</v>
      </c>
      <c r="E3284" s="1" t="d">
        <v>2014-08-25</v>
      </c>
      <c r="F3284" s="8">
        <f t="shared" ca="1" si="51"/>
        <v>5.6016427104722792</v>
      </c>
      <c r="G3284" s="2">
        <v>62000</v>
      </c>
      <c r="H3284" s="3">
        <v>32191.919999999998</v>
      </c>
    </row>
    <row r="3285" spans="1:8">
      <c r="A3285" t="s">
        <v>5001</v>
      </c>
      <c r="B3285" t="s">
        <v>5002</v>
      </c>
      <c r="C3285" t="s">
        <v>490</v>
      </c>
      <c r="D3285" t="s">
        <v>491</v>
      </c>
      <c r="E3285" s="1" t="d">
        <v>1994-07-11</v>
      </c>
      <c r="F3285" s="8">
        <f t="shared" ca="1" si="51"/>
        <v>25.724845995893222</v>
      </c>
      <c r="G3285" s="2">
        <v>95363</v>
      </c>
      <c r="H3285" s="3">
        <v>93452.23</v>
      </c>
    </row>
    <row r="3286" spans="1:8">
      <c r="A3286" t="s">
        <v>5003</v>
      </c>
      <c r="B3286" t="s">
        <v>1814</v>
      </c>
      <c r="C3286" t="s">
        <v>2987</v>
      </c>
      <c r="D3286" t="s">
        <v>2988</v>
      </c>
      <c r="E3286" s="1" t="d">
        <v>2011-03-30</v>
      </c>
      <c r="F3286" s="8">
        <f t="shared" ca="1" si="51"/>
        <v>9.0075290896646134</v>
      </c>
      <c r="G3286" s="2">
        <v>69175</v>
      </c>
      <c r="H3286" s="3">
        <v>71279.86</v>
      </c>
    </row>
    <row r="3287" spans="1:8">
      <c r="A3287" t="s">
        <v>5004</v>
      </c>
      <c r="B3287" t="s">
        <v>4009</v>
      </c>
      <c r="C3287" t="s">
        <v>322</v>
      </c>
      <c r="D3287" t="s">
        <v>323</v>
      </c>
      <c r="E3287" s="1" t="d">
        <v>2017-01-03</v>
      </c>
      <c r="F3287" s="8">
        <f t="shared" ca="1" si="51"/>
        <v>3.2416153319644079</v>
      </c>
      <c r="G3287" s="2">
        <v>65600</v>
      </c>
      <c r="H3287" s="3">
        <v>66427.38</v>
      </c>
    </row>
    <row r="3288" spans="1:8">
      <c r="A3288" t="s">
        <v>5005</v>
      </c>
      <c r="B3288" t="s">
        <v>20</v>
      </c>
      <c r="C3288" t="s">
        <v>480</v>
      </c>
      <c r="D3288" t="s">
        <v>481</v>
      </c>
      <c r="E3288" s="1" t="d">
        <v>2000-08-30</v>
      </c>
      <c r="F3288" s="8">
        <f t="shared" ca="1" si="51"/>
        <v>19.586584531143053</v>
      </c>
      <c r="G3288" s="2">
        <v>87924</v>
      </c>
      <c r="H3288" s="3">
        <v>91041.16</v>
      </c>
    </row>
    <row r="3289" spans="1:8">
      <c r="A3289" t="s">
        <v>5006</v>
      </c>
      <c r="B3289" t="s">
        <v>857</v>
      </c>
      <c r="C3289" t="s">
        <v>858</v>
      </c>
      <c r="D3289" t="s">
        <v>859</v>
      </c>
      <c r="E3289" s="1" t="d">
        <v>2015-07-13</v>
      </c>
      <c r="F3289" s="8">
        <f t="shared" ca="1" si="51"/>
        <v>4.7200547570157427</v>
      </c>
      <c r="G3289" s="2">
        <v>112100</v>
      </c>
      <c r="H3289" s="3">
        <v>115307.24</v>
      </c>
    </row>
    <row r="3290" spans="1:8">
      <c r="A3290" t="s">
        <v>5007</v>
      </c>
      <c r="B3290" t="s">
        <v>3698</v>
      </c>
      <c r="C3290" t="s">
        <v>1055</v>
      </c>
      <c r="D3290" t="s">
        <v>1056</v>
      </c>
      <c r="E3290" s="1" t="d">
        <v>2017-07-27</v>
      </c>
      <c r="F3290" s="8">
        <f t="shared" ca="1" si="51"/>
        <v>2.6803559206023273</v>
      </c>
      <c r="G3290" s="2">
        <v>36561</v>
      </c>
      <c r="H3290" s="3">
        <v>36654.11</v>
      </c>
    </row>
    <row r="3291" spans="1:8">
      <c r="A3291" t="s">
        <v>5008</v>
      </c>
      <c r="B3291" t="s">
        <v>65</v>
      </c>
      <c r="C3291" t="s">
        <v>2249</v>
      </c>
      <c r="D3291" t="s">
        <v>2250</v>
      </c>
      <c r="E3291" s="1" t="d">
        <v>2008-06-21</v>
      </c>
      <c r="F3291" s="8">
        <f t="shared" ca="1" si="51"/>
        <v>11.7782340862423</v>
      </c>
      <c r="G3291" s="2">
        <v>32131</v>
      </c>
      <c r="H3291" s="3">
        <v>12356.17</v>
      </c>
    </row>
    <row r="3292" spans="1:8">
      <c r="A3292" t="s">
        <v>5009</v>
      </c>
      <c r="B3292" t="s">
        <v>24</v>
      </c>
      <c r="C3292" t="s">
        <v>283</v>
      </c>
      <c r="D3292" t="s">
        <v>284</v>
      </c>
      <c r="E3292" s="1" t="d">
        <v>1998-08-31</v>
      </c>
      <c r="F3292" s="8">
        <f t="shared" ca="1" si="51"/>
        <v>21.585215605749486</v>
      </c>
      <c r="G3292" s="2">
        <v>94228</v>
      </c>
      <c r="H3292" s="3">
        <v>93425.91</v>
      </c>
    </row>
    <row r="3293" spans="1:8">
      <c r="A3293" t="s">
        <v>5010</v>
      </c>
      <c r="B3293" t="s">
        <v>20</v>
      </c>
      <c r="C3293" t="s">
        <v>1026</v>
      </c>
      <c r="D3293" t="s">
        <v>1027</v>
      </c>
      <c r="E3293" s="1" t="d">
        <v>2014-07-14</v>
      </c>
      <c r="F3293" s="8">
        <f t="shared" ca="1" si="51"/>
        <v>5.7166324435318279</v>
      </c>
      <c r="G3293" s="2">
        <v>72254</v>
      </c>
      <c r="H3293" s="3">
        <v>119665.15</v>
      </c>
    </row>
    <row r="3294" spans="1:8">
      <c r="A3294" t="s">
        <v>5011</v>
      </c>
      <c r="B3294" t="s">
        <v>1506</v>
      </c>
      <c r="C3294" t="s">
        <v>702</v>
      </c>
      <c r="D3294" t="s">
        <v>703</v>
      </c>
      <c r="E3294" s="1" t="d">
        <v>2018-12-17</v>
      </c>
      <c r="F3294" s="8">
        <f t="shared" ca="1" si="51"/>
        <v>1.2895277207392197</v>
      </c>
      <c r="G3294" s="2">
        <v>47828</v>
      </c>
      <c r="H3294" s="3">
        <v>24276.6</v>
      </c>
    </row>
    <row r="3295" spans="1:8">
      <c r="A3295" t="s">
        <v>5012</v>
      </c>
      <c r="B3295" t="s">
        <v>397</v>
      </c>
      <c r="C3295" t="s">
        <v>398</v>
      </c>
      <c r="D3295" t="s">
        <v>399</v>
      </c>
      <c r="E3295" s="1" t="d">
        <v>1984-11-23</v>
      </c>
      <c r="F3295" s="8">
        <f t="shared" ca="1" si="51"/>
        <v>35.353867214236821</v>
      </c>
      <c r="G3295" s="2">
        <v>66537</v>
      </c>
      <c r="H3295" s="3">
        <v>83134.759999999995</v>
      </c>
    </row>
    <row r="3296" spans="1:8">
      <c r="A3296" t="s">
        <v>5013</v>
      </c>
      <c r="B3296" t="s">
        <v>420</v>
      </c>
      <c r="C3296" t="s">
        <v>759</v>
      </c>
      <c r="D3296" t="s">
        <v>760</v>
      </c>
      <c r="E3296" s="1" t="d">
        <v>1986-06-16</v>
      </c>
      <c r="F3296" s="8">
        <f t="shared" ca="1" si="51"/>
        <v>33.793292265571523</v>
      </c>
      <c r="G3296" s="2">
        <v>69472</v>
      </c>
      <c r="H3296" s="3">
        <v>40343.35</v>
      </c>
    </row>
    <row r="3297" spans="1:8">
      <c r="A3297" t="s">
        <v>5014</v>
      </c>
      <c r="B3297" t="s">
        <v>1061</v>
      </c>
      <c r="C3297" t="s">
        <v>717</v>
      </c>
      <c r="D3297" t="s">
        <v>718</v>
      </c>
      <c r="E3297" s="1" t="d">
        <v>2006-05-26</v>
      </c>
      <c r="F3297" s="8">
        <f t="shared" ca="1" si="51"/>
        <v>13.850787132101301</v>
      </c>
      <c r="G3297" s="2">
        <v>76642</v>
      </c>
      <c r="H3297" s="3">
        <v>77345.960000000006</v>
      </c>
    </row>
    <row r="3298" spans="1:8">
      <c r="A3298" t="s">
        <v>5015</v>
      </c>
      <c r="B3298" t="s">
        <v>390</v>
      </c>
      <c r="C3298" t="s">
        <v>868</v>
      </c>
      <c r="D3298" t="s">
        <v>869</v>
      </c>
      <c r="E3298" s="1" t="d">
        <v>1984-09-17</v>
      </c>
      <c r="F3298" s="8">
        <f t="shared" ca="1" si="51"/>
        <v>35.537303216974678</v>
      </c>
      <c r="G3298" s="2">
        <v>51799</v>
      </c>
      <c r="H3298" s="3">
        <v>81759.149999999994</v>
      </c>
    </row>
    <row r="3299" spans="1:8">
      <c r="A3299" t="s">
        <v>5016</v>
      </c>
      <c r="B3299" t="s">
        <v>1091</v>
      </c>
      <c r="C3299" t="s">
        <v>1441</v>
      </c>
      <c r="D3299" t="s">
        <v>1442</v>
      </c>
      <c r="E3299" s="1" t="d">
        <v>2007-08-27</v>
      </c>
      <c r="F3299" s="8">
        <f t="shared" ca="1" si="51"/>
        <v>12.596851471594798</v>
      </c>
      <c r="G3299" s="2">
        <v>46395</v>
      </c>
      <c r="H3299" s="3">
        <v>46083.22</v>
      </c>
    </row>
    <row r="3300" spans="1:8">
      <c r="A3300" t="s">
        <v>5017</v>
      </c>
      <c r="B3300" t="s">
        <v>340</v>
      </c>
      <c r="C3300" t="s">
        <v>2696</v>
      </c>
      <c r="D3300" t="s">
        <v>2697</v>
      </c>
      <c r="E3300" s="1" t="d">
        <v>1995-07-03</v>
      </c>
      <c r="F3300" s="8">
        <f t="shared" ca="1" si="51"/>
        <v>24.747433264887064</v>
      </c>
      <c r="G3300" s="2">
        <v>60425</v>
      </c>
      <c r="H3300" s="3">
        <v>61243.02</v>
      </c>
    </row>
    <row r="3301" spans="1:8">
      <c r="A3301" t="s">
        <v>5018</v>
      </c>
      <c r="B3301" t="s">
        <v>1240</v>
      </c>
      <c r="C3301" t="s">
        <v>1241</v>
      </c>
      <c r="D3301" t="s">
        <v>1242</v>
      </c>
      <c r="E3301" s="1" t="d">
        <v>2009-06-15</v>
      </c>
      <c r="F3301" s="8">
        <f t="shared" ca="1" si="51"/>
        <v>10.795345653661876</v>
      </c>
      <c r="G3301" s="2">
        <v>41599</v>
      </c>
      <c r="H3301" s="3">
        <v>36628.76</v>
      </c>
    </row>
    <row r="3302" spans="1:8">
      <c r="A3302" t="s">
        <v>5019</v>
      </c>
      <c r="B3302" t="s">
        <v>5020</v>
      </c>
      <c r="C3302" t="s">
        <v>4924</v>
      </c>
      <c r="D3302" t="s">
        <v>4925</v>
      </c>
      <c r="E3302" s="1" t="d">
        <v>2010-07-01</v>
      </c>
      <c r="F3302" s="8">
        <f t="shared" ca="1" si="51"/>
        <v>9.7522245037645447</v>
      </c>
      <c r="G3302" s="2">
        <v>63075</v>
      </c>
      <c r="H3302" s="3">
        <v>61633.22</v>
      </c>
    </row>
    <row r="3303" spans="1:8">
      <c r="A3303" t="s">
        <v>5021</v>
      </c>
      <c r="B3303" t="s">
        <v>20</v>
      </c>
      <c r="C3303" t="s">
        <v>1846</v>
      </c>
      <c r="D3303" t="s">
        <v>1847</v>
      </c>
      <c r="E3303" s="1" t="d">
        <v>2001-04-03</v>
      </c>
      <c r="F3303" s="8">
        <f t="shared" ca="1" si="51"/>
        <v>18.99520876112252</v>
      </c>
      <c r="G3303" s="2">
        <v>87151</v>
      </c>
      <c r="H3303" s="3">
        <v>129916.7</v>
      </c>
    </row>
    <row r="3304" spans="1:8">
      <c r="A3304" t="s">
        <v>5022</v>
      </c>
      <c r="B3304" t="s">
        <v>165</v>
      </c>
      <c r="C3304" t="s">
        <v>2492</v>
      </c>
      <c r="D3304" t="s">
        <v>2493</v>
      </c>
      <c r="E3304" s="1" t="d">
        <v>2016-10-28</v>
      </c>
      <c r="F3304" s="8">
        <f t="shared" ca="1" si="51"/>
        <v>3.4250513347022586</v>
      </c>
      <c r="G3304" s="2">
        <v>55526</v>
      </c>
      <c r="H3304" s="3">
        <v>59341.91</v>
      </c>
    </row>
    <row r="3305" spans="1:8">
      <c r="A3305" t="s">
        <v>5023</v>
      </c>
      <c r="B3305" t="s">
        <v>20</v>
      </c>
      <c r="C3305" t="s">
        <v>3345</v>
      </c>
      <c r="D3305" t="s">
        <v>3346</v>
      </c>
      <c r="E3305" s="1" t="d">
        <v>2007-11-26</v>
      </c>
      <c r="F3305" s="8">
        <f t="shared" ca="1" si="51"/>
        <v>12.347707049965777</v>
      </c>
      <c r="G3305" s="2">
        <v>85609</v>
      </c>
      <c r="H3305" s="3">
        <v>81192.850000000006</v>
      </c>
    </row>
    <row r="3306" spans="1:8">
      <c r="A3306" t="s">
        <v>5024</v>
      </c>
      <c r="B3306" t="s">
        <v>20</v>
      </c>
      <c r="C3306" t="s">
        <v>1987</v>
      </c>
      <c r="D3306" t="s">
        <v>1988</v>
      </c>
      <c r="E3306" s="1" t="d">
        <v>2000-10-16</v>
      </c>
      <c r="F3306" s="8">
        <f t="shared" ca="1" si="51"/>
        <v>19.457905544147845</v>
      </c>
      <c r="G3306" s="2">
        <v>87151</v>
      </c>
      <c r="H3306" s="3">
        <v>85806.95</v>
      </c>
    </row>
    <row r="3307" spans="1:8">
      <c r="A3307" t="s">
        <v>5025</v>
      </c>
      <c r="B3307" t="s">
        <v>20</v>
      </c>
      <c r="C3307" t="s">
        <v>1218</v>
      </c>
      <c r="D3307" t="s">
        <v>1219</v>
      </c>
      <c r="E3307" s="1" t="d">
        <v>2008-06-23</v>
      </c>
      <c r="F3307" s="8">
        <f t="shared" ca="1" si="51"/>
        <v>11.772758384668036</v>
      </c>
      <c r="G3307" s="2">
        <v>78791</v>
      </c>
      <c r="H3307" s="3">
        <v>74939.13</v>
      </c>
    </row>
    <row r="3308" spans="1:8">
      <c r="A3308" t="s">
        <v>5026</v>
      </c>
      <c r="B3308" t="s">
        <v>678</v>
      </c>
      <c r="C3308" t="s">
        <v>1048</v>
      </c>
      <c r="D3308" t="s">
        <v>1049</v>
      </c>
      <c r="E3308" s="1" t="d">
        <v>2014-02-13</v>
      </c>
      <c r="F3308" s="8">
        <f t="shared" ca="1" si="51"/>
        <v>6.1300479123887746</v>
      </c>
      <c r="G3308" s="2">
        <v>49719</v>
      </c>
      <c r="H3308" s="3">
        <v>51381.42</v>
      </c>
    </row>
    <row r="3309" spans="1:8">
      <c r="A3309" t="s">
        <v>5027</v>
      </c>
      <c r="B3309" t="s">
        <v>671</v>
      </c>
      <c r="C3309" t="s">
        <v>672</v>
      </c>
      <c r="D3309" t="s">
        <v>673</v>
      </c>
      <c r="E3309" s="1" t="d">
        <v>2002-08-01</v>
      </c>
      <c r="F3309" s="8">
        <f t="shared" ca="1" si="51"/>
        <v>17.66735112936345</v>
      </c>
      <c r="G3309" s="2">
        <v>61533</v>
      </c>
      <c r="H3309" s="3">
        <v>65362.22</v>
      </c>
    </row>
    <row r="3310" spans="1:8">
      <c r="A3310" t="s">
        <v>5028</v>
      </c>
      <c r="B3310" t="s">
        <v>542</v>
      </c>
      <c r="C3310" t="s">
        <v>1410</v>
      </c>
      <c r="D3310" t="s">
        <v>1411</v>
      </c>
      <c r="E3310" s="1" t="d">
        <v>2011-05-09</v>
      </c>
      <c r="F3310" s="8">
        <f t="shared" ca="1" si="51"/>
        <v>8.8980150581793289</v>
      </c>
      <c r="G3310" s="2">
        <v>34632</v>
      </c>
      <c r="H3310" s="3">
        <v>55944.73</v>
      </c>
    </row>
    <row r="3311" spans="1:8">
      <c r="A3311" t="s">
        <v>5029</v>
      </c>
      <c r="B3311" t="s">
        <v>44</v>
      </c>
      <c r="C3311" t="s">
        <v>45</v>
      </c>
      <c r="D3311" t="s">
        <v>46</v>
      </c>
      <c r="E3311" s="1" t="d">
        <v>1998-03-19</v>
      </c>
      <c r="F3311" s="8">
        <f t="shared" ca="1" si="51"/>
        <v>22.036960985626283</v>
      </c>
      <c r="G3311" s="2">
        <v>50079</v>
      </c>
      <c r="H3311" s="3">
        <v>57119.93</v>
      </c>
    </row>
    <row r="3312" spans="1:8">
      <c r="A3312" t="s">
        <v>5030</v>
      </c>
      <c r="B3312" t="s">
        <v>244</v>
      </c>
      <c r="C3312" t="s">
        <v>245</v>
      </c>
      <c r="D3312" t="s">
        <v>246</v>
      </c>
      <c r="E3312" s="1" t="d">
        <v>2004-06-17</v>
      </c>
      <c r="F3312" s="8">
        <f t="shared" ca="1" si="51"/>
        <v>15.789185489390828</v>
      </c>
      <c r="G3312" s="2">
        <v>11632</v>
      </c>
      <c r="H3312" s="3">
        <v>10854.17</v>
      </c>
    </row>
    <row r="3313" spans="1:8">
      <c r="A3313" t="s">
        <v>5031</v>
      </c>
      <c r="B3313" t="s">
        <v>916</v>
      </c>
      <c r="C3313" t="s">
        <v>917</v>
      </c>
      <c r="D3313" t="s">
        <v>918</v>
      </c>
      <c r="E3313" s="1" t="d">
        <v>2000-12-14</v>
      </c>
      <c r="F3313" s="8">
        <f t="shared" ca="1" si="51"/>
        <v>19.296372347707049</v>
      </c>
      <c r="G3313" s="2">
        <v>34313</v>
      </c>
      <c r="H3313" s="3">
        <v>36019.74</v>
      </c>
    </row>
    <row r="3314" spans="1:8">
      <c r="A3314" t="s">
        <v>5032</v>
      </c>
      <c r="B3314" t="s">
        <v>210</v>
      </c>
      <c r="C3314" t="s">
        <v>1630</v>
      </c>
      <c r="D3314" t="s">
        <v>1631</v>
      </c>
      <c r="E3314" s="1" t="d">
        <v>1999-04-05</v>
      </c>
      <c r="F3314" s="8">
        <f t="shared" ca="1" si="51"/>
        <v>20.991101984941821</v>
      </c>
      <c r="G3314" s="2">
        <v>36722</v>
      </c>
      <c r="H3314" s="3">
        <v>36129.25</v>
      </c>
    </row>
    <row r="3315" spans="1:8">
      <c r="A3315" t="s">
        <v>5033</v>
      </c>
      <c r="B3315" t="s">
        <v>282</v>
      </c>
      <c r="C3315" t="s">
        <v>283</v>
      </c>
      <c r="D3315" t="s">
        <v>284</v>
      </c>
      <c r="E3315" s="1" t="d">
        <v>1997-09-15</v>
      </c>
      <c r="F3315" s="8">
        <f t="shared" ca="1" si="51"/>
        <v>22.543463381245722</v>
      </c>
      <c r="G3315" s="2">
        <v>42374</v>
      </c>
      <c r="H3315" s="3">
        <v>42342.04</v>
      </c>
    </row>
    <row r="3316" spans="1:8">
      <c r="A3316" t="s">
        <v>5034</v>
      </c>
      <c r="B3316" t="s">
        <v>565</v>
      </c>
      <c r="C3316" t="s">
        <v>82</v>
      </c>
      <c r="D3316" t="s">
        <v>83</v>
      </c>
      <c r="E3316" s="1" t="d">
        <v>2017-11-16</v>
      </c>
      <c r="F3316" s="8">
        <f t="shared" ca="1" si="51"/>
        <v>2.3737166324435317</v>
      </c>
      <c r="G3316" s="2">
        <v>31388</v>
      </c>
      <c r="H3316" s="3">
        <v>31809.96</v>
      </c>
    </row>
    <row r="3317" spans="1:8">
      <c r="A3317" t="s">
        <v>5035</v>
      </c>
      <c r="B3317" t="s">
        <v>1927</v>
      </c>
      <c r="C3317" t="s">
        <v>3046</v>
      </c>
      <c r="D3317" t="s">
        <v>3047</v>
      </c>
      <c r="E3317" s="1" t="d">
        <v>2018-11-19</v>
      </c>
      <c r="F3317" s="8">
        <f t="shared" ca="1" si="51"/>
        <v>1.3661875427789185</v>
      </c>
      <c r="G3317" s="2">
        <v>32272</v>
      </c>
      <c r="H3317" s="3">
        <v>18721.89</v>
      </c>
    </row>
    <row r="3318" spans="1:8">
      <c r="A3318" t="s">
        <v>5036</v>
      </c>
      <c r="B3318" t="s">
        <v>1357</v>
      </c>
      <c r="C3318" t="s">
        <v>327</v>
      </c>
      <c r="D3318" t="s">
        <v>328</v>
      </c>
      <c r="E3318" s="1" t="d">
        <v>2018-04-05</v>
      </c>
      <c r="F3318" s="8">
        <f t="shared" ca="1" si="51"/>
        <v>1.9904175222450375</v>
      </c>
      <c r="G3318" s="2">
        <v>31169</v>
      </c>
      <c r="H3318" s="3">
        <v>32895.5</v>
      </c>
    </row>
    <row r="3319" spans="1:8">
      <c r="A3319" t="s">
        <v>5037</v>
      </c>
      <c r="B3319" t="s">
        <v>334</v>
      </c>
      <c r="C3319" t="s">
        <v>104</v>
      </c>
      <c r="D3319" t="s">
        <v>105</v>
      </c>
      <c r="E3319" s="1" t="d">
        <v>2018-12-20</v>
      </c>
      <c r="F3319" s="8">
        <f t="shared" ca="1" si="51"/>
        <v>1.2813141683778233</v>
      </c>
      <c r="G3319" s="2">
        <v>29638</v>
      </c>
      <c r="H3319" s="3">
        <v>15237.73</v>
      </c>
    </row>
    <row r="3320" spans="1:8">
      <c r="A3320" t="s">
        <v>5038</v>
      </c>
      <c r="B3320" t="s">
        <v>894</v>
      </c>
      <c r="C3320" t="s">
        <v>94</v>
      </c>
      <c r="D3320" t="s">
        <v>95</v>
      </c>
      <c r="E3320" s="1" t="d">
        <v>2018-07-30</v>
      </c>
      <c r="F3320" s="8">
        <f t="shared" ca="1" si="51"/>
        <v>1.6728268309377139</v>
      </c>
      <c r="G3320" s="2">
        <v>60655</v>
      </c>
      <c r="H3320" s="3">
        <v>53656.14</v>
      </c>
    </row>
    <row r="3321" spans="1:8">
      <c r="A3321" t="s">
        <v>5039</v>
      </c>
      <c r="B3321" t="s">
        <v>833</v>
      </c>
      <c r="C3321" t="s">
        <v>265</v>
      </c>
      <c r="D3321" t="s">
        <v>266</v>
      </c>
      <c r="E3321" s="1" t="d">
        <v>2017-09-18</v>
      </c>
      <c r="F3321" s="8">
        <f t="shared" ca="1" si="51"/>
        <v>2.5352498288843259</v>
      </c>
      <c r="G3321" s="2">
        <v>30316</v>
      </c>
      <c r="H3321" s="3">
        <v>30429.88</v>
      </c>
    </row>
    <row r="3322" spans="1:8">
      <c r="A3322" t="s">
        <v>5040</v>
      </c>
      <c r="B3322" t="s">
        <v>1131</v>
      </c>
      <c r="C3322" t="s">
        <v>1132</v>
      </c>
      <c r="D3322" t="s">
        <v>1133</v>
      </c>
      <c r="E3322" s="1" t="d">
        <v>2012-07-16</v>
      </c>
      <c r="F3322" s="8">
        <f t="shared" ca="1" si="51"/>
        <v>7.7097878165639973</v>
      </c>
      <c r="G3322" s="2">
        <v>35298</v>
      </c>
      <c r="H3322" s="3">
        <v>39660.93</v>
      </c>
    </row>
    <row r="3323" spans="1:8">
      <c r="A3323" t="s">
        <v>5041</v>
      </c>
      <c r="B3323" t="s">
        <v>1765</v>
      </c>
      <c r="C3323" t="s">
        <v>2718</v>
      </c>
      <c r="D3323" t="s">
        <v>2719</v>
      </c>
      <c r="E3323" s="1" t="d">
        <v>1990-06-18</v>
      </c>
      <c r="F3323" s="8">
        <f t="shared" ca="1" si="51"/>
        <v>29.787816563997261</v>
      </c>
      <c r="G3323" s="2">
        <v>96943</v>
      </c>
      <c r="H3323" s="3">
        <v>107686.62</v>
      </c>
    </row>
    <row r="3324" spans="1:8">
      <c r="A3324" t="s">
        <v>5042</v>
      </c>
      <c r="B3324" t="s">
        <v>1482</v>
      </c>
      <c r="C3324" t="s">
        <v>283</v>
      </c>
      <c r="D3324" t="s">
        <v>284</v>
      </c>
      <c r="E3324" s="1" t="d">
        <v>2013-08-26</v>
      </c>
      <c r="F3324" s="8">
        <f t="shared" ca="1" si="51"/>
        <v>6.5982203969883644</v>
      </c>
      <c r="G3324" s="2">
        <v>84687</v>
      </c>
      <c r="H3324" s="3">
        <v>76040.58</v>
      </c>
    </row>
    <row r="3325" spans="1:8">
      <c r="A3325" t="s">
        <v>5043</v>
      </c>
      <c r="B3325" t="s">
        <v>1814</v>
      </c>
      <c r="C3325" t="s">
        <v>3291</v>
      </c>
      <c r="D3325" t="s">
        <v>3292</v>
      </c>
      <c r="E3325" s="1" t="d">
        <v>2011-07-06</v>
      </c>
      <c r="F3325" s="8">
        <f t="shared" ca="1" si="51"/>
        <v>8.7392197125256672</v>
      </c>
      <c r="G3325" s="2">
        <v>69175</v>
      </c>
      <c r="H3325" s="3">
        <v>81482.149999999994</v>
      </c>
    </row>
    <row r="3326" spans="1:8">
      <c r="A3326" t="s">
        <v>5044</v>
      </c>
      <c r="B3326" t="s">
        <v>152</v>
      </c>
      <c r="C3326" t="s">
        <v>250</v>
      </c>
      <c r="D3326" t="s">
        <v>251</v>
      </c>
      <c r="E3326" s="1" t="d">
        <v>2016-10-24</v>
      </c>
      <c r="F3326" s="8">
        <f t="shared" ca="1" si="51"/>
        <v>3.4360027378507869</v>
      </c>
      <c r="G3326" s="2">
        <v>68328</v>
      </c>
      <c r="H3326" s="3">
        <v>59481.54</v>
      </c>
    </row>
    <row r="3327" spans="1:8">
      <c r="A3327" t="s">
        <v>5045</v>
      </c>
      <c r="B3327" t="s">
        <v>20</v>
      </c>
      <c r="C3327" t="s">
        <v>3006</v>
      </c>
      <c r="D3327" t="s">
        <v>3007</v>
      </c>
      <c r="E3327" s="1" t="d">
        <v>2018-05-30</v>
      </c>
      <c r="F3327" s="8">
        <f t="shared" ca="1" si="51"/>
        <v>1.839835728952772</v>
      </c>
      <c r="G3327" s="2">
        <v>53640</v>
      </c>
      <c r="H3327" s="3">
        <v>54281.120000000003</v>
      </c>
    </row>
    <row r="3328" spans="1:8">
      <c r="A3328" t="s">
        <v>5046</v>
      </c>
      <c r="B3328" t="s">
        <v>5047</v>
      </c>
      <c r="C3328" t="s">
        <v>2372</v>
      </c>
      <c r="D3328" t="s">
        <v>2373</v>
      </c>
      <c r="E3328" s="1" t="d">
        <v>2003-06-09</v>
      </c>
      <c r="F3328" s="8">
        <f t="shared" ca="1" si="51"/>
        <v>16.813141683778234</v>
      </c>
      <c r="G3328" s="2">
        <v>124396</v>
      </c>
      <c r="H3328" s="2">
        <v>126834</v>
      </c>
    </row>
    <row r="3329" spans="1:8">
      <c r="A3329" t="s">
        <v>5048</v>
      </c>
      <c r="B3329" t="s">
        <v>165</v>
      </c>
      <c r="C3329" t="s">
        <v>1846</v>
      </c>
      <c r="D3329" t="s">
        <v>1847</v>
      </c>
      <c r="E3329" s="1" t="d">
        <v>2003-07-17</v>
      </c>
      <c r="F3329" s="8">
        <f t="shared" ca="1" si="51"/>
        <v>16.709103353867214</v>
      </c>
      <c r="G3329" s="2">
        <v>87673</v>
      </c>
      <c r="H3329" s="3">
        <v>159232.31</v>
      </c>
    </row>
    <row r="3330" spans="1:8">
      <c r="A3330" t="s">
        <v>5049</v>
      </c>
      <c r="B3330" t="s">
        <v>1035</v>
      </c>
      <c r="C3330" t="s">
        <v>490</v>
      </c>
      <c r="D3330" t="s">
        <v>491</v>
      </c>
      <c r="E3330" s="1" t="d">
        <v>1978-05-15</v>
      </c>
      <c r="F3330" s="8">
        <f t="shared" ca="1" si="51"/>
        <v>41.880903490759756</v>
      </c>
      <c r="G3330" s="2">
        <v>94635</v>
      </c>
      <c r="H3330" s="3">
        <v>101393.08</v>
      </c>
    </row>
    <row r="3331" spans="1:8">
      <c r="A3331" t="s">
        <v>5050</v>
      </c>
      <c r="B3331" t="s">
        <v>228</v>
      </c>
      <c r="C3331" t="s">
        <v>229</v>
      </c>
      <c r="D3331" t="s">
        <v>230</v>
      </c>
      <c r="E3331" s="1" t="d">
        <v>1985-12-16</v>
      </c>
      <c r="F3331" s="8">
        <f t="shared" ref="F3331:F3394" ca="1" si="52">(TODAY()-E3331)/365.25</f>
        <v>34.291581108829568</v>
      </c>
      <c r="G3331" s="2">
        <v>47725</v>
      </c>
      <c r="H3331" s="3">
        <v>48489.86</v>
      </c>
    </row>
    <row r="3332" spans="1:8">
      <c r="A3332" t="s">
        <v>5051</v>
      </c>
      <c r="B3332" t="s">
        <v>179</v>
      </c>
      <c r="C3332" t="s">
        <v>1226</v>
      </c>
      <c r="D3332" t="s">
        <v>1227</v>
      </c>
      <c r="E3332" s="1" t="d">
        <v>2007-10-23</v>
      </c>
      <c r="F3332" s="8">
        <f t="shared" ca="1" si="52"/>
        <v>12.440793976728269</v>
      </c>
      <c r="G3332" s="2">
        <v>73964</v>
      </c>
      <c r="H3332" s="3">
        <v>85857.67</v>
      </c>
    </row>
    <row r="3333" spans="1:8">
      <c r="A3333" t="s">
        <v>5052</v>
      </c>
      <c r="B3333" t="s">
        <v>862</v>
      </c>
      <c r="C3333" t="s">
        <v>104</v>
      </c>
      <c r="D3333" t="s">
        <v>105</v>
      </c>
      <c r="E3333" s="1" t="d">
        <v>2014-10-16</v>
      </c>
      <c r="F3333" s="8">
        <f t="shared" ca="1" si="52"/>
        <v>5.4592744695414099</v>
      </c>
      <c r="G3333" s="2">
        <v>44764</v>
      </c>
      <c r="H3333" s="3">
        <v>50771.14</v>
      </c>
    </row>
    <row r="3334" spans="1:8">
      <c r="A3334" t="s">
        <v>5053</v>
      </c>
      <c r="B3334" t="s">
        <v>302</v>
      </c>
      <c r="C3334" t="s">
        <v>889</v>
      </c>
      <c r="D3334" t="s">
        <v>890</v>
      </c>
      <c r="E3334" s="1" t="d">
        <v>2009-01-17</v>
      </c>
      <c r="F3334" s="8">
        <f t="shared" ca="1" si="52"/>
        <v>11.203285420944558</v>
      </c>
      <c r="G3334" s="2">
        <v>52456</v>
      </c>
      <c r="H3334" s="3">
        <v>51206.13</v>
      </c>
    </row>
    <row r="3335" spans="1:8">
      <c r="A3335" t="s">
        <v>5054</v>
      </c>
      <c r="B3335" t="s">
        <v>334</v>
      </c>
      <c r="C3335" t="s">
        <v>737</v>
      </c>
      <c r="D3335" t="s">
        <v>738</v>
      </c>
      <c r="E3335" s="1" t="d">
        <v>2019-03-23</v>
      </c>
      <c r="F3335" s="8">
        <f t="shared" ca="1" si="52"/>
        <v>1.0266940451745379</v>
      </c>
      <c r="G3335" s="2">
        <v>29638</v>
      </c>
      <c r="H3335" s="3">
        <v>6967.73</v>
      </c>
    </row>
    <row r="3336" spans="1:8">
      <c r="A3336" t="s">
        <v>5055</v>
      </c>
      <c r="B3336" t="s">
        <v>214</v>
      </c>
      <c r="C3336" t="s">
        <v>215</v>
      </c>
      <c r="D3336" t="s">
        <v>216</v>
      </c>
      <c r="E3336" s="1" t="d">
        <v>2008-10-06</v>
      </c>
      <c r="F3336" s="8">
        <f t="shared" ca="1" si="52"/>
        <v>11.485284052019164</v>
      </c>
      <c r="G3336" s="2">
        <v>40042</v>
      </c>
      <c r="H3336" s="3">
        <v>49143.78</v>
      </c>
    </row>
    <row r="3337" spans="1:8">
      <c r="A3337" t="s">
        <v>5056</v>
      </c>
      <c r="B3337" t="s">
        <v>244</v>
      </c>
      <c r="C3337" t="s">
        <v>245</v>
      </c>
      <c r="D3337" t="s">
        <v>246</v>
      </c>
      <c r="E3337" s="1" t="d">
        <v>2018-11-15</v>
      </c>
      <c r="F3337" s="8">
        <f t="shared" ca="1" si="52"/>
        <v>1.377138945927447</v>
      </c>
      <c r="G3337" s="2">
        <v>10054</v>
      </c>
      <c r="H3337" s="3">
        <v>6981.9</v>
      </c>
    </row>
    <row r="3338" spans="1:8">
      <c r="A3338" t="s">
        <v>5057</v>
      </c>
      <c r="B3338" t="s">
        <v>730</v>
      </c>
      <c r="C3338" t="s">
        <v>731</v>
      </c>
      <c r="D3338" t="s">
        <v>732</v>
      </c>
      <c r="E3338" s="1" t="d">
        <v>2018-04-06</v>
      </c>
      <c r="F3338" s="8">
        <f t="shared" ca="1" si="52"/>
        <v>1.9876796714579055</v>
      </c>
      <c r="G3338" s="2">
        <v>5512</v>
      </c>
      <c r="H3338" s="3">
        <v>2957.4</v>
      </c>
    </row>
    <row r="3339" spans="1:8">
      <c r="A3339" t="s">
        <v>5058</v>
      </c>
      <c r="B3339" t="s">
        <v>542</v>
      </c>
      <c r="C3339" t="s">
        <v>868</v>
      </c>
      <c r="D3339" t="s">
        <v>869</v>
      </c>
      <c r="E3339" s="1" t="d">
        <v>2018-08-06</v>
      </c>
      <c r="F3339" s="8">
        <f t="shared" ca="1" si="52"/>
        <v>1.6536618754277892</v>
      </c>
      <c r="G3339" s="2">
        <v>33132</v>
      </c>
      <c r="H3339" s="3">
        <v>29510.66</v>
      </c>
    </row>
    <row r="3340" spans="1:8">
      <c r="A3340" t="s">
        <v>5059</v>
      </c>
      <c r="B3340" t="s">
        <v>542</v>
      </c>
      <c r="C3340" t="s">
        <v>265</v>
      </c>
      <c r="D3340" t="s">
        <v>266</v>
      </c>
      <c r="E3340" s="1" t="d">
        <v>2006-06-24</v>
      </c>
      <c r="F3340" s="8">
        <f t="shared" ca="1" si="52"/>
        <v>13.77138945927447</v>
      </c>
      <c r="G3340" s="2">
        <v>33132</v>
      </c>
      <c r="H3340" s="3">
        <v>45166.81</v>
      </c>
    </row>
    <row r="3341" spans="1:8">
      <c r="A3341" t="s">
        <v>5060</v>
      </c>
      <c r="B3341" t="s">
        <v>20</v>
      </c>
      <c r="C3341" t="s">
        <v>675</v>
      </c>
      <c r="D3341" t="s">
        <v>676</v>
      </c>
      <c r="E3341" s="1" t="d">
        <v>2006-01-31</v>
      </c>
      <c r="F3341" s="8">
        <f t="shared" ca="1" si="52"/>
        <v>14.165639972621491</v>
      </c>
      <c r="G3341" s="2">
        <v>79544</v>
      </c>
      <c r="H3341" s="3">
        <v>110519.42</v>
      </c>
    </row>
    <row r="3342" spans="1:8">
      <c r="A3342" t="s">
        <v>5061</v>
      </c>
      <c r="B3342" t="s">
        <v>65</v>
      </c>
      <c r="C3342" t="s">
        <v>1222</v>
      </c>
      <c r="D3342" t="s">
        <v>1223</v>
      </c>
      <c r="E3342" s="1" t="d">
        <v>2007-06-23</v>
      </c>
      <c r="F3342" s="8">
        <f t="shared" ca="1" si="52"/>
        <v>12.774811772758385</v>
      </c>
      <c r="G3342" s="2">
        <v>32131</v>
      </c>
      <c r="H3342" s="3">
        <v>11871.45</v>
      </c>
    </row>
    <row r="3343" spans="1:8">
      <c r="A3343" t="s">
        <v>5062</v>
      </c>
      <c r="B3343" t="s">
        <v>1325</v>
      </c>
      <c r="C3343" t="s">
        <v>616</v>
      </c>
      <c r="D3343" t="s">
        <v>617</v>
      </c>
      <c r="E3343" s="1" t="d">
        <v>2018-03-26</v>
      </c>
      <c r="F3343" s="8">
        <f t="shared" ca="1" si="52"/>
        <v>2.0177960301163584</v>
      </c>
      <c r="G3343" s="2">
        <v>33048</v>
      </c>
      <c r="H3343" s="3">
        <v>36043.31</v>
      </c>
    </row>
    <row r="3344" spans="1:8">
      <c r="A3344" t="s">
        <v>5063</v>
      </c>
      <c r="B3344" t="s">
        <v>278</v>
      </c>
      <c r="C3344" t="s">
        <v>394</v>
      </c>
      <c r="D3344" t="s">
        <v>395</v>
      </c>
      <c r="E3344" s="1" t="d">
        <v>2006-08-14</v>
      </c>
      <c r="F3344" s="8">
        <f t="shared" ca="1" si="52"/>
        <v>13.631759069130732</v>
      </c>
      <c r="G3344" s="2">
        <v>34439</v>
      </c>
      <c r="H3344" s="3">
        <v>44398.9</v>
      </c>
    </row>
    <row r="3345" spans="1:8">
      <c r="A3345" t="s">
        <v>5064</v>
      </c>
      <c r="B3345" t="s">
        <v>1357</v>
      </c>
      <c r="C3345" t="s">
        <v>1177</v>
      </c>
      <c r="D3345" t="s">
        <v>1178</v>
      </c>
      <c r="E3345" s="1" t="d">
        <v>1997-01-13</v>
      </c>
      <c r="F3345" s="8">
        <f t="shared" ca="1" si="52"/>
        <v>23.214236824093089</v>
      </c>
      <c r="G3345" s="2">
        <v>36057</v>
      </c>
      <c r="H3345" s="3">
        <v>38653.49</v>
      </c>
    </row>
    <row r="3346" spans="1:8">
      <c r="A3346" t="s">
        <v>5065</v>
      </c>
      <c r="B3346" t="s">
        <v>5066</v>
      </c>
      <c r="C3346" t="s">
        <v>854</v>
      </c>
      <c r="D3346" t="s">
        <v>855</v>
      </c>
      <c r="E3346" s="1" t="d">
        <v>2011-01-22</v>
      </c>
      <c r="F3346" s="8">
        <f t="shared" ca="1" si="52"/>
        <v>9.1909650924024646</v>
      </c>
      <c r="G3346" s="2">
        <v>88300</v>
      </c>
      <c r="H3346" s="3">
        <v>88392.01</v>
      </c>
    </row>
    <row r="3347" spans="1:8">
      <c r="A3347" t="s">
        <v>5067</v>
      </c>
      <c r="B3347" t="s">
        <v>409</v>
      </c>
      <c r="C3347" t="s">
        <v>2552</v>
      </c>
      <c r="D3347" t="s">
        <v>2553</v>
      </c>
      <c r="E3347" s="1" t="d">
        <v>2017-12-27</v>
      </c>
      <c r="F3347" s="8">
        <f t="shared" ca="1" si="52"/>
        <v>2.2614647501711156</v>
      </c>
      <c r="G3347" s="2">
        <v>49887</v>
      </c>
      <c r="H3347" s="3">
        <v>50471.79</v>
      </c>
    </row>
    <row r="3348" spans="1:8">
      <c r="A3348" t="s">
        <v>5068</v>
      </c>
      <c r="B3348" t="s">
        <v>542</v>
      </c>
      <c r="C3348" t="s">
        <v>5069</v>
      </c>
      <c r="D3348" t="s">
        <v>5070</v>
      </c>
      <c r="E3348" s="1" t="d">
        <v>1978-11-27</v>
      </c>
      <c r="F3348" s="8">
        <f t="shared" ca="1" si="52"/>
        <v>41.34428473648186</v>
      </c>
      <c r="G3348" s="2">
        <v>40518</v>
      </c>
      <c r="H3348" s="2">
        <v>47007</v>
      </c>
    </row>
    <row r="3349" spans="1:8">
      <c r="A3349" t="s">
        <v>5071</v>
      </c>
      <c r="B3349" t="s">
        <v>409</v>
      </c>
      <c r="C3349" t="s">
        <v>1567</v>
      </c>
      <c r="D3349" t="s">
        <v>1568</v>
      </c>
      <c r="E3349" s="1" t="d">
        <v>2007-12-12</v>
      </c>
      <c r="F3349" s="8">
        <f t="shared" ca="1" si="52"/>
        <v>12.303901437371664</v>
      </c>
      <c r="G3349" s="2">
        <v>69980</v>
      </c>
      <c r="H3349" s="3">
        <v>102525.97</v>
      </c>
    </row>
    <row r="3350" spans="1:8">
      <c r="A3350" t="s">
        <v>5072</v>
      </c>
      <c r="B3350" t="s">
        <v>4681</v>
      </c>
      <c r="C3350" t="s">
        <v>3928</v>
      </c>
      <c r="D3350" t="s">
        <v>3929</v>
      </c>
      <c r="E3350" s="1" t="d">
        <v>2005-02-28</v>
      </c>
      <c r="F3350" s="8">
        <f t="shared" ca="1" si="52"/>
        <v>15.08829568788501</v>
      </c>
      <c r="G3350" s="2">
        <v>73900</v>
      </c>
      <c r="H3350" s="3">
        <v>74993.03</v>
      </c>
    </row>
    <row r="3351" spans="1:8">
      <c r="A3351" t="s">
        <v>5073</v>
      </c>
      <c r="B3351" t="s">
        <v>20</v>
      </c>
      <c r="C3351" t="s">
        <v>41</v>
      </c>
      <c r="D3351" t="s">
        <v>42</v>
      </c>
      <c r="E3351" s="1" t="d">
        <v>1995-05-30</v>
      </c>
      <c r="F3351" s="8">
        <f t="shared" ca="1" si="52"/>
        <v>24.840520191649556</v>
      </c>
      <c r="G3351" s="2">
        <v>91780</v>
      </c>
      <c r="H3351" s="3">
        <v>92416.25</v>
      </c>
    </row>
    <row r="3352" spans="1:8">
      <c r="A3352" t="s">
        <v>5074</v>
      </c>
      <c r="B3352" t="s">
        <v>334</v>
      </c>
      <c r="C3352" t="s">
        <v>184</v>
      </c>
      <c r="D3352" t="s">
        <v>185</v>
      </c>
      <c r="E3352" s="1" t="d">
        <v>2007-04-03</v>
      </c>
      <c r="F3352" s="8">
        <f t="shared" ca="1" si="52"/>
        <v>12.996577686516085</v>
      </c>
      <c r="G3352" s="2">
        <v>29638</v>
      </c>
      <c r="H3352" s="3">
        <v>30607.21</v>
      </c>
    </row>
    <row r="3353" spans="1:8">
      <c r="A3353" t="s">
        <v>5075</v>
      </c>
      <c r="B3353" t="s">
        <v>1508</v>
      </c>
      <c r="C3353" t="s">
        <v>299</v>
      </c>
      <c r="D3353" t="s">
        <v>300</v>
      </c>
      <c r="E3353" s="1" t="d">
        <v>1988-06-13</v>
      </c>
      <c r="F3353" s="8">
        <f t="shared" ca="1" si="52"/>
        <v>31.800136892539356</v>
      </c>
      <c r="G3353" s="2">
        <v>43339</v>
      </c>
      <c r="H3353" s="3">
        <v>57061.7</v>
      </c>
    </row>
    <row r="3354" spans="1:8">
      <c r="A3354" t="s">
        <v>5076</v>
      </c>
      <c r="B3354" t="s">
        <v>81</v>
      </c>
      <c r="C3354" t="s">
        <v>1521</v>
      </c>
      <c r="D3354" t="s">
        <v>1522</v>
      </c>
      <c r="E3354" s="1" t="d">
        <v>2018-10-25</v>
      </c>
      <c r="F3354" s="8">
        <f t="shared" ca="1" si="52"/>
        <v>1.4346338124572211</v>
      </c>
      <c r="G3354" s="2">
        <v>53512</v>
      </c>
      <c r="H3354" s="3">
        <v>35351.160000000003</v>
      </c>
    </row>
    <row r="3355" spans="1:8">
      <c r="A3355" t="s">
        <v>5077</v>
      </c>
      <c r="B3355" t="s">
        <v>5078</v>
      </c>
      <c r="C3355" t="s">
        <v>2771</v>
      </c>
      <c r="D3355" t="s">
        <v>2772</v>
      </c>
      <c r="E3355" s="1" t="d">
        <v>1990-08-20</v>
      </c>
      <c r="F3355" s="8">
        <f t="shared" ca="1" si="52"/>
        <v>29.61533196440794</v>
      </c>
      <c r="G3355" s="2">
        <v>43540</v>
      </c>
      <c r="H3355" s="3">
        <v>44561.09</v>
      </c>
    </row>
    <row r="3356" spans="1:8">
      <c r="A3356" t="s">
        <v>5079</v>
      </c>
      <c r="B3356" t="s">
        <v>2484</v>
      </c>
      <c r="C3356" t="s">
        <v>1367</v>
      </c>
      <c r="D3356" t="s">
        <v>1368</v>
      </c>
      <c r="E3356" s="1" t="d">
        <v>1983-10-24</v>
      </c>
      <c r="F3356" s="8">
        <f t="shared" ca="1" si="52"/>
        <v>36.438056125941138</v>
      </c>
      <c r="G3356" s="2">
        <v>58568</v>
      </c>
      <c r="H3356" s="3">
        <v>67434.759999999995</v>
      </c>
    </row>
    <row r="3357" spans="1:8">
      <c r="A3357" t="s">
        <v>5080</v>
      </c>
      <c r="B3357" t="s">
        <v>271</v>
      </c>
      <c r="C3357" t="s">
        <v>180</v>
      </c>
      <c r="D3357" t="s">
        <v>181</v>
      </c>
      <c r="E3357" s="1" t="d">
        <v>2006-11-13</v>
      </c>
      <c r="F3357" s="8">
        <f t="shared" ca="1" si="52"/>
        <v>13.382614647501711</v>
      </c>
      <c r="G3357" s="2">
        <v>71937</v>
      </c>
      <c r="H3357" s="3">
        <v>79670.350000000006</v>
      </c>
    </row>
    <row r="3358" spans="1:8">
      <c r="A3358" t="s">
        <v>5081</v>
      </c>
      <c r="B3358" t="s">
        <v>2546</v>
      </c>
      <c r="C3358" t="s">
        <v>1853</v>
      </c>
      <c r="D3358" t="s">
        <v>1854</v>
      </c>
      <c r="E3358" s="1" t="d">
        <v>2015-04-27</v>
      </c>
      <c r="F3358" s="8">
        <f t="shared" ca="1" si="52"/>
        <v>4.9308692676249146</v>
      </c>
      <c r="G3358" s="2">
        <v>64505</v>
      </c>
      <c r="H3358" s="3">
        <v>50819.7</v>
      </c>
    </row>
    <row r="3359" spans="1:8">
      <c r="A3359" t="s">
        <v>5082</v>
      </c>
      <c r="B3359" t="s">
        <v>1266</v>
      </c>
      <c r="C3359" t="s">
        <v>1294</v>
      </c>
      <c r="D3359" t="s">
        <v>1295</v>
      </c>
      <c r="E3359" s="1" t="d">
        <v>2008-09-04</v>
      </c>
      <c r="F3359" s="8">
        <f t="shared" ca="1" si="52"/>
        <v>11.572895277207392</v>
      </c>
      <c r="G3359" s="2">
        <v>133824</v>
      </c>
      <c r="H3359" s="3">
        <v>135578.6</v>
      </c>
    </row>
    <row r="3360" spans="1:8">
      <c r="A3360" t="s">
        <v>5083</v>
      </c>
      <c r="B3360" t="s">
        <v>89</v>
      </c>
      <c r="C3360" t="s">
        <v>90</v>
      </c>
      <c r="D3360" t="s">
        <v>91</v>
      </c>
      <c r="E3360" s="1" t="d">
        <v>2007-06-23</v>
      </c>
      <c r="F3360" s="8">
        <f t="shared" ca="1" si="52"/>
        <v>12.774811772758385</v>
      </c>
      <c r="G3360" s="2">
        <v>24960</v>
      </c>
    </row>
    <row r="3361" spans="1:8">
      <c r="A3361" t="s">
        <v>5084</v>
      </c>
      <c r="B3361" t="s">
        <v>894</v>
      </c>
      <c r="C3361" t="s">
        <v>13</v>
      </c>
      <c r="D3361" t="s">
        <v>14</v>
      </c>
      <c r="E3361" s="1" t="d">
        <v>2008-01-14</v>
      </c>
      <c r="F3361" s="8">
        <f t="shared" ca="1" si="52"/>
        <v>12.213552361396303</v>
      </c>
      <c r="G3361" s="2">
        <v>61404</v>
      </c>
      <c r="H3361" s="3">
        <v>62206.05</v>
      </c>
    </row>
    <row r="3362" spans="1:8">
      <c r="A3362" t="s">
        <v>5085</v>
      </c>
      <c r="B3362" t="s">
        <v>730</v>
      </c>
      <c r="C3362" t="s">
        <v>731</v>
      </c>
      <c r="D3362" t="s">
        <v>732</v>
      </c>
      <c r="E3362" s="1" t="d">
        <v>2015-10-22</v>
      </c>
      <c r="F3362" s="8">
        <f t="shared" ca="1" si="52"/>
        <v>4.4435318275154003</v>
      </c>
      <c r="G3362" s="2">
        <v>5512</v>
      </c>
      <c r="H3362" s="3">
        <v>4248.84</v>
      </c>
    </row>
    <row r="3363" spans="1:8">
      <c r="A3363" t="s">
        <v>5086</v>
      </c>
      <c r="B3363" t="s">
        <v>5087</v>
      </c>
      <c r="C3363" t="s">
        <v>134</v>
      </c>
      <c r="D3363" t="s">
        <v>135</v>
      </c>
      <c r="E3363" s="1" t="d">
        <v>1989-01-17</v>
      </c>
      <c r="F3363" s="8">
        <f t="shared" ca="1" si="52"/>
        <v>31.20328542094456</v>
      </c>
      <c r="G3363" s="2">
        <v>46377</v>
      </c>
      <c r="H3363" s="3">
        <v>46183.72</v>
      </c>
    </row>
    <row r="3364" spans="1:8">
      <c r="A3364" t="s">
        <v>5088</v>
      </c>
      <c r="B3364" t="s">
        <v>20</v>
      </c>
      <c r="C3364" t="s">
        <v>1029</v>
      </c>
      <c r="D3364" t="s">
        <v>1030</v>
      </c>
      <c r="E3364" s="1" t="d">
        <v>2015-04-09</v>
      </c>
      <c r="F3364" s="8">
        <f t="shared" ca="1" si="52"/>
        <v>4.9801505817932918</v>
      </c>
      <c r="G3364" s="2">
        <v>68487</v>
      </c>
      <c r="H3364" s="3">
        <v>73341.649999999994</v>
      </c>
    </row>
    <row r="3365" spans="1:8">
      <c r="A3365" t="s">
        <v>5089</v>
      </c>
      <c r="B3365" t="s">
        <v>233</v>
      </c>
      <c r="C3365" t="s">
        <v>234</v>
      </c>
      <c r="D3365" t="s">
        <v>235</v>
      </c>
      <c r="E3365" s="1" t="d">
        <v>2000-04-03</v>
      </c>
      <c r="F3365" s="8">
        <f t="shared" ca="1" si="52"/>
        <v>19.994524298425734</v>
      </c>
      <c r="G3365" s="2">
        <v>53984</v>
      </c>
      <c r="H3365" s="3">
        <v>71966.7</v>
      </c>
    </row>
    <row r="3366" spans="1:8">
      <c r="A3366" t="s">
        <v>5090</v>
      </c>
      <c r="B3366" t="s">
        <v>133</v>
      </c>
      <c r="C3366" t="s">
        <v>134</v>
      </c>
      <c r="D3366" t="s">
        <v>135</v>
      </c>
      <c r="E3366" s="1" t="d">
        <v>2009-06-22</v>
      </c>
      <c r="F3366" s="8">
        <f t="shared" ca="1" si="52"/>
        <v>10.776180698151951</v>
      </c>
      <c r="G3366" s="2">
        <v>38876</v>
      </c>
      <c r="H3366" s="3">
        <v>38554.6</v>
      </c>
    </row>
    <row r="3367" spans="1:8">
      <c r="A3367" t="s">
        <v>5091</v>
      </c>
      <c r="B3367" t="s">
        <v>20</v>
      </c>
      <c r="C3367" t="s">
        <v>268</v>
      </c>
      <c r="D3367" t="s">
        <v>269</v>
      </c>
      <c r="E3367" s="1" t="d">
        <v>2006-06-22</v>
      </c>
      <c r="F3367" s="8">
        <f t="shared" ca="1" si="52"/>
        <v>13.776865160848734</v>
      </c>
      <c r="G3367" s="2">
        <v>81045</v>
      </c>
      <c r="H3367" s="3">
        <v>118287.45</v>
      </c>
    </row>
    <row r="3368" spans="1:8">
      <c r="A3368" t="s">
        <v>5092</v>
      </c>
      <c r="B3368" t="s">
        <v>218</v>
      </c>
      <c r="C3368" t="s">
        <v>5093</v>
      </c>
      <c r="D3368" t="s">
        <v>5094</v>
      </c>
      <c r="E3368" s="1" t="d">
        <v>2019-07-15</v>
      </c>
      <c r="F3368" s="8">
        <f t="shared" ca="1" si="52"/>
        <v>0.71457905544147848</v>
      </c>
      <c r="G3368" s="2">
        <v>67000</v>
      </c>
    </row>
    <row r="3369" spans="1:8">
      <c r="A3369" t="s">
        <v>5095</v>
      </c>
      <c r="B3369" t="s">
        <v>97</v>
      </c>
      <c r="C3369" t="s">
        <v>49</v>
      </c>
      <c r="D3369" t="s">
        <v>50</v>
      </c>
      <c r="E3369" s="1" t="d">
        <v>2018-06-21</v>
      </c>
      <c r="F3369" s="8">
        <f t="shared" ca="1" si="52"/>
        <v>1.7796030116358659</v>
      </c>
      <c r="G3369" s="2">
        <v>23920</v>
      </c>
      <c r="H3369" s="3">
        <v>2353.61</v>
      </c>
    </row>
    <row r="3370" spans="1:8">
      <c r="A3370" t="s">
        <v>5096</v>
      </c>
      <c r="B3370" t="s">
        <v>271</v>
      </c>
      <c r="C3370" t="s">
        <v>468</v>
      </c>
      <c r="D3370" t="s">
        <v>469</v>
      </c>
      <c r="E3370" s="1" t="d">
        <v>2006-03-20</v>
      </c>
      <c r="F3370" s="8">
        <f t="shared" ca="1" si="52"/>
        <v>14.03422313483915</v>
      </c>
      <c r="G3370" s="2">
        <v>71937</v>
      </c>
      <c r="H3370" s="3">
        <v>73901.58</v>
      </c>
    </row>
    <row r="3371" spans="1:8">
      <c r="A3371" t="s">
        <v>5097</v>
      </c>
      <c r="B3371" t="s">
        <v>20</v>
      </c>
      <c r="C3371" t="s">
        <v>454</v>
      </c>
      <c r="D3371" t="s">
        <v>455</v>
      </c>
      <c r="E3371" s="1" t="d">
        <v>2011-06-22</v>
      </c>
      <c r="F3371" s="8">
        <f t="shared" ca="1" si="52"/>
        <v>8.7775496235455162</v>
      </c>
      <c r="G3371" s="2">
        <v>76547</v>
      </c>
      <c r="H3371" s="3">
        <v>92691.57</v>
      </c>
    </row>
    <row r="3372" spans="1:8">
      <c r="A3372" t="s">
        <v>5098</v>
      </c>
      <c r="B3372" t="s">
        <v>20</v>
      </c>
      <c r="C3372" t="s">
        <v>222</v>
      </c>
      <c r="D3372" t="s">
        <v>223</v>
      </c>
      <c r="E3372" s="1" t="d">
        <v>2005-12-28</v>
      </c>
      <c r="F3372" s="8">
        <f t="shared" ca="1" si="52"/>
        <v>14.258726899383984</v>
      </c>
      <c r="G3372" s="2">
        <v>81045</v>
      </c>
      <c r="H3372" s="3">
        <v>103984.3</v>
      </c>
    </row>
    <row r="3373" spans="1:8">
      <c r="A3373" t="s">
        <v>5099</v>
      </c>
      <c r="B3373" t="s">
        <v>165</v>
      </c>
      <c r="C3373" t="s">
        <v>4900</v>
      </c>
      <c r="D3373" t="s">
        <v>4901</v>
      </c>
      <c r="E3373" s="1" t="d">
        <v>2015-01-21</v>
      </c>
      <c r="F3373" s="8">
        <f t="shared" ca="1" si="52"/>
        <v>5.1937029431895958</v>
      </c>
      <c r="G3373" s="2">
        <v>70293</v>
      </c>
      <c r="H3373" s="3">
        <v>118569.65</v>
      </c>
    </row>
    <row r="3374" spans="1:8">
      <c r="A3374" t="s">
        <v>5100</v>
      </c>
      <c r="B3374" t="s">
        <v>1266</v>
      </c>
      <c r="C3374" t="s">
        <v>157</v>
      </c>
      <c r="D3374" t="s">
        <v>158</v>
      </c>
      <c r="E3374" s="1" t="d">
        <v>1988-05-06</v>
      </c>
      <c r="F3374" s="8">
        <f t="shared" ca="1" si="52"/>
        <v>31.904175222450377</v>
      </c>
      <c r="G3374" s="2">
        <v>128700</v>
      </c>
      <c r="H3374" s="3">
        <v>128601.18</v>
      </c>
    </row>
    <row r="3375" spans="1:8">
      <c r="A3375" t="s">
        <v>5101</v>
      </c>
      <c r="B3375" t="s">
        <v>682</v>
      </c>
      <c r="C3375" t="s">
        <v>1560</v>
      </c>
      <c r="D3375" t="s">
        <v>1561</v>
      </c>
      <c r="E3375" s="1" t="d">
        <v>2017-11-20</v>
      </c>
      <c r="F3375" s="8">
        <f t="shared" ca="1" si="52"/>
        <v>2.3627652292950034</v>
      </c>
      <c r="G3375" s="2">
        <v>25709</v>
      </c>
      <c r="H3375" s="3">
        <v>11377.38</v>
      </c>
    </row>
    <row r="3376" spans="1:8">
      <c r="A3376" t="s">
        <v>5102</v>
      </c>
      <c r="B3376" t="s">
        <v>1035</v>
      </c>
      <c r="C3376" t="s">
        <v>1858</v>
      </c>
      <c r="D3376" t="s">
        <v>1859</v>
      </c>
      <c r="E3376" s="1" t="d">
        <v>2007-10-23</v>
      </c>
      <c r="F3376" s="8">
        <f t="shared" ca="1" si="52"/>
        <v>12.440793976728269</v>
      </c>
      <c r="G3376" s="2">
        <v>81060</v>
      </c>
      <c r="H3376" s="3">
        <v>104381.25</v>
      </c>
    </row>
    <row r="3377" spans="1:8">
      <c r="A3377" t="s">
        <v>5103</v>
      </c>
      <c r="B3377" t="s">
        <v>36</v>
      </c>
      <c r="C3377" t="s">
        <v>511</v>
      </c>
      <c r="D3377" t="s">
        <v>512</v>
      </c>
      <c r="E3377" s="1" t="d">
        <v>2007-10-23</v>
      </c>
      <c r="F3377" s="8">
        <f t="shared" ca="1" si="52"/>
        <v>12.440793976728269</v>
      </c>
      <c r="G3377" s="2">
        <v>72007</v>
      </c>
      <c r="H3377" s="3">
        <v>84203.27</v>
      </c>
    </row>
    <row r="3378" spans="1:8">
      <c r="A3378" t="s">
        <v>5104</v>
      </c>
      <c r="B3378" t="s">
        <v>20</v>
      </c>
      <c r="C3378" t="s">
        <v>1281</v>
      </c>
      <c r="D3378" t="s">
        <v>1282</v>
      </c>
      <c r="E3378" s="1" t="d">
        <v>2007-05-29</v>
      </c>
      <c r="F3378" s="8">
        <f t="shared" ca="1" si="52"/>
        <v>12.843258042436688</v>
      </c>
      <c r="G3378" s="2">
        <v>80295</v>
      </c>
      <c r="H3378" s="3">
        <v>85235.74</v>
      </c>
    </row>
    <row r="3379" spans="1:8">
      <c r="A3379" t="s">
        <v>5105</v>
      </c>
      <c r="B3379" t="s">
        <v>3565</v>
      </c>
      <c r="C3379" t="s">
        <v>2142</v>
      </c>
      <c r="D3379" t="s">
        <v>2143</v>
      </c>
      <c r="E3379" s="1" t="d">
        <v>1979-03-12</v>
      </c>
      <c r="F3379" s="8">
        <f t="shared" ca="1" si="52"/>
        <v>41.056810403832991</v>
      </c>
      <c r="G3379" s="2">
        <v>84945</v>
      </c>
      <c r="H3379" s="3">
        <v>83671.97</v>
      </c>
    </row>
    <row r="3380" spans="1:8">
      <c r="A3380" t="s">
        <v>5106</v>
      </c>
      <c r="B3380" t="s">
        <v>20</v>
      </c>
      <c r="C3380" t="s">
        <v>3480</v>
      </c>
      <c r="D3380" t="s">
        <v>3481</v>
      </c>
      <c r="E3380" s="1" t="d">
        <v>2013-12-02</v>
      </c>
      <c r="F3380" s="8">
        <f t="shared" ca="1" si="52"/>
        <v>6.3299110198494182</v>
      </c>
      <c r="G3380" s="2">
        <v>72254</v>
      </c>
      <c r="H3380" s="3">
        <v>103895.73</v>
      </c>
    </row>
    <row r="3381" spans="1:8">
      <c r="A3381" t="s">
        <v>5107</v>
      </c>
      <c r="B3381" t="s">
        <v>567</v>
      </c>
      <c r="C3381" t="s">
        <v>2350</v>
      </c>
      <c r="D3381" t="s">
        <v>2351</v>
      </c>
      <c r="E3381" s="1" t="d">
        <v>2009-04-13</v>
      </c>
      <c r="F3381" s="8">
        <f t="shared" ca="1" si="52"/>
        <v>10.967830253251197</v>
      </c>
      <c r="G3381" s="2">
        <v>50326</v>
      </c>
      <c r="H3381" s="3">
        <v>50763.01</v>
      </c>
    </row>
    <row r="3382" spans="1:8">
      <c r="A3382" t="s">
        <v>5108</v>
      </c>
      <c r="B3382" t="s">
        <v>382</v>
      </c>
      <c r="C3382" t="s">
        <v>310</v>
      </c>
      <c r="D3382" t="s">
        <v>311</v>
      </c>
      <c r="E3382" s="1" t="d">
        <v>2019-08-12</v>
      </c>
      <c r="F3382" s="8">
        <f t="shared" ca="1" si="52"/>
        <v>0.63791923340177958</v>
      </c>
      <c r="G3382" s="2">
        <v>38926</v>
      </c>
    </row>
    <row r="3383" spans="1:8">
      <c r="A3383" t="s">
        <v>5109</v>
      </c>
      <c r="B3383" t="s">
        <v>233</v>
      </c>
      <c r="C3383" t="s">
        <v>234</v>
      </c>
      <c r="D3383" t="s">
        <v>235</v>
      </c>
      <c r="E3383" s="1" t="d">
        <v>2006-12-14</v>
      </c>
      <c r="F3383" s="8">
        <f t="shared" ca="1" si="52"/>
        <v>13.297741273100616</v>
      </c>
      <c r="G3383" s="2">
        <v>52456</v>
      </c>
      <c r="H3383" s="3">
        <v>68017.240000000005</v>
      </c>
    </row>
    <row r="3384" spans="1:8">
      <c r="A3384" t="s">
        <v>5110</v>
      </c>
      <c r="B3384" t="s">
        <v>361</v>
      </c>
      <c r="C3384" t="s">
        <v>432</v>
      </c>
      <c r="D3384" t="s">
        <v>433</v>
      </c>
      <c r="E3384" s="1" t="d">
        <v>2019-06-26</v>
      </c>
      <c r="F3384" s="8">
        <f t="shared" ca="1" si="52"/>
        <v>0.76659822039698833</v>
      </c>
      <c r="G3384" s="2">
        <v>74422</v>
      </c>
    </row>
    <row r="3385" spans="1:8">
      <c r="A3385" t="s">
        <v>5110</v>
      </c>
      <c r="B3385" t="s">
        <v>140</v>
      </c>
      <c r="C3385" t="s">
        <v>434</v>
      </c>
      <c r="D3385" t="s">
        <v>435</v>
      </c>
      <c r="E3385" s="1" t="d">
        <v>2017-12-14</v>
      </c>
      <c r="F3385" s="8">
        <f t="shared" ca="1" si="52"/>
        <v>2.2970568104038329</v>
      </c>
      <c r="G3385" s="2">
        <v>57819</v>
      </c>
      <c r="H3385" s="3">
        <v>56146.25</v>
      </c>
    </row>
    <row r="3386" spans="1:8">
      <c r="A3386" t="s">
        <v>5111</v>
      </c>
      <c r="B3386" t="s">
        <v>847</v>
      </c>
      <c r="C3386" t="s">
        <v>1477</v>
      </c>
      <c r="D3386" t="s">
        <v>1478</v>
      </c>
      <c r="E3386" s="1" t="d">
        <v>1976-05-24</v>
      </c>
      <c r="F3386" s="8">
        <f t="shared" ca="1" si="52"/>
        <v>43.854893908282001</v>
      </c>
      <c r="G3386" s="2">
        <v>64860</v>
      </c>
      <c r="H3386" s="3">
        <v>65531.79</v>
      </c>
    </row>
    <row r="3387" spans="1:8">
      <c r="A3387" t="s">
        <v>5112</v>
      </c>
      <c r="B3387" t="s">
        <v>40</v>
      </c>
      <c r="C3387" t="s">
        <v>838</v>
      </c>
      <c r="D3387" t="s">
        <v>839</v>
      </c>
      <c r="E3387" s="1" t="d">
        <v>1996-10-21</v>
      </c>
      <c r="F3387" s="8">
        <f t="shared" ca="1" si="52"/>
        <v>23.444216290212182</v>
      </c>
      <c r="G3387" s="2">
        <v>105577</v>
      </c>
      <c r="H3387" s="3">
        <v>111308.07</v>
      </c>
    </row>
    <row r="3388" spans="1:8">
      <c r="A3388" t="s">
        <v>5113</v>
      </c>
      <c r="B3388" t="s">
        <v>409</v>
      </c>
      <c r="C3388" t="s">
        <v>1322</v>
      </c>
      <c r="D3388" t="s">
        <v>1323</v>
      </c>
      <c r="E3388" s="1" t="d">
        <v>2004-12-13</v>
      </c>
      <c r="F3388" s="8">
        <f t="shared" ca="1" si="52"/>
        <v>15.299110198494182</v>
      </c>
      <c r="G3388" s="2">
        <v>69980</v>
      </c>
      <c r="H3388" s="3">
        <v>75102.37</v>
      </c>
    </row>
    <row r="3389" spans="1:8">
      <c r="A3389" t="s">
        <v>5114</v>
      </c>
      <c r="B3389" t="s">
        <v>1599</v>
      </c>
      <c r="C3389" t="s">
        <v>1846</v>
      </c>
      <c r="D3389" t="s">
        <v>1847</v>
      </c>
      <c r="E3389" s="1" t="d">
        <v>2016-11-28</v>
      </c>
      <c r="F3389" s="8">
        <f t="shared" ca="1" si="52"/>
        <v>3.3401779603011637</v>
      </c>
      <c r="G3389" s="2">
        <v>45900</v>
      </c>
      <c r="H3389" s="3">
        <v>46218.35</v>
      </c>
    </row>
    <row r="3390" spans="1:8">
      <c r="A3390" t="s">
        <v>5115</v>
      </c>
      <c r="B3390" t="s">
        <v>187</v>
      </c>
      <c r="C3390" t="s">
        <v>188</v>
      </c>
      <c r="D3390" t="s">
        <v>189</v>
      </c>
      <c r="E3390" s="1" t="d">
        <v>1989-06-22</v>
      </c>
      <c r="F3390" s="8">
        <f t="shared" ca="1" si="52"/>
        <v>30.776180698151951</v>
      </c>
      <c r="G3390" s="2">
        <v>41757</v>
      </c>
      <c r="H3390" s="3">
        <v>42285.440000000002</v>
      </c>
    </row>
    <row r="3391" spans="1:8">
      <c r="A3391" t="s">
        <v>5116</v>
      </c>
      <c r="B3391" t="s">
        <v>81</v>
      </c>
      <c r="C3391" t="s">
        <v>82</v>
      </c>
      <c r="D3391" t="s">
        <v>83</v>
      </c>
      <c r="E3391" s="1" t="d">
        <v>2019-05-20</v>
      </c>
      <c r="F3391" s="8">
        <f t="shared" ca="1" si="52"/>
        <v>0.86789869952087606</v>
      </c>
      <c r="G3391" s="2">
        <v>53512</v>
      </c>
      <c r="H3391" s="3">
        <v>5190.1000000000004</v>
      </c>
    </row>
    <row r="3392" spans="1:8">
      <c r="A3392" t="s">
        <v>5117</v>
      </c>
      <c r="B3392" t="s">
        <v>565</v>
      </c>
      <c r="C3392" t="s">
        <v>82</v>
      </c>
      <c r="D3392" t="s">
        <v>83</v>
      </c>
      <c r="E3392" s="1" t="d">
        <v>2018-11-07</v>
      </c>
      <c r="F3392" s="8">
        <f t="shared" ca="1" si="52"/>
        <v>1.3990417522245038</v>
      </c>
      <c r="G3392" s="2">
        <v>31389</v>
      </c>
      <c r="H3392" s="3">
        <v>19826.61</v>
      </c>
    </row>
    <row r="3393" spans="1:8">
      <c r="A3393" t="s">
        <v>5118</v>
      </c>
      <c r="B3393" t="s">
        <v>40</v>
      </c>
      <c r="C3393" t="s">
        <v>3317</v>
      </c>
      <c r="D3393" t="s">
        <v>3318</v>
      </c>
      <c r="E3393" s="1" t="d">
        <v>1990-12-05</v>
      </c>
      <c r="F3393" s="8">
        <f t="shared" ca="1" si="52"/>
        <v>29.322381930184804</v>
      </c>
      <c r="G3393" s="2">
        <v>107364</v>
      </c>
      <c r="H3393" s="3">
        <v>129608.51</v>
      </c>
    </row>
    <row r="3394" spans="1:8">
      <c r="A3394" t="s">
        <v>5119</v>
      </c>
      <c r="B3394" t="s">
        <v>20</v>
      </c>
      <c r="C3394" t="s">
        <v>268</v>
      </c>
      <c r="D3394" t="s">
        <v>269</v>
      </c>
      <c r="E3394" s="1" t="d">
        <v>1989-11-13</v>
      </c>
      <c r="F3394" s="8">
        <f t="shared" ca="1" si="52"/>
        <v>30.381930184804929</v>
      </c>
      <c r="G3394" s="2">
        <v>92548</v>
      </c>
      <c r="H3394" s="3">
        <v>162911.42000000001</v>
      </c>
    </row>
    <row r="3395" spans="1:8">
      <c r="A3395" t="s">
        <v>5120</v>
      </c>
      <c r="B3395" t="s">
        <v>114</v>
      </c>
      <c r="C3395" t="s">
        <v>1113</v>
      </c>
      <c r="D3395" t="s">
        <v>1114</v>
      </c>
      <c r="E3395" s="1" t="d">
        <v>1992-08-24</v>
      </c>
      <c r="F3395" s="8">
        <f t="shared" ref="F3395:F3458" ca="1" si="53">(TODAY()-E3395)/365.25</f>
        <v>27.603011635865844</v>
      </c>
      <c r="G3395" s="2">
        <v>36202</v>
      </c>
      <c r="H3395" s="3">
        <v>40472.6</v>
      </c>
    </row>
    <row r="3396" spans="1:8">
      <c r="A3396" t="s">
        <v>5121</v>
      </c>
      <c r="B3396" t="s">
        <v>233</v>
      </c>
      <c r="C3396" t="s">
        <v>234</v>
      </c>
      <c r="D3396" t="s">
        <v>235</v>
      </c>
      <c r="E3396" s="1" t="d">
        <v>1991-06-10</v>
      </c>
      <c r="F3396" s="8">
        <f t="shared" ca="1" si="53"/>
        <v>28.810403832991103</v>
      </c>
      <c r="G3396" s="2">
        <v>57040</v>
      </c>
      <c r="H3396" s="3">
        <v>75104.350000000006</v>
      </c>
    </row>
    <row r="3397" spans="1:8">
      <c r="A3397" t="s">
        <v>5122</v>
      </c>
      <c r="B3397" t="s">
        <v>720</v>
      </c>
      <c r="C3397" t="s">
        <v>3091</v>
      </c>
      <c r="D3397" t="s">
        <v>3092</v>
      </c>
      <c r="E3397" s="1" t="d">
        <v>1995-10-27</v>
      </c>
      <c r="F3397" s="8">
        <f t="shared" ca="1" si="53"/>
        <v>24.429842573579741</v>
      </c>
      <c r="G3397" s="2">
        <v>36913</v>
      </c>
      <c r="H3397" s="3">
        <v>37973.99</v>
      </c>
    </row>
    <row r="3398" spans="1:8">
      <c r="A3398" t="s">
        <v>5122</v>
      </c>
      <c r="B3398" t="s">
        <v>720</v>
      </c>
      <c r="C3398" t="s">
        <v>3089</v>
      </c>
      <c r="D3398" t="s">
        <v>3090</v>
      </c>
      <c r="E3398" s="1" t="d">
        <v>2019-06-26</v>
      </c>
      <c r="F3398" s="8">
        <f t="shared" ca="1" si="53"/>
        <v>0.76659822039698833</v>
      </c>
      <c r="G3398" s="2">
        <v>32739</v>
      </c>
    </row>
    <row r="3399" spans="1:8">
      <c r="A3399" t="s">
        <v>5123</v>
      </c>
      <c r="B3399" t="s">
        <v>390</v>
      </c>
      <c r="C3399" t="s">
        <v>1524</v>
      </c>
      <c r="D3399" t="s">
        <v>1525</v>
      </c>
      <c r="E3399" s="1" t="d">
        <v>1965-01-28</v>
      </c>
      <c r="F3399" s="8">
        <f t="shared" ca="1" si="53"/>
        <v>55.173169062286107</v>
      </c>
      <c r="G3399" s="2">
        <v>52700</v>
      </c>
      <c r="H3399" s="2">
        <v>75370</v>
      </c>
    </row>
    <row r="3400" spans="1:8">
      <c r="A3400" t="s">
        <v>5124</v>
      </c>
      <c r="B3400" t="s">
        <v>114</v>
      </c>
      <c r="C3400" t="s">
        <v>299</v>
      </c>
      <c r="D3400" t="s">
        <v>300</v>
      </c>
      <c r="E3400" s="1" t="d">
        <v>2001-06-11</v>
      </c>
      <c r="F3400" s="8">
        <f t="shared" ca="1" si="53"/>
        <v>18.806297056810404</v>
      </c>
      <c r="G3400" s="2">
        <v>34247</v>
      </c>
      <c r="H3400" s="3">
        <v>34734.239999999998</v>
      </c>
    </row>
    <row r="3401" spans="1:8">
      <c r="A3401" t="s">
        <v>5125</v>
      </c>
      <c r="B3401" t="s">
        <v>2089</v>
      </c>
      <c r="C3401" t="s">
        <v>3837</v>
      </c>
      <c r="D3401" t="s">
        <v>3838</v>
      </c>
      <c r="E3401" s="1" t="d">
        <v>1991-12-16</v>
      </c>
      <c r="F3401" s="8">
        <f t="shared" ca="1" si="53"/>
        <v>28.292950034223136</v>
      </c>
      <c r="G3401" s="2">
        <v>42047</v>
      </c>
      <c r="H3401" s="3">
        <v>63151.67</v>
      </c>
    </row>
    <row r="3402" spans="1:8">
      <c r="A3402" t="s">
        <v>5126</v>
      </c>
      <c r="B3402" t="s">
        <v>493</v>
      </c>
      <c r="C3402" t="s">
        <v>494</v>
      </c>
      <c r="D3402" t="s">
        <v>495</v>
      </c>
      <c r="E3402" s="1" t="d">
        <v>2016-02-01</v>
      </c>
      <c r="F3402" s="8">
        <f t="shared" ca="1" si="53"/>
        <v>4.1642710472279258</v>
      </c>
      <c r="G3402" s="2">
        <v>40933</v>
      </c>
      <c r="H3402" s="3">
        <v>45779.32</v>
      </c>
    </row>
    <row r="3403" spans="1:8">
      <c r="A3403" t="s">
        <v>5127</v>
      </c>
      <c r="B3403" t="s">
        <v>114</v>
      </c>
      <c r="C3403" t="s">
        <v>635</v>
      </c>
      <c r="D3403" t="s">
        <v>636</v>
      </c>
      <c r="E3403" s="1" t="d">
        <v>2015-08-03</v>
      </c>
      <c r="F3403" s="8">
        <f t="shared" ca="1" si="53"/>
        <v>4.6625598904859684</v>
      </c>
      <c r="G3403" s="2">
        <v>31720</v>
      </c>
      <c r="H3403" s="3">
        <v>44413.69</v>
      </c>
    </row>
    <row r="3404" spans="1:8">
      <c r="A3404" t="s">
        <v>5128</v>
      </c>
      <c r="B3404" t="s">
        <v>1508</v>
      </c>
      <c r="C3404" t="s">
        <v>1410</v>
      </c>
      <c r="D3404" t="s">
        <v>1411</v>
      </c>
      <c r="E3404" s="1" t="d">
        <v>1995-12-24</v>
      </c>
      <c r="F3404" s="8">
        <f t="shared" ca="1" si="53"/>
        <v>24.271047227926079</v>
      </c>
      <c r="G3404" s="2">
        <v>41093</v>
      </c>
      <c r="H3404" s="3">
        <v>58096.37</v>
      </c>
    </row>
    <row r="3405" spans="1:8">
      <c r="A3405" t="s">
        <v>5129</v>
      </c>
      <c r="B3405" t="s">
        <v>1608</v>
      </c>
      <c r="C3405" t="s">
        <v>94</v>
      </c>
      <c r="D3405" t="s">
        <v>95</v>
      </c>
      <c r="E3405" s="1" t="d">
        <v>2018-11-05</v>
      </c>
      <c r="F3405" s="8">
        <f t="shared" ca="1" si="53"/>
        <v>1.4045174537987679</v>
      </c>
      <c r="G3405" s="2">
        <v>95977</v>
      </c>
      <c r="H3405" s="3">
        <v>57910.97</v>
      </c>
    </row>
    <row r="3406" spans="1:8">
      <c r="A3406" t="s">
        <v>5130</v>
      </c>
      <c r="B3406" t="s">
        <v>5131</v>
      </c>
      <c r="C3406" t="s">
        <v>759</v>
      </c>
      <c r="D3406" t="s">
        <v>760</v>
      </c>
      <c r="E3406" s="1" t="d">
        <v>2013-08-12</v>
      </c>
      <c r="F3406" s="8">
        <f t="shared" ca="1" si="53"/>
        <v>6.6365503080082133</v>
      </c>
      <c r="G3406" s="2">
        <v>38876</v>
      </c>
      <c r="H3406" s="3">
        <v>38886.080000000002</v>
      </c>
    </row>
    <row r="3407" spans="1:8">
      <c r="A3407" t="s">
        <v>5132</v>
      </c>
      <c r="B3407" t="s">
        <v>430</v>
      </c>
      <c r="C3407" t="s">
        <v>100</v>
      </c>
      <c r="D3407" t="s">
        <v>101</v>
      </c>
      <c r="E3407" s="1" t="d">
        <v>2018-11-05</v>
      </c>
      <c r="F3407" s="8">
        <f t="shared" ca="1" si="53"/>
        <v>1.4045174537987679</v>
      </c>
      <c r="G3407" s="2">
        <v>78000</v>
      </c>
      <c r="H3407" s="3">
        <v>48375.03</v>
      </c>
    </row>
    <row r="3408" spans="1:8">
      <c r="A3408" t="s">
        <v>5133</v>
      </c>
      <c r="B3408" t="s">
        <v>4009</v>
      </c>
      <c r="C3408" t="s">
        <v>322</v>
      </c>
      <c r="D3408" t="s">
        <v>323</v>
      </c>
      <c r="E3408" s="1" t="d">
        <v>2008-05-14</v>
      </c>
      <c r="F3408" s="8">
        <f t="shared" ca="1" si="53"/>
        <v>11.88227241615332</v>
      </c>
      <c r="G3408" s="2">
        <v>82212</v>
      </c>
      <c r="H3408" s="3">
        <v>83024.56</v>
      </c>
    </row>
    <row r="3409" spans="1:8">
      <c r="A3409" t="s">
        <v>5134</v>
      </c>
      <c r="B3409" t="s">
        <v>28</v>
      </c>
      <c r="C3409" t="s">
        <v>639</v>
      </c>
      <c r="D3409" t="s">
        <v>640</v>
      </c>
      <c r="E3409" s="1" t="d">
        <v>2018-03-14</v>
      </c>
      <c r="F3409" s="8">
        <f t="shared" ca="1" si="53"/>
        <v>2.0506502395619437</v>
      </c>
      <c r="G3409" s="2">
        <v>35360</v>
      </c>
      <c r="H3409" s="3">
        <v>5462.61</v>
      </c>
    </row>
    <row r="3410" spans="1:8">
      <c r="A3410" t="s">
        <v>5135</v>
      </c>
      <c r="B3410" t="s">
        <v>69</v>
      </c>
      <c r="C3410" t="s">
        <v>737</v>
      </c>
      <c r="D3410" t="s">
        <v>738</v>
      </c>
      <c r="E3410" s="1" t="d">
        <v>1972-11-20</v>
      </c>
      <c r="F3410" s="8">
        <f t="shared" ca="1" si="53"/>
        <v>47.362080766598218</v>
      </c>
      <c r="G3410" s="2">
        <v>42483</v>
      </c>
      <c r="H3410" s="3">
        <v>43036.62</v>
      </c>
    </row>
    <row r="3411" spans="1:8">
      <c r="A3411" t="s">
        <v>5136</v>
      </c>
      <c r="B3411" t="s">
        <v>40</v>
      </c>
      <c r="C3411" t="s">
        <v>130</v>
      </c>
      <c r="D3411" t="s">
        <v>131</v>
      </c>
      <c r="E3411" s="1" t="d">
        <v>2003-07-22</v>
      </c>
      <c r="F3411" s="8">
        <f t="shared" ca="1" si="53"/>
        <v>16.695414099931554</v>
      </c>
      <c r="G3411" s="2">
        <v>99300</v>
      </c>
      <c r="H3411" s="3">
        <v>149087.95000000001</v>
      </c>
    </row>
    <row r="3412" spans="1:8">
      <c r="A3412" t="s">
        <v>5137</v>
      </c>
      <c r="B3412" t="s">
        <v>382</v>
      </c>
      <c r="C3412" t="s">
        <v>1180</v>
      </c>
      <c r="D3412" t="s">
        <v>1181</v>
      </c>
      <c r="E3412" s="1" t="d">
        <v>2019-08-12</v>
      </c>
      <c r="F3412" s="8">
        <f t="shared" ca="1" si="53"/>
        <v>0.63791923340177958</v>
      </c>
      <c r="G3412" s="2">
        <v>38926</v>
      </c>
    </row>
    <row r="3413" spans="1:8">
      <c r="A3413" t="s">
        <v>5138</v>
      </c>
      <c r="B3413" t="s">
        <v>40</v>
      </c>
      <c r="C3413" t="s">
        <v>1641</v>
      </c>
      <c r="D3413" t="s">
        <v>1642</v>
      </c>
      <c r="E3413" s="1" t="d">
        <v>2003-07-24</v>
      </c>
      <c r="F3413" s="8">
        <f t="shared" ca="1" si="53"/>
        <v>16.689938398357288</v>
      </c>
      <c r="G3413" s="2">
        <v>101031</v>
      </c>
      <c r="H3413" s="3">
        <v>104136.3</v>
      </c>
    </row>
    <row r="3414" spans="1:8">
      <c r="A3414" t="s">
        <v>5139</v>
      </c>
      <c r="B3414" t="s">
        <v>40</v>
      </c>
      <c r="C3414" t="s">
        <v>780</v>
      </c>
      <c r="D3414" t="s">
        <v>781</v>
      </c>
      <c r="E3414" s="1" t="d">
        <v>1998-11-09</v>
      </c>
      <c r="F3414" s="8">
        <f t="shared" ca="1" si="53"/>
        <v>21.393566050650239</v>
      </c>
      <c r="G3414" s="2">
        <v>102879</v>
      </c>
      <c r="H3414" s="3">
        <v>128909.06</v>
      </c>
    </row>
    <row r="3415" spans="1:8">
      <c r="A3415" t="s">
        <v>5140</v>
      </c>
      <c r="B3415" t="s">
        <v>20</v>
      </c>
      <c r="C3415" t="s">
        <v>368</v>
      </c>
      <c r="D3415" t="s">
        <v>369</v>
      </c>
      <c r="E3415" s="1" t="d">
        <v>1996-05-09</v>
      </c>
      <c r="F3415" s="8">
        <f t="shared" ca="1" si="53"/>
        <v>23.89596167008898</v>
      </c>
      <c r="G3415" s="2">
        <v>91008</v>
      </c>
      <c r="H3415" s="3">
        <v>144754.35999999999</v>
      </c>
    </row>
    <row r="3416" spans="1:8">
      <c r="A3416" t="s">
        <v>5141</v>
      </c>
      <c r="B3416" t="s">
        <v>89</v>
      </c>
      <c r="C3416" t="s">
        <v>1390</v>
      </c>
      <c r="D3416" t="s">
        <v>1391</v>
      </c>
      <c r="E3416" s="1" t="d">
        <v>2014-05-19</v>
      </c>
      <c r="F3416" s="8">
        <f t="shared" ca="1" si="53"/>
        <v>5.8699520876112254</v>
      </c>
      <c r="G3416" s="2">
        <v>21008</v>
      </c>
      <c r="H3416" s="3">
        <v>14061.04</v>
      </c>
    </row>
    <row r="3417" spans="1:8">
      <c r="A3417" t="s">
        <v>5142</v>
      </c>
      <c r="B3417" t="s">
        <v>20</v>
      </c>
      <c r="C3417" t="s">
        <v>1978</v>
      </c>
      <c r="D3417" t="s">
        <v>1979</v>
      </c>
      <c r="E3417" s="1" t="d">
        <v>1999-12-09</v>
      </c>
      <c r="F3417" s="8">
        <f t="shared" ca="1" si="53"/>
        <v>20.312114989733061</v>
      </c>
      <c r="G3417" s="2">
        <v>87924</v>
      </c>
      <c r="H3417" s="3">
        <v>119153.07</v>
      </c>
    </row>
    <row r="3418" spans="1:8">
      <c r="A3418" t="s">
        <v>5143</v>
      </c>
      <c r="B3418" t="s">
        <v>20</v>
      </c>
      <c r="C3418" t="s">
        <v>1058</v>
      </c>
      <c r="D3418" t="s">
        <v>1059</v>
      </c>
      <c r="E3418" s="1" t="d">
        <v>1994-07-18</v>
      </c>
      <c r="F3418" s="8">
        <f t="shared" ca="1" si="53"/>
        <v>25.7056810403833</v>
      </c>
      <c r="G3418" s="2">
        <v>90236</v>
      </c>
      <c r="H3418" s="3">
        <v>105483.93</v>
      </c>
    </row>
    <row r="3419" spans="1:8">
      <c r="A3419" t="s">
        <v>5144</v>
      </c>
      <c r="B3419" t="s">
        <v>57</v>
      </c>
      <c r="C3419" t="s">
        <v>58</v>
      </c>
      <c r="D3419" t="s">
        <v>59</v>
      </c>
      <c r="E3419" s="1" t="d">
        <v>2016-06-06</v>
      </c>
      <c r="F3419" s="8">
        <f t="shared" ca="1" si="53"/>
        <v>3.8193018480492813</v>
      </c>
      <c r="G3419" s="2">
        <v>83098</v>
      </c>
      <c r="H3419" s="3">
        <v>74081.06</v>
      </c>
    </row>
    <row r="3420" spans="1:8">
      <c r="A3420" t="s">
        <v>5145</v>
      </c>
      <c r="B3420" t="s">
        <v>884</v>
      </c>
      <c r="C3420" t="s">
        <v>3480</v>
      </c>
      <c r="D3420" t="s">
        <v>3481</v>
      </c>
      <c r="E3420" s="1" t="d">
        <v>1992-12-08</v>
      </c>
      <c r="F3420" s="8">
        <f t="shared" ca="1" si="53"/>
        <v>27.312799452429843</v>
      </c>
      <c r="G3420" s="2">
        <v>108755</v>
      </c>
      <c r="H3420" s="3">
        <v>153775.42000000001</v>
      </c>
    </row>
    <row r="3421" spans="1:8">
      <c r="A3421" t="s">
        <v>5146</v>
      </c>
      <c r="B3421" t="s">
        <v>409</v>
      </c>
      <c r="C3421" t="s">
        <v>457</v>
      </c>
      <c r="D3421" t="s">
        <v>458</v>
      </c>
      <c r="E3421" s="1" t="d">
        <v>2008-08-18</v>
      </c>
      <c r="F3421" s="8">
        <f t="shared" ca="1" si="53"/>
        <v>11.619438740588638</v>
      </c>
      <c r="G3421" s="2">
        <v>69980</v>
      </c>
      <c r="H3421" s="3">
        <v>78276.039999999994</v>
      </c>
    </row>
    <row r="3422" spans="1:8">
      <c r="A3422" t="s">
        <v>5147</v>
      </c>
      <c r="B3422" t="s">
        <v>20</v>
      </c>
      <c r="C3422" t="s">
        <v>786</v>
      </c>
      <c r="D3422" t="s">
        <v>787</v>
      </c>
      <c r="E3422" s="1" t="d">
        <v>2001-11-01</v>
      </c>
      <c r="F3422" s="8">
        <f t="shared" ca="1" si="53"/>
        <v>18.414784394250514</v>
      </c>
      <c r="G3422" s="2">
        <v>86379</v>
      </c>
      <c r="H3422" s="3">
        <v>94383.08</v>
      </c>
    </row>
    <row r="3423" spans="1:8">
      <c r="A3423" t="s">
        <v>5148</v>
      </c>
      <c r="B3423" t="s">
        <v>28</v>
      </c>
      <c r="C3423" t="s">
        <v>1222</v>
      </c>
      <c r="D3423" t="s">
        <v>1223</v>
      </c>
      <c r="E3423" s="1" t="d">
        <v>1997-12-06</v>
      </c>
      <c r="F3423" s="8">
        <f t="shared" ca="1" si="53"/>
        <v>22.318959616700891</v>
      </c>
      <c r="G3423" s="2">
        <v>21008</v>
      </c>
      <c r="H3423" s="3">
        <v>12050.81</v>
      </c>
    </row>
    <row r="3424" spans="1:8">
      <c r="A3424" t="s">
        <v>5149</v>
      </c>
      <c r="B3424" t="s">
        <v>1882</v>
      </c>
      <c r="C3424" t="s">
        <v>2312</v>
      </c>
      <c r="D3424" t="s">
        <v>2313</v>
      </c>
      <c r="E3424" s="1" t="d">
        <v>1993-03-15</v>
      </c>
      <c r="F3424" s="8">
        <f t="shared" ca="1" si="53"/>
        <v>27.04722792607803</v>
      </c>
      <c r="G3424" s="2">
        <v>123642</v>
      </c>
      <c r="H3424" s="3">
        <v>155589.71</v>
      </c>
    </row>
    <row r="3425" spans="1:8">
      <c r="A3425" t="s">
        <v>5150</v>
      </c>
      <c r="B3425" t="s">
        <v>69</v>
      </c>
      <c r="C3425" t="s">
        <v>78</v>
      </c>
      <c r="D3425" t="s">
        <v>79</v>
      </c>
      <c r="E3425" s="1" t="d">
        <v>1995-06-12</v>
      </c>
      <c r="F3425" s="8">
        <f t="shared" ca="1" si="53"/>
        <v>24.804928131416837</v>
      </c>
      <c r="G3425" s="2">
        <v>39579</v>
      </c>
      <c r="H3425" s="3">
        <v>41852.78</v>
      </c>
    </row>
    <row r="3426" spans="1:8">
      <c r="A3426" t="s">
        <v>5151</v>
      </c>
      <c r="B3426" t="s">
        <v>2804</v>
      </c>
      <c r="C3426" t="s">
        <v>1466</v>
      </c>
      <c r="D3426" t="s">
        <v>1467</v>
      </c>
      <c r="E3426" s="1" t="d">
        <v>1998-05-04</v>
      </c>
      <c r="F3426" s="8">
        <f t="shared" ca="1" si="53"/>
        <v>21.911019849418206</v>
      </c>
      <c r="G3426" s="2">
        <v>89633</v>
      </c>
      <c r="H3426" s="3">
        <v>154316.35</v>
      </c>
    </row>
    <row r="3427" spans="1:8">
      <c r="A3427" t="s">
        <v>5152</v>
      </c>
      <c r="B3427" t="s">
        <v>20</v>
      </c>
      <c r="C3427" t="s">
        <v>384</v>
      </c>
      <c r="D3427" t="s">
        <v>385</v>
      </c>
      <c r="E3427" s="1" t="d">
        <v>2009-12-15</v>
      </c>
      <c r="F3427" s="8">
        <f t="shared" ca="1" si="53"/>
        <v>10.294318959616701</v>
      </c>
      <c r="G3427" s="2">
        <v>78044</v>
      </c>
      <c r="H3427" s="3">
        <v>94384.69</v>
      </c>
    </row>
    <row r="3428" spans="1:8">
      <c r="A3428" t="s">
        <v>5153</v>
      </c>
      <c r="B3428" t="s">
        <v>2758</v>
      </c>
      <c r="C3428" t="s">
        <v>665</v>
      </c>
      <c r="D3428" t="s">
        <v>666</v>
      </c>
      <c r="E3428" s="1" t="d">
        <v>1997-12-21</v>
      </c>
      <c r="F3428" s="8">
        <f t="shared" ca="1" si="53"/>
        <v>22.277891854893909</v>
      </c>
      <c r="G3428" s="2">
        <v>131438</v>
      </c>
      <c r="H3428" s="3">
        <v>129239.83</v>
      </c>
    </row>
    <row r="3429" spans="1:8">
      <c r="A3429" t="s">
        <v>5154</v>
      </c>
      <c r="B3429" t="s">
        <v>81</v>
      </c>
      <c r="C3429" t="s">
        <v>82</v>
      </c>
      <c r="D3429" t="s">
        <v>83</v>
      </c>
      <c r="E3429" s="1" t="d">
        <v>2019-04-16</v>
      </c>
      <c r="F3429" s="8">
        <f t="shared" ca="1" si="53"/>
        <v>0.96098562628336759</v>
      </c>
      <c r="G3429" s="2">
        <v>53512</v>
      </c>
      <c r="H3429" s="3">
        <v>9906.2900000000009</v>
      </c>
    </row>
    <row r="3430" spans="1:8">
      <c r="A3430" t="s">
        <v>5155</v>
      </c>
      <c r="B3430" t="s">
        <v>1695</v>
      </c>
      <c r="C3430" t="s">
        <v>415</v>
      </c>
      <c r="D3430" t="s">
        <v>416</v>
      </c>
      <c r="E3430" s="1" t="d">
        <v>1990-01-22</v>
      </c>
      <c r="F3430" s="8">
        <f t="shared" ca="1" si="53"/>
        <v>30.190280629705683</v>
      </c>
      <c r="G3430" s="2">
        <v>71501</v>
      </c>
      <c r="H3430" s="3">
        <v>68643.649999999994</v>
      </c>
    </row>
    <row r="3431" spans="1:8">
      <c r="A3431" t="s">
        <v>5156</v>
      </c>
      <c r="B3431" t="s">
        <v>126</v>
      </c>
      <c r="C3431" t="s">
        <v>702</v>
      </c>
      <c r="D3431" t="s">
        <v>703</v>
      </c>
      <c r="E3431" s="1" t="d">
        <v>1986-02-24</v>
      </c>
      <c r="F3431" s="8">
        <f t="shared" ca="1" si="53"/>
        <v>34.099931553730322</v>
      </c>
      <c r="G3431" s="2">
        <v>89089</v>
      </c>
      <c r="H3431" s="3">
        <v>89811.54</v>
      </c>
    </row>
    <row r="3432" spans="1:8">
      <c r="A3432" t="s">
        <v>5157</v>
      </c>
      <c r="B3432" t="s">
        <v>5158</v>
      </c>
      <c r="C3432" t="s">
        <v>1352</v>
      </c>
      <c r="D3432" t="s">
        <v>1353</v>
      </c>
      <c r="E3432" s="1" t="d">
        <v>1991-08-21</v>
      </c>
      <c r="F3432" s="8">
        <f t="shared" ca="1" si="53"/>
        <v>28.61327857631759</v>
      </c>
      <c r="G3432" s="2">
        <v>85956</v>
      </c>
      <c r="H3432" s="3">
        <v>121552.04</v>
      </c>
    </row>
    <row r="3433" spans="1:8">
      <c r="A3433" t="s">
        <v>5159</v>
      </c>
      <c r="B3433" t="s">
        <v>409</v>
      </c>
      <c r="C3433" t="s">
        <v>1892</v>
      </c>
      <c r="D3433" t="s">
        <v>1893</v>
      </c>
      <c r="E3433" s="1" t="d">
        <v>2017-12-27</v>
      </c>
      <c r="F3433" s="8">
        <f t="shared" ca="1" si="53"/>
        <v>2.2614647501711156</v>
      </c>
      <c r="G3433" s="2">
        <v>49887</v>
      </c>
      <c r="H3433" s="3">
        <v>43525.61</v>
      </c>
    </row>
    <row r="3434" spans="1:8">
      <c r="A3434" t="s">
        <v>5160</v>
      </c>
      <c r="B3434" t="s">
        <v>114</v>
      </c>
      <c r="C3434" t="s">
        <v>1686</v>
      </c>
      <c r="D3434" t="s">
        <v>1687</v>
      </c>
      <c r="E3434" s="1" t="d">
        <v>1998-10-05</v>
      </c>
      <c r="F3434" s="8">
        <f t="shared" ca="1" si="53"/>
        <v>21.489390828199863</v>
      </c>
      <c r="G3434" s="2">
        <v>35225</v>
      </c>
      <c r="H3434" s="3">
        <v>35398.15</v>
      </c>
    </row>
    <row r="3435" spans="1:8">
      <c r="A3435" t="s">
        <v>5161</v>
      </c>
      <c r="B3435" t="s">
        <v>69</v>
      </c>
      <c r="C3435" t="s">
        <v>2863</v>
      </c>
      <c r="D3435" t="s">
        <v>2864</v>
      </c>
      <c r="E3435" s="1" t="d">
        <v>2005-09-02</v>
      </c>
      <c r="F3435" s="8">
        <f t="shared" ca="1" si="53"/>
        <v>14.57905544147844</v>
      </c>
      <c r="G3435" s="2">
        <v>37401</v>
      </c>
      <c r="H3435" s="3">
        <v>49654.51</v>
      </c>
    </row>
    <row r="3436" spans="1:8">
      <c r="A3436" t="s">
        <v>5162</v>
      </c>
      <c r="B3436" t="s">
        <v>5163</v>
      </c>
      <c r="C3436" t="s">
        <v>483</v>
      </c>
      <c r="D3436" t="s">
        <v>484</v>
      </c>
      <c r="E3436" s="1" t="d">
        <v>2017-03-27</v>
      </c>
      <c r="F3436" s="8">
        <f t="shared" ca="1" si="53"/>
        <v>3.0143737166324436</v>
      </c>
      <c r="G3436" s="2">
        <v>68235</v>
      </c>
      <c r="H3436" s="3">
        <v>22360.87</v>
      </c>
    </row>
    <row r="3437" spans="1:8">
      <c r="A3437" t="s">
        <v>5164</v>
      </c>
      <c r="B3437" t="s">
        <v>122</v>
      </c>
      <c r="C3437" t="s">
        <v>123</v>
      </c>
      <c r="D3437" t="s">
        <v>124</v>
      </c>
      <c r="E3437" s="1" t="d">
        <v>2005-10-24</v>
      </c>
      <c r="F3437" s="8">
        <f t="shared" ca="1" si="53"/>
        <v>14.436687200547571</v>
      </c>
      <c r="G3437" s="2">
        <v>52456</v>
      </c>
      <c r="H3437" s="3">
        <v>53359.78</v>
      </c>
    </row>
    <row r="3438" spans="1:8">
      <c r="A3438" t="s">
        <v>5165</v>
      </c>
      <c r="B3438" t="s">
        <v>2804</v>
      </c>
      <c r="C3438" t="s">
        <v>1510</v>
      </c>
      <c r="D3438" t="s">
        <v>1511</v>
      </c>
      <c r="E3438" s="1" t="d">
        <v>2010-11-10</v>
      </c>
      <c r="F3438" s="8">
        <f t="shared" ca="1" si="53"/>
        <v>9.3908281998631082</v>
      </c>
      <c r="G3438" s="2">
        <v>78721</v>
      </c>
      <c r="H3438" s="3">
        <v>106175.31</v>
      </c>
    </row>
    <row r="3439" spans="1:8">
      <c r="A3439" t="s">
        <v>5166</v>
      </c>
      <c r="B3439" t="s">
        <v>24</v>
      </c>
      <c r="C3439" t="s">
        <v>283</v>
      </c>
      <c r="D3439" t="s">
        <v>284</v>
      </c>
      <c r="E3439" s="1" t="d">
        <v>2017-11-20</v>
      </c>
      <c r="F3439" s="8">
        <f t="shared" ca="1" si="53"/>
        <v>2.3627652292950034</v>
      </c>
      <c r="G3439" s="2">
        <v>68562</v>
      </c>
      <c r="H3439" s="3">
        <v>60403.92</v>
      </c>
    </row>
    <row r="3440" spans="1:8">
      <c r="A3440" t="s">
        <v>5167</v>
      </c>
      <c r="B3440" t="s">
        <v>1444</v>
      </c>
      <c r="C3440" t="s">
        <v>3928</v>
      </c>
      <c r="D3440" t="s">
        <v>3929</v>
      </c>
      <c r="E3440" s="1" t="d">
        <v>1986-07-14</v>
      </c>
      <c r="F3440" s="8">
        <f t="shared" ca="1" si="53"/>
        <v>33.716632443531829</v>
      </c>
      <c r="G3440" s="2">
        <v>66537</v>
      </c>
      <c r="H3440" s="3">
        <v>66486.880000000005</v>
      </c>
    </row>
    <row r="3441" spans="1:8">
      <c r="A3441" t="s">
        <v>5168</v>
      </c>
      <c r="B3441" t="s">
        <v>20</v>
      </c>
      <c r="C3441" t="s">
        <v>82</v>
      </c>
      <c r="D3441" t="s">
        <v>83</v>
      </c>
      <c r="E3441" s="1" t="d">
        <v>2018-10-17</v>
      </c>
      <c r="F3441" s="8">
        <f t="shared" ca="1" si="53"/>
        <v>1.4565366187542779</v>
      </c>
      <c r="G3441" s="2">
        <v>68487</v>
      </c>
      <c r="H3441" s="3">
        <v>46349.25</v>
      </c>
    </row>
    <row r="3442" spans="1:8">
      <c r="A3442" t="s">
        <v>5169</v>
      </c>
      <c r="B3442" t="s">
        <v>1814</v>
      </c>
      <c r="C3442" t="s">
        <v>1876</v>
      </c>
      <c r="D3442" t="s">
        <v>1877</v>
      </c>
      <c r="E3442" s="1" t="d">
        <v>2003-01-15</v>
      </c>
      <c r="F3442" s="8">
        <f t="shared" ca="1" si="53"/>
        <v>17.21013004791239</v>
      </c>
      <c r="G3442" s="2">
        <v>73969</v>
      </c>
      <c r="H3442" s="3">
        <v>58520.82</v>
      </c>
    </row>
    <row r="3443" spans="1:8">
      <c r="A3443" t="s">
        <v>5170</v>
      </c>
      <c r="B3443" t="s">
        <v>1956</v>
      </c>
      <c r="C3443" t="s">
        <v>2136</v>
      </c>
      <c r="D3443" t="s">
        <v>2137</v>
      </c>
      <c r="E3443" s="1" t="d">
        <v>1982-01-04</v>
      </c>
      <c r="F3443" s="8">
        <f t="shared" ca="1" si="53"/>
        <v>38.239561943874058</v>
      </c>
      <c r="G3443" s="2">
        <v>72535</v>
      </c>
      <c r="H3443" s="3">
        <v>72964.28</v>
      </c>
    </row>
    <row r="3444" spans="1:8">
      <c r="A3444" t="s">
        <v>5171</v>
      </c>
      <c r="B3444" t="s">
        <v>20</v>
      </c>
      <c r="C3444" t="s">
        <v>368</v>
      </c>
      <c r="D3444" t="s">
        <v>369</v>
      </c>
      <c r="E3444" s="1" t="d">
        <v>2013-03-12</v>
      </c>
      <c r="F3444" s="8">
        <f t="shared" ca="1" si="53"/>
        <v>7.055441478439425</v>
      </c>
      <c r="G3444" s="2">
        <v>72254</v>
      </c>
      <c r="H3444" s="3">
        <v>6214.66</v>
      </c>
    </row>
    <row r="3445" spans="1:8">
      <c r="A3445" t="s">
        <v>5172</v>
      </c>
      <c r="B3445" t="s">
        <v>36</v>
      </c>
      <c r="C3445" t="s">
        <v>3948</v>
      </c>
      <c r="D3445" t="s">
        <v>3949</v>
      </c>
      <c r="E3445" s="1" t="d">
        <v>1999-02-16</v>
      </c>
      <c r="F3445" s="8">
        <f t="shared" ca="1" si="53"/>
        <v>21.12251882272416</v>
      </c>
      <c r="G3445" s="2">
        <v>79242</v>
      </c>
      <c r="H3445" s="3">
        <v>75623.429999999993</v>
      </c>
    </row>
    <row r="3446" spans="1:8">
      <c r="A3446" t="s">
        <v>5173</v>
      </c>
      <c r="B3446" t="s">
        <v>958</v>
      </c>
      <c r="C3446" t="s">
        <v>877</v>
      </c>
      <c r="D3446" t="s">
        <v>878</v>
      </c>
      <c r="E3446" s="1" t="d">
        <v>2000-12-26</v>
      </c>
      <c r="F3446" s="8">
        <f t="shared" ca="1" si="53"/>
        <v>19.263518138261464</v>
      </c>
      <c r="G3446" s="2">
        <v>41226</v>
      </c>
      <c r="H3446" s="3">
        <v>50222.07</v>
      </c>
    </row>
    <row r="3447" spans="1:8">
      <c r="A3447" t="s">
        <v>5174</v>
      </c>
      <c r="B3447" t="s">
        <v>763</v>
      </c>
      <c r="C3447" t="s">
        <v>2178</v>
      </c>
      <c r="D3447" t="s">
        <v>2179</v>
      </c>
      <c r="E3447" s="1" t="d">
        <v>1994-11-07</v>
      </c>
      <c r="F3447" s="8">
        <f t="shared" ca="1" si="53"/>
        <v>25.399041752224505</v>
      </c>
      <c r="G3447" s="2">
        <v>57916</v>
      </c>
      <c r="H3447" s="3">
        <v>77097.27</v>
      </c>
    </row>
    <row r="3448" spans="1:8">
      <c r="A3448" t="s">
        <v>5175</v>
      </c>
      <c r="B3448" t="s">
        <v>20</v>
      </c>
      <c r="C3448" t="s">
        <v>480</v>
      </c>
      <c r="D3448" t="s">
        <v>481</v>
      </c>
      <c r="E3448" s="1" t="d">
        <v>2008-07-09</v>
      </c>
      <c r="F3448" s="8">
        <f t="shared" ca="1" si="53"/>
        <v>11.728952772073923</v>
      </c>
      <c r="G3448" s="2">
        <v>79544</v>
      </c>
      <c r="H3448" s="3">
        <v>79529.72</v>
      </c>
    </row>
    <row r="3449" spans="1:8">
      <c r="A3449" t="s">
        <v>5176</v>
      </c>
      <c r="B3449" t="s">
        <v>1061</v>
      </c>
      <c r="C3449" t="s">
        <v>717</v>
      </c>
      <c r="D3449" t="s">
        <v>718</v>
      </c>
      <c r="E3449" s="1" t="d">
        <v>1999-08-17</v>
      </c>
      <c r="F3449" s="8">
        <f t="shared" ca="1" si="53"/>
        <v>20.624229979466119</v>
      </c>
      <c r="G3449" s="2">
        <v>99701</v>
      </c>
      <c r="H3449" s="3">
        <v>101030.56</v>
      </c>
    </row>
    <row r="3450" spans="1:8">
      <c r="A3450" t="s">
        <v>5177</v>
      </c>
      <c r="B3450" t="s">
        <v>20</v>
      </c>
      <c r="C3450" t="s">
        <v>783</v>
      </c>
      <c r="D3450" t="s">
        <v>784</v>
      </c>
      <c r="E3450" s="1" t="d">
        <v>2016-06-06</v>
      </c>
      <c r="F3450" s="8">
        <f t="shared" ca="1" si="53"/>
        <v>3.8193018480492813</v>
      </c>
      <c r="G3450" s="2">
        <v>64431</v>
      </c>
      <c r="H3450" s="3">
        <v>82706.559999999998</v>
      </c>
    </row>
    <row r="3451" spans="1:8">
      <c r="A3451" t="s">
        <v>5178</v>
      </c>
      <c r="B3451" t="s">
        <v>958</v>
      </c>
      <c r="C3451" t="s">
        <v>877</v>
      </c>
      <c r="D3451" t="s">
        <v>878</v>
      </c>
      <c r="E3451" s="1" t="d">
        <v>2007-06-23</v>
      </c>
      <c r="F3451" s="8">
        <f t="shared" ca="1" si="53"/>
        <v>12.774811772758385</v>
      </c>
      <c r="G3451" s="2">
        <v>38892</v>
      </c>
      <c r="H3451" s="3">
        <v>29204.31</v>
      </c>
    </row>
    <row r="3452" spans="1:8">
      <c r="A3452" t="s">
        <v>5179</v>
      </c>
      <c r="B3452" t="s">
        <v>114</v>
      </c>
      <c r="C3452" t="s">
        <v>1310</v>
      </c>
      <c r="D3452" t="s">
        <v>1311</v>
      </c>
      <c r="E3452" s="1" t="d">
        <v>2018-09-22</v>
      </c>
      <c r="F3452" s="8">
        <f t="shared" ca="1" si="53"/>
        <v>1.5249828884325805</v>
      </c>
      <c r="G3452" s="2">
        <v>31256</v>
      </c>
      <c r="H3452" s="3">
        <v>26333.77</v>
      </c>
    </row>
    <row r="3453" spans="1:8">
      <c r="A3453" t="s">
        <v>5180</v>
      </c>
      <c r="B3453" t="s">
        <v>748</v>
      </c>
      <c r="C3453" t="s">
        <v>749</v>
      </c>
      <c r="D3453" t="s">
        <v>750</v>
      </c>
      <c r="E3453" s="1" t="d">
        <v>2019-03-06</v>
      </c>
      <c r="F3453" s="8">
        <f t="shared" ca="1" si="53"/>
        <v>1.0732375085557837</v>
      </c>
      <c r="G3453" s="2">
        <v>56576</v>
      </c>
      <c r="H3453" s="3">
        <v>14361.08</v>
      </c>
    </row>
    <row r="3454" spans="1:8">
      <c r="A3454" t="s">
        <v>5181</v>
      </c>
      <c r="B3454" t="s">
        <v>210</v>
      </c>
      <c r="C3454" t="s">
        <v>3502</v>
      </c>
      <c r="D3454" t="s">
        <v>3503</v>
      </c>
      <c r="E3454" s="1" t="d">
        <v>2017-11-06</v>
      </c>
      <c r="F3454" s="8">
        <f t="shared" ca="1" si="53"/>
        <v>2.4010951403148528</v>
      </c>
      <c r="G3454" s="2">
        <v>30316</v>
      </c>
      <c r="H3454" s="3">
        <v>29981.09</v>
      </c>
    </row>
    <row r="3455" spans="1:8">
      <c r="A3455" t="s">
        <v>5182</v>
      </c>
      <c r="B3455" t="s">
        <v>160</v>
      </c>
      <c r="C3455" t="s">
        <v>5183</v>
      </c>
      <c r="D3455" t="s">
        <v>5184</v>
      </c>
      <c r="E3455" s="1" t="d">
        <v>2017-12-18</v>
      </c>
      <c r="F3455" s="8">
        <f t="shared" ca="1" si="53"/>
        <v>2.2861054072553046</v>
      </c>
      <c r="G3455" s="2">
        <v>21008</v>
      </c>
      <c r="H3455" s="3">
        <v>10264.65</v>
      </c>
    </row>
    <row r="3456" spans="1:8">
      <c r="A3456" t="s">
        <v>5185</v>
      </c>
      <c r="B3456" t="s">
        <v>862</v>
      </c>
      <c r="C3456" t="s">
        <v>104</v>
      </c>
      <c r="D3456" t="s">
        <v>105</v>
      </c>
      <c r="E3456" s="1" t="d">
        <v>2018-05-10</v>
      </c>
      <c r="F3456" s="8">
        <f t="shared" ca="1" si="53"/>
        <v>1.8945927446954141</v>
      </c>
      <c r="G3456" s="2">
        <v>39634</v>
      </c>
      <c r="H3456" s="3">
        <v>56132.04</v>
      </c>
    </row>
    <row r="3457" spans="1:8">
      <c r="A3457" t="s">
        <v>5186</v>
      </c>
      <c r="B3457" t="s">
        <v>1993</v>
      </c>
      <c r="C3457" t="s">
        <v>229</v>
      </c>
      <c r="D3457" t="s">
        <v>230</v>
      </c>
      <c r="E3457" s="1" t="d">
        <v>2007-08-27</v>
      </c>
      <c r="F3457" s="8">
        <f t="shared" ca="1" si="53"/>
        <v>12.596851471594798</v>
      </c>
      <c r="G3457" s="2">
        <v>47907</v>
      </c>
      <c r="H3457" s="3">
        <v>41567.480000000003</v>
      </c>
    </row>
    <row r="3458" spans="1:8">
      <c r="A3458" t="s">
        <v>5187</v>
      </c>
      <c r="B3458" t="s">
        <v>730</v>
      </c>
      <c r="C3458" t="s">
        <v>731</v>
      </c>
      <c r="D3458" t="s">
        <v>732</v>
      </c>
      <c r="E3458" s="1" t="d">
        <v>2017-08-09</v>
      </c>
      <c r="F3458" s="8">
        <f t="shared" ca="1" si="53"/>
        <v>2.64476386036961</v>
      </c>
      <c r="G3458" s="2">
        <v>4576</v>
      </c>
    </row>
    <row r="3459" spans="1:8">
      <c r="A3459" t="s">
        <v>5188</v>
      </c>
      <c r="B3459" t="s">
        <v>409</v>
      </c>
      <c r="C3459" t="s">
        <v>3801</v>
      </c>
      <c r="D3459" t="s">
        <v>3802</v>
      </c>
      <c r="E3459" s="1" t="d">
        <v>2004-12-13</v>
      </c>
      <c r="F3459" s="8">
        <f t="shared" ref="F3459:F3522" ca="1" si="54">(TODAY()-E3459)/365.25</f>
        <v>15.299110198494182</v>
      </c>
      <c r="G3459" s="2">
        <v>69980</v>
      </c>
      <c r="H3459" s="3">
        <v>70223.850000000006</v>
      </c>
    </row>
    <row r="3460" spans="1:8">
      <c r="A3460" t="s">
        <v>5189</v>
      </c>
      <c r="B3460" t="s">
        <v>2222</v>
      </c>
      <c r="C3460" t="s">
        <v>1541</v>
      </c>
      <c r="D3460" t="s">
        <v>1542</v>
      </c>
      <c r="E3460" s="1" t="d">
        <v>2019-02-20</v>
      </c>
      <c r="F3460" s="8">
        <f t="shared" ca="1" si="54"/>
        <v>1.1115674195756331</v>
      </c>
      <c r="G3460" s="2">
        <v>38827</v>
      </c>
      <c r="H3460" s="3">
        <v>11712.64</v>
      </c>
    </row>
    <row r="3461" spans="1:8">
      <c r="A3461" t="s">
        <v>5190</v>
      </c>
      <c r="B3461" t="s">
        <v>983</v>
      </c>
      <c r="C3461" t="s">
        <v>94</v>
      </c>
      <c r="D3461" t="s">
        <v>95</v>
      </c>
      <c r="E3461" s="1" t="d">
        <v>1979-01-29</v>
      </c>
      <c r="F3461" s="8">
        <f t="shared" ca="1" si="54"/>
        <v>41.171800136892543</v>
      </c>
      <c r="G3461" s="2">
        <v>127100</v>
      </c>
      <c r="H3461" s="3">
        <v>129469.74</v>
      </c>
    </row>
    <row r="3462" spans="1:8">
      <c r="A3462" t="s">
        <v>5191</v>
      </c>
      <c r="B3462" t="s">
        <v>678</v>
      </c>
      <c r="C3462" t="s">
        <v>1048</v>
      </c>
      <c r="D3462" t="s">
        <v>1049</v>
      </c>
      <c r="E3462" s="1" t="d">
        <v>2014-02-13</v>
      </c>
      <c r="F3462" s="8">
        <f t="shared" ca="1" si="54"/>
        <v>6.1300479123887746</v>
      </c>
      <c r="G3462" s="2">
        <v>48919</v>
      </c>
      <c r="H3462" s="3">
        <v>7968.47</v>
      </c>
    </row>
    <row r="3463" spans="1:8">
      <c r="A3463" t="s">
        <v>5192</v>
      </c>
      <c r="B3463" t="s">
        <v>2220</v>
      </c>
      <c r="C3463" t="s">
        <v>3396</v>
      </c>
      <c r="D3463" t="s">
        <v>3397</v>
      </c>
      <c r="E3463" s="1" t="d">
        <v>1994-09-26</v>
      </c>
      <c r="F3463" s="8">
        <f t="shared" ca="1" si="54"/>
        <v>25.51403148528405</v>
      </c>
      <c r="G3463" s="2">
        <v>57916</v>
      </c>
      <c r="H3463" s="3">
        <v>65056.58</v>
      </c>
    </row>
    <row r="3464" spans="1:8">
      <c r="A3464" t="s">
        <v>5193</v>
      </c>
      <c r="B3464" t="s">
        <v>122</v>
      </c>
      <c r="C3464" t="s">
        <v>123</v>
      </c>
      <c r="D3464" t="s">
        <v>124</v>
      </c>
      <c r="E3464" s="1" t="d">
        <v>2004-06-03</v>
      </c>
      <c r="F3464" s="8">
        <f t="shared" ca="1" si="54"/>
        <v>15.827515400410677</v>
      </c>
      <c r="G3464" s="2">
        <v>53984</v>
      </c>
      <c r="H3464" s="3">
        <v>54284.91</v>
      </c>
    </row>
    <row r="3465" spans="1:8">
      <c r="A3465" t="s">
        <v>5194</v>
      </c>
      <c r="B3465" t="s">
        <v>638</v>
      </c>
      <c r="C3465" t="s">
        <v>1222</v>
      </c>
      <c r="D3465" t="s">
        <v>1223</v>
      </c>
      <c r="E3465" s="1" t="d">
        <v>2019-01-07</v>
      </c>
      <c r="F3465" s="8">
        <f t="shared" ca="1" si="54"/>
        <v>1.2320328542094456</v>
      </c>
      <c r="G3465" s="2">
        <v>21008</v>
      </c>
      <c r="H3465" s="3">
        <v>5841.13</v>
      </c>
    </row>
    <row r="3466" spans="1:8">
      <c r="A3466" t="s">
        <v>5195</v>
      </c>
      <c r="B3466" t="s">
        <v>5196</v>
      </c>
      <c r="C3466" t="s">
        <v>806</v>
      </c>
      <c r="D3466" t="s">
        <v>807</v>
      </c>
      <c r="E3466" s="1" t="d">
        <v>2008-06-25</v>
      </c>
      <c r="F3466" s="8">
        <f t="shared" ca="1" si="54"/>
        <v>11.767282683093772</v>
      </c>
      <c r="G3466" s="2">
        <v>38002</v>
      </c>
      <c r="H3466" s="3">
        <v>2471.6</v>
      </c>
    </row>
    <row r="3467" spans="1:8">
      <c r="A3467" t="s">
        <v>5195</v>
      </c>
      <c r="B3467" t="s">
        <v>5197</v>
      </c>
      <c r="C3467" t="s">
        <v>808</v>
      </c>
      <c r="D3467" t="s">
        <v>809</v>
      </c>
      <c r="E3467" s="1" t="d">
        <v>1988-07-14</v>
      </c>
      <c r="F3467" s="8">
        <f t="shared" ca="1" si="54"/>
        <v>31.715263518138261</v>
      </c>
      <c r="G3467" s="2">
        <v>35020</v>
      </c>
      <c r="H3467" s="3">
        <v>34831.269999999997</v>
      </c>
    </row>
    <row r="3468" spans="1:8">
      <c r="A3468" t="s">
        <v>5198</v>
      </c>
      <c r="B3468" t="s">
        <v>5199</v>
      </c>
      <c r="C3468" t="s">
        <v>78</v>
      </c>
      <c r="D3468" t="s">
        <v>79</v>
      </c>
      <c r="E3468" s="1" t="d">
        <v>2019-06-06</v>
      </c>
      <c r="F3468" s="8">
        <f t="shared" ca="1" si="54"/>
        <v>0.82135523613963035</v>
      </c>
      <c r="G3468" s="2">
        <v>32272</v>
      </c>
      <c r="H3468" s="3">
        <v>1241.23</v>
      </c>
    </row>
    <row r="3469" spans="1:8">
      <c r="A3469" t="s">
        <v>5200</v>
      </c>
      <c r="B3469" t="s">
        <v>2085</v>
      </c>
      <c r="C3469" t="s">
        <v>2086</v>
      </c>
      <c r="D3469" t="s">
        <v>2087</v>
      </c>
      <c r="E3469" s="1" t="d">
        <v>2016-12-08</v>
      </c>
      <c r="F3469" s="8">
        <f t="shared" ca="1" si="54"/>
        <v>3.3127994524298425</v>
      </c>
      <c r="G3469" s="2">
        <v>71186</v>
      </c>
      <c r="H3469" s="3">
        <v>70251.14</v>
      </c>
    </row>
    <row r="3470" spans="1:8">
      <c r="A3470" t="s">
        <v>5201</v>
      </c>
      <c r="B3470" t="s">
        <v>278</v>
      </c>
      <c r="C3470" t="s">
        <v>514</v>
      </c>
      <c r="D3470" t="s">
        <v>515</v>
      </c>
      <c r="E3470" s="1" t="d">
        <v>2018-09-17</v>
      </c>
      <c r="F3470" s="8">
        <f t="shared" ca="1" si="54"/>
        <v>1.538672142368241</v>
      </c>
      <c r="G3470" s="2">
        <v>32227</v>
      </c>
      <c r="H3470" s="3">
        <v>22803.61</v>
      </c>
    </row>
    <row r="3471" spans="1:8">
      <c r="A3471" t="s">
        <v>5202</v>
      </c>
      <c r="B3471" t="s">
        <v>409</v>
      </c>
      <c r="C3471" t="s">
        <v>2312</v>
      </c>
      <c r="D3471" t="s">
        <v>2313</v>
      </c>
      <c r="E3471" s="1" t="d">
        <v>2009-02-23</v>
      </c>
      <c r="F3471" s="8">
        <f t="shared" ca="1" si="54"/>
        <v>11.101984941820671</v>
      </c>
      <c r="G3471" s="2">
        <v>69980</v>
      </c>
      <c r="H3471" s="3">
        <v>76788.69</v>
      </c>
    </row>
    <row r="3472" spans="1:8">
      <c r="A3472" t="s">
        <v>5203</v>
      </c>
      <c r="B3472" t="s">
        <v>179</v>
      </c>
      <c r="C3472" t="s">
        <v>3194</v>
      </c>
      <c r="D3472" t="s">
        <v>3195</v>
      </c>
      <c r="E3472" s="1" t="d">
        <v>2004-12-13</v>
      </c>
      <c r="F3472" s="8">
        <f t="shared" ca="1" si="54"/>
        <v>15.299110198494182</v>
      </c>
      <c r="G3472" s="2">
        <v>73964</v>
      </c>
      <c r="H3472" s="3">
        <v>90434.66</v>
      </c>
    </row>
    <row r="3473" spans="1:8">
      <c r="A3473" t="s">
        <v>5204</v>
      </c>
      <c r="B3473" t="s">
        <v>1408</v>
      </c>
      <c r="C3473" t="s">
        <v>13</v>
      </c>
      <c r="D3473" t="s">
        <v>14</v>
      </c>
      <c r="E3473" s="1" t="d">
        <v>1999-03-22</v>
      </c>
      <c r="F3473" s="8">
        <f t="shared" ca="1" si="54"/>
        <v>21.029431895961672</v>
      </c>
      <c r="G3473" s="2">
        <v>60840</v>
      </c>
      <c r="H3473" s="3">
        <v>61262.13</v>
      </c>
    </row>
    <row r="3474" spans="1:8">
      <c r="A3474" t="s">
        <v>5205</v>
      </c>
      <c r="B3474" t="s">
        <v>4437</v>
      </c>
      <c r="C3474" t="s">
        <v>2178</v>
      </c>
      <c r="D3474" t="s">
        <v>2179</v>
      </c>
      <c r="E3474" s="1" t="d">
        <v>1988-12-20</v>
      </c>
      <c r="F3474" s="8">
        <f t="shared" ca="1" si="54"/>
        <v>31.279945242984258</v>
      </c>
      <c r="G3474" s="2">
        <v>68442</v>
      </c>
      <c r="H3474" s="3">
        <v>91967.74</v>
      </c>
    </row>
    <row r="3475" spans="1:8">
      <c r="A3475" t="s">
        <v>5206</v>
      </c>
      <c r="B3475" t="s">
        <v>1645</v>
      </c>
      <c r="C3475" t="s">
        <v>2354</v>
      </c>
      <c r="D3475" t="s">
        <v>2355</v>
      </c>
      <c r="E3475" s="1" t="d">
        <v>2017-04-03</v>
      </c>
      <c r="F3475" s="8">
        <f t="shared" ca="1" si="54"/>
        <v>2.9952087611225187</v>
      </c>
      <c r="G3475" s="2">
        <v>32270</v>
      </c>
      <c r="H3475" s="3">
        <v>31638.5</v>
      </c>
    </row>
    <row r="3476" spans="1:8">
      <c r="A3476" t="s">
        <v>5207</v>
      </c>
      <c r="B3476" t="s">
        <v>814</v>
      </c>
      <c r="C3476" t="s">
        <v>104</v>
      </c>
      <c r="D3476" t="s">
        <v>105</v>
      </c>
      <c r="E3476" s="1" t="d">
        <v>2009-02-26</v>
      </c>
      <c r="F3476" s="8">
        <f t="shared" ca="1" si="54"/>
        <v>11.093771389459274</v>
      </c>
      <c r="G3476" s="2">
        <v>51836</v>
      </c>
      <c r="H3476" s="3">
        <v>57426.21</v>
      </c>
    </row>
    <row r="3477" spans="1:8">
      <c r="A3477" t="s">
        <v>5208</v>
      </c>
      <c r="B3477" t="s">
        <v>567</v>
      </c>
      <c r="C3477" t="s">
        <v>1928</v>
      </c>
      <c r="D3477" t="s">
        <v>1929</v>
      </c>
      <c r="E3477" s="1" t="d">
        <v>2014-07-21</v>
      </c>
      <c r="F3477" s="8">
        <f t="shared" ca="1" si="54"/>
        <v>5.6974674880219025</v>
      </c>
      <c r="G3477" s="2">
        <v>50326</v>
      </c>
      <c r="H3477" s="3">
        <v>54472.49</v>
      </c>
    </row>
    <row r="3478" spans="1:8">
      <c r="A3478" t="s">
        <v>5209</v>
      </c>
      <c r="B3478" t="s">
        <v>744</v>
      </c>
      <c r="C3478" t="s">
        <v>745</v>
      </c>
      <c r="D3478" t="s">
        <v>746</v>
      </c>
      <c r="E3478" s="1" t="d">
        <v>2015-06-01</v>
      </c>
      <c r="F3478" s="8">
        <f t="shared" ca="1" si="54"/>
        <v>4.8350444900752905</v>
      </c>
      <c r="G3478" s="2">
        <v>29120</v>
      </c>
      <c r="H3478" s="2">
        <v>1344</v>
      </c>
    </row>
    <row r="3479" spans="1:8">
      <c r="A3479" t="s">
        <v>5210</v>
      </c>
      <c r="B3479" t="s">
        <v>730</v>
      </c>
      <c r="C3479" t="s">
        <v>731</v>
      </c>
      <c r="D3479" t="s">
        <v>732</v>
      </c>
      <c r="E3479" s="1" t="d">
        <v>2013-05-15</v>
      </c>
      <c r="F3479" s="8">
        <f t="shared" ca="1" si="54"/>
        <v>6.8802190280629709</v>
      </c>
      <c r="G3479" s="2">
        <v>5512</v>
      </c>
      <c r="H3479" s="3">
        <v>3195.89</v>
      </c>
    </row>
    <row r="3480" spans="1:8">
      <c r="A3480" t="s">
        <v>5211</v>
      </c>
      <c r="B3480" t="s">
        <v>671</v>
      </c>
      <c r="C3480" t="s">
        <v>672</v>
      </c>
      <c r="D3480" t="s">
        <v>673</v>
      </c>
      <c r="E3480" s="1" t="d">
        <v>2002-08-01</v>
      </c>
      <c r="F3480" s="8">
        <f t="shared" ca="1" si="54"/>
        <v>17.66735112936345</v>
      </c>
      <c r="G3480" s="2">
        <v>60377</v>
      </c>
      <c r="H3480" s="3">
        <v>76097.25</v>
      </c>
    </row>
    <row r="3481" spans="1:8">
      <c r="A3481" t="s">
        <v>5212</v>
      </c>
      <c r="B3481" t="s">
        <v>1573</v>
      </c>
      <c r="C3481" t="s">
        <v>2421</v>
      </c>
      <c r="D3481" t="s">
        <v>2422</v>
      </c>
      <c r="E3481" s="1" t="d">
        <v>1986-08-30</v>
      </c>
      <c r="F3481" s="8">
        <f t="shared" ca="1" si="54"/>
        <v>33.587953456536617</v>
      </c>
      <c r="G3481" s="2">
        <v>70124</v>
      </c>
      <c r="H3481" s="3">
        <v>70879.02</v>
      </c>
    </row>
    <row r="3482" spans="1:8">
      <c r="A3482" t="s">
        <v>5213</v>
      </c>
      <c r="B3482" t="s">
        <v>4277</v>
      </c>
      <c r="C3482" t="s">
        <v>1779</v>
      </c>
      <c r="D3482" t="s">
        <v>1780</v>
      </c>
      <c r="E3482" s="1" t="d">
        <v>2009-02-09</v>
      </c>
      <c r="F3482" s="8">
        <f t="shared" ca="1" si="54"/>
        <v>11.14031485284052</v>
      </c>
      <c r="G3482" s="2">
        <v>67874</v>
      </c>
      <c r="H3482" s="3">
        <v>66519.89</v>
      </c>
    </row>
    <row r="3483" spans="1:8">
      <c r="A3483" t="s">
        <v>5214</v>
      </c>
      <c r="B3483" t="s">
        <v>3978</v>
      </c>
      <c r="C3483" t="s">
        <v>215</v>
      </c>
      <c r="D3483" t="s">
        <v>216</v>
      </c>
      <c r="E3483" s="1" t="d">
        <v>2014-10-27</v>
      </c>
      <c r="F3483" s="8">
        <f t="shared" ca="1" si="54"/>
        <v>5.4291581108829572</v>
      </c>
      <c r="G3483" s="2">
        <v>36312</v>
      </c>
      <c r="H3483" s="3">
        <v>35749.83</v>
      </c>
    </row>
    <row r="3484" spans="1:8">
      <c r="A3484" t="s">
        <v>5215</v>
      </c>
      <c r="B3484" t="s">
        <v>210</v>
      </c>
      <c r="C3484" t="s">
        <v>1291</v>
      </c>
      <c r="D3484" t="s">
        <v>1292</v>
      </c>
      <c r="E3484" s="1" t="d">
        <v>2010-07-26</v>
      </c>
      <c r="F3484" s="8">
        <f t="shared" ca="1" si="54"/>
        <v>9.6837782340862422</v>
      </c>
      <c r="G3484" s="2">
        <v>33689</v>
      </c>
      <c r="H3484" s="3">
        <v>36064.120000000003</v>
      </c>
    </row>
    <row r="3485" spans="1:8">
      <c r="A3485" t="s">
        <v>5216</v>
      </c>
      <c r="B3485" t="s">
        <v>650</v>
      </c>
      <c r="C3485" t="s">
        <v>494</v>
      </c>
      <c r="D3485" t="s">
        <v>495</v>
      </c>
      <c r="E3485" s="1" t="d">
        <v>2002-09-30</v>
      </c>
      <c r="F3485" s="8">
        <f t="shared" ca="1" si="54"/>
        <v>17.503080082135522</v>
      </c>
      <c r="G3485" s="2">
        <v>41208</v>
      </c>
      <c r="H3485" s="3">
        <v>43296.83</v>
      </c>
    </row>
    <row r="3486" spans="1:8">
      <c r="A3486" t="s">
        <v>5217</v>
      </c>
      <c r="B3486" t="s">
        <v>69</v>
      </c>
      <c r="C3486" t="s">
        <v>4947</v>
      </c>
      <c r="D3486" t="s">
        <v>4948</v>
      </c>
      <c r="E3486" s="1" t="d">
        <v>1986-11-19</v>
      </c>
      <c r="F3486" s="8">
        <f t="shared" ca="1" si="54"/>
        <v>33.366187542778917</v>
      </c>
      <c r="G3486" s="2">
        <v>41757</v>
      </c>
      <c r="H3486" s="3">
        <v>55872.31</v>
      </c>
    </row>
    <row r="3487" spans="1:8">
      <c r="A3487" t="s">
        <v>5218</v>
      </c>
      <c r="B3487" t="s">
        <v>1420</v>
      </c>
      <c r="C3487" t="s">
        <v>119</v>
      </c>
      <c r="D3487" t="s">
        <v>120</v>
      </c>
      <c r="E3487" s="1" t="d">
        <v>1974-04-22</v>
      </c>
      <c r="F3487" s="8">
        <f t="shared" ca="1" si="54"/>
        <v>45.943874058863791</v>
      </c>
      <c r="G3487" s="2">
        <v>59586</v>
      </c>
      <c r="H3487" s="3">
        <v>58939.49</v>
      </c>
    </row>
    <row r="3488" spans="1:8">
      <c r="A3488" t="s">
        <v>5219</v>
      </c>
      <c r="B3488" t="s">
        <v>650</v>
      </c>
      <c r="C3488" t="s">
        <v>494</v>
      </c>
      <c r="D3488" t="s">
        <v>495</v>
      </c>
      <c r="E3488" s="1" t="d">
        <v>1995-09-25</v>
      </c>
      <c r="F3488" s="8">
        <f t="shared" ca="1" si="54"/>
        <v>24.517453798767967</v>
      </c>
      <c r="G3488" s="2">
        <v>42374</v>
      </c>
      <c r="H3488" s="3">
        <v>36840.6</v>
      </c>
    </row>
    <row r="3489" spans="1:8">
      <c r="A3489" t="s">
        <v>5220</v>
      </c>
      <c r="B3489" t="s">
        <v>122</v>
      </c>
      <c r="C3489" t="s">
        <v>3446</v>
      </c>
      <c r="D3489" t="s">
        <v>3447</v>
      </c>
      <c r="E3489" s="1" t="d">
        <v>1990-12-17</v>
      </c>
      <c r="F3489" s="8">
        <f t="shared" ca="1" si="54"/>
        <v>29.289527720739219</v>
      </c>
      <c r="G3489" s="2">
        <v>57040</v>
      </c>
      <c r="H3489" s="3">
        <v>56954.52</v>
      </c>
    </row>
    <row r="3490" spans="1:8">
      <c r="A3490" t="s">
        <v>5221</v>
      </c>
      <c r="B3490" t="s">
        <v>1418</v>
      </c>
      <c r="C3490" t="s">
        <v>108</v>
      </c>
      <c r="D3490" t="s">
        <v>109</v>
      </c>
      <c r="E3490" s="1" t="d">
        <v>1999-09-09</v>
      </c>
      <c r="F3490" s="8">
        <f t="shared" ca="1" si="54"/>
        <v>20.56125941136208</v>
      </c>
      <c r="G3490" s="2">
        <v>57616</v>
      </c>
      <c r="H3490" s="3">
        <v>57092.17</v>
      </c>
    </row>
    <row r="3491" spans="1:8">
      <c r="A3491" t="s">
        <v>5222</v>
      </c>
      <c r="B3491" t="s">
        <v>5223</v>
      </c>
      <c r="C3491" t="s">
        <v>689</v>
      </c>
      <c r="D3491" t="s">
        <v>690</v>
      </c>
      <c r="E3491" s="1" t="d">
        <v>2003-08-19</v>
      </c>
      <c r="F3491" s="8">
        <f t="shared" ca="1" si="54"/>
        <v>16.618754277891856</v>
      </c>
      <c r="G3491" s="2">
        <v>32623</v>
      </c>
      <c r="H3491" s="3">
        <v>33148.050000000003</v>
      </c>
    </row>
    <row r="3492" spans="1:8">
      <c r="A3492" t="s">
        <v>5224</v>
      </c>
      <c r="B3492" t="s">
        <v>671</v>
      </c>
      <c r="C3492" t="s">
        <v>672</v>
      </c>
      <c r="D3492" t="s">
        <v>673</v>
      </c>
      <c r="E3492" s="1" t="d">
        <v>2014-05-22</v>
      </c>
      <c r="F3492" s="8">
        <f t="shared" ca="1" si="54"/>
        <v>5.8617385352498292</v>
      </c>
      <c r="G3492" s="2">
        <v>55975</v>
      </c>
      <c r="H3492" s="3">
        <v>58616.31</v>
      </c>
    </row>
    <row r="3493" spans="1:8">
      <c r="A3493" t="s">
        <v>5225</v>
      </c>
      <c r="B3493" t="s">
        <v>1695</v>
      </c>
      <c r="C3493" t="s">
        <v>1943</v>
      </c>
      <c r="D3493" t="s">
        <v>1944</v>
      </c>
      <c r="E3493" s="1" t="d">
        <v>1997-05-01</v>
      </c>
      <c r="F3493" s="8">
        <f t="shared" ca="1" si="54"/>
        <v>22.918548939082822</v>
      </c>
      <c r="G3493" s="2">
        <v>63708</v>
      </c>
      <c r="H3493" s="3">
        <v>64399.99</v>
      </c>
    </row>
    <row r="3494" spans="1:8">
      <c r="A3494" t="s">
        <v>5226</v>
      </c>
      <c r="B3494" t="s">
        <v>3152</v>
      </c>
      <c r="C3494" t="s">
        <v>1116</v>
      </c>
      <c r="D3494" t="s">
        <v>1117</v>
      </c>
      <c r="E3494" s="1" t="d">
        <v>2006-06-29</v>
      </c>
      <c r="F3494" s="8">
        <f t="shared" ca="1" si="54"/>
        <v>13.757700205338809</v>
      </c>
      <c r="G3494" s="2">
        <v>50301</v>
      </c>
      <c r="H3494" s="3">
        <v>50262.94</v>
      </c>
    </row>
    <row r="3495" spans="1:8">
      <c r="A3495" t="s">
        <v>5227</v>
      </c>
      <c r="B3495" t="s">
        <v>69</v>
      </c>
      <c r="C3495" t="s">
        <v>2863</v>
      </c>
      <c r="D3495" t="s">
        <v>2864</v>
      </c>
      <c r="E3495" s="1" t="d">
        <v>1999-11-08</v>
      </c>
      <c r="F3495" s="8">
        <f t="shared" ca="1" si="54"/>
        <v>20.396988364134156</v>
      </c>
      <c r="G3495" s="2">
        <v>38490</v>
      </c>
      <c r="H3495" s="3">
        <v>42663.75</v>
      </c>
    </row>
    <row r="3496" spans="1:8">
      <c r="A3496" t="s">
        <v>5228</v>
      </c>
      <c r="B3496" t="s">
        <v>5229</v>
      </c>
      <c r="C3496" t="s">
        <v>3396</v>
      </c>
      <c r="D3496" t="s">
        <v>3397</v>
      </c>
      <c r="E3496" s="1" t="d">
        <v>2016-10-11</v>
      </c>
      <c r="F3496" s="8">
        <f t="shared" ca="1" si="54"/>
        <v>3.4715947980835042</v>
      </c>
      <c r="G3496" s="2">
        <v>114444</v>
      </c>
      <c r="H3496" s="3">
        <v>117252.1</v>
      </c>
    </row>
    <row r="3497" spans="1:8">
      <c r="A3497" t="s">
        <v>5230</v>
      </c>
      <c r="B3497" t="s">
        <v>542</v>
      </c>
      <c r="C3497" t="s">
        <v>1686</v>
      </c>
      <c r="D3497" t="s">
        <v>1687</v>
      </c>
      <c r="E3497" s="1" t="d">
        <v>2002-11-25</v>
      </c>
      <c r="F3497" s="8">
        <f t="shared" ca="1" si="54"/>
        <v>17.349760438056126</v>
      </c>
      <c r="G3497" s="2">
        <v>36712</v>
      </c>
      <c r="H3497" s="3">
        <v>49081.31</v>
      </c>
    </row>
    <row r="3498" spans="1:8">
      <c r="A3498" t="s">
        <v>5231</v>
      </c>
      <c r="B3498" t="s">
        <v>20</v>
      </c>
      <c r="C3498" t="s">
        <v>173</v>
      </c>
      <c r="D3498" t="s">
        <v>174</v>
      </c>
      <c r="E3498" s="1" t="d">
        <v>2007-12-19</v>
      </c>
      <c r="F3498" s="8">
        <f t="shared" ca="1" si="54"/>
        <v>12.284736481861739</v>
      </c>
      <c r="G3498" s="2">
        <v>79544</v>
      </c>
      <c r="H3498" s="3">
        <v>60557.63</v>
      </c>
    </row>
    <row r="3499" spans="1:8">
      <c r="A3499" t="s">
        <v>5232</v>
      </c>
      <c r="B3499" t="s">
        <v>20</v>
      </c>
      <c r="C3499" t="s">
        <v>3345</v>
      </c>
      <c r="D3499" t="s">
        <v>3346</v>
      </c>
      <c r="E3499" s="1" t="d">
        <v>2017-08-09</v>
      </c>
      <c r="F3499" s="8">
        <f t="shared" ca="1" si="54"/>
        <v>2.64476386036961</v>
      </c>
      <c r="G3499" s="2">
        <v>54454</v>
      </c>
      <c r="H3499" s="3">
        <v>65742.7</v>
      </c>
    </row>
    <row r="3500" spans="1:8">
      <c r="A3500" t="s">
        <v>5233</v>
      </c>
      <c r="B3500" t="s">
        <v>203</v>
      </c>
      <c r="C3500" t="s">
        <v>145</v>
      </c>
      <c r="D3500" t="s">
        <v>146</v>
      </c>
      <c r="E3500" s="1" t="d">
        <v>2019-05-13</v>
      </c>
      <c r="F3500" s="8">
        <f t="shared" ca="1" si="54"/>
        <v>0.88706365503080087</v>
      </c>
      <c r="G3500" s="2">
        <v>37741</v>
      </c>
      <c r="H3500" s="3">
        <v>3628.93</v>
      </c>
    </row>
    <row r="3501" spans="1:8">
      <c r="A3501" t="s">
        <v>5234</v>
      </c>
      <c r="B3501" t="s">
        <v>69</v>
      </c>
      <c r="C3501" t="s">
        <v>108</v>
      </c>
      <c r="D3501" t="s">
        <v>109</v>
      </c>
      <c r="E3501" s="1" t="d">
        <v>1988-06-11</v>
      </c>
      <c r="F3501" s="8">
        <f t="shared" ca="1" si="54"/>
        <v>31.805612594113622</v>
      </c>
      <c r="G3501" s="2">
        <v>41757</v>
      </c>
      <c r="H3501" s="3">
        <v>44933.93</v>
      </c>
    </row>
    <row r="3502" spans="1:8">
      <c r="A3502" t="s">
        <v>5235</v>
      </c>
      <c r="B3502" t="s">
        <v>2001</v>
      </c>
      <c r="C3502" t="s">
        <v>1340</v>
      </c>
      <c r="D3502" t="s">
        <v>50</v>
      </c>
      <c r="E3502" s="1" t="d">
        <v>2016-06-20</v>
      </c>
      <c r="F3502" s="8">
        <f t="shared" ca="1" si="54"/>
        <v>3.7809719370294319</v>
      </c>
      <c r="G3502" s="2">
        <v>21008</v>
      </c>
      <c r="H3502" s="3">
        <v>3130.17</v>
      </c>
    </row>
    <row r="3503" spans="1:8">
      <c r="A3503" t="s">
        <v>5236</v>
      </c>
      <c r="B3503" t="s">
        <v>2247</v>
      </c>
      <c r="C3503" t="s">
        <v>1624</v>
      </c>
      <c r="D3503" t="s">
        <v>1625</v>
      </c>
      <c r="E3503" s="1" t="d">
        <v>2017-10-23</v>
      </c>
      <c r="F3503" s="8">
        <f t="shared" ca="1" si="54"/>
        <v>2.4394250513347022</v>
      </c>
      <c r="G3503" s="2">
        <v>37918</v>
      </c>
      <c r="H3503" s="3">
        <v>49425.79</v>
      </c>
    </row>
    <row r="3504" spans="1:8">
      <c r="A3504" t="s">
        <v>5237</v>
      </c>
      <c r="B3504" t="s">
        <v>165</v>
      </c>
      <c r="C3504" t="s">
        <v>480</v>
      </c>
      <c r="D3504" t="s">
        <v>481</v>
      </c>
      <c r="E3504" s="1" t="d">
        <v>2011-02-23</v>
      </c>
      <c r="F3504" s="8">
        <f t="shared" ca="1" si="54"/>
        <v>9.1033538672142367</v>
      </c>
      <c r="G3504" s="2">
        <v>78394</v>
      </c>
      <c r="H3504" s="3">
        <v>78217.02</v>
      </c>
    </row>
    <row r="3505" spans="1:8">
      <c r="A3505" t="s">
        <v>5238</v>
      </c>
      <c r="B3505" t="s">
        <v>565</v>
      </c>
      <c r="C3505" t="s">
        <v>82</v>
      </c>
      <c r="D3505" t="s">
        <v>83</v>
      </c>
      <c r="E3505" s="1" t="d">
        <v>2017-04-29</v>
      </c>
      <c r="F3505" s="8">
        <f t="shared" ca="1" si="54"/>
        <v>2.924024640657084</v>
      </c>
      <c r="G3505" s="2">
        <v>31389</v>
      </c>
      <c r="H3505" s="3">
        <v>7127.2</v>
      </c>
    </row>
    <row r="3506" spans="1:8">
      <c r="A3506" t="s">
        <v>5239</v>
      </c>
      <c r="B3506" t="s">
        <v>20</v>
      </c>
      <c r="C3506" t="s">
        <v>368</v>
      </c>
      <c r="D3506" t="s">
        <v>369</v>
      </c>
      <c r="E3506" s="1" t="d">
        <v>2018-04-03</v>
      </c>
      <c r="F3506" s="8">
        <f t="shared" ca="1" si="54"/>
        <v>1.9958932238193019</v>
      </c>
      <c r="G3506" s="2">
        <v>53640</v>
      </c>
      <c r="H3506" s="3">
        <v>58156.53</v>
      </c>
    </row>
    <row r="3507" spans="1:8">
      <c r="A3507" t="s">
        <v>5240</v>
      </c>
      <c r="B3507" t="s">
        <v>2093</v>
      </c>
      <c r="C3507" t="s">
        <v>1779</v>
      </c>
      <c r="D3507" t="s">
        <v>1780</v>
      </c>
      <c r="E3507" s="1" t="d">
        <v>2016-09-12</v>
      </c>
      <c r="F3507" s="8">
        <f t="shared" ca="1" si="54"/>
        <v>3.5509924709103355</v>
      </c>
      <c r="G3507" s="2">
        <v>47828</v>
      </c>
      <c r="H3507" s="3">
        <v>45609.2</v>
      </c>
    </row>
    <row r="3508" spans="1:8">
      <c r="A3508" t="s">
        <v>5241</v>
      </c>
      <c r="B3508" t="s">
        <v>2452</v>
      </c>
      <c r="C3508" t="s">
        <v>645</v>
      </c>
      <c r="D3508" t="s">
        <v>646</v>
      </c>
      <c r="E3508" s="1" t="d">
        <v>1995-06-01</v>
      </c>
      <c r="F3508" s="8">
        <f t="shared" ca="1" si="54"/>
        <v>24.83504449007529</v>
      </c>
      <c r="G3508" s="2">
        <v>42374</v>
      </c>
      <c r="H3508" s="3">
        <v>47204.29</v>
      </c>
    </row>
    <row r="3509" spans="1:8">
      <c r="A3509" t="s">
        <v>5242</v>
      </c>
      <c r="B3509" t="s">
        <v>338</v>
      </c>
      <c r="C3509" t="s">
        <v>702</v>
      </c>
      <c r="D3509" t="s">
        <v>703</v>
      </c>
      <c r="E3509" s="1" t="d">
        <v>1974-09-03</v>
      </c>
      <c r="F3509" s="8">
        <f t="shared" ca="1" si="54"/>
        <v>45.577002053388092</v>
      </c>
      <c r="G3509" s="2">
        <v>59587</v>
      </c>
      <c r="H3509" s="3">
        <v>61803.07</v>
      </c>
    </row>
    <row r="3510" spans="1:8">
      <c r="A3510" t="s">
        <v>5243</v>
      </c>
      <c r="B3510" t="s">
        <v>5244</v>
      </c>
      <c r="C3510" t="s">
        <v>490</v>
      </c>
      <c r="D3510" t="s">
        <v>491</v>
      </c>
      <c r="E3510" s="1" t="d">
        <v>2003-01-15</v>
      </c>
      <c r="F3510" s="8">
        <f t="shared" ca="1" si="54"/>
        <v>17.21013004791239</v>
      </c>
      <c r="G3510" s="2">
        <v>76441</v>
      </c>
      <c r="H3510" s="3">
        <v>93792.94</v>
      </c>
    </row>
    <row r="3511" spans="1:8">
      <c r="A3511" t="s">
        <v>5245</v>
      </c>
      <c r="B3511" t="s">
        <v>20</v>
      </c>
      <c r="C3511" t="s">
        <v>786</v>
      </c>
      <c r="D3511" t="s">
        <v>787</v>
      </c>
      <c r="E3511" s="1" t="d">
        <v>2015-11-23</v>
      </c>
      <c r="F3511" s="8">
        <f t="shared" ca="1" si="54"/>
        <v>4.3559206023271733</v>
      </c>
      <c r="G3511" s="2">
        <v>64431</v>
      </c>
      <c r="H3511" s="3">
        <v>92848.5</v>
      </c>
    </row>
    <row r="3512" spans="1:8">
      <c r="A3512" t="s">
        <v>5246</v>
      </c>
      <c r="B3512" t="s">
        <v>995</v>
      </c>
      <c r="C3512" t="s">
        <v>331</v>
      </c>
      <c r="D3512" t="s">
        <v>332</v>
      </c>
      <c r="E3512" s="1" t="d">
        <v>1989-06-19</v>
      </c>
      <c r="F3512" s="8">
        <f t="shared" ca="1" si="54"/>
        <v>30.784394250513348</v>
      </c>
      <c r="G3512" s="2">
        <v>66537</v>
      </c>
      <c r="H3512" s="3">
        <v>65166.22</v>
      </c>
    </row>
    <row r="3513" spans="1:8">
      <c r="A3513" t="s">
        <v>5247</v>
      </c>
      <c r="B3513" t="s">
        <v>3790</v>
      </c>
      <c r="C3513" t="s">
        <v>373</v>
      </c>
      <c r="D3513" t="s">
        <v>374</v>
      </c>
      <c r="E3513" s="1" t="d">
        <v>2005-03-12</v>
      </c>
      <c r="F3513" s="8">
        <f t="shared" ca="1" si="54"/>
        <v>15.055441478439425</v>
      </c>
      <c r="G3513" s="2">
        <v>84941</v>
      </c>
      <c r="H3513" s="3">
        <v>85725.77</v>
      </c>
    </row>
    <row r="3514" spans="1:8">
      <c r="A3514" t="s">
        <v>5248</v>
      </c>
      <c r="B3514" t="s">
        <v>2969</v>
      </c>
      <c r="C3514" t="s">
        <v>377</v>
      </c>
      <c r="D3514" t="s">
        <v>378</v>
      </c>
      <c r="E3514" s="1" t="d">
        <v>2018-05-19</v>
      </c>
      <c r="F3514" s="8">
        <f t="shared" ca="1" si="54"/>
        <v>1.8699520876112252</v>
      </c>
      <c r="G3514" s="2">
        <v>34079</v>
      </c>
      <c r="H3514" s="3">
        <v>39316.239999999998</v>
      </c>
    </row>
    <row r="3515" spans="1:8">
      <c r="A3515" t="s">
        <v>5249</v>
      </c>
      <c r="B3515" t="s">
        <v>862</v>
      </c>
      <c r="C3515" t="s">
        <v>104</v>
      </c>
      <c r="D3515" t="s">
        <v>105</v>
      </c>
      <c r="E3515" s="1" t="d">
        <v>2009-07-02</v>
      </c>
      <c r="F3515" s="8">
        <f t="shared" ca="1" si="54"/>
        <v>10.74880219028063</v>
      </c>
      <c r="G3515" s="2">
        <v>46107</v>
      </c>
      <c r="H3515" s="3">
        <v>61117.35</v>
      </c>
    </row>
    <row r="3516" spans="1:8">
      <c r="A3516" t="s">
        <v>5250</v>
      </c>
      <c r="B3516" t="s">
        <v>65</v>
      </c>
      <c r="C3516" t="s">
        <v>66</v>
      </c>
      <c r="D3516" t="s">
        <v>67</v>
      </c>
      <c r="E3516" s="1" t="d">
        <v>2019-08-26</v>
      </c>
      <c r="F3516" s="8">
        <f t="shared" ca="1" si="54"/>
        <v>0.59958932238193019</v>
      </c>
      <c r="G3516" s="2">
        <v>32131</v>
      </c>
    </row>
    <row r="3517" spans="1:8">
      <c r="A3517" t="s">
        <v>5251</v>
      </c>
      <c r="B3517" t="s">
        <v>1601</v>
      </c>
      <c r="C3517" t="s">
        <v>66</v>
      </c>
      <c r="D3517" t="s">
        <v>67</v>
      </c>
      <c r="E3517" s="1" t="d">
        <v>2008-06-21</v>
      </c>
      <c r="F3517" s="8">
        <f t="shared" ca="1" si="54"/>
        <v>11.7782340862423</v>
      </c>
      <c r="G3517" s="2">
        <v>37741</v>
      </c>
      <c r="H3517" s="3">
        <v>39092.43</v>
      </c>
    </row>
    <row r="3518" spans="1:8">
      <c r="A3518" t="s">
        <v>5252</v>
      </c>
      <c r="B3518" t="s">
        <v>1035</v>
      </c>
      <c r="C3518" t="s">
        <v>2763</v>
      </c>
      <c r="D3518" t="s">
        <v>2764</v>
      </c>
      <c r="E3518" s="1" t="d">
        <v>2002-01-07</v>
      </c>
      <c r="F3518" s="8">
        <f t="shared" ca="1" si="54"/>
        <v>18.231348391512661</v>
      </c>
      <c r="G3518" s="2">
        <v>83775</v>
      </c>
      <c r="H3518" s="3">
        <v>98021.03</v>
      </c>
    </row>
    <row r="3519" spans="1:8">
      <c r="A3519" t="s">
        <v>5253</v>
      </c>
      <c r="B3519" t="s">
        <v>2969</v>
      </c>
      <c r="C3519" t="s">
        <v>377</v>
      </c>
      <c r="D3519" t="s">
        <v>378</v>
      </c>
      <c r="E3519" s="1" t="d">
        <v>2014-03-17</v>
      </c>
      <c r="F3519" s="8">
        <f t="shared" ca="1" si="54"/>
        <v>6.0424366872005475</v>
      </c>
      <c r="G3519" s="2">
        <v>34993</v>
      </c>
      <c r="H3519" s="3">
        <v>36260.19</v>
      </c>
    </row>
    <row r="3520" spans="1:8">
      <c r="A3520" t="s">
        <v>5254</v>
      </c>
      <c r="B3520" t="s">
        <v>664</v>
      </c>
      <c r="C3520" t="s">
        <v>2779</v>
      </c>
      <c r="D3520" t="s">
        <v>2780</v>
      </c>
      <c r="E3520" s="1" t="d">
        <v>1999-10-04</v>
      </c>
      <c r="F3520" s="8">
        <f t="shared" ca="1" si="54"/>
        <v>20.492813141683779</v>
      </c>
      <c r="G3520" s="2">
        <v>47746</v>
      </c>
      <c r="H3520" s="3">
        <v>48164.33</v>
      </c>
    </row>
    <row r="3521" spans="1:8">
      <c r="A3521" t="s">
        <v>5255</v>
      </c>
      <c r="B3521" t="s">
        <v>1814</v>
      </c>
      <c r="C3521" t="s">
        <v>1198</v>
      </c>
      <c r="D3521" t="s">
        <v>1199</v>
      </c>
      <c r="E3521" s="1" t="d">
        <v>2007-10-23</v>
      </c>
      <c r="F3521" s="8">
        <f t="shared" ca="1" si="54"/>
        <v>12.440793976728269</v>
      </c>
      <c r="G3521" s="2">
        <v>71572</v>
      </c>
      <c r="H3521" s="3">
        <v>78651.929999999993</v>
      </c>
    </row>
    <row r="3522" spans="1:8">
      <c r="A3522" t="s">
        <v>5256</v>
      </c>
      <c r="B3522" t="s">
        <v>69</v>
      </c>
      <c r="C3522" t="s">
        <v>2924</v>
      </c>
      <c r="D3522" t="s">
        <v>2925</v>
      </c>
      <c r="E3522" s="1" t="d">
        <v>2013-06-10</v>
      </c>
      <c r="F3522" s="8">
        <f t="shared" ca="1" si="54"/>
        <v>6.8090349075975363</v>
      </c>
      <c r="G3522" s="2">
        <v>35750</v>
      </c>
      <c r="H3522" s="3">
        <v>35580.410000000003</v>
      </c>
    </row>
    <row r="3523" spans="1:8">
      <c r="A3523" t="s">
        <v>5257</v>
      </c>
      <c r="B3523" t="s">
        <v>152</v>
      </c>
      <c r="C3523" t="s">
        <v>341</v>
      </c>
      <c r="D3523" t="s">
        <v>342</v>
      </c>
      <c r="E3523" s="1" t="d">
        <v>2018-10-24</v>
      </c>
      <c r="F3523" s="8">
        <f t="shared" ref="F3523:F3586" ca="1" si="55">(TODAY()-E3523)/365.25</f>
        <v>1.4373716632443532</v>
      </c>
      <c r="G3523" s="2">
        <v>72800</v>
      </c>
      <c r="H3523" s="3">
        <v>22258.6</v>
      </c>
    </row>
    <row r="3524" spans="1:8">
      <c r="A3524" t="s">
        <v>5258</v>
      </c>
      <c r="B3524" t="s">
        <v>20</v>
      </c>
      <c r="C3524" t="s">
        <v>384</v>
      </c>
      <c r="D3524" t="s">
        <v>385</v>
      </c>
      <c r="E3524" s="1" t="d">
        <v>2011-09-13</v>
      </c>
      <c r="F3524" s="8">
        <f t="shared" ca="1" si="55"/>
        <v>8.5503080082135519</v>
      </c>
      <c r="G3524" s="2">
        <v>75806</v>
      </c>
      <c r="H3524" s="3">
        <v>80378.509999999995</v>
      </c>
    </row>
    <row r="3525" spans="1:8">
      <c r="A3525" t="s">
        <v>5259</v>
      </c>
      <c r="B3525" t="s">
        <v>794</v>
      </c>
      <c r="C3525" t="s">
        <v>962</v>
      </c>
      <c r="D3525" t="s">
        <v>963</v>
      </c>
      <c r="E3525" s="1" t="d">
        <v>1993-03-29</v>
      </c>
      <c r="F3525" s="8">
        <f t="shared" ca="1" si="55"/>
        <v>27.008898015058179</v>
      </c>
      <c r="G3525" s="2">
        <v>122049</v>
      </c>
      <c r="H3525" s="3">
        <v>164515.38</v>
      </c>
    </row>
    <row r="3526" spans="1:8">
      <c r="A3526" t="s">
        <v>5260</v>
      </c>
      <c r="B3526" t="s">
        <v>409</v>
      </c>
      <c r="C3526" t="s">
        <v>1327</v>
      </c>
      <c r="D3526" t="s">
        <v>1328</v>
      </c>
      <c r="E3526" s="1" t="d">
        <v>2004-02-25</v>
      </c>
      <c r="F3526" s="8">
        <f t="shared" ca="1" si="55"/>
        <v>16.098562628336754</v>
      </c>
      <c r="G3526" s="2">
        <v>72324</v>
      </c>
      <c r="H3526" s="3">
        <v>75745.95</v>
      </c>
    </row>
    <row r="3527" spans="1:8">
      <c r="A3527" t="s">
        <v>5261</v>
      </c>
      <c r="B3527" t="s">
        <v>24</v>
      </c>
      <c r="C3527" t="s">
        <v>1730</v>
      </c>
      <c r="D3527" t="s">
        <v>1731</v>
      </c>
      <c r="E3527" s="1" t="d">
        <v>1992-09-08</v>
      </c>
      <c r="F3527" s="8">
        <f t="shared" ca="1" si="55"/>
        <v>27.561943874058862</v>
      </c>
      <c r="G3527" s="2">
        <v>89000</v>
      </c>
      <c r="H3527" s="3">
        <v>27384.639999999999</v>
      </c>
    </row>
    <row r="3528" spans="1:8">
      <c r="A3528" t="s">
        <v>5262</v>
      </c>
      <c r="B3528" t="s">
        <v>5263</v>
      </c>
      <c r="C3528" t="s">
        <v>1541</v>
      </c>
      <c r="D3528" t="s">
        <v>1542</v>
      </c>
      <c r="E3528" s="1" t="d">
        <v>1987-07-20</v>
      </c>
      <c r="F3528" s="8">
        <f t="shared" ca="1" si="55"/>
        <v>32.700889801505816</v>
      </c>
      <c r="G3528" s="2">
        <v>85956</v>
      </c>
      <c r="H3528" s="3">
        <v>119435.66</v>
      </c>
    </row>
    <row r="3529" spans="1:8">
      <c r="A3529" t="s">
        <v>5264</v>
      </c>
      <c r="B3529" t="s">
        <v>1091</v>
      </c>
      <c r="C3529" t="s">
        <v>1441</v>
      </c>
      <c r="D3529" t="s">
        <v>1442</v>
      </c>
      <c r="E3529" s="1" t="d">
        <v>1987-12-14</v>
      </c>
      <c r="F3529" s="8">
        <f t="shared" ca="1" si="55"/>
        <v>32.298425735797402</v>
      </c>
      <c r="G3529" s="2">
        <v>51799</v>
      </c>
      <c r="H3529" s="3">
        <v>51760.05</v>
      </c>
    </row>
    <row r="3530" spans="1:8">
      <c r="A3530" t="s">
        <v>5265</v>
      </c>
      <c r="B3530" t="s">
        <v>650</v>
      </c>
      <c r="C3530" t="s">
        <v>494</v>
      </c>
      <c r="D3530" t="s">
        <v>495</v>
      </c>
      <c r="E3530" s="1" t="d">
        <v>2018-09-22</v>
      </c>
      <c r="F3530" s="8">
        <f t="shared" ca="1" si="55"/>
        <v>1.5249828884325805</v>
      </c>
      <c r="G3530" s="2">
        <v>33048</v>
      </c>
      <c r="H3530" s="3">
        <v>25597.1</v>
      </c>
    </row>
    <row r="3531" spans="1:8">
      <c r="A3531" t="s">
        <v>5266</v>
      </c>
      <c r="B3531" t="s">
        <v>1835</v>
      </c>
      <c r="C3531" t="s">
        <v>1836</v>
      </c>
      <c r="D3531" t="s">
        <v>1837</v>
      </c>
      <c r="E3531" s="1" t="d">
        <v>2016-05-26</v>
      </c>
      <c r="F3531" s="8">
        <f t="shared" ca="1" si="55"/>
        <v>3.8494182067077345</v>
      </c>
      <c r="G3531" s="2">
        <v>33171</v>
      </c>
      <c r="H3531" s="3">
        <v>41970.26</v>
      </c>
    </row>
    <row r="3532" spans="1:8">
      <c r="A3532" t="s">
        <v>5267</v>
      </c>
      <c r="B3532" t="s">
        <v>2595</v>
      </c>
      <c r="C3532" t="s">
        <v>74</v>
      </c>
      <c r="D3532" t="s">
        <v>75</v>
      </c>
      <c r="E3532" s="1" t="d">
        <v>1993-07-06</v>
      </c>
      <c r="F3532" s="8">
        <f t="shared" ca="1" si="55"/>
        <v>26.7378507871321</v>
      </c>
      <c r="G3532" s="2">
        <v>62088</v>
      </c>
      <c r="H3532" s="3">
        <v>73864.429999999993</v>
      </c>
    </row>
    <row r="3533" spans="1:8">
      <c r="A3533" t="s">
        <v>5268</v>
      </c>
      <c r="B3533" t="s">
        <v>302</v>
      </c>
      <c r="C3533" t="s">
        <v>1068</v>
      </c>
      <c r="D3533" t="s">
        <v>1069</v>
      </c>
      <c r="E3533" s="1" t="d">
        <v>2016-08-04</v>
      </c>
      <c r="F3533" s="8">
        <f t="shared" ca="1" si="55"/>
        <v>3.6577686516084875</v>
      </c>
      <c r="G3533" s="2">
        <v>50103</v>
      </c>
      <c r="H3533" s="3">
        <v>43562.16</v>
      </c>
    </row>
    <row r="3534" spans="1:8">
      <c r="A3534" t="s">
        <v>5269</v>
      </c>
      <c r="B3534" t="s">
        <v>61</v>
      </c>
      <c r="C3534" t="s">
        <v>1116</v>
      </c>
      <c r="D3534" t="s">
        <v>1117</v>
      </c>
      <c r="E3534" s="1" t="d">
        <v>2008-06-12</v>
      </c>
      <c r="F3534" s="8">
        <f t="shared" ca="1" si="55"/>
        <v>11.802874743326489</v>
      </c>
      <c r="G3534" s="2">
        <v>46395</v>
      </c>
      <c r="H3534" s="3">
        <v>47044.55</v>
      </c>
    </row>
    <row r="3535" spans="1:8">
      <c r="A3535" t="s">
        <v>5270</v>
      </c>
      <c r="B3535" t="s">
        <v>160</v>
      </c>
      <c r="C3535" t="s">
        <v>2142</v>
      </c>
      <c r="D3535" t="s">
        <v>2143</v>
      </c>
      <c r="E3535" s="1" t="d">
        <v>2014-07-07</v>
      </c>
      <c r="F3535" s="8">
        <f t="shared" ca="1" si="55"/>
        <v>5.7357973990417523</v>
      </c>
      <c r="G3535" s="2">
        <v>21008</v>
      </c>
      <c r="H3535" s="3">
        <v>9990.15</v>
      </c>
    </row>
    <row r="3536" spans="1:8">
      <c r="A3536" t="s">
        <v>5271</v>
      </c>
      <c r="B3536" t="s">
        <v>638</v>
      </c>
      <c r="C3536" t="s">
        <v>66</v>
      </c>
      <c r="D3536" t="s">
        <v>67</v>
      </c>
      <c r="E3536" s="1" t="d">
        <v>2019-02-07</v>
      </c>
      <c r="F3536" s="8">
        <f t="shared" ca="1" si="55"/>
        <v>1.1471594798083504</v>
      </c>
      <c r="G3536" s="2">
        <v>21008</v>
      </c>
      <c r="H3536" s="3">
        <v>3423.9</v>
      </c>
    </row>
    <row r="3537" spans="1:8">
      <c r="A3537" t="s">
        <v>5272</v>
      </c>
      <c r="B3537" t="s">
        <v>475</v>
      </c>
      <c r="C3537" t="s">
        <v>2333</v>
      </c>
      <c r="D3537" t="s">
        <v>2334</v>
      </c>
      <c r="E3537" s="1" t="d">
        <v>1977-05-09</v>
      </c>
      <c r="F3537" s="8">
        <f t="shared" ca="1" si="55"/>
        <v>42.896646132785762</v>
      </c>
      <c r="G3537" s="2">
        <v>59586</v>
      </c>
      <c r="H3537" s="3">
        <v>59771.22</v>
      </c>
    </row>
    <row r="3538" spans="1:8">
      <c r="A3538" t="s">
        <v>5273</v>
      </c>
      <c r="B3538" t="s">
        <v>160</v>
      </c>
      <c r="C3538" t="s">
        <v>3272</v>
      </c>
      <c r="D3538" t="s">
        <v>3273</v>
      </c>
      <c r="E3538" s="1" t="d">
        <v>2019-05-06</v>
      </c>
      <c r="F3538" s="8">
        <f t="shared" ca="1" si="55"/>
        <v>0.90622861054072557</v>
      </c>
      <c r="G3538" s="2">
        <v>21008</v>
      </c>
      <c r="H3538">
        <v>863.55</v>
      </c>
    </row>
    <row r="3539" spans="1:8">
      <c r="A3539" t="s">
        <v>5274</v>
      </c>
      <c r="B3539" t="s">
        <v>193</v>
      </c>
      <c r="C3539" t="s">
        <v>348</v>
      </c>
      <c r="D3539" t="s">
        <v>349</v>
      </c>
      <c r="E3539" s="1" t="d">
        <v>2001-03-28</v>
      </c>
      <c r="F3539" s="8">
        <f t="shared" ca="1" si="55"/>
        <v>19.01163586584531</v>
      </c>
      <c r="G3539" s="2">
        <v>75054</v>
      </c>
      <c r="H3539" s="3">
        <v>100781.36</v>
      </c>
    </row>
    <row r="3540" spans="1:8">
      <c r="A3540" t="s">
        <v>5275</v>
      </c>
      <c r="B3540" t="s">
        <v>28</v>
      </c>
      <c r="C3540" t="s">
        <v>111</v>
      </c>
      <c r="D3540" t="s">
        <v>112</v>
      </c>
      <c r="E3540" s="1" t="d">
        <v>2018-07-09</v>
      </c>
      <c r="F3540" s="8">
        <f t="shared" ca="1" si="55"/>
        <v>1.730321697467488</v>
      </c>
      <c r="G3540" s="2">
        <v>24960</v>
      </c>
      <c r="H3540" s="2">
        <v>2670</v>
      </c>
    </row>
    <row r="3541" spans="1:8">
      <c r="A3541" t="s">
        <v>5276</v>
      </c>
      <c r="B3541" t="s">
        <v>1599</v>
      </c>
      <c r="C3541" t="s">
        <v>2024</v>
      </c>
      <c r="D3541" t="s">
        <v>2025</v>
      </c>
      <c r="E3541" s="1" t="d">
        <v>2018-12-27</v>
      </c>
      <c r="F3541" s="8">
        <f t="shared" ca="1" si="55"/>
        <v>1.2621492128678986</v>
      </c>
      <c r="G3541" s="2">
        <v>38152</v>
      </c>
      <c r="H3541" s="3">
        <v>17391.57</v>
      </c>
    </row>
    <row r="3542" spans="1:8">
      <c r="A3542" t="s">
        <v>5277</v>
      </c>
      <c r="B3542" t="s">
        <v>1157</v>
      </c>
      <c r="C3542" t="s">
        <v>3161</v>
      </c>
      <c r="D3542" t="s">
        <v>3162</v>
      </c>
      <c r="E3542" s="1" t="d">
        <v>1998-11-23</v>
      </c>
      <c r="F3542" s="8">
        <f t="shared" ca="1" si="55"/>
        <v>21.355236139630389</v>
      </c>
      <c r="G3542" s="2">
        <v>101075</v>
      </c>
      <c r="H3542" s="3">
        <v>126644.51</v>
      </c>
    </row>
    <row r="3543" spans="1:8">
      <c r="A3543" t="s">
        <v>5278</v>
      </c>
      <c r="B3543" t="s">
        <v>991</v>
      </c>
      <c r="C3543" t="s">
        <v>104</v>
      </c>
      <c r="D3543" t="s">
        <v>105</v>
      </c>
      <c r="E3543" s="1" t="d">
        <v>2019-08-29</v>
      </c>
      <c r="F3543" s="8">
        <f t="shared" ca="1" si="55"/>
        <v>0.59137577002053388</v>
      </c>
      <c r="G3543" s="2">
        <v>21008</v>
      </c>
    </row>
    <row r="3544" spans="1:8">
      <c r="A3544" t="s">
        <v>5279</v>
      </c>
      <c r="B3544" t="s">
        <v>20</v>
      </c>
      <c r="C3544" t="s">
        <v>1029</v>
      </c>
      <c r="D3544" t="s">
        <v>1030</v>
      </c>
      <c r="E3544" s="1" t="d">
        <v>2011-10-24</v>
      </c>
      <c r="F3544" s="8">
        <f t="shared" ca="1" si="55"/>
        <v>8.4380561259411362</v>
      </c>
      <c r="G3544" s="2">
        <v>75806</v>
      </c>
      <c r="H3544" s="3">
        <v>111248.59</v>
      </c>
    </row>
    <row r="3545" spans="1:8">
      <c r="A3545" t="s">
        <v>5280</v>
      </c>
      <c r="B3545" t="s">
        <v>20</v>
      </c>
      <c r="C3545" t="s">
        <v>4396</v>
      </c>
      <c r="D3545" t="s">
        <v>4397</v>
      </c>
      <c r="E3545" s="1" t="d">
        <v>2006-06-24</v>
      </c>
      <c r="F3545" s="8">
        <f t="shared" ca="1" si="55"/>
        <v>13.77138945927447</v>
      </c>
      <c r="G3545" s="2">
        <v>76547</v>
      </c>
      <c r="H3545" s="3">
        <v>112529.17</v>
      </c>
    </row>
    <row r="3546" spans="1:8">
      <c r="A3546" t="s">
        <v>5281</v>
      </c>
      <c r="B3546" t="s">
        <v>271</v>
      </c>
      <c r="C3546" t="s">
        <v>511</v>
      </c>
      <c r="D3546" t="s">
        <v>512</v>
      </c>
      <c r="E3546" s="1" t="d">
        <v>1999-02-16</v>
      </c>
      <c r="F3546" s="8">
        <f t="shared" ca="1" si="55"/>
        <v>21.12251882272416</v>
      </c>
      <c r="G3546" s="2">
        <v>79165</v>
      </c>
      <c r="H3546" s="3">
        <v>93742.81</v>
      </c>
    </row>
    <row r="3547" spans="1:8">
      <c r="A3547" t="s">
        <v>5282</v>
      </c>
      <c r="B3547" t="s">
        <v>1993</v>
      </c>
      <c r="C3547" t="s">
        <v>2389</v>
      </c>
      <c r="D3547" t="s">
        <v>2390</v>
      </c>
      <c r="E3547" s="1" t="d">
        <v>2007-07-30</v>
      </c>
      <c r="F3547" s="8">
        <f t="shared" ca="1" si="55"/>
        <v>12.673511293634498</v>
      </c>
      <c r="G3547" s="2">
        <v>47907</v>
      </c>
      <c r="H3547" s="3">
        <v>52587.65</v>
      </c>
    </row>
    <row r="3548" spans="1:8">
      <c r="A3548" t="s">
        <v>5283</v>
      </c>
      <c r="B3548" t="s">
        <v>638</v>
      </c>
      <c r="C3548" t="s">
        <v>2249</v>
      </c>
      <c r="D3548" t="s">
        <v>2250</v>
      </c>
      <c r="E3548" s="1" t="d">
        <v>2018-05-02</v>
      </c>
      <c r="F3548" s="8">
        <f t="shared" ca="1" si="55"/>
        <v>1.9164955509924708</v>
      </c>
      <c r="G3548" s="2">
        <v>21008</v>
      </c>
      <c r="H3548" s="3">
        <v>5655.35</v>
      </c>
    </row>
    <row r="3549" spans="1:8">
      <c r="A3549" t="s">
        <v>5284</v>
      </c>
      <c r="B3549" t="s">
        <v>20</v>
      </c>
      <c r="C3549" t="s">
        <v>505</v>
      </c>
      <c r="D3549" t="s">
        <v>506</v>
      </c>
      <c r="E3549" s="1" t="d">
        <v>1995-01-18</v>
      </c>
      <c r="F3549" s="8">
        <f t="shared" ca="1" si="55"/>
        <v>25.201916495550993</v>
      </c>
      <c r="G3549" s="2">
        <v>91780</v>
      </c>
      <c r="H3549" s="3">
        <v>95936.39</v>
      </c>
    </row>
    <row r="3550" spans="1:8">
      <c r="A3550" t="s">
        <v>5285</v>
      </c>
      <c r="B3550" t="s">
        <v>214</v>
      </c>
      <c r="C3550" t="s">
        <v>215</v>
      </c>
      <c r="D3550" t="s">
        <v>216</v>
      </c>
      <c r="E3550" s="1" t="d">
        <v>1993-06-07</v>
      </c>
      <c r="F3550" s="8">
        <f t="shared" ca="1" si="55"/>
        <v>26.817248459958932</v>
      </c>
      <c r="G3550" s="2">
        <v>43540</v>
      </c>
      <c r="H3550" s="3">
        <v>58535.53</v>
      </c>
    </row>
    <row r="3551" spans="1:8">
      <c r="A3551" t="s">
        <v>5286</v>
      </c>
      <c r="B3551" t="s">
        <v>390</v>
      </c>
      <c r="C3551" t="s">
        <v>145</v>
      </c>
      <c r="D3551" t="s">
        <v>146</v>
      </c>
      <c r="E3551" s="1" t="d">
        <v>1985-08-19</v>
      </c>
      <c r="F3551" s="8">
        <f t="shared" ca="1" si="55"/>
        <v>34.617385352498289</v>
      </c>
      <c r="G3551" s="2">
        <v>51799</v>
      </c>
      <c r="H3551" s="3">
        <v>53381.66</v>
      </c>
    </row>
    <row r="3552" spans="1:8">
      <c r="A3552" t="s">
        <v>5287</v>
      </c>
      <c r="B3552" t="s">
        <v>682</v>
      </c>
      <c r="C3552" t="s">
        <v>683</v>
      </c>
      <c r="D3552" t="s">
        <v>684</v>
      </c>
      <c r="E3552" s="1" t="d">
        <v>2017-07-31</v>
      </c>
      <c r="F3552" s="8">
        <f t="shared" ca="1" si="55"/>
        <v>2.6694045174537986</v>
      </c>
      <c r="G3552" s="2">
        <v>37440</v>
      </c>
      <c r="H3552" s="3">
        <v>16723.62</v>
      </c>
    </row>
    <row r="3553" spans="1:8">
      <c r="A3553" t="s">
        <v>5288</v>
      </c>
      <c r="B3553" t="s">
        <v>409</v>
      </c>
      <c r="C3553" t="s">
        <v>2588</v>
      </c>
      <c r="D3553" t="s">
        <v>2589</v>
      </c>
      <c r="E3553" s="1" t="d">
        <v>2018-08-22</v>
      </c>
      <c r="F3553" s="8">
        <f t="shared" ca="1" si="55"/>
        <v>1.6098562628336757</v>
      </c>
      <c r="G3553" s="2">
        <v>41905</v>
      </c>
      <c r="H3553" s="3">
        <v>31031.200000000001</v>
      </c>
    </row>
    <row r="3554" spans="1:8">
      <c r="A3554" t="s">
        <v>5289</v>
      </c>
      <c r="B3554" t="s">
        <v>916</v>
      </c>
      <c r="C3554" t="s">
        <v>917</v>
      </c>
      <c r="D3554" t="s">
        <v>918</v>
      </c>
      <c r="E3554" s="1" t="d">
        <v>2007-09-07</v>
      </c>
      <c r="F3554" s="8">
        <f t="shared" ca="1" si="55"/>
        <v>12.566735112936344</v>
      </c>
      <c r="G3554" s="2">
        <v>33342</v>
      </c>
      <c r="H3554" s="3">
        <v>34741.800000000003</v>
      </c>
    </row>
    <row r="3555" spans="1:8">
      <c r="A3555" t="s">
        <v>5290</v>
      </c>
      <c r="B3555" t="s">
        <v>705</v>
      </c>
      <c r="C3555" t="s">
        <v>514</v>
      </c>
      <c r="D3555" t="s">
        <v>515</v>
      </c>
      <c r="E3555" s="1" t="d">
        <v>2016-09-12</v>
      </c>
      <c r="F3555" s="8">
        <f t="shared" ca="1" si="55"/>
        <v>3.5509924709103355</v>
      </c>
      <c r="G3555" s="2">
        <v>36398</v>
      </c>
      <c r="H3555" s="3">
        <v>43663.42</v>
      </c>
    </row>
    <row r="3556" spans="1:8">
      <c r="A3556" t="s">
        <v>5291</v>
      </c>
      <c r="B3556" t="s">
        <v>5292</v>
      </c>
      <c r="C3556" t="s">
        <v>5293</v>
      </c>
      <c r="D3556" t="s">
        <v>5294</v>
      </c>
      <c r="E3556" s="1" t="d">
        <v>2003-07-07</v>
      </c>
      <c r="F3556" s="8">
        <f t="shared" ca="1" si="55"/>
        <v>16.736481861738536</v>
      </c>
      <c r="G3556" s="2">
        <v>57528</v>
      </c>
      <c r="H3556" s="3">
        <v>58384.52</v>
      </c>
    </row>
    <row r="3557" spans="1:8">
      <c r="A3557" t="s">
        <v>5295</v>
      </c>
      <c r="B3557" t="s">
        <v>894</v>
      </c>
      <c r="C3557" t="s">
        <v>588</v>
      </c>
      <c r="D3557" t="s">
        <v>589</v>
      </c>
      <c r="E3557" s="1" t="d">
        <v>1993-11-10</v>
      </c>
      <c r="F3557" s="8">
        <f t="shared" ca="1" si="55"/>
        <v>26.390143737166323</v>
      </c>
      <c r="G3557" s="2">
        <v>65300</v>
      </c>
      <c r="H3557" s="3">
        <v>67003.45</v>
      </c>
    </row>
    <row r="3558" spans="1:8">
      <c r="A3558" t="s">
        <v>5296</v>
      </c>
      <c r="B3558" t="s">
        <v>638</v>
      </c>
      <c r="C3558" t="s">
        <v>734</v>
      </c>
      <c r="D3558" t="s">
        <v>735</v>
      </c>
      <c r="E3558" s="1" t="d">
        <v>2019-02-07</v>
      </c>
      <c r="F3558" s="8">
        <f t="shared" ca="1" si="55"/>
        <v>1.1471594798083504</v>
      </c>
      <c r="G3558" s="2">
        <v>21008</v>
      </c>
      <c r="H3558" s="3">
        <v>3550.15</v>
      </c>
    </row>
    <row r="3559" spans="1:8">
      <c r="A3559" t="s">
        <v>5297</v>
      </c>
      <c r="B3559" t="s">
        <v>5298</v>
      </c>
      <c r="C3559" t="s">
        <v>229</v>
      </c>
      <c r="D3559" t="s">
        <v>230</v>
      </c>
      <c r="E3559" s="1" t="d">
        <v>2014-04-14</v>
      </c>
      <c r="F3559" s="8">
        <f t="shared" ca="1" si="55"/>
        <v>5.9657768651608487</v>
      </c>
      <c r="G3559" s="2">
        <v>44323</v>
      </c>
      <c r="H3559" s="3">
        <v>62496.75</v>
      </c>
    </row>
    <row r="3560" spans="1:8">
      <c r="A3560" t="s">
        <v>5299</v>
      </c>
      <c r="B3560" t="s">
        <v>1376</v>
      </c>
      <c r="C3560" t="s">
        <v>1377</v>
      </c>
      <c r="D3560" t="s">
        <v>1378</v>
      </c>
      <c r="E3560" s="1" t="d">
        <v>2003-01-15</v>
      </c>
      <c r="F3560" s="8">
        <f t="shared" ca="1" si="55"/>
        <v>17.21013004791239</v>
      </c>
      <c r="G3560" s="2">
        <v>75011</v>
      </c>
      <c r="H3560" s="3">
        <v>88319.31</v>
      </c>
    </row>
    <row r="3561" spans="1:8">
      <c r="A3561" t="s">
        <v>5300</v>
      </c>
      <c r="B3561" t="s">
        <v>1765</v>
      </c>
      <c r="C3561" t="s">
        <v>457</v>
      </c>
      <c r="D3561" t="s">
        <v>458</v>
      </c>
      <c r="E3561" s="1" t="d">
        <v>2007-12-12</v>
      </c>
      <c r="F3561" s="8">
        <f t="shared" ca="1" si="55"/>
        <v>12.303901437371664</v>
      </c>
      <c r="G3561" s="2">
        <v>83038</v>
      </c>
      <c r="H3561" s="3">
        <v>111645.07</v>
      </c>
    </row>
    <row r="3562" spans="1:8">
      <c r="A3562" t="s">
        <v>5301</v>
      </c>
      <c r="B3562" t="s">
        <v>972</v>
      </c>
      <c r="C3562" t="s">
        <v>984</v>
      </c>
      <c r="D3562" t="s">
        <v>985</v>
      </c>
      <c r="E3562" s="1" t="d">
        <v>2012-10-01</v>
      </c>
      <c r="F3562" s="8">
        <f t="shared" ca="1" si="55"/>
        <v>7.4989733059548254</v>
      </c>
      <c r="G3562" s="2">
        <v>65689</v>
      </c>
      <c r="H3562" s="3">
        <v>65582.179999999993</v>
      </c>
    </row>
    <row r="3563" spans="1:8">
      <c r="A3563" t="s">
        <v>5302</v>
      </c>
      <c r="B3563" t="s">
        <v>36</v>
      </c>
      <c r="C3563" t="s">
        <v>2936</v>
      </c>
      <c r="D3563" t="s">
        <v>2937</v>
      </c>
      <c r="E3563" s="1" t="d">
        <v>1995-09-18</v>
      </c>
      <c r="F3563" s="8">
        <f t="shared" ca="1" si="55"/>
        <v>24.536618754277892</v>
      </c>
      <c r="G3563" s="2">
        <v>79242</v>
      </c>
      <c r="H3563" s="3">
        <v>88292.66</v>
      </c>
    </row>
    <row r="3564" spans="1:8">
      <c r="A3564" t="s">
        <v>5303</v>
      </c>
      <c r="B3564" t="s">
        <v>114</v>
      </c>
      <c r="C3564" t="s">
        <v>391</v>
      </c>
      <c r="D3564" t="s">
        <v>392</v>
      </c>
      <c r="E3564" s="1" t="d">
        <v>1997-07-28</v>
      </c>
      <c r="F3564" s="8">
        <f t="shared" ca="1" si="55"/>
        <v>22.677618069815196</v>
      </c>
      <c r="G3564" s="2">
        <v>35225</v>
      </c>
      <c r="H3564" s="3">
        <v>36863.21</v>
      </c>
    </row>
    <row r="3565" spans="1:8">
      <c r="A3565" t="s">
        <v>5304</v>
      </c>
      <c r="B3565" t="s">
        <v>40</v>
      </c>
      <c r="C3565" t="s">
        <v>3258</v>
      </c>
      <c r="D3565" t="s">
        <v>3259</v>
      </c>
      <c r="E3565" s="1" t="d">
        <v>1981-07-17</v>
      </c>
      <c r="F3565" s="8">
        <f t="shared" ca="1" si="55"/>
        <v>38.70773442847365</v>
      </c>
      <c r="G3565" s="2">
        <v>107364</v>
      </c>
      <c r="H3565" s="3">
        <v>145842.41</v>
      </c>
    </row>
    <row r="3566" spans="1:8">
      <c r="A3566" t="s">
        <v>5305</v>
      </c>
      <c r="B3566" t="s">
        <v>114</v>
      </c>
      <c r="C3566" t="s">
        <v>296</v>
      </c>
      <c r="D3566" t="s">
        <v>297</v>
      </c>
      <c r="E3566" s="1" t="d">
        <v>2004-08-30</v>
      </c>
      <c r="F3566" s="8">
        <f t="shared" ca="1" si="55"/>
        <v>15.586584531143053</v>
      </c>
      <c r="G3566" s="2">
        <v>34248</v>
      </c>
      <c r="H3566" s="3">
        <v>34775.82</v>
      </c>
    </row>
    <row r="3567" spans="1:8">
      <c r="A3567" t="s">
        <v>5306</v>
      </c>
      <c r="B3567" t="s">
        <v>347</v>
      </c>
      <c r="C3567" t="s">
        <v>1454</v>
      </c>
      <c r="D3567" t="s">
        <v>1455</v>
      </c>
      <c r="E3567" s="1" t="d">
        <v>2017-07-12</v>
      </c>
      <c r="F3567" s="8">
        <f t="shared" ca="1" si="55"/>
        <v>2.7214236824093088</v>
      </c>
      <c r="G3567" s="2">
        <v>37728</v>
      </c>
      <c r="H3567" s="3">
        <v>46245.79</v>
      </c>
    </row>
    <row r="3568" spans="1:8">
      <c r="A3568" t="s">
        <v>5307</v>
      </c>
      <c r="B3568" t="s">
        <v>271</v>
      </c>
      <c r="C3568" t="s">
        <v>1876</v>
      </c>
      <c r="D3568" t="s">
        <v>1877</v>
      </c>
      <c r="E3568" s="1" t="d">
        <v>2006-03-20</v>
      </c>
      <c r="F3568" s="8">
        <f t="shared" ca="1" si="55"/>
        <v>14.03422313483915</v>
      </c>
      <c r="G3568" s="2">
        <v>71937</v>
      </c>
      <c r="H3568" s="3">
        <v>73770.759999999995</v>
      </c>
    </row>
    <row r="3569" spans="1:8">
      <c r="A3569" t="s">
        <v>5308</v>
      </c>
      <c r="B3569" t="s">
        <v>5309</v>
      </c>
      <c r="C3569" t="s">
        <v>17</v>
      </c>
      <c r="D3569" t="s">
        <v>18</v>
      </c>
      <c r="E3569" s="1" t="d">
        <v>2009-06-11</v>
      </c>
      <c r="F3569" s="8">
        <f t="shared" ca="1" si="55"/>
        <v>10.806297056810404</v>
      </c>
      <c r="G3569" s="2">
        <v>42328</v>
      </c>
      <c r="H3569" s="3">
        <v>42389.25</v>
      </c>
    </row>
    <row r="3570" spans="1:8">
      <c r="A3570" t="s">
        <v>5310</v>
      </c>
      <c r="B3570" t="s">
        <v>40</v>
      </c>
      <c r="C3570" t="s">
        <v>521</v>
      </c>
      <c r="D3570" t="s">
        <v>522</v>
      </c>
      <c r="E3570" s="1" t="d">
        <v>1998-09-10</v>
      </c>
      <c r="F3570" s="8">
        <f t="shared" ca="1" si="55"/>
        <v>21.557837097878167</v>
      </c>
      <c r="G3570" s="2">
        <v>102879</v>
      </c>
      <c r="H3570" s="3">
        <v>99709.63</v>
      </c>
    </row>
    <row r="3571" spans="1:8">
      <c r="A3571" t="s">
        <v>5311</v>
      </c>
      <c r="B3571" t="s">
        <v>744</v>
      </c>
      <c r="C3571" t="s">
        <v>745</v>
      </c>
      <c r="D3571" t="s">
        <v>746</v>
      </c>
      <c r="E3571" s="1" t="d">
        <v>2018-06-27</v>
      </c>
      <c r="F3571" s="8">
        <f t="shared" ca="1" si="55"/>
        <v>1.7631759069130732</v>
      </c>
      <c r="G3571" s="2">
        <v>29120</v>
      </c>
      <c r="H3571" s="2">
        <v>3878</v>
      </c>
    </row>
    <row r="3572" spans="1:8">
      <c r="A3572" t="s">
        <v>5312</v>
      </c>
      <c r="B3572" t="s">
        <v>20</v>
      </c>
      <c r="C3572" t="s">
        <v>786</v>
      </c>
      <c r="D3572" t="s">
        <v>787</v>
      </c>
      <c r="E3572" s="1" t="d">
        <v>2018-02-06</v>
      </c>
      <c r="F3572" s="8">
        <f t="shared" ca="1" si="55"/>
        <v>2.1492128678986995</v>
      </c>
      <c r="G3572" s="2">
        <v>53640</v>
      </c>
      <c r="H3572" s="3">
        <v>59063.21</v>
      </c>
    </row>
    <row r="3573" spans="1:8">
      <c r="A3573" t="s">
        <v>5313</v>
      </c>
      <c r="B3573" t="s">
        <v>210</v>
      </c>
      <c r="C3573" t="s">
        <v>1666</v>
      </c>
      <c r="D3573" t="s">
        <v>1667</v>
      </c>
      <c r="E3573" s="1" t="d">
        <v>2009-06-11</v>
      </c>
      <c r="F3573" s="8">
        <f t="shared" ca="1" si="55"/>
        <v>10.806297056810404</v>
      </c>
      <c r="G3573" s="2">
        <v>29638</v>
      </c>
      <c r="H3573" s="3">
        <v>16894.990000000002</v>
      </c>
    </row>
    <row r="3574" spans="1:8">
      <c r="A3574" t="s">
        <v>5314</v>
      </c>
      <c r="B3574" t="s">
        <v>489</v>
      </c>
      <c r="C3574" t="s">
        <v>2936</v>
      </c>
      <c r="D3574" t="s">
        <v>2937</v>
      </c>
      <c r="E3574" s="1" t="d">
        <v>1993-03-15</v>
      </c>
      <c r="F3574" s="8">
        <f t="shared" ca="1" si="55"/>
        <v>27.04722792607803</v>
      </c>
      <c r="G3574" s="2">
        <v>81700</v>
      </c>
      <c r="H3574" s="3">
        <v>103762.41</v>
      </c>
    </row>
    <row r="3575" spans="1:8">
      <c r="A3575" t="s">
        <v>5315</v>
      </c>
      <c r="B3575" t="s">
        <v>40</v>
      </c>
      <c r="C3575" t="s">
        <v>173</v>
      </c>
      <c r="D3575" t="s">
        <v>174</v>
      </c>
      <c r="E3575" s="1" t="d">
        <v>2012-01-27</v>
      </c>
      <c r="F3575" s="8">
        <f t="shared" ca="1" si="55"/>
        <v>8.1779603011635871</v>
      </c>
      <c r="G3575" s="2">
        <v>88715</v>
      </c>
      <c r="H3575" s="3">
        <v>89319.65</v>
      </c>
    </row>
    <row r="3576" spans="1:8">
      <c r="A3576" t="s">
        <v>5316</v>
      </c>
      <c r="B3576" t="s">
        <v>995</v>
      </c>
      <c r="C3576" t="s">
        <v>331</v>
      </c>
      <c r="D3576" t="s">
        <v>332</v>
      </c>
      <c r="E3576" s="1" t="d">
        <v>2002-06-29</v>
      </c>
      <c r="F3576" s="8">
        <f t="shared" ca="1" si="55"/>
        <v>17.757700205338811</v>
      </c>
      <c r="G3576" s="2">
        <v>61329</v>
      </c>
      <c r="H3576" s="3">
        <v>58241.19</v>
      </c>
    </row>
    <row r="3577" spans="1:8">
      <c r="A3577" t="s">
        <v>5317</v>
      </c>
      <c r="B3577" t="s">
        <v>114</v>
      </c>
      <c r="C3577" t="s">
        <v>377</v>
      </c>
      <c r="D3577" t="s">
        <v>378</v>
      </c>
      <c r="E3577" s="1" t="d">
        <v>2008-04-14</v>
      </c>
      <c r="F3577" s="8">
        <f t="shared" ca="1" si="55"/>
        <v>11.964407939767282</v>
      </c>
      <c r="G3577" s="2">
        <v>31256</v>
      </c>
      <c r="H3577" s="3">
        <v>20051.509999999998</v>
      </c>
    </row>
    <row r="3578" spans="1:8">
      <c r="A3578" t="s">
        <v>5318</v>
      </c>
      <c r="B3578" t="s">
        <v>916</v>
      </c>
      <c r="C3578" t="s">
        <v>917</v>
      </c>
      <c r="D3578" t="s">
        <v>918</v>
      </c>
      <c r="E3578" s="1" t="d">
        <v>2007-03-15</v>
      </c>
      <c r="F3578" s="8">
        <f t="shared" ca="1" si="55"/>
        <v>13.048596851471595</v>
      </c>
      <c r="G3578" s="2">
        <v>33342</v>
      </c>
      <c r="H3578" s="3">
        <v>35370.58</v>
      </c>
    </row>
    <row r="3579" spans="1:8">
      <c r="A3579" t="s">
        <v>5319</v>
      </c>
      <c r="B3579" t="s">
        <v>606</v>
      </c>
      <c r="C3579" t="s">
        <v>1288</v>
      </c>
      <c r="D3579" t="s">
        <v>1289</v>
      </c>
      <c r="E3579" s="1" t="d">
        <v>2001-09-17</v>
      </c>
      <c r="F3579" s="8">
        <f t="shared" ca="1" si="55"/>
        <v>18.537987679671456</v>
      </c>
      <c r="G3579" s="2">
        <v>45674</v>
      </c>
      <c r="H3579" s="3">
        <v>55880.68</v>
      </c>
    </row>
    <row r="3580" spans="1:8">
      <c r="A3580" t="s">
        <v>5320</v>
      </c>
      <c r="B3580" t="s">
        <v>1814</v>
      </c>
      <c r="C3580" t="s">
        <v>1036</v>
      </c>
      <c r="D3580" t="s">
        <v>1037</v>
      </c>
      <c r="E3580" s="1" t="d">
        <v>2008-08-18</v>
      </c>
      <c r="F3580" s="8">
        <f t="shared" ca="1" si="55"/>
        <v>11.619438740588638</v>
      </c>
      <c r="G3580" s="2">
        <v>71572</v>
      </c>
      <c r="H3580" s="3">
        <v>76174.850000000006</v>
      </c>
    </row>
    <row r="3581" spans="1:8">
      <c r="A3581" t="s">
        <v>5321</v>
      </c>
      <c r="B3581" t="s">
        <v>278</v>
      </c>
      <c r="C3581" t="s">
        <v>279</v>
      </c>
      <c r="D3581" t="s">
        <v>280</v>
      </c>
      <c r="E3581" s="1" t="d">
        <v>2005-08-29</v>
      </c>
      <c r="F3581" s="8">
        <f t="shared" ca="1" si="55"/>
        <v>14.590006844626968</v>
      </c>
      <c r="G3581" s="2">
        <v>34439</v>
      </c>
      <c r="H3581" s="3">
        <v>37650.65</v>
      </c>
    </row>
    <row r="3582" spans="1:8">
      <c r="A3582" t="s">
        <v>5322</v>
      </c>
      <c r="B3582" t="s">
        <v>2089</v>
      </c>
      <c r="C3582" t="s">
        <v>3837</v>
      </c>
      <c r="D3582" t="s">
        <v>3838</v>
      </c>
      <c r="E3582" s="1" t="d">
        <v>2007-03-12</v>
      </c>
      <c r="F3582" s="8">
        <f t="shared" ca="1" si="55"/>
        <v>13.056810403832991</v>
      </c>
      <c r="G3582" s="2">
        <v>38669</v>
      </c>
      <c r="H3582" s="3">
        <v>59603.38</v>
      </c>
    </row>
    <row r="3583" spans="1:8">
      <c r="A3583" t="s">
        <v>5323</v>
      </c>
      <c r="B3583" t="s">
        <v>2817</v>
      </c>
      <c r="C3583" t="s">
        <v>597</v>
      </c>
      <c r="D3583" t="s">
        <v>598</v>
      </c>
      <c r="E3583" s="1" t="d">
        <v>1986-09-29</v>
      </c>
      <c r="F3583" s="8">
        <f t="shared" ca="1" si="55"/>
        <v>33.505817932922653</v>
      </c>
      <c r="G3583" s="2">
        <v>47838</v>
      </c>
      <c r="H3583" s="3">
        <v>35774.82</v>
      </c>
    </row>
    <row r="3584" spans="1:8">
      <c r="A3584" t="s">
        <v>5324</v>
      </c>
      <c r="B3584" t="s">
        <v>28</v>
      </c>
      <c r="C3584" t="s">
        <v>765</v>
      </c>
      <c r="D3584" t="s">
        <v>766</v>
      </c>
      <c r="E3584" s="1" t="d">
        <v>1997-03-14</v>
      </c>
      <c r="F3584" s="8">
        <f t="shared" ca="1" si="55"/>
        <v>23.049965776865161</v>
      </c>
      <c r="G3584" s="2">
        <v>24960</v>
      </c>
      <c r="H3584" s="3">
        <v>10869.96</v>
      </c>
    </row>
    <row r="3585" spans="1:8">
      <c r="A3585" t="s">
        <v>5325</v>
      </c>
      <c r="B3585" t="s">
        <v>218</v>
      </c>
      <c r="C3585" t="s">
        <v>219</v>
      </c>
      <c r="D3585" t="s">
        <v>220</v>
      </c>
      <c r="E3585" s="1" t="d">
        <v>2008-02-11</v>
      </c>
      <c r="F3585" s="8">
        <f t="shared" ca="1" si="55"/>
        <v>12.136892539356605</v>
      </c>
      <c r="G3585" s="2">
        <v>66922</v>
      </c>
      <c r="H3585" s="3">
        <v>64044.41</v>
      </c>
    </row>
    <row r="3586" spans="1:8">
      <c r="A3586" t="s">
        <v>5326</v>
      </c>
      <c r="B3586" t="s">
        <v>3796</v>
      </c>
      <c r="C3586" t="s">
        <v>877</v>
      </c>
      <c r="D3586" t="s">
        <v>878</v>
      </c>
      <c r="E3586" s="1" t="d">
        <v>2009-06-15</v>
      </c>
      <c r="F3586" s="8">
        <f t="shared" ca="1" si="55"/>
        <v>10.795345653661876</v>
      </c>
      <c r="G3586" s="2">
        <v>48351</v>
      </c>
      <c r="H3586" s="3">
        <v>76884.55</v>
      </c>
    </row>
    <row r="3587" spans="1:8">
      <c r="A3587" t="s">
        <v>5327</v>
      </c>
      <c r="B3587" t="s">
        <v>5328</v>
      </c>
      <c r="C3587" t="s">
        <v>1367</v>
      </c>
      <c r="D3587" t="s">
        <v>1368</v>
      </c>
      <c r="E3587" s="1" t="d">
        <v>1999-05-03</v>
      </c>
      <c r="F3587" s="8">
        <f t="shared" ref="F3587:F3650" ca="1" si="56">(TODAY()-E3587)/365.25</f>
        <v>20.914442162902123</v>
      </c>
      <c r="G3587" s="2">
        <v>63065</v>
      </c>
      <c r="H3587" s="3">
        <v>63675.48</v>
      </c>
    </row>
    <row r="3588" spans="1:8">
      <c r="A3588" t="s">
        <v>5329</v>
      </c>
      <c r="B3588" t="s">
        <v>881</v>
      </c>
      <c r="C3588" t="s">
        <v>348</v>
      </c>
      <c r="D3588" t="s">
        <v>349</v>
      </c>
      <c r="E3588" s="1" t="d">
        <v>2003-07-16</v>
      </c>
      <c r="F3588" s="8">
        <f t="shared" ca="1" si="56"/>
        <v>16.711841204654345</v>
      </c>
      <c r="G3588" s="2">
        <v>78265</v>
      </c>
      <c r="H3588" s="3">
        <v>86590.92</v>
      </c>
    </row>
    <row r="3589" spans="1:8">
      <c r="A3589" t="s">
        <v>5330</v>
      </c>
      <c r="B3589" t="s">
        <v>991</v>
      </c>
      <c r="C3589" t="s">
        <v>2105</v>
      </c>
      <c r="D3589" t="s">
        <v>2106</v>
      </c>
      <c r="E3589" s="1" t="d">
        <v>2018-06-04</v>
      </c>
      <c r="F3589" s="8">
        <f t="shared" ca="1" si="56"/>
        <v>1.8261464750171115</v>
      </c>
      <c r="G3589" s="2">
        <v>29120</v>
      </c>
      <c r="H3589" s="3">
        <v>50707.72</v>
      </c>
    </row>
    <row r="3590" spans="1:8">
      <c r="A3590" t="s">
        <v>5331</v>
      </c>
      <c r="B3590" t="s">
        <v>748</v>
      </c>
      <c r="C3590" t="s">
        <v>749</v>
      </c>
      <c r="D3590" t="s">
        <v>750</v>
      </c>
      <c r="E3590" s="1" t="d">
        <v>2018-11-05</v>
      </c>
      <c r="F3590" s="8">
        <f t="shared" ca="1" si="56"/>
        <v>1.4045174537987679</v>
      </c>
      <c r="G3590" s="2">
        <v>56576</v>
      </c>
      <c r="H3590" s="3">
        <v>29425.78</v>
      </c>
    </row>
    <row r="3591" spans="1:8">
      <c r="A3591" t="s">
        <v>5332</v>
      </c>
      <c r="B3591" t="s">
        <v>542</v>
      </c>
      <c r="C3591" t="s">
        <v>514</v>
      </c>
      <c r="D3591" t="s">
        <v>515</v>
      </c>
      <c r="E3591" s="1" t="d">
        <v>2018-08-13</v>
      </c>
      <c r="F3591" s="8">
        <f t="shared" ca="1" si="56"/>
        <v>1.6344969199178645</v>
      </c>
      <c r="G3591" s="2">
        <v>33132</v>
      </c>
      <c r="H3591" s="3">
        <v>31779.72</v>
      </c>
    </row>
    <row r="3592" spans="1:8">
      <c r="A3592" t="s">
        <v>5333</v>
      </c>
      <c r="B3592" t="s">
        <v>1482</v>
      </c>
      <c r="C3592" t="s">
        <v>1180</v>
      </c>
      <c r="D3592" t="s">
        <v>1181</v>
      </c>
      <c r="E3592" s="1" t="d">
        <v>2015-11-09</v>
      </c>
      <c r="F3592" s="8">
        <f t="shared" ca="1" si="56"/>
        <v>4.3942505133470222</v>
      </c>
      <c r="G3592" s="2">
        <v>108150</v>
      </c>
      <c r="H3592" s="3">
        <v>100512.09</v>
      </c>
    </row>
    <row r="3593" spans="1:8">
      <c r="A3593" t="s">
        <v>5334</v>
      </c>
      <c r="B3593" t="s">
        <v>69</v>
      </c>
      <c r="C3593" t="s">
        <v>1524</v>
      </c>
      <c r="D3593" t="s">
        <v>1525</v>
      </c>
      <c r="E3593" s="1" t="d">
        <v>2007-09-04</v>
      </c>
      <c r="F3593" s="8">
        <f t="shared" ca="1" si="56"/>
        <v>12.574948665297741</v>
      </c>
      <c r="G3593" s="2">
        <v>32270</v>
      </c>
      <c r="H3593" s="3">
        <v>38978.269999999997</v>
      </c>
    </row>
    <row r="3594" spans="1:8">
      <c r="A3594" t="s">
        <v>5335</v>
      </c>
      <c r="B3594" t="s">
        <v>69</v>
      </c>
      <c r="C3594" t="s">
        <v>415</v>
      </c>
      <c r="D3594" t="s">
        <v>416</v>
      </c>
      <c r="E3594" s="1" t="d">
        <v>2006-11-20</v>
      </c>
      <c r="F3594" s="8">
        <f t="shared" ca="1" si="56"/>
        <v>13.363449691991786</v>
      </c>
      <c r="G3594" s="2">
        <v>37401</v>
      </c>
      <c r="H3594" s="3">
        <v>48933.22</v>
      </c>
    </row>
    <row r="3595" spans="1:8">
      <c r="A3595" t="s">
        <v>5336</v>
      </c>
      <c r="B3595" t="s">
        <v>114</v>
      </c>
      <c r="C3595" t="s">
        <v>2016</v>
      </c>
      <c r="D3595" t="s">
        <v>2017</v>
      </c>
      <c r="E3595" s="1" t="d">
        <v>2007-12-03</v>
      </c>
      <c r="F3595" s="8">
        <f t="shared" ca="1" si="56"/>
        <v>12.328542094455852</v>
      </c>
      <c r="G3595" s="2">
        <v>33270</v>
      </c>
      <c r="H3595" s="3">
        <v>33990.050000000003</v>
      </c>
    </row>
    <row r="3596" spans="1:8">
      <c r="A3596" t="s">
        <v>5337</v>
      </c>
      <c r="B3596" t="s">
        <v>334</v>
      </c>
      <c r="C3596" t="s">
        <v>296</v>
      </c>
      <c r="D3596" t="s">
        <v>297</v>
      </c>
      <c r="E3596" s="1" t="d">
        <v>2018-02-12</v>
      </c>
      <c r="F3596" s="8">
        <f t="shared" ca="1" si="56"/>
        <v>2.1327857631759071</v>
      </c>
      <c r="G3596" s="2">
        <v>29638</v>
      </c>
      <c r="H3596" s="3">
        <v>28784.69</v>
      </c>
    </row>
    <row r="3597" spans="1:8">
      <c r="A3597" t="s">
        <v>5338</v>
      </c>
      <c r="B3597" t="s">
        <v>836</v>
      </c>
      <c r="C3597" t="s">
        <v>108</v>
      </c>
      <c r="D3597" t="s">
        <v>109</v>
      </c>
      <c r="E3597" s="1" t="d">
        <v>1996-04-04</v>
      </c>
      <c r="F3597" s="8">
        <f t="shared" ca="1" si="56"/>
        <v>23.991786447638603</v>
      </c>
      <c r="G3597" s="2">
        <v>57099</v>
      </c>
      <c r="H3597" s="3">
        <v>76288.89</v>
      </c>
    </row>
    <row r="3598" spans="1:8">
      <c r="A3598" t="s">
        <v>5339</v>
      </c>
      <c r="B3598" t="s">
        <v>20</v>
      </c>
      <c r="C3598" t="s">
        <v>795</v>
      </c>
      <c r="D3598" t="s">
        <v>796</v>
      </c>
      <c r="E3598" s="1" t="d">
        <v>2017-10-02</v>
      </c>
      <c r="F3598" s="8">
        <f t="shared" ca="1" si="56"/>
        <v>2.4969199178644765</v>
      </c>
      <c r="G3598" s="2">
        <v>53640</v>
      </c>
      <c r="H3598" s="3">
        <v>55474.14</v>
      </c>
    </row>
    <row r="3599" spans="1:8">
      <c r="A3599" t="s">
        <v>5340</v>
      </c>
      <c r="B3599" t="s">
        <v>24</v>
      </c>
      <c r="C3599" t="s">
        <v>1380</v>
      </c>
      <c r="D3599" t="s">
        <v>1381</v>
      </c>
      <c r="E3599" s="1" t="d">
        <v>2002-01-14</v>
      </c>
      <c r="F3599" s="8">
        <f t="shared" ca="1" si="56"/>
        <v>18.212183436002739</v>
      </c>
      <c r="G3599" s="2">
        <v>104400</v>
      </c>
      <c r="H3599" s="3">
        <v>102496.17</v>
      </c>
    </row>
    <row r="3600" spans="1:8">
      <c r="A3600" t="s">
        <v>5341</v>
      </c>
      <c r="B3600" t="s">
        <v>705</v>
      </c>
      <c r="C3600" t="s">
        <v>279</v>
      </c>
      <c r="D3600" t="s">
        <v>280</v>
      </c>
      <c r="E3600" s="1" t="d">
        <v>2004-11-01</v>
      </c>
      <c r="F3600" s="8">
        <f t="shared" ca="1" si="56"/>
        <v>15.41409993155373</v>
      </c>
      <c r="G3600" s="2">
        <v>38846</v>
      </c>
      <c r="H3600" s="3">
        <v>62313.47</v>
      </c>
    </row>
    <row r="3601" spans="1:8">
      <c r="A3601" t="s">
        <v>5342</v>
      </c>
      <c r="B3601" t="s">
        <v>278</v>
      </c>
      <c r="C3601" t="s">
        <v>279</v>
      </c>
      <c r="D3601" t="s">
        <v>280</v>
      </c>
      <c r="E3601" s="1" t="d">
        <v>2011-07-19</v>
      </c>
      <c r="F3601" s="8">
        <f t="shared" ca="1" si="56"/>
        <v>8.7036276522929494</v>
      </c>
      <c r="G3601" s="2">
        <v>33441</v>
      </c>
      <c r="H3601" s="3">
        <v>36063.33</v>
      </c>
    </row>
    <row r="3602" spans="1:8">
      <c r="A3602" t="s">
        <v>5343</v>
      </c>
      <c r="B3602" t="s">
        <v>1248</v>
      </c>
      <c r="C3602" t="s">
        <v>184</v>
      </c>
      <c r="D3602" t="s">
        <v>185</v>
      </c>
      <c r="E3602" s="1" t="d">
        <v>2002-11-21</v>
      </c>
      <c r="F3602" s="8">
        <f t="shared" ca="1" si="56"/>
        <v>17.360711841204655</v>
      </c>
      <c r="G3602" s="2">
        <v>58568</v>
      </c>
      <c r="H3602" s="3">
        <v>84162.75</v>
      </c>
    </row>
    <row r="3603" spans="1:8">
      <c r="A3603" t="s">
        <v>5344</v>
      </c>
      <c r="B3603" t="s">
        <v>20</v>
      </c>
      <c r="C3603" t="s">
        <v>1281</v>
      </c>
      <c r="D3603" t="s">
        <v>1282</v>
      </c>
      <c r="E3603" s="1" t="d">
        <v>2001-11-27</v>
      </c>
      <c r="F3603" s="8">
        <f t="shared" ca="1" si="56"/>
        <v>18.343600273785079</v>
      </c>
      <c r="G3603" s="2">
        <v>86379</v>
      </c>
      <c r="H3603" s="3">
        <v>89400.46</v>
      </c>
    </row>
    <row r="3604" spans="1:8">
      <c r="A3604" t="s">
        <v>5345</v>
      </c>
      <c r="B3604" t="s">
        <v>114</v>
      </c>
      <c r="C3604" t="s">
        <v>5346</v>
      </c>
      <c r="D3604" t="s">
        <v>5347</v>
      </c>
      <c r="E3604" s="1" t="d">
        <v>1995-09-11</v>
      </c>
      <c r="F3604" s="8">
        <f t="shared" ca="1" si="56"/>
        <v>24.555783709787818</v>
      </c>
      <c r="G3604" s="2">
        <v>35225</v>
      </c>
      <c r="H3604" s="3">
        <v>42931.63</v>
      </c>
    </row>
    <row r="3605" spans="1:8">
      <c r="A3605" t="s">
        <v>5348</v>
      </c>
      <c r="B3605" t="s">
        <v>20</v>
      </c>
      <c r="C3605" t="s">
        <v>1370</v>
      </c>
      <c r="D3605" t="s">
        <v>1371</v>
      </c>
      <c r="E3605" s="1" t="d">
        <v>2001-12-04</v>
      </c>
      <c r="F3605" s="8">
        <f t="shared" ca="1" si="56"/>
        <v>18.324435318275153</v>
      </c>
      <c r="G3605" s="2">
        <v>86379</v>
      </c>
      <c r="H3605" s="3">
        <v>78418.720000000001</v>
      </c>
    </row>
    <row r="3606" spans="1:8">
      <c r="A3606" t="s">
        <v>5349</v>
      </c>
      <c r="B3606" t="s">
        <v>278</v>
      </c>
      <c r="C3606" t="s">
        <v>514</v>
      </c>
      <c r="D3606" t="s">
        <v>515</v>
      </c>
      <c r="E3606" s="1" t="d">
        <v>2013-06-10</v>
      </c>
      <c r="F3606" s="8">
        <f t="shared" ca="1" si="56"/>
        <v>6.8090349075975363</v>
      </c>
      <c r="G3606" s="2">
        <v>32227</v>
      </c>
      <c r="H3606" s="3">
        <v>14782.99</v>
      </c>
    </row>
    <row r="3607" spans="1:8">
      <c r="A3607" t="s">
        <v>5350</v>
      </c>
      <c r="B3607" t="s">
        <v>671</v>
      </c>
      <c r="C3607" t="s">
        <v>1494</v>
      </c>
      <c r="D3607" t="s">
        <v>1495</v>
      </c>
      <c r="E3607" s="1" t="d">
        <v>2010-02-04</v>
      </c>
      <c r="F3607" s="8">
        <f t="shared" ca="1" si="56"/>
        <v>10.154688569472963</v>
      </c>
      <c r="G3607" s="2">
        <v>60377</v>
      </c>
      <c r="H3607" s="3">
        <v>61827.55</v>
      </c>
    </row>
    <row r="3608" spans="1:8">
      <c r="A3608" t="s">
        <v>5351</v>
      </c>
      <c r="B3608" t="s">
        <v>1895</v>
      </c>
      <c r="C3608" t="s">
        <v>1518</v>
      </c>
      <c r="D3608" t="s">
        <v>1519</v>
      </c>
      <c r="E3608" s="1" t="d">
        <v>2006-11-04</v>
      </c>
      <c r="F3608" s="8">
        <f t="shared" ca="1" si="56"/>
        <v>13.407255304585901</v>
      </c>
      <c r="G3608" s="2">
        <v>86985</v>
      </c>
      <c r="H3608" s="3">
        <v>86806.27</v>
      </c>
    </row>
    <row r="3609" spans="1:8">
      <c r="A3609" t="s">
        <v>5352</v>
      </c>
      <c r="B3609" t="s">
        <v>69</v>
      </c>
      <c r="C3609" t="s">
        <v>4146</v>
      </c>
      <c r="D3609" t="s">
        <v>4147</v>
      </c>
      <c r="E3609" s="1" t="d">
        <v>2017-01-03</v>
      </c>
      <c r="F3609" s="8">
        <f t="shared" ca="1" si="56"/>
        <v>3.2416153319644079</v>
      </c>
      <c r="G3609" s="2">
        <v>35750</v>
      </c>
      <c r="H3609" s="3">
        <v>34447.440000000002</v>
      </c>
    </row>
    <row r="3610" spans="1:8">
      <c r="A3610" t="s">
        <v>5353</v>
      </c>
      <c r="B3610" t="s">
        <v>114</v>
      </c>
      <c r="C3610" t="s">
        <v>2784</v>
      </c>
      <c r="D3610" t="s">
        <v>2785</v>
      </c>
      <c r="E3610" s="1" t="d">
        <v>2014-08-18</v>
      </c>
      <c r="F3610" s="8">
        <f t="shared" ca="1" si="56"/>
        <v>5.6208076659822037</v>
      </c>
      <c r="G3610" s="2">
        <v>31720</v>
      </c>
      <c r="H3610" s="3">
        <v>34577.19</v>
      </c>
    </row>
    <row r="3611" spans="1:8">
      <c r="A3611" t="s">
        <v>5354</v>
      </c>
      <c r="B3611" t="s">
        <v>69</v>
      </c>
      <c r="C3611" t="s">
        <v>3348</v>
      </c>
      <c r="D3611" t="s">
        <v>3349</v>
      </c>
      <c r="E3611" s="1" t="d">
        <v>2016-08-15</v>
      </c>
      <c r="F3611" s="8">
        <f t="shared" ca="1" si="56"/>
        <v>3.6276522929500343</v>
      </c>
      <c r="G3611" s="2">
        <v>32270</v>
      </c>
      <c r="H3611" s="3">
        <v>31119.09</v>
      </c>
    </row>
    <row r="3612" spans="1:8">
      <c r="A3612" t="s">
        <v>5355</v>
      </c>
      <c r="B3612" t="s">
        <v>28</v>
      </c>
      <c r="C3612" t="s">
        <v>639</v>
      </c>
      <c r="D3612" t="s">
        <v>640</v>
      </c>
      <c r="E3612" s="1" t="d">
        <v>2019-05-30</v>
      </c>
      <c r="F3612" s="8">
        <f t="shared" ca="1" si="56"/>
        <v>0.84052019164955505</v>
      </c>
      <c r="G3612" s="2">
        <v>24960</v>
      </c>
      <c r="H3612">
        <v>747.96</v>
      </c>
    </row>
    <row r="3613" spans="1:8">
      <c r="A3613" t="s">
        <v>5356</v>
      </c>
      <c r="B3613" t="s">
        <v>606</v>
      </c>
      <c r="C3613" t="s">
        <v>1288</v>
      </c>
      <c r="D3613" t="s">
        <v>1289</v>
      </c>
      <c r="E3613" s="1" t="d">
        <v>2013-12-23</v>
      </c>
      <c r="F3613" s="8">
        <f t="shared" ca="1" si="56"/>
        <v>6.2724161533196439</v>
      </c>
      <c r="G3613" s="2">
        <v>43088</v>
      </c>
      <c r="H3613" s="3">
        <v>54664.5</v>
      </c>
    </row>
    <row r="3614" spans="1:8">
      <c r="A3614" t="s">
        <v>5357</v>
      </c>
      <c r="B3614" t="s">
        <v>114</v>
      </c>
      <c r="C3614" t="s">
        <v>299</v>
      </c>
      <c r="D3614" t="s">
        <v>300</v>
      </c>
      <c r="E3614" s="1" t="d">
        <v>1998-01-26</v>
      </c>
      <c r="F3614" s="8">
        <f t="shared" ca="1" si="56"/>
        <v>22.179329226557151</v>
      </c>
      <c r="G3614" s="2">
        <v>35225</v>
      </c>
      <c r="H3614" s="3">
        <v>41128.26</v>
      </c>
    </row>
    <row r="3615" spans="1:8">
      <c r="A3615" t="s">
        <v>5358</v>
      </c>
      <c r="B3615" t="s">
        <v>233</v>
      </c>
      <c r="C3615" t="s">
        <v>234</v>
      </c>
      <c r="D3615" t="s">
        <v>235</v>
      </c>
      <c r="E3615" s="1" t="d">
        <v>1998-12-03</v>
      </c>
      <c r="F3615" s="8">
        <f t="shared" ca="1" si="56"/>
        <v>21.32785763175907</v>
      </c>
      <c r="G3615" s="2">
        <v>55512</v>
      </c>
      <c r="H3615" s="3">
        <v>62943.66</v>
      </c>
    </row>
    <row r="3616" spans="1:8">
      <c r="A3616" t="s">
        <v>5359</v>
      </c>
      <c r="B3616" t="s">
        <v>36</v>
      </c>
      <c r="C3616" t="s">
        <v>2936</v>
      </c>
      <c r="D3616" t="s">
        <v>2937</v>
      </c>
      <c r="E3616" s="1" t="d">
        <v>2007-10-23</v>
      </c>
      <c r="F3616" s="8">
        <f t="shared" ca="1" si="56"/>
        <v>12.440793976728269</v>
      </c>
      <c r="G3616" s="2">
        <v>72007</v>
      </c>
      <c r="H3616" s="3">
        <v>86990.28</v>
      </c>
    </row>
    <row r="3617" spans="1:8">
      <c r="A3617" t="s">
        <v>5360</v>
      </c>
      <c r="B3617" t="s">
        <v>771</v>
      </c>
      <c r="C3617" t="s">
        <v>1883</v>
      </c>
      <c r="D3617" t="s">
        <v>1884</v>
      </c>
      <c r="E3617" s="1" t="d">
        <v>1993-07-19</v>
      </c>
      <c r="F3617" s="8">
        <f t="shared" ca="1" si="56"/>
        <v>26.702258726899384</v>
      </c>
      <c r="G3617" s="2">
        <v>85843</v>
      </c>
      <c r="H3617" s="3">
        <v>93084.38</v>
      </c>
    </row>
    <row r="3618" spans="1:8">
      <c r="A3618" t="s">
        <v>5361</v>
      </c>
      <c r="B3618" t="s">
        <v>2817</v>
      </c>
      <c r="C3618" t="s">
        <v>215</v>
      </c>
      <c r="D3618" t="s">
        <v>216</v>
      </c>
      <c r="E3618" s="1" t="d">
        <v>2008-04-14</v>
      </c>
      <c r="F3618" s="8">
        <f t="shared" ca="1" si="56"/>
        <v>11.964407939767282</v>
      </c>
      <c r="G3618" s="2">
        <v>42846</v>
      </c>
      <c r="H3618" s="3">
        <v>66092.47</v>
      </c>
    </row>
    <row r="3619" spans="1:8">
      <c r="A3619" t="s">
        <v>5362</v>
      </c>
      <c r="B3619" t="s">
        <v>1814</v>
      </c>
      <c r="C3619" t="s">
        <v>2527</v>
      </c>
      <c r="D3619" t="s">
        <v>2528</v>
      </c>
      <c r="E3619" s="1" t="d">
        <v>2007-10-23</v>
      </c>
      <c r="F3619" s="8">
        <f t="shared" ca="1" si="56"/>
        <v>12.440793976728269</v>
      </c>
      <c r="G3619" s="2">
        <v>71572</v>
      </c>
      <c r="H3619" s="3">
        <v>86003.94</v>
      </c>
    </row>
    <row r="3620" spans="1:8">
      <c r="A3620" t="s">
        <v>5363</v>
      </c>
      <c r="B3620" t="s">
        <v>271</v>
      </c>
      <c r="C3620" t="s">
        <v>3291</v>
      </c>
      <c r="D3620" t="s">
        <v>3292</v>
      </c>
      <c r="E3620" s="1" t="d">
        <v>2007-10-23</v>
      </c>
      <c r="F3620" s="8">
        <f t="shared" ca="1" si="56"/>
        <v>12.440793976728269</v>
      </c>
      <c r="G3620" s="2">
        <v>71937</v>
      </c>
      <c r="H3620" s="3">
        <v>110386.54</v>
      </c>
    </row>
    <row r="3621" spans="1:8">
      <c r="A3621" t="s">
        <v>5364</v>
      </c>
      <c r="B3621" t="s">
        <v>3882</v>
      </c>
      <c r="C3621" t="s">
        <v>494</v>
      </c>
      <c r="D3621" t="s">
        <v>495</v>
      </c>
      <c r="E3621" s="1" t="d">
        <v>2001-07-09</v>
      </c>
      <c r="F3621" s="8">
        <f t="shared" ca="1" si="56"/>
        <v>18.729637234770706</v>
      </c>
      <c r="G3621" s="2">
        <v>53983</v>
      </c>
      <c r="H3621" s="3">
        <v>95767.82</v>
      </c>
    </row>
    <row r="3622" spans="1:8">
      <c r="A3622" t="s">
        <v>5365</v>
      </c>
      <c r="B3622" t="s">
        <v>20</v>
      </c>
      <c r="C3622" t="s">
        <v>441</v>
      </c>
      <c r="D3622" t="s">
        <v>442</v>
      </c>
      <c r="E3622" s="1" t="d">
        <v>1991-06-18</v>
      </c>
      <c r="F3622" s="8">
        <f t="shared" ca="1" si="56"/>
        <v>28.788501026694046</v>
      </c>
      <c r="G3622" s="2">
        <v>92548</v>
      </c>
      <c r="H3622" s="3">
        <v>113819.29</v>
      </c>
    </row>
    <row r="3623" spans="1:8">
      <c r="A3623" t="s">
        <v>5366</v>
      </c>
      <c r="B3623" t="s">
        <v>390</v>
      </c>
      <c r="C3623" t="s">
        <v>253</v>
      </c>
      <c r="D3623" t="s">
        <v>254</v>
      </c>
      <c r="E3623" s="1" t="d">
        <v>1990-05-22</v>
      </c>
      <c r="F3623" s="8">
        <f t="shared" ca="1" si="56"/>
        <v>29.861738535249827</v>
      </c>
      <c r="G3623" s="2">
        <v>50448</v>
      </c>
      <c r="H3623" s="3">
        <v>66958.460000000006</v>
      </c>
    </row>
    <row r="3624" spans="1:8">
      <c r="A3624" t="s">
        <v>5367</v>
      </c>
      <c r="B3624" t="s">
        <v>542</v>
      </c>
      <c r="C3624" t="s">
        <v>9</v>
      </c>
      <c r="D3624" t="s">
        <v>10</v>
      </c>
      <c r="E3624" s="1" t="d">
        <v>2015-11-23</v>
      </c>
      <c r="F3624" s="8">
        <f t="shared" ca="1" si="56"/>
        <v>4.3559206023271733</v>
      </c>
      <c r="G3624" s="2">
        <v>33727</v>
      </c>
      <c r="H3624" s="3">
        <v>44460.37</v>
      </c>
    </row>
    <row r="3625" spans="1:8">
      <c r="A3625" t="s">
        <v>5368</v>
      </c>
      <c r="B3625" t="s">
        <v>20</v>
      </c>
      <c r="C3625" t="s">
        <v>533</v>
      </c>
      <c r="D3625" t="s">
        <v>534</v>
      </c>
      <c r="E3625" s="1" t="d">
        <v>2002-01-29</v>
      </c>
      <c r="F3625" s="8">
        <f t="shared" ca="1" si="56"/>
        <v>18.171115674195757</v>
      </c>
      <c r="G3625" s="2">
        <v>86379</v>
      </c>
      <c r="H3625" s="3">
        <v>86168.48</v>
      </c>
    </row>
    <row r="3626" spans="1:8">
      <c r="A3626" t="s">
        <v>5369</v>
      </c>
      <c r="B3626" t="s">
        <v>1357</v>
      </c>
      <c r="C3626" t="s">
        <v>1789</v>
      </c>
      <c r="D3626" t="s">
        <v>1790</v>
      </c>
      <c r="E3626" s="1" t="d">
        <v>2006-11-01</v>
      </c>
      <c r="F3626" s="8">
        <f t="shared" ca="1" si="56"/>
        <v>13.415468856947296</v>
      </c>
      <c r="G3626" s="2">
        <v>34073</v>
      </c>
      <c r="H3626" s="3">
        <v>35295.730000000003</v>
      </c>
    </row>
    <row r="3627" spans="1:8">
      <c r="A3627" t="s">
        <v>5370</v>
      </c>
      <c r="B3627" t="s">
        <v>20</v>
      </c>
      <c r="C3627" t="s">
        <v>4900</v>
      </c>
      <c r="D3627" t="s">
        <v>4901</v>
      </c>
      <c r="E3627" s="1" t="d">
        <v>1993-08-19</v>
      </c>
      <c r="F3627" s="8">
        <f t="shared" ca="1" si="56"/>
        <v>26.617385352498289</v>
      </c>
      <c r="G3627" s="2">
        <v>92548</v>
      </c>
      <c r="H3627" s="3">
        <v>99025.37</v>
      </c>
    </row>
    <row r="3628" spans="1:8">
      <c r="A3628" t="s">
        <v>5371</v>
      </c>
      <c r="B3628" t="s">
        <v>122</v>
      </c>
      <c r="C3628" t="s">
        <v>5372</v>
      </c>
      <c r="D3628" t="s">
        <v>5373</v>
      </c>
      <c r="E3628" s="1" t="d">
        <v>2018-07-16</v>
      </c>
      <c r="F3628" s="8">
        <f t="shared" ca="1" si="56"/>
        <v>1.7111567419575633</v>
      </c>
      <c r="G3628" s="2">
        <v>42131</v>
      </c>
      <c r="H3628" s="3">
        <v>26779.46</v>
      </c>
    </row>
    <row r="3629" spans="1:8">
      <c r="A3629" t="s">
        <v>5374</v>
      </c>
      <c r="B3629" t="s">
        <v>2709</v>
      </c>
      <c r="C3629" t="s">
        <v>257</v>
      </c>
      <c r="D3629" t="s">
        <v>258</v>
      </c>
      <c r="E3629" s="1" t="d">
        <v>2019-03-11</v>
      </c>
      <c r="F3629" s="8">
        <f t="shared" ca="1" si="56"/>
        <v>1.0595482546201231</v>
      </c>
      <c r="G3629" s="2">
        <v>185000</v>
      </c>
      <c r="H3629" s="3">
        <v>48384.46</v>
      </c>
    </row>
    <row r="3630" spans="1:8">
      <c r="A3630" t="s">
        <v>5375</v>
      </c>
      <c r="B3630" t="s">
        <v>2150</v>
      </c>
      <c r="C3630" t="s">
        <v>348</v>
      </c>
      <c r="D3630" t="s">
        <v>349</v>
      </c>
      <c r="E3630" s="1" t="d">
        <v>1998-05-04</v>
      </c>
      <c r="F3630" s="8">
        <f t="shared" ca="1" si="56"/>
        <v>21.911019849418206</v>
      </c>
      <c r="G3630" s="2">
        <v>100415</v>
      </c>
      <c r="H3630" s="3">
        <v>139138.06</v>
      </c>
    </row>
    <row r="3631" spans="1:8">
      <c r="A3631" t="s">
        <v>5376</v>
      </c>
      <c r="B3631" t="s">
        <v>5377</v>
      </c>
      <c r="C3631" t="s">
        <v>1377</v>
      </c>
      <c r="D3631" t="s">
        <v>1378</v>
      </c>
      <c r="E3631" s="1" t="d">
        <v>1991-05-14</v>
      </c>
      <c r="F3631" s="8">
        <f t="shared" ca="1" si="56"/>
        <v>28.884325804243669</v>
      </c>
      <c r="G3631" s="2">
        <v>97394</v>
      </c>
      <c r="H3631" s="3">
        <v>113019.75</v>
      </c>
    </row>
    <row r="3632" spans="1:8">
      <c r="A3632" t="s">
        <v>5378</v>
      </c>
      <c r="B3632" t="s">
        <v>634</v>
      </c>
      <c r="C3632" t="s">
        <v>2466</v>
      </c>
      <c r="D3632" t="s">
        <v>2467</v>
      </c>
      <c r="E3632" s="1" t="d">
        <v>1998-12-16</v>
      </c>
      <c r="F3632" s="8">
        <f t="shared" ca="1" si="56"/>
        <v>21.29226557152635</v>
      </c>
      <c r="G3632" s="2">
        <v>46967</v>
      </c>
      <c r="H3632" s="3">
        <v>72409.47</v>
      </c>
    </row>
    <row r="3633" spans="1:8">
      <c r="A3633" t="s">
        <v>5379</v>
      </c>
      <c r="B3633" t="s">
        <v>48</v>
      </c>
      <c r="C3633" t="s">
        <v>49</v>
      </c>
      <c r="D3633" t="s">
        <v>50</v>
      </c>
      <c r="E3633" s="1" t="d">
        <v>2016-08-15</v>
      </c>
      <c r="F3633" s="8">
        <f t="shared" ca="1" si="56"/>
        <v>3.6276522929500343</v>
      </c>
      <c r="G3633" s="2">
        <v>28554</v>
      </c>
      <c r="H3633" s="3">
        <v>10254.6</v>
      </c>
    </row>
    <row r="3634" spans="1:8">
      <c r="A3634" t="s">
        <v>5380</v>
      </c>
      <c r="B3634" t="s">
        <v>8</v>
      </c>
      <c r="C3634" t="s">
        <v>1101</v>
      </c>
      <c r="D3634" t="s">
        <v>1102</v>
      </c>
      <c r="E3634" s="1" t="d">
        <v>2013-11-18</v>
      </c>
      <c r="F3634" s="8">
        <f t="shared" ca="1" si="56"/>
        <v>6.368240930869268</v>
      </c>
      <c r="G3634" s="2">
        <v>32470</v>
      </c>
      <c r="H3634" s="3">
        <v>42713.55</v>
      </c>
    </row>
    <row r="3635" spans="1:8">
      <c r="A3635" t="s">
        <v>5381</v>
      </c>
      <c r="B3635" t="s">
        <v>4009</v>
      </c>
      <c r="C3635" t="s">
        <v>322</v>
      </c>
      <c r="D3635" t="s">
        <v>323</v>
      </c>
      <c r="E3635" s="1" t="d">
        <v>2018-08-25</v>
      </c>
      <c r="F3635" s="8">
        <f t="shared" ca="1" si="56"/>
        <v>1.6016427104722792</v>
      </c>
      <c r="G3635" s="2">
        <v>75000</v>
      </c>
      <c r="H3635" s="3">
        <v>60576.959999999999</v>
      </c>
    </row>
    <row r="3636" spans="1:8">
      <c r="A3636" t="s">
        <v>5382</v>
      </c>
      <c r="B3636" t="s">
        <v>20</v>
      </c>
      <c r="C3636" t="s">
        <v>962</v>
      </c>
      <c r="D3636" t="s">
        <v>963</v>
      </c>
      <c r="E3636" s="1" t="d">
        <v>1993-11-12</v>
      </c>
      <c r="F3636" s="8">
        <f t="shared" ca="1" si="56"/>
        <v>26.38466803559206</v>
      </c>
      <c r="G3636" s="2">
        <v>92548</v>
      </c>
      <c r="H3636" s="3">
        <v>121195.25</v>
      </c>
    </row>
    <row r="3637" spans="1:8">
      <c r="A3637" t="s">
        <v>5383</v>
      </c>
      <c r="B3637" t="s">
        <v>40</v>
      </c>
      <c r="C3637" t="s">
        <v>2824</v>
      </c>
      <c r="D3637" t="s">
        <v>2825</v>
      </c>
      <c r="E3637" s="1" t="d">
        <v>1992-11-23</v>
      </c>
      <c r="F3637" s="8">
        <f t="shared" ca="1" si="56"/>
        <v>27.353867214236825</v>
      </c>
      <c r="G3637" s="2">
        <v>107364</v>
      </c>
      <c r="H3637" s="3">
        <v>123431.73</v>
      </c>
    </row>
    <row r="3638" spans="1:8">
      <c r="A3638" t="s">
        <v>5384</v>
      </c>
      <c r="B3638" t="s">
        <v>4039</v>
      </c>
      <c r="C3638" t="s">
        <v>768</v>
      </c>
      <c r="D3638" t="s">
        <v>769</v>
      </c>
      <c r="E3638" s="1" t="d">
        <v>2018-06-27</v>
      </c>
      <c r="F3638" s="8">
        <f t="shared" ca="1" si="56"/>
        <v>1.7631759069130732</v>
      </c>
      <c r="G3638" s="2">
        <v>134769</v>
      </c>
      <c r="H3638" s="3">
        <v>110269.16</v>
      </c>
    </row>
    <row r="3639" spans="1:8">
      <c r="A3639" t="s">
        <v>5385</v>
      </c>
      <c r="B3639" t="s">
        <v>5386</v>
      </c>
      <c r="C3639" t="s">
        <v>1477</v>
      </c>
      <c r="D3639" t="s">
        <v>1478</v>
      </c>
      <c r="E3639" s="1" t="d">
        <v>1980-06-09</v>
      </c>
      <c r="F3639" s="8">
        <f t="shared" ca="1" si="56"/>
        <v>39.811088295687888</v>
      </c>
      <c r="G3639" s="2">
        <v>63751</v>
      </c>
      <c r="H3639" s="3">
        <v>64432.23</v>
      </c>
    </row>
    <row r="3640" spans="1:8">
      <c r="A3640" t="s">
        <v>5387</v>
      </c>
      <c r="B3640" t="s">
        <v>89</v>
      </c>
      <c r="C3640" t="s">
        <v>90</v>
      </c>
      <c r="D3640" t="s">
        <v>91</v>
      </c>
      <c r="E3640" s="1" t="d">
        <v>2016-06-02</v>
      </c>
      <c r="F3640" s="8">
        <f t="shared" ca="1" si="56"/>
        <v>3.8302532511978096</v>
      </c>
      <c r="G3640" s="2">
        <v>24960</v>
      </c>
      <c r="H3640" s="3">
        <v>1162.5</v>
      </c>
    </row>
    <row r="3641" spans="1:8">
      <c r="A3641" t="s">
        <v>5388</v>
      </c>
      <c r="B3641" t="s">
        <v>5389</v>
      </c>
      <c r="C3641" t="s">
        <v>303</v>
      </c>
      <c r="D3641" t="s">
        <v>304</v>
      </c>
      <c r="E3641" s="1" t="d">
        <v>1986-09-15</v>
      </c>
      <c r="F3641" s="8">
        <f t="shared" ca="1" si="56"/>
        <v>33.544147843942504</v>
      </c>
      <c r="G3641" s="2">
        <v>79219</v>
      </c>
      <c r="H3641" s="3">
        <v>79384.53</v>
      </c>
    </row>
    <row r="3642" spans="1:8">
      <c r="A3642" t="s">
        <v>5390</v>
      </c>
      <c r="B3642" t="s">
        <v>20</v>
      </c>
      <c r="C3642" t="s">
        <v>1987</v>
      </c>
      <c r="D3642" t="s">
        <v>1988</v>
      </c>
      <c r="E3642" s="1" t="d">
        <v>1995-05-11</v>
      </c>
      <c r="F3642" s="8">
        <f t="shared" ca="1" si="56"/>
        <v>24.892539356605067</v>
      </c>
      <c r="G3642" s="2">
        <v>91780</v>
      </c>
      <c r="H3642" s="3">
        <v>97462.56</v>
      </c>
    </row>
    <row r="3643" spans="1:8">
      <c r="A3643" t="s">
        <v>5391</v>
      </c>
      <c r="B3643" t="s">
        <v>991</v>
      </c>
      <c r="C3643" t="s">
        <v>215</v>
      </c>
      <c r="D3643" t="s">
        <v>216</v>
      </c>
      <c r="E3643" s="1" t="d">
        <v>2019-06-04</v>
      </c>
      <c r="F3643" s="8">
        <f t="shared" ca="1" si="56"/>
        <v>0.8268309377138946</v>
      </c>
      <c r="G3643" s="2">
        <v>22318</v>
      </c>
      <c r="H3643">
        <v>1</v>
      </c>
    </row>
    <row r="3644" spans="1:8">
      <c r="A3644" t="s">
        <v>5392</v>
      </c>
      <c r="B3644" t="s">
        <v>347</v>
      </c>
      <c r="C3644" t="s">
        <v>549</v>
      </c>
      <c r="D3644" t="s">
        <v>550</v>
      </c>
      <c r="E3644" s="1" t="d">
        <v>2015-06-03</v>
      </c>
      <c r="F3644" s="8">
        <f t="shared" ca="1" si="56"/>
        <v>4.8295687885010263</v>
      </c>
      <c r="G3644" s="2">
        <v>49046</v>
      </c>
      <c r="H3644" s="3">
        <v>72875.839999999997</v>
      </c>
    </row>
    <row r="3645" spans="1:8">
      <c r="A3645" t="s">
        <v>5393</v>
      </c>
      <c r="B3645" t="s">
        <v>40</v>
      </c>
      <c r="C3645" t="s">
        <v>783</v>
      </c>
      <c r="D3645" t="s">
        <v>784</v>
      </c>
      <c r="E3645" s="1" t="d">
        <v>2008-08-21</v>
      </c>
      <c r="F3645" s="8">
        <f t="shared" ca="1" si="56"/>
        <v>11.611225188227241</v>
      </c>
      <c r="G3645" s="2">
        <v>92212</v>
      </c>
      <c r="H3645" s="3">
        <v>91533.38</v>
      </c>
    </row>
    <row r="3646" spans="1:8">
      <c r="A3646" t="s">
        <v>5394</v>
      </c>
      <c r="B3646" t="s">
        <v>638</v>
      </c>
      <c r="C3646" t="s">
        <v>734</v>
      </c>
      <c r="D3646" t="s">
        <v>735</v>
      </c>
      <c r="E3646" s="1" t="d">
        <v>2018-06-05</v>
      </c>
      <c r="F3646" s="8">
        <f t="shared" ca="1" si="56"/>
        <v>1.8234086242299794</v>
      </c>
      <c r="G3646" s="2">
        <v>21008</v>
      </c>
      <c r="H3646" s="3">
        <v>5378.25</v>
      </c>
    </row>
    <row r="3647" spans="1:8">
      <c r="A3647" t="s">
        <v>5395</v>
      </c>
      <c r="B3647" t="s">
        <v>271</v>
      </c>
      <c r="C3647" t="s">
        <v>2037</v>
      </c>
      <c r="D3647" t="s">
        <v>2038</v>
      </c>
      <c r="E3647" s="1" t="d">
        <v>2010-11-10</v>
      </c>
      <c r="F3647" s="8">
        <f t="shared" ca="1" si="56"/>
        <v>9.3908281998631082</v>
      </c>
      <c r="G3647" s="2">
        <v>51292</v>
      </c>
      <c r="H3647" s="3">
        <v>52454.97</v>
      </c>
    </row>
    <row r="3648" spans="1:8">
      <c r="A3648" t="s">
        <v>5396</v>
      </c>
      <c r="B3648" t="s">
        <v>648</v>
      </c>
      <c r="C3648" t="s">
        <v>257</v>
      </c>
      <c r="D3648" t="s">
        <v>258</v>
      </c>
      <c r="E3648" s="1" t="d">
        <v>2016-07-05</v>
      </c>
      <c r="F3648" s="8">
        <f t="shared" ca="1" si="56"/>
        <v>3.7399041752224504</v>
      </c>
      <c r="G3648" s="2">
        <v>90000</v>
      </c>
      <c r="H3648" s="3">
        <v>64071.4</v>
      </c>
    </row>
    <row r="3649" spans="1:8">
      <c r="A3649" t="s">
        <v>5397</v>
      </c>
      <c r="B3649" t="s">
        <v>278</v>
      </c>
      <c r="C3649" t="s">
        <v>2294</v>
      </c>
      <c r="D3649" t="s">
        <v>2295</v>
      </c>
      <c r="E3649" s="1" t="d">
        <v>2005-08-29</v>
      </c>
      <c r="F3649" s="8">
        <f t="shared" ca="1" si="56"/>
        <v>14.590006844626968</v>
      </c>
      <c r="G3649" s="2">
        <v>34439</v>
      </c>
      <c r="H3649" s="3">
        <v>45556.14</v>
      </c>
    </row>
    <row r="3650" spans="1:8">
      <c r="A3650" t="s">
        <v>5398</v>
      </c>
      <c r="B3650" t="s">
        <v>525</v>
      </c>
      <c r="C3650" t="s">
        <v>526</v>
      </c>
      <c r="D3650" t="s">
        <v>527</v>
      </c>
      <c r="E3650" s="1" t="d">
        <v>2015-07-08</v>
      </c>
      <c r="F3650" s="8">
        <f t="shared" ca="1" si="56"/>
        <v>4.7337440109514031</v>
      </c>
      <c r="G3650" s="2">
        <v>21008</v>
      </c>
      <c r="H3650">
        <v>986.29</v>
      </c>
    </row>
    <row r="3651" spans="1:8">
      <c r="A3651" t="s">
        <v>5399</v>
      </c>
      <c r="B3651" t="s">
        <v>2089</v>
      </c>
      <c r="C3651" t="s">
        <v>631</v>
      </c>
      <c r="D3651" t="s">
        <v>632</v>
      </c>
      <c r="E3651" s="1" t="d">
        <v>2005-09-19</v>
      </c>
      <c r="F3651" s="8">
        <f t="shared" ref="F3651:F3714" ca="1" si="57">(TODAY()-E3651)/365.25</f>
        <v>14.532511978097194</v>
      </c>
      <c r="G3651" s="2">
        <v>37543</v>
      </c>
      <c r="H3651" s="3">
        <v>43571.71</v>
      </c>
    </row>
    <row r="3652" spans="1:8">
      <c r="A3652" t="s">
        <v>5400</v>
      </c>
      <c r="B3652" t="s">
        <v>5401</v>
      </c>
      <c r="C3652" t="s">
        <v>616</v>
      </c>
      <c r="D3652" t="s">
        <v>617</v>
      </c>
      <c r="E3652" s="1" t="d">
        <v>2002-12-02</v>
      </c>
      <c r="F3652" s="8">
        <f t="shared" ca="1" si="57"/>
        <v>17.330595482546201</v>
      </c>
      <c r="G3652" s="2">
        <v>70100</v>
      </c>
      <c r="H3652" s="3">
        <v>72289.98</v>
      </c>
    </row>
    <row r="3653" spans="1:8">
      <c r="A3653" t="s">
        <v>5402</v>
      </c>
      <c r="B3653" t="s">
        <v>114</v>
      </c>
      <c r="C3653" t="s">
        <v>1735</v>
      </c>
      <c r="D3653" t="s">
        <v>1736</v>
      </c>
      <c r="E3653" s="1" t="d">
        <v>2017-03-13</v>
      </c>
      <c r="F3653" s="8">
        <f t="shared" ca="1" si="57"/>
        <v>3.052703627652293</v>
      </c>
      <c r="G3653" s="2">
        <v>31720</v>
      </c>
      <c r="H3653" s="3">
        <v>34744.57</v>
      </c>
    </row>
    <row r="3654" spans="1:8">
      <c r="A3654" t="s">
        <v>5403</v>
      </c>
      <c r="B3654" t="s">
        <v>65</v>
      </c>
      <c r="C3654" t="s">
        <v>734</v>
      </c>
      <c r="D3654" t="s">
        <v>735</v>
      </c>
      <c r="E3654" s="1" t="d">
        <v>2018-06-04</v>
      </c>
      <c r="F3654" s="8">
        <f t="shared" ca="1" si="57"/>
        <v>1.8261464750171115</v>
      </c>
      <c r="G3654" s="2">
        <v>32131</v>
      </c>
      <c r="H3654" s="3">
        <v>25576.42</v>
      </c>
    </row>
    <row r="3655" spans="1:8">
      <c r="A3655" t="s">
        <v>5404</v>
      </c>
      <c r="B3655" t="s">
        <v>2220</v>
      </c>
      <c r="C3655" t="s">
        <v>229</v>
      </c>
      <c r="D3655" t="s">
        <v>230</v>
      </c>
      <c r="E3655" s="1" t="d">
        <v>2004-05-24</v>
      </c>
      <c r="F3655" s="8">
        <f t="shared" ca="1" si="57"/>
        <v>15.854893908282</v>
      </c>
      <c r="G3655" s="2">
        <v>56322</v>
      </c>
      <c r="H3655" s="3">
        <v>51372.83</v>
      </c>
    </row>
    <row r="3656" spans="1:8">
      <c r="A3656" t="s">
        <v>5405</v>
      </c>
      <c r="B3656" t="s">
        <v>3106</v>
      </c>
      <c r="C3656" t="s">
        <v>2688</v>
      </c>
      <c r="D3656" t="s">
        <v>2689</v>
      </c>
      <c r="E3656" s="1" t="d">
        <v>2006-12-28</v>
      </c>
      <c r="F3656" s="8">
        <f t="shared" ca="1" si="57"/>
        <v>13.259411362080767</v>
      </c>
      <c r="G3656" s="2">
        <v>40042</v>
      </c>
      <c r="H3656" s="3">
        <v>40279.089999999997</v>
      </c>
    </row>
    <row r="3657" spans="1:8">
      <c r="A3657" t="s">
        <v>5406</v>
      </c>
      <c r="B3657" t="s">
        <v>81</v>
      </c>
      <c r="C3657" t="s">
        <v>82</v>
      </c>
      <c r="D3657" t="s">
        <v>83</v>
      </c>
      <c r="E3657" s="1" t="d">
        <v>2019-05-14</v>
      </c>
      <c r="F3657" s="8">
        <f t="shared" ca="1" si="57"/>
        <v>0.88432580424366869</v>
      </c>
      <c r="G3657" s="2">
        <v>53512</v>
      </c>
      <c r="H3657" s="3">
        <v>5803.45</v>
      </c>
    </row>
    <row r="3658" spans="1:8">
      <c r="A3658" t="s">
        <v>5407</v>
      </c>
      <c r="B3658" t="s">
        <v>853</v>
      </c>
      <c r="C3658" t="s">
        <v>78</v>
      </c>
      <c r="D3658" t="s">
        <v>79</v>
      </c>
      <c r="E3658" s="1" t="d">
        <v>1996-03-11</v>
      </c>
      <c r="F3658" s="8">
        <f t="shared" ca="1" si="57"/>
        <v>24.057494866529773</v>
      </c>
      <c r="G3658" s="2">
        <v>71828</v>
      </c>
      <c r="H3658" s="3">
        <v>72387.490000000005</v>
      </c>
    </row>
    <row r="3659" spans="1:8">
      <c r="A3659" t="s">
        <v>5408</v>
      </c>
      <c r="B3659" t="s">
        <v>40</v>
      </c>
      <c r="C3659" t="s">
        <v>1987</v>
      </c>
      <c r="D3659" t="s">
        <v>1988</v>
      </c>
      <c r="E3659" s="1" t="d">
        <v>2001-04-26</v>
      </c>
      <c r="F3659" s="8">
        <f t="shared" ca="1" si="57"/>
        <v>18.932238193018481</v>
      </c>
      <c r="G3659" s="2">
        <v>101031</v>
      </c>
      <c r="H3659" s="3">
        <v>109414.23</v>
      </c>
    </row>
    <row r="3660" spans="1:8">
      <c r="A3660" t="s">
        <v>5409</v>
      </c>
      <c r="B3660" t="s">
        <v>165</v>
      </c>
      <c r="C3660" t="s">
        <v>505</v>
      </c>
      <c r="D3660" t="s">
        <v>506</v>
      </c>
      <c r="E3660" s="1" t="d">
        <v>2017-03-22</v>
      </c>
      <c r="F3660" s="8">
        <f t="shared" ca="1" si="57"/>
        <v>3.0280629705681039</v>
      </c>
      <c r="G3660" s="2">
        <v>90833</v>
      </c>
      <c r="H3660" s="3">
        <v>116407.7</v>
      </c>
    </row>
    <row r="3661" spans="1:8">
      <c r="A3661" t="s">
        <v>5410</v>
      </c>
      <c r="B3661" t="s">
        <v>89</v>
      </c>
      <c r="C3661" t="s">
        <v>90</v>
      </c>
      <c r="D3661" t="s">
        <v>91</v>
      </c>
      <c r="E3661" s="1" t="d">
        <v>2017-05-27</v>
      </c>
      <c r="F3661" s="8">
        <f t="shared" ca="1" si="57"/>
        <v>2.8473648186173852</v>
      </c>
      <c r="G3661" s="2">
        <v>24960</v>
      </c>
      <c r="H3661" s="2">
        <v>6069</v>
      </c>
    </row>
    <row r="3662" spans="1:8">
      <c r="A3662" t="s">
        <v>5411</v>
      </c>
      <c r="B3662" t="s">
        <v>5412</v>
      </c>
      <c r="C3662" t="s">
        <v>229</v>
      </c>
      <c r="D3662" t="s">
        <v>230</v>
      </c>
      <c r="E3662" s="1" t="d">
        <v>1987-06-29</v>
      </c>
      <c r="F3662" s="8">
        <f t="shared" ca="1" si="57"/>
        <v>32.758384668035589</v>
      </c>
      <c r="G3662" s="2">
        <v>58568</v>
      </c>
      <c r="H3662" s="3">
        <v>59195.66</v>
      </c>
    </row>
    <row r="3663" spans="1:8">
      <c r="A3663" t="s">
        <v>5413</v>
      </c>
      <c r="B3663" t="s">
        <v>160</v>
      </c>
      <c r="C3663" t="s">
        <v>1983</v>
      </c>
      <c r="D3663" t="s">
        <v>1984</v>
      </c>
      <c r="E3663" s="1" t="d">
        <v>2016-06-02</v>
      </c>
      <c r="F3663" s="8">
        <f t="shared" ca="1" si="57"/>
        <v>3.8302532511978096</v>
      </c>
      <c r="G3663" s="2">
        <v>21008</v>
      </c>
      <c r="H3663" s="3">
        <v>7135.42</v>
      </c>
    </row>
    <row r="3664" spans="1:8">
      <c r="A3664" t="s">
        <v>5414</v>
      </c>
      <c r="B3664" t="s">
        <v>81</v>
      </c>
      <c r="C3664" t="s">
        <v>82</v>
      </c>
      <c r="D3664" t="s">
        <v>83</v>
      </c>
      <c r="E3664" s="1" t="d">
        <v>2019-03-06</v>
      </c>
      <c r="F3664" s="8">
        <f t="shared" ca="1" si="57"/>
        <v>1.0732375085557837</v>
      </c>
      <c r="G3664" s="2">
        <v>53512</v>
      </c>
      <c r="H3664" s="3">
        <v>15615.68</v>
      </c>
    </row>
    <row r="3665" spans="1:8">
      <c r="A3665" t="s">
        <v>5415</v>
      </c>
      <c r="B3665" t="s">
        <v>20</v>
      </c>
      <c r="C3665" t="s">
        <v>2723</v>
      </c>
      <c r="D3665" t="s">
        <v>2724</v>
      </c>
      <c r="E3665" s="1" t="d">
        <v>1981-06-15</v>
      </c>
      <c r="F3665" s="8">
        <f t="shared" ca="1" si="57"/>
        <v>38.795345653661876</v>
      </c>
      <c r="G3665" s="2">
        <v>92548</v>
      </c>
      <c r="H3665" s="3">
        <v>144565.04999999999</v>
      </c>
    </row>
    <row r="3666" spans="1:8">
      <c r="A3666" t="s">
        <v>5416</v>
      </c>
      <c r="B3666" t="s">
        <v>1508</v>
      </c>
      <c r="C3666" t="s">
        <v>1410</v>
      </c>
      <c r="D3666" t="s">
        <v>1411</v>
      </c>
      <c r="E3666" s="1" t="d">
        <v>2011-08-18</v>
      </c>
      <c r="F3666" s="8">
        <f t="shared" ca="1" si="57"/>
        <v>8.6214921286789874</v>
      </c>
      <c r="G3666" s="2">
        <v>35383</v>
      </c>
      <c r="H3666" s="3">
        <v>36415.69</v>
      </c>
    </row>
    <row r="3667" spans="1:8">
      <c r="A3667" t="s">
        <v>5417</v>
      </c>
      <c r="B3667" t="s">
        <v>165</v>
      </c>
      <c r="C3667" t="s">
        <v>21</v>
      </c>
      <c r="D3667" t="s">
        <v>22</v>
      </c>
      <c r="E3667" s="1" t="d">
        <v>2008-11-12</v>
      </c>
      <c r="F3667" s="8">
        <f t="shared" ca="1" si="57"/>
        <v>11.383983572895277</v>
      </c>
      <c r="G3667" s="2">
        <v>80696</v>
      </c>
      <c r="H3667" s="3">
        <v>85099.89</v>
      </c>
    </row>
    <row r="3668" spans="1:8">
      <c r="A3668" t="s">
        <v>5418</v>
      </c>
      <c r="B3668" t="s">
        <v>1284</v>
      </c>
      <c r="C3668" t="s">
        <v>889</v>
      </c>
      <c r="D3668" t="s">
        <v>890</v>
      </c>
      <c r="E3668" s="1" t="d">
        <v>1989-06-12</v>
      </c>
      <c r="F3668" s="8">
        <f t="shared" ca="1" si="57"/>
        <v>30.803559206023273</v>
      </c>
      <c r="G3668" s="2">
        <v>70403</v>
      </c>
      <c r="H3668" s="3">
        <v>71061.429999999993</v>
      </c>
    </row>
    <row r="3669" spans="1:8">
      <c r="A3669" t="s">
        <v>5419</v>
      </c>
      <c r="B3669" t="s">
        <v>20</v>
      </c>
      <c r="C3669" t="s">
        <v>2065</v>
      </c>
      <c r="D3669" t="s">
        <v>2066</v>
      </c>
      <c r="E3669" s="1" t="d">
        <v>2014-02-06</v>
      </c>
      <c r="F3669" s="8">
        <f t="shared" ca="1" si="57"/>
        <v>6.1492128678986999</v>
      </c>
      <c r="G3669" s="2">
        <v>72254</v>
      </c>
      <c r="H3669" s="3">
        <v>101283.04</v>
      </c>
    </row>
    <row r="3670" spans="1:8">
      <c r="A3670" t="s">
        <v>5420</v>
      </c>
      <c r="B3670" t="s">
        <v>20</v>
      </c>
      <c r="C3670" t="s">
        <v>2735</v>
      </c>
      <c r="D3670" t="s">
        <v>2736</v>
      </c>
      <c r="E3670" s="1" t="d">
        <v>1994-03-21</v>
      </c>
      <c r="F3670" s="8">
        <f t="shared" ca="1" si="57"/>
        <v>26.031485284052017</v>
      </c>
      <c r="G3670" s="2">
        <v>92548</v>
      </c>
      <c r="H3670" s="3">
        <v>92834.12</v>
      </c>
    </row>
    <row r="3671" spans="1:8">
      <c r="A3671" t="s">
        <v>5421</v>
      </c>
      <c r="B3671" t="s">
        <v>1659</v>
      </c>
      <c r="C3671" t="s">
        <v>1660</v>
      </c>
      <c r="D3671" t="s">
        <v>1661</v>
      </c>
      <c r="E3671" s="1" t="d">
        <v>1997-10-27</v>
      </c>
      <c r="F3671" s="8">
        <f t="shared" ca="1" si="57"/>
        <v>22.428473648186174</v>
      </c>
      <c r="G3671" s="2">
        <v>63065</v>
      </c>
      <c r="H3671" s="3">
        <v>68041.75</v>
      </c>
    </row>
    <row r="3672" spans="1:8">
      <c r="A3672" t="s">
        <v>5422</v>
      </c>
      <c r="B3672" t="s">
        <v>73</v>
      </c>
      <c r="C3672" t="s">
        <v>74</v>
      </c>
      <c r="D3672" t="s">
        <v>75</v>
      </c>
      <c r="E3672" s="1" t="d">
        <v>1997-02-06</v>
      </c>
      <c r="F3672" s="8">
        <f t="shared" ca="1" si="57"/>
        <v>23.148528405201915</v>
      </c>
      <c r="G3672" s="2">
        <v>57916</v>
      </c>
      <c r="H3672" s="3">
        <v>61748.32</v>
      </c>
    </row>
    <row r="3673" spans="1:8">
      <c r="A3673" t="s">
        <v>5423</v>
      </c>
      <c r="B3673" t="s">
        <v>563</v>
      </c>
      <c r="C3673" t="s">
        <v>296</v>
      </c>
      <c r="D3673" t="s">
        <v>297</v>
      </c>
      <c r="E3673" s="1" t="d">
        <v>1999-07-12</v>
      </c>
      <c r="F3673" s="8">
        <f t="shared" ca="1" si="57"/>
        <v>20.722792607802873</v>
      </c>
      <c r="G3673" s="2">
        <v>36913</v>
      </c>
      <c r="H3673" s="3">
        <v>52292.32</v>
      </c>
    </row>
    <row r="3674" spans="1:8">
      <c r="A3674" t="s">
        <v>5424</v>
      </c>
      <c r="B3674" t="s">
        <v>1659</v>
      </c>
      <c r="C3674" t="s">
        <v>1014</v>
      </c>
      <c r="D3674" t="s">
        <v>1015</v>
      </c>
      <c r="E3674" s="1" t="d">
        <v>1995-01-17</v>
      </c>
      <c r="F3674" s="8">
        <f t="shared" ca="1" si="57"/>
        <v>25.204654346338124</v>
      </c>
      <c r="G3674" s="2">
        <v>63065</v>
      </c>
      <c r="H3674" s="3">
        <v>63016.79</v>
      </c>
    </row>
    <row r="3675" spans="1:8">
      <c r="A3675" t="s">
        <v>5425</v>
      </c>
      <c r="B3675" t="s">
        <v>1357</v>
      </c>
      <c r="C3675" t="s">
        <v>1358</v>
      </c>
      <c r="D3675" t="s">
        <v>1359</v>
      </c>
      <c r="E3675" s="1" t="d">
        <v>2007-06-11</v>
      </c>
      <c r="F3675" s="8">
        <f t="shared" ca="1" si="57"/>
        <v>12.80766598220397</v>
      </c>
      <c r="G3675" s="2">
        <v>34073</v>
      </c>
      <c r="H3675" s="3">
        <v>34547.65</v>
      </c>
    </row>
    <row r="3676" spans="1:8">
      <c r="A3676" t="s">
        <v>5426</v>
      </c>
      <c r="B3676" t="s">
        <v>233</v>
      </c>
      <c r="C3676" t="s">
        <v>234</v>
      </c>
      <c r="D3676" t="s">
        <v>235</v>
      </c>
      <c r="E3676" s="1" t="d">
        <v>2013-11-12</v>
      </c>
      <c r="F3676" s="8">
        <f t="shared" ca="1" si="57"/>
        <v>6.3846680355920604</v>
      </c>
      <c r="G3676" s="2">
        <v>50927</v>
      </c>
      <c r="H3676" s="3">
        <v>52548.01</v>
      </c>
    </row>
    <row r="3677" spans="1:8">
      <c r="A3677" t="s">
        <v>5427</v>
      </c>
      <c r="B3677" t="s">
        <v>292</v>
      </c>
      <c r="C3677" t="s">
        <v>293</v>
      </c>
      <c r="D3677" t="s">
        <v>294</v>
      </c>
      <c r="E3677" s="1" t="d">
        <v>2019-07-01</v>
      </c>
      <c r="F3677" s="8">
        <f t="shared" ca="1" si="57"/>
        <v>0.75290896646132788</v>
      </c>
      <c r="G3677" s="2">
        <v>55000</v>
      </c>
    </row>
    <row r="3678" spans="1:8">
      <c r="A3678" t="s">
        <v>5428</v>
      </c>
      <c r="B3678" t="s">
        <v>1506</v>
      </c>
      <c r="C3678" t="s">
        <v>33</v>
      </c>
      <c r="D3678" t="s">
        <v>34</v>
      </c>
      <c r="E3678" s="1" t="d">
        <v>1981-03-23</v>
      </c>
      <c r="F3678" s="8">
        <f t="shared" ca="1" si="57"/>
        <v>39.025325119780973</v>
      </c>
      <c r="G3678" s="2">
        <v>63751</v>
      </c>
      <c r="H3678" s="3">
        <v>64193.2</v>
      </c>
    </row>
    <row r="3679" spans="1:8">
      <c r="A3679" t="s">
        <v>5429</v>
      </c>
      <c r="B3679" t="s">
        <v>244</v>
      </c>
      <c r="C3679" t="s">
        <v>245</v>
      </c>
      <c r="D3679" t="s">
        <v>246</v>
      </c>
      <c r="E3679" s="1" t="d">
        <v>2011-09-01</v>
      </c>
      <c r="F3679" s="8">
        <f t="shared" ca="1" si="57"/>
        <v>8.5831622176591384</v>
      </c>
      <c r="G3679" s="2">
        <v>10974</v>
      </c>
      <c r="H3679" s="3">
        <v>10385.83</v>
      </c>
    </row>
    <row r="3680" spans="1:8">
      <c r="A3680" t="s">
        <v>5430</v>
      </c>
      <c r="B3680" t="s">
        <v>730</v>
      </c>
      <c r="C3680" t="s">
        <v>731</v>
      </c>
      <c r="D3680" t="s">
        <v>732</v>
      </c>
      <c r="E3680" s="1" t="d">
        <v>2019-07-25</v>
      </c>
      <c r="F3680" s="8">
        <f t="shared" ca="1" si="57"/>
        <v>0.68720054757015747</v>
      </c>
      <c r="G3680" s="2">
        <v>5512</v>
      </c>
    </row>
    <row r="3681" spans="1:8">
      <c r="A3681" t="s">
        <v>5431</v>
      </c>
      <c r="B3681" t="s">
        <v>884</v>
      </c>
      <c r="C3681" t="s">
        <v>368</v>
      </c>
      <c r="D3681" t="s">
        <v>369</v>
      </c>
      <c r="E3681" s="1" t="d">
        <v>2003-07-29</v>
      </c>
      <c r="F3681" s="8">
        <f t="shared" ca="1" si="57"/>
        <v>16.676249144421629</v>
      </c>
      <c r="G3681" s="2">
        <v>100693</v>
      </c>
      <c r="H3681" s="3">
        <v>138176.88</v>
      </c>
    </row>
    <row r="3682" spans="1:8">
      <c r="A3682" t="s">
        <v>5432</v>
      </c>
      <c r="B3682" t="s">
        <v>3536</v>
      </c>
      <c r="C3682" t="s">
        <v>3537</v>
      </c>
      <c r="D3682" t="s">
        <v>3538</v>
      </c>
      <c r="E3682" s="1" t="d">
        <v>2007-09-26</v>
      </c>
      <c r="F3682" s="8">
        <f t="shared" ca="1" si="57"/>
        <v>12.514715947980836</v>
      </c>
      <c r="G3682" s="2">
        <v>54728</v>
      </c>
      <c r="H3682" s="3">
        <v>64393.24</v>
      </c>
    </row>
    <row r="3683" spans="1:8">
      <c r="A3683" t="s">
        <v>5433</v>
      </c>
      <c r="B3683" t="s">
        <v>862</v>
      </c>
      <c r="C3683" t="s">
        <v>104</v>
      </c>
      <c r="D3683" t="s">
        <v>105</v>
      </c>
      <c r="E3683" s="1" t="d">
        <v>2013-08-22</v>
      </c>
      <c r="F3683" s="8">
        <f t="shared" ca="1" si="57"/>
        <v>6.6091718001368926</v>
      </c>
      <c r="G3683" s="2">
        <v>44764</v>
      </c>
      <c r="H3683" s="3">
        <v>58248.5</v>
      </c>
    </row>
    <row r="3684" spans="1:8">
      <c r="A3684" t="s">
        <v>5434</v>
      </c>
      <c r="B3684" t="s">
        <v>862</v>
      </c>
      <c r="C3684" t="s">
        <v>104</v>
      </c>
      <c r="D3684" t="s">
        <v>105</v>
      </c>
      <c r="E3684" s="1" t="d">
        <v>1989-04-27</v>
      </c>
      <c r="F3684" s="8">
        <f t="shared" ca="1" si="57"/>
        <v>30.92950034223135</v>
      </c>
      <c r="G3684" s="2">
        <v>51479</v>
      </c>
      <c r="H3684" s="3">
        <v>75231.62</v>
      </c>
    </row>
    <row r="3685" spans="1:8">
      <c r="A3685" t="s">
        <v>5435</v>
      </c>
      <c r="B3685" t="s">
        <v>1814</v>
      </c>
      <c r="C3685" t="s">
        <v>3291</v>
      </c>
      <c r="D3685" t="s">
        <v>3292</v>
      </c>
      <c r="E3685" s="1" t="d">
        <v>1990-09-17</v>
      </c>
      <c r="F3685" s="8">
        <f t="shared" ca="1" si="57"/>
        <v>29.538672142368242</v>
      </c>
      <c r="G3685" s="2">
        <v>83557</v>
      </c>
      <c r="H3685" s="3">
        <v>114620.73</v>
      </c>
    </row>
    <row r="3686" spans="1:8">
      <c r="A3686" t="s">
        <v>5436</v>
      </c>
      <c r="B3686" t="s">
        <v>361</v>
      </c>
      <c r="C3686" t="s">
        <v>1653</v>
      </c>
      <c r="D3686" t="s">
        <v>1654</v>
      </c>
      <c r="E3686" s="1" t="d">
        <v>1995-07-10</v>
      </c>
      <c r="F3686" s="8">
        <f t="shared" ca="1" si="57"/>
        <v>24.728268309377139</v>
      </c>
      <c r="G3686" s="2">
        <v>79461</v>
      </c>
      <c r="H3686" s="3">
        <v>85711.52</v>
      </c>
    </row>
    <row r="3687" spans="1:8">
      <c r="A3687" t="s">
        <v>5437</v>
      </c>
      <c r="B3687" t="s">
        <v>20</v>
      </c>
      <c r="C3687" t="s">
        <v>207</v>
      </c>
      <c r="D3687" t="s">
        <v>208</v>
      </c>
      <c r="E3687" s="1" t="d">
        <v>2017-06-29</v>
      </c>
      <c r="F3687" s="8">
        <f t="shared" ca="1" si="57"/>
        <v>2.7570157426420261</v>
      </c>
      <c r="G3687" s="2">
        <v>54454</v>
      </c>
      <c r="H3687" s="3">
        <v>55409.51</v>
      </c>
    </row>
    <row r="3688" spans="1:8">
      <c r="A3688" t="s">
        <v>5438</v>
      </c>
      <c r="B3688" t="s">
        <v>89</v>
      </c>
      <c r="C3688" t="s">
        <v>90</v>
      </c>
      <c r="D3688" t="s">
        <v>91</v>
      </c>
      <c r="E3688" s="1" t="d">
        <v>2012-06-12</v>
      </c>
      <c r="F3688" s="8">
        <f t="shared" ca="1" si="57"/>
        <v>7.8028747433264884</v>
      </c>
      <c r="G3688" s="2">
        <v>24960</v>
      </c>
    </row>
    <row r="3689" spans="1:8">
      <c r="A3689" t="s">
        <v>5439</v>
      </c>
      <c r="B3689" t="s">
        <v>81</v>
      </c>
      <c r="C3689" t="s">
        <v>1521</v>
      </c>
      <c r="D3689" t="s">
        <v>1522</v>
      </c>
      <c r="E3689" s="1" t="d">
        <v>2018-10-15</v>
      </c>
      <c r="F3689" s="8">
        <f t="shared" ca="1" si="57"/>
        <v>1.462012320328542</v>
      </c>
      <c r="G3689" s="2">
        <v>53512</v>
      </c>
      <c r="H3689" s="3">
        <v>34102.839999999997</v>
      </c>
    </row>
    <row r="3690" spans="1:8">
      <c r="A3690" t="s">
        <v>5440</v>
      </c>
      <c r="B3690" t="s">
        <v>114</v>
      </c>
      <c r="C3690" t="s">
        <v>2389</v>
      </c>
      <c r="D3690" t="s">
        <v>2390</v>
      </c>
      <c r="E3690" s="1" t="d">
        <v>2015-07-06</v>
      </c>
      <c r="F3690" s="8">
        <f t="shared" ca="1" si="57"/>
        <v>4.7392197125256672</v>
      </c>
      <c r="G3690" s="2">
        <v>32292</v>
      </c>
      <c r="H3690" s="3">
        <v>33034.83</v>
      </c>
    </row>
    <row r="3691" spans="1:8">
      <c r="A3691" t="s">
        <v>5441</v>
      </c>
      <c r="B3691" t="s">
        <v>5442</v>
      </c>
      <c r="C3691" t="s">
        <v>1741</v>
      </c>
      <c r="D3691" t="s">
        <v>1742</v>
      </c>
      <c r="E3691" s="1" t="d">
        <v>2003-03-03</v>
      </c>
      <c r="F3691" s="8">
        <f t="shared" ca="1" si="57"/>
        <v>17.081451060917178</v>
      </c>
      <c r="G3691" s="2">
        <v>83814</v>
      </c>
      <c r="H3691" s="3">
        <v>82290.22</v>
      </c>
    </row>
    <row r="3692" spans="1:8">
      <c r="A3692" t="s">
        <v>5443</v>
      </c>
      <c r="B3692" t="s">
        <v>347</v>
      </c>
      <c r="C3692" t="s">
        <v>1466</v>
      </c>
      <c r="D3692" t="s">
        <v>1467</v>
      </c>
      <c r="E3692" s="1" t="d">
        <v>2018-09-19</v>
      </c>
      <c r="F3692" s="8">
        <f t="shared" ca="1" si="57"/>
        <v>1.5331964407939767</v>
      </c>
      <c r="G3692" s="2">
        <v>34298</v>
      </c>
      <c r="H3692" s="3">
        <v>26082.34</v>
      </c>
    </row>
    <row r="3693" spans="1:8">
      <c r="A3693" t="s">
        <v>5444</v>
      </c>
      <c r="B3693" t="s">
        <v>1765</v>
      </c>
      <c r="C3693" t="s">
        <v>1139</v>
      </c>
      <c r="D3693" t="s">
        <v>1140</v>
      </c>
      <c r="E3693" s="1" t="d">
        <v>2006-11-13</v>
      </c>
      <c r="F3693" s="8">
        <f t="shared" ca="1" si="57"/>
        <v>13.382614647501711</v>
      </c>
      <c r="G3693" s="2">
        <v>83038</v>
      </c>
      <c r="H3693" s="3">
        <v>97085.27</v>
      </c>
    </row>
    <row r="3694" spans="1:8">
      <c r="A3694" t="s">
        <v>5445</v>
      </c>
      <c r="B3694" t="s">
        <v>409</v>
      </c>
      <c r="C3694" t="s">
        <v>1808</v>
      </c>
      <c r="D3694" t="s">
        <v>1809</v>
      </c>
      <c r="E3694" s="1" t="d">
        <v>2004-12-13</v>
      </c>
      <c r="F3694" s="8">
        <f t="shared" ca="1" si="57"/>
        <v>15.299110198494182</v>
      </c>
      <c r="G3694" s="2">
        <v>69980</v>
      </c>
      <c r="H3694" s="3">
        <v>71991.570000000007</v>
      </c>
    </row>
    <row r="3695" spans="1:8">
      <c r="A3695" t="s">
        <v>5446</v>
      </c>
      <c r="B3695" t="s">
        <v>638</v>
      </c>
      <c r="C3695" t="s">
        <v>639</v>
      </c>
      <c r="D3695" t="s">
        <v>640</v>
      </c>
      <c r="E3695" s="1" t="d">
        <v>2015-06-09</v>
      </c>
      <c r="F3695" s="8">
        <f t="shared" ca="1" si="57"/>
        <v>4.8131416837782339</v>
      </c>
      <c r="G3695" s="2">
        <v>21008</v>
      </c>
      <c r="H3695">
        <v>813.05</v>
      </c>
    </row>
    <row r="3696" spans="1:8">
      <c r="A3696" t="s">
        <v>5447</v>
      </c>
      <c r="B3696" t="s">
        <v>1418</v>
      </c>
      <c r="C3696" t="s">
        <v>108</v>
      </c>
      <c r="D3696" t="s">
        <v>109</v>
      </c>
      <c r="E3696" s="1" t="d">
        <v>2017-01-17</v>
      </c>
      <c r="F3696" s="8">
        <f t="shared" ca="1" si="57"/>
        <v>3.2032854209445585</v>
      </c>
      <c r="G3696" s="2">
        <v>45431</v>
      </c>
      <c r="H3696" s="3">
        <v>40031.14</v>
      </c>
    </row>
    <row r="3697" spans="1:8">
      <c r="A3697" t="s">
        <v>5448</v>
      </c>
      <c r="B3697" t="s">
        <v>409</v>
      </c>
      <c r="C3697" t="s">
        <v>2588</v>
      </c>
      <c r="D3697" t="s">
        <v>2589</v>
      </c>
      <c r="E3697" s="1" t="d">
        <v>2017-07-12</v>
      </c>
      <c r="F3697" s="8">
        <f t="shared" ca="1" si="57"/>
        <v>2.7214236824093088</v>
      </c>
      <c r="G3697" s="2">
        <v>49887</v>
      </c>
      <c r="H3697" s="3">
        <v>50370.51</v>
      </c>
    </row>
    <row r="3698" spans="1:8">
      <c r="A3698" t="s">
        <v>5449</v>
      </c>
      <c r="B3698" t="s">
        <v>249</v>
      </c>
      <c r="C3698" t="s">
        <v>1761</v>
      </c>
      <c r="D3698" t="s">
        <v>1762</v>
      </c>
      <c r="E3698" s="1" t="d">
        <v>2006-04-24</v>
      </c>
      <c r="F3698" s="8">
        <f t="shared" ca="1" si="57"/>
        <v>13.938398357289527</v>
      </c>
      <c r="G3698" s="2">
        <v>49651</v>
      </c>
      <c r="H3698" s="3">
        <v>43539.86</v>
      </c>
    </row>
    <row r="3699" spans="1:8">
      <c r="A3699" t="s">
        <v>5450</v>
      </c>
      <c r="B3699" t="s">
        <v>1814</v>
      </c>
      <c r="C3699" t="s">
        <v>1036</v>
      </c>
      <c r="D3699" t="s">
        <v>1037</v>
      </c>
      <c r="E3699" s="1" t="d">
        <v>2009-02-23</v>
      </c>
      <c r="F3699" s="8">
        <f t="shared" ca="1" si="57"/>
        <v>11.101984941820671</v>
      </c>
      <c r="G3699" s="2">
        <v>71572</v>
      </c>
      <c r="H3699" s="2">
        <v>72682</v>
      </c>
    </row>
    <row r="3700" spans="1:8">
      <c r="A3700" t="s">
        <v>5451</v>
      </c>
      <c r="B3700" t="s">
        <v>983</v>
      </c>
      <c r="C3700" t="s">
        <v>889</v>
      </c>
      <c r="D3700" t="s">
        <v>890</v>
      </c>
      <c r="E3700" s="1" t="d">
        <v>2006-02-28</v>
      </c>
      <c r="F3700" s="8">
        <f t="shared" ca="1" si="57"/>
        <v>14.088980150581794</v>
      </c>
      <c r="G3700" s="2">
        <v>109696</v>
      </c>
      <c r="H3700" s="3">
        <v>100058.05</v>
      </c>
    </row>
    <row r="3701" spans="1:8">
      <c r="A3701" t="s">
        <v>5452</v>
      </c>
      <c r="B3701" t="s">
        <v>2487</v>
      </c>
      <c r="C3701" t="s">
        <v>477</v>
      </c>
      <c r="D3701" t="s">
        <v>478</v>
      </c>
      <c r="E3701" s="1" t="d">
        <v>2017-06-19</v>
      </c>
      <c r="F3701" s="8">
        <f t="shared" ca="1" si="57"/>
        <v>2.7843942505133472</v>
      </c>
      <c r="G3701" s="2">
        <v>60700</v>
      </c>
      <c r="H3701" s="3">
        <v>61343.48</v>
      </c>
    </row>
    <row r="3702" spans="1:8">
      <c r="A3702" t="s">
        <v>5453</v>
      </c>
      <c r="B3702" t="s">
        <v>282</v>
      </c>
      <c r="C3702" t="s">
        <v>438</v>
      </c>
      <c r="D3702" t="s">
        <v>439</v>
      </c>
      <c r="E3702" s="1" t="d">
        <v>2011-09-19</v>
      </c>
      <c r="F3702" s="8">
        <f t="shared" ca="1" si="57"/>
        <v>8.5338809034907595</v>
      </c>
      <c r="G3702" s="2">
        <v>38876</v>
      </c>
      <c r="H3702" s="3">
        <v>38149.629999999997</v>
      </c>
    </row>
    <row r="3703" spans="1:8">
      <c r="A3703" t="s">
        <v>5454</v>
      </c>
      <c r="B3703" t="s">
        <v>1098</v>
      </c>
      <c r="C3703" t="s">
        <v>2735</v>
      </c>
      <c r="D3703" t="s">
        <v>2736</v>
      </c>
      <c r="E3703" s="1" t="d">
        <v>1997-08-04</v>
      </c>
      <c r="F3703" s="8">
        <f t="shared" ca="1" si="57"/>
        <v>22.658453114305271</v>
      </c>
      <c r="G3703" s="2">
        <v>42374</v>
      </c>
      <c r="H3703" s="3">
        <v>49045.66</v>
      </c>
    </row>
    <row r="3704" spans="1:8">
      <c r="A3704" t="s">
        <v>5455</v>
      </c>
      <c r="B3704" t="s">
        <v>5047</v>
      </c>
      <c r="C3704" t="s">
        <v>521</v>
      </c>
      <c r="D3704" t="s">
        <v>522</v>
      </c>
      <c r="E3704" s="1" t="d">
        <v>1996-01-02</v>
      </c>
      <c r="F3704" s="8">
        <f t="shared" ca="1" si="57"/>
        <v>24.246406570841888</v>
      </c>
      <c r="G3704" s="2">
        <v>124396</v>
      </c>
      <c r="H3704" s="3">
        <v>139303.65</v>
      </c>
    </row>
    <row r="3705" spans="1:8">
      <c r="A3705" t="s">
        <v>5456</v>
      </c>
      <c r="B3705" t="s">
        <v>1091</v>
      </c>
      <c r="C3705" t="s">
        <v>2779</v>
      </c>
      <c r="D3705" t="s">
        <v>2780</v>
      </c>
      <c r="E3705" s="1" t="d">
        <v>1998-11-16</v>
      </c>
      <c r="F3705" s="8">
        <f t="shared" ca="1" si="57"/>
        <v>21.374401095140314</v>
      </c>
      <c r="G3705" s="2">
        <v>48376</v>
      </c>
      <c r="H3705" s="3">
        <v>44774.92</v>
      </c>
    </row>
    <row r="3706" spans="1:8">
      <c r="A3706" t="s">
        <v>5457</v>
      </c>
      <c r="B3706" t="s">
        <v>2537</v>
      </c>
      <c r="C3706" t="s">
        <v>2538</v>
      </c>
      <c r="D3706" t="s">
        <v>2539</v>
      </c>
      <c r="E3706" s="1" t="d">
        <v>2018-06-11</v>
      </c>
      <c r="F3706" s="8">
        <f t="shared" ca="1" si="57"/>
        <v>1.8069815195071868</v>
      </c>
      <c r="G3706" s="2">
        <v>71400</v>
      </c>
      <c r="H3706" s="3">
        <v>71620.72</v>
      </c>
    </row>
    <row r="3707" spans="1:8">
      <c r="A3707" t="s">
        <v>5458</v>
      </c>
      <c r="B3707" t="s">
        <v>40</v>
      </c>
      <c r="C3707" t="s">
        <v>786</v>
      </c>
      <c r="D3707" t="s">
        <v>787</v>
      </c>
      <c r="E3707" s="1" t="d">
        <v>1998-04-07</v>
      </c>
      <c r="F3707" s="8">
        <f t="shared" ca="1" si="57"/>
        <v>21.984941820670773</v>
      </c>
      <c r="G3707" s="2">
        <v>103717</v>
      </c>
      <c r="H3707" s="3">
        <v>101248.49</v>
      </c>
    </row>
    <row r="3708" spans="1:8">
      <c r="A3708" t="s">
        <v>5459</v>
      </c>
      <c r="B3708" t="s">
        <v>244</v>
      </c>
      <c r="C3708" t="s">
        <v>245</v>
      </c>
      <c r="D3708" t="s">
        <v>246</v>
      </c>
      <c r="E3708" s="1" t="d">
        <v>2003-10-23</v>
      </c>
      <c r="F3708" s="8">
        <f t="shared" ca="1" si="57"/>
        <v>16.440793976728269</v>
      </c>
      <c r="G3708" s="2">
        <v>11632</v>
      </c>
      <c r="H3708" s="3">
        <v>10889.05</v>
      </c>
    </row>
    <row r="3709" spans="1:8">
      <c r="A3709" t="s">
        <v>5460</v>
      </c>
      <c r="B3709" t="s">
        <v>89</v>
      </c>
      <c r="C3709" t="s">
        <v>90</v>
      </c>
      <c r="D3709" t="s">
        <v>91</v>
      </c>
      <c r="E3709" s="1" t="d">
        <v>2019-06-13</v>
      </c>
      <c r="F3709" s="8">
        <f t="shared" ca="1" si="57"/>
        <v>0.80219028062970565</v>
      </c>
      <c r="G3709" s="2">
        <v>24960</v>
      </c>
    </row>
    <row r="3710" spans="1:8">
      <c r="A3710" t="s">
        <v>5461</v>
      </c>
      <c r="B3710" t="s">
        <v>3457</v>
      </c>
      <c r="C3710" t="s">
        <v>477</v>
      </c>
      <c r="D3710" t="s">
        <v>478</v>
      </c>
      <c r="E3710" s="1" t="d">
        <v>2017-01-16</v>
      </c>
      <c r="F3710" s="8">
        <f t="shared" ca="1" si="57"/>
        <v>3.2060232717316905</v>
      </c>
      <c r="G3710" s="2">
        <v>175000</v>
      </c>
      <c r="H3710" s="3">
        <v>13461.54</v>
      </c>
    </row>
    <row r="3711" spans="1:8">
      <c r="A3711" t="s">
        <v>5462</v>
      </c>
      <c r="B3711" t="s">
        <v>69</v>
      </c>
      <c r="C3711" t="s">
        <v>597</v>
      </c>
      <c r="D3711" t="s">
        <v>598</v>
      </c>
      <c r="E3711" s="1" t="d">
        <v>1987-03-05</v>
      </c>
      <c r="F3711" s="8">
        <f t="shared" ca="1" si="57"/>
        <v>33.075975359342912</v>
      </c>
      <c r="G3711" s="2">
        <v>41757</v>
      </c>
      <c r="H3711" s="3">
        <v>42591.8</v>
      </c>
    </row>
    <row r="3712" spans="1:8">
      <c r="A3712" t="s">
        <v>5463</v>
      </c>
      <c r="B3712" t="s">
        <v>361</v>
      </c>
      <c r="C3712" t="s">
        <v>2892</v>
      </c>
      <c r="D3712" t="s">
        <v>2893</v>
      </c>
      <c r="E3712" s="1" t="d">
        <v>2019-07-25</v>
      </c>
      <c r="F3712" s="8">
        <f t="shared" ca="1" si="57"/>
        <v>0.68720054757015747</v>
      </c>
      <c r="G3712" s="2">
        <v>63957</v>
      </c>
    </row>
    <row r="3713" spans="1:8">
      <c r="A3713" t="s">
        <v>5464</v>
      </c>
      <c r="B3713" t="s">
        <v>794</v>
      </c>
      <c r="C3713" t="s">
        <v>406</v>
      </c>
      <c r="D3713" t="s">
        <v>407</v>
      </c>
      <c r="E3713" s="1" t="d">
        <v>1994-08-29</v>
      </c>
      <c r="F3713" s="8">
        <f t="shared" ca="1" si="57"/>
        <v>25.590691307323752</v>
      </c>
      <c r="G3713" s="2">
        <v>122049</v>
      </c>
      <c r="H3713" s="3">
        <v>138898.69</v>
      </c>
    </row>
    <row r="3714" spans="1:8">
      <c r="A3714" t="s">
        <v>5465</v>
      </c>
      <c r="B3714" t="s">
        <v>1440</v>
      </c>
      <c r="C3714" t="s">
        <v>134</v>
      </c>
      <c r="D3714" t="s">
        <v>135</v>
      </c>
      <c r="E3714" s="1" t="d">
        <v>2011-09-08</v>
      </c>
      <c r="F3714" s="8">
        <f t="shared" ca="1" si="57"/>
        <v>8.5639972621492131</v>
      </c>
      <c r="G3714" s="2">
        <v>62956</v>
      </c>
      <c r="H3714" s="3">
        <v>63264.52</v>
      </c>
    </row>
    <row r="3715" spans="1:8">
      <c r="A3715" t="s">
        <v>5466</v>
      </c>
      <c r="B3715" t="s">
        <v>1262</v>
      </c>
      <c r="C3715" t="s">
        <v>204</v>
      </c>
      <c r="D3715" t="s">
        <v>205</v>
      </c>
      <c r="E3715" s="1" t="d">
        <v>2019-04-22</v>
      </c>
      <c r="F3715" s="8">
        <f t="shared" ref="F3715:F3778" ca="1" si="58">(TODAY()-E3715)/365.25</f>
        <v>0.94455852156057496</v>
      </c>
      <c r="G3715" s="2">
        <v>60655</v>
      </c>
      <c r="H3715" s="3">
        <v>9331.56</v>
      </c>
    </row>
    <row r="3716" spans="1:8">
      <c r="A3716" t="s">
        <v>5467</v>
      </c>
      <c r="B3716" t="s">
        <v>160</v>
      </c>
      <c r="C3716" t="s">
        <v>1817</v>
      </c>
      <c r="D3716" t="s">
        <v>1818</v>
      </c>
      <c r="E3716" s="1" t="d">
        <v>2017-01-31</v>
      </c>
      <c r="F3716" s="8">
        <f t="shared" ca="1" si="58"/>
        <v>3.1649555099247091</v>
      </c>
      <c r="G3716" s="2">
        <v>21008</v>
      </c>
      <c r="H3716" s="3">
        <v>8948.32</v>
      </c>
    </row>
    <row r="3717" spans="1:8">
      <c r="A3717" t="s">
        <v>5468</v>
      </c>
      <c r="B3717" t="s">
        <v>97</v>
      </c>
      <c r="C3717" t="s">
        <v>49</v>
      </c>
      <c r="D3717" t="s">
        <v>50</v>
      </c>
      <c r="E3717" s="1" t="d">
        <v>2017-05-29</v>
      </c>
      <c r="F3717" s="8">
        <f t="shared" ca="1" si="58"/>
        <v>2.8418891170431211</v>
      </c>
      <c r="G3717" s="2">
        <v>23920</v>
      </c>
      <c r="H3717" s="3">
        <v>2436.38</v>
      </c>
    </row>
    <row r="3718" spans="1:8">
      <c r="A3718" t="s">
        <v>5469</v>
      </c>
      <c r="B3718" t="s">
        <v>5470</v>
      </c>
      <c r="C3718" t="s">
        <v>657</v>
      </c>
      <c r="D3718" t="s">
        <v>658</v>
      </c>
      <c r="E3718" s="1" t="d">
        <v>2004-07-14</v>
      </c>
      <c r="F3718" s="8">
        <f t="shared" ca="1" si="58"/>
        <v>15.715263518138261</v>
      </c>
      <c r="G3718" s="2">
        <v>58762</v>
      </c>
      <c r="H3718" s="3">
        <v>57055.86</v>
      </c>
    </row>
    <row r="3719" spans="1:8">
      <c r="A3719" t="s">
        <v>5471</v>
      </c>
      <c r="B3719" t="s">
        <v>1814</v>
      </c>
      <c r="C3719" t="s">
        <v>2147</v>
      </c>
      <c r="D3719" t="s">
        <v>2148</v>
      </c>
      <c r="E3719" s="1" t="d">
        <v>2011-07-06</v>
      </c>
      <c r="F3719" s="8">
        <f t="shared" ca="1" si="58"/>
        <v>8.7392197125256672</v>
      </c>
      <c r="G3719" s="2">
        <v>69175</v>
      </c>
      <c r="H3719" s="3">
        <v>71708.11</v>
      </c>
    </row>
    <row r="3720" spans="1:8">
      <c r="A3720" t="s">
        <v>5472</v>
      </c>
      <c r="B3720" t="s">
        <v>1061</v>
      </c>
      <c r="C3720" t="s">
        <v>717</v>
      </c>
      <c r="D3720" t="s">
        <v>718</v>
      </c>
      <c r="E3720" s="1" t="d">
        <v>2018-10-15</v>
      </c>
      <c r="F3720" s="8">
        <f t="shared" ca="1" si="58"/>
        <v>1.462012320328542</v>
      </c>
      <c r="G3720" s="2">
        <v>64505</v>
      </c>
      <c r="H3720" s="3">
        <v>44840.62</v>
      </c>
    </row>
    <row r="3721" spans="1:8">
      <c r="A3721" t="s">
        <v>5473</v>
      </c>
      <c r="B3721" t="s">
        <v>5474</v>
      </c>
      <c r="C3721" t="s">
        <v>1883</v>
      </c>
      <c r="D3721" t="s">
        <v>1884</v>
      </c>
      <c r="E3721" s="1" t="d">
        <v>1998-02-19</v>
      </c>
      <c r="F3721" s="8">
        <f t="shared" ca="1" si="58"/>
        <v>22.113620807665981</v>
      </c>
      <c r="G3721" s="2">
        <v>118725</v>
      </c>
      <c r="H3721" s="3">
        <v>131626.42000000001</v>
      </c>
    </row>
    <row r="3722" spans="1:8">
      <c r="A3722" t="s">
        <v>5475</v>
      </c>
      <c r="B3722" t="s">
        <v>36</v>
      </c>
      <c r="C3722" t="s">
        <v>1327</v>
      </c>
      <c r="D3722" t="s">
        <v>1328</v>
      </c>
      <c r="E3722" s="1" t="d">
        <v>2007-10-23</v>
      </c>
      <c r="F3722" s="8">
        <f t="shared" ca="1" si="58"/>
        <v>12.440793976728269</v>
      </c>
      <c r="G3722" s="2">
        <v>72007</v>
      </c>
      <c r="H3722" s="3">
        <v>85533.119999999995</v>
      </c>
    </row>
    <row r="3723" spans="1:8">
      <c r="A3723" t="s">
        <v>5476</v>
      </c>
      <c r="B3723" t="s">
        <v>57</v>
      </c>
      <c r="C3723" t="s">
        <v>3396</v>
      </c>
      <c r="D3723" t="s">
        <v>3397</v>
      </c>
      <c r="E3723" s="1" t="d">
        <v>2007-10-09</v>
      </c>
      <c r="F3723" s="8">
        <f t="shared" ca="1" si="58"/>
        <v>12.479123887748118</v>
      </c>
      <c r="G3723" s="2">
        <v>64600</v>
      </c>
      <c r="H3723" s="3">
        <v>66195.149999999994</v>
      </c>
    </row>
    <row r="3724" spans="1:8">
      <c r="A3724" t="s">
        <v>5477</v>
      </c>
      <c r="B3724" t="s">
        <v>20</v>
      </c>
      <c r="C3724" t="s">
        <v>1757</v>
      </c>
      <c r="D3724" t="s">
        <v>1758</v>
      </c>
      <c r="E3724" s="1" t="d">
        <v>2018-06-12</v>
      </c>
      <c r="F3724" s="8">
        <f t="shared" ca="1" si="58"/>
        <v>1.8042436687200547</v>
      </c>
      <c r="G3724" s="2">
        <v>53640</v>
      </c>
      <c r="H3724" s="3">
        <v>55623.87</v>
      </c>
    </row>
    <row r="3725" spans="1:8">
      <c r="A3725" t="s">
        <v>5478</v>
      </c>
      <c r="B3725" t="s">
        <v>114</v>
      </c>
      <c r="C3725" t="s">
        <v>4735</v>
      </c>
      <c r="D3725" t="s">
        <v>4736</v>
      </c>
      <c r="E3725" s="1" t="d">
        <v>2007-05-07</v>
      </c>
      <c r="F3725" s="8">
        <f t="shared" ca="1" si="58"/>
        <v>12.903490759753593</v>
      </c>
      <c r="G3725" s="2">
        <v>33270</v>
      </c>
      <c r="H3725" s="3">
        <v>40331.83</v>
      </c>
    </row>
    <row r="3726" spans="1:8">
      <c r="A3726" t="s">
        <v>5479</v>
      </c>
      <c r="B3726" t="s">
        <v>525</v>
      </c>
      <c r="C3726" t="s">
        <v>526</v>
      </c>
      <c r="D3726" t="s">
        <v>527</v>
      </c>
      <c r="E3726" s="1" t="d">
        <v>2017-04-29</v>
      </c>
      <c r="F3726" s="8">
        <f t="shared" ca="1" si="58"/>
        <v>2.924024640657084</v>
      </c>
      <c r="G3726" s="2">
        <v>21008</v>
      </c>
      <c r="H3726" s="3">
        <v>1024.25</v>
      </c>
    </row>
    <row r="3727" spans="1:8">
      <c r="A3727" t="s">
        <v>5480</v>
      </c>
      <c r="B3727" t="s">
        <v>107</v>
      </c>
      <c r="C3727" t="s">
        <v>58</v>
      </c>
      <c r="D3727" t="s">
        <v>59</v>
      </c>
      <c r="E3727" s="1" t="d">
        <v>2017-03-27</v>
      </c>
      <c r="F3727" s="8">
        <f t="shared" ca="1" si="58"/>
        <v>3.0143737166324436</v>
      </c>
      <c r="G3727" s="2">
        <v>88434</v>
      </c>
      <c r="H3727" s="3">
        <v>90381.59</v>
      </c>
    </row>
    <row r="3728" spans="1:8">
      <c r="A3728" t="s">
        <v>5481</v>
      </c>
      <c r="B3728" t="s">
        <v>36</v>
      </c>
      <c r="C3728" t="s">
        <v>5482</v>
      </c>
      <c r="D3728" t="s">
        <v>5483</v>
      </c>
      <c r="E3728" s="1" t="d">
        <v>2014-10-15</v>
      </c>
      <c r="F3728" s="8">
        <f t="shared" ca="1" si="58"/>
        <v>5.462012320328542</v>
      </c>
      <c r="G3728" s="2">
        <v>67226</v>
      </c>
      <c r="H3728" s="3">
        <v>80903.67</v>
      </c>
    </row>
    <row r="3729" spans="1:8">
      <c r="A3729" t="s">
        <v>5484</v>
      </c>
      <c r="B3729" t="s">
        <v>414</v>
      </c>
      <c r="C3729" t="s">
        <v>1811</v>
      </c>
      <c r="D3729" t="s">
        <v>1812</v>
      </c>
      <c r="E3729" s="1" t="d">
        <v>2013-07-13</v>
      </c>
      <c r="F3729" s="8">
        <f t="shared" ca="1" si="58"/>
        <v>6.7186858316221763</v>
      </c>
      <c r="G3729" s="2">
        <v>72490</v>
      </c>
      <c r="H3729" s="3">
        <v>66568.59</v>
      </c>
    </row>
    <row r="3730" spans="1:8">
      <c r="A3730" t="s">
        <v>5485</v>
      </c>
      <c r="B3730" t="s">
        <v>89</v>
      </c>
      <c r="C3730" t="s">
        <v>639</v>
      </c>
      <c r="D3730" t="s">
        <v>640</v>
      </c>
      <c r="E3730" s="1" t="d">
        <v>2018-06-25</v>
      </c>
      <c r="F3730" s="8">
        <f t="shared" ca="1" si="58"/>
        <v>1.7686516084873374</v>
      </c>
      <c r="G3730" s="2">
        <v>21008</v>
      </c>
      <c r="H3730" s="3">
        <v>15887.25</v>
      </c>
    </row>
    <row r="3731" spans="1:8">
      <c r="A3731" t="s">
        <v>5486</v>
      </c>
      <c r="B3731" t="s">
        <v>1508</v>
      </c>
      <c r="C3731" t="s">
        <v>279</v>
      </c>
      <c r="D3731" t="s">
        <v>280</v>
      </c>
      <c r="E3731" s="1" t="d">
        <v>2000-07-10</v>
      </c>
      <c r="F3731" s="8">
        <f t="shared" ca="1" si="58"/>
        <v>19.72621492128679</v>
      </c>
      <c r="G3731" s="2">
        <v>39969</v>
      </c>
      <c r="H3731" s="3">
        <v>49041.18</v>
      </c>
    </row>
    <row r="3732" spans="1:8">
      <c r="A3732" t="s">
        <v>5487</v>
      </c>
      <c r="B3732" t="s">
        <v>542</v>
      </c>
      <c r="C3732" t="s">
        <v>335</v>
      </c>
      <c r="D3732" t="s">
        <v>336</v>
      </c>
      <c r="E3732" s="1" t="d">
        <v>2007-03-19</v>
      </c>
      <c r="F3732" s="8">
        <f t="shared" ca="1" si="58"/>
        <v>13.037645448323067</v>
      </c>
      <c r="G3732" s="2">
        <v>35672</v>
      </c>
      <c r="H3732" s="3">
        <v>37502.75</v>
      </c>
    </row>
    <row r="3733" spans="1:8">
      <c r="A3733" t="s">
        <v>5488</v>
      </c>
      <c r="B3733" t="s">
        <v>20</v>
      </c>
      <c r="C3733" t="s">
        <v>173</v>
      </c>
      <c r="D3733" t="s">
        <v>174</v>
      </c>
      <c r="E3733" s="1" t="d">
        <v>2012-04-17</v>
      </c>
      <c r="F3733" s="8">
        <f t="shared" ca="1" si="58"/>
        <v>7.956194387405886</v>
      </c>
      <c r="G3733" s="2">
        <v>75806</v>
      </c>
      <c r="H3733" s="3">
        <v>97495.75</v>
      </c>
    </row>
    <row r="3734" spans="1:8">
      <c r="A3734" t="s">
        <v>5489</v>
      </c>
      <c r="B3734" t="s">
        <v>114</v>
      </c>
      <c r="C3734" t="s">
        <v>335</v>
      </c>
      <c r="D3734" t="s">
        <v>336</v>
      </c>
      <c r="E3734" s="1" t="d">
        <v>2011-07-25</v>
      </c>
      <c r="F3734" s="8">
        <f t="shared" ca="1" si="58"/>
        <v>8.687200547570157</v>
      </c>
      <c r="G3734" s="2">
        <v>32292</v>
      </c>
      <c r="H3734" s="3">
        <v>34029.4</v>
      </c>
    </row>
    <row r="3735" spans="1:8">
      <c r="A3735" t="s">
        <v>5490</v>
      </c>
      <c r="B3735" t="s">
        <v>1665</v>
      </c>
      <c r="C3735" t="s">
        <v>1886</v>
      </c>
      <c r="D3735" t="s">
        <v>1887</v>
      </c>
      <c r="E3735" s="1" t="d">
        <v>2017-02-27</v>
      </c>
      <c r="F3735" s="8">
        <f t="shared" ca="1" si="58"/>
        <v>3.0910335386721424</v>
      </c>
      <c r="G3735" s="2">
        <v>42131</v>
      </c>
      <c r="H3735" s="3">
        <v>26860.12</v>
      </c>
    </row>
    <row r="3736" spans="1:8">
      <c r="A3736" t="s">
        <v>5491</v>
      </c>
      <c r="B3736" t="s">
        <v>5492</v>
      </c>
      <c r="C3736" t="s">
        <v>4481</v>
      </c>
      <c r="D3736" t="s">
        <v>4482</v>
      </c>
      <c r="E3736" s="1" t="d">
        <v>1977-01-31</v>
      </c>
      <c r="F3736" s="8">
        <f t="shared" ca="1" si="58"/>
        <v>43.16495550992471</v>
      </c>
      <c r="G3736" s="2">
        <v>105792</v>
      </c>
      <c r="H3736" s="3">
        <v>107309.9</v>
      </c>
    </row>
    <row r="3737" spans="1:8">
      <c r="A3737" t="s">
        <v>5493</v>
      </c>
      <c r="B3737" t="s">
        <v>1956</v>
      </c>
      <c r="C3737" t="s">
        <v>145</v>
      </c>
      <c r="D3737" t="s">
        <v>146</v>
      </c>
      <c r="E3737" s="1" t="d">
        <v>2012-04-30</v>
      </c>
      <c r="F3737" s="8">
        <f t="shared" ca="1" si="58"/>
        <v>7.9206023271731691</v>
      </c>
      <c r="G3737" s="2">
        <v>63075</v>
      </c>
      <c r="H3737" s="3">
        <v>66301.45</v>
      </c>
    </row>
    <row r="3738" spans="1:8">
      <c r="A3738" t="s">
        <v>5494</v>
      </c>
      <c r="B3738" t="s">
        <v>165</v>
      </c>
      <c r="C3738" t="s">
        <v>3348</v>
      </c>
      <c r="D3738" t="s">
        <v>3349</v>
      </c>
      <c r="E3738" s="1" t="d">
        <v>1997-12-21</v>
      </c>
      <c r="F3738" s="8">
        <f t="shared" ca="1" si="58"/>
        <v>22.277891854893909</v>
      </c>
      <c r="G3738" s="2">
        <v>91625</v>
      </c>
      <c r="H3738" s="3">
        <v>92436.64</v>
      </c>
    </row>
    <row r="3739" spans="1:8">
      <c r="A3739" t="s">
        <v>5495</v>
      </c>
      <c r="B3739" t="s">
        <v>81</v>
      </c>
      <c r="C3739" t="s">
        <v>82</v>
      </c>
      <c r="D3739" t="s">
        <v>83</v>
      </c>
      <c r="E3739" s="1" t="d">
        <v>2019-06-20</v>
      </c>
      <c r="F3739" s="8">
        <f t="shared" ca="1" si="58"/>
        <v>0.78302532511978096</v>
      </c>
      <c r="G3739" s="2">
        <v>53512</v>
      </c>
    </row>
    <row r="3740" spans="1:8">
      <c r="A3740" t="s">
        <v>5496</v>
      </c>
      <c r="B3740" t="s">
        <v>1822</v>
      </c>
      <c r="C3740" t="s">
        <v>1358</v>
      </c>
      <c r="D3740" t="s">
        <v>1359</v>
      </c>
      <c r="E3740" s="1" t="d">
        <v>2013-05-28</v>
      </c>
      <c r="F3740" s="8">
        <f t="shared" ca="1" si="58"/>
        <v>6.8446269678302532</v>
      </c>
      <c r="G3740" s="2">
        <v>38876</v>
      </c>
      <c r="H3740" s="3">
        <v>40164.07</v>
      </c>
    </row>
    <row r="3741" spans="1:8">
      <c r="A3741" t="s">
        <v>5497</v>
      </c>
      <c r="B3741" t="s">
        <v>338</v>
      </c>
      <c r="C3741" t="s">
        <v>702</v>
      </c>
      <c r="D3741" t="s">
        <v>703</v>
      </c>
      <c r="E3741" s="1" t="d">
        <v>2013-11-04</v>
      </c>
      <c r="F3741" s="8">
        <f t="shared" ca="1" si="58"/>
        <v>6.406570841889117</v>
      </c>
      <c r="G3741" s="2">
        <v>50927</v>
      </c>
      <c r="H3741" s="3">
        <v>55431.34</v>
      </c>
    </row>
    <row r="3742" spans="1:8">
      <c r="A3742" t="s">
        <v>5498</v>
      </c>
      <c r="B3742" t="s">
        <v>114</v>
      </c>
      <c r="C3742" t="s">
        <v>3033</v>
      </c>
      <c r="D3742" t="s">
        <v>3034</v>
      </c>
      <c r="E3742" s="1" t="d">
        <v>2004-04-19</v>
      </c>
      <c r="F3742" s="8">
        <f t="shared" ca="1" si="58"/>
        <v>15.950718685831623</v>
      </c>
      <c r="G3742" s="2">
        <v>31720</v>
      </c>
      <c r="H3742" s="3">
        <v>40860.379999999997</v>
      </c>
    </row>
    <row r="3743" spans="1:8">
      <c r="A3743" t="s">
        <v>5499</v>
      </c>
      <c r="B3743" t="s">
        <v>306</v>
      </c>
      <c r="C3743" t="s">
        <v>307</v>
      </c>
      <c r="D3743" t="s">
        <v>308</v>
      </c>
      <c r="E3743" s="1" t="d">
        <v>2004-07-19</v>
      </c>
      <c r="F3743" s="8">
        <f t="shared" ca="1" si="58"/>
        <v>15.7015742642026</v>
      </c>
      <c r="G3743" s="2">
        <v>37426</v>
      </c>
      <c r="H3743" s="3">
        <v>43743.4</v>
      </c>
    </row>
    <row r="3744" spans="1:8">
      <c r="A3744" t="s">
        <v>5500</v>
      </c>
      <c r="B3744" t="s">
        <v>634</v>
      </c>
      <c r="C3744" t="s">
        <v>689</v>
      </c>
      <c r="D3744" t="s">
        <v>690</v>
      </c>
      <c r="E3744" s="1" t="d">
        <v>1997-09-03</v>
      </c>
      <c r="F3744" s="8">
        <f t="shared" ca="1" si="58"/>
        <v>22.576317590691307</v>
      </c>
      <c r="G3744" s="2">
        <v>43513</v>
      </c>
      <c r="H3744" s="3">
        <v>48059.8</v>
      </c>
    </row>
    <row r="3745" spans="1:8">
      <c r="A3745" t="s">
        <v>5501</v>
      </c>
      <c r="B3745" t="s">
        <v>20</v>
      </c>
      <c r="C3745" t="s">
        <v>1370</v>
      </c>
      <c r="D3745" t="s">
        <v>1371</v>
      </c>
      <c r="E3745" s="1" t="d">
        <v>1990-03-13</v>
      </c>
      <c r="F3745" s="8">
        <f t="shared" ca="1" si="58"/>
        <v>30.053388090349078</v>
      </c>
      <c r="G3745" s="2">
        <v>92548</v>
      </c>
      <c r="H3745" s="3">
        <v>105405.09</v>
      </c>
    </row>
    <row r="3746" spans="1:8">
      <c r="A3746" t="s">
        <v>5502</v>
      </c>
      <c r="B3746" t="s">
        <v>3842</v>
      </c>
      <c r="C3746" t="s">
        <v>1164</v>
      </c>
      <c r="D3746" t="s">
        <v>1165</v>
      </c>
      <c r="E3746" s="1" t="d">
        <v>2008-06-21</v>
      </c>
      <c r="F3746" s="8">
        <f t="shared" ca="1" si="58"/>
        <v>11.7782340862423</v>
      </c>
      <c r="G3746" s="2">
        <v>36396</v>
      </c>
      <c r="H3746" s="3">
        <v>39785.83</v>
      </c>
    </row>
    <row r="3747" spans="1:8">
      <c r="A3747" t="s">
        <v>5503</v>
      </c>
      <c r="B3747" t="s">
        <v>114</v>
      </c>
      <c r="C3747" t="s">
        <v>2461</v>
      </c>
      <c r="D3747" t="s">
        <v>2462</v>
      </c>
      <c r="E3747" s="1" t="d">
        <v>1985-11-04</v>
      </c>
      <c r="F3747" s="8">
        <f t="shared" ca="1" si="58"/>
        <v>34.406570841889121</v>
      </c>
      <c r="G3747" s="2">
        <v>37180</v>
      </c>
      <c r="H3747" s="3">
        <v>38217.93</v>
      </c>
    </row>
    <row r="3748" spans="1:8">
      <c r="A3748" t="s">
        <v>5504</v>
      </c>
      <c r="B3748" t="s">
        <v>36</v>
      </c>
      <c r="C3748" t="s">
        <v>1883</v>
      </c>
      <c r="D3748" t="s">
        <v>1884</v>
      </c>
      <c r="E3748" s="1" t="d">
        <v>1980-05-05</v>
      </c>
      <c r="F3748" s="8">
        <f t="shared" ca="1" si="58"/>
        <v>39.906913073237511</v>
      </c>
      <c r="G3748" s="2">
        <v>84065</v>
      </c>
      <c r="H3748" s="3">
        <v>88028.78</v>
      </c>
    </row>
    <row r="3749" spans="1:8">
      <c r="A3749" t="s">
        <v>5505</v>
      </c>
      <c r="B3749" t="s">
        <v>69</v>
      </c>
      <c r="C3749" t="s">
        <v>134</v>
      </c>
      <c r="D3749" t="s">
        <v>135</v>
      </c>
      <c r="E3749" s="1" t="d">
        <v>2015-05-14</v>
      </c>
      <c r="F3749" s="8">
        <f t="shared" ca="1" si="58"/>
        <v>4.8843258042436686</v>
      </c>
      <c r="G3749" s="2">
        <v>36312</v>
      </c>
      <c r="H3749" s="3">
        <v>39787.35</v>
      </c>
    </row>
    <row r="3750" spans="1:8">
      <c r="A3750" t="s">
        <v>5506</v>
      </c>
      <c r="B3750" t="s">
        <v>160</v>
      </c>
      <c r="C3750" t="s">
        <v>1630</v>
      </c>
      <c r="D3750" t="s">
        <v>1631</v>
      </c>
      <c r="E3750" s="1" t="d">
        <v>2019-03-11</v>
      </c>
      <c r="F3750" s="8">
        <f t="shared" ca="1" si="58"/>
        <v>1.0595482546201231</v>
      </c>
      <c r="G3750" s="2">
        <v>21008</v>
      </c>
      <c r="H3750" s="3">
        <v>2671.45</v>
      </c>
    </row>
    <row r="3751" spans="1:8">
      <c r="A3751" t="s">
        <v>5507</v>
      </c>
      <c r="B3751" t="s">
        <v>409</v>
      </c>
      <c r="C3751" t="s">
        <v>538</v>
      </c>
      <c r="D3751" t="s">
        <v>539</v>
      </c>
      <c r="E3751" s="1" t="d">
        <v>2011-07-06</v>
      </c>
      <c r="F3751" s="8">
        <f t="shared" ca="1" si="58"/>
        <v>8.7392197125256672</v>
      </c>
      <c r="G3751" s="2">
        <v>67636</v>
      </c>
      <c r="H3751" s="3">
        <v>67400.460000000006</v>
      </c>
    </row>
    <row r="3752" spans="1:8">
      <c r="A3752" t="s">
        <v>5508</v>
      </c>
      <c r="B3752" t="s">
        <v>5509</v>
      </c>
      <c r="C3752" t="s">
        <v>3571</v>
      </c>
      <c r="D3752" t="s">
        <v>3572</v>
      </c>
      <c r="E3752" s="1" t="d">
        <v>2018-01-17</v>
      </c>
      <c r="F3752" s="8">
        <f t="shared" ca="1" si="58"/>
        <v>2.2039698836413417</v>
      </c>
      <c r="G3752" s="2">
        <v>49884</v>
      </c>
      <c r="H3752" s="3">
        <v>44743.79</v>
      </c>
    </row>
    <row r="3753" spans="1:8">
      <c r="A3753" t="s">
        <v>5510</v>
      </c>
      <c r="B3753" t="s">
        <v>114</v>
      </c>
      <c r="C3753" t="s">
        <v>1393</v>
      </c>
      <c r="D3753" t="s">
        <v>1394</v>
      </c>
      <c r="E3753" s="1" t="d">
        <v>1998-01-12</v>
      </c>
      <c r="F3753" s="8">
        <f t="shared" ca="1" si="58"/>
        <v>22.217659137577002</v>
      </c>
      <c r="G3753" s="2">
        <v>35225</v>
      </c>
      <c r="H3753" s="3">
        <v>46101.83</v>
      </c>
    </row>
    <row r="3754" spans="1:8">
      <c r="A3754" t="s">
        <v>5511</v>
      </c>
      <c r="B3754" t="s">
        <v>1430</v>
      </c>
      <c r="C3754" t="s">
        <v>1983</v>
      </c>
      <c r="D3754" t="s">
        <v>1984</v>
      </c>
      <c r="E3754" s="1" t="d">
        <v>1984-07-30</v>
      </c>
      <c r="F3754" s="8">
        <f t="shared" ca="1" si="58"/>
        <v>35.671457905544145</v>
      </c>
      <c r="G3754" s="2">
        <v>73236</v>
      </c>
      <c r="H3754" s="3">
        <v>73880.67</v>
      </c>
    </row>
    <row r="3755" spans="1:8">
      <c r="A3755" t="s">
        <v>5512</v>
      </c>
      <c r="B3755" t="s">
        <v>2286</v>
      </c>
      <c r="C3755" t="s">
        <v>616</v>
      </c>
      <c r="D3755" t="s">
        <v>617</v>
      </c>
      <c r="E3755" s="1" t="d">
        <v>2003-09-15</v>
      </c>
      <c r="F3755" s="8">
        <f t="shared" ca="1" si="58"/>
        <v>16.544832306639289</v>
      </c>
      <c r="G3755" s="2">
        <v>56322</v>
      </c>
      <c r="H3755" s="3">
        <v>67374.990000000005</v>
      </c>
    </row>
    <row r="3756" spans="1:8">
      <c r="A3756" t="s">
        <v>5513</v>
      </c>
      <c r="B3756" t="s">
        <v>81</v>
      </c>
      <c r="C3756" t="s">
        <v>82</v>
      </c>
      <c r="D3756" t="s">
        <v>83</v>
      </c>
      <c r="E3756" s="1" t="d">
        <v>2019-08-05</v>
      </c>
      <c r="F3756" s="8">
        <f t="shared" ca="1" si="58"/>
        <v>0.65708418891170428</v>
      </c>
      <c r="G3756" s="2">
        <v>53512</v>
      </c>
    </row>
    <row r="3757" spans="1:8">
      <c r="A3757" t="s">
        <v>5514</v>
      </c>
      <c r="B3757" t="s">
        <v>28</v>
      </c>
      <c r="C3757" t="s">
        <v>1222</v>
      </c>
      <c r="D3757" t="s">
        <v>1223</v>
      </c>
      <c r="E3757" s="1" t="d">
        <v>2015-06-16</v>
      </c>
      <c r="F3757" s="8">
        <f t="shared" ca="1" si="58"/>
        <v>4.7939767282683095</v>
      </c>
      <c r="G3757" s="2">
        <v>24960</v>
      </c>
      <c r="H3757" s="3">
        <v>14071.92</v>
      </c>
    </row>
    <row r="3758" spans="1:8">
      <c r="A3758" t="s">
        <v>5515</v>
      </c>
      <c r="B3758" t="s">
        <v>28</v>
      </c>
      <c r="C3758" t="s">
        <v>1164</v>
      </c>
      <c r="D3758" t="s">
        <v>1165</v>
      </c>
      <c r="E3758" s="1" t="d">
        <v>2007-05-05</v>
      </c>
      <c r="F3758" s="8">
        <f t="shared" ca="1" si="58"/>
        <v>12.908966461327857</v>
      </c>
      <c r="G3758" s="2">
        <v>33280</v>
      </c>
      <c r="H3758" s="3">
        <v>24274.720000000001</v>
      </c>
    </row>
    <row r="3759" spans="1:8">
      <c r="A3759" t="s">
        <v>5516</v>
      </c>
      <c r="B3759" t="s">
        <v>1882</v>
      </c>
      <c r="C3759" t="s">
        <v>2312</v>
      </c>
      <c r="D3759" t="s">
        <v>2313</v>
      </c>
      <c r="E3759" s="1" t="d">
        <v>1994-02-22</v>
      </c>
      <c r="F3759" s="8">
        <f t="shared" ca="1" si="58"/>
        <v>26.105407255304584</v>
      </c>
      <c r="G3759" s="2">
        <v>123642</v>
      </c>
      <c r="H3759" s="3">
        <v>133901.56</v>
      </c>
    </row>
    <row r="3760" spans="1:8">
      <c r="A3760" t="s">
        <v>5517</v>
      </c>
      <c r="B3760" t="s">
        <v>5518</v>
      </c>
      <c r="C3760" t="s">
        <v>391</v>
      </c>
      <c r="D3760" t="s">
        <v>392</v>
      </c>
      <c r="E3760" s="1" t="d">
        <v>2016-09-19</v>
      </c>
      <c r="F3760" s="8">
        <f t="shared" ca="1" si="58"/>
        <v>3.5318275154004106</v>
      </c>
      <c r="G3760" s="2">
        <v>32945</v>
      </c>
      <c r="H3760" s="3">
        <v>39002.959999999999</v>
      </c>
    </row>
    <row r="3761" spans="1:8">
      <c r="A3761" t="s">
        <v>5519</v>
      </c>
      <c r="B3761" t="s">
        <v>591</v>
      </c>
      <c r="C3761" t="s">
        <v>184</v>
      </c>
      <c r="D3761" t="s">
        <v>185</v>
      </c>
      <c r="E3761" s="1" t="d">
        <v>2007-05-17</v>
      </c>
      <c r="F3761" s="8">
        <f t="shared" ca="1" si="58"/>
        <v>12.876112251882272</v>
      </c>
      <c r="G3761" s="2">
        <v>44584</v>
      </c>
      <c r="H3761" s="3">
        <v>56134.66</v>
      </c>
    </row>
    <row r="3762" spans="1:8">
      <c r="A3762" t="s">
        <v>5520</v>
      </c>
      <c r="B3762" t="s">
        <v>884</v>
      </c>
      <c r="C3762" t="s">
        <v>665</v>
      </c>
      <c r="D3762" t="s">
        <v>666</v>
      </c>
      <c r="E3762" s="1" t="d">
        <v>1992-08-10</v>
      </c>
      <c r="F3762" s="8">
        <f t="shared" ca="1" si="58"/>
        <v>27.641341546885695</v>
      </c>
      <c r="G3762" s="2">
        <v>108755</v>
      </c>
      <c r="H3762" s="3">
        <v>109283.61</v>
      </c>
    </row>
    <row r="3763" spans="1:8">
      <c r="A3763" t="s">
        <v>5521</v>
      </c>
      <c r="B3763" t="s">
        <v>1255</v>
      </c>
      <c r="C3763" t="s">
        <v>234</v>
      </c>
      <c r="D3763" t="s">
        <v>235</v>
      </c>
      <c r="E3763" s="1" t="d">
        <v>1988-03-20</v>
      </c>
      <c r="F3763" s="8">
        <f t="shared" ca="1" si="58"/>
        <v>32.032854209445588</v>
      </c>
      <c r="G3763" s="2">
        <v>63751</v>
      </c>
      <c r="H3763" s="3">
        <v>74040.539999999994</v>
      </c>
    </row>
    <row r="3764" spans="1:8">
      <c r="A3764" t="s">
        <v>5522</v>
      </c>
      <c r="B3764" t="s">
        <v>278</v>
      </c>
      <c r="C3764" t="s">
        <v>2294</v>
      </c>
      <c r="D3764" t="s">
        <v>2295</v>
      </c>
      <c r="E3764" s="1" t="d">
        <v>1990-01-08</v>
      </c>
      <c r="F3764" s="8">
        <f t="shared" ca="1" si="58"/>
        <v>30.22861054072553</v>
      </c>
      <c r="G3764" s="2">
        <v>37435</v>
      </c>
      <c r="H3764" s="3">
        <v>49105.24</v>
      </c>
    </row>
    <row r="3765" spans="1:8">
      <c r="A3765" t="s">
        <v>5523</v>
      </c>
      <c r="B3765" t="s">
        <v>4607</v>
      </c>
      <c r="C3765" t="s">
        <v>283</v>
      </c>
      <c r="D3765" t="s">
        <v>284</v>
      </c>
      <c r="E3765" s="1" t="d">
        <v>1997-02-04</v>
      </c>
      <c r="F3765" s="8">
        <f t="shared" ca="1" si="58"/>
        <v>23.154004106776181</v>
      </c>
      <c r="G3765" s="2">
        <v>65100</v>
      </c>
      <c r="H3765" s="3">
        <v>63955.76</v>
      </c>
    </row>
    <row r="3766" spans="1:8">
      <c r="A3766" t="s">
        <v>5524</v>
      </c>
      <c r="B3766" t="s">
        <v>758</v>
      </c>
      <c r="C3766" t="s">
        <v>62</v>
      </c>
      <c r="D3766" t="s">
        <v>63</v>
      </c>
      <c r="E3766" s="1" t="d">
        <v>1993-12-30</v>
      </c>
      <c r="F3766" s="8">
        <f t="shared" ca="1" si="58"/>
        <v>26.253251197809718</v>
      </c>
      <c r="G3766" s="2">
        <v>43561</v>
      </c>
      <c r="H3766" s="3">
        <v>43889.74</v>
      </c>
    </row>
    <row r="3767" spans="1:8">
      <c r="A3767" t="s">
        <v>5525</v>
      </c>
      <c r="B3767" t="s">
        <v>244</v>
      </c>
      <c r="C3767" t="s">
        <v>245</v>
      </c>
      <c r="D3767" t="s">
        <v>246</v>
      </c>
      <c r="E3767" s="1" t="d">
        <v>2009-05-21</v>
      </c>
      <c r="F3767" s="8">
        <f t="shared" ca="1" si="58"/>
        <v>10.863791923340179</v>
      </c>
      <c r="G3767" s="2">
        <v>11303</v>
      </c>
      <c r="H3767" s="3">
        <v>10517.91</v>
      </c>
    </row>
    <row r="3768" spans="1:8">
      <c r="A3768" t="s">
        <v>5526</v>
      </c>
      <c r="B3768" t="s">
        <v>884</v>
      </c>
      <c r="C3768" t="s">
        <v>1747</v>
      </c>
      <c r="D3768" t="s">
        <v>1748</v>
      </c>
      <c r="E3768" s="1" t="d">
        <v>1992-06-25</v>
      </c>
      <c r="F3768" s="8">
        <f t="shared" ca="1" si="58"/>
        <v>27.767282683093772</v>
      </c>
      <c r="G3768" s="2">
        <v>108755</v>
      </c>
      <c r="H3768" s="3">
        <v>107432.29</v>
      </c>
    </row>
    <row r="3769" spans="1:8">
      <c r="A3769" t="s">
        <v>5527</v>
      </c>
      <c r="B3769" t="s">
        <v>20</v>
      </c>
      <c r="C3769" t="s">
        <v>1218</v>
      </c>
      <c r="D3769" t="s">
        <v>1219</v>
      </c>
      <c r="E3769" s="1" t="d">
        <v>2016-06-08</v>
      </c>
      <c r="F3769" s="8">
        <f t="shared" ca="1" si="58"/>
        <v>3.8138261464750172</v>
      </c>
      <c r="G3769" s="2">
        <v>64431</v>
      </c>
      <c r="H3769" s="3">
        <v>101818.14</v>
      </c>
    </row>
    <row r="3770" spans="1:8">
      <c r="A3770" t="s">
        <v>5528</v>
      </c>
      <c r="B3770" t="s">
        <v>864</v>
      </c>
      <c r="C3770" t="s">
        <v>1076</v>
      </c>
      <c r="D3770" t="s">
        <v>1077</v>
      </c>
      <c r="E3770" s="1" t="d">
        <v>2010-11-04</v>
      </c>
      <c r="F3770" s="8">
        <f t="shared" ca="1" si="58"/>
        <v>9.4072553045859006</v>
      </c>
      <c r="G3770" s="2">
        <v>73783</v>
      </c>
      <c r="H3770" s="3">
        <v>73668.62</v>
      </c>
    </row>
    <row r="3771" spans="1:8">
      <c r="A3771" t="s">
        <v>5529</v>
      </c>
      <c r="B3771" t="s">
        <v>107</v>
      </c>
      <c r="C3771" t="s">
        <v>377</v>
      </c>
      <c r="D3771" t="s">
        <v>378</v>
      </c>
      <c r="E3771" s="1" t="d">
        <v>2019-08-10</v>
      </c>
      <c r="F3771" s="8">
        <f t="shared" ca="1" si="58"/>
        <v>0.64339493497604383</v>
      </c>
      <c r="G3771" s="2">
        <v>89058</v>
      </c>
    </row>
    <row r="3772" spans="1:8">
      <c r="A3772" t="s">
        <v>5530</v>
      </c>
      <c r="B3772" t="s">
        <v>428</v>
      </c>
      <c r="C3772" t="s">
        <v>477</v>
      </c>
      <c r="D3772" t="s">
        <v>478</v>
      </c>
      <c r="E3772" s="1" t="d">
        <v>2017-09-05</v>
      </c>
      <c r="F3772" s="8">
        <f t="shared" ca="1" si="58"/>
        <v>2.5708418891170433</v>
      </c>
      <c r="G3772" s="2">
        <v>112200</v>
      </c>
      <c r="H3772" s="3">
        <v>113303.37</v>
      </c>
    </row>
    <row r="3773" spans="1:8">
      <c r="A3773" t="s">
        <v>5531</v>
      </c>
      <c r="B3773" t="s">
        <v>28</v>
      </c>
      <c r="C3773" t="s">
        <v>1340</v>
      </c>
      <c r="D3773" t="s">
        <v>50</v>
      </c>
      <c r="E3773" s="1" t="d">
        <v>2016-01-12</v>
      </c>
      <c r="F3773" s="8">
        <f t="shared" ca="1" si="58"/>
        <v>4.2190280629705681</v>
      </c>
      <c r="G3773" s="2">
        <v>35360</v>
      </c>
      <c r="H3773" s="3">
        <v>6642.75</v>
      </c>
    </row>
    <row r="3774" spans="1:8">
      <c r="A3774" t="s">
        <v>5532</v>
      </c>
      <c r="B3774" t="s">
        <v>5533</v>
      </c>
      <c r="C3774" t="s">
        <v>5534</v>
      </c>
      <c r="D3774" t="s">
        <v>5535</v>
      </c>
      <c r="E3774" s="1" t="d">
        <v>2011-02-22</v>
      </c>
      <c r="F3774" s="8">
        <f t="shared" ca="1" si="58"/>
        <v>9.1060917180013696</v>
      </c>
      <c r="G3774" s="2">
        <v>55436</v>
      </c>
      <c r="H3774" s="3">
        <v>54882.48</v>
      </c>
    </row>
    <row r="3775" spans="1:8">
      <c r="A3775" t="s">
        <v>5536</v>
      </c>
      <c r="B3775" t="s">
        <v>20</v>
      </c>
      <c r="C3775" t="s">
        <v>1058</v>
      </c>
      <c r="D3775" t="s">
        <v>1059</v>
      </c>
      <c r="E3775" s="1" t="d">
        <v>2010-12-28</v>
      </c>
      <c r="F3775" s="8">
        <f t="shared" ca="1" si="58"/>
        <v>9.2594113620807672</v>
      </c>
      <c r="G3775" s="2">
        <v>76547</v>
      </c>
      <c r="H3775" s="3">
        <v>90198.75</v>
      </c>
    </row>
    <row r="3776" spans="1:8">
      <c r="A3776" t="s">
        <v>5537</v>
      </c>
      <c r="B3776" t="s">
        <v>20</v>
      </c>
      <c r="C3776" t="s">
        <v>173</v>
      </c>
      <c r="D3776" t="s">
        <v>174</v>
      </c>
      <c r="E3776" s="1" t="d">
        <v>2000-05-17</v>
      </c>
      <c r="F3776" s="8">
        <f t="shared" ca="1" si="58"/>
        <v>19.874058863791923</v>
      </c>
      <c r="G3776" s="2">
        <v>87924</v>
      </c>
      <c r="H3776" s="3">
        <v>111420.76</v>
      </c>
    </row>
    <row r="3777" spans="1:8">
      <c r="A3777" t="s">
        <v>5538</v>
      </c>
      <c r="B3777" t="s">
        <v>1814</v>
      </c>
      <c r="C3777" t="s">
        <v>2987</v>
      </c>
      <c r="D3777" t="s">
        <v>2988</v>
      </c>
      <c r="E3777" s="1" t="d">
        <v>2011-03-30</v>
      </c>
      <c r="F3777" s="8">
        <f t="shared" ca="1" si="58"/>
        <v>9.0075290896646134</v>
      </c>
      <c r="G3777" s="2">
        <v>69175</v>
      </c>
      <c r="H3777" s="3">
        <v>79271.83</v>
      </c>
    </row>
    <row r="3778" spans="1:8">
      <c r="A3778" t="s">
        <v>5539</v>
      </c>
      <c r="B3778" t="s">
        <v>881</v>
      </c>
      <c r="C3778" t="s">
        <v>194</v>
      </c>
      <c r="D3778" t="s">
        <v>195</v>
      </c>
      <c r="E3778" s="1" t="d">
        <v>2016-05-18</v>
      </c>
      <c r="F3778" s="8">
        <f t="shared" ca="1" si="58"/>
        <v>3.871321013004791</v>
      </c>
      <c r="G3778" s="2">
        <v>70698</v>
      </c>
      <c r="H3778" s="3">
        <v>83167.539999999994</v>
      </c>
    </row>
    <row r="3779" spans="1:8">
      <c r="A3779" t="s">
        <v>5540</v>
      </c>
      <c r="B3779" t="s">
        <v>165</v>
      </c>
      <c r="C3779" t="s">
        <v>533</v>
      </c>
      <c r="D3779" t="s">
        <v>534</v>
      </c>
      <c r="E3779" s="1" t="d">
        <v>2006-08-30</v>
      </c>
      <c r="F3779" s="8">
        <f t="shared" ref="F3779:F3842" ca="1" si="59">(TODAY()-E3779)/365.25</f>
        <v>13.587953456536619</v>
      </c>
      <c r="G3779" s="2">
        <v>89256</v>
      </c>
      <c r="H3779" s="3">
        <v>116302.98</v>
      </c>
    </row>
    <row r="3780" spans="1:8">
      <c r="A3780" t="s">
        <v>5541</v>
      </c>
      <c r="B3780" t="s">
        <v>24</v>
      </c>
      <c r="C3780" t="s">
        <v>1180</v>
      </c>
      <c r="D3780" t="s">
        <v>1181</v>
      </c>
      <c r="E3780" s="1" t="d">
        <v>2017-07-31</v>
      </c>
      <c r="F3780" s="8">
        <f t="shared" ca="1" si="59"/>
        <v>2.6694045174537986</v>
      </c>
      <c r="G3780" s="2">
        <v>72700</v>
      </c>
      <c r="H3780" s="3">
        <v>71549.95</v>
      </c>
    </row>
    <row r="3781" spans="1:8">
      <c r="A3781" t="s">
        <v>5542</v>
      </c>
      <c r="B3781" t="s">
        <v>5020</v>
      </c>
      <c r="C3781" t="s">
        <v>250</v>
      </c>
      <c r="D3781" t="s">
        <v>251</v>
      </c>
      <c r="E3781" s="1" t="d">
        <v>2016-09-26</v>
      </c>
      <c r="F3781" s="8">
        <f t="shared" ca="1" si="59"/>
        <v>3.5126625598904861</v>
      </c>
      <c r="G3781" s="2">
        <v>62053</v>
      </c>
      <c r="H3781" s="3">
        <v>57837.32</v>
      </c>
    </row>
    <row r="3782" spans="1:8">
      <c r="A3782" t="s">
        <v>5543</v>
      </c>
      <c r="B3782" t="s">
        <v>2126</v>
      </c>
      <c r="C3782" t="s">
        <v>1441</v>
      </c>
      <c r="D3782" t="s">
        <v>1442</v>
      </c>
      <c r="E3782" s="1" t="d">
        <v>2018-04-23</v>
      </c>
      <c r="F3782" s="8">
        <f t="shared" ca="1" si="59"/>
        <v>1.9411362080766599</v>
      </c>
      <c r="G3782" s="2">
        <v>43856</v>
      </c>
      <c r="H3782" s="3">
        <v>45230.720000000001</v>
      </c>
    </row>
    <row r="3783" spans="1:8">
      <c r="A3783" t="s">
        <v>5544</v>
      </c>
      <c r="B3783" t="s">
        <v>20</v>
      </c>
      <c r="C3783" t="s">
        <v>1281</v>
      </c>
      <c r="D3783" t="s">
        <v>1282</v>
      </c>
      <c r="E3783" s="1" t="d">
        <v>2008-09-10</v>
      </c>
      <c r="F3783" s="8">
        <f t="shared" ca="1" si="59"/>
        <v>11.5564681724846</v>
      </c>
      <c r="G3783" s="2">
        <v>78791</v>
      </c>
      <c r="H3783" s="3">
        <v>84079.21</v>
      </c>
    </row>
    <row r="3784" spans="1:8">
      <c r="A3784" t="s">
        <v>5545</v>
      </c>
      <c r="B3784" t="s">
        <v>249</v>
      </c>
      <c r="C3784" t="s">
        <v>1761</v>
      </c>
      <c r="D3784" t="s">
        <v>1762</v>
      </c>
      <c r="E3784" s="1" t="d">
        <v>1974-06-24</v>
      </c>
      <c r="F3784" s="8">
        <f t="shared" ca="1" si="59"/>
        <v>45.771389459274467</v>
      </c>
      <c r="G3784" s="2">
        <v>70679</v>
      </c>
      <c r="H3784" s="3">
        <v>71442.36</v>
      </c>
    </row>
    <row r="3785" spans="1:8">
      <c r="A3785" t="s">
        <v>5546</v>
      </c>
      <c r="B3785" t="s">
        <v>763</v>
      </c>
      <c r="C3785" t="s">
        <v>2389</v>
      </c>
      <c r="D3785" t="s">
        <v>2390</v>
      </c>
      <c r="E3785" s="1" t="d">
        <v>1994-07-03</v>
      </c>
      <c r="F3785" s="8">
        <f t="shared" ca="1" si="59"/>
        <v>25.746748802190282</v>
      </c>
      <c r="G3785" s="2">
        <v>59510</v>
      </c>
      <c r="H3785" s="3">
        <v>67281.05</v>
      </c>
    </row>
    <row r="3786" spans="1:8">
      <c r="A3786" t="s">
        <v>5547</v>
      </c>
      <c r="B3786" t="s">
        <v>3227</v>
      </c>
      <c r="C3786" t="s">
        <v>3531</v>
      </c>
      <c r="D3786" t="s">
        <v>3532</v>
      </c>
      <c r="E3786" s="1" t="d">
        <v>2007-06-18</v>
      </c>
      <c r="F3786" s="8">
        <f t="shared" ca="1" si="59"/>
        <v>12.788501026694044</v>
      </c>
      <c r="G3786" s="2">
        <v>45449</v>
      </c>
      <c r="H3786" s="3">
        <v>33547.9</v>
      </c>
    </row>
    <row r="3787" spans="1:8">
      <c r="A3787" t="s">
        <v>5548</v>
      </c>
      <c r="B3787" t="s">
        <v>193</v>
      </c>
      <c r="C3787" t="s">
        <v>549</v>
      </c>
      <c r="D3787" t="s">
        <v>550</v>
      </c>
      <c r="E3787" s="1" t="d">
        <v>2004-03-08</v>
      </c>
      <c r="F3787" s="8">
        <f t="shared" ca="1" si="59"/>
        <v>16.06570841889117</v>
      </c>
      <c r="G3787" s="2">
        <v>75054</v>
      </c>
      <c r="H3787" s="3">
        <v>113660.39</v>
      </c>
    </row>
    <row r="3788" spans="1:8">
      <c r="A3788" t="s">
        <v>5549</v>
      </c>
      <c r="B3788" t="s">
        <v>972</v>
      </c>
      <c r="C3788" t="s">
        <v>1068</v>
      </c>
      <c r="D3788" t="s">
        <v>1069</v>
      </c>
      <c r="E3788" s="1" t="d">
        <v>1997-01-13</v>
      </c>
      <c r="F3788" s="8">
        <f t="shared" ca="1" si="59"/>
        <v>23.214236824093089</v>
      </c>
      <c r="G3788" s="2">
        <v>75689</v>
      </c>
      <c r="H3788" s="3">
        <v>76239.48</v>
      </c>
    </row>
    <row r="3789" spans="1:8">
      <c r="A3789" t="s">
        <v>5550</v>
      </c>
      <c r="B3789" t="s">
        <v>1284</v>
      </c>
      <c r="C3789" t="s">
        <v>889</v>
      </c>
      <c r="D3789" t="s">
        <v>890</v>
      </c>
      <c r="E3789" s="1" t="d">
        <v>2008-06-30</v>
      </c>
      <c r="F3789" s="8">
        <f t="shared" ca="1" si="59"/>
        <v>11.75359342915811</v>
      </c>
      <c r="G3789" s="2">
        <v>70412</v>
      </c>
      <c r="H3789" s="3">
        <v>70249.77</v>
      </c>
    </row>
    <row r="3790" spans="1:8">
      <c r="A3790" t="s">
        <v>5551</v>
      </c>
      <c r="B3790" t="s">
        <v>271</v>
      </c>
      <c r="C3790" t="s">
        <v>1226</v>
      </c>
      <c r="D3790" t="s">
        <v>1227</v>
      </c>
      <c r="E3790" s="1" t="d">
        <v>2006-11-13</v>
      </c>
      <c r="F3790" s="8">
        <f t="shared" ca="1" si="59"/>
        <v>13.382614647501711</v>
      </c>
      <c r="G3790" s="2">
        <v>71937</v>
      </c>
      <c r="H3790" s="3">
        <v>81103.179999999993</v>
      </c>
    </row>
    <row r="3791" spans="1:8">
      <c r="A3791" t="s">
        <v>5552</v>
      </c>
      <c r="B3791" t="s">
        <v>356</v>
      </c>
      <c r="C3791" t="s">
        <v>229</v>
      </c>
      <c r="D3791" t="s">
        <v>230</v>
      </c>
      <c r="E3791" s="1" t="d">
        <v>2004-12-20</v>
      </c>
      <c r="F3791" s="8">
        <f t="shared" ca="1" si="59"/>
        <v>15.279945242984258</v>
      </c>
      <c r="G3791" s="2">
        <v>47907</v>
      </c>
      <c r="H3791" s="3">
        <v>52527.01</v>
      </c>
    </row>
    <row r="3792" spans="1:8">
      <c r="A3792" t="s">
        <v>5553</v>
      </c>
      <c r="B3792" t="s">
        <v>20</v>
      </c>
      <c r="C3792" t="s">
        <v>838</v>
      </c>
      <c r="D3792" t="s">
        <v>839</v>
      </c>
      <c r="E3792" s="1" t="d">
        <v>2003-12-15</v>
      </c>
      <c r="F3792" s="8">
        <f t="shared" ca="1" si="59"/>
        <v>16.295687885010267</v>
      </c>
      <c r="G3792" s="2">
        <v>84838</v>
      </c>
      <c r="H3792" s="3">
        <v>93277.92</v>
      </c>
    </row>
    <row r="3793" spans="1:8">
      <c r="A3793" t="s">
        <v>5554</v>
      </c>
      <c r="B3793" t="s">
        <v>2247</v>
      </c>
      <c r="C3793" t="s">
        <v>1624</v>
      </c>
      <c r="D3793" t="s">
        <v>1625</v>
      </c>
      <c r="E3793" s="1" t="d">
        <v>2018-03-12</v>
      </c>
      <c r="F3793" s="8">
        <f t="shared" ca="1" si="59"/>
        <v>2.0561259411362083</v>
      </c>
      <c r="G3793" s="2">
        <v>36396</v>
      </c>
      <c r="H3793" s="3">
        <v>50580.59</v>
      </c>
    </row>
    <row r="3794" spans="1:8">
      <c r="A3794" t="s">
        <v>5555</v>
      </c>
      <c r="B3794" t="s">
        <v>165</v>
      </c>
      <c r="C3794" t="s">
        <v>1206</v>
      </c>
      <c r="D3794" t="s">
        <v>1207</v>
      </c>
      <c r="E3794" s="1" t="d">
        <v>1994-02-08</v>
      </c>
      <c r="F3794" s="8">
        <f t="shared" ca="1" si="59"/>
        <v>26.143737166324435</v>
      </c>
      <c r="G3794" s="2">
        <v>94783</v>
      </c>
      <c r="H3794" s="3">
        <v>157442.39000000001</v>
      </c>
    </row>
    <row r="3795" spans="1:8">
      <c r="A3795" t="s">
        <v>5556</v>
      </c>
      <c r="B3795" t="s">
        <v>165</v>
      </c>
      <c r="C3795" t="s">
        <v>976</v>
      </c>
      <c r="D3795" t="s">
        <v>977</v>
      </c>
      <c r="E3795" s="1" t="d">
        <v>1994-08-02</v>
      </c>
      <c r="F3795" s="8">
        <f t="shared" ca="1" si="59"/>
        <v>25.664613278576319</v>
      </c>
      <c r="G3795" s="2">
        <v>92415</v>
      </c>
      <c r="H3795" s="2">
        <v>163966</v>
      </c>
    </row>
    <row r="3796" spans="1:8">
      <c r="A3796" t="s">
        <v>5557</v>
      </c>
      <c r="B3796" t="s">
        <v>278</v>
      </c>
      <c r="C3796" t="s">
        <v>514</v>
      </c>
      <c r="D3796" t="s">
        <v>515</v>
      </c>
      <c r="E3796" s="1" t="d">
        <v>2015-08-17</v>
      </c>
      <c r="F3796" s="8">
        <f t="shared" ca="1" si="59"/>
        <v>4.6242299794661195</v>
      </c>
      <c r="G3796" s="2">
        <v>32734</v>
      </c>
      <c r="H3796" s="3">
        <v>38137.35</v>
      </c>
    </row>
    <row r="3797" spans="1:8">
      <c r="A3797" t="s">
        <v>5558</v>
      </c>
      <c r="B3797" t="s">
        <v>28</v>
      </c>
      <c r="C3797" t="s">
        <v>1222</v>
      </c>
      <c r="D3797" t="s">
        <v>1223</v>
      </c>
      <c r="E3797" s="1" t="d">
        <v>2015-06-16</v>
      </c>
      <c r="F3797" s="8">
        <f t="shared" ca="1" si="59"/>
        <v>4.7939767282683095</v>
      </c>
      <c r="G3797" s="2">
        <v>21008</v>
      </c>
      <c r="H3797" s="3">
        <v>10730.88</v>
      </c>
    </row>
    <row r="3798" spans="1:8">
      <c r="A3798" t="s">
        <v>5559</v>
      </c>
      <c r="B3798" t="s">
        <v>244</v>
      </c>
      <c r="C3798" t="s">
        <v>245</v>
      </c>
      <c r="D3798" t="s">
        <v>246</v>
      </c>
      <c r="E3798" s="1" t="d">
        <v>1987-08-24</v>
      </c>
      <c r="F3798" s="8">
        <f t="shared" ca="1" si="59"/>
        <v>32.605065023956193</v>
      </c>
      <c r="G3798" s="2">
        <v>12619</v>
      </c>
      <c r="H3798" s="3">
        <v>12117.82</v>
      </c>
    </row>
    <row r="3799" spans="1:8">
      <c r="A3799" t="s">
        <v>5560</v>
      </c>
      <c r="B3799" t="s">
        <v>5561</v>
      </c>
      <c r="C3799" t="s">
        <v>948</v>
      </c>
      <c r="D3799" t="s">
        <v>949</v>
      </c>
      <c r="E3799" s="1" t="d">
        <v>1996-12-02</v>
      </c>
      <c r="F3799" s="8">
        <f t="shared" ca="1" si="59"/>
        <v>23.329226557152634</v>
      </c>
      <c r="G3799" s="2">
        <v>40921</v>
      </c>
      <c r="H3799" s="3">
        <v>47641.54</v>
      </c>
    </row>
    <row r="3800" spans="1:8">
      <c r="A3800" t="s">
        <v>5562</v>
      </c>
      <c r="B3800" t="s">
        <v>634</v>
      </c>
      <c r="C3800" t="s">
        <v>689</v>
      </c>
      <c r="D3800" t="s">
        <v>690</v>
      </c>
      <c r="E3800" s="1" t="d">
        <v>1999-12-13</v>
      </c>
      <c r="F3800" s="8">
        <f t="shared" ca="1" si="59"/>
        <v>20.301163586584533</v>
      </c>
      <c r="G3800" s="2">
        <v>42220</v>
      </c>
      <c r="H3800" s="3">
        <v>48959.25</v>
      </c>
    </row>
    <row r="3801" spans="1:8">
      <c r="A3801" t="s">
        <v>5563</v>
      </c>
      <c r="B3801" t="s">
        <v>69</v>
      </c>
      <c r="C3801" t="s">
        <v>460</v>
      </c>
      <c r="D3801" t="s">
        <v>461</v>
      </c>
      <c r="E3801" s="1" t="d">
        <v>1996-01-02</v>
      </c>
      <c r="F3801" s="8">
        <f t="shared" ca="1" si="59"/>
        <v>24.246406570841888</v>
      </c>
      <c r="G3801" s="2">
        <v>32270</v>
      </c>
      <c r="H3801" s="3">
        <v>40618.519999999997</v>
      </c>
    </row>
    <row r="3802" spans="1:8">
      <c r="A3802" t="s">
        <v>5564</v>
      </c>
      <c r="B3802" t="s">
        <v>89</v>
      </c>
      <c r="C3802" t="s">
        <v>765</v>
      </c>
      <c r="D3802" t="s">
        <v>766</v>
      </c>
      <c r="E3802" s="1" t="d">
        <v>2019-06-11</v>
      </c>
      <c r="F3802" s="8">
        <f t="shared" ca="1" si="59"/>
        <v>0.8076659822039699</v>
      </c>
      <c r="G3802" s="2">
        <v>21008</v>
      </c>
      <c r="H3802">
        <v>80.8</v>
      </c>
    </row>
    <row r="3803" spans="1:8">
      <c r="A3803" t="s">
        <v>5565</v>
      </c>
      <c r="B3803" t="s">
        <v>991</v>
      </c>
      <c r="C3803" t="s">
        <v>104</v>
      </c>
      <c r="D3803" t="s">
        <v>105</v>
      </c>
      <c r="E3803" s="1" t="d">
        <v>2007-06-23</v>
      </c>
      <c r="F3803" s="8">
        <f t="shared" ca="1" si="59"/>
        <v>12.774811772758385</v>
      </c>
      <c r="G3803" s="2">
        <v>29120</v>
      </c>
    </row>
    <row r="3804" spans="1:8">
      <c r="A3804" t="s">
        <v>5566</v>
      </c>
      <c r="B3804" t="s">
        <v>5567</v>
      </c>
      <c r="C3804" t="s">
        <v>104</v>
      </c>
      <c r="D3804" t="s">
        <v>105</v>
      </c>
      <c r="E3804" s="1" t="d">
        <v>1993-05-27</v>
      </c>
      <c r="F3804" s="8">
        <f t="shared" ca="1" si="59"/>
        <v>26.847364818617386</v>
      </c>
      <c r="G3804" s="2">
        <v>54696</v>
      </c>
      <c r="H3804" s="3">
        <v>70440.98</v>
      </c>
    </row>
    <row r="3805" spans="1:8">
      <c r="A3805" t="s">
        <v>5568</v>
      </c>
      <c r="B3805" t="s">
        <v>3071</v>
      </c>
      <c r="C3805" t="s">
        <v>1177</v>
      </c>
      <c r="D3805" t="s">
        <v>1178</v>
      </c>
      <c r="E3805" s="1" t="d">
        <v>2018-10-01</v>
      </c>
      <c r="F3805" s="8">
        <f t="shared" ca="1" si="59"/>
        <v>1.5003422313483916</v>
      </c>
      <c r="G3805" s="2">
        <v>30702</v>
      </c>
      <c r="H3805" s="3">
        <v>12929.41</v>
      </c>
    </row>
    <row r="3806" spans="1:8">
      <c r="A3806" t="s">
        <v>5569</v>
      </c>
      <c r="B3806" t="s">
        <v>48</v>
      </c>
      <c r="C3806" t="s">
        <v>49</v>
      </c>
      <c r="D3806" t="s">
        <v>50</v>
      </c>
      <c r="E3806" s="1" t="d">
        <v>2017-05-27</v>
      </c>
      <c r="F3806" s="8">
        <f t="shared" ca="1" si="59"/>
        <v>2.8473648186173852</v>
      </c>
      <c r="G3806" s="2">
        <v>28554</v>
      </c>
      <c r="H3806" s="3">
        <v>6544.8</v>
      </c>
    </row>
    <row r="3807" spans="1:8">
      <c r="A3807" t="s">
        <v>5570</v>
      </c>
      <c r="B3807" t="s">
        <v>409</v>
      </c>
      <c r="C3807" t="s">
        <v>2312</v>
      </c>
      <c r="D3807" t="s">
        <v>2313</v>
      </c>
      <c r="E3807" s="1" t="d">
        <v>2017-03-08</v>
      </c>
      <c r="F3807" s="8">
        <f t="shared" ca="1" si="59"/>
        <v>3.0663928815879533</v>
      </c>
      <c r="G3807" s="2">
        <v>49887</v>
      </c>
      <c r="H3807" s="3">
        <v>47944.61</v>
      </c>
    </row>
    <row r="3808" spans="1:8">
      <c r="A3808" t="s">
        <v>5571</v>
      </c>
      <c r="B3808" t="s">
        <v>20</v>
      </c>
      <c r="C3808" t="s">
        <v>1045</v>
      </c>
      <c r="D3808" t="s">
        <v>1046</v>
      </c>
      <c r="E3808" s="1" t="d">
        <v>2010-06-15</v>
      </c>
      <c r="F3808" s="8">
        <f t="shared" ca="1" si="59"/>
        <v>9.7960301163586578</v>
      </c>
      <c r="G3808" s="2">
        <v>75806</v>
      </c>
      <c r="H3808" s="3">
        <v>13823.61</v>
      </c>
    </row>
    <row r="3809" spans="1:8">
      <c r="A3809" t="s">
        <v>5572</v>
      </c>
      <c r="B3809" t="s">
        <v>2247</v>
      </c>
      <c r="C3809" t="s">
        <v>1624</v>
      </c>
      <c r="D3809" t="s">
        <v>1625</v>
      </c>
      <c r="E3809" s="1" t="d">
        <v>2005-03-14</v>
      </c>
      <c r="F3809" s="8">
        <f t="shared" ca="1" si="59"/>
        <v>15.049965776865161</v>
      </c>
      <c r="G3809" s="2">
        <v>44584</v>
      </c>
      <c r="H3809" s="3">
        <v>53690.45</v>
      </c>
    </row>
    <row r="3810" spans="1:8">
      <c r="A3810" t="s">
        <v>5573</v>
      </c>
      <c r="B3810" t="s">
        <v>28</v>
      </c>
      <c r="C3810" t="s">
        <v>639</v>
      </c>
      <c r="D3810" t="s">
        <v>640</v>
      </c>
      <c r="E3810" s="1" t="d">
        <v>2009-05-29</v>
      </c>
      <c r="F3810" s="8">
        <f t="shared" ca="1" si="59"/>
        <v>10.841889117043122</v>
      </c>
      <c r="G3810" s="2">
        <v>23920</v>
      </c>
      <c r="H3810" s="3">
        <v>22429.48</v>
      </c>
    </row>
    <row r="3811" spans="1:8">
      <c r="A3811" t="s">
        <v>5574</v>
      </c>
      <c r="B3811" t="s">
        <v>991</v>
      </c>
      <c r="C3811" t="s">
        <v>1735</v>
      </c>
      <c r="D3811" t="s">
        <v>1736</v>
      </c>
      <c r="E3811" s="1" t="d">
        <v>2019-02-10</v>
      </c>
      <c r="F3811" s="8">
        <f t="shared" ca="1" si="59"/>
        <v>1.1389459274469542</v>
      </c>
      <c r="G3811" s="2">
        <v>21008</v>
      </c>
      <c r="H3811" s="3">
        <v>6837.6</v>
      </c>
    </row>
    <row r="3812" spans="1:8">
      <c r="A3812" t="s">
        <v>5575</v>
      </c>
      <c r="B3812" t="s">
        <v>89</v>
      </c>
      <c r="C3812" t="s">
        <v>494</v>
      </c>
      <c r="D3812" t="s">
        <v>495</v>
      </c>
      <c r="E3812" s="1" t="d">
        <v>2014-05-21</v>
      </c>
      <c r="F3812" s="8">
        <f t="shared" ca="1" si="59"/>
        <v>5.8644763860369613</v>
      </c>
      <c r="G3812" s="2">
        <v>29120</v>
      </c>
      <c r="H3812" s="3">
        <v>11872.69</v>
      </c>
    </row>
    <row r="3813" spans="1:8">
      <c r="A3813" t="s">
        <v>5576</v>
      </c>
      <c r="B3813" t="s">
        <v>338</v>
      </c>
      <c r="C3813" t="s">
        <v>702</v>
      </c>
      <c r="D3813" t="s">
        <v>703</v>
      </c>
      <c r="E3813" s="1" t="d">
        <v>2013-11-12</v>
      </c>
      <c r="F3813" s="8">
        <f t="shared" ca="1" si="59"/>
        <v>6.3846680355920604</v>
      </c>
      <c r="G3813" s="2">
        <v>50928</v>
      </c>
      <c r="H3813" s="3">
        <v>58813.47</v>
      </c>
    </row>
    <row r="3814" spans="1:8">
      <c r="A3814" t="s">
        <v>5577</v>
      </c>
      <c r="B3814" t="s">
        <v>1444</v>
      </c>
      <c r="C3814" t="s">
        <v>4146</v>
      </c>
      <c r="D3814" t="s">
        <v>4147</v>
      </c>
      <c r="E3814" s="1" t="d">
        <v>2015-11-30</v>
      </c>
      <c r="F3814" s="8">
        <f t="shared" ca="1" si="59"/>
        <v>4.3367556468172488</v>
      </c>
      <c r="G3814" s="2">
        <v>57857</v>
      </c>
      <c r="H3814" s="3">
        <v>55393.08</v>
      </c>
    </row>
    <row r="3815" spans="1:8">
      <c r="A3815" t="s">
        <v>5578</v>
      </c>
      <c r="B3815" t="s">
        <v>428</v>
      </c>
      <c r="C3815" t="s">
        <v>257</v>
      </c>
      <c r="D3815" t="s">
        <v>258</v>
      </c>
      <c r="E3815" s="1" t="d">
        <v>2015-10-22</v>
      </c>
      <c r="F3815" s="8">
        <f t="shared" ca="1" si="59"/>
        <v>4.4435318275154003</v>
      </c>
      <c r="G3815" s="2">
        <v>89565</v>
      </c>
      <c r="H3815" s="3">
        <v>86546.95</v>
      </c>
    </row>
    <row r="3816" spans="1:8">
      <c r="A3816" t="s">
        <v>5579</v>
      </c>
      <c r="B3816" t="s">
        <v>20</v>
      </c>
      <c r="C3816" t="s">
        <v>795</v>
      </c>
      <c r="D3816" t="s">
        <v>796</v>
      </c>
      <c r="E3816" s="1" t="d">
        <v>2017-09-11</v>
      </c>
      <c r="F3816" s="8">
        <f t="shared" ca="1" si="59"/>
        <v>2.5544147843942504</v>
      </c>
      <c r="G3816" s="2">
        <v>53640</v>
      </c>
      <c r="H3816" s="3">
        <v>58154.18</v>
      </c>
    </row>
    <row r="3817" spans="1:8">
      <c r="A3817" t="s">
        <v>5580</v>
      </c>
      <c r="B3817" t="s">
        <v>40</v>
      </c>
      <c r="C3817" t="s">
        <v>1747</v>
      </c>
      <c r="D3817" t="s">
        <v>1748</v>
      </c>
      <c r="E3817" s="1" t="d">
        <v>2001-08-22</v>
      </c>
      <c r="F3817" s="8">
        <f t="shared" ca="1" si="59"/>
        <v>18.609171800136892</v>
      </c>
      <c r="G3817" s="2">
        <v>101031</v>
      </c>
      <c r="H3817" s="3">
        <v>153925.46</v>
      </c>
    </row>
    <row r="3818" spans="1:8">
      <c r="A3818" t="s">
        <v>5581</v>
      </c>
      <c r="B3818" t="s">
        <v>5582</v>
      </c>
      <c r="C3818" t="s">
        <v>219</v>
      </c>
      <c r="D3818" t="s">
        <v>220</v>
      </c>
      <c r="E3818" s="1" t="d">
        <v>2017-07-10</v>
      </c>
      <c r="F3818" s="8">
        <f t="shared" ca="1" si="59"/>
        <v>2.7268993839835729</v>
      </c>
      <c r="G3818" s="2">
        <v>143616</v>
      </c>
      <c r="H3818" s="3">
        <v>145789.14000000001</v>
      </c>
    </row>
    <row r="3819" spans="1:8">
      <c r="A3819" t="s">
        <v>5583</v>
      </c>
      <c r="B3819" t="s">
        <v>28</v>
      </c>
      <c r="C3819" t="s">
        <v>66</v>
      </c>
      <c r="D3819" t="s">
        <v>67</v>
      </c>
      <c r="E3819" s="1" t="d">
        <v>2010-04-12</v>
      </c>
      <c r="F3819" s="8">
        <f t="shared" ca="1" si="59"/>
        <v>9.9712525667351137</v>
      </c>
      <c r="G3819" s="2">
        <v>31200</v>
      </c>
      <c r="H3819" s="3">
        <v>15504.9</v>
      </c>
    </row>
    <row r="3820" spans="1:8">
      <c r="A3820" t="s">
        <v>5584</v>
      </c>
      <c r="B3820" t="s">
        <v>414</v>
      </c>
      <c r="C3820" t="s">
        <v>477</v>
      </c>
      <c r="D3820" t="s">
        <v>478</v>
      </c>
      <c r="E3820" s="1" t="d">
        <v>2009-09-28</v>
      </c>
      <c r="F3820" s="8">
        <f t="shared" ca="1" si="59"/>
        <v>10.507871321013004</v>
      </c>
      <c r="G3820" s="2">
        <v>82032</v>
      </c>
      <c r="H3820" s="3">
        <v>81970.22</v>
      </c>
    </row>
    <row r="3821" spans="1:8">
      <c r="A3821" t="s">
        <v>5585</v>
      </c>
      <c r="B3821" t="s">
        <v>20</v>
      </c>
      <c r="C3821" t="s">
        <v>21</v>
      </c>
      <c r="D3821" t="s">
        <v>22</v>
      </c>
      <c r="E3821" s="1" t="d">
        <v>2017-05-30</v>
      </c>
      <c r="F3821" s="8">
        <f t="shared" ca="1" si="59"/>
        <v>2.839151266255989</v>
      </c>
      <c r="G3821" s="2">
        <v>54454</v>
      </c>
      <c r="H3821" s="3">
        <v>69686.98</v>
      </c>
    </row>
    <row r="3822" spans="1:8">
      <c r="A3822" t="s">
        <v>5586</v>
      </c>
      <c r="B3822" t="s">
        <v>165</v>
      </c>
      <c r="C3822" t="s">
        <v>2492</v>
      </c>
      <c r="D3822" t="s">
        <v>2493</v>
      </c>
      <c r="E3822" s="1" t="d">
        <v>2015-12-21</v>
      </c>
      <c r="F3822" s="8">
        <f t="shared" ca="1" si="59"/>
        <v>4.2792607802874745</v>
      </c>
      <c r="G3822" s="2">
        <v>66238</v>
      </c>
      <c r="H3822" s="3">
        <v>66087.58</v>
      </c>
    </row>
    <row r="3823" spans="1:8">
      <c r="A3823" t="s">
        <v>5587</v>
      </c>
      <c r="B3823" t="s">
        <v>81</v>
      </c>
      <c r="C3823" t="s">
        <v>82</v>
      </c>
      <c r="D3823" t="s">
        <v>83</v>
      </c>
      <c r="E3823" s="1" t="d">
        <v>2019-03-28</v>
      </c>
      <c r="F3823" s="8">
        <f t="shared" ca="1" si="59"/>
        <v>1.0130047912388775</v>
      </c>
      <c r="G3823" s="2">
        <v>53512</v>
      </c>
      <c r="H3823" s="3">
        <v>14030.65</v>
      </c>
    </row>
    <row r="3824" spans="1:8">
      <c r="A3824" t="s">
        <v>5588</v>
      </c>
      <c r="B3824" t="s">
        <v>1284</v>
      </c>
      <c r="C3824" t="s">
        <v>889</v>
      </c>
      <c r="D3824" t="s">
        <v>890</v>
      </c>
      <c r="E3824" s="1" t="d">
        <v>2017-07-17</v>
      </c>
      <c r="F3824" s="8">
        <f t="shared" ca="1" si="59"/>
        <v>2.707734428473648</v>
      </c>
      <c r="G3824" s="2">
        <v>65244</v>
      </c>
      <c r="H3824" s="3">
        <v>65606.12</v>
      </c>
    </row>
    <row r="3825" spans="1:8">
      <c r="A3825" t="s">
        <v>5589</v>
      </c>
      <c r="B3825" t="s">
        <v>428</v>
      </c>
      <c r="C3825" t="s">
        <v>4739</v>
      </c>
      <c r="D3825" t="s">
        <v>4740</v>
      </c>
      <c r="E3825" s="1" t="d">
        <v>2016-03-09</v>
      </c>
      <c r="F3825" s="8">
        <f t="shared" ca="1" si="59"/>
        <v>4.0629705681040384</v>
      </c>
      <c r="G3825" s="2">
        <v>105000</v>
      </c>
      <c r="H3825" s="3">
        <v>107262.6</v>
      </c>
    </row>
    <row r="3826" spans="1:8">
      <c r="A3826" t="s">
        <v>5590</v>
      </c>
      <c r="B3826" t="s">
        <v>20</v>
      </c>
      <c r="C3826" t="s">
        <v>480</v>
      </c>
      <c r="D3826" t="s">
        <v>481</v>
      </c>
      <c r="E3826" s="1" t="d">
        <v>2008-11-18</v>
      </c>
      <c r="F3826" s="8">
        <f t="shared" ca="1" si="59"/>
        <v>11.367556468172484</v>
      </c>
      <c r="G3826" s="2">
        <v>78791</v>
      </c>
      <c r="H3826" s="3">
        <v>108260.31</v>
      </c>
    </row>
    <row r="3827" spans="1:8">
      <c r="A3827" t="s">
        <v>5591</v>
      </c>
      <c r="B3827" t="s">
        <v>2450</v>
      </c>
      <c r="C3827" t="s">
        <v>119</v>
      </c>
      <c r="D3827" t="s">
        <v>120</v>
      </c>
      <c r="E3827" s="1" t="d">
        <v>2017-03-02</v>
      </c>
      <c r="F3827" s="8">
        <f t="shared" ca="1" si="59"/>
        <v>3.0828199863107462</v>
      </c>
      <c r="G3827" s="2">
        <v>43855</v>
      </c>
      <c r="H3827" s="3">
        <v>41995.23</v>
      </c>
    </row>
    <row r="3828" spans="1:8">
      <c r="A3828" t="s">
        <v>5592</v>
      </c>
      <c r="B3828" t="s">
        <v>5593</v>
      </c>
      <c r="C3828" t="s">
        <v>1358</v>
      </c>
      <c r="D3828" t="s">
        <v>1359</v>
      </c>
      <c r="E3828" s="1" t="d">
        <v>2002-09-09</v>
      </c>
      <c r="F3828" s="8">
        <f t="shared" ca="1" si="59"/>
        <v>17.560574948665298</v>
      </c>
      <c r="G3828" s="2">
        <v>100327</v>
      </c>
      <c r="H3828" s="3">
        <v>101278.74</v>
      </c>
    </row>
    <row r="3829" spans="1:8">
      <c r="A3829" t="s">
        <v>5594</v>
      </c>
      <c r="B3829" t="s">
        <v>165</v>
      </c>
      <c r="C3829" t="s">
        <v>222</v>
      </c>
      <c r="D3829" t="s">
        <v>223</v>
      </c>
      <c r="E3829" s="1" t="d">
        <v>2008-04-16</v>
      </c>
      <c r="F3829" s="8">
        <f t="shared" ca="1" si="59"/>
        <v>11.958932238193018</v>
      </c>
      <c r="G3829" s="2">
        <v>81464</v>
      </c>
      <c r="H3829" s="3">
        <v>94168.76</v>
      </c>
    </row>
    <row r="3830" spans="1:8">
      <c r="A3830" t="s">
        <v>5595</v>
      </c>
      <c r="B3830" t="s">
        <v>20</v>
      </c>
      <c r="C3830" t="s">
        <v>200</v>
      </c>
      <c r="D3830" t="s">
        <v>201</v>
      </c>
      <c r="E3830" s="1" t="d">
        <v>2016-04-11</v>
      </c>
      <c r="F3830" s="8">
        <f t="shared" ca="1" si="59"/>
        <v>3.9726214921286789</v>
      </c>
      <c r="G3830" s="2">
        <v>64431</v>
      </c>
      <c r="H3830" s="3">
        <v>62868.34</v>
      </c>
    </row>
    <row r="3831" spans="1:8">
      <c r="A3831" t="s">
        <v>5596</v>
      </c>
      <c r="B3831" t="s">
        <v>40</v>
      </c>
      <c r="C3831" t="s">
        <v>1769</v>
      </c>
      <c r="D3831" t="s">
        <v>1770</v>
      </c>
      <c r="E3831" s="1" t="d">
        <v>2010-04-05</v>
      </c>
      <c r="F3831" s="8">
        <f t="shared" ca="1" si="59"/>
        <v>9.9904175222450373</v>
      </c>
      <c r="G3831" s="2">
        <v>91334</v>
      </c>
      <c r="H3831" s="3">
        <v>139562.04999999999</v>
      </c>
    </row>
    <row r="3832" spans="1:8">
      <c r="A3832" t="s">
        <v>5597</v>
      </c>
      <c r="B3832" t="s">
        <v>114</v>
      </c>
      <c r="C3832" t="s">
        <v>9</v>
      </c>
      <c r="D3832" t="s">
        <v>10</v>
      </c>
      <c r="E3832" s="1" t="d">
        <v>2016-06-02</v>
      </c>
      <c r="F3832" s="8">
        <f t="shared" ca="1" si="59"/>
        <v>3.8302532511978096</v>
      </c>
      <c r="G3832" s="2">
        <v>30643</v>
      </c>
      <c r="H3832" s="3">
        <v>36604.589999999997</v>
      </c>
    </row>
    <row r="3833" spans="1:8">
      <c r="A3833" t="s">
        <v>5598</v>
      </c>
      <c r="B3833" t="s">
        <v>3904</v>
      </c>
      <c r="C3833" t="s">
        <v>387</v>
      </c>
      <c r="D3833" t="s">
        <v>388</v>
      </c>
      <c r="E3833" s="1" t="d">
        <v>1996-11-16</v>
      </c>
      <c r="F3833" s="8">
        <f t="shared" ca="1" si="59"/>
        <v>23.37303216974675</v>
      </c>
      <c r="G3833" s="2">
        <v>71828</v>
      </c>
      <c r="H3833" s="3">
        <v>72844.570000000007</v>
      </c>
    </row>
    <row r="3834" spans="1:8">
      <c r="A3834" t="s">
        <v>5599</v>
      </c>
      <c r="B3834" t="s">
        <v>20</v>
      </c>
      <c r="C3834" t="s">
        <v>1747</v>
      </c>
      <c r="D3834" t="s">
        <v>1748</v>
      </c>
      <c r="E3834" s="1" t="d">
        <v>2015-04-20</v>
      </c>
      <c r="F3834" s="8">
        <f t="shared" ca="1" si="59"/>
        <v>4.9500342231348391</v>
      </c>
      <c r="G3834" s="2">
        <v>68487</v>
      </c>
      <c r="H3834" s="3">
        <v>108929.04</v>
      </c>
    </row>
    <row r="3835" spans="1:8">
      <c r="A3835" t="s">
        <v>5600</v>
      </c>
      <c r="B3835" t="s">
        <v>152</v>
      </c>
      <c r="C3835" t="s">
        <v>639</v>
      </c>
      <c r="D3835" t="s">
        <v>640</v>
      </c>
      <c r="E3835" s="1" t="d">
        <v>2013-02-02</v>
      </c>
      <c r="F3835" s="8">
        <f t="shared" ca="1" si="59"/>
        <v>7.1594798083504445</v>
      </c>
      <c r="G3835" s="2">
        <v>66560</v>
      </c>
      <c r="H3835" s="3">
        <v>6622.4</v>
      </c>
    </row>
    <row r="3836" spans="1:8">
      <c r="A3836" t="s">
        <v>5601</v>
      </c>
      <c r="B3836" t="s">
        <v>89</v>
      </c>
      <c r="C3836" t="s">
        <v>90</v>
      </c>
      <c r="D3836" t="s">
        <v>91</v>
      </c>
      <c r="E3836" s="1" t="d">
        <v>2013-06-10</v>
      </c>
      <c r="F3836" s="8">
        <f t="shared" ca="1" si="59"/>
        <v>6.8090349075975363</v>
      </c>
      <c r="G3836" s="2">
        <v>24960</v>
      </c>
      <c r="H3836" s="3">
        <v>4725.42</v>
      </c>
    </row>
    <row r="3837" spans="1:8">
      <c r="A3837" t="s">
        <v>5602</v>
      </c>
      <c r="B3837" t="s">
        <v>193</v>
      </c>
      <c r="C3837" t="s">
        <v>549</v>
      </c>
      <c r="D3837" t="s">
        <v>550</v>
      </c>
      <c r="E3837" s="1" t="d">
        <v>2003-08-13</v>
      </c>
      <c r="F3837" s="8">
        <f t="shared" ca="1" si="59"/>
        <v>16.635181382614647</v>
      </c>
      <c r="G3837" s="2">
        <v>70190</v>
      </c>
      <c r="H3837" s="3">
        <v>80867.460000000006</v>
      </c>
    </row>
    <row r="3838" spans="1:8">
      <c r="A3838" t="s">
        <v>5603</v>
      </c>
      <c r="B3838" t="s">
        <v>183</v>
      </c>
      <c r="C3838" t="s">
        <v>184</v>
      </c>
      <c r="D3838" t="s">
        <v>185</v>
      </c>
      <c r="E3838" s="1" t="d">
        <v>2011-11-28</v>
      </c>
      <c r="F3838" s="8">
        <f t="shared" ca="1" si="59"/>
        <v>8.3422313483915129</v>
      </c>
      <c r="G3838" s="2">
        <v>40327</v>
      </c>
      <c r="H3838" s="3">
        <v>46460.83</v>
      </c>
    </row>
    <row r="3839" spans="1:8">
      <c r="A3839" t="s">
        <v>5604</v>
      </c>
      <c r="B3839" t="s">
        <v>705</v>
      </c>
      <c r="C3839" t="s">
        <v>1772</v>
      </c>
      <c r="D3839" t="s">
        <v>1773</v>
      </c>
      <c r="E3839" s="1" t="d">
        <v>2011-12-07</v>
      </c>
      <c r="F3839" s="8">
        <f t="shared" ca="1" si="59"/>
        <v>8.3175906913073234</v>
      </c>
      <c r="G3839" s="2">
        <v>37723</v>
      </c>
      <c r="H3839" s="3">
        <v>55480.65</v>
      </c>
    </row>
    <row r="3840" spans="1:8">
      <c r="A3840" t="s">
        <v>5605</v>
      </c>
      <c r="B3840" t="s">
        <v>20</v>
      </c>
      <c r="C3840" t="s">
        <v>21</v>
      </c>
      <c r="D3840" t="s">
        <v>22</v>
      </c>
      <c r="E3840" s="1" t="d">
        <v>2007-06-23</v>
      </c>
      <c r="F3840" s="8">
        <f t="shared" ca="1" si="59"/>
        <v>12.774811772758385</v>
      </c>
      <c r="G3840" s="2">
        <v>72254</v>
      </c>
      <c r="H3840" s="3">
        <v>76038.66</v>
      </c>
    </row>
    <row r="3841" spans="1:8">
      <c r="A3841" t="s">
        <v>5606</v>
      </c>
      <c r="B3841" t="s">
        <v>2566</v>
      </c>
      <c r="C3841" t="s">
        <v>1836</v>
      </c>
      <c r="D3841" t="s">
        <v>1837</v>
      </c>
      <c r="E3841" s="1" t="d">
        <v>2012-08-09</v>
      </c>
      <c r="F3841" s="8">
        <f t="shared" ca="1" si="59"/>
        <v>7.6440793976728267</v>
      </c>
      <c r="G3841" s="2">
        <v>35265</v>
      </c>
      <c r="H3841" s="3">
        <v>44812.18</v>
      </c>
    </row>
    <row r="3842" spans="1:8">
      <c r="A3842" t="s">
        <v>5607</v>
      </c>
      <c r="B3842" t="s">
        <v>5608</v>
      </c>
      <c r="C3842" t="s">
        <v>403</v>
      </c>
      <c r="D3842" t="s">
        <v>404</v>
      </c>
      <c r="E3842" s="1" t="d">
        <v>1988-11-07</v>
      </c>
      <c r="F3842" s="8">
        <f t="shared" ca="1" si="59"/>
        <v>31.397672826830938</v>
      </c>
      <c r="G3842" s="2">
        <v>60700</v>
      </c>
      <c r="H3842" s="3">
        <v>59899.05</v>
      </c>
    </row>
    <row r="3843" spans="1:8">
      <c r="A3843" t="s">
        <v>5609</v>
      </c>
      <c r="B3843" t="s">
        <v>1840</v>
      </c>
      <c r="C3843" t="s">
        <v>377</v>
      </c>
      <c r="D3843" t="s">
        <v>378</v>
      </c>
      <c r="E3843" s="1" t="d">
        <v>2007-12-17</v>
      </c>
      <c r="F3843" s="8">
        <f t="shared" ref="F3843:F3906" ca="1" si="60">(TODAY()-E3843)/365.25</f>
        <v>12.290212183436003</v>
      </c>
      <c r="G3843" s="2">
        <v>34946</v>
      </c>
      <c r="H3843" s="3">
        <v>36625.040000000001</v>
      </c>
    </row>
    <row r="3844" spans="1:8">
      <c r="A3844" t="s">
        <v>5610</v>
      </c>
      <c r="B3844" t="s">
        <v>286</v>
      </c>
      <c r="C3844" t="s">
        <v>204</v>
      </c>
      <c r="D3844" t="s">
        <v>205</v>
      </c>
      <c r="E3844" s="1" t="d">
        <v>1984-07-16</v>
      </c>
      <c r="F3844" s="8">
        <f t="shared" ca="1" si="60"/>
        <v>35.709787816563995</v>
      </c>
      <c r="G3844" s="2">
        <v>72535</v>
      </c>
      <c r="H3844" s="3">
        <v>75965.66</v>
      </c>
    </row>
    <row r="3845" spans="1:8">
      <c r="A3845" t="s">
        <v>5611</v>
      </c>
      <c r="B3845" t="s">
        <v>20</v>
      </c>
      <c r="C3845" t="s">
        <v>2359</v>
      </c>
      <c r="D3845" t="s">
        <v>2360</v>
      </c>
      <c r="E3845" s="1" t="d">
        <v>2018-05-23</v>
      </c>
      <c r="F3845" s="8">
        <f t="shared" ca="1" si="60"/>
        <v>1.8590006844626967</v>
      </c>
      <c r="G3845" s="2">
        <v>53640</v>
      </c>
      <c r="H3845" s="3">
        <v>54371.56</v>
      </c>
    </row>
    <row r="3846" spans="1:8">
      <c r="A3846" t="s">
        <v>5612</v>
      </c>
      <c r="B3846" t="s">
        <v>32</v>
      </c>
      <c r="C3846" t="s">
        <v>483</v>
      </c>
      <c r="D3846" t="s">
        <v>484</v>
      </c>
      <c r="E3846" s="1" t="d">
        <v>2013-10-15</v>
      </c>
      <c r="F3846" s="8">
        <f t="shared" ca="1" si="60"/>
        <v>6.4613278576317592</v>
      </c>
      <c r="G3846" s="2">
        <v>77390</v>
      </c>
      <c r="H3846" s="3">
        <v>78096.399999999994</v>
      </c>
    </row>
    <row r="3847" spans="1:8">
      <c r="A3847" t="s">
        <v>5613</v>
      </c>
      <c r="B3847" t="s">
        <v>233</v>
      </c>
      <c r="C3847" t="s">
        <v>234</v>
      </c>
      <c r="D3847" t="s">
        <v>235</v>
      </c>
      <c r="E3847" s="1" t="d">
        <v>1993-10-25</v>
      </c>
      <c r="F3847" s="8">
        <f t="shared" ca="1" si="60"/>
        <v>26.433949349760439</v>
      </c>
      <c r="G3847" s="2">
        <v>57040</v>
      </c>
      <c r="H3847" s="3">
        <v>69238.080000000002</v>
      </c>
    </row>
    <row r="3848" spans="1:8">
      <c r="A3848" t="s">
        <v>5614</v>
      </c>
      <c r="B3848" t="s">
        <v>183</v>
      </c>
      <c r="C3848" t="s">
        <v>184</v>
      </c>
      <c r="D3848" t="s">
        <v>185</v>
      </c>
      <c r="E3848" s="1" t="d">
        <v>2002-04-25</v>
      </c>
      <c r="F3848" s="8">
        <f t="shared" ca="1" si="60"/>
        <v>17.935660506502394</v>
      </c>
      <c r="G3848" s="2">
        <v>42747</v>
      </c>
      <c r="H3848" s="3">
        <v>36594.61</v>
      </c>
    </row>
    <row r="3849" spans="1:8">
      <c r="A3849" t="s">
        <v>5615</v>
      </c>
      <c r="B3849" t="s">
        <v>847</v>
      </c>
      <c r="C3849" t="s">
        <v>1477</v>
      </c>
      <c r="D3849" t="s">
        <v>1478</v>
      </c>
      <c r="E3849" s="1" t="d">
        <v>1993-06-07</v>
      </c>
      <c r="F3849" s="8">
        <f t="shared" ca="1" si="60"/>
        <v>26.817248459958932</v>
      </c>
      <c r="G3849" s="2">
        <v>62088</v>
      </c>
      <c r="H3849" s="3">
        <v>62008.28</v>
      </c>
    </row>
    <row r="3850" spans="1:8">
      <c r="A3850" t="s">
        <v>5616</v>
      </c>
      <c r="B3850" t="s">
        <v>716</v>
      </c>
      <c r="C3850" t="s">
        <v>717</v>
      </c>
      <c r="D3850" t="s">
        <v>718</v>
      </c>
      <c r="E3850" s="1" t="d">
        <v>2019-08-26</v>
      </c>
      <c r="F3850" s="8">
        <f t="shared" ca="1" si="60"/>
        <v>0.59958932238193019</v>
      </c>
      <c r="G3850" s="2">
        <v>40487</v>
      </c>
    </row>
    <row r="3851" spans="1:8">
      <c r="A3851" t="s">
        <v>5617</v>
      </c>
      <c r="B3851" t="s">
        <v>114</v>
      </c>
      <c r="C3851" t="s">
        <v>5618</v>
      </c>
      <c r="D3851" t="s">
        <v>5619</v>
      </c>
      <c r="E3851" s="1" t="d">
        <v>2009-08-13</v>
      </c>
      <c r="F3851" s="8">
        <f t="shared" ca="1" si="60"/>
        <v>10.633812457221081</v>
      </c>
      <c r="G3851" s="2">
        <v>32292</v>
      </c>
      <c r="H3851" s="3">
        <v>31183.77</v>
      </c>
    </row>
    <row r="3852" spans="1:8">
      <c r="A3852" t="s">
        <v>5620</v>
      </c>
      <c r="B3852" t="s">
        <v>214</v>
      </c>
      <c r="C3852" t="s">
        <v>215</v>
      </c>
      <c r="D3852" t="s">
        <v>216</v>
      </c>
      <c r="E3852" s="1" t="d">
        <v>2013-05-13</v>
      </c>
      <c r="F3852" s="8">
        <f t="shared" ca="1" si="60"/>
        <v>6.8856947296372351</v>
      </c>
      <c r="G3852" s="2">
        <v>38876</v>
      </c>
      <c r="H3852" s="3">
        <v>57587.89</v>
      </c>
    </row>
    <row r="3853" spans="1:8">
      <c r="A3853" t="s">
        <v>5621</v>
      </c>
      <c r="B3853" t="s">
        <v>409</v>
      </c>
      <c r="C3853" t="s">
        <v>538</v>
      </c>
      <c r="D3853" t="s">
        <v>539</v>
      </c>
      <c r="E3853" s="1" t="d">
        <v>2011-03-30</v>
      </c>
      <c r="F3853" s="8">
        <f t="shared" ca="1" si="60"/>
        <v>9.0075290896646134</v>
      </c>
      <c r="G3853" s="2">
        <v>67636</v>
      </c>
      <c r="H3853" s="3">
        <v>81476.08</v>
      </c>
    </row>
    <row r="3854" spans="1:8">
      <c r="A3854" t="s">
        <v>5622</v>
      </c>
      <c r="B3854" t="s">
        <v>1765</v>
      </c>
      <c r="C3854" t="s">
        <v>772</v>
      </c>
      <c r="D3854" t="s">
        <v>773</v>
      </c>
      <c r="E3854" s="1" t="d">
        <v>2006-11-13</v>
      </c>
      <c r="F3854" s="8">
        <f t="shared" ca="1" si="60"/>
        <v>13.382614647501711</v>
      </c>
      <c r="G3854" s="2">
        <v>83038</v>
      </c>
      <c r="H3854" s="3">
        <v>108742.89</v>
      </c>
    </row>
    <row r="3855" spans="1:8">
      <c r="A3855" t="s">
        <v>5623</v>
      </c>
      <c r="B3855" t="s">
        <v>720</v>
      </c>
      <c r="C3855" t="s">
        <v>2215</v>
      </c>
      <c r="D3855" t="s">
        <v>2216</v>
      </c>
      <c r="E3855" s="1" t="d">
        <v>2009-06-29</v>
      </c>
      <c r="F3855" s="8">
        <f t="shared" ca="1" si="60"/>
        <v>10.757015742642025</v>
      </c>
      <c r="G3855" s="2">
        <v>32739</v>
      </c>
    </row>
    <row r="3856" spans="1:8">
      <c r="A3856" t="s">
        <v>5623</v>
      </c>
      <c r="B3856" t="s">
        <v>1119</v>
      </c>
      <c r="C3856" t="s">
        <v>1120</v>
      </c>
      <c r="D3856" t="s">
        <v>1121</v>
      </c>
      <c r="E3856" s="1" t="d">
        <v>2006-07-01</v>
      </c>
      <c r="F3856" s="8">
        <f t="shared" ca="1" si="60"/>
        <v>13.752224503764545</v>
      </c>
      <c r="G3856" s="2">
        <v>29162</v>
      </c>
      <c r="H3856" s="3">
        <v>30191.85</v>
      </c>
    </row>
    <row r="3857" spans="1:8">
      <c r="A3857" t="s">
        <v>5624</v>
      </c>
      <c r="B3857" t="s">
        <v>89</v>
      </c>
      <c r="C3857" t="s">
        <v>90</v>
      </c>
      <c r="D3857" t="s">
        <v>91</v>
      </c>
      <c r="E3857" s="1" t="d">
        <v>2018-06-04</v>
      </c>
      <c r="F3857" s="8">
        <f t="shared" ca="1" si="60"/>
        <v>1.8261464750171115</v>
      </c>
      <c r="G3857" s="2">
        <v>24960</v>
      </c>
      <c r="H3857" s="3">
        <v>2810.78</v>
      </c>
    </row>
    <row r="3858" spans="1:8">
      <c r="A3858" t="s">
        <v>5625</v>
      </c>
      <c r="B3858" t="s">
        <v>671</v>
      </c>
      <c r="C3858" t="s">
        <v>672</v>
      </c>
      <c r="D3858" t="s">
        <v>673</v>
      </c>
      <c r="E3858" s="1" t="d">
        <v>1988-06-13</v>
      </c>
      <c r="F3858" s="8">
        <f t="shared" ca="1" si="60"/>
        <v>31.800136892539356</v>
      </c>
      <c r="G3858" s="2">
        <v>59244</v>
      </c>
      <c r="H3858" s="3">
        <v>60474.57</v>
      </c>
    </row>
    <row r="3859" spans="1:8">
      <c r="A3859" t="s">
        <v>5626</v>
      </c>
      <c r="B3859" t="s">
        <v>340</v>
      </c>
      <c r="C3859" t="s">
        <v>2185</v>
      </c>
      <c r="D3859" t="s">
        <v>2186</v>
      </c>
      <c r="E3859" s="1" t="d">
        <v>1987-11-02</v>
      </c>
      <c r="F3859" s="8">
        <f t="shared" ca="1" si="60"/>
        <v>32.413415468856947</v>
      </c>
      <c r="G3859" s="2">
        <v>63751</v>
      </c>
      <c r="H3859" s="3">
        <v>65036.54</v>
      </c>
    </row>
    <row r="3860" spans="1:8">
      <c r="A3860" t="s">
        <v>5627</v>
      </c>
      <c r="B3860" t="s">
        <v>4602</v>
      </c>
      <c r="C3860" t="s">
        <v>585</v>
      </c>
      <c r="D3860" t="s">
        <v>586</v>
      </c>
      <c r="E3860" s="1" t="d">
        <v>2004-03-16</v>
      </c>
      <c r="F3860" s="8">
        <f t="shared" ca="1" si="60"/>
        <v>16.043805612594113</v>
      </c>
      <c r="G3860" s="2">
        <v>44061</v>
      </c>
      <c r="H3860" s="3">
        <v>88523.46</v>
      </c>
    </row>
    <row r="3861" spans="1:8">
      <c r="A3861" t="s">
        <v>5628</v>
      </c>
      <c r="B3861" t="s">
        <v>1035</v>
      </c>
      <c r="C3861" t="s">
        <v>538</v>
      </c>
      <c r="D3861" t="s">
        <v>539</v>
      </c>
      <c r="E3861" s="1" t="d">
        <v>1990-09-17</v>
      </c>
      <c r="F3861" s="8">
        <f t="shared" ca="1" si="60"/>
        <v>29.538672142368242</v>
      </c>
      <c r="G3861" s="2">
        <v>94635</v>
      </c>
      <c r="H3861" s="3">
        <v>94578.68</v>
      </c>
    </row>
    <row r="3862" spans="1:8">
      <c r="A3862" t="s">
        <v>5629</v>
      </c>
      <c r="B3862" t="s">
        <v>89</v>
      </c>
      <c r="C3862" t="s">
        <v>1474</v>
      </c>
      <c r="D3862" t="s">
        <v>1475</v>
      </c>
      <c r="E3862" s="1" t="d">
        <v>2019-08-30</v>
      </c>
      <c r="F3862" s="8">
        <f t="shared" ca="1" si="60"/>
        <v>0.58863791923340181</v>
      </c>
      <c r="G3862" s="2">
        <v>31200</v>
      </c>
    </row>
    <row r="3863" spans="1:8">
      <c r="A3863" t="s">
        <v>5630</v>
      </c>
      <c r="B3863" t="s">
        <v>752</v>
      </c>
      <c r="C3863" t="s">
        <v>1410</v>
      </c>
      <c r="D3863" t="s">
        <v>1411</v>
      </c>
      <c r="E3863" s="1" t="d">
        <v>2012-04-02</v>
      </c>
      <c r="F3863" s="8">
        <f t="shared" ca="1" si="60"/>
        <v>7.9972621492128679</v>
      </c>
      <c r="G3863" s="2">
        <v>34632</v>
      </c>
      <c r="H3863" s="3">
        <v>42951.43</v>
      </c>
    </row>
    <row r="3864" spans="1:8">
      <c r="A3864" t="s">
        <v>5631</v>
      </c>
      <c r="B3864" t="s">
        <v>5632</v>
      </c>
      <c r="C3864" t="s">
        <v>33</v>
      </c>
      <c r="D3864" t="s">
        <v>34</v>
      </c>
      <c r="E3864" s="1" t="d">
        <v>2008-08-14</v>
      </c>
      <c r="F3864" s="8">
        <f t="shared" ca="1" si="60"/>
        <v>11.630390143737166</v>
      </c>
      <c r="G3864" s="2">
        <v>44584</v>
      </c>
      <c r="H3864" s="3">
        <v>44522.97</v>
      </c>
    </row>
    <row r="3865" spans="1:8">
      <c r="A3865" t="s">
        <v>5633</v>
      </c>
      <c r="B3865" t="s">
        <v>89</v>
      </c>
      <c r="C3865" t="s">
        <v>90</v>
      </c>
      <c r="D3865" t="s">
        <v>91</v>
      </c>
      <c r="E3865" s="1" t="d">
        <v>2019-06-17</v>
      </c>
      <c r="F3865" s="8">
        <f t="shared" ca="1" si="60"/>
        <v>0.79123887748117727</v>
      </c>
      <c r="G3865" s="2">
        <v>24960</v>
      </c>
    </row>
    <row r="3866" spans="1:8">
      <c r="A3866" t="s">
        <v>5634</v>
      </c>
      <c r="B3866" t="s">
        <v>28</v>
      </c>
      <c r="C3866" t="s">
        <v>1390</v>
      </c>
      <c r="D3866" t="s">
        <v>1391</v>
      </c>
      <c r="E3866" s="1" t="d">
        <v>2017-07-25</v>
      </c>
      <c r="F3866" s="8">
        <f t="shared" ca="1" si="60"/>
        <v>2.6858316221765914</v>
      </c>
      <c r="G3866" s="2">
        <v>24960</v>
      </c>
      <c r="H3866" s="3">
        <v>12729.96</v>
      </c>
    </row>
    <row r="3867" spans="1:8">
      <c r="A3867" t="s">
        <v>5635</v>
      </c>
      <c r="B3867" t="s">
        <v>542</v>
      </c>
      <c r="C3867" t="s">
        <v>3837</v>
      </c>
      <c r="D3867" t="s">
        <v>3838</v>
      </c>
      <c r="E3867" s="1" t="d">
        <v>2018-11-19</v>
      </c>
      <c r="F3867" s="8">
        <f t="shared" ca="1" si="60"/>
        <v>1.3661875427789185</v>
      </c>
      <c r="G3867" s="2">
        <v>33132</v>
      </c>
      <c r="H3867" s="3">
        <v>11542.63</v>
      </c>
    </row>
    <row r="3868" spans="1:8">
      <c r="A3868" t="s">
        <v>5636</v>
      </c>
      <c r="B3868" t="s">
        <v>40</v>
      </c>
      <c r="C3868" t="s">
        <v>1370</v>
      </c>
      <c r="D3868" t="s">
        <v>1371</v>
      </c>
      <c r="E3868" s="1" t="d">
        <v>1993-07-06</v>
      </c>
      <c r="F3868" s="8">
        <f t="shared" ca="1" si="60"/>
        <v>26.7378507871321</v>
      </c>
      <c r="G3868" s="2">
        <v>107364</v>
      </c>
      <c r="H3868" s="3">
        <v>165007.29</v>
      </c>
    </row>
    <row r="3869" spans="1:8">
      <c r="A3869" t="s">
        <v>5637</v>
      </c>
      <c r="B3869" t="s">
        <v>1840</v>
      </c>
      <c r="C3869" t="s">
        <v>1177</v>
      </c>
      <c r="D3869" t="s">
        <v>1178</v>
      </c>
      <c r="E3869" s="1" t="d">
        <v>2013-04-03</v>
      </c>
      <c r="F3869" s="8">
        <f t="shared" ca="1" si="60"/>
        <v>6.9952087611225187</v>
      </c>
      <c r="G3869" s="2">
        <v>34578</v>
      </c>
      <c r="H3869" s="3">
        <v>34044.11</v>
      </c>
    </row>
    <row r="3870" spans="1:8">
      <c r="A3870" t="s">
        <v>5638</v>
      </c>
      <c r="B3870" t="s">
        <v>81</v>
      </c>
      <c r="C3870" t="s">
        <v>1521</v>
      </c>
      <c r="D3870" t="s">
        <v>1522</v>
      </c>
      <c r="E3870" s="1" t="d">
        <v>2018-10-24</v>
      </c>
      <c r="F3870" s="8">
        <f t="shared" ca="1" si="60"/>
        <v>1.4373716632443532</v>
      </c>
      <c r="G3870" s="2">
        <v>53512</v>
      </c>
      <c r="H3870" s="3">
        <v>35946.42</v>
      </c>
    </row>
    <row r="3871" spans="1:8">
      <c r="A3871" t="s">
        <v>5639</v>
      </c>
      <c r="B3871" t="s">
        <v>664</v>
      </c>
      <c r="C3871" t="s">
        <v>157</v>
      </c>
      <c r="D3871" t="s">
        <v>158</v>
      </c>
      <c r="E3871" s="1" t="d">
        <v>2006-06-26</v>
      </c>
      <c r="F3871" s="8">
        <f t="shared" ca="1" si="60"/>
        <v>13.765913757700206</v>
      </c>
      <c r="G3871" s="2">
        <v>46395</v>
      </c>
      <c r="H3871" s="3">
        <v>46334.62</v>
      </c>
    </row>
    <row r="3872" spans="1:8">
      <c r="A3872" t="s">
        <v>5640</v>
      </c>
      <c r="B3872" t="s">
        <v>720</v>
      </c>
      <c r="C3872" t="s">
        <v>3453</v>
      </c>
      <c r="D3872" t="s">
        <v>3454</v>
      </c>
      <c r="E3872" s="1" t="d">
        <v>2014-06-19</v>
      </c>
      <c r="F3872" s="8">
        <f t="shared" ca="1" si="60"/>
        <v>5.7850787132101305</v>
      </c>
      <c r="G3872" s="2">
        <v>32739</v>
      </c>
    </row>
    <row r="3873" spans="1:8">
      <c r="A3873" t="s">
        <v>5640</v>
      </c>
      <c r="B3873" t="s">
        <v>1119</v>
      </c>
      <c r="C3873" t="s">
        <v>1889</v>
      </c>
      <c r="D3873" t="s">
        <v>1890</v>
      </c>
      <c r="E3873" s="1" t="d">
        <v>2011-11-14</v>
      </c>
      <c r="F3873" s="8">
        <f t="shared" ca="1" si="60"/>
        <v>8.3805612594113619</v>
      </c>
      <c r="G3873" s="2">
        <v>28313</v>
      </c>
      <c r="H3873" s="3">
        <v>28967.43</v>
      </c>
    </row>
    <row r="3874" spans="1:8">
      <c r="A3874" t="s">
        <v>5641</v>
      </c>
      <c r="B3874" t="s">
        <v>89</v>
      </c>
      <c r="C3874" t="s">
        <v>2249</v>
      </c>
      <c r="D3874" t="s">
        <v>2250</v>
      </c>
      <c r="E3874" s="1" t="d">
        <v>2010-06-03</v>
      </c>
      <c r="F3874" s="8">
        <f t="shared" ca="1" si="60"/>
        <v>9.8288843258042444</v>
      </c>
      <c r="G3874" s="2">
        <v>24960</v>
      </c>
    </row>
    <row r="3875" spans="1:8">
      <c r="A3875" t="s">
        <v>5642</v>
      </c>
      <c r="B3875" t="s">
        <v>286</v>
      </c>
      <c r="C3875" t="s">
        <v>702</v>
      </c>
      <c r="D3875" t="s">
        <v>703</v>
      </c>
      <c r="E3875" s="1" t="d">
        <v>1980-10-11</v>
      </c>
      <c r="F3875" s="8">
        <f t="shared" ca="1" si="60"/>
        <v>39.471594798083501</v>
      </c>
      <c r="G3875" s="2">
        <v>72535</v>
      </c>
      <c r="H3875" s="3">
        <v>79680.490000000005</v>
      </c>
    </row>
    <row r="3876" spans="1:8">
      <c r="A3876" t="s">
        <v>5643</v>
      </c>
      <c r="B3876" t="s">
        <v>165</v>
      </c>
      <c r="C3876" t="s">
        <v>1978</v>
      </c>
      <c r="D3876" t="s">
        <v>1979</v>
      </c>
      <c r="E3876" s="1" t="d">
        <v>1993-05-17</v>
      </c>
      <c r="F3876" s="8">
        <f t="shared" ca="1" si="60"/>
        <v>26.874743326488705</v>
      </c>
      <c r="G3876" s="2">
        <v>94783</v>
      </c>
      <c r="H3876" s="3">
        <v>100322.83</v>
      </c>
    </row>
    <row r="3877" spans="1:8">
      <c r="A3877" t="s">
        <v>5644</v>
      </c>
      <c r="B3877" t="s">
        <v>193</v>
      </c>
      <c r="C3877" t="s">
        <v>549</v>
      </c>
      <c r="D3877" t="s">
        <v>550</v>
      </c>
      <c r="E3877" s="1" t="d">
        <v>2006-11-13</v>
      </c>
      <c r="F3877" s="8">
        <f t="shared" ca="1" si="60"/>
        <v>13.382614647501711</v>
      </c>
      <c r="G3877" s="2">
        <v>72622</v>
      </c>
      <c r="H3877" s="3">
        <v>89042.18</v>
      </c>
    </row>
    <row r="3878" spans="1:8">
      <c r="A3878" t="s">
        <v>5645</v>
      </c>
      <c r="B3878" t="s">
        <v>5646</v>
      </c>
      <c r="C3878" t="s">
        <v>1177</v>
      </c>
      <c r="D3878" t="s">
        <v>1178</v>
      </c>
      <c r="E3878" s="1" t="d">
        <v>2002-07-15</v>
      </c>
      <c r="F3878" s="8">
        <f t="shared" ca="1" si="60"/>
        <v>17.713894592744694</v>
      </c>
      <c r="G3878" s="2">
        <v>41227</v>
      </c>
      <c r="H3878" s="3">
        <v>44007.18</v>
      </c>
    </row>
    <row r="3879" spans="1:8">
      <c r="A3879" t="s">
        <v>5647</v>
      </c>
      <c r="B3879" t="s">
        <v>5646</v>
      </c>
      <c r="C3879" t="s">
        <v>1177</v>
      </c>
      <c r="D3879" t="s">
        <v>1178</v>
      </c>
      <c r="E3879" s="1" t="d">
        <v>2003-09-15</v>
      </c>
      <c r="F3879" s="8">
        <f t="shared" ca="1" si="60"/>
        <v>16.544832306639289</v>
      </c>
      <c r="G3879" s="2">
        <v>41227</v>
      </c>
      <c r="H3879" s="3">
        <v>42400.04</v>
      </c>
    </row>
    <row r="3880" spans="1:8">
      <c r="A3880" t="s">
        <v>5648</v>
      </c>
      <c r="B3880" t="s">
        <v>2415</v>
      </c>
      <c r="C3880" t="s">
        <v>335</v>
      </c>
      <c r="D3880" t="s">
        <v>336</v>
      </c>
      <c r="E3880" s="1" t="d">
        <v>1984-01-15</v>
      </c>
      <c r="F3880" s="8">
        <f t="shared" ca="1" si="60"/>
        <v>36.210814510609168</v>
      </c>
      <c r="G3880" s="2">
        <v>58568</v>
      </c>
      <c r="H3880" s="3">
        <v>62371.58</v>
      </c>
    </row>
    <row r="3881" spans="1:8">
      <c r="A3881" t="s">
        <v>5649</v>
      </c>
      <c r="B3881" t="s">
        <v>1814</v>
      </c>
      <c r="C3881" t="s">
        <v>1567</v>
      </c>
      <c r="D3881" t="s">
        <v>1568</v>
      </c>
      <c r="E3881" s="1" t="d">
        <v>1997-03-31</v>
      </c>
      <c r="F3881" s="8">
        <f t="shared" ca="1" si="60"/>
        <v>23.003422313483917</v>
      </c>
      <c r="G3881" s="2">
        <v>78763</v>
      </c>
      <c r="H3881" s="3">
        <v>81933.19</v>
      </c>
    </row>
    <row r="3882" spans="1:8">
      <c r="A3882" t="s">
        <v>5650</v>
      </c>
      <c r="B3882" t="s">
        <v>1539</v>
      </c>
      <c r="C3882" t="s">
        <v>2921</v>
      </c>
      <c r="D3882" t="s">
        <v>2922</v>
      </c>
      <c r="E3882" s="1" t="d">
        <v>2001-12-17</v>
      </c>
      <c r="F3882" s="8">
        <f t="shared" ca="1" si="60"/>
        <v>18.288843258042437</v>
      </c>
      <c r="G3882" s="2">
        <v>61329</v>
      </c>
      <c r="H3882" s="3">
        <v>61871.89</v>
      </c>
    </row>
    <row r="3883" spans="1:8">
      <c r="A3883" t="s">
        <v>5651</v>
      </c>
      <c r="B3883" t="s">
        <v>716</v>
      </c>
      <c r="C3883" t="s">
        <v>717</v>
      </c>
      <c r="D3883" t="s">
        <v>718</v>
      </c>
      <c r="E3883" s="1" t="d">
        <v>2018-10-09</v>
      </c>
      <c r="F3883" s="8">
        <f t="shared" ca="1" si="60"/>
        <v>1.4784394250513346</v>
      </c>
      <c r="G3883" s="2">
        <v>40487</v>
      </c>
      <c r="H3883" s="3">
        <v>30685.759999999998</v>
      </c>
    </row>
    <row r="3884" spans="1:8">
      <c r="A3884" t="s">
        <v>5652</v>
      </c>
      <c r="B3884" t="s">
        <v>903</v>
      </c>
      <c r="C3884" t="s">
        <v>225</v>
      </c>
      <c r="D3884" t="s">
        <v>226</v>
      </c>
      <c r="E3884" s="1" t="d">
        <v>2018-09-04</v>
      </c>
      <c r="F3884" s="8">
        <f t="shared" ca="1" si="60"/>
        <v>1.5742642026009583</v>
      </c>
      <c r="G3884" s="2">
        <v>91000</v>
      </c>
      <c r="H3884" s="3">
        <v>72924.600000000006</v>
      </c>
    </row>
    <row r="3885" spans="1:8">
      <c r="A3885" t="s">
        <v>5653</v>
      </c>
      <c r="B3885" t="s">
        <v>233</v>
      </c>
      <c r="C3885" t="s">
        <v>234</v>
      </c>
      <c r="D3885" t="s">
        <v>235</v>
      </c>
      <c r="E3885" s="1" t="d">
        <v>1992-10-13</v>
      </c>
      <c r="F3885" s="8">
        <f t="shared" ca="1" si="60"/>
        <v>27.466119096509239</v>
      </c>
      <c r="G3885" s="2">
        <v>57040</v>
      </c>
      <c r="H3885" s="3">
        <v>62415.51</v>
      </c>
    </row>
    <row r="3886" spans="1:8">
      <c r="A3886" t="s">
        <v>5654</v>
      </c>
      <c r="B3886" t="s">
        <v>3746</v>
      </c>
      <c r="C3886" t="s">
        <v>612</v>
      </c>
      <c r="D3886" t="s">
        <v>613</v>
      </c>
      <c r="E3886" s="1" t="d">
        <v>2005-09-06</v>
      </c>
      <c r="F3886" s="8">
        <f t="shared" ca="1" si="60"/>
        <v>14.568104038329912</v>
      </c>
      <c r="G3886" s="2">
        <v>65600</v>
      </c>
      <c r="H3886" s="3">
        <v>66053.460000000006</v>
      </c>
    </row>
    <row r="3887" spans="1:8">
      <c r="A3887" t="s">
        <v>5655</v>
      </c>
      <c r="B3887" t="s">
        <v>73</v>
      </c>
      <c r="C3887" t="s">
        <v>74</v>
      </c>
      <c r="D3887" t="s">
        <v>75</v>
      </c>
      <c r="E3887" s="1" t="d">
        <v>2018-06-16</v>
      </c>
      <c r="F3887" s="8">
        <f t="shared" ca="1" si="60"/>
        <v>1.7932922655715264</v>
      </c>
      <c r="G3887" s="2">
        <v>43856</v>
      </c>
      <c r="H3887" s="3">
        <v>46369.9</v>
      </c>
    </row>
    <row r="3888" spans="1:8">
      <c r="A3888" t="s">
        <v>5656</v>
      </c>
      <c r="B3888" t="s">
        <v>958</v>
      </c>
      <c r="C3888" t="s">
        <v>607</v>
      </c>
      <c r="D3888" t="s">
        <v>608</v>
      </c>
      <c r="E3888" s="1" t="d">
        <v>2011-06-07</v>
      </c>
      <c r="F3888" s="8">
        <f t="shared" ca="1" si="60"/>
        <v>8.8186173853524981</v>
      </c>
      <c r="G3888" s="2">
        <v>38892</v>
      </c>
      <c r="H3888" s="3">
        <v>46301.97</v>
      </c>
    </row>
    <row r="3889" spans="1:8">
      <c r="A3889" t="s">
        <v>5657</v>
      </c>
      <c r="B3889" t="s">
        <v>847</v>
      </c>
      <c r="C3889" t="s">
        <v>1477</v>
      </c>
      <c r="D3889" t="s">
        <v>1478</v>
      </c>
      <c r="E3889" s="1" t="d">
        <v>2001-01-24</v>
      </c>
      <c r="F3889" s="8">
        <f t="shared" ca="1" si="60"/>
        <v>19.184120465434635</v>
      </c>
      <c r="G3889" s="2">
        <v>58762</v>
      </c>
      <c r="H3889" s="3">
        <v>58713.47</v>
      </c>
    </row>
    <row r="3890" spans="1:8">
      <c r="A3890" t="s">
        <v>5658</v>
      </c>
      <c r="B3890" t="s">
        <v>1061</v>
      </c>
      <c r="C3890" t="s">
        <v>717</v>
      </c>
      <c r="D3890" t="s">
        <v>718</v>
      </c>
      <c r="E3890" s="1" t="d">
        <v>2005-06-06</v>
      </c>
      <c r="F3890" s="8">
        <f t="shared" ca="1" si="60"/>
        <v>14.819986310746064</v>
      </c>
      <c r="G3890" s="2">
        <v>101051</v>
      </c>
      <c r="H3890" s="3">
        <v>102728.63</v>
      </c>
    </row>
    <row r="3891" spans="1:8">
      <c r="A3891" t="s">
        <v>5659</v>
      </c>
      <c r="B3891" t="s">
        <v>5660</v>
      </c>
      <c r="C3891" t="s">
        <v>1250</v>
      </c>
      <c r="D3891" t="s">
        <v>1251</v>
      </c>
      <c r="E3891" s="1" t="d">
        <v>1986-02-20</v>
      </c>
      <c r="F3891" s="8">
        <f t="shared" ca="1" si="60"/>
        <v>34.110882956878854</v>
      </c>
      <c r="G3891" s="2">
        <v>65332</v>
      </c>
      <c r="H3891" s="3">
        <v>65252.29</v>
      </c>
    </row>
    <row r="3892" spans="1:8">
      <c r="A3892" t="s">
        <v>5661</v>
      </c>
      <c r="B3892" t="s">
        <v>1947</v>
      </c>
      <c r="C3892" t="s">
        <v>717</v>
      </c>
      <c r="D3892" t="s">
        <v>718</v>
      </c>
      <c r="E3892" s="1" t="d">
        <v>2014-11-18</v>
      </c>
      <c r="F3892" s="8">
        <f t="shared" ca="1" si="60"/>
        <v>5.3689253935660508</v>
      </c>
      <c r="G3892" s="2">
        <v>52043</v>
      </c>
      <c r="H3892" s="3">
        <v>60436.05</v>
      </c>
    </row>
    <row r="3893" spans="1:8">
      <c r="A3893" t="s">
        <v>5662</v>
      </c>
      <c r="B3893" t="s">
        <v>256</v>
      </c>
      <c r="C3893" t="s">
        <v>261</v>
      </c>
      <c r="D3893" t="s">
        <v>262</v>
      </c>
      <c r="E3893" s="1" t="d">
        <v>2018-11-15</v>
      </c>
      <c r="F3893" s="8">
        <f t="shared" ca="1" si="60"/>
        <v>1.377138945927447</v>
      </c>
      <c r="G3893" s="2">
        <v>63000</v>
      </c>
      <c r="H3893" s="3">
        <v>33680.28</v>
      </c>
    </row>
    <row r="3894" spans="1:8">
      <c r="A3894" t="s">
        <v>5663</v>
      </c>
      <c r="B3894" t="s">
        <v>2969</v>
      </c>
      <c r="C3894" t="s">
        <v>229</v>
      </c>
      <c r="D3894" t="s">
        <v>230</v>
      </c>
      <c r="E3894" s="1" t="d">
        <v>2016-09-24</v>
      </c>
      <c r="F3894" s="8">
        <f t="shared" ca="1" si="60"/>
        <v>3.5181382614647503</v>
      </c>
      <c r="G3894" s="2">
        <v>34993</v>
      </c>
      <c r="H3894" s="3">
        <v>38430.019999999997</v>
      </c>
    </row>
    <row r="3895" spans="1:8">
      <c r="A3895" t="s">
        <v>5664</v>
      </c>
      <c r="B3895" t="s">
        <v>40</v>
      </c>
      <c r="C3895" t="s">
        <v>1987</v>
      </c>
      <c r="D3895" t="s">
        <v>1988</v>
      </c>
      <c r="E3895" s="1" t="d">
        <v>1998-11-09</v>
      </c>
      <c r="F3895" s="8">
        <f t="shared" ca="1" si="60"/>
        <v>21.393566050650239</v>
      </c>
      <c r="G3895" s="2">
        <v>102879</v>
      </c>
      <c r="H3895" s="3">
        <v>123324.71</v>
      </c>
    </row>
    <row r="3896" spans="1:8">
      <c r="A3896" t="s">
        <v>5665</v>
      </c>
      <c r="B3896" t="s">
        <v>244</v>
      </c>
      <c r="C3896" t="s">
        <v>4333</v>
      </c>
      <c r="D3896" t="s">
        <v>4334</v>
      </c>
      <c r="E3896" s="1" t="d">
        <v>1985-09-16</v>
      </c>
      <c r="F3896" s="8">
        <f t="shared" ca="1" si="60"/>
        <v>34.540725530458587</v>
      </c>
      <c r="G3896" s="2">
        <v>12619</v>
      </c>
      <c r="H3896" s="3">
        <v>12117.82</v>
      </c>
    </row>
    <row r="3897" spans="1:8">
      <c r="A3897" t="s">
        <v>5666</v>
      </c>
      <c r="B3897" t="s">
        <v>36</v>
      </c>
      <c r="C3897" t="s">
        <v>1858</v>
      </c>
      <c r="D3897" t="s">
        <v>1859</v>
      </c>
      <c r="E3897" s="1" t="d">
        <v>2004-12-13</v>
      </c>
      <c r="F3897" s="8">
        <f t="shared" ca="1" si="60"/>
        <v>15.299110198494182</v>
      </c>
      <c r="G3897" s="2">
        <v>72007</v>
      </c>
      <c r="H3897" s="3">
        <v>71150.350000000006</v>
      </c>
    </row>
    <row r="3898" spans="1:8">
      <c r="A3898" t="s">
        <v>5667</v>
      </c>
      <c r="B3898" t="s">
        <v>862</v>
      </c>
      <c r="C3898" t="s">
        <v>398</v>
      </c>
      <c r="D3898" t="s">
        <v>399</v>
      </c>
      <c r="E3898" s="1" t="d">
        <v>2010-04-22</v>
      </c>
      <c r="F3898" s="8">
        <f t="shared" ca="1" si="60"/>
        <v>9.9438740588637913</v>
      </c>
      <c r="G3898" s="2">
        <v>44764</v>
      </c>
      <c r="H3898" s="3">
        <v>51095.08</v>
      </c>
    </row>
    <row r="3899" spans="1:8">
      <c r="A3899" t="s">
        <v>5668</v>
      </c>
      <c r="B3899" t="s">
        <v>3968</v>
      </c>
      <c r="C3899" t="s">
        <v>184</v>
      </c>
      <c r="D3899" t="s">
        <v>185</v>
      </c>
      <c r="E3899" s="1" t="d">
        <v>1992-11-09</v>
      </c>
      <c r="F3899" s="8">
        <f t="shared" ca="1" si="60"/>
        <v>27.392197125256672</v>
      </c>
      <c r="G3899" s="2">
        <v>64801</v>
      </c>
      <c r="H3899" s="3">
        <v>86341.89</v>
      </c>
    </row>
    <row r="3900" spans="1:8">
      <c r="A3900" t="s">
        <v>5669</v>
      </c>
      <c r="B3900" t="s">
        <v>89</v>
      </c>
      <c r="C3900" t="s">
        <v>49</v>
      </c>
      <c r="D3900" t="s">
        <v>50</v>
      </c>
      <c r="E3900" s="1" t="d">
        <v>2008-06-07</v>
      </c>
      <c r="F3900" s="8">
        <f t="shared" ca="1" si="60"/>
        <v>11.816563997262149</v>
      </c>
      <c r="G3900" s="2">
        <v>21008</v>
      </c>
      <c r="H3900" s="3">
        <v>10312.030000000001</v>
      </c>
    </row>
    <row r="3901" spans="1:8">
      <c r="A3901" t="s">
        <v>5670</v>
      </c>
      <c r="B3901" t="s">
        <v>20</v>
      </c>
      <c r="C3901" t="s">
        <v>3687</v>
      </c>
      <c r="D3901" t="s">
        <v>3688</v>
      </c>
      <c r="E3901" s="1" t="d">
        <v>2001-08-07</v>
      </c>
      <c r="F3901" s="8">
        <f t="shared" ca="1" si="60"/>
        <v>18.650239561943874</v>
      </c>
      <c r="G3901" s="2">
        <v>86379</v>
      </c>
      <c r="H3901" s="3">
        <v>110047.44</v>
      </c>
    </row>
    <row r="3902" spans="1:8">
      <c r="A3902" t="s">
        <v>5671</v>
      </c>
      <c r="B3902" t="s">
        <v>40</v>
      </c>
      <c r="C3902" t="s">
        <v>4900</v>
      </c>
      <c r="D3902" t="s">
        <v>4901</v>
      </c>
      <c r="E3902" s="1" t="d">
        <v>1982-06-04</v>
      </c>
      <c r="F3902" s="8">
        <f t="shared" ca="1" si="60"/>
        <v>37.826146475017111</v>
      </c>
      <c r="G3902" s="2">
        <v>107364</v>
      </c>
      <c r="H3902" s="3">
        <v>140923.01999999999</v>
      </c>
    </row>
    <row r="3903" spans="1:8">
      <c r="A3903" t="s">
        <v>5672</v>
      </c>
      <c r="B3903" t="s">
        <v>894</v>
      </c>
      <c r="C3903" t="s">
        <v>940</v>
      </c>
      <c r="D3903" t="s">
        <v>941</v>
      </c>
      <c r="E3903" s="1" t="d">
        <v>2006-08-21</v>
      </c>
      <c r="F3903" s="8">
        <f t="shared" ca="1" si="60"/>
        <v>13.612594113620808</v>
      </c>
      <c r="G3903" s="2">
        <v>59123</v>
      </c>
      <c r="H3903" s="3">
        <v>55891.8</v>
      </c>
    </row>
    <row r="3904" spans="1:8">
      <c r="A3904" t="s">
        <v>5673</v>
      </c>
      <c r="B3904" t="s">
        <v>20</v>
      </c>
      <c r="C3904" t="s">
        <v>275</v>
      </c>
      <c r="D3904" t="s">
        <v>276</v>
      </c>
      <c r="E3904" s="1" t="d">
        <v>2012-06-12</v>
      </c>
      <c r="F3904" s="8">
        <f t="shared" ca="1" si="60"/>
        <v>7.8028747433264884</v>
      </c>
      <c r="G3904" s="2">
        <v>72977</v>
      </c>
      <c r="H3904" s="3">
        <v>97623.47</v>
      </c>
    </row>
    <row r="3905" spans="1:8">
      <c r="A3905" t="s">
        <v>5674</v>
      </c>
      <c r="B3905" t="s">
        <v>165</v>
      </c>
      <c r="C3905" t="s">
        <v>1064</v>
      </c>
      <c r="D3905" t="s">
        <v>1065</v>
      </c>
      <c r="E3905" s="1" t="d">
        <v>2013-07-24</v>
      </c>
      <c r="F3905" s="8">
        <f t="shared" ca="1" si="60"/>
        <v>6.6885694729637235</v>
      </c>
      <c r="G3905" s="2">
        <v>74737</v>
      </c>
      <c r="H3905" s="3">
        <v>91613.51</v>
      </c>
    </row>
    <row r="3906" spans="1:8">
      <c r="A3906" t="s">
        <v>5675</v>
      </c>
      <c r="B3906" t="s">
        <v>5474</v>
      </c>
      <c r="C3906" t="s">
        <v>1327</v>
      </c>
      <c r="D3906" t="s">
        <v>1328</v>
      </c>
      <c r="E3906" s="1" t="d">
        <v>2004-12-13</v>
      </c>
      <c r="F3906" s="8">
        <f t="shared" ca="1" si="60"/>
        <v>15.299110198494182</v>
      </c>
      <c r="G3906" s="2">
        <v>107885</v>
      </c>
      <c r="H3906" s="3">
        <v>114015.3</v>
      </c>
    </row>
    <row r="3907" spans="1:8">
      <c r="A3907" t="s">
        <v>5676</v>
      </c>
      <c r="B3907" t="s">
        <v>542</v>
      </c>
      <c r="C3907" t="s">
        <v>753</v>
      </c>
      <c r="D3907" t="s">
        <v>754</v>
      </c>
      <c r="E3907" s="1" t="d">
        <v>2006-12-11</v>
      </c>
      <c r="F3907" s="8">
        <f t="shared" ref="F3907:F3970" ca="1" si="61">(TODAY()-E3907)/365.25</f>
        <v>13.305954825462011</v>
      </c>
      <c r="G3907" s="2">
        <v>35672</v>
      </c>
      <c r="H3907" s="3">
        <v>39775.03</v>
      </c>
    </row>
    <row r="3908" spans="1:8">
      <c r="A3908" t="s">
        <v>5677</v>
      </c>
      <c r="B3908" t="s">
        <v>160</v>
      </c>
      <c r="C3908" t="s">
        <v>486</v>
      </c>
      <c r="D3908" t="s">
        <v>487</v>
      </c>
      <c r="E3908" s="1" t="d">
        <v>2018-10-22</v>
      </c>
      <c r="F3908" s="8">
        <f t="shared" ca="1" si="61"/>
        <v>1.4428473648186173</v>
      </c>
      <c r="G3908" s="2">
        <v>21008</v>
      </c>
      <c r="H3908" s="3">
        <v>5427.03</v>
      </c>
    </row>
    <row r="3909" spans="1:8">
      <c r="A3909" t="s">
        <v>5678</v>
      </c>
      <c r="B3909" t="s">
        <v>20</v>
      </c>
      <c r="C3909" t="s">
        <v>480</v>
      </c>
      <c r="D3909" t="s">
        <v>481</v>
      </c>
      <c r="E3909" s="1" t="d">
        <v>2011-11-30</v>
      </c>
      <c r="F3909" s="8">
        <f t="shared" ca="1" si="61"/>
        <v>8.3367556468172488</v>
      </c>
      <c r="G3909" s="2">
        <v>75806</v>
      </c>
      <c r="H3909" s="3">
        <v>73649.83</v>
      </c>
    </row>
    <row r="3910" spans="1:8">
      <c r="A3910" t="s">
        <v>5679</v>
      </c>
      <c r="B3910" t="s">
        <v>1628</v>
      </c>
      <c r="C3910" t="s">
        <v>157</v>
      </c>
      <c r="D3910" t="s">
        <v>158</v>
      </c>
      <c r="E3910" s="1" t="d">
        <v>2018-10-22</v>
      </c>
      <c r="F3910" s="8">
        <f t="shared" ca="1" si="61"/>
        <v>1.4428473648186173</v>
      </c>
      <c r="G3910" s="2">
        <v>39208</v>
      </c>
      <c r="H3910" s="3">
        <v>22962.34</v>
      </c>
    </row>
    <row r="3911" spans="1:8">
      <c r="A3911" t="s">
        <v>5680</v>
      </c>
      <c r="B3911" t="s">
        <v>271</v>
      </c>
      <c r="C3911" t="s">
        <v>2527</v>
      </c>
      <c r="D3911" t="s">
        <v>2528</v>
      </c>
      <c r="E3911" s="1" t="d">
        <v>2003-08-13</v>
      </c>
      <c r="F3911" s="8">
        <f t="shared" ca="1" si="61"/>
        <v>16.635181382614647</v>
      </c>
      <c r="G3911" s="2">
        <v>74346</v>
      </c>
      <c r="H3911" s="3">
        <v>94225.06</v>
      </c>
    </row>
    <row r="3912" spans="1:8">
      <c r="A3912" t="s">
        <v>5681</v>
      </c>
      <c r="B3912" t="s">
        <v>20</v>
      </c>
      <c r="C3912" t="s">
        <v>1206</v>
      </c>
      <c r="D3912" t="s">
        <v>1207</v>
      </c>
      <c r="E3912" s="1" t="d">
        <v>1993-11-08</v>
      </c>
      <c r="F3912" s="8">
        <f t="shared" ca="1" si="61"/>
        <v>26.395619438740589</v>
      </c>
      <c r="G3912" s="2">
        <v>92548</v>
      </c>
      <c r="H3912" s="3">
        <v>105368.92</v>
      </c>
    </row>
    <row r="3913" spans="1:8">
      <c r="A3913" t="s">
        <v>5682</v>
      </c>
      <c r="B3913" t="s">
        <v>1418</v>
      </c>
      <c r="C3913" t="s">
        <v>108</v>
      </c>
      <c r="D3913" t="s">
        <v>109</v>
      </c>
      <c r="E3913" s="1" t="d">
        <v>2016-08-25</v>
      </c>
      <c r="F3913" s="8">
        <f t="shared" ca="1" si="61"/>
        <v>3.6002737850787132</v>
      </c>
      <c r="G3913" s="2">
        <v>45153</v>
      </c>
      <c r="H3913" s="3">
        <v>41514.03</v>
      </c>
    </row>
    <row r="3914" spans="1:8">
      <c r="A3914" t="s">
        <v>5683</v>
      </c>
      <c r="B3914" t="s">
        <v>20</v>
      </c>
      <c r="C3914" t="s">
        <v>3693</v>
      </c>
      <c r="D3914" t="s">
        <v>3694</v>
      </c>
      <c r="E3914" s="1" t="d">
        <v>1995-04-27</v>
      </c>
      <c r="F3914" s="8">
        <f t="shared" ca="1" si="61"/>
        <v>24.930869267624914</v>
      </c>
      <c r="G3914" s="2">
        <v>91780</v>
      </c>
      <c r="H3914" s="3">
        <v>185918.82</v>
      </c>
    </row>
    <row r="3915" spans="1:8">
      <c r="A3915" t="s">
        <v>5684</v>
      </c>
      <c r="B3915" t="s">
        <v>114</v>
      </c>
      <c r="C3915" t="s">
        <v>5685</v>
      </c>
      <c r="D3915" t="s">
        <v>5686</v>
      </c>
      <c r="E3915" s="1" t="d">
        <v>2013-12-02</v>
      </c>
      <c r="F3915" s="8">
        <f t="shared" ca="1" si="61"/>
        <v>6.3299110198494182</v>
      </c>
      <c r="G3915" s="2">
        <v>32293</v>
      </c>
      <c r="H3915" s="3">
        <v>34138.94</v>
      </c>
    </row>
    <row r="3916" spans="1:8">
      <c r="A3916" t="s">
        <v>5687</v>
      </c>
      <c r="B3916" t="s">
        <v>114</v>
      </c>
      <c r="C3916" t="s">
        <v>1132</v>
      </c>
      <c r="D3916" t="s">
        <v>1133</v>
      </c>
      <c r="E3916" s="1" t="d">
        <v>2002-01-22</v>
      </c>
      <c r="F3916" s="8">
        <f t="shared" ca="1" si="61"/>
        <v>18.190280629705683</v>
      </c>
      <c r="G3916" s="2">
        <v>34248</v>
      </c>
      <c r="H3916" s="3">
        <v>37515.19</v>
      </c>
    </row>
    <row r="3917" spans="1:8">
      <c r="A3917" t="s">
        <v>5688</v>
      </c>
      <c r="B3917" t="s">
        <v>5689</v>
      </c>
      <c r="C3917" t="s">
        <v>1906</v>
      </c>
      <c r="D3917" t="s">
        <v>1907</v>
      </c>
      <c r="E3917" s="1" t="d">
        <v>2012-01-03</v>
      </c>
      <c r="F3917" s="8">
        <f t="shared" ca="1" si="61"/>
        <v>8.2436687200547567</v>
      </c>
      <c r="G3917" s="2">
        <v>60980</v>
      </c>
      <c r="H3917" s="3">
        <v>57785.98</v>
      </c>
    </row>
    <row r="3918" spans="1:8">
      <c r="A3918" t="s">
        <v>5690</v>
      </c>
      <c r="B3918" t="s">
        <v>278</v>
      </c>
      <c r="C3918" t="s">
        <v>3524</v>
      </c>
      <c r="D3918" t="s">
        <v>3525</v>
      </c>
      <c r="E3918" s="1" t="d">
        <v>2011-09-14</v>
      </c>
      <c r="F3918" s="8">
        <f t="shared" ca="1" si="61"/>
        <v>8.5475701574264207</v>
      </c>
      <c r="G3918" s="2">
        <v>33441</v>
      </c>
      <c r="H3918" s="3">
        <v>37200.720000000001</v>
      </c>
    </row>
    <row r="3919" spans="1:8">
      <c r="A3919" t="s">
        <v>5691</v>
      </c>
      <c r="B3919" t="s">
        <v>591</v>
      </c>
      <c r="C3919" t="s">
        <v>3924</v>
      </c>
      <c r="D3919" t="s">
        <v>3925</v>
      </c>
      <c r="E3919" s="1" t="d">
        <v>2003-08-28</v>
      </c>
      <c r="F3919" s="8">
        <f t="shared" ca="1" si="61"/>
        <v>16.594113620807665</v>
      </c>
      <c r="G3919" s="2">
        <v>45883</v>
      </c>
      <c r="H3919" s="3">
        <v>47576.55</v>
      </c>
    </row>
    <row r="3920" spans="1:8">
      <c r="A3920" t="s">
        <v>5692</v>
      </c>
      <c r="B3920" t="s">
        <v>1357</v>
      </c>
      <c r="C3920" t="s">
        <v>1789</v>
      </c>
      <c r="D3920" t="s">
        <v>1790</v>
      </c>
      <c r="E3920" s="1" t="d">
        <v>1997-06-30</v>
      </c>
      <c r="F3920" s="8">
        <f t="shared" ca="1" si="61"/>
        <v>22.754277891854894</v>
      </c>
      <c r="G3920" s="2">
        <v>36057</v>
      </c>
      <c r="H3920" s="3">
        <v>55751.41</v>
      </c>
    </row>
    <row r="3921" spans="1:8">
      <c r="A3921" t="s">
        <v>5693</v>
      </c>
      <c r="B3921" t="s">
        <v>1840</v>
      </c>
      <c r="C3921" t="s">
        <v>4735</v>
      </c>
      <c r="D3921" t="s">
        <v>4736</v>
      </c>
      <c r="E3921" s="1" t="d">
        <v>1999-09-30</v>
      </c>
      <c r="F3921" s="8">
        <f t="shared" ca="1" si="61"/>
        <v>20.503764544832308</v>
      </c>
      <c r="G3921" s="2">
        <v>35965</v>
      </c>
      <c r="H3921" s="3">
        <v>44069.71</v>
      </c>
    </row>
    <row r="3922" spans="1:8">
      <c r="A3922" t="s">
        <v>5694</v>
      </c>
      <c r="B3922" t="s">
        <v>244</v>
      </c>
      <c r="C3922" t="s">
        <v>245</v>
      </c>
      <c r="D3922" t="s">
        <v>246</v>
      </c>
      <c r="E3922" s="1" t="d">
        <v>2009-10-29</v>
      </c>
      <c r="F3922" s="8">
        <f t="shared" ca="1" si="61"/>
        <v>10.422997946611909</v>
      </c>
      <c r="G3922" s="2">
        <v>10974</v>
      </c>
      <c r="H3922" s="3">
        <v>10639.87</v>
      </c>
    </row>
    <row r="3923" spans="1:8">
      <c r="A3923" t="s">
        <v>5695</v>
      </c>
      <c r="B3923" t="s">
        <v>905</v>
      </c>
      <c r="C3923" t="s">
        <v>2008</v>
      </c>
      <c r="D3923" t="s">
        <v>2009</v>
      </c>
      <c r="E3923" s="1" t="d">
        <v>1999-10-30</v>
      </c>
      <c r="F3923" s="8">
        <f t="shared" ca="1" si="61"/>
        <v>20.421629021218344</v>
      </c>
      <c r="G3923" s="2">
        <v>44095</v>
      </c>
      <c r="H3923" s="3">
        <v>73881.94</v>
      </c>
    </row>
    <row r="3924" spans="1:8">
      <c r="A3924" t="s">
        <v>5696</v>
      </c>
      <c r="B3924" t="s">
        <v>1098</v>
      </c>
      <c r="C3924" t="s">
        <v>3687</v>
      </c>
      <c r="D3924" t="s">
        <v>3688</v>
      </c>
      <c r="E3924" s="1" t="d">
        <v>1996-06-03</v>
      </c>
      <c r="F3924" s="8">
        <f t="shared" ca="1" si="61"/>
        <v>23.827515400410679</v>
      </c>
      <c r="G3924" s="2">
        <v>42374</v>
      </c>
      <c r="H3924" s="3">
        <v>42897.65</v>
      </c>
    </row>
    <row r="3925" spans="1:8">
      <c r="A3925" t="s">
        <v>5697</v>
      </c>
      <c r="B3925" t="s">
        <v>5698</v>
      </c>
      <c r="C3925" t="s">
        <v>1541</v>
      </c>
      <c r="D3925" t="s">
        <v>1542</v>
      </c>
      <c r="E3925" s="1" t="d">
        <v>1987-07-27</v>
      </c>
      <c r="F3925" s="8">
        <f t="shared" ca="1" si="61"/>
        <v>32.681724845995895</v>
      </c>
      <c r="G3925" s="2">
        <v>88411</v>
      </c>
      <c r="H3925" s="3">
        <v>114927.65</v>
      </c>
    </row>
    <row r="3926" spans="1:8">
      <c r="A3926" t="s">
        <v>5699</v>
      </c>
      <c r="B3926" t="s">
        <v>36</v>
      </c>
      <c r="C3926" t="s">
        <v>457</v>
      </c>
      <c r="D3926" t="s">
        <v>458</v>
      </c>
      <c r="E3926" s="1" t="d">
        <v>1996-08-19</v>
      </c>
      <c r="F3926" s="8">
        <f t="shared" ca="1" si="61"/>
        <v>23.616700889801507</v>
      </c>
      <c r="G3926" s="2">
        <v>79242</v>
      </c>
      <c r="H3926" s="3">
        <v>77708.45</v>
      </c>
    </row>
    <row r="3927" spans="1:8">
      <c r="A3927" t="s">
        <v>5700</v>
      </c>
      <c r="B3927" t="s">
        <v>1882</v>
      </c>
      <c r="C3927" t="s">
        <v>3161</v>
      </c>
      <c r="D3927" t="s">
        <v>3162</v>
      </c>
      <c r="E3927" s="1" t="d">
        <v>1986-08-25</v>
      </c>
      <c r="F3927" s="8">
        <f t="shared" ca="1" si="61"/>
        <v>33.601642710472277</v>
      </c>
      <c r="G3927" s="2">
        <v>123642</v>
      </c>
      <c r="H3927" s="3">
        <v>137273.64000000001</v>
      </c>
    </row>
    <row r="3928" spans="1:8">
      <c r="A3928" t="s">
        <v>5701</v>
      </c>
      <c r="B3928" t="s">
        <v>979</v>
      </c>
      <c r="C3928" t="s">
        <v>141</v>
      </c>
      <c r="D3928" t="s">
        <v>142</v>
      </c>
      <c r="E3928" s="1" t="d">
        <v>1997-01-09</v>
      </c>
      <c r="F3928" s="8">
        <f t="shared" ca="1" si="61"/>
        <v>23.225188227241617</v>
      </c>
      <c r="G3928" s="2">
        <v>86768</v>
      </c>
      <c r="H3928" s="3">
        <v>90950.44</v>
      </c>
    </row>
    <row r="3929" spans="1:8">
      <c r="A3929" t="s">
        <v>5702</v>
      </c>
      <c r="B3929" t="s">
        <v>28</v>
      </c>
      <c r="C3929" t="s">
        <v>639</v>
      </c>
      <c r="D3929" t="s">
        <v>640</v>
      </c>
      <c r="E3929" s="1" t="d">
        <v>2019-03-04</v>
      </c>
      <c r="F3929" s="8">
        <f t="shared" ca="1" si="61"/>
        <v>1.0787132101300478</v>
      </c>
      <c r="G3929" s="2">
        <v>24960</v>
      </c>
      <c r="H3929">
        <v>852</v>
      </c>
    </row>
    <row r="3930" spans="1:8">
      <c r="A3930" t="s">
        <v>5703</v>
      </c>
      <c r="B3930" t="s">
        <v>20</v>
      </c>
      <c r="C3930" t="s">
        <v>1754</v>
      </c>
      <c r="D3930" t="s">
        <v>1755</v>
      </c>
      <c r="E3930" s="1" t="d">
        <v>1993-09-07</v>
      </c>
      <c r="F3930" s="8">
        <f t="shared" ca="1" si="61"/>
        <v>26.565366187542779</v>
      </c>
      <c r="G3930" s="2">
        <v>92548</v>
      </c>
      <c r="H3930" s="3">
        <v>135893.67000000001</v>
      </c>
    </row>
    <row r="3931" spans="1:8">
      <c r="A3931" t="s">
        <v>5704</v>
      </c>
      <c r="B3931" t="s">
        <v>3486</v>
      </c>
      <c r="C3931" t="s">
        <v>3015</v>
      </c>
      <c r="D3931" t="s">
        <v>3016</v>
      </c>
      <c r="E3931" s="1" t="d">
        <v>2013-03-04</v>
      </c>
      <c r="F3931" s="8">
        <f t="shared" ca="1" si="61"/>
        <v>7.0773442847364816</v>
      </c>
      <c r="G3931" s="2">
        <v>46512</v>
      </c>
      <c r="H3931" s="3">
        <v>41845.29</v>
      </c>
    </row>
    <row r="3932" spans="1:8">
      <c r="A3932" t="s">
        <v>5705</v>
      </c>
      <c r="B3932" t="s">
        <v>313</v>
      </c>
      <c r="C3932" t="s">
        <v>2800</v>
      </c>
      <c r="D3932" t="s">
        <v>2801</v>
      </c>
      <c r="E3932" s="1" t="d">
        <v>2016-04-11</v>
      </c>
      <c r="F3932" s="8">
        <f t="shared" ca="1" si="61"/>
        <v>3.9726214921286789</v>
      </c>
      <c r="G3932" s="2">
        <v>69621</v>
      </c>
      <c r="H3932" s="3">
        <v>69495.48</v>
      </c>
    </row>
    <row r="3933" spans="1:8">
      <c r="A3933" t="s">
        <v>5706</v>
      </c>
      <c r="B3933" t="s">
        <v>5707</v>
      </c>
      <c r="C3933" t="s">
        <v>1410</v>
      </c>
      <c r="D3933" t="s">
        <v>1411</v>
      </c>
      <c r="E3933" s="1" t="d">
        <v>2015-08-03</v>
      </c>
      <c r="F3933" s="8">
        <f t="shared" ca="1" si="61"/>
        <v>4.6625598904859684</v>
      </c>
      <c r="G3933" s="2">
        <v>34993</v>
      </c>
      <c r="H3933" s="3">
        <v>51538.42</v>
      </c>
    </row>
    <row r="3934" spans="1:8">
      <c r="A3934" t="s">
        <v>5708</v>
      </c>
      <c r="B3934" t="s">
        <v>602</v>
      </c>
      <c r="C3934" t="s">
        <v>603</v>
      </c>
      <c r="D3934" t="s">
        <v>604</v>
      </c>
      <c r="E3934" s="1" t="d">
        <v>2019-08-10</v>
      </c>
      <c r="F3934" s="8">
        <f t="shared" ca="1" si="61"/>
        <v>0.64339493497604383</v>
      </c>
      <c r="G3934" s="2">
        <v>23920</v>
      </c>
    </row>
    <row r="3935" spans="1:8">
      <c r="A3935" t="s">
        <v>5709</v>
      </c>
      <c r="B3935" t="s">
        <v>40</v>
      </c>
      <c r="C3935" t="s">
        <v>2372</v>
      </c>
      <c r="D3935" t="s">
        <v>2373</v>
      </c>
      <c r="E3935" s="1" t="d">
        <v>1996-05-08</v>
      </c>
      <c r="F3935" s="8">
        <f t="shared" ca="1" si="61"/>
        <v>23.898699520876111</v>
      </c>
      <c r="G3935" s="2">
        <v>105577</v>
      </c>
      <c r="H3935" s="3">
        <v>126623.63</v>
      </c>
    </row>
    <row r="3936" spans="1:8">
      <c r="A3936" t="s">
        <v>5710</v>
      </c>
      <c r="B3936" t="s">
        <v>1744</v>
      </c>
      <c r="C3936" t="s">
        <v>925</v>
      </c>
      <c r="D3936" t="s">
        <v>926</v>
      </c>
      <c r="E3936" s="1" t="d">
        <v>2017-02-27</v>
      </c>
      <c r="F3936" s="8">
        <f t="shared" ca="1" si="61"/>
        <v>3.0910335386721424</v>
      </c>
      <c r="G3936" s="2">
        <v>56919</v>
      </c>
      <c r="H3936" s="3">
        <v>55528.47</v>
      </c>
    </row>
    <row r="3937" spans="1:8">
      <c r="A3937" t="s">
        <v>5711</v>
      </c>
      <c r="B3937" t="s">
        <v>20</v>
      </c>
      <c r="C3937" t="s">
        <v>1698</v>
      </c>
      <c r="D3937" t="s">
        <v>1699</v>
      </c>
      <c r="E3937" s="1" t="d">
        <v>2007-09-18</v>
      </c>
      <c r="F3937" s="8">
        <f t="shared" ca="1" si="61"/>
        <v>12.536618754277892</v>
      </c>
      <c r="G3937" s="2">
        <v>79544</v>
      </c>
      <c r="H3937" s="3">
        <v>84126.35</v>
      </c>
    </row>
    <row r="3938" spans="1:8">
      <c r="A3938" t="s">
        <v>5712</v>
      </c>
      <c r="B3938" t="s">
        <v>1430</v>
      </c>
      <c r="C3938" t="s">
        <v>1560</v>
      </c>
      <c r="D3938" t="s">
        <v>1561</v>
      </c>
      <c r="E3938" s="1" t="d">
        <v>2011-02-21</v>
      </c>
      <c r="F3938" s="8">
        <f t="shared" ca="1" si="61"/>
        <v>9.1088295687885008</v>
      </c>
      <c r="G3938" s="2">
        <v>60700</v>
      </c>
      <c r="H3938" s="3">
        <v>60652.58</v>
      </c>
    </row>
    <row r="3939" spans="1:8">
      <c r="A3939" t="s">
        <v>5713</v>
      </c>
      <c r="B3939" t="s">
        <v>89</v>
      </c>
      <c r="C3939" t="s">
        <v>1485</v>
      </c>
      <c r="D3939" t="s">
        <v>1486</v>
      </c>
      <c r="E3939" s="1" t="d">
        <v>2019-06-17</v>
      </c>
      <c r="F3939" s="8">
        <f t="shared" ca="1" si="61"/>
        <v>0.79123887748117727</v>
      </c>
      <c r="G3939" s="2">
        <v>24960</v>
      </c>
    </row>
    <row r="3940" spans="1:8">
      <c r="A3940" t="s">
        <v>5714</v>
      </c>
      <c r="B3940" t="s">
        <v>193</v>
      </c>
      <c r="C3940" t="s">
        <v>1510</v>
      </c>
      <c r="D3940" t="s">
        <v>1511</v>
      </c>
      <c r="E3940" s="1" t="d">
        <v>2002-10-07</v>
      </c>
      <c r="F3940" s="8">
        <f t="shared" ca="1" si="61"/>
        <v>17.4839151266256</v>
      </c>
      <c r="G3940" s="2">
        <v>75054</v>
      </c>
      <c r="H3940" s="3">
        <v>79473.75</v>
      </c>
    </row>
    <row r="3941" spans="1:8">
      <c r="A3941" t="s">
        <v>5715</v>
      </c>
      <c r="B3941" t="s">
        <v>542</v>
      </c>
      <c r="C3941" t="s">
        <v>1410</v>
      </c>
      <c r="D3941" t="s">
        <v>1411</v>
      </c>
      <c r="E3941" s="1" t="d">
        <v>2016-02-22</v>
      </c>
      <c r="F3941" s="8">
        <f t="shared" ca="1" si="61"/>
        <v>4.1067761806981515</v>
      </c>
      <c r="G3941" s="2">
        <v>33727</v>
      </c>
      <c r="H3941" s="3">
        <v>54312.85</v>
      </c>
    </row>
    <row r="3942" spans="1:8">
      <c r="A3942" t="s">
        <v>5716</v>
      </c>
      <c r="B3942" t="s">
        <v>89</v>
      </c>
      <c r="C3942" t="s">
        <v>639</v>
      </c>
      <c r="D3942" t="s">
        <v>640</v>
      </c>
      <c r="E3942" s="1" t="d">
        <v>2013-03-02</v>
      </c>
      <c r="F3942" s="8">
        <f t="shared" ca="1" si="61"/>
        <v>7.0828199863107457</v>
      </c>
      <c r="G3942" s="2">
        <v>21008</v>
      </c>
      <c r="H3942" s="3">
        <v>11967.12</v>
      </c>
    </row>
    <row r="3943" spans="1:8">
      <c r="A3943" t="s">
        <v>5717</v>
      </c>
      <c r="B3943" t="s">
        <v>606</v>
      </c>
      <c r="C3943" t="s">
        <v>1288</v>
      </c>
      <c r="D3943" t="s">
        <v>1289</v>
      </c>
      <c r="E3943" s="1" t="d">
        <v>2001-02-05</v>
      </c>
      <c r="F3943" s="8">
        <f t="shared" ca="1" si="61"/>
        <v>19.15126625598905</v>
      </c>
      <c r="G3943" s="2">
        <v>45674</v>
      </c>
      <c r="H3943" s="3">
        <v>49237.79</v>
      </c>
    </row>
    <row r="3944" spans="1:8">
      <c r="A3944" t="s">
        <v>5718</v>
      </c>
      <c r="B3944" t="s">
        <v>5719</v>
      </c>
      <c r="C3944" t="s">
        <v>2585</v>
      </c>
      <c r="D3944" t="s">
        <v>2586</v>
      </c>
      <c r="E3944" s="1" t="d">
        <v>2000-08-07</v>
      </c>
      <c r="F3944" s="8">
        <f t="shared" ca="1" si="61"/>
        <v>19.649555099247092</v>
      </c>
      <c r="G3944" s="2">
        <v>38490</v>
      </c>
      <c r="H3944" s="3">
        <v>55327.1</v>
      </c>
    </row>
    <row r="3945" spans="1:8">
      <c r="A3945" t="s">
        <v>5720</v>
      </c>
      <c r="B3945" t="s">
        <v>5509</v>
      </c>
      <c r="C3945" t="s">
        <v>749</v>
      </c>
      <c r="D3945" t="s">
        <v>750</v>
      </c>
      <c r="E3945" s="1" t="d">
        <v>1988-07-05</v>
      </c>
      <c r="F3945" s="8">
        <f t="shared" ca="1" si="61"/>
        <v>31.739904175222449</v>
      </c>
      <c r="G3945" s="2">
        <v>66537</v>
      </c>
      <c r="H3945" s="3">
        <v>66421.48</v>
      </c>
    </row>
    <row r="3946" spans="1:8">
      <c r="A3946" t="s">
        <v>5721</v>
      </c>
      <c r="B3946" t="s">
        <v>114</v>
      </c>
      <c r="C3946" t="s">
        <v>631</v>
      </c>
      <c r="D3946" t="s">
        <v>632</v>
      </c>
      <c r="E3946" s="1" t="d">
        <v>2004-04-29</v>
      </c>
      <c r="F3946" s="8">
        <f t="shared" ca="1" si="61"/>
        <v>15.9233401779603</v>
      </c>
      <c r="G3946" s="2">
        <v>34247</v>
      </c>
      <c r="H3946" s="3">
        <v>36071.25</v>
      </c>
    </row>
    <row r="3947" spans="1:8">
      <c r="A3947" t="s">
        <v>5722</v>
      </c>
      <c r="B3947" t="s">
        <v>1923</v>
      </c>
      <c r="C3947" t="s">
        <v>877</v>
      </c>
      <c r="D3947" t="s">
        <v>878</v>
      </c>
      <c r="E3947" s="1" t="d">
        <v>2000-09-10</v>
      </c>
      <c r="F3947" s="8">
        <f t="shared" ca="1" si="61"/>
        <v>19.5564681724846</v>
      </c>
      <c r="G3947" s="2">
        <v>56322</v>
      </c>
      <c r="H3947" s="3">
        <v>77603.14</v>
      </c>
    </row>
    <row r="3948" spans="1:8">
      <c r="A3948" t="s">
        <v>5723</v>
      </c>
      <c r="B3948" t="s">
        <v>720</v>
      </c>
      <c r="C3948" t="s">
        <v>721</v>
      </c>
      <c r="D3948" t="s">
        <v>722</v>
      </c>
      <c r="E3948" s="1" t="d">
        <v>2019-06-26</v>
      </c>
      <c r="F3948" s="8">
        <f t="shared" ca="1" si="61"/>
        <v>0.76659822039698833</v>
      </c>
      <c r="G3948" s="2">
        <v>32739</v>
      </c>
    </row>
    <row r="3949" spans="1:8">
      <c r="A3949" t="s">
        <v>5723</v>
      </c>
      <c r="B3949" t="s">
        <v>1119</v>
      </c>
      <c r="C3949" t="s">
        <v>2856</v>
      </c>
      <c r="D3949" t="s">
        <v>2857</v>
      </c>
      <c r="E3949" s="1" t="d">
        <v>2008-10-16</v>
      </c>
      <c r="F3949" s="8">
        <f t="shared" ca="1" si="61"/>
        <v>11.457905544147843</v>
      </c>
      <c r="G3949" s="2">
        <v>29162</v>
      </c>
      <c r="H3949" s="3">
        <v>29088.7</v>
      </c>
    </row>
    <row r="3950" spans="1:8">
      <c r="A3950" t="s">
        <v>5724</v>
      </c>
      <c r="B3950" t="s">
        <v>338</v>
      </c>
      <c r="C3950" t="s">
        <v>33</v>
      </c>
      <c r="D3950" t="s">
        <v>34</v>
      </c>
      <c r="E3950" s="1" t="d">
        <v>2000-04-03</v>
      </c>
      <c r="F3950" s="8">
        <f t="shared" ca="1" si="61"/>
        <v>19.994524298425734</v>
      </c>
      <c r="G3950" s="2">
        <v>53984</v>
      </c>
      <c r="H3950" s="3">
        <v>54358.57</v>
      </c>
    </row>
    <row r="3951" spans="1:8">
      <c r="A3951" t="s">
        <v>5725</v>
      </c>
      <c r="B3951" t="s">
        <v>69</v>
      </c>
      <c r="C3951" t="s">
        <v>253</v>
      </c>
      <c r="D3951" t="s">
        <v>254</v>
      </c>
      <c r="E3951" s="1" t="d">
        <v>1979-06-25</v>
      </c>
      <c r="F3951" s="8">
        <f t="shared" ca="1" si="61"/>
        <v>40.769336071184121</v>
      </c>
      <c r="G3951" s="2">
        <v>42483</v>
      </c>
      <c r="H3951" s="3">
        <v>55274.43</v>
      </c>
    </row>
    <row r="3952" spans="1:8">
      <c r="A3952" t="s">
        <v>5726</v>
      </c>
      <c r="B3952" t="s">
        <v>114</v>
      </c>
      <c r="C3952" t="s">
        <v>229</v>
      </c>
      <c r="D3952" t="s">
        <v>230</v>
      </c>
      <c r="E3952" s="1" t="d">
        <v>1993-06-07</v>
      </c>
      <c r="F3952" s="8">
        <f t="shared" ca="1" si="61"/>
        <v>26.817248459958932</v>
      </c>
      <c r="G3952" s="2">
        <v>36202</v>
      </c>
      <c r="H3952" s="3">
        <v>40934.589999999997</v>
      </c>
    </row>
    <row r="3953" spans="1:8">
      <c r="A3953" t="s">
        <v>5727</v>
      </c>
      <c r="B3953" t="s">
        <v>2377</v>
      </c>
      <c r="C3953" t="s">
        <v>3537</v>
      </c>
      <c r="D3953" t="s">
        <v>3538</v>
      </c>
      <c r="E3953" s="1" t="d">
        <v>2006-01-17</v>
      </c>
      <c r="F3953" s="8">
        <f t="shared" ca="1" si="61"/>
        <v>14.203969883641342</v>
      </c>
      <c r="G3953" s="2">
        <v>61240</v>
      </c>
      <c r="H3953" s="3">
        <v>61386.68</v>
      </c>
    </row>
    <row r="3954" spans="1:8">
      <c r="A3954" t="s">
        <v>5728</v>
      </c>
      <c r="B3954" t="s">
        <v>20</v>
      </c>
      <c r="C3954" t="s">
        <v>665</v>
      </c>
      <c r="D3954" t="s">
        <v>666</v>
      </c>
      <c r="E3954" s="1" t="d">
        <v>1974-03-04</v>
      </c>
      <c r="F3954" s="8">
        <f t="shared" ca="1" si="61"/>
        <v>46.078028747433265</v>
      </c>
      <c r="G3954" s="2">
        <v>92548</v>
      </c>
      <c r="H3954" s="3">
        <v>94558.41</v>
      </c>
    </row>
    <row r="3955" spans="1:8">
      <c r="A3955" t="s">
        <v>5729</v>
      </c>
      <c r="B3955" t="s">
        <v>218</v>
      </c>
      <c r="C3955" t="s">
        <v>2641</v>
      </c>
      <c r="D3955" t="s">
        <v>2642</v>
      </c>
      <c r="E3955" s="1" t="d">
        <v>2017-11-28</v>
      </c>
      <c r="F3955" s="8">
        <f t="shared" ca="1" si="61"/>
        <v>2.3408624229979464</v>
      </c>
      <c r="G3955" s="2">
        <v>63735</v>
      </c>
      <c r="H3955" s="3">
        <v>61792.17</v>
      </c>
    </row>
    <row r="3956" spans="1:8">
      <c r="A3956" t="s">
        <v>5730</v>
      </c>
      <c r="B3956" t="s">
        <v>2415</v>
      </c>
      <c r="C3956" t="s">
        <v>631</v>
      </c>
      <c r="D3956" t="s">
        <v>632</v>
      </c>
      <c r="E3956" s="1" t="d">
        <v>2006-05-08</v>
      </c>
      <c r="F3956" s="8">
        <f t="shared" ca="1" si="61"/>
        <v>13.900068446269678</v>
      </c>
      <c r="G3956" s="2">
        <v>52456</v>
      </c>
      <c r="H3956" s="3">
        <v>62624.94</v>
      </c>
    </row>
    <row r="3957" spans="1:8">
      <c r="A3957" t="s">
        <v>5731</v>
      </c>
      <c r="B3957" t="s">
        <v>20</v>
      </c>
      <c r="C3957" t="s">
        <v>1801</v>
      </c>
      <c r="D3957" t="s">
        <v>1802</v>
      </c>
      <c r="E3957" s="1" t="d">
        <v>2007-05-31</v>
      </c>
      <c r="F3957" s="8">
        <f t="shared" ca="1" si="61"/>
        <v>12.837782340862423</v>
      </c>
      <c r="G3957" s="2">
        <v>78044</v>
      </c>
      <c r="H3957" s="3">
        <v>114204.7</v>
      </c>
    </row>
    <row r="3958" spans="1:8">
      <c r="A3958" t="s">
        <v>5732</v>
      </c>
      <c r="B3958" t="s">
        <v>165</v>
      </c>
      <c r="C3958" t="s">
        <v>518</v>
      </c>
      <c r="D3958" t="s">
        <v>519</v>
      </c>
      <c r="E3958" s="1" t="d">
        <v>2013-01-07</v>
      </c>
      <c r="F3958" s="8">
        <f t="shared" ca="1" si="61"/>
        <v>7.2306639288158792</v>
      </c>
      <c r="G3958" s="2">
        <v>74737</v>
      </c>
      <c r="H3958" s="3">
        <v>75820.399999999994</v>
      </c>
    </row>
    <row r="3959" spans="1:8">
      <c r="A3959" t="s">
        <v>5733</v>
      </c>
      <c r="B3959" t="s">
        <v>5047</v>
      </c>
      <c r="C3959" t="s">
        <v>518</v>
      </c>
      <c r="D3959" t="s">
        <v>519</v>
      </c>
      <c r="E3959" s="1" t="d">
        <v>2005-08-02</v>
      </c>
      <c r="F3959" s="8">
        <f t="shared" ca="1" si="61"/>
        <v>14.663928815879535</v>
      </c>
      <c r="G3959" s="2">
        <v>124396</v>
      </c>
      <c r="H3959" s="3">
        <v>132589.17000000001</v>
      </c>
    </row>
    <row r="3960" spans="1:8">
      <c r="A3960" t="s">
        <v>5734</v>
      </c>
      <c r="B3960" t="s">
        <v>40</v>
      </c>
      <c r="C3960" t="s">
        <v>351</v>
      </c>
      <c r="D3960" t="s">
        <v>352</v>
      </c>
      <c r="E3960" s="1" t="d">
        <v>2008-04-22</v>
      </c>
      <c r="F3960" s="8">
        <f t="shared" ca="1" si="61"/>
        <v>11.942505133470226</v>
      </c>
      <c r="G3960" s="2">
        <v>93089</v>
      </c>
      <c r="H3960" s="3">
        <v>128531.88</v>
      </c>
    </row>
    <row r="3961" spans="1:8">
      <c r="A3961" t="s">
        <v>5735</v>
      </c>
      <c r="B3961" t="s">
        <v>160</v>
      </c>
      <c r="C3961" t="s">
        <v>502</v>
      </c>
      <c r="D3961" t="s">
        <v>503</v>
      </c>
      <c r="E3961" s="1" t="d">
        <v>2017-07-31</v>
      </c>
      <c r="F3961" s="8">
        <f t="shared" ca="1" si="61"/>
        <v>2.6694045174537986</v>
      </c>
      <c r="G3961" s="2">
        <v>21008</v>
      </c>
      <c r="H3961" s="3">
        <v>13435.39</v>
      </c>
    </row>
    <row r="3962" spans="1:8">
      <c r="A3962" t="s">
        <v>5736</v>
      </c>
      <c r="B3962" t="s">
        <v>20</v>
      </c>
      <c r="C3962" t="s">
        <v>351</v>
      </c>
      <c r="D3962" t="s">
        <v>352</v>
      </c>
      <c r="E3962" s="1" t="d">
        <v>1992-06-15</v>
      </c>
      <c r="F3962" s="8">
        <f t="shared" ca="1" si="61"/>
        <v>27.794661190965094</v>
      </c>
      <c r="G3962" s="2">
        <v>92548</v>
      </c>
      <c r="H3962" s="3">
        <v>127723.9</v>
      </c>
    </row>
    <row r="3963" spans="1:8">
      <c r="A3963" t="s">
        <v>5737</v>
      </c>
      <c r="B3963" t="s">
        <v>1266</v>
      </c>
      <c r="C3963" t="s">
        <v>628</v>
      </c>
      <c r="D3963" t="s">
        <v>629</v>
      </c>
      <c r="E3963" s="1" t="d">
        <v>1987-05-16</v>
      </c>
      <c r="F3963" s="8">
        <f t="shared" ca="1" si="61"/>
        <v>32.878850102669404</v>
      </c>
      <c r="G3963" s="2">
        <v>124719</v>
      </c>
      <c r="H3963" s="3">
        <v>121771.72</v>
      </c>
    </row>
    <row r="3964" spans="1:8">
      <c r="A3964" t="s">
        <v>5738</v>
      </c>
      <c r="B3964" t="s">
        <v>89</v>
      </c>
      <c r="C3964" t="s">
        <v>90</v>
      </c>
      <c r="D3964" t="s">
        <v>91</v>
      </c>
      <c r="E3964" s="1" t="d">
        <v>2012-06-12</v>
      </c>
      <c r="F3964" s="8">
        <f t="shared" ca="1" si="61"/>
        <v>7.8028747433264884</v>
      </c>
      <c r="G3964" s="2">
        <v>24960</v>
      </c>
    </row>
    <row r="3965" spans="1:8">
      <c r="A3965" t="s">
        <v>5739</v>
      </c>
      <c r="B3965" t="s">
        <v>1284</v>
      </c>
      <c r="C3965" t="s">
        <v>889</v>
      </c>
      <c r="D3965" t="s">
        <v>890</v>
      </c>
      <c r="E3965" s="1" t="d">
        <v>2016-08-01</v>
      </c>
      <c r="F3965" s="8">
        <f t="shared" ca="1" si="61"/>
        <v>3.6659822039698837</v>
      </c>
      <c r="G3965" s="2">
        <v>64505</v>
      </c>
      <c r="H3965" s="3">
        <v>45649.09</v>
      </c>
    </row>
    <row r="3966" spans="1:8">
      <c r="A3966" t="s">
        <v>5740</v>
      </c>
      <c r="B3966" t="s">
        <v>2181</v>
      </c>
      <c r="C3966" t="s">
        <v>2008</v>
      </c>
      <c r="D3966" t="s">
        <v>2009</v>
      </c>
      <c r="E3966" s="1" t="d">
        <v>1995-01-16</v>
      </c>
      <c r="F3966" s="8">
        <f t="shared" ca="1" si="61"/>
        <v>25.207392197125255</v>
      </c>
      <c r="G3966" s="2">
        <v>55512</v>
      </c>
      <c r="H3966" s="3">
        <v>75658.559999999998</v>
      </c>
    </row>
    <row r="3967" spans="1:8">
      <c r="A3967" t="s">
        <v>5741</v>
      </c>
      <c r="B3967" t="s">
        <v>1041</v>
      </c>
      <c r="C3967" t="s">
        <v>447</v>
      </c>
      <c r="D3967" t="s">
        <v>448</v>
      </c>
      <c r="E3967" s="1" t="d">
        <v>2017-06-22</v>
      </c>
      <c r="F3967" s="8">
        <f t="shared" ca="1" si="61"/>
        <v>2.7761806981519506</v>
      </c>
      <c r="G3967" s="2">
        <v>32270</v>
      </c>
      <c r="H3967" s="3">
        <v>32773.29</v>
      </c>
    </row>
    <row r="3968" spans="1:8">
      <c r="A3968" t="s">
        <v>5742</v>
      </c>
      <c r="B3968" t="s">
        <v>264</v>
      </c>
      <c r="C3968" t="s">
        <v>188</v>
      </c>
      <c r="D3968" t="s">
        <v>189</v>
      </c>
      <c r="E3968" s="1" t="d">
        <v>2008-09-08</v>
      </c>
      <c r="F3968" s="8">
        <f t="shared" ca="1" si="61"/>
        <v>11.561943874058864</v>
      </c>
      <c r="G3968" s="2">
        <v>37401</v>
      </c>
      <c r="H3968" s="3">
        <v>39506.53</v>
      </c>
    </row>
    <row r="3969" spans="1:8">
      <c r="A3969" t="s">
        <v>5743</v>
      </c>
      <c r="B3969" t="s">
        <v>380</v>
      </c>
      <c r="C3969" t="s">
        <v>58</v>
      </c>
      <c r="D3969" t="s">
        <v>59</v>
      </c>
      <c r="E3969" s="1" t="d">
        <v>1981-05-26</v>
      </c>
      <c r="F3969" s="8">
        <f t="shared" ca="1" si="61"/>
        <v>38.850102669404521</v>
      </c>
      <c r="G3969" s="2">
        <v>98022</v>
      </c>
      <c r="H3969" s="3">
        <v>99703.32</v>
      </c>
    </row>
    <row r="3970" spans="1:8">
      <c r="A3970" t="s">
        <v>5744</v>
      </c>
      <c r="B3970" t="s">
        <v>20</v>
      </c>
      <c r="C3970" t="s">
        <v>533</v>
      </c>
      <c r="D3970" t="s">
        <v>534</v>
      </c>
      <c r="E3970" s="1" t="d">
        <v>1990-08-23</v>
      </c>
      <c r="F3970" s="8">
        <f t="shared" ca="1" si="61"/>
        <v>29.607118412046542</v>
      </c>
      <c r="G3970" s="2">
        <v>92548</v>
      </c>
      <c r="H3970" s="3">
        <v>98451.839999999997</v>
      </c>
    </row>
    <row r="3971" spans="1:8">
      <c r="A3971" t="s">
        <v>5745</v>
      </c>
      <c r="B3971" t="s">
        <v>244</v>
      </c>
      <c r="C3971" t="s">
        <v>245</v>
      </c>
      <c r="D3971" t="s">
        <v>246</v>
      </c>
      <c r="E3971" s="1" t="d">
        <v>2011-05-12</v>
      </c>
      <c r="F3971" s="8">
        <f t="shared" ref="F3971:F4034" ca="1" si="62">(TODAY()-E3971)/365.25</f>
        <v>8.8898015058179336</v>
      </c>
      <c r="G3971" s="2">
        <v>10974</v>
      </c>
      <c r="H3971" s="3">
        <v>10639.84</v>
      </c>
    </row>
    <row r="3972" spans="1:8">
      <c r="A3972" t="s">
        <v>5746</v>
      </c>
      <c r="B3972" t="s">
        <v>1035</v>
      </c>
      <c r="C3972" t="s">
        <v>5482</v>
      </c>
      <c r="D3972" t="s">
        <v>5483</v>
      </c>
      <c r="E3972" s="1" t="d">
        <v>2004-02-25</v>
      </c>
      <c r="F3972" s="8">
        <f t="shared" ca="1" si="62"/>
        <v>16.098562628336754</v>
      </c>
      <c r="G3972" s="2">
        <v>83775</v>
      </c>
      <c r="H3972" s="3">
        <v>89998.15</v>
      </c>
    </row>
    <row r="3973" spans="1:8">
      <c r="A3973" t="s">
        <v>5747</v>
      </c>
      <c r="B3973" t="s">
        <v>81</v>
      </c>
      <c r="C3973" t="s">
        <v>82</v>
      </c>
      <c r="D3973" t="s">
        <v>83</v>
      </c>
      <c r="E3973" s="1" t="d">
        <v>2019-02-05</v>
      </c>
      <c r="F3973" s="8">
        <f t="shared" ca="1" si="62"/>
        <v>1.1526351813826146</v>
      </c>
      <c r="G3973" s="2">
        <v>53512</v>
      </c>
      <c r="H3973" s="3">
        <v>19785.009999999998</v>
      </c>
    </row>
    <row r="3974" spans="1:8">
      <c r="A3974" t="s">
        <v>5748</v>
      </c>
      <c r="B3974" t="s">
        <v>40</v>
      </c>
      <c r="C3974" t="s">
        <v>997</v>
      </c>
      <c r="D3974" t="s">
        <v>998</v>
      </c>
      <c r="E3974" s="1" t="d">
        <v>2003-12-18</v>
      </c>
      <c r="F3974" s="8">
        <f t="shared" ca="1" si="62"/>
        <v>16.28747433264887</v>
      </c>
      <c r="G3974" s="2">
        <v>98393</v>
      </c>
      <c r="H3974" s="3">
        <v>100123.73</v>
      </c>
    </row>
    <row r="3975" spans="1:8">
      <c r="A3975" t="s">
        <v>5749</v>
      </c>
      <c r="B3975" t="s">
        <v>40</v>
      </c>
      <c r="C3975" t="s">
        <v>275</v>
      </c>
      <c r="D3975" t="s">
        <v>276</v>
      </c>
      <c r="E3975" s="1" t="d">
        <v>1993-02-19</v>
      </c>
      <c r="F3975" s="8">
        <f t="shared" ca="1" si="62"/>
        <v>27.112936344969199</v>
      </c>
      <c r="G3975" s="2">
        <v>107364</v>
      </c>
      <c r="H3975" s="3">
        <v>122714.64</v>
      </c>
    </row>
    <row r="3976" spans="1:8">
      <c r="A3976" t="s">
        <v>5750</v>
      </c>
      <c r="B3976" t="s">
        <v>958</v>
      </c>
      <c r="C3976" t="s">
        <v>1288</v>
      </c>
      <c r="D3976" t="s">
        <v>1289</v>
      </c>
      <c r="E3976" s="1" t="d">
        <v>2017-11-18</v>
      </c>
      <c r="F3976" s="8">
        <f t="shared" ca="1" si="62"/>
        <v>2.3682409308692676</v>
      </c>
      <c r="G3976" s="2">
        <v>36000</v>
      </c>
      <c r="H3976" s="3">
        <v>38879.08</v>
      </c>
    </row>
    <row r="3977" spans="1:8">
      <c r="A3977" t="s">
        <v>5751</v>
      </c>
      <c r="B3977" t="s">
        <v>20</v>
      </c>
      <c r="C3977" t="s">
        <v>41</v>
      </c>
      <c r="D3977" t="s">
        <v>42</v>
      </c>
      <c r="E3977" s="1" t="d">
        <v>2007-08-15</v>
      </c>
      <c r="F3977" s="8">
        <f t="shared" ca="1" si="62"/>
        <v>12.629705681040383</v>
      </c>
      <c r="G3977" s="2">
        <v>80295</v>
      </c>
      <c r="H3977" s="3">
        <v>150363.32999999999</v>
      </c>
    </row>
    <row r="3978" spans="1:8">
      <c r="A3978" t="s">
        <v>5752</v>
      </c>
      <c r="B3978" t="s">
        <v>1435</v>
      </c>
      <c r="C3978" t="s">
        <v>1842</v>
      </c>
      <c r="D3978" t="s">
        <v>1843</v>
      </c>
      <c r="E3978" s="1" t="d">
        <v>2007-09-10</v>
      </c>
      <c r="F3978" s="8">
        <f t="shared" ca="1" si="62"/>
        <v>12.558521560574949</v>
      </c>
      <c r="G3978" s="2">
        <v>57099</v>
      </c>
      <c r="H3978" s="3">
        <v>57048.4</v>
      </c>
    </row>
    <row r="3979" spans="1:8">
      <c r="A3979" t="s">
        <v>5753</v>
      </c>
      <c r="B3979" t="s">
        <v>233</v>
      </c>
      <c r="C3979" t="s">
        <v>234</v>
      </c>
      <c r="D3979" t="s">
        <v>235</v>
      </c>
      <c r="E3979" s="1" t="d">
        <v>2008-10-02</v>
      </c>
      <c r="F3979" s="8">
        <f t="shared" ca="1" si="62"/>
        <v>11.496235455167694</v>
      </c>
      <c r="G3979" s="2">
        <v>50103</v>
      </c>
      <c r="H3979" s="3">
        <v>51570.36</v>
      </c>
    </row>
    <row r="3980" spans="1:8">
      <c r="A3980" t="s">
        <v>5754</v>
      </c>
      <c r="B3980" t="s">
        <v>602</v>
      </c>
      <c r="C3980" t="s">
        <v>603</v>
      </c>
      <c r="D3980" t="s">
        <v>604</v>
      </c>
      <c r="E3980" s="1" t="d">
        <v>2013-06-10</v>
      </c>
      <c r="F3980" s="8">
        <f t="shared" ca="1" si="62"/>
        <v>6.8090349075975363</v>
      </c>
      <c r="G3980" s="2">
        <v>23920</v>
      </c>
      <c r="H3980" s="3">
        <v>9508.27</v>
      </c>
    </row>
    <row r="3981" spans="1:8">
      <c r="A3981" t="s">
        <v>5755</v>
      </c>
      <c r="B3981" t="s">
        <v>183</v>
      </c>
      <c r="C3981" t="s">
        <v>184</v>
      </c>
      <c r="D3981" t="s">
        <v>185</v>
      </c>
      <c r="E3981" s="1" t="d">
        <v>2013-05-30</v>
      </c>
      <c r="F3981" s="8">
        <f t="shared" ca="1" si="62"/>
        <v>6.839151266255989</v>
      </c>
      <c r="G3981" s="2">
        <v>40327</v>
      </c>
      <c r="H3981" s="3">
        <v>43643.58</v>
      </c>
    </row>
    <row r="3982" spans="1:8">
      <c r="A3982" t="s">
        <v>5756</v>
      </c>
      <c r="B3982" t="s">
        <v>1248</v>
      </c>
      <c r="C3982" t="s">
        <v>184</v>
      </c>
      <c r="D3982" t="s">
        <v>185</v>
      </c>
      <c r="E3982" s="1" t="d">
        <v>2005-12-15</v>
      </c>
      <c r="F3982" s="8">
        <f t="shared" ca="1" si="62"/>
        <v>14.294318959616701</v>
      </c>
      <c r="G3982" s="2">
        <v>52455</v>
      </c>
      <c r="H3982" s="3">
        <v>62373.55</v>
      </c>
    </row>
    <row r="3983" spans="1:8">
      <c r="A3983" t="s">
        <v>5757</v>
      </c>
      <c r="B3983" t="s">
        <v>165</v>
      </c>
      <c r="C3983" t="s">
        <v>5758</v>
      </c>
      <c r="D3983" t="s">
        <v>5759</v>
      </c>
      <c r="E3983" s="1" t="d">
        <v>2003-10-30</v>
      </c>
      <c r="F3983" s="8">
        <f t="shared" ca="1" si="62"/>
        <v>16.421629021218344</v>
      </c>
      <c r="G3983" s="2">
        <v>86884</v>
      </c>
      <c r="H3983" s="3">
        <v>101576.52</v>
      </c>
    </row>
    <row r="3984" spans="1:8">
      <c r="A3984" t="s">
        <v>5760</v>
      </c>
      <c r="B3984" t="s">
        <v>2015</v>
      </c>
      <c r="C3984" t="s">
        <v>2016</v>
      </c>
      <c r="D3984" t="s">
        <v>2017</v>
      </c>
      <c r="E3984" s="1" t="d">
        <v>2000-05-15</v>
      </c>
      <c r="F3984" s="8">
        <f t="shared" ca="1" si="62"/>
        <v>19.879534565366189</v>
      </c>
      <c r="G3984" s="2">
        <v>56322</v>
      </c>
      <c r="H3984" s="3">
        <v>65141.39</v>
      </c>
    </row>
    <row r="3985" spans="1:8">
      <c r="A3985" t="s">
        <v>5761</v>
      </c>
      <c r="B3985" t="s">
        <v>5762</v>
      </c>
      <c r="C3985" t="s">
        <v>4739</v>
      </c>
      <c r="D3985" t="s">
        <v>4740</v>
      </c>
      <c r="E3985" s="1" t="d">
        <v>2017-04-24</v>
      </c>
      <c r="F3985" s="8">
        <f t="shared" ca="1" si="62"/>
        <v>2.9377138945927448</v>
      </c>
      <c r="G3985" s="2">
        <v>42131</v>
      </c>
      <c r="H3985" s="3">
        <v>39241.22</v>
      </c>
    </row>
    <row r="3986" spans="1:8">
      <c r="A3986" t="s">
        <v>5763</v>
      </c>
      <c r="B3986" t="s">
        <v>5707</v>
      </c>
      <c r="C3986" t="s">
        <v>1250</v>
      </c>
      <c r="D3986" t="s">
        <v>1251</v>
      </c>
      <c r="E3986" s="1" t="d">
        <v>1984-10-01</v>
      </c>
      <c r="F3986" s="8">
        <f t="shared" ca="1" si="62"/>
        <v>35.498973305954827</v>
      </c>
      <c r="G3986" s="2">
        <v>43173</v>
      </c>
      <c r="H3986" s="3">
        <v>52382.97</v>
      </c>
    </row>
    <row r="3987" spans="1:8">
      <c r="A3987" t="s">
        <v>5764</v>
      </c>
      <c r="B3987" t="s">
        <v>5765</v>
      </c>
      <c r="C3987" t="s">
        <v>645</v>
      </c>
      <c r="D3987" t="s">
        <v>646</v>
      </c>
      <c r="E3987" s="1" t="d">
        <v>1997-08-06</v>
      </c>
      <c r="F3987" s="8">
        <f t="shared" ca="1" si="62"/>
        <v>22.652977412731005</v>
      </c>
      <c r="G3987" s="2">
        <v>40305</v>
      </c>
      <c r="H3987" s="3">
        <v>51095.87</v>
      </c>
    </row>
    <row r="3988" spans="1:8">
      <c r="A3988" t="s">
        <v>5766</v>
      </c>
      <c r="B3988" t="s">
        <v>409</v>
      </c>
      <c r="C3988" t="s">
        <v>5767</v>
      </c>
      <c r="D3988" t="s">
        <v>5768</v>
      </c>
      <c r="E3988" s="1" t="d">
        <v>2004-12-13</v>
      </c>
      <c r="F3988" s="8">
        <f t="shared" ca="1" si="62"/>
        <v>15.299110198494182</v>
      </c>
      <c r="G3988" s="2">
        <v>69980</v>
      </c>
      <c r="H3988" s="3">
        <v>75922.320000000007</v>
      </c>
    </row>
    <row r="3989" spans="1:8">
      <c r="A3989" t="s">
        <v>5769</v>
      </c>
      <c r="B3989" t="s">
        <v>542</v>
      </c>
      <c r="C3989" t="s">
        <v>3831</v>
      </c>
      <c r="D3989" t="s">
        <v>3832</v>
      </c>
      <c r="E3989" s="1" t="d">
        <v>2018-12-31</v>
      </c>
      <c r="F3989" s="8">
        <f t="shared" ca="1" si="62"/>
        <v>1.2511978097193703</v>
      </c>
      <c r="G3989" s="2">
        <v>33132</v>
      </c>
      <c r="H3989" s="3">
        <v>23557.08</v>
      </c>
    </row>
    <row r="3990" spans="1:8">
      <c r="A3990" t="s">
        <v>5770</v>
      </c>
      <c r="B3990" t="s">
        <v>40</v>
      </c>
      <c r="C3990" t="s">
        <v>1206</v>
      </c>
      <c r="D3990" t="s">
        <v>1207</v>
      </c>
      <c r="E3990" s="1" t="d">
        <v>1982-03-04</v>
      </c>
      <c r="F3990" s="8">
        <f t="shared" ca="1" si="62"/>
        <v>38.078028747433265</v>
      </c>
      <c r="G3990" s="2">
        <v>107364</v>
      </c>
      <c r="H3990" s="3">
        <v>122957.91</v>
      </c>
    </row>
    <row r="3991" spans="1:8">
      <c r="A3991" t="s">
        <v>5771</v>
      </c>
      <c r="B3991" t="s">
        <v>20</v>
      </c>
      <c r="C3991" t="s">
        <v>4396</v>
      </c>
      <c r="D3991" t="s">
        <v>4397</v>
      </c>
      <c r="E3991" s="1" t="d">
        <v>2005-03-29</v>
      </c>
      <c r="F3991" s="8">
        <f t="shared" ca="1" si="62"/>
        <v>15.008898015058179</v>
      </c>
      <c r="G3991" s="2">
        <v>81795</v>
      </c>
      <c r="H3991" s="3">
        <v>84931.19</v>
      </c>
    </row>
    <row r="3992" spans="1:8">
      <c r="A3992" t="s">
        <v>5772</v>
      </c>
      <c r="B3992" t="s">
        <v>40</v>
      </c>
      <c r="C3992" t="s">
        <v>1641</v>
      </c>
      <c r="D3992" t="s">
        <v>1642</v>
      </c>
      <c r="E3992" s="1" t="d">
        <v>1989-11-27</v>
      </c>
      <c r="F3992" s="8">
        <f t="shared" ca="1" si="62"/>
        <v>30.343600273785079</v>
      </c>
      <c r="G3992" s="2">
        <v>107364</v>
      </c>
      <c r="H3992" s="3">
        <v>138778.28</v>
      </c>
    </row>
    <row r="3993" spans="1:8">
      <c r="A3993" t="s">
        <v>5773</v>
      </c>
      <c r="B3993" t="s">
        <v>3978</v>
      </c>
      <c r="C3993" t="s">
        <v>215</v>
      </c>
      <c r="D3993" t="s">
        <v>216</v>
      </c>
      <c r="E3993" s="1" t="d">
        <v>2013-06-17</v>
      </c>
      <c r="F3993" s="8">
        <f t="shared" ca="1" si="62"/>
        <v>6.7898699520876109</v>
      </c>
      <c r="G3993" s="2">
        <v>32270</v>
      </c>
      <c r="H3993" s="3">
        <v>43040.49</v>
      </c>
    </row>
    <row r="3994" spans="1:8">
      <c r="A3994" t="s">
        <v>5774</v>
      </c>
      <c r="B3994" t="s">
        <v>720</v>
      </c>
      <c r="C3994" t="s">
        <v>2597</v>
      </c>
      <c r="D3994" t="s">
        <v>2598</v>
      </c>
      <c r="E3994" s="1" t="d">
        <v>2017-06-21</v>
      </c>
      <c r="F3994" s="8">
        <f t="shared" ca="1" si="62"/>
        <v>2.7789185489390826</v>
      </c>
      <c r="G3994" s="2">
        <v>32739</v>
      </c>
      <c r="H3994" s="3">
        <v>2893.1</v>
      </c>
    </row>
    <row r="3995" spans="1:8">
      <c r="A3995" t="s">
        <v>5774</v>
      </c>
      <c r="B3995" t="s">
        <v>1119</v>
      </c>
      <c r="C3995" t="s">
        <v>2434</v>
      </c>
      <c r="D3995" t="s">
        <v>2435</v>
      </c>
      <c r="E3995" s="1" t="d">
        <v>2006-07-01</v>
      </c>
      <c r="F3995" s="8">
        <f t="shared" ca="1" si="62"/>
        <v>13.752224503764545</v>
      </c>
      <c r="G3995" s="2">
        <v>29162</v>
      </c>
      <c r="H3995" s="3">
        <v>29277.86</v>
      </c>
    </row>
    <row r="3996" spans="1:8">
      <c r="A3996" t="s">
        <v>5775</v>
      </c>
      <c r="B3996" t="s">
        <v>286</v>
      </c>
      <c r="C3996" t="s">
        <v>145</v>
      </c>
      <c r="D3996" t="s">
        <v>146</v>
      </c>
      <c r="E3996" s="1" t="d">
        <v>2001-11-26</v>
      </c>
      <c r="F3996" s="8">
        <f t="shared" ca="1" si="62"/>
        <v>18.34633812457221</v>
      </c>
      <c r="G3996" s="2">
        <v>65837</v>
      </c>
      <c r="H3996" s="3">
        <v>79071.81</v>
      </c>
    </row>
    <row r="3997" spans="1:8">
      <c r="A3997" t="s">
        <v>5776</v>
      </c>
      <c r="B3997" t="s">
        <v>57</v>
      </c>
      <c r="C3997" t="s">
        <v>322</v>
      </c>
      <c r="D3997" t="s">
        <v>323</v>
      </c>
      <c r="E3997" s="1" t="d">
        <v>2017-02-27</v>
      </c>
      <c r="F3997" s="8">
        <f t="shared" ca="1" si="62"/>
        <v>3.0910335386721424</v>
      </c>
      <c r="G3997" s="2">
        <v>71757</v>
      </c>
      <c r="H3997" s="3">
        <v>69963.33</v>
      </c>
    </row>
    <row r="3998" spans="1:8">
      <c r="A3998" t="s">
        <v>5777</v>
      </c>
      <c r="B3998" t="s">
        <v>286</v>
      </c>
      <c r="C3998" t="s">
        <v>204</v>
      </c>
      <c r="D3998" t="s">
        <v>205</v>
      </c>
      <c r="E3998" s="1" t="d">
        <v>2011-10-17</v>
      </c>
      <c r="F3998" s="8">
        <f t="shared" ca="1" si="62"/>
        <v>8.4572210814510616</v>
      </c>
      <c r="G3998" s="2">
        <v>63075</v>
      </c>
      <c r="H3998" s="3">
        <v>94277.52</v>
      </c>
    </row>
    <row r="3999" spans="1:8">
      <c r="A3999" t="s">
        <v>5778</v>
      </c>
      <c r="B3999" t="s">
        <v>20</v>
      </c>
      <c r="C3999" t="s">
        <v>480</v>
      </c>
      <c r="D3999" t="s">
        <v>481</v>
      </c>
      <c r="E3999" s="1" t="d">
        <v>2001-05-31</v>
      </c>
      <c r="F3999" s="8">
        <f t="shared" ca="1" si="62"/>
        <v>18.836413415468858</v>
      </c>
      <c r="G3999" s="2">
        <v>87151</v>
      </c>
      <c r="H3999" s="3">
        <v>95320.23</v>
      </c>
    </row>
    <row r="4000" spans="1:8">
      <c r="A4000" t="s">
        <v>5779</v>
      </c>
      <c r="B4000" t="s">
        <v>5780</v>
      </c>
      <c r="C4000" t="s">
        <v>1108</v>
      </c>
      <c r="D4000" t="s">
        <v>1109</v>
      </c>
      <c r="E4000" s="1" t="d">
        <v>2015-11-30</v>
      </c>
      <c r="F4000" s="8">
        <f t="shared" ca="1" si="62"/>
        <v>4.3367556468172488</v>
      </c>
      <c r="G4000" s="2">
        <v>39681</v>
      </c>
      <c r="H4000" s="3">
        <v>34469.379999999997</v>
      </c>
    </row>
    <row r="4001" spans="1:8">
      <c r="A4001" t="s">
        <v>5781</v>
      </c>
      <c r="B4001" t="s">
        <v>390</v>
      </c>
      <c r="C4001" t="s">
        <v>5782</v>
      </c>
      <c r="D4001" t="s">
        <v>5783</v>
      </c>
      <c r="E4001" s="1" t="d">
        <v>2014-09-04</v>
      </c>
      <c r="F4001" s="8">
        <f t="shared" ca="1" si="62"/>
        <v>5.5742642026009586</v>
      </c>
      <c r="G4001" s="2">
        <v>45044</v>
      </c>
      <c r="H4001" s="3">
        <v>45013.82</v>
      </c>
    </row>
    <row r="4002" spans="1:8">
      <c r="A4002" t="s">
        <v>5784</v>
      </c>
      <c r="B4002" t="s">
        <v>409</v>
      </c>
      <c r="C4002" t="s">
        <v>1808</v>
      </c>
      <c r="D4002" t="s">
        <v>1809</v>
      </c>
      <c r="E4002" s="1" t="d">
        <v>2011-01-19</v>
      </c>
      <c r="F4002" s="8">
        <f t="shared" ca="1" si="62"/>
        <v>9.1991786447638599</v>
      </c>
      <c r="G4002" s="2">
        <v>67636</v>
      </c>
      <c r="H4002" s="3">
        <v>67078.03</v>
      </c>
    </row>
    <row r="4003" spans="1:8">
      <c r="A4003" t="s">
        <v>5785</v>
      </c>
      <c r="B4003" t="s">
        <v>1119</v>
      </c>
      <c r="C4003" t="s">
        <v>3091</v>
      </c>
      <c r="D4003" t="s">
        <v>3092</v>
      </c>
      <c r="E4003" s="1" t="d">
        <v>2009-10-29</v>
      </c>
      <c r="F4003" s="8">
        <f t="shared" ca="1" si="62"/>
        <v>10.422997946611909</v>
      </c>
      <c r="G4003" s="2">
        <v>28313</v>
      </c>
      <c r="H4003" s="3">
        <v>29049.35</v>
      </c>
    </row>
    <row r="4004" spans="1:8">
      <c r="A4004" t="s">
        <v>5786</v>
      </c>
      <c r="B4004" t="s">
        <v>20</v>
      </c>
      <c r="C4004" t="s">
        <v>454</v>
      </c>
      <c r="D4004" t="s">
        <v>455</v>
      </c>
      <c r="E4004" s="1" t="d">
        <v>2001-01-09</v>
      </c>
      <c r="F4004" s="8">
        <f t="shared" ca="1" si="62"/>
        <v>19.225188227241617</v>
      </c>
      <c r="G4004" s="2">
        <v>85609</v>
      </c>
      <c r="H4004" s="3">
        <v>94743.360000000001</v>
      </c>
    </row>
    <row r="4005" spans="1:8">
      <c r="A4005" t="s">
        <v>5787</v>
      </c>
      <c r="B4005" t="s">
        <v>1544</v>
      </c>
      <c r="C4005" t="s">
        <v>3345</v>
      </c>
      <c r="D4005" t="s">
        <v>3346</v>
      </c>
      <c r="E4005" s="1" t="d">
        <v>1997-04-08</v>
      </c>
      <c r="F4005" s="8">
        <f t="shared" ca="1" si="62"/>
        <v>22.981519507186857</v>
      </c>
      <c r="G4005" s="2">
        <v>120349</v>
      </c>
      <c r="H4005" s="3">
        <v>118477.16</v>
      </c>
    </row>
    <row r="4006" spans="1:8">
      <c r="A4006" t="s">
        <v>5788</v>
      </c>
      <c r="B4006" t="s">
        <v>1020</v>
      </c>
      <c r="C4006" t="s">
        <v>1741</v>
      </c>
      <c r="D4006" t="s">
        <v>1742</v>
      </c>
      <c r="E4006" s="1" t="d">
        <v>2002-02-11</v>
      </c>
      <c r="F4006" s="8">
        <f t="shared" ca="1" si="62"/>
        <v>18.135523613963038</v>
      </c>
      <c r="G4006" s="2">
        <v>57857</v>
      </c>
      <c r="H4006" s="3">
        <v>57813.4</v>
      </c>
    </row>
    <row r="4007" spans="1:8">
      <c r="A4007" t="s">
        <v>5789</v>
      </c>
      <c r="B4007" t="s">
        <v>794</v>
      </c>
      <c r="C4007" t="s">
        <v>533</v>
      </c>
      <c r="D4007" t="s">
        <v>534</v>
      </c>
      <c r="E4007" s="1" t="d">
        <v>1996-12-13</v>
      </c>
      <c r="F4007" s="8">
        <f t="shared" ca="1" si="62"/>
        <v>23.299110198494184</v>
      </c>
      <c r="G4007" s="2">
        <v>118960</v>
      </c>
      <c r="H4007" s="3">
        <v>117018.98</v>
      </c>
    </row>
    <row r="4008" spans="1:8">
      <c r="A4008" t="s">
        <v>5790</v>
      </c>
      <c r="B4008" t="s">
        <v>748</v>
      </c>
      <c r="C4008" t="s">
        <v>962</v>
      </c>
      <c r="D4008" t="s">
        <v>963</v>
      </c>
      <c r="E4008" s="1" t="d">
        <v>2017-08-21</v>
      </c>
      <c r="F4008" s="8">
        <f t="shared" ca="1" si="62"/>
        <v>2.6119096509240247</v>
      </c>
      <c r="G4008" s="2">
        <v>41995</v>
      </c>
      <c r="H4008" s="3">
        <v>35898.74</v>
      </c>
    </row>
    <row r="4009" spans="1:8">
      <c r="A4009" t="s">
        <v>5791</v>
      </c>
      <c r="B4009" t="s">
        <v>218</v>
      </c>
      <c r="C4009" t="s">
        <v>925</v>
      </c>
      <c r="D4009" t="s">
        <v>926</v>
      </c>
      <c r="E4009" s="1" t="d">
        <v>1989-06-08</v>
      </c>
      <c r="F4009" s="8">
        <f t="shared" ca="1" si="62"/>
        <v>30.814510609171801</v>
      </c>
      <c r="G4009" s="2">
        <v>71281</v>
      </c>
      <c r="H4009" s="3">
        <v>68634.27</v>
      </c>
    </row>
    <row r="4010" spans="1:8">
      <c r="A4010" t="s">
        <v>5792</v>
      </c>
      <c r="B4010" t="s">
        <v>428</v>
      </c>
      <c r="C4010" t="s">
        <v>1402</v>
      </c>
      <c r="D4010" t="s">
        <v>1403</v>
      </c>
      <c r="E4010" s="1" t="d">
        <v>2008-02-07</v>
      </c>
      <c r="F4010" s="8">
        <f t="shared" ca="1" si="62"/>
        <v>12.147843942505133</v>
      </c>
      <c r="G4010" s="2">
        <v>90100</v>
      </c>
      <c r="H4010" s="3">
        <v>91592.44</v>
      </c>
    </row>
    <row r="4011" spans="1:8">
      <c r="A4011" t="s">
        <v>5793</v>
      </c>
      <c r="B4011" t="s">
        <v>210</v>
      </c>
      <c r="C4011" t="s">
        <v>5794</v>
      </c>
      <c r="D4011" t="s">
        <v>5795</v>
      </c>
      <c r="E4011" s="1" t="d">
        <v>2019-04-22</v>
      </c>
      <c r="F4011" s="8">
        <f t="shared" ca="1" si="62"/>
        <v>0.94455852156057496</v>
      </c>
      <c r="G4011" s="2">
        <v>29638</v>
      </c>
      <c r="H4011" s="3">
        <v>4559.68</v>
      </c>
    </row>
    <row r="4012" spans="1:8">
      <c r="A4012" t="s">
        <v>5796</v>
      </c>
      <c r="B4012" t="s">
        <v>409</v>
      </c>
      <c r="C4012" t="s">
        <v>1036</v>
      </c>
      <c r="D4012" t="s">
        <v>1037</v>
      </c>
      <c r="E4012" s="1" t="d">
        <v>2007-12-12</v>
      </c>
      <c r="F4012" s="8">
        <f t="shared" ca="1" si="62"/>
        <v>12.303901437371664</v>
      </c>
      <c r="G4012" s="2">
        <v>69980</v>
      </c>
      <c r="H4012" s="3">
        <v>74929.33</v>
      </c>
    </row>
    <row r="4013" spans="1:8">
      <c r="A4013" t="s">
        <v>5797</v>
      </c>
      <c r="B4013" t="s">
        <v>409</v>
      </c>
      <c r="C4013" t="s">
        <v>180</v>
      </c>
      <c r="D4013" t="s">
        <v>181</v>
      </c>
      <c r="E4013" s="1" t="d">
        <v>2017-07-12</v>
      </c>
      <c r="F4013" s="8">
        <f t="shared" ca="1" si="62"/>
        <v>2.7214236824093088</v>
      </c>
      <c r="G4013" s="2">
        <v>49887</v>
      </c>
      <c r="H4013" s="3">
        <v>51976.21</v>
      </c>
    </row>
    <row r="4014" spans="1:8">
      <c r="A4014" t="s">
        <v>5798</v>
      </c>
      <c r="B4014" t="s">
        <v>20</v>
      </c>
      <c r="C4014" t="s">
        <v>1978</v>
      </c>
      <c r="D4014" t="s">
        <v>1979</v>
      </c>
      <c r="E4014" s="1" t="d">
        <v>2003-12-18</v>
      </c>
      <c r="F4014" s="8">
        <f t="shared" ca="1" si="62"/>
        <v>16.28747433264887</v>
      </c>
      <c r="G4014" s="2">
        <v>84838</v>
      </c>
      <c r="H4014" s="3">
        <v>82112.86</v>
      </c>
    </row>
    <row r="4015" spans="1:8">
      <c r="A4015" t="s">
        <v>5799</v>
      </c>
      <c r="B4015" t="s">
        <v>991</v>
      </c>
      <c r="C4015" t="s">
        <v>1499</v>
      </c>
      <c r="D4015" t="s">
        <v>1500</v>
      </c>
      <c r="E4015" s="1" t="d">
        <v>2010-06-03</v>
      </c>
      <c r="F4015" s="8">
        <f t="shared" ca="1" si="62"/>
        <v>9.8288843258042444</v>
      </c>
      <c r="G4015" s="2">
        <v>22318</v>
      </c>
    </row>
    <row r="4016" spans="1:8">
      <c r="A4016" t="s">
        <v>5800</v>
      </c>
      <c r="B4016" t="s">
        <v>5801</v>
      </c>
      <c r="C4016" t="s">
        <v>1779</v>
      </c>
      <c r="D4016" t="s">
        <v>1780</v>
      </c>
      <c r="E4016" s="1" t="d">
        <v>2003-07-01</v>
      </c>
      <c r="F4016" s="8">
        <f t="shared" ca="1" si="62"/>
        <v>16.752908966461327</v>
      </c>
      <c r="G4016" s="2">
        <v>84800</v>
      </c>
      <c r="H4016" s="3">
        <v>84734.66</v>
      </c>
    </row>
    <row r="4017" spans="1:8">
      <c r="A4017" t="s">
        <v>5802</v>
      </c>
      <c r="B4017" t="s">
        <v>1157</v>
      </c>
      <c r="C4017" t="s">
        <v>457</v>
      </c>
      <c r="D4017" t="s">
        <v>458</v>
      </c>
      <c r="E4017" s="1" t="d">
        <v>1990-03-26</v>
      </c>
      <c r="F4017" s="8">
        <f t="shared" ca="1" si="62"/>
        <v>30.017796030116358</v>
      </c>
      <c r="G4017" s="2">
        <v>107227</v>
      </c>
      <c r="H4017" s="3">
        <v>131130.89000000001</v>
      </c>
    </row>
    <row r="4018" spans="1:8">
      <c r="A4018" t="s">
        <v>5803</v>
      </c>
      <c r="B4018" t="s">
        <v>5804</v>
      </c>
      <c r="C4018" t="s">
        <v>5805</v>
      </c>
      <c r="D4018" t="s">
        <v>5806</v>
      </c>
      <c r="E4018" s="1" t="d">
        <v>2000-01-10</v>
      </c>
      <c r="F4018" s="8">
        <f t="shared" ca="1" si="62"/>
        <v>20.224503764544831</v>
      </c>
      <c r="G4018" s="2">
        <v>45258</v>
      </c>
      <c r="H4018" s="3">
        <v>63717.17</v>
      </c>
    </row>
    <row r="4019" spans="1:8">
      <c r="A4019" t="s">
        <v>5807</v>
      </c>
      <c r="B4019" t="s">
        <v>2394</v>
      </c>
      <c r="C4019" t="s">
        <v>560</v>
      </c>
      <c r="D4019" t="s">
        <v>561</v>
      </c>
      <c r="E4019" s="1" t="d">
        <v>1986-03-24</v>
      </c>
      <c r="F4019" s="8">
        <f t="shared" ca="1" si="62"/>
        <v>34.02327173169062</v>
      </c>
      <c r="G4019" s="2">
        <v>61104</v>
      </c>
      <c r="H4019" s="3">
        <v>76815.929999999993</v>
      </c>
    </row>
    <row r="4020" spans="1:8">
      <c r="A4020" t="s">
        <v>5808</v>
      </c>
      <c r="B4020" t="s">
        <v>20</v>
      </c>
      <c r="C4020" t="s">
        <v>4420</v>
      </c>
      <c r="D4020" t="s">
        <v>4421</v>
      </c>
      <c r="E4020" s="1" t="d">
        <v>2009-04-23</v>
      </c>
      <c r="F4020" s="8">
        <f t="shared" ca="1" si="62"/>
        <v>10.940451745379876</v>
      </c>
      <c r="G4020" s="2">
        <v>78791</v>
      </c>
      <c r="H4020" s="3">
        <v>94333.77</v>
      </c>
    </row>
    <row r="4021" spans="1:8">
      <c r="A4021" t="s">
        <v>5809</v>
      </c>
      <c r="B4021" t="s">
        <v>5810</v>
      </c>
      <c r="C4021" t="s">
        <v>546</v>
      </c>
      <c r="D4021" t="s">
        <v>547</v>
      </c>
      <c r="E4021" s="1" t="d">
        <v>2013-03-18</v>
      </c>
      <c r="F4021" s="8">
        <f t="shared" ca="1" si="62"/>
        <v>7.0390143737166326</v>
      </c>
      <c r="G4021" s="2">
        <v>86000</v>
      </c>
      <c r="H4021" s="3">
        <v>79032.25</v>
      </c>
    </row>
    <row r="4022" spans="1:8">
      <c r="A4022" t="s">
        <v>5811</v>
      </c>
      <c r="B4022" t="s">
        <v>4150</v>
      </c>
      <c r="C4022" t="s">
        <v>952</v>
      </c>
      <c r="D4022" t="s">
        <v>953</v>
      </c>
      <c r="E4022" s="1" t="d">
        <v>1994-07-10</v>
      </c>
      <c r="F4022" s="8">
        <f t="shared" ca="1" si="62"/>
        <v>25.727583846680357</v>
      </c>
      <c r="G4022" s="2">
        <v>45167</v>
      </c>
      <c r="H4022" s="2">
        <v>47944</v>
      </c>
    </row>
    <row r="4023" spans="1:8">
      <c r="A4023" t="s">
        <v>5812</v>
      </c>
      <c r="B4023" t="s">
        <v>748</v>
      </c>
      <c r="C4023" t="s">
        <v>665</v>
      </c>
      <c r="D4023" t="s">
        <v>666</v>
      </c>
      <c r="E4023" s="1" t="d">
        <v>1990-05-31</v>
      </c>
      <c r="F4023" s="8">
        <f t="shared" ca="1" si="62"/>
        <v>29.83709787816564</v>
      </c>
      <c r="G4023" s="2">
        <v>41995</v>
      </c>
      <c r="H4023" s="3">
        <v>35680.69</v>
      </c>
    </row>
    <row r="4024" spans="1:8">
      <c r="A4024" t="s">
        <v>5813</v>
      </c>
      <c r="B4024" t="s">
        <v>678</v>
      </c>
      <c r="C4024" t="s">
        <v>679</v>
      </c>
      <c r="D4024" t="s">
        <v>680</v>
      </c>
      <c r="E4024" s="1" t="d">
        <v>2015-06-18</v>
      </c>
      <c r="F4024" s="8">
        <f t="shared" ca="1" si="62"/>
        <v>4.7885010266940453</v>
      </c>
      <c r="G4024" s="2">
        <v>48919</v>
      </c>
      <c r="H4024" s="3">
        <v>45503.61</v>
      </c>
    </row>
    <row r="4025" spans="1:8">
      <c r="A4025" t="s">
        <v>5814</v>
      </c>
      <c r="B4025" t="s">
        <v>2656</v>
      </c>
      <c r="C4025" t="s">
        <v>858</v>
      </c>
      <c r="D4025" t="s">
        <v>859</v>
      </c>
      <c r="E4025" s="1" t="d">
        <v>2018-09-24</v>
      </c>
      <c r="F4025" s="8">
        <f t="shared" ca="1" si="62"/>
        <v>1.5195071868583163</v>
      </c>
      <c r="G4025" s="2">
        <v>67000</v>
      </c>
      <c r="H4025" s="3">
        <v>49368.71</v>
      </c>
    </row>
    <row r="4026" spans="1:8">
      <c r="A4026" t="s">
        <v>5815</v>
      </c>
      <c r="B4026" t="s">
        <v>5816</v>
      </c>
      <c r="C4026" t="s">
        <v>1530</v>
      </c>
      <c r="D4026" t="s">
        <v>1531</v>
      </c>
      <c r="E4026" s="1" t="d">
        <v>2018-07-16</v>
      </c>
      <c r="F4026" s="8">
        <f t="shared" ca="1" si="62"/>
        <v>1.7111567419575633</v>
      </c>
      <c r="G4026" s="2">
        <v>8600</v>
      </c>
      <c r="H4026" s="3">
        <v>7130.69</v>
      </c>
    </row>
    <row r="4027" spans="1:8">
      <c r="A4027" t="s">
        <v>5817</v>
      </c>
      <c r="B4027" t="s">
        <v>682</v>
      </c>
      <c r="C4027" t="s">
        <v>3845</v>
      </c>
      <c r="D4027" t="s">
        <v>3846</v>
      </c>
      <c r="E4027" s="1" t="d">
        <v>1980-08-23</v>
      </c>
      <c r="F4027" s="8">
        <f t="shared" ca="1" si="62"/>
        <v>39.605749486652975</v>
      </c>
      <c r="G4027" s="2">
        <v>32137</v>
      </c>
      <c r="H4027" s="3">
        <v>9965.57</v>
      </c>
    </row>
    <row r="4028" spans="1:8">
      <c r="A4028" t="s">
        <v>5818</v>
      </c>
      <c r="B4028" t="s">
        <v>2450</v>
      </c>
      <c r="C4028" t="s">
        <v>2779</v>
      </c>
      <c r="D4028" t="s">
        <v>2780</v>
      </c>
      <c r="E4028" s="1" t="d">
        <v>2002-12-09</v>
      </c>
      <c r="F4028" s="8">
        <f t="shared" ca="1" si="62"/>
        <v>17.311430527036276</v>
      </c>
      <c r="G4028" s="2">
        <v>55456</v>
      </c>
      <c r="H4028" s="3">
        <v>55868.45</v>
      </c>
    </row>
    <row r="4029" spans="1:8">
      <c r="A4029" t="s">
        <v>5819</v>
      </c>
      <c r="B4029" t="s">
        <v>958</v>
      </c>
      <c r="C4029" t="s">
        <v>607</v>
      </c>
      <c r="D4029" t="s">
        <v>608</v>
      </c>
      <c r="E4029" s="1" t="d">
        <v>2008-02-25</v>
      </c>
      <c r="F4029" s="8">
        <f t="shared" ca="1" si="62"/>
        <v>12.098562628336756</v>
      </c>
      <c r="G4029" s="2">
        <v>38892</v>
      </c>
      <c r="H4029" s="3">
        <v>56210.29</v>
      </c>
    </row>
    <row r="4030" spans="1:8">
      <c r="A4030" t="s">
        <v>5820</v>
      </c>
      <c r="B4030" t="s">
        <v>1814</v>
      </c>
      <c r="C4030" t="s">
        <v>1307</v>
      </c>
      <c r="D4030" t="s">
        <v>1308</v>
      </c>
      <c r="E4030" s="1" t="d">
        <v>1994-02-22</v>
      </c>
      <c r="F4030" s="8">
        <f t="shared" ca="1" si="62"/>
        <v>26.105407255304584</v>
      </c>
      <c r="G4030" s="2">
        <v>83557</v>
      </c>
      <c r="H4030" s="3">
        <v>93511.27</v>
      </c>
    </row>
    <row r="4031" spans="1:8">
      <c r="A4031" t="s">
        <v>5821</v>
      </c>
      <c r="B4031" t="s">
        <v>28</v>
      </c>
      <c r="C4031" t="s">
        <v>765</v>
      </c>
      <c r="D4031" t="s">
        <v>766</v>
      </c>
      <c r="E4031" s="1" t="d">
        <v>2017-05-27</v>
      </c>
      <c r="F4031" s="8">
        <f t="shared" ca="1" si="62"/>
        <v>2.8473648186173852</v>
      </c>
      <c r="G4031" s="2">
        <v>24960</v>
      </c>
      <c r="H4031" s="2">
        <v>12318</v>
      </c>
    </row>
    <row r="4032" spans="1:8">
      <c r="A4032" t="s">
        <v>5822</v>
      </c>
      <c r="B4032" t="s">
        <v>3227</v>
      </c>
      <c r="C4032" t="s">
        <v>149</v>
      </c>
      <c r="D4032" t="s">
        <v>150</v>
      </c>
      <c r="E4032" s="1" t="d">
        <v>2007-11-01</v>
      </c>
      <c r="F4032" s="8">
        <f t="shared" ca="1" si="62"/>
        <v>12.41615331964408</v>
      </c>
      <c r="G4032" s="2">
        <v>54728</v>
      </c>
      <c r="H4032" s="3">
        <v>72767.55</v>
      </c>
    </row>
    <row r="4033" spans="1:8">
      <c r="A4033" t="s">
        <v>5823</v>
      </c>
      <c r="B4033" t="s">
        <v>2537</v>
      </c>
      <c r="C4033" t="s">
        <v>2538</v>
      </c>
      <c r="D4033" t="s">
        <v>2539</v>
      </c>
      <c r="E4033" s="1" t="d">
        <v>1999-02-10</v>
      </c>
      <c r="F4033" s="8">
        <f t="shared" ca="1" si="62"/>
        <v>21.138945927446954</v>
      </c>
      <c r="G4033" s="2">
        <v>75000</v>
      </c>
      <c r="H4033" s="3">
        <v>62019.27</v>
      </c>
    </row>
    <row r="4034" spans="1:8">
      <c r="A4034" t="s">
        <v>5824</v>
      </c>
      <c r="B4034" t="s">
        <v>409</v>
      </c>
      <c r="C4034" t="s">
        <v>1567</v>
      </c>
      <c r="D4034" t="s">
        <v>1568</v>
      </c>
      <c r="E4034" s="1" t="d">
        <v>2009-02-23</v>
      </c>
      <c r="F4034" s="8">
        <f t="shared" ca="1" si="62"/>
        <v>11.101984941820671</v>
      </c>
      <c r="G4034" s="2">
        <v>67636</v>
      </c>
      <c r="H4034" s="3">
        <v>78410.720000000001</v>
      </c>
    </row>
    <row r="4035" spans="1:8">
      <c r="A4035" t="s">
        <v>5825</v>
      </c>
      <c r="B4035" t="s">
        <v>126</v>
      </c>
      <c r="C4035" t="s">
        <v>204</v>
      </c>
      <c r="D4035" t="s">
        <v>205</v>
      </c>
      <c r="E4035" s="1" t="d">
        <v>1980-01-21</v>
      </c>
      <c r="F4035" s="8">
        <f t="shared" ref="F4035:F4098" ca="1" si="63">(TODAY()-E4035)/365.25</f>
        <v>40.194387405886381</v>
      </c>
      <c r="G4035" s="2">
        <v>89400</v>
      </c>
      <c r="H4035" s="3">
        <v>91752.46</v>
      </c>
    </row>
    <row r="4036" spans="1:8">
      <c r="A4036" t="s">
        <v>5826</v>
      </c>
      <c r="B4036" t="s">
        <v>2804</v>
      </c>
      <c r="C4036" t="s">
        <v>1679</v>
      </c>
      <c r="D4036" t="s">
        <v>1680</v>
      </c>
      <c r="E4036" s="1" t="d">
        <v>2003-01-15</v>
      </c>
      <c r="F4036" s="8">
        <f t="shared" ca="1" si="63"/>
        <v>17.21013004791239</v>
      </c>
      <c r="G4036" s="2">
        <v>84177</v>
      </c>
      <c r="H4036" s="3">
        <v>87109.5</v>
      </c>
    </row>
    <row r="4037" spans="1:8">
      <c r="A4037" t="s">
        <v>5827</v>
      </c>
      <c r="B4037" t="s">
        <v>1300</v>
      </c>
      <c r="C4037" t="s">
        <v>1653</v>
      </c>
      <c r="D4037" t="s">
        <v>1654</v>
      </c>
      <c r="E4037" s="1" t="d">
        <v>2018-02-08</v>
      </c>
      <c r="F4037" s="8">
        <f t="shared" ca="1" si="63"/>
        <v>2.1437371663244353</v>
      </c>
      <c r="G4037" s="2">
        <v>62730</v>
      </c>
      <c r="H4037" s="3">
        <v>62469.89</v>
      </c>
    </row>
    <row r="4038" spans="1:8">
      <c r="A4038" t="s">
        <v>5828</v>
      </c>
      <c r="B4038" t="s">
        <v>5829</v>
      </c>
      <c r="C4038" t="s">
        <v>1521</v>
      </c>
      <c r="D4038" t="s">
        <v>1522</v>
      </c>
      <c r="E4038" s="1" t="d">
        <v>2018-09-25</v>
      </c>
      <c r="F4038" s="8">
        <f t="shared" ca="1" si="63"/>
        <v>1.516769336071184</v>
      </c>
      <c r="G4038" s="2">
        <v>91959</v>
      </c>
      <c r="H4038" s="3">
        <v>71736.89</v>
      </c>
    </row>
    <row r="4039" spans="1:8">
      <c r="A4039" t="s">
        <v>5830</v>
      </c>
      <c r="B4039" t="s">
        <v>1408</v>
      </c>
      <c r="C4039" t="s">
        <v>895</v>
      </c>
      <c r="D4039" t="s">
        <v>896</v>
      </c>
      <c r="E4039" s="1" t="d">
        <v>2001-03-12</v>
      </c>
      <c r="F4039" s="8">
        <f t="shared" ca="1" si="63"/>
        <v>19.055441478439427</v>
      </c>
      <c r="G4039" s="2">
        <v>53915</v>
      </c>
      <c r="H4039" s="2">
        <v>54289</v>
      </c>
    </row>
    <row r="4040" spans="1:8">
      <c r="A4040" t="s">
        <v>5831</v>
      </c>
      <c r="B4040" t="s">
        <v>20</v>
      </c>
      <c r="C4040" t="s">
        <v>1058</v>
      </c>
      <c r="D4040" t="s">
        <v>1059</v>
      </c>
      <c r="E4040" s="1" t="d">
        <v>2016-10-25</v>
      </c>
      <c r="F4040" s="8">
        <f t="shared" ca="1" si="63"/>
        <v>3.4332648870636548</v>
      </c>
      <c r="G4040" s="2">
        <v>54454</v>
      </c>
      <c r="H4040" s="3">
        <v>58059.42</v>
      </c>
    </row>
    <row r="4041" spans="1:8">
      <c r="A4041" t="s">
        <v>5832</v>
      </c>
      <c r="B4041" t="s">
        <v>1947</v>
      </c>
      <c r="C4041" t="s">
        <v>717</v>
      </c>
      <c r="D4041" t="s">
        <v>718</v>
      </c>
      <c r="E4041" s="1" t="d">
        <v>2012-08-23</v>
      </c>
      <c r="F4041" s="8">
        <f t="shared" ca="1" si="63"/>
        <v>7.6057494866529778</v>
      </c>
      <c r="G4041" s="2">
        <v>60411</v>
      </c>
      <c r="H4041" s="3">
        <v>80719.649999999994</v>
      </c>
    </row>
    <row r="4042" spans="1:8">
      <c r="A4042" t="s">
        <v>5833</v>
      </c>
      <c r="B4042" t="s">
        <v>881</v>
      </c>
      <c r="C4042" t="s">
        <v>1454</v>
      </c>
      <c r="D4042" t="s">
        <v>1455</v>
      </c>
      <c r="E4042" s="1" t="d">
        <v>2014-08-20</v>
      </c>
      <c r="F4042" s="8">
        <f t="shared" ca="1" si="63"/>
        <v>5.6153319644079396</v>
      </c>
      <c r="G4042" s="2">
        <v>70698</v>
      </c>
      <c r="H4042" s="3">
        <v>59350.12</v>
      </c>
    </row>
    <row r="4043" spans="1:8">
      <c r="A4043" t="s">
        <v>5834</v>
      </c>
      <c r="B4043" t="s">
        <v>165</v>
      </c>
      <c r="C4043" t="s">
        <v>368</v>
      </c>
      <c r="D4043" t="s">
        <v>369</v>
      </c>
      <c r="E4043" s="1" t="d">
        <v>2017-09-20</v>
      </c>
      <c r="F4043" s="8">
        <f t="shared" ca="1" si="63"/>
        <v>2.5297741273100618</v>
      </c>
      <c r="G4043" s="2">
        <v>54301</v>
      </c>
      <c r="H4043" s="3">
        <v>59624.39</v>
      </c>
    </row>
    <row r="4044" spans="1:8">
      <c r="A4044" t="s">
        <v>5835</v>
      </c>
      <c r="B4044" t="s">
        <v>409</v>
      </c>
      <c r="C4044" t="s">
        <v>3194</v>
      </c>
      <c r="D4044" t="s">
        <v>3195</v>
      </c>
      <c r="E4044" s="1" t="d">
        <v>1999-07-12</v>
      </c>
      <c r="F4044" s="8">
        <f t="shared" ca="1" si="63"/>
        <v>20.722792607802873</v>
      </c>
      <c r="G4044" s="2">
        <v>77012</v>
      </c>
      <c r="H4044" s="3">
        <v>73314.31</v>
      </c>
    </row>
    <row r="4045" spans="1:8">
      <c r="A4045" t="s">
        <v>5836</v>
      </c>
      <c r="B4045" t="s">
        <v>114</v>
      </c>
      <c r="C4045" t="s">
        <v>5837</v>
      </c>
      <c r="D4045" t="s">
        <v>5838</v>
      </c>
      <c r="E4045" s="1" t="d">
        <v>1988-06-09</v>
      </c>
      <c r="F4045" s="8">
        <f t="shared" ca="1" si="63"/>
        <v>31.811088295687885</v>
      </c>
      <c r="G4045" s="2">
        <v>37180</v>
      </c>
      <c r="H4045" s="3">
        <v>37927.24</v>
      </c>
    </row>
    <row r="4046" spans="1:8">
      <c r="A4046" t="s">
        <v>5839</v>
      </c>
      <c r="B4046" t="s">
        <v>81</v>
      </c>
      <c r="C4046" t="s">
        <v>82</v>
      </c>
      <c r="D4046" t="s">
        <v>83</v>
      </c>
      <c r="E4046" s="1" t="d">
        <v>2018-09-25</v>
      </c>
      <c r="F4046" s="8">
        <f t="shared" ca="1" si="63"/>
        <v>1.516769336071184</v>
      </c>
      <c r="G4046" s="2">
        <v>53512</v>
      </c>
      <c r="H4046" s="3">
        <v>39536.97</v>
      </c>
    </row>
    <row r="4047" spans="1:8">
      <c r="A4047" t="s">
        <v>5840</v>
      </c>
      <c r="B4047" t="s">
        <v>165</v>
      </c>
      <c r="C4047" t="s">
        <v>521</v>
      </c>
      <c r="D4047" t="s">
        <v>522</v>
      </c>
      <c r="E4047" s="1" t="d">
        <v>2011-03-01</v>
      </c>
      <c r="F4047" s="8">
        <f t="shared" ca="1" si="63"/>
        <v>9.0869267624914443</v>
      </c>
      <c r="G4047" s="2">
        <v>78394</v>
      </c>
      <c r="H4047" s="3">
        <v>101367.21</v>
      </c>
    </row>
    <row r="4048" spans="1:8">
      <c r="A4048" t="s">
        <v>5841</v>
      </c>
      <c r="B4048" t="s">
        <v>1939</v>
      </c>
      <c r="C4048" t="s">
        <v>2196</v>
      </c>
      <c r="D4048" t="s">
        <v>2197</v>
      </c>
      <c r="E4048" s="1" t="d">
        <v>2011-01-10</v>
      </c>
      <c r="F4048" s="8">
        <f t="shared" ca="1" si="63"/>
        <v>9.2238193018480494</v>
      </c>
      <c r="G4048" s="2">
        <v>78540</v>
      </c>
      <c r="H4048" s="3">
        <v>75877.69</v>
      </c>
    </row>
    <row r="4049" spans="1:8">
      <c r="A4049" t="s">
        <v>5842</v>
      </c>
      <c r="B4049" t="s">
        <v>81</v>
      </c>
      <c r="C4049" t="s">
        <v>82</v>
      </c>
      <c r="D4049" t="s">
        <v>83</v>
      </c>
      <c r="E4049" s="1" t="d">
        <v>2018-12-27</v>
      </c>
      <c r="F4049" s="8">
        <f t="shared" ca="1" si="63"/>
        <v>1.2621492128678986</v>
      </c>
      <c r="G4049" s="2">
        <v>53512</v>
      </c>
      <c r="H4049" s="3">
        <v>25538.69</v>
      </c>
    </row>
    <row r="4050" spans="1:8">
      <c r="A4050" t="s">
        <v>5843</v>
      </c>
      <c r="B4050" t="s">
        <v>1408</v>
      </c>
      <c r="C4050" t="s">
        <v>13</v>
      </c>
      <c r="D4050" t="s">
        <v>14</v>
      </c>
      <c r="E4050" s="1" t="d">
        <v>2007-12-26</v>
      </c>
      <c r="F4050" s="8">
        <f t="shared" ca="1" si="63"/>
        <v>12.265571526351813</v>
      </c>
      <c r="G4050" s="2">
        <v>49659</v>
      </c>
      <c r="H4050" s="3">
        <v>50002.74</v>
      </c>
    </row>
    <row r="4051" spans="1:8">
      <c r="A4051" t="s">
        <v>5844</v>
      </c>
      <c r="B4051" t="s">
        <v>634</v>
      </c>
      <c r="C4051" t="s">
        <v>1842</v>
      </c>
      <c r="D4051" t="s">
        <v>1843</v>
      </c>
      <c r="E4051" s="1" t="d">
        <v>1996-07-09</v>
      </c>
      <c r="F4051" s="8">
        <f t="shared" ca="1" si="63"/>
        <v>23.728952772073921</v>
      </c>
      <c r="G4051" s="2">
        <v>46967</v>
      </c>
      <c r="H4051" s="3">
        <v>50045.14</v>
      </c>
    </row>
    <row r="4052" spans="1:8">
      <c r="A4052" t="s">
        <v>5845</v>
      </c>
      <c r="B4052" t="s">
        <v>114</v>
      </c>
      <c r="C4052" t="s">
        <v>3831</v>
      </c>
      <c r="D4052" t="s">
        <v>3832</v>
      </c>
      <c r="E4052" s="1" t="d">
        <v>2010-11-29</v>
      </c>
      <c r="F4052" s="8">
        <f t="shared" ca="1" si="63"/>
        <v>9.3388090349075981</v>
      </c>
      <c r="G4052" s="2">
        <v>32293</v>
      </c>
      <c r="H4052" s="3">
        <v>53276.75</v>
      </c>
    </row>
    <row r="4053" spans="1:8">
      <c r="A4053" t="s">
        <v>5846</v>
      </c>
      <c r="B4053" t="s">
        <v>28</v>
      </c>
      <c r="C4053" t="s">
        <v>90</v>
      </c>
      <c r="D4053" t="s">
        <v>91</v>
      </c>
      <c r="E4053" s="1" t="d">
        <v>2019-03-04</v>
      </c>
      <c r="F4053" s="8">
        <f t="shared" ca="1" si="63"/>
        <v>1.0787132101300478</v>
      </c>
      <c r="G4053" s="2">
        <v>31200</v>
      </c>
      <c r="H4053" s="3">
        <v>2287.5</v>
      </c>
    </row>
    <row r="4054" spans="1:8">
      <c r="A4054" t="s">
        <v>5847</v>
      </c>
      <c r="B4054" t="s">
        <v>118</v>
      </c>
      <c r="C4054" t="s">
        <v>741</v>
      </c>
      <c r="D4054" t="s">
        <v>742</v>
      </c>
      <c r="E4054" s="1" t="d">
        <v>2019-05-02</v>
      </c>
      <c r="F4054" s="8">
        <f t="shared" ca="1" si="63"/>
        <v>0.91718001368925395</v>
      </c>
      <c r="G4054" s="2">
        <v>66000</v>
      </c>
      <c r="H4054" s="3">
        <v>7615.39</v>
      </c>
    </row>
    <row r="4055" spans="1:8">
      <c r="A4055" t="s">
        <v>5848</v>
      </c>
      <c r="B4055" t="s">
        <v>73</v>
      </c>
      <c r="C4055" t="s">
        <v>74</v>
      </c>
      <c r="D4055" t="s">
        <v>75</v>
      </c>
      <c r="E4055" s="1" t="d">
        <v>2008-03-13</v>
      </c>
      <c r="F4055" s="8">
        <f t="shared" ca="1" si="63"/>
        <v>12.05201916495551</v>
      </c>
      <c r="G4055" s="2">
        <v>52268</v>
      </c>
      <c r="H4055" s="3">
        <v>54761.8</v>
      </c>
    </row>
    <row r="4056" spans="1:8">
      <c r="A4056" t="s">
        <v>5849</v>
      </c>
      <c r="B4056" t="s">
        <v>579</v>
      </c>
      <c r="C4056" t="s">
        <v>1460</v>
      </c>
      <c r="D4056" t="s">
        <v>1461</v>
      </c>
      <c r="E4056" s="1" t="d">
        <v>2006-09-11</v>
      </c>
      <c r="F4056" s="8">
        <f t="shared" ca="1" si="63"/>
        <v>13.555099247091034</v>
      </c>
      <c r="G4056" s="2">
        <v>65611</v>
      </c>
      <c r="H4056" s="3">
        <v>65341.22</v>
      </c>
    </row>
    <row r="4057" spans="1:8">
      <c r="A4057" t="s">
        <v>5850</v>
      </c>
      <c r="B4057" t="s">
        <v>414</v>
      </c>
      <c r="C4057" t="s">
        <v>2771</v>
      </c>
      <c r="D4057" t="s">
        <v>2772</v>
      </c>
      <c r="E4057" s="1" t="d">
        <v>2018-10-22</v>
      </c>
      <c r="F4057" s="8">
        <f t="shared" ca="1" si="63"/>
        <v>1.4428473648186173</v>
      </c>
      <c r="G4057" s="2">
        <v>81500</v>
      </c>
      <c r="H4057" s="3">
        <v>53538.53</v>
      </c>
    </row>
    <row r="4058" spans="1:8">
      <c r="A4058" t="s">
        <v>5851</v>
      </c>
      <c r="B4058" t="s">
        <v>24</v>
      </c>
      <c r="C4058" t="s">
        <v>283</v>
      </c>
      <c r="D4058" t="s">
        <v>284</v>
      </c>
      <c r="E4058" s="1" t="d">
        <v>2015-10-06</v>
      </c>
      <c r="F4058" s="8">
        <f t="shared" ca="1" si="63"/>
        <v>4.4873374401095143</v>
      </c>
      <c r="G4058" s="2">
        <v>68562</v>
      </c>
      <c r="H4058" s="3">
        <v>45956.91</v>
      </c>
    </row>
    <row r="4059" spans="1:8">
      <c r="A4059" t="s">
        <v>5852</v>
      </c>
      <c r="B4059" t="s">
        <v>271</v>
      </c>
      <c r="C4059" t="s">
        <v>1327</v>
      </c>
      <c r="D4059" t="s">
        <v>1328</v>
      </c>
      <c r="E4059" s="1" t="d">
        <v>2006-03-20</v>
      </c>
      <c r="F4059" s="8">
        <f t="shared" ca="1" si="63"/>
        <v>14.03422313483915</v>
      </c>
      <c r="G4059" s="2">
        <v>71937</v>
      </c>
      <c r="H4059" s="3">
        <v>74366.81</v>
      </c>
    </row>
    <row r="4060" spans="1:8">
      <c r="A4060" t="s">
        <v>5853</v>
      </c>
      <c r="B4060" t="s">
        <v>5854</v>
      </c>
      <c r="C4060" t="s">
        <v>607</v>
      </c>
      <c r="D4060" t="s">
        <v>608</v>
      </c>
      <c r="E4060" s="1" t="d">
        <v>1977-02-22</v>
      </c>
      <c r="F4060" s="8">
        <f t="shared" ca="1" si="63"/>
        <v>43.104722792607802</v>
      </c>
      <c r="G4060" s="2">
        <v>80900</v>
      </c>
      <c r="H4060" s="3">
        <v>82401.08</v>
      </c>
    </row>
    <row r="4061" spans="1:8">
      <c r="A4061" t="s">
        <v>5855</v>
      </c>
      <c r="B4061" t="s">
        <v>1272</v>
      </c>
      <c r="C4061" t="s">
        <v>717</v>
      </c>
      <c r="D4061" t="s">
        <v>718</v>
      </c>
      <c r="E4061" s="1" t="d">
        <v>2017-02-21</v>
      </c>
      <c r="F4061" s="8">
        <f t="shared" ca="1" si="63"/>
        <v>3.1074606433949348</v>
      </c>
      <c r="G4061" s="2">
        <v>49651</v>
      </c>
      <c r="H4061" s="3">
        <v>52022.01</v>
      </c>
    </row>
    <row r="4062" spans="1:8">
      <c r="A4062" t="s">
        <v>5856</v>
      </c>
      <c r="B4062" t="s">
        <v>5857</v>
      </c>
      <c r="C4062" t="s">
        <v>2779</v>
      </c>
      <c r="D4062" t="s">
        <v>2780</v>
      </c>
      <c r="E4062" s="1" t="d">
        <v>1981-08-31</v>
      </c>
      <c r="F4062" s="8">
        <f t="shared" ca="1" si="63"/>
        <v>38.5845311430527</v>
      </c>
      <c r="G4062" s="2">
        <v>111000</v>
      </c>
      <c r="H4062" s="3">
        <v>113196.13</v>
      </c>
    </row>
    <row r="4063" spans="1:8">
      <c r="A4063" t="s">
        <v>5858</v>
      </c>
      <c r="B4063" t="s">
        <v>409</v>
      </c>
      <c r="C4063" t="s">
        <v>2987</v>
      </c>
      <c r="D4063" t="s">
        <v>2988</v>
      </c>
      <c r="E4063" s="1" t="d">
        <v>2015-09-23</v>
      </c>
      <c r="F4063" s="8">
        <f t="shared" ca="1" si="63"/>
        <v>4.5229295003422312</v>
      </c>
      <c r="G4063" s="2">
        <v>65334</v>
      </c>
      <c r="H4063" s="3">
        <v>43712.15</v>
      </c>
    </row>
    <row r="4064" spans="1:8">
      <c r="A4064" t="s">
        <v>5859</v>
      </c>
      <c r="B4064" t="s">
        <v>20</v>
      </c>
      <c r="C4064" t="s">
        <v>351</v>
      </c>
      <c r="D4064" t="s">
        <v>352</v>
      </c>
      <c r="E4064" s="1" t="d">
        <v>2016-04-26</v>
      </c>
      <c r="F4064" s="8">
        <f t="shared" ca="1" si="63"/>
        <v>3.9315537303216974</v>
      </c>
      <c r="G4064" s="2">
        <v>64431</v>
      </c>
      <c r="H4064" s="3">
        <v>56141.14</v>
      </c>
    </row>
    <row r="4065" spans="1:8">
      <c r="A4065" t="s">
        <v>5860</v>
      </c>
      <c r="B4065" t="s">
        <v>853</v>
      </c>
      <c r="C4065" t="s">
        <v>78</v>
      </c>
      <c r="D4065" t="s">
        <v>79</v>
      </c>
      <c r="E4065" s="1" t="d">
        <v>1966-11-10</v>
      </c>
      <c r="F4065" s="8">
        <f t="shared" ca="1" si="63"/>
        <v>53.390828199863108</v>
      </c>
      <c r="G4065" s="2">
        <v>77100</v>
      </c>
      <c r="H4065" s="3">
        <v>76947.289999999994</v>
      </c>
    </row>
    <row r="4066" spans="1:8">
      <c r="A4066" t="s">
        <v>5861</v>
      </c>
      <c r="B4066" t="s">
        <v>5862</v>
      </c>
      <c r="C4066" t="s">
        <v>5863</v>
      </c>
      <c r="D4066" t="s">
        <v>5864</v>
      </c>
      <c r="E4066" s="1" t="d">
        <v>2016-07-18</v>
      </c>
      <c r="F4066" s="8">
        <f t="shared" ca="1" si="63"/>
        <v>3.7043121149897331</v>
      </c>
      <c r="G4066" s="2">
        <v>10000</v>
      </c>
    </row>
    <row r="4067" spans="1:8">
      <c r="A4067" t="s">
        <v>5865</v>
      </c>
      <c r="B4067" t="s">
        <v>720</v>
      </c>
      <c r="C4067" t="s">
        <v>2597</v>
      </c>
      <c r="D4067" t="s">
        <v>2598</v>
      </c>
      <c r="E4067" s="1" t="d">
        <v>2019-06-26</v>
      </c>
      <c r="F4067" s="8">
        <f t="shared" ca="1" si="63"/>
        <v>0.76659822039698833</v>
      </c>
      <c r="G4067" s="2">
        <v>30701</v>
      </c>
    </row>
    <row r="4068" spans="1:8">
      <c r="A4068" t="s">
        <v>5865</v>
      </c>
      <c r="B4068" t="s">
        <v>1119</v>
      </c>
      <c r="C4068" t="s">
        <v>2434</v>
      </c>
      <c r="D4068" t="s">
        <v>2435</v>
      </c>
      <c r="E4068" s="1" t="d">
        <v>2007-06-23</v>
      </c>
      <c r="F4068" s="8">
        <f t="shared" ca="1" si="63"/>
        <v>12.774811772758385</v>
      </c>
      <c r="G4068" s="2">
        <v>26543</v>
      </c>
      <c r="H4068" s="3">
        <v>18434.419999999998</v>
      </c>
    </row>
    <row r="4069" spans="1:8">
      <c r="A4069" t="s">
        <v>5866</v>
      </c>
      <c r="B4069" t="s">
        <v>5867</v>
      </c>
      <c r="C4069" t="s">
        <v>2504</v>
      </c>
      <c r="D4069" t="s">
        <v>2505</v>
      </c>
      <c r="E4069" s="1" t="d">
        <v>1997-12-29</v>
      </c>
      <c r="F4069" s="8">
        <f t="shared" ca="1" si="63"/>
        <v>22.255989048596852</v>
      </c>
      <c r="G4069" s="2">
        <v>52440</v>
      </c>
      <c r="H4069" s="3">
        <v>48038.29</v>
      </c>
    </row>
    <row r="4070" spans="1:8">
      <c r="A4070" t="s">
        <v>5868</v>
      </c>
      <c r="B4070" t="s">
        <v>20</v>
      </c>
      <c r="C4070" t="s">
        <v>2259</v>
      </c>
      <c r="D4070" t="s">
        <v>2260</v>
      </c>
      <c r="E4070" s="1" t="d">
        <v>2004-07-20</v>
      </c>
      <c r="F4070" s="8">
        <f t="shared" ca="1" si="63"/>
        <v>15.698836413415469</v>
      </c>
      <c r="G4070" s="2">
        <v>84838</v>
      </c>
      <c r="H4070" s="3">
        <v>98826.19</v>
      </c>
    </row>
    <row r="4071" spans="1:8">
      <c r="A4071" t="s">
        <v>5869</v>
      </c>
      <c r="B4071" t="s">
        <v>1351</v>
      </c>
      <c r="C4071" t="s">
        <v>1352</v>
      </c>
      <c r="D4071" t="s">
        <v>1353</v>
      </c>
      <c r="E4071" s="1" t="d">
        <v>1994-10-11</v>
      </c>
      <c r="F4071" s="8">
        <f t="shared" ca="1" si="63"/>
        <v>25.472963723477072</v>
      </c>
      <c r="G4071" s="2">
        <v>59410</v>
      </c>
      <c r="H4071" s="3">
        <v>77765.240000000005</v>
      </c>
    </row>
    <row r="4072" spans="1:8">
      <c r="A4072" t="s">
        <v>5870</v>
      </c>
      <c r="B4072" t="s">
        <v>20</v>
      </c>
      <c r="C4072" t="s">
        <v>480</v>
      </c>
      <c r="D4072" t="s">
        <v>481</v>
      </c>
      <c r="E4072" s="1" t="d">
        <v>2009-04-15</v>
      </c>
      <c r="F4072" s="8">
        <f t="shared" ca="1" si="63"/>
        <v>10.962354551676933</v>
      </c>
      <c r="G4072" s="2">
        <v>78791</v>
      </c>
      <c r="H4072" s="3">
        <v>75908.27</v>
      </c>
    </row>
    <row r="4073" spans="1:8">
      <c r="A4073" t="s">
        <v>5871</v>
      </c>
      <c r="B4073" t="s">
        <v>5872</v>
      </c>
      <c r="C4073" t="s">
        <v>5805</v>
      </c>
      <c r="D4073" t="s">
        <v>5806</v>
      </c>
      <c r="E4073" s="1" t="d">
        <v>1975-08-02</v>
      </c>
      <c r="F4073" s="8">
        <f t="shared" ca="1" si="63"/>
        <v>44.6652977412731</v>
      </c>
      <c r="G4073" s="2">
        <v>59587</v>
      </c>
      <c r="H4073" s="3">
        <v>75115.100000000006</v>
      </c>
    </row>
    <row r="4074" spans="1:8">
      <c r="A4074" t="s">
        <v>5873</v>
      </c>
      <c r="B4074" t="s">
        <v>81</v>
      </c>
      <c r="C4074" t="s">
        <v>82</v>
      </c>
      <c r="D4074" t="s">
        <v>83</v>
      </c>
      <c r="E4074" s="1" t="d">
        <v>2019-05-06</v>
      </c>
      <c r="F4074" s="8">
        <f t="shared" ca="1" si="63"/>
        <v>0.90622861054072557</v>
      </c>
      <c r="G4074" s="2">
        <v>53512</v>
      </c>
      <c r="H4074" s="3">
        <v>7004.17</v>
      </c>
    </row>
    <row r="4075" spans="1:8">
      <c r="A4075" t="s">
        <v>5874</v>
      </c>
      <c r="B4075" t="s">
        <v>4681</v>
      </c>
      <c r="C4075" t="s">
        <v>2767</v>
      </c>
      <c r="D4075" t="s">
        <v>2768</v>
      </c>
      <c r="E4075" s="1" t="d">
        <v>2000-08-21</v>
      </c>
      <c r="F4075" s="8">
        <f t="shared" ca="1" si="63"/>
        <v>19.611225188227241</v>
      </c>
      <c r="G4075" s="2">
        <v>91219</v>
      </c>
      <c r="H4075" s="3">
        <v>85858.12</v>
      </c>
    </row>
    <row r="4076" spans="1:8">
      <c r="A4076" t="s">
        <v>5875</v>
      </c>
      <c r="B4076" t="s">
        <v>114</v>
      </c>
      <c r="C4076" t="s">
        <v>296</v>
      </c>
      <c r="D4076" t="s">
        <v>297</v>
      </c>
      <c r="E4076" s="1" t="d">
        <v>2007-06-23</v>
      </c>
      <c r="F4076" s="8">
        <f t="shared" ca="1" si="63"/>
        <v>12.774811772758385</v>
      </c>
      <c r="G4076" s="2">
        <v>31256</v>
      </c>
      <c r="H4076" s="3">
        <v>16385.53</v>
      </c>
    </row>
    <row r="4077" spans="1:8">
      <c r="A4077" t="s">
        <v>5876</v>
      </c>
      <c r="B4077" t="s">
        <v>1601</v>
      </c>
      <c r="C4077" t="s">
        <v>1485</v>
      </c>
      <c r="D4077" t="s">
        <v>1486</v>
      </c>
      <c r="E4077" s="1" t="d">
        <v>2005-03-10</v>
      </c>
      <c r="F4077" s="8">
        <f t="shared" ca="1" si="63"/>
        <v>15.060917180013689</v>
      </c>
      <c r="G4077" s="2">
        <v>46395</v>
      </c>
      <c r="H4077" s="3">
        <v>53915.35</v>
      </c>
    </row>
    <row r="4078" spans="1:8">
      <c r="A4078" t="s">
        <v>5877</v>
      </c>
      <c r="B4078" t="s">
        <v>3282</v>
      </c>
      <c r="C4078" t="s">
        <v>2784</v>
      </c>
      <c r="D4078" t="s">
        <v>2785</v>
      </c>
      <c r="E4078" s="1" t="d">
        <v>1986-10-02</v>
      </c>
      <c r="F4078" s="8">
        <f t="shared" ca="1" si="63"/>
        <v>33.497604380561256</v>
      </c>
      <c r="G4078" s="2">
        <v>43173</v>
      </c>
      <c r="H4078" s="3">
        <v>51827.33</v>
      </c>
    </row>
    <row r="4079" spans="1:8">
      <c r="A4079" t="s">
        <v>5878</v>
      </c>
      <c r="B4079" t="s">
        <v>542</v>
      </c>
      <c r="C4079" t="s">
        <v>1393</v>
      </c>
      <c r="D4079" t="s">
        <v>1394</v>
      </c>
      <c r="E4079" s="1" t="d">
        <v>1998-11-02</v>
      </c>
      <c r="F4079" s="8">
        <f t="shared" ca="1" si="63"/>
        <v>21.412731006160165</v>
      </c>
      <c r="G4079" s="2">
        <v>37753</v>
      </c>
      <c r="H4079" s="3">
        <v>40357.360000000001</v>
      </c>
    </row>
    <row r="4080" spans="1:8">
      <c r="A4080" t="s">
        <v>5879</v>
      </c>
      <c r="B4080" t="s">
        <v>1508</v>
      </c>
      <c r="C4080" t="s">
        <v>543</v>
      </c>
      <c r="D4080" t="s">
        <v>544</v>
      </c>
      <c r="E4080" s="1" t="d">
        <v>2004-01-26</v>
      </c>
      <c r="F4080" s="8">
        <f t="shared" ca="1" si="63"/>
        <v>16.180698151950718</v>
      </c>
      <c r="G4080" s="2">
        <v>39969</v>
      </c>
      <c r="H4080" s="3">
        <v>57374.13</v>
      </c>
    </row>
    <row r="4081" spans="1:8">
      <c r="A4081" t="s">
        <v>5880</v>
      </c>
      <c r="B4081" t="s">
        <v>905</v>
      </c>
      <c r="C4081" t="s">
        <v>906</v>
      </c>
      <c r="D4081" t="s">
        <v>907</v>
      </c>
      <c r="E4081" s="1" t="d">
        <v>2017-05-22</v>
      </c>
      <c r="F4081" s="8">
        <f t="shared" ca="1" si="63"/>
        <v>2.861054072553046</v>
      </c>
      <c r="G4081" s="2">
        <v>36561</v>
      </c>
      <c r="H4081" s="3">
        <v>48233.39</v>
      </c>
    </row>
    <row r="4082" spans="1:8">
      <c r="A4082" t="s">
        <v>5881</v>
      </c>
      <c r="B4082" t="s">
        <v>664</v>
      </c>
      <c r="C4082" t="s">
        <v>2336</v>
      </c>
      <c r="D4082" t="s">
        <v>2337</v>
      </c>
      <c r="E4082" s="1" t="d">
        <v>2007-07-30</v>
      </c>
      <c r="F4082" s="8">
        <f t="shared" ca="1" si="63"/>
        <v>12.673511293634498</v>
      </c>
      <c r="G4082" s="2">
        <v>46395</v>
      </c>
      <c r="H4082" s="3">
        <v>49068.68</v>
      </c>
    </row>
    <row r="4083" spans="1:8">
      <c r="A4083" t="s">
        <v>5882</v>
      </c>
      <c r="B4083" t="s">
        <v>89</v>
      </c>
      <c r="C4083" t="s">
        <v>1485</v>
      </c>
      <c r="D4083" t="s">
        <v>1486</v>
      </c>
      <c r="E4083" s="1" t="d">
        <v>2019-03-04</v>
      </c>
      <c r="F4083" s="8">
        <f t="shared" ca="1" si="63"/>
        <v>1.0787132101300478</v>
      </c>
      <c r="G4083" s="2">
        <v>21008</v>
      </c>
      <c r="H4083" s="3">
        <v>2949.2</v>
      </c>
    </row>
    <row r="4084" spans="1:8">
      <c r="A4084" t="s">
        <v>5883</v>
      </c>
      <c r="B4084" t="s">
        <v>28</v>
      </c>
      <c r="C4084" t="s">
        <v>1340</v>
      </c>
      <c r="D4084" t="s">
        <v>50</v>
      </c>
      <c r="E4084" s="1" t="d">
        <v>2001-06-01</v>
      </c>
      <c r="F4084" s="8">
        <f t="shared" ca="1" si="63"/>
        <v>18.833675564681723</v>
      </c>
      <c r="G4084" s="2">
        <v>41600</v>
      </c>
      <c r="H4084" s="3">
        <v>20066.599999999999</v>
      </c>
    </row>
    <row r="4085" spans="1:8">
      <c r="A4085" t="s">
        <v>5884</v>
      </c>
      <c r="B4085" t="s">
        <v>995</v>
      </c>
      <c r="C4085" t="s">
        <v>925</v>
      </c>
      <c r="D4085" t="s">
        <v>926</v>
      </c>
      <c r="E4085" s="1" t="d">
        <v>2016-09-26</v>
      </c>
      <c r="F4085" s="8">
        <f t="shared" ca="1" si="63"/>
        <v>3.5126625598904861</v>
      </c>
      <c r="G4085" s="2">
        <v>49884</v>
      </c>
      <c r="H4085" s="3">
        <v>36222.07</v>
      </c>
    </row>
    <row r="4086" spans="1:8">
      <c r="A4086" t="s">
        <v>5885</v>
      </c>
      <c r="B4086" t="s">
        <v>4950</v>
      </c>
      <c r="C4086" t="s">
        <v>546</v>
      </c>
      <c r="D4086" t="s">
        <v>547</v>
      </c>
      <c r="E4086" s="1" t="d">
        <v>2002-05-27</v>
      </c>
      <c r="F4086" s="8">
        <f t="shared" ca="1" si="63"/>
        <v>17.848049281314168</v>
      </c>
      <c r="G4086" s="2">
        <v>45873</v>
      </c>
      <c r="H4086" s="3">
        <v>44455.58</v>
      </c>
    </row>
    <row r="4087" spans="1:8">
      <c r="A4087" t="s">
        <v>5886</v>
      </c>
      <c r="B4087" t="s">
        <v>720</v>
      </c>
      <c r="C4087" t="s">
        <v>721</v>
      </c>
      <c r="D4087" t="s">
        <v>722</v>
      </c>
      <c r="E4087" s="1" t="d">
        <v>2019-06-26</v>
      </c>
      <c r="F4087" s="8">
        <f t="shared" ca="1" si="63"/>
        <v>0.76659822039698833</v>
      </c>
      <c r="G4087" s="2">
        <v>30701</v>
      </c>
    </row>
    <row r="4088" spans="1:8">
      <c r="A4088" t="s">
        <v>5886</v>
      </c>
      <c r="B4088" t="s">
        <v>1119</v>
      </c>
      <c r="C4088" t="s">
        <v>2856</v>
      </c>
      <c r="D4088" t="s">
        <v>2857</v>
      </c>
      <c r="E4088" s="1" t="d">
        <v>2018-11-15</v>
      </c>
      <c r="F4088" s="8">
        <f t="shared" ca="1" si="63"/>
        <v>1.377138945927447</v>
      </c>
      <c r="G4088" s="2">
        <v>26543</v>
      </c>
      <c r="H4088" s="3">
        <v>18432.599999999999</v>
      </c>
    </row>
    <row r="4089" spans="1:8">
      <c r="A4089" t="s">
        <v>5887</v>
      </c>
      <c r="B4089" t="s">
        <v>409</v>
      </c>
      <c r="C4089" t="s">
        <v>549</v>
      </c>
      <c r="D4089" t="s">
        <v>550</v>
      </c>
      <c r="E4089" s="1" t="d">
        <v>2006-06-24</v>
      </c>
      <c r="F4089" s="8">
        <f t="shared" ca="1" si="63"/>
        <v>13.77138945927447</v>
      </c>
      <c r="G4089" s="2">
        <v>50557</v>
      </c>
      <c r="H4089" s="3">
        <v>48570.31</v>
      </c>
    </row>
    <row r="4090" spans="1:8">
      <c r="A4090" t="s">
        <v>5888</v>
      </c>
      <c r="B4090" t="s">
        <v>278</v>
      </c>
      <c r="C4090" t="s">
        <v>514</v>
      </c>
      <c r="D4090" t="s">
        <v>515</v>
      </c>
      <c r="E4090" s="1" t="d">
        <v>2017-02-21</v>
      </c>
      <c r="F4090" s="8">
        <f t="shared" ca="1" si="63"/>
        <v>3.1074606433949348</v>
      </c>
      <c r="G4090" s="2">
        <v>32734</v>
      </c>
      <c r="H4090" s="3">
        <v>30302.09</v>
      </c>
    </row>
    <row r="4091" spans="1:8">
      <c r="A4091" t="s">
        <v>5889</v>
      </c>
      <c r="B4091" t="s">
        <v>24</v>
      </c>
      <c r="C4091" t="s">
        <v>1180</v>
      </c>
      <c r="D4091" t="s">
        <v>1181</v>
      </c>
      <c r="E4091" s="1" t="d">
        <v>2003-12-01</v>
      </c>
      <c r="F4091" s="8">
        <f t="shared" ca="1" si="63"/>
        <v>16.334017796030118</v>
      </c>
      <c r="G4091" s="2">
        <v>99200</v>
      </c>
      <c r="H4091" s="3">
        <v>95838.37</v>
      </c>
    </row>
    <row r="4092" spans="1:8">
      <c r="A4092" t="s">
        <v>5890</v>
      </c>
      <c r="B4092" t="s">
        <v>5891</v>
      </c>
      <c r="C4092" t="s">
        <v>78</v>
      </c>
      <c r="D4092" t="s">
        <v>79</v>
      </c>
      <c r="E4092" s="1" t="d">
        <v>2000-10-05</v>
      </c>
      <c r="F4092" s="8">
        <f t="shared" ca="1" si="63"/>
        <v>19.488021902806295</v>
      </c>
      <c r="G4092" s="2">
        <v>39795</v>
      </c>
      <c r="H4092" s="3">
        <v>57150.3</v>
      </c>
    </row>
    <row r="4093" spans="1:8">
      <c r="A4093" t="s">
        <v>5892</v>
      </c>
      <c r="B4093" t="s">
        <v>89</v>
      </c>
      <c r="C4093" t="s">
        <v>90</v>
      </c>
      <c r="D4093" t="s">
        <v>91</v>
      </c>
      <c r="E4093" s="1" t="d">
        <v>2017-05-27</v>
      </c>
      <c r="F4093" s="8">
        <f t="shared" ca="1" si="63"/>
        <v>2.8473648186173852</v>
      </c>
      <c r="G4093" s="2">
        <v>24960</v>
      </c>
      <c r="H4093" s="2">
        <v>3588</v>
      </c>
    </row>
    <row r="4094" spans="1:8">
      <c r="A4094" t="s">
        <v>5893</v>
      </c>
      <c r="B4094" t="s">
        <v>5894</v>
      </c>
      <c r="C4094" t="s">
        <v>33</v>
      </c>
      <c r="D4094" t="s">
        <v>34</v>
      </c>
      <c r="E4094" s="1" t="d">
        <v>1995-05-08</v>
      </c>
      <c r="F4094" s="8">
        <f t="shared" ca="1" si="63"/>
        <v>24.90075290896646</v>
      </c>
      <c r="G4094" s="2">
        <v>53231</v>
      </c>
      <c r="H4094" s="3">
        <v>53190.43</v>
      </c>
    </row>
    <row r="4095" spans="1:8">
      <c r="A4095" t="s">
        <v>5895</v>
      </c>
      <c r="B4095" t="s">
        <v>5896</v>
      </c>
      <c r="C4095" t="s">
        <v>5897</v>
      </c>
      <c r="D4095" t="s">
        <v>5898</v>
      </c>
      <c r="E4095" s="1" t="d">
        <v>2011-10-10</v>
      </c>
      <c r="F4095" s="8">
        <f t="shared" ca="1" si="63"/>
        <v>8.4763860369609851</v>
      </c>
      <c r="G4095" s="2">
        <v>32371</v>
      </c>
      <c r="H4095" s="3">
        <v>40677.25</v>
      </c>
    </row>
    <row r="4096" spans="1:8">
      <c r="A4096" t="s">
        <v>5899</v>
      </c>
      <c r="B4096" t="s">
        <v>347</v>
      </c>
      <c r="C4096" t="s">
        <v>1466</v>
      </c>
      <c r="D4096" t="s">
        <v>1467</v>
      </c>
      <c r="E4096" s="1" t="d">
        <v>2018-09-19</v>
      </c>
      <c r="F4096" s="8">
        <f t="shared" ca="1" si="63"/>
        <v>1.5331964407939767</v>
      </c>
      <c r="G4096" s="2">
        <v>34298</v>
      </c>
      <c r="H4096" s="3">
        <v>25895.62</v>
      </c>
    </row>
    <row r="4097" spans="1:8">
      <c r="A4097" t="s">
        <v>5900</v>
      </c>
      <c r="B4097" t="s">
        <v>114</v>
      </c>
      <c r="C4097" t="s">
        <v>635</v>
      </c>
      <c r="D4097" t="s">
        <v>636</v>
      </c>
      <c r="E4097" s="1" t="d">
        <v>1984-08-13</v>
      </c>
      <c r="F4097" s="8">
        <f t="shared" ca="1" si="63"/>
        <v>35.633127994524301</v>
      </c>
      <c r="G4097" s="2">
        <v>37180</v>
      </c>
      <c r="H4097" s="3">
        <v>37975.21</v>
      </c>
    </row>
    <row r="4098" spans="1:8">
      <c r="A4098" t="s">
        <v>5901</v>
      </c>
      <c r="B4098" t="s">
        <v>354</v>
      </c>
      <c r="C4098" t="s">
        <v>377</v>
      </c>
      <c r="D4098" t="s">
        <v>378</v>
      </c>
      <c r="E4098" s="1" t="d">
        <v>2001-12-10</v>
      </c>
      <c r="F4098" s="8">
        <f t="shared" ca="1" si="63"/>
        <v>18.308008213552363</v>
      </c>
      <c r="G4098" s="2">
        <v>49302</v>
      </c>
      <c r="H4098" s="3">
        <v>54240.19</v>
      </c>
    </row>
    <row r="4099" spans="1:8">
      <c r="A4099" t="s">
        <v>5902</v>
      </c>
      <c r="B4099" t="s">
        <v>2656</v>
      </c>
      <c r="C4099" t="s">
        <v>237</v>
      </c>
      <c r="D4099" t="s">
        <v>238</v>
      </c>
      <c r="E4099" s="1" t="d">
        <v>2018-09-24</v>
      </c>
      <c r="F4099" s="8">
        <f t="shared" ref="F4099:F4162" ca="1" si="64">(TODAY()-E4099)/365.25</f>
        <v>1.5195071868583163</v>
      </c>
      <c r="G4099" s="2">
        <v>65000</v>
      </c>
      <c r="H4099" s="3">
        <v>47482.61</v>
      </c>
    </row>
    <row r="4100" spans="1:8">
      <c r="A4100" t="s">
        <v>5903</v>
      </c>
      <c r="B4100" t="s">
        <v>244</v>
      </c>
      <c r="C4100" t="s">
        <v>245</v>
      </c>
      <c r="D4100" t="s">
        <v>246</v>
      </c>
      <c r="E4100" s="1" t="d">
        <v>2019-04-04</v>
      </c>
      <c r="F4100" s="8">
        <f t="shared" ca="1" si="64"/>
        <v>0.99383983572895274</v>
      </c>
      <c r="G4100" s="2">
        <v>10054</v>
      </c>
      <c r="H4100" s="3">
        <v>2327.31</v>
      </c>
    </row>
    <row r="4101" spans="1:8">
      <c r="A4101" t="s">
        <v>5904</v>
      </c>
      <c r="B4101" t="s">
        <v>20</v>
      </c>
      <c r="C4101" t="s">
        <v>3345</v>
      </c>
      <c r="D4101" t="s">
        <v>3346</v>
      </c>
      <c r="E4101" s="1" t="d">
        <v>2000-05-18</v>
      </c>
      <c r="F4101" s="8">
        <f t="shared" ca="1" si="64"/>
        <v>19.871321013004792</v>
      </c>
      <c r="G4101" s="2">
        <v>87924</v>
      </c>
      <c r="H4101" s="3">
        <v>177518.3</v>
      </c>
    </row>
    <row r="4102" spans="1:8">
      <c r="A4102" t="s">
        <v>5905</v>
      </c>
      <c r="B4102" t="s">
        <v>24</v>
      </c>
      <c r="C4102" t="s">
        <v>283</v>
      </c>
      <c r="D4102" t="s">
        <v>284</v>
      </c>
      <c r="E4102" s="1" t="d">
        <v>2012-01-17</v>
      </c>
      <c r="F4102" s="8">
        <f t="shared" ca="1" si="64"/>
        <v>8.2053388090349078</v>
      </c>
      <c r="G4102" s="2">
        <v>69600</v>
      </c>
      <c r="H4102" s="3">
        <v>30306.25</v>
      </c>
    </row>
    <row r="4103" spans="1:8">
      <c r="A4103" t="s">
        <v>5906</v>
      </c>
      <c r="B4103" t="s">
        <v>20</v>
      </c>
      <c r="C4103" t="s">
        <v>173</v>
      </c>
      <c r="D4103" t="s">
        <v>174</v>
      </c>
      <c r="E4103" s="1" t="d">
        <v>2008-07-16</v>
      </c>
      <c r="F4103" s="8">
        <f t="shared" ca="1" si="64"/>
        <v>11.709787816563997</v>
      </c>
      <c r="G4103" s="2">
        <v>79544</v>
      </c>
      <c r="H4103" s="3">
        <v>103523.89</v>
      </c>
    </row>
    <row r="4104" spans="1:8">
      <c r="A4104" t="s">
        <v>5907</v>
      </c>
      <c r="B4104" t="s">
        <v>664</v>
      </c>
      <c r="C4104" t="s">
        <v>2517</v>
      </c>
      <c r="D4104" t="s">
        <v>2518</v>
      </c>
      <c r="E4104" s="1" t="d">
        <v>2011-11-28</v>
      </c>
      <c r="F4104" s="8">
        <f t="shared" ca="1" si="64"/>
        <v>8.3422313483915129</v>
      </c>
      <c r="G4104" s="2">
        <v>44323</v>
      </c>
      <c r="H4104" s="3">
        <v>42316.78</v>
      </c>
    </row>
    <row r="4105" spans="1:8">
      <c r="A4105" t="s">
        <v>5908</v>
      </c>
      <c r="B4105" t="s">
        <v>1035</v>
      </c>
      <c r="C4105" t="s">
        <v>2588</v>
      </c>
      <c r="D4105" t="s">
        <v>2589</v>
      </c>
      <c r="E4105" s="1" t="d">
        <v>2004-02-25</v>
      </c>
      <c r="F4105" s="8">
        <f t="shared" ca="1" si="64"/>
        <v>16.098562628336754</v>
      </c>
      <c r="G4105" s="2">
        <v>83775</v>
      </c>
      <c r="H4105" s="3">
        <v>94803.57</v>
      </c>
    </row>
    <row r="4106" spans="1:8">
      <c r="A4106" t="s">
        <v>5909</v>
      </c>
      <c r="B4106" t="s">
        <v>114</v>
      </c>
      <c r="C4106" t="s">
        <v>1113</v>
      </c>
      <c r="D4106" t="s">
        <v>1114</v>
      </c>
      <c r="E4106" s="1" t="d">
        <v>2010-11-30</v>
      </c>
      <c r="F4106" s="8">
        <f t="shared" ca="1" si="64"/>
        <v>9.3360711841204651</v>
      </c>
      <c r="G4106" s="2">
        <v>32292</v>
      </c>
      <c r="H4106" s="3">
        <v>33065.18</v>
      </c>
    </row>
    <row r="4107" spans="1:8">
      <c r="A4107" t="s">
        <v>5910</v>
      </c>
      <c r="B4107" t="s">
        <v>2228</v>
      </c>
      <c r="C4107" t="s">
        <v>415</v>
      </c>
      <c r="D4107" t="s">
        <v>416</v>
      </c>
      <c r="E4107" s="1" t="d">
        <v>2005-12-15</v>
      </c>
      <c r="F4107" s="8">
        <f t="shared" ca="1" si="64"/>
        <v>14.294318959616701</v>
      </c>
      <c r="G4107" s="2">
        <v>59593</v>
      </c>
      <c r="H4107" s="3">
        <v>74490.399999999994</v>
      </c>
    </row>
    <row r="4108" spans="1:8">
      <c r="A4108" t="s">
        <v>5911</v>
      </c>
      <c r="B4108" t="s">
        <v>69</v>
      </c>
      <c r="C4108" t="s">
        <v>2863</v>
      </c>
      <c r="D4108" t="s">
        <v>2864</v>
      </c>
      <c r="E4108" s="1" t="d">
        <v>2013-06-24</v>
      </c>
      <c r="F4108" s="8">
        <f t="shared" ca="1" si="64"/>
        <v>6.7707049965776864</v>
      </c>
      <c r="G4108" s="2">
        <v>36312</v>
      </c>
      <c r="H4108" s="3">
        <v>46672.59</v>
      </c>
    </row>
    <row r="4109" spans="1:8">
      <c r="A4109" t="s">
        <v>5912</v>
      </c>
      <c r="B4109" t="s">
        <v>634</v>
      </c>
      <c r="C4109" t="s">
        <v>585</v>
      </c>
      <c r="D4109" t="s">
        <v>586</v>
      </c>
      <c r="E4109" s="1" t="d">
        <v>2008-05-08</v>
      </c>
      <c r="F4109" s="8">
        <f t="shared" ca="1" si="64"/>
        <v>11.898699520876113</v>
      </c>
      <c r="G4109" s="2">
        <v>44381</v>
      </c>
      <c r="H4109" s="3">
        <v>55798.06</v>
      </c>
    </row>
    <row r="4110" spans="1:8">
      <c r="A4110" t="s">
        <v>5913</v>
      </c>
      <c r="B4110" t="s">
        <v>271</v>
      </c>
      <c r="C4110" t="s">
        <v>1139</v>
      </c>
      <c r="D4110" t="s">
        <v>1140</v>
      </c>
      <c r="E4110" s="1" t="d">
        <v>2000-11-27</v>
      </c>
      <c r="F4110" s="8">
        <f t="shared" ca="1" si="64"/>
        <v>19.342915811088297</v>
      </c>
      <c r="G4110" s="2">
        <v>74346</v>
      </c>
      <c r="H4110" s="3">
        <v>96903.98</v>
      </c>
    </row>
    <row r="4111" spans="1:8">
      <c r="A4111" t="s">
        <v>5914</v>
      </c>
      <c r="B4111" t="s">
        <v>744</v>
      </c>
      <c r="C4111" t="s">
        <v>745</v>
      </c>
      <c r="D4111" t="s">
        <v>746</v>
      </c>
      <c r="E4111" s="1" t="d">
        <v>2018-05-05</v>
      </c>
      <c r="F4111" s="8">
        <f t="shared" ca="1" si="64"/>
        <v>1.9082819986310746</v>
      </c>
      <c r="G4111" s="2">
        <v>24960</v>
      </c>
      <c r="H4111" s="2">
        <v>3384</v>
      </c>
    </row>
    <row r="4112" spans="1:8">
      <c r="A4112" t="s">
        <v>5915</v>
      </c>
      <c r="B4112" t="s">
        <v>20</v>
      </c>
      <c r="C4112" t="s">
        <v>1370</v>
      </c>
      <c r="D4112" t="s">
        <v>1371</v>
      </c>
      <c r="E4112" s="1" t="d">
        <v>2006-06-20</v>
      </c>
      <c r="F4112" s="8">
        <f t="shared" ca="1" si="64"/>
        <v>13.782340862422998</v>
      </c>
      <c r="G4112" s="2">
        <v>81045</v>
      </c>
      <c r="H4112" s="3">
        <v>99542.44</v>
      </c>
    </row>
    <row r="4113" spans="1:8">
      <c r="A4113" t="s">
        <v>5916</v>
      </c>
      <c r="B4113" t="s">
        <v>2181</v>
      </c>
      <c r="C4113" t="s">
        <v>2008</v>
      </c>
      <c r="D4113" t="s">
        <v>2009</v>
      </c>
      <c r="E4113" s="1" t="d">
        <v>1984-02-06</v>
      </c>
      <c r="F4113" s="8">
        <f t="shared" ca="1" si="64"/>
        <v>36.150581793292268</v>
      </c>
      <c r="G4113" s="2">
        <v>58568</v>
      </c>
      <c r="H4113" s="3">
        <v>71764.77</v>
      </c>
    </row>
    <row r="4114" spans="1:8">
      <c r="A4114" t="s">
        <v>5917</v>
      </c>
      <c r="B4114" t="s">
        <v>678</v>
      </c>
      <c r="C4114" t="s">
        <v>1048</v>
      </c>
      <c r="D4114" t="s">
        <v>1049</v>
      </c>
      <c r="E4114" s="1" t="d">
        <v>1993-09-14</v>
      </c>
      <c r="F4114" s="8">
        <f t="shared" ca="1" si="64"/>
        <v>26.546201232032853</v>
      </c>
      <c r="G4114" s="2">
        <v>49719</v>
      </c>
      <c r="H4114" s="3">
        <v>52926.81</v>
      </c>
    </row>
    <row r="4115" spans="1:8">
      <c r="A4115" t="s">
        <v>5918</v>
      </c>
      <c r="B4115" t="s">
        <v>409</v>
      </c>
      <c r="C4115" t="s">
        <v>37</v>
      </c>
      <c r="D4115" t="s">
        <v>38</v>
      </c>
      <c r="E4115" s="1" t="d">
        <v>2017-12-27</v>
      </c>
      <c r="F4115" s="8">
        <f t="shared" ca="1" si="64"/>
        <v>2.2614647501711156</v>
      </c>
      <c r="G4115" s="2">
        <v>49887</v>
      </c>
      <c r="H4115" s="3">
        <v>45245.56</v>
      </c>
    </row>
    <row r="4116" spans="1:8">
      <c r="A4116" t="s">
        <v>5919</v>
      </c>
      <c r="B4116" t="s">
        <v>2415</v>
      </c>
      <c r="C4116" t="s">
        <v>391</v>
      </c>
      <c r="D4116" t="s">
        <v>392</v>
      </c>
      <c r="E4116" s="1" t="d">
        <v>1989-01-17</v>
      </c>
      <c r="F4116" s="8">
        <f t="shared" ca="1" si="64"/>
        <v>31.20328542094456</v>
      </c>
      <c r="G4116" s="2">
        <v>58568</v>
      </c>
      <c r="H4116" s="3">
        <v>65061.59</v>
      </c>
    </row>
    <row r="4117" spans="1:8">
      <c r="A4117" t="s">
        <v>5920</v>
      </c>
      <c r="B4117" t="s">
        <v>3488</v>
      </c>
      <c r="C4117" t="s">
        <v>768</v>
      </c>
      <c r="D4117" t="s">
        <v>769</v>
      </c>
      <c r="E4117" s="1" t="d">
        <v>1990-10-15</v>
      </c>
      <c r="F4117" s="8">
        <f t="shared" ca="1" si="64"/>
        <v>29.462012320328544</v>
      </c>
      <c r="G4117" s="2">
        <v>144845</v>
      </c>
      <c r="H4117" s="3">
        <v>146188.87</v>
      </c>
    </row>
    <row r="4118" spans="1:8">
      <c r="A4118" t="s">
        <v>5921</v>
      </c>
      <c r="B4118" t="s">
        <v>916</v>
      </c>
      <c r="C4118" t="s">
        <v>917</v>
      </c>
      <c r="D4118" t="s">
        <v>918</v>
      </c>
      <c r="E4118" s="1" t="d">
        <v>2002-03-07</v>
      </c>
      <c r="F4118" s="8">
        <f t="shared" ca="1" si="64"/>
        <v>18.069815195071868</v>
      </c>
      <c r="G4118" s="2">
        <v>34313</v>
      </c>
      <c r="H4118" s="3">
        <v>36722.22</v>
      </c>
    </row>
    <row r="4119" spans="1:8">
      <c r="A4119" t="s">
        <v>5922</v>
      </c>
      <c r="B4119" t="s">
        <v>89</v>
      </c>
      <c r="C4119" t="s">
        <v>90</v>
      </c>
      <c r="D4119" t="s">
        <v>91</v>
      </c>
      <c r="E4119" s="1" t="d">
        <v>2017-05-27</v>
      </c>
      <c r="F4119" s="8">
        <f t="shared" ca="1" si="64"/>
        <v>2.8473648186173852</v>
      </c>
      <c r="G4119" s="2">
        <v>24960</v>
      </c>
      <c r="H4119" s="2">
        <v>3324</v>
      </c>
    </row>
    <row r="4120" spans="1:8">
      <c r="A4120" t="s">
        <v>5923</v>
      </c>
      <c r="B4120" t="s">
        <v>542</v>
      </c>
      <c r="C4120" t="s">
        <v>296</v>
      </c>
      <c r="D4120" t="s">
        <v>297</v>
      </c>
      <c r="E4120" s="1" t="d">
        <v>2015-09-28</v>
      </c>
      <c r="F4120" s="8">
        <f t="shared" ca="1" si="64"/>
        <v>4.5092402464065708</v>
      </c>
      <c r="G4120" s="2">
        <v>33727</v>
      </c>
      <c r="H4120" s="3">
        <v>36144.769999999997</v>
      </c>
    </row>
    <row r="4121" spans="1:8">
      <c r="A4121" t="s">
        <v>5924</v>
      </c>
      <c r="B4121" t="s">
        <v>165</v>
      </c>
      <c r="C4121" t="s">
        <v>795</v>
      </c>
      <c r="D4121" t="s">
        <v>796</v>
      </c>
      <c r="E4121" s="1" t="d">
        <v>1999-10-12</v>
      </c>
      <c r="F4121" s="8">
        <f t="shared" ca="1" si="64"/>
        <v>20.470910335386723</v>
      </c>
      <c r="G4121" s="2">
        <v>90042</v>
      </c>
      <c r="H4121" s="3">
        <v>109991.1</v>
      </c>
    </row>
    <row r="4122" spans="1:8">
      <c r="A4122" t="s">
        <v>5925</v>
      </c>
      <c r="B4122" t="s">
        <v>3790</v>
      </c>
      <c r="C4122" t="s">
        <v>373</v>
      </c>
      <c r="D4122" t="s">
        <v>374</v>
      </c>
      <c r="E4122" s="1" t="d">
        <v>2006-07-31</v>
      </c>
      <c r="F4122" s="8">
        <f t="shared" ca="1" si="64"/>
        <v>13.670088980150581</v>
      </c>
      <c r="G4122" s="2">
        <v>89486</v>
      </c>
      <c r="H4122" s="3">
        <v>89316.87</v>
      </c>
    </row>
    <row r="4123" spans="1:8">
      <c r="A4123" t="s">
        <v>5926</v>
      </c>
      <c r="B4123" t="s">
        <v>1968</v>
      </c>
      <c r="C4123" t="s">
        <v>607</v>
      </c>
      <c r="D4123" t="s">
        <v>608</v>
      </c>
      <c r="E4123" s="1" t="d">
        <v>1986-06-09</v>
      </c>
      <c r="F4123" s="8">
        <f t="shared" ca="1" si="64"/>
        <v>33.812457221081452</v>
      </c>
      <c r="G4123" s="2">
        <v>58568</v>
      </c>
      <c r="H4123" s="3">
        <v>83520.63</v>
      </c>
    </row>
    <row r="4124" spans="1:8">
      <c r="A4124" t="s">
        <v>5927</v>
      </c>
      <c r="B4124" t="s">
        <v>1325</v>
      </c>
      <c r="C4124" t="s">
        <v>616</v>
      </c>
      <c r="D4124" t="s">
        <v>617</v>
      </c>
      <c r="E4124" s="1" t="d">
        <v>2007-04-30</v>
      </c>
      <c r="F4124" s="8">
        <f t="shared" ca="1" si="64"/>
        <v>12.922655715263518</v>
      </c>
      <c r="G4124" s="2">
        <v>38876</v>
      </c>
      <c r="H4124" s="3">
        <v>39600.81</v>
      </c>
    </row>
    <row r="4125" spans="1:8">
      <c r="A4125" t="s">
        <v>5928</v>
      </c>
      <c r="B4125" t="s">
        <v>203</v>
      </c>
      <c r="C4125" t="s">
        <v>204</v>
      </c>
      <c r="D4125" t="s">
        <v>205</v>
      </c>
      <c r="E4125" s="1" t="d">
        <v>1999-10-16</v>
      </c>
      <c r="F4125" s="8">
        <f t="shared" ca="1" si="64"/>
        <v>20.459958932238195</v>
      </c>
      <c r="G4125" s="2">
        <v>40443</v>
      </c>
      <c r="H4125" s="3">
        <v>60326.16</v>
      </c>
    </row>
    <row r="4126" spans="1:8">
      <c r="A4126" t="s">
        <v>5929</v>
      </c>
      <c r="B4126" t="s">
        <v>165</v>
      </c>
      <c r="C4126" t="s">
        <v>3480</v>
      </c>
      <c r="D4126" t="s">
        <v>3481</v>
      </c>
      <c r="E4126" s="1" t="d">
        <v>2010-07-06</v>
      </c>
      <c r="F4126" s="8">
        <f t="shared" ca="1" si="64"/>
        <v>9.7385352498288835</v>
      </c>
      <c r="G4126" s="2">
        <v>79923</v>
      </c>
      <c r="H4126" s="3">
        <v>95642.15</v>
      </c>
    </row>
    <row r="4127" spans="1:8">
      <c r="A4127" t="s">
        <v>5930</v>
      </c>
      <c r="B4127" t="s">
        <v>20</v>
      </c>
      <c r="C4127" t="s">
        <v>795</v>
      </c>
      <c r="D4127" t="s">
        <v>796</v>
      </c>
      <c r="E4127" s="1" t="d">
        <v>1998-03-23</v>
      </c>
      <c r="F4127" s="8">
        <f t="shared" ca="1" si="64"/>
        <v>22.026009582477755</v>
      </c>
      <c r="G4127" s="2">
        <v>89466</v>
      </c>
      <c r="H4127" s="3">
        <v>130215.94</v>
      </c>
    </row>
    <row r="4128" spans="1:8">
      <c r="A4128" t="s">
        <v>5931</v>
      </c>
      <c r="B4128" t="s">
        <v>542</v>
      </c>
      <c r="C4128" t="s">
        <v>689</v>
      </c>
      <c r="D4128" t="s">
        <v>690</v>
      </c>
      <c r="E4128" s="1" t="d">
        <v>2018-12-18</v>
      </c>
      <c r="F4128" s="8">
        <f t="shared" ca="1" si="64"/>
        <v>1.2867898699520877</v>
      </c>
      <c r="G4128" s="2">
        <v>33132</v>
      </c>
      <c r="H4128" s="3">
        <v>18199.310000000001</v>
      </c>
    </row>
    <row r="4129" spans="1:8">
      <c r="A4129" t="s">
        <v>5932</v>
      </c>
      <c r="B4129" t="s">
        <v>409</v>
      </c>
      <c r="C4129" t="s">
        <v>410</v>
      </c>
      <c r="D4129" t="s">
        <v>411</v>
      </c>
      <c r="E4129" s="1" t="d">
        <v>2014-06-23</v>
      </c>
      <c r="F4129" s="8">
        <f t="shared" ca="1" si="64"/>
        <v>5.7741273100616013</v>
      </c>
      <c r="G4129" s="2">
        <v>41905</v>
      </c>
      <c r="H4129" s="3">
        <v>32864.980000000003</v>
      </c>
    </row>
    <row r="4130" spans="1:8">
      <c r="A4130" t="s">
        <v>5933</v>
      </c>
      <c r="B4130" t="s">
        <v>20</v>
      </c>
      <c r="C4130" t="s">
        <v>21</v>
      </c>
      <c r="D4130" t="s">
        <v>22</v>
      </c>
      <c r="E4130" s="1" t="d">
        <v>2009-09-29</v>
      </c>
      <c r="F4130" s="8">
        <f t="shared" ca="1" si="64"/>
        <v>10.505133470225873</v>
      </c>
      <c r="G4130" s="2">
        <v>78044</v>
      </c>
      <c r="H4130" s="3">
        <v>79382.52</v>
      </c>
    </row>
    <row r="4131" spans="1:8">
      <c r="A4131" t="s">
        <v>5934</v>
      </c>
      <c r="B4131" t="s">
        <v>1573</v>
      </c>
      <c r="C4131" t="s">
        <v>984</v>
      </c>
      <c r="D4131" t="s">
        <v>985</v>
      </c>
      <c r="E4131" s="1" t="d">
        <v>2018-04-09</v>
      </c>
      <c r="F4131" s="8">
        <f t="shared" ca="1" si="64"/>
        <v>1.9794661190965093</v>
      </c>
      <c r="G4131" s="2">
        <v>51708</v>
      </c>
      <c r="H4131" s="3">
        <v>50810.21</v>
      </c>
    </row>
    <row r="4132" spans="1:8">
      <c r="A4132" t="s">
        <v>5935</v>
      </c>
      <c r="B4132" t="s">
        <v>428</v>
      </c>
      <c r="C4132" t="s">
        <v>1441</v>
      </c>
      <c r="D4132" t="s">
        <v>1442</v>
      </c>
      <c r="E4132" s="1" t="d">
        <v>2016-05-23</v>
      </c>
      <c r="F4132" s="8">
        <f t="shared" ca="1" si="64"/>
        <v>3.8576317590691307</v>
      </c>
      <c r="G4132" s="2">
        <v>124851</v>
      </c>
      <c r="H4132" s="3">
        <v>122834.53</v>
      </c>
    </row>
    <row r="4133" spans="1:8">
      <c r="A4133" t="s">
        <v>5936</v>
      </c>
      <c r="B4133" t="s">
        <v>771</v>
      </c>
      <c r="C4133" t="s">
        <v>2983</v>
      </c>
      <c r="D4133" t="s">
        <v>2984</v>
      </c>
      <c r="E4133" s="1" t="d">
        <v>2000-04-25</v>
      </c>
      <c r="F4133" s="8">
        <f t="shared" ca="1" si="64"/>
        <v>19.93429158110883</v>
      </c>
      <c r="G4133" s="2">
        <v>80918</v>
      </c>
      <c r="H4133" s="3">
        <v>107857.46</v>
      </c>
    </row>
    <row r="4134" spans="1:8">
      <c r="A4134" t="s">
        <v>5937</v>
      </c>
      <c r="B4134" t="s">
        <v>2123</v>
      </c>
      <c r="C4134" t="s">
        <v>1410</v>
      </c>
      <c r="D4134" t="s">
        <v>1411</v>
      </c>
      <c r="E4134" s="1" t="d">
        <v>2007-05-07</v>
      </c>
      <c r="F4134" s="8">
        <f t="shared" ca="1" si="64"/>
        <v>12.903490759753593</v>
      </c>
      <c r="G4134" s="2">
        <v>34439</v>
      </c>
      <c r="H4134" s="3">
        <v>51048.53</v>
      </c>
    </row>
    <row r="4135" spans="1:8">
      <c r="A4135" t="s">
        <v>5938</v>
      </c>
      <c r="B4135" t="s">
        <v>3483</v>
      </c>
      <c r="C4135" t="s">
        <v>307</v>
      </c>
      <c r="D4135" t="s">
        <v>308</v>
      </c>
      <c r="E4135" s="1" t="d">
        <v>2004-11-08</v>
      </c>
      <c r="F4135" s="8">
        <f t="shared" ca="1" si="64"/>
        <v>15.394934976043805</v>
      </c>
      <c r="G4135" s="2">
        <v>38669</v>
      </c>
      <c r="H4135" s="3">
        <v>42540.08</v>
      </c>
    </row>
    <row r="4136" spans="1:8">
      <c r="A4136" t="s">
        <v>5939</v>
      </c>
      <c r="B4136" t="s">
        <v>40</v>
      </c>
      <c r="C4136" t="s">
        <v>2492</v>
      </c>
      <c r="D4136" t="s">
        <v>2493</v>
      </c>
      <c r="E4136" s="1" t="d">
        <v>2003-10-22</v>
      </c>
      <c r="F4136" s="8">
        <f t="shared" ca="1" si="64"/>
        <v>16.4435318275154</v>
      </c>
      <c r="G4136" s="2">
        <v>98393</v>
      </c>
      <c r="H4136" s="3">
        <v>108428.86</v>
      </c>
    </row>
    <row r="4137" spans="1:8">
      <c r="A4137" t="s">
        <v>5940</v>
      </c>
      <c r="B4137" t="s">
        <v>107</v>
      </c>
      <c r="C4137" t="s">
        <v>1250</v>
      </c>
      <c r="D4137" t="s">
        <v>1251</v>
      </c>
      <c r="E4137" s="1" t="d">
        <v>2015-09-28</v>
      </c>
      <c r="F4137" s="8">
        <f t="shared" ca="1" si="64"/>
        <v>4.5092402464065708</v>
      </c>
      <c r="G4137" s="2">
        <v>85500</v>
      </c>
      <c r="H4137" s="3">
        <v>83603.759999999995</v>
      </c>
    </row>
    <row r="4138" spans="1:8">
      <c r="A4138" t="s">
        <v>5941</v>
      </c>
      <c r="B4138" t="s">
        <v>4404</v>
      </c>
      <c r="C4138" t="s">
        <v>1108</v>
      </c>
      <c r="D4138" t="s">
        <v>1109</v>
      </c>
      <c r="E4138" s="1" t="d">
        <v>2019-07-15</v>
      </c>
      <c r="F4138" s="8">
        <f t="shared" ca="1" si="64"/>
        <v>0.71457905544147848</v>
      </c>
      <c r="G4138" s="2">
        <v>68000</v>
      </c>
    </row>
    <row r="4139" spans="1:8">
      <c r="A4139" t="s">
        <v>5942</v>
      </c>
      <c r="B4139" t="s">
        <v>271</v>
      </c>
      <c r="C4139" t="s">
        <v>2552</v>
      </c>
      <c r="D4139" t="s">
        <v>2553</v>
      </c>
      <c r="E4139" s="1" t="d">
        <v>1999-02-16</v>
      </c>
      <c r="F4139" s="8">
        <f t="shared" ca="1" si="64"/>
        <v>21.12251882272416</v>
      </c>
      <c r="G4139" s="2">
        <v>79165</v>
      </c>
      <c r="H4139" s="3">
        <v>80105.350000000006</v>
      </c>
    </row>
    <row r="4140" spans="1:8">
      <c r="A4140" t="s">
        <v>5943</v>
      </c>
      <c r="B4140" t="s">
        <v>5944</v>
      </c>
      <c r="C4140" t="s">
        <v>1288</v>
      </c>
      <c r="D4140" t="s">
        <v>1289</v>
      </c>
      <c r="E4140" s="1" t="d">
        <v>1985-09-23</v>
      </c>
      <c r="F4140" s="8">
        <f t="shared" ca="1" si="64"/>
        <v>34.521560574948666</v>
      </c>
      <c r="G4140" s="2">
        <v>65599</v>
      </c>
      <c r="H4140" s="3">
        <v>80114.5</v>
      </c>
    </row>
    <row r="4141" spans="1:8">
      <c r="A4141" t="s">
        <v>5945</v>
      </c>
      <c r="B4141" t="s">
        <v>1157</v>
      </c>
      <c r="C4141" t="s">
        <v>2552</v>
      </c>
      <c r="D4141" t="s">
        <v>2553</v>
      </c>
      <c r="E4141" s="1" t="d">
        <v>1990-06-25</v>
      </c>
      <c r="F4141" s="8">
        <f t="shared" ca="1" si="64"/>
        <v>29.768651608487339</v>
      </c>
      <c r="G4141" s="2">
        <v>107227</v>
      </c>
      <c r="H4141" s="3">
        <v>135328.48000000001</v>
      </c>
    </row>
    <row r="4142" spans="1:8">
      <c r="A4142" t="s">
        <v>5946</v>
      </c>
      <c r="B4142" t="s">
        <v>1035</v>
      </c>
      <c r="C4142" t="s">
        <v>344</v>
      </c>
      <c r="D4142" t="s">
        <v>345</v>
      </c>
      <c r="E4142" s="1" t="d">
        <v>1987-07-20</v>
      </c>
      <c r="F4142" s="8">
        <f t="shared" ca="1" si="64"/>
        <v>32.700889801505816</v>
      </c>
      <c r="G4142" s="2">
        <v>94635</v>
      </c>
      <c r="H4142" s="3">
        <v>105600.46</v>
      </c>
    </row>
    <row r="4143" spans="1:8">
      <c r="A4143" t="s">
        <v>5947</v>
      </c>
      <c r="B4143" t="s">
        <v>542</v>
      </c>
      <c r="C4143" t="s">
        <v>1789</v>
      </c>
      <c r="D4143" t="s">
        <v>1790</v>
      </c>
      <c r="E4143" s="1" t="d">
        <v>2015-10-10</v>
      </c>
      <c r="F4143" s="8">
        <f t="shared" ca="1" si="64"/>
        <v>4.476386036960986</v>
      </c>
      <c r="G4143" s="2">
        <v>33727</v>
      </c>
      <c r="H4143" s="3">
        <v>33776.44</v>
      </c>
    </row>
    <row r="4144" spans="1:8">
      <c r="A4144" t="s">
        <v>5948</v>
      </c>
      <c r="B4144" t="s">
        <v>819</v>
      </c>
      <c r="C4144" t="s">
        <v>229</v>
      </c>
      <c r="D4144" t="s">
        <v>230</v>
      </c>
      <c r="E4144" s="1" t="d">
        <v>1993-09-27</v>
      </c>
      <c r="F4144" s="8">
        <f t="shared" ca="1" si="64"/>
        <v>26.510609171800137</v>
      </c>
      <c r="G4144" s="2">
        <v>58644</v>
      </c>
      <c r="H4144" s="3">
        <v>61323.56</v>
      </c>
    </row>
    <row r="4145" spans="1:8">
      <c r="A4145" t="s">
        <v>5949</v>
      </c>
      <c r="B4145" t="s">
        <v>634</v>
      </c>
      <c r="C4145" t="s">
        <v>689</v>
      </c>
      <c r="D4145" t="s">
        <v>690</v>
      </c>
      <c r="E4145" s="1" t="d">
        <v>2013-05-20</v>
      </c>
      <c r="F4145" s="8">
        <f t="shared" ca="1" si="64"/>
        <v>6.8665297741273097</v>
      </c>
      <c r="G4145" s="2">
        <v>39634</v>
      </c>
      <c r="H4145" s="3">
        <v>43360.25</v>
      </c>
    </row>
    <row r="4146" spans="1:8">
      <c r="A4146" t="s">
        <v>5950</v>
      </c>
      <c r="B4146" t="s">
        <v>40</v>
      </c>
      <c r="C4146" t="s">
        <v>1026</v>
      </c>
      <c r="D4146" t="s">
        <v>1027</v>
      </c>
      <c r="E4146" s="1" t="d">
        <v>2000-05-08</v>
      </c>
      <c r="F4146" s="8">
        <f t="shared" ca="1" si="64"/>
        <v>19.898699520876111</v>
      </c>
      <c r="G4146" s="2">
        <v>101941</v>
      </c>
      <c r="H4146" s="3">
        <v>170287.73</v>
      </c>
    </row>
    <row r="4147" spans="1:8">
      <c r="A4147" t="s">
        <v>5951</v>
      </c>
      <c r="B4147" t="s">
        <v>114</v>
      </c>
      <c r="C4147" t="s">
        <v>1250</v>
      </c>
      <c r="D4147" t="s">
        <v>1251</v>
      </c>
      <c r="E4147" s="1" t="d">
        <v>2003-03-10</v>
      </c>
      <c r="F4147" s="8">
        <f t="shared" ca="1" si="64"/>
        <v>17.062286105407257</v>
      </c>
      <c r="G4147" s="2">
        <v>34247</v>
      </c>
      <c r="H4147" s="3">
        <v>35634.870000000003</v>
      </c>
    </row>
    <row r="4148" spans="1:8">
      <c r="A4148" t="s">
        <v>5952</v>
      </c>
      <c r="B4148" t="s">
        <v>20</v>
      </c>
      <c r="C4148" t="s">
        <v>384</v>
      </c>
      <c r="D4148" t="s">
        <v>385</v>
      </c>
      <c r="E4148" s="1" t="d">
        <v>2017-01-18</v>
      </c>
      <c r="F4148" s="8">
        <f t="shared" ca="1" si="64"/>
        <v>3.2005475701574264</v>
      </c>
      <c r="G4148" s="2">
        <v>80295</v>
      </c>
      <c r="H4148" s="3">
        <v>99811.63</v>
      </c>
    </row>
    <row r="4149" spans="1:8">
      <c r="A4149" t="s">
        <v>5953</v>
      </c>
      <c r="B4149" t="s">
        <v>682</v>
      </c>
      <c r="C4149" t="s">
        <v>683</v>
      </c>
      <c r="D4149" t="s">
        <v>684</v>
      </c>
      <c r="E4149" s="1" t="d">
        <v>2018-07-16</v>
      </c>
      <c r="F4149" s="8">
        <f t="shared" ca="1" si="64"/>
        <v>1.7111567419575633</v>
      </c>
      <c r="G4149" s="2">
        <v>37440</v>
      </c>
      <c r="H4149" s="3">
        <v>16477.740000000002</v>
      </c>
    </row>
    <row r="4150" spans="1:8">
      <c r="A4150" t="s">
        <v>5954</v>
      </c>
      <c r="B4150" t="s">
        <v>428</v>
      </c>
      <c r="C4150" t="s">
        <v>2185</v>
      </c>
      <c r="D4150" t="s">
        <v>2186</v>
      </c>
      <c r="E4150" s="1" t="d">
        <v>2012-05-10</v>
      </c>
      <c r="F4150" s="8">
        <f t="shared" ca="1" si="64"/>
        <v>7.8932238193018485</v>
      </c>
      <c r="G4150" s="2">
        <v>98929</v>
      </c>
      <c r="H4150" s="3">
        <v>81900.570000000007</v>
      </c>
    </row>
    <row r="4151" spans="1:8">
      <c r="A4151" t="s">
        <v>5955</v>
      </c>
      <c r="B4151" t="s">
        <v>475</v>
      </c>
      <c r="C4151" t="s">
        <v>2333</v>
      </c>
      <c r="D4151" t="s">
        <v>2334</v>
      </c>
      <c r="E4151" s="1" t="d">
        <v>2008-10-09</v>
      </c>
      <c r="F4151" s="8">
        <f t="shared" ca="1" si="64"/>
        <v>11.477070499657769</v>
      </c>
      <c r="G4151" s="2">
        <v>51631</v>
      </c>
      <c r="H4151" s="3">
        <v>45436.22</v>
      </c>
    </row>
    <row r="4152" spans="1:8">
      <c r="A4152" t="s">
        <v>5956</v>
      </c>
      <c r="B4152" t="s">
        <v>5854</v>
      </c>
      <c r="C4152" t="s">
        <v>460</v>
      </c>
      <c r="D4152" t="s">
        <v>461</v>
      </c>
      <c r="E4152" s="1" t="d">
        <v>1980-02-19</v>
      </c>
      <c r="F4152" s="8">
        <f t="shared" ca="1" si="64"/>
        <v>40.114989733059545</v>
      </c>
      <c r="G4152" s="2">
        <v>80900</v>
      </c>
      <c r="H4152" s="3">
        <v>81944.55</v>
      </c>
    </row>
    <row r="4153" spans="1:8">
      <c r="A4153" t="s">
        <v>5957</v>
      </c>
      <c r="B4153" t="s">
        <v>409</v>
      </c>
      <c r="C4153" t="s">
        <v>538</v>
      </c>
      <c r="D4153" t="s">
        <v>539</v>
      </c>
      <c r="E4153" s="1" t="d">
        <v>2006-11-13</v>
      </c>
      <c r="F4153" s="8">
        <f t="shared" ca="1" si="64"/>
        <v>13.382614647501711</v>
      </c>
      <c r="G4153" s="2">
        <v>69980</v>
      </c>
      <c r="H4153" s="3">
        <v>89133.72</v>
      </c>
    </row>
    <row r="4154" spans="1:8">
      <c r="A4154" t="s">
        <v>5958</v>
      </c>
      <c r="B4154" t="s">
        <v>1506</v>
      </c>
      <c r="C4154" t="s">
        <v>387</v>
      </c>
      <c r="D4154" t="s">
        <v>388</v>
      </c>
      <c r="E4154" s="1" t="d">
        <v>2019-07-27</v>
      </c>
      <c r="F4154" s="8">
        <f t="shared" ca="1" si="64"/>
        <v>0.68172484599589322</v>
      </c>
      <c r="G4154" s="2">
        <v>45660</v>
      </c>
    </row>
    <row r="4155" spans="1:8">
      <c r="A4155" t="s">
        <v>5959</v>
      </c>
      <c r="B4155" t="s">
        <v>69</v>
      </c>
      <c r="C4155" t="s">
        <v>698</v>
      </c>
      <c r="D4155" t="s">
        <v>699</v>
      </c>
      <c r="E4155" s="1" t="d">
        <v>2014-01-23</v>
      </c>
      <c r="F4155" s="8">
        <f t="shared" ca="1" si="64"/>
        <v>6.1875427789185489</v>
      </c>
      <c r="G4155" s="2">
        <v>35750</v>
      </c>
      <c r="H4155" s="3">
        <v>35860.410000000003</v>
      </c>
    </row>
    <row r="4156" spans="1:8">
      <c r="A4156" t="s">
        <v>5960</v>
      </c>
      <c r="B4156" t="s">
        <v>20</v>
      </c>
      <c r="C4156" t="s">
        <v>1318</v>
      </c>
      <c r="D4156" t="s">
        <v>1319</v>
      </c>
      <c r="E4156" s="1" t="d">
        <v>2005-10-24</v>
      </c>
      <c r="F4156" s="8">
        <f t="shared" ca="1" si="64"/>
        <v>14.436687200547571</v>
      </c>
      <c r="G4156" s="2">
        <v>81045</v>
      </c>
      <c r="H4156" s="3">
        <v>168999.03</v>
      </c>
    </row>
    <row r="4157" spans="1:8">
      <c r="A4157" t="s">
        <v>5961</v>
      </c>
      <c r="B4157" t="s">
        <v>1628</v>
      </c>
      <c r="C4157" t="s">
        <v>2921</v>
      </c>
      <c r="D4157" t="s">
        <v>2922</v>
      </c>
      <c r="E4157" s="1" t="d">
        <v>2018-01-27</v>
      </c>
      <c r="F4157" s="8">
        <f t="shared" ca="1" si="64"/>
        <v>2.1765913757700206</v>
      </c>
      <c r="G4157" s="2">
        <v>21008</v>
      </c>
    </row>
    <row r="4158" spans="1:8">
      <c r="A4158" t="s">
        <v>5962</v>
      </c>
      <c r="B4158" t="s">
        <v>228</v>
      </c>
      <c r="C4158" t="s">
        <v>3396</v>
      </c>
      <c r="D4158" t="s">
        <v>3397</v>
      </c>
      <c r="E4158" s="1" t="d">
        <v>1994-06-27</v>
      </c>
      <c r="F4158" s="8">
        <f t="shared" ca="1" si="64"/>
        <v>25.763175906913073</v>
      </c>
      <c r="G4158" s="2">
        <v>46480</v>
      </c>
      <c r="H4158" s="3">
        <v>51139.53</v>
      </c>
    </row>
    <row r="4159" spans="1:8">
      <c r="A4159" t="s">
        <v>5963</v>
      </c>
      <c r="B4159" t="s">
        <v>3698</v>
      </c>
      <c r="C4159" t="s">
        <v>1055</v>
      </c>
      <c r="D4159" t="s">
        <v>1056</v>
      </c>
      <c r="E4159" s="1" t="d">
        <v>2015-12-17</v>
      </c>
      <c r="F4159" s="8">
        <f t="shared" ca="1" si="64"/>
        <v>4.2902121834360027</v>
      </c>
      <c r="G4159" s="2">
        <v>40933</v>
      </c>
      <c r="H4159" s="3">
        <v>39072.410000000003</v>
      </c>
    </row>
    <row r="4160" spans="1:8">
      <c r="A4160" t="s">
        <v>5964</v>
      </c>
      <c r="B4160" t="s">
        <v>334</v>
      </c>
      <c r="C4160" t="s">
        <v>1577</v>
      </c>
      <c r="D4160" t="s">
        <v>1578</v>
      </c>
      <c r="E4160" s="1" t="d">
        <v>2000-09-07</v>
      </c>
      <c r="F4160" s="8">
        <f t="shared" ca="1" si="64"/>
        <v>19.564681724845997</v>
      </c>
      <c r="G4160" s="2">
        <v>35712</v>
      </c>
      <c r="H4160" s="3">
        <v>39022.720000000001</v>
      </c>
    </row>
    <row r="4161" spans="1:8">
      <c r="A4161" t="s">
        <v>5965</v>
      </c>
      <c r="B4161" t="s">
        <v>20</v>
      </c>
      <c r="C4161" t="s">
        <v>5966</v>
      </c>
      <c r="D4161" t="s">
        <v>5967</v>
      </c>
      <c r="E4161" s="1" t="d">
        <v>1995-04-27</v>
      </c>
      <c r="F4161" s="8">
        <f t="shared" ca="1" si="64"/>
        <v>24.930869267624914</v>
      </c>
      <c r="G4161" s="2">
        <v>91780</v>
      </c>
      <c r="H4161" s="3">
        <v>156732.13</v>
      </c>
    </row>
    <row r="4162" spans="1:8">
      <c r="A4162" t="s">
        <v>5968</v>
      </c>
      <c r="B4162" t="s">
        <v>884</v>
      </c>
      <c r="C4162" t="s">
        <v>1026</v>
      </c>
      <c r="D4162" t="s">
        <v>1027</v>
      </c>
      <c r="E4162" s="1" t="d">
        <v>2013-09-03</v>
      </c>
      <c r="F4162" s="8">
        <f t="shared" ca="1" si="64"/>
        <v>6.5763175906913069</v>
      </c>
      <c r="G4162" s="2">
        <v>86712</v>
      </c>
      <c r="H4162" s="3">
        <v>101934.76</v>
      </c>
    </row>
    <row r="4163" spans="1:8">
      <c r="A4163" t="s">
        <v>5969</v>
      </c>
      <c r="B4163" t="s">
        <v>28</v>
      </c>
      <c r="C4163" t="s">
        <v>1340</v>
      </c>
      <c r="D4163" t="s">
        <v>50</v>
      </c>
      <c r="E4163" s="1" t="d">
        <v>2002-06-17</v>
      </c>
      <c r="F4163" s="8">
        <f t="shared" ref="F4163:F4226" ca="1" si="65">(TODAY()-E4163)/365.25</f>
        <v>17.790554414784395</v>
      </c>
      <c r="G4163" s="2">
        <v>37440</v>
      </c>
      <c r="H4163" s="3">
        <v>19571.849999999999</v>
      </c>
    </row>
    <row r="4164" spans="1:8">
      <c r="A4164" t="s">
        <v>5970</v>
      </c>
      <c r="B4164" t="s">
        <v>2546</v>
      </c>
      <c r="C4164" t="s">
        <v>5971</v>
      </c>
      <c r="D4164" t="s">
        <v>5972</v>
      </c>
      <c r="E4164" s="1" t="d">
        <v>2002-10-28</v>
      </c>
      <c r="F4164" s="8">
        <f t="shared" ca="1" si="65"/>
        <v>17.426420260095824</v>
      </c>
      <c r="G4164" s="2">
        <v>66770</v>
      </c>
      <c r="H4164" s="3">
        <v>67960.259999999995</v>
      </c>
    </row>
    <row r="4165" spans="1:8">
      <c r="A4165" t="s">
        <v>5973</v>
      </c>
      <c r="B4165" t="s">
        <v>114</v>
      </c>
      <c r="C4165" t="s">
        <v>4021</v>
      </c>
      <c r="D4165" t="s">
        <v>4022</v>
      </c>
      <c r="E4165" s="1" t="d">
        <v>2002-05-13</v>
      </c>
      <c r="F4165" s="8">
        <f t="shared" ca="1" si="65"/>
        <v>17.886379192334019</v>
      </c>
      <c r="G4165" s="2">
        <v>34247</v>
      </c>
      <c r="H4165" s="3">
        <v>37940.83</v>
      </c>
    </row>
    <row r="4166" spans="1:8">
      <c r="A4166" t="s">
        <v>5974</v>
      </c>
      <c r="B4166" t="s">
        <v>542</v>
      </c>
      <c r="C4166" t="s">
        <v>9</v>
      </c>
      <c r="D4166" t="s">
        <v>10</v>
      </c>
      <c r="E4166" s="1" t="d">
        <v>2004-11-08</v>
      </c>
      <c r="F4166" s="8">
        <f t="shared" ca="1" si="65"/>
        <v>15.394934976043805</v>
      </c>
      <c r="G4166" s="2">
        <v>35672</v>
      </c>
      <c r="H4166" s="3">
        <v>37499.81</v>
      </c>
    </row>
    <row r="4167" spans="1:8">
      <c r="A4167" t="s">
        <v>5975</v>
      </c>
      <c r="B4167" t="s">
        <v>36</v>
      </c>
      <c r="C4167" t="s">
        <v>1995</v>
      </c>
      <c r="D4167" t="s">
        <v>1996</v>
      </c>
      <c r="E4167" s="1" t="d">
        <v>1995-09-18</v>
      </c>
      <c r="F4167" s="8">
        <f t="shared" ca="1" si="65"/>
        <v>24.536618754277892</v>
      </c>
      <c r="G4167" s="2">
        <v>79242</v>
      </c>
      <c r="H4167" s="3">
        <v>89669.88</v>
      </c>
    </row>
    <row r="4168" spans="1:8">
      <c r="A4168" t="s">
        <v>5976</v>
      </c>
      <c r="B4168" t="s">
        <v>20</v>
      </c>
      <c r="C4168" t="s">
        <v>886</v>
      </c>
      <c r="D4168" t="s">
        <v>887</v>
      </c>
      <c r="E4168" s="1" t="d">
        <v>2006-08-22</v>
      </c>
      <c r="F4168" s="8">
        <f t="shared" ca="1" si="65"/>
        <v>13.609856262833675</v>
      </c>
      <c r="G4168" s="2">
        <v>81045</v>
      </c>
      <c r="H4168" s="3">
        <v>125567.66</v>
      </c>
    </row>
    <row r="4169" spans="1:8">
      <c r="A4169" t="s">
        <v>5977</v>
      </c>
      <c r="B4169" t="s">
        <v>210</v>
      </c>
      <c r="C4169" t="s">
        <v>575</v>
      </c>
      <c r="D4169" t="s">
        <v>576</v>
      </c>
      <c r="E4169" s="1" t="d">
        <v>2015-04-27</v>
      </c>
      <c r="F4169" s="8">
        <f t="shared" ca="1" si="65"/>
        <v>4.9308692676249146</v>
      </c>
      <c r="G4169" s="2">
        <v>30316</v>
      </c>
      <c r="H4169" s="3">
        <v>30525.31</v>
      </c>
    </row>
    <row r="4170" spans="1:8">
      <c r="A4170" t="s">
        <v>5978</v>
      </c>
      <c r="B4170" t="s">
        <v>233</v>
      </c>
      <c r="C4170" t="s">
        <v>234</v>
      </c>
      <c r="D4170" t="s">
        <v>235</v>
      </c>
      <c r="E4170" s="1" t="d">
        <v>2002-09-19</v>
      </c>
      <c r="F4170" s="8">
        <f t="shared" ca="1" si="65"/>
        <v>17.533196440793976</v>
      </c>
      <c r="G4170" s="2">
        <v>53984</v>
      </c>
      <c r="H4170" s="3">
        <v>57402.03</v>
      </c>
    </row>
    <row r="4171" spans="1:8">
      <c r="A4171" t="s">
        <v>5979</v>
      </c>
      <c r="B4171" t="s">
        <v>591</v>
      </c>
      <c r="C4171" t="s">
        <v>184</v>
      </c>
      <c r="D4171" t="s">
        <v>185</v>
      </c>
      <c r="E4171" s="1" t="d">
        <v>1986-03-06</v>
      </c>
      <c r="F4171" s="8">
        <f t="shared" ca="1" si="65"/>
        <v>34.072553045859003</v>
      </c>
      <c r="G4171" s="2">
        <v>49780</v>
      </c>
      <c r="H4171" s="3">
        <v>54876.4</v>
      </c>
    </row>
    <row r="4172" spans="1:8">
      <c r="A4172" t="s">
        <v>5980</v>
      </c>
      <c r="B4172" t="s">
        <v>2709</v>
      </c>
      <c r="C4172" t="s">
        <v>768</v>
      </c>
      <c r="D4172" t="s">
        <v>769</v>
      </c>
      <c r="E4172" s="1" t="d">
        <v>2014-01-15</v>
      </c>
      <c r="F4172" s="8">
        <f t="shared" ca="1" si="65"/>
        <v>6.2094455852156054</v>
      </c>
      <c r="G4172" s="2">
        <v>210000</v>
      </c>
      <c r="H4172" s="3">
        <v>200183.27</v>
      </c>
    </row>
    <row r="4173" spans="1:8">
      <c r="A4173" t="s">
        <v>5981</v>
      </c>
      <c r="B4173" t="s">
        <v>5982</v>
      </c>
      <c r="C4173" t="s">
        <v>33</v>
      </c>
      <c r="D4173" t="s">
        <v>34</v>
      </c>
      <c r="E4173" s="1" t="d">
        <v>1977-03-19</v>
      </c>
      <c r="F4173" s="8">
        <f t="shared" ca="1" si="65"/>
        <v>43.036276522929498</v>
      </c>
      <c r="G4173" s="2">
        <v>64860</v>
      </c>
      <c r="H4173" s="3">
        <v>64811.06</v>
      </c>
    </row>
    <row r="4174" spans="1:8">
      <c r="A4174" t="s">
        <v>5983</v>
      </c>
      <c r="B4174" t="s">
        <v>89</v>
      </c>
      <c r="C4174" t="s">
        <v>49</v>
      </c>
      <c r="D4174" t="s">
        <v>50</v>
      </c>
      <c r="E4174" s="1" t="d">
        <v>2016-05-28</v>
      </c>
      <c r="F4174" s="8">
        <f t="shared" ca="1" si="65"/>
        <v>3.8439425051334704</v>
      </c>
      <c r="G4174" s="2">
        <v>21008</v>
      </c>
      <c r="H4174" s="3">
        <v>9849.49</v>
      </c>
    </row>
    <row r="4175" spans="1:8">
      <c r="A4175" t="s">
        <v>5984</v>
      </c>
      <c r="B4175" t="s">
        <v>638</v>
      </c>
      <c r="C4175" t="s">
        <v>66</v>
      </c>
      <c r="D4175" t="s">
        <v>67</v>
      </c>
      <c r="E4175" s="1" t="d">
        <v>2019-02-07</v>
      </c>
      <c r="F4175" s="8">
        <f t="shared" ca="1" si="65"/>
        <v>1.1471594798083504</v>
      </c>
      <c r="G4175" s="2">
        <v>21008</v>
      </c>
      <c r="H4175">
        <v>80.8</v>
      </c>
    </row>
    <row r="4176" spans="1:8">
      <c r="A4176" t="s">
        <v>5985</v>
      </c>
      <c r="B4176" t="s">
        <v>1544</v>
      </c>
      <c r="C4176" t="s">
        <v>886</v>
      </c>
      <c r="D4176" t="s">
        <v>887</v>
      </c>
      <c r="E4176" s="1" t="d">
        <v>2003-10-03</v>
      </c>
      <c r="F4176" s="8">
        <f t="shared" ca="1" si="65"/>
        <v>16.495550992470911</v>
      </c>
      <c r="G4176" s="2">
        <v>113239</v>
      </c>
      <c r="H4176" s="3">
        <v>140049.32</v>
      </c>
    </row>
    <row r="4177" spans="1:8">
      <c r="A4177" t="s">
        <v>5986</v>
      </c>
      <c r="B4177" t="s">
        <v>409</v>
      </c>
      <c r="C4177" t="s">
        <v>457</v>
      </c>
      <c r="D4177" t="s">
        <v>458</v>
      </c>
      <c r="E4177" s="1" t="d">
        <v>2011-07-06</v>
      </c>
      <c r="F4177" s="8">
        <f t="shared" ca="1" si="65"/>
        <v>8.7392197125256672</v>
      </c>
      <c r="G4177" s="2">
        <v>67636</v>
      </c>
      <c r="H4177" s="3">
        <v>80657.600000000006</v>
      </c>
    </row>
    <row r="4178" spans="1:8">
      <c r="A4178" t="s">
        <v>5987</v>
      </c>
      <c r="B4178" t="s">
        <v>1420</v>
      </c>
      <c r="C4178" t="s">
        <v>494</v>
      </c>
      <c r="D4178" t="s">
        <v>495</v>
      </c>
      <c r="E4178" s="1" t="d">
        <v>2018-07-02</v>
      </c>
      <c r="F4178" s="8">
        <f t="shared" ca="1" si="65"/>
        <v>1.7494866529774127</v>
      </c>
      <c r="G4178" s="2">
        <v>42131</v>
      </c>
      <c r="H4178" s="3">
        <v>40345.61</v>
      </c>
    </row>
    <row r="4179" spans="1:8">
      <c r="A4179" t="s">
        <v>5988</v>
      </c>
      <c r="B4179" t="s">
        <v>1325</v>
      </c>
      <c r="C4179" t="s">
        <v>616</v>
      </c>
      <c r="D4179" t="s">
        <v>617</v>
      </c>
      <c r="E4179" s="1" t="d">
        <v>2007-04-07</v>
      </c>
      <c r="F4179" s="8">
        <f t="shared" ca="1" si="65"/>
        <v>12.985626283367557</v>
      </c>
      <c r="G4179" s="2">
        <v>40042</v>
      </c>
      <c r="H4179" s="3">
        <v>43165.25</v>
      </c>
    </row>
    <row r="4180" spans="1:8">
      <c r="A4180" t="s">
        <v>5989</v>
      </c>
      <c r="B4180" t="s">
        <v>991</v>
      </c>
      <c r="C4180" t="s">
        <v>1499</v>
      </c>
      <c r="D4180" t="s">
        <v>1500</v>
      </c>
      <c r="E4180" s="1" t="d">
        <v>2016-09-12</v>
      </c>
      <c r="F4180" s="8">
        <f t="shared" ca="1" si="65"/>
        <v>3.5509924709103355</v>
      </c>
      <c r="G4180" s="2">
        <v>22318</v>
      </c>
    </row>
    <row r="4181" spans="1:8">
      <c r="A4181" t="s">
        <v>5990</v>
      </c>
      <c r="B4181" t="s">
        <v>93</v>
      </c>
      <c r="C4181" t="s">
        <v>4304</v>
      </c>
      <c r="D4181" t="s">
        <v>4305</v>
      </c>
      <c r="E4181" s="1" t="d">
        <v>2010-12-13</v>
      </c>
      <c r="F4181" s="8">
        <f t="shared" ca="1" si="65"/>
        <v>9.3004791238877473</v>
      </c>
      <c r="G4181" s="3">
        <v>28600.01</v>
      </c>
    </row>
    <row r="4182" spans="1:8">
      <c r="A4182" t="s">
        <v>5991</v>
      </c>
      <c r="B4182" t="s">
        <v>347</v>
      </c>
      <c r="C4182" t="s">
        <v>1454</v>
      </c>
      <c r="D4182" t="s">
        <v>1455</v>
      </c>
      <c r="E4182" s="1" t="d">
        <v>2017-11-01</v>
      </c>
      <c r="F4182" s="8">
        <f t="shared" ca="1" si="65"/>
        <v>2.4147843942505132</v>
      </c>
      <c r="G4182" s="2">
        <v>34298</v>
      </c>
      <c r="H4182" s="3">
        <v>29037.62</v>
      </c>
    </row>
    <row r="4183" spans="1:8">
      <c r="A4183" t="s">
        <v>5992</v>
      </c>
      <c r="B4183" t="s">
        <v>5993</v>
      </c>
      <c r="C4183" t="s">
        <v>560</v>
      </c>
      <c r="D4183" t="s">
        <v>561</v>
      </c>
      <c r="E4183" s="1" t="d">
        <v>2015-03-30</v>
      </c>
      <c r="F4183" s="8">
        <f t="shared" ca="1" si="65"/>
        <v>5.0075290896646134</v>
      </c>
      <c r="G4183" s="2">
        <v>43088</v>
      </c>
      <c r="H4183" s="3">
        <v>44014.51</v>
      </c>
    </row>
    <row r="4184" spans="1:8">
      <c r="A4184" t="s">
        <v>5994</v>
      </c>
      <c r="B4184" t="s">
        <v>1947</v>
      </c>
      <c r="C4184" t="s">
        <v>717</v>
      </c>
      <c r="D4184" t="s">
        <v>718</v>
      </c>
      <c r="E4184" s="1" t="d">
        <v>2007-07-19</v>
      </c>
      <c r="F4184" s="8">
        <f t="shared" ca="1" si="65"/>
        <v>12.703627652292949</v>
      </c>
      <c r="G4184" s="2">
        <v>62224</v>
      </c>
      <c r="H4184" s="3">
        <v>63553.47</v>
      </c>
    </row>
    <row r="4185" spans="1:8">
      <c r="A4185" t="s">
        <v>5995</v>
      </c>
      <c r="B4185" t="s">
        <v>1947</v>
      </c>
      <c r="C4185" t="s">
        <v>717</v>
      </c>
      <c r="D4185" t="s">
        <v>718</v>
      </c>
      <c r="E4185" s="1" t="d">
        <v>2016-06-23</v>
      </c>
      <c r="F4185" s="8">
        <f t="shared" ca="1" si="65"/>
        <v>3.7727583846680357</v>
      </c>
      <c r="G4185" s="2">
        <v>49651</v>
      </c>
      <c r="H4185" s="3">
        <v>56717.85</v>
      </c>
    </row>
    <row r="4186" spans="1:8">
      <c r="A4186" t="s">
        <v>5996</v>
      </c>
      <c r="B4186" t="s">
        <v>2247</v>
      </c>
      <c r="C4186" t="s">
        <v>1624</v>
      </c>
      <c r="D4186" t="s">
        <v>1625</v>
      </c>
      <c r="E4186" s="1" t="d">
        <v>2013-12-23</v>
      </c>
      <c r="F4186" s="8">
        <f t="shared" ca="1" si="65"/>
        <v>6.2724161533196439</v>
      </c>
      <c r="G4186" s="2">
        <v>43285</v>
      </c>
      <c r="H4186" s="3">
        <v>58293.43</v>
      </c>
    </row>
    <row r="4187" spans="1:8">
      <c r="A4187" t="s">
        <v>5997</v>
      </c>
      <c r="B4187" t="s">
        <v>730</v>
      </c>
      <c r="C4187" t="s">
        <v>731</v>
      </c>
      <c r="D4187" t="s">
        <v>732</v>
      </c>
      <c r="E4187" s="1" t="d">
        <v>2012-09-14</v>
      </c>
      <c r="F4187" s="8">
        <f t="shared" ca="1" si="65"/>
        <v>7.5455167693360714</v>
      </c>
      <c r="G4187" s="2">
        <v>5512</v>
      </c>
      <c r="H4187" s="3">
        <v>2590.4499999999998</v>
      </c>
    </row>
    <row r="4188" spans="1:8">
      <c r="A4188" t="s">
        <v>5998</v>
      </c>
      <c r="B4188" t="s">
        <v>12</v>
      </c>
      <c r="C4188" t="s">
        <v>5999</v>
      </c>
      <c r="D4188" t="s">
        <v>6000</v>
      </c>
      <c r="E4188" s="1" t="d">
        <v>1978-06-12</v>
      </c>
      <c r="F4188" s="8">
        <f t="shared" ca="1" si="65"/>
        <v>41.804243668720055</v>
      </c>
      <c r="G4188" s="2">
        <v>59619</v>
      </c>
      <c r="H4188" s="3">
        <v>60032.7</v>
      </c>
    </row>
    <row r="4189" spans="1:8">
      <c r="A4189" t="s">
        <v>6001</v>
      </c>
      <c r="B4189" t="s">
        <v>794</v>
      </c>
      <c r="C4189" t="s">
        <v>1335</v>
      </c>
      <c r="D4189" t="s">
        <v>1336</v>
      </c>
      <c r="E4189" s="1" t="d">
        <v>2001-02-28</v>
      </c>
      <c r="F4189" s="8">
        <f t="shared" ca="1" si="65"/>
        <v>19.088295687885012</v>
      </c>
      <c r="G4189" s="2">
        <v>114848</v>
      </c>
      <c r="H4189" s="3">
        <v>136258.19</v>
      </c>
    </row>
    <row r="4190" spans="1:8">
      <c r="A4190" t="s">
        <v>6002</v>
      </c>
      <c r="B4190" t="s">
        <v>1508</v>
      </c>
      <c r="C4190" t="s">
        <v>296</v>
      </c>
      <c r="D4190" t="s">
        <v>297</v>
      </c>
      <c r="E4190" s="1" t="d">
        <v>2012-03-22</v>
      </c>
      <c r="F4190" s="8">
        <f t="shared" ca="1" si="65"/>
        <v>8.0273785078713207</v>
      </c>
      <c r="G4190" s="2">
        <v>36398</v>
      </c>
      <c r="H4190" s="3">
        <v>42456.88</v>
      </c>
    </row>
    <row r="4191" spans="1:8">
      <c r="A4191" t="s">
        <v>6003</v>
      </c>
      <c r="B4191" t="s">
        <v>20</v>
      </c>
      <c r="C4191" t="s">
        <v>1846</v>
      </c>
      <c r="D4191" t="s">
        <v>1847</v>
      </c>
      <c r="E4191" s="1" t="d">
        <v>1993-02-02</v>
      </c>
      <c r="F4191" s="8">
        <f t="shared" ca="1" si="65"/>
        <v>27.159479808350444</v>
      </c>
      <c r="G4191" s="2">
        <v>92548</v>
      </c>
      <c r="H4191" s="3">
        <v>171547.95</v>
      </c>
    </row>
    <row r="4192" spans="1:8">
      <c r="A4192" t="s">
        <v>6004</v>
      </c>
      <c r="B4192" t="s">
        <v>183</v>
      </c>
      <c r="C4192" t="s">
        <v>184</v>
      </c>
      <c r="D4192" t="s">
        <v>185</v>
      </c>
      <c r="E4192" s="1" t="d">
        <v>2005-12-15</v>
      </c>
      <c r="F4192" s="8">
        <f t="shared" ca="1" si="65"/>
        <v>14.294318959616701</v>
      </c>
      <c r="G4192" s="2">
        <v>41537</v>
      </c>
      <c r="H4192" s="3">
        <v>45724.67</v>
      </c>
    </row>
    <row r="4193" spans="1:8">
      <c r="A4193" t="s">
        <v>6005</v>
      </c>
      <c r="B4193" t="s">
        <v>81</v>
      </c>
      <c r="C4193" t="s">
        <v>82</v>
      </c>
      <c r="D4193" t="s">
        <v>83</v>
      </c>
      <c r="E4193" s="1" t="d">
        <v>2019-02-19</v>
      </c>
      <c r="F4193" s="8">
        <f t="shared" ca="1" si="65"/>
        <v>1.1143052703627652</v>
      </c>
      <c r="G4193" s="2">
        <v>53512</v>
      </c>
      <c r="H4193" s="3">
        <v>17044.52</v>
      </c>
    </row>
    <row r="4194" spans="1:8">
      <c r="A4194" t="s">
        <v>6006</v>
      </c>
      <c r="B4194" t="s">
        <v>6007</v>
      </c>
      <c r="C4194" t="s">
        <v>6008</v>
      </c>
      <c r="D4194" t="s">
        <v>6009</v>
      </c>
      <c r="E4194" s="1" t="d">
        <v>2007-05-21</v>
      </c>
      <c r="F4194" s="8">
        <f t="shared" ca="1" si="65"/>
        <v>12.865160848733744</v>
      </c>
      <c r="G4194" s="2">
        <v>62224</v>
      </c>
      <c r="H4194" s="3">
        <v>73594.36</v>
      </c>
    </row>
    <row r="4195" spans="1:8">
      <c r="A4195" t="s">
        <v>6010</v>
      </c>
      <c r="B4195" t="s">
        <v>6011</v>
      </c>
      <c r="C4195" t="s">
        <v>153</v>
      </c>
      <c r="D4195" t="s">
        <v>154</v>
      </c>
      <c r="E4195" s="1" t="d">
        <v>1997-05-08</v>
      </c>
      <c r="F4195" s="8">
        <f t="shared" ca="1" si="65"/>
        <v>22.899383983572896</v>
      </c>
      <c r="G4195" s="2">
        <v>91965</v>
      </c>
      <c r="H4195" s="3">
        <v>85678.85</v>
      </c>
    </row>
    <row r="4196" spans="1:8">
      <c r="A4196" t="s">
        <v>6012</v>
      </c>
      <c r="B4196" t="s">
        <v>2247</v>
      </c>
      <c r="C4196" t="s">
        <v>1624</v>
      </c>
      <c r="D4196" t="s">
        <v>1625</v>
      </c>
      <c r="E4196" s="1" t="d">
        <v>2004-04-26</v>
      </c>
      <c r="F4196" s="8">
        <f t="shared" ca="1" si="65"/>
        <v>15.931553730321697</v>
      </c>
      <c r="G4196" s="2">
        <v>45883</v>
      </c>
      <c r="H4196" s="3">
        <v>56113.23</v>
      </c>
    </row>
    <row r="4197" spans="1:8">
      <c r="A4197" t="s">
        <v>6013</v>
      </c>
      <c r="B4197" t="s">
        <v>606</v>
      </c>
      <c r="C4197" t="s">
        <v>1288</v>
      </c>
      <c r="D4197" t="s">
        <v>1289</v>
      </c>
      <c r="E4197" s="1" t="d">
        <v>2007-09-10</v>
      </c>
      <c r="F4197" s="8">
        <f t="shared" ca="1" si="65"/>
        <v>12.558521560574949</v>
      </c>
      <c r="G4197" s="2">
        <v>44381</v>
      </c>
      <c r="H4197" s="3">
        <v>48266.95</v>
      </c>
    </row>
    <row r="4198" spans="1:8">
      <c r="A4198" t="s">
        <v>6014</v>
      </c>
      <c r="B4198" t="s">
        <v>40</v>
      </c>
      <c r="C4198" t="s">
        <v>997</v>
      </c>
      <c r="D4198" t="s">
        <v>998</v>
      </c>
      <c r="E4198" s="1" t="d">
        <v>2000-03-30</v>
      </c>
      <c r="F4198" s="8">
        <f t="shared" ca="1" si="65"/>
        <v>20.005475701574266</v>
      </c>
      <c r="G4198" s="2">
        <v>101031</v>
      </c>
      <c r="H4198" s="3">
        <v>189323.39</v>
      </c>
    </row>
    <row r="4199" spans="1:8">
      <c r="A4199" t="s">
        <v>6015</v>
      </c>
      <c r="B4199" t="s">
        <v>20</v>
      </c>
      <c r="C4199" t="s">
        <v>424</v>
      </c>
      <c r="D4199" t="s">
        <v>425</v>
      </c>
      <c r="E4199" s="1" t="d">
        <v>2008-01-31</v>
      </c>
      <c r="F4199" s="8">
        <f t="shared" ca="1" si="65"/>
        <v>12.167008898015059</v>
      </c>
      <c r="G4199" s="2">
        <v>79544</v>
      </c>
      <c r="H4199" s="3">
        <v>98063.96</v>
      </c>
    </row>
    <row r="4200" spans="1:8">
      <c r="A4200" t="s">
        <v>6016</v>
      </c>
      <c r="B4200" t="s">
        <v>40</v>
      </c>
      <c r="C4200" t="s">
        <v>624</v>
      </c>
      <c r="D4200" t="s">
        <v>625</v>
      </c>
      <c r="E4200" s="1" t="d">
        <v>2008-02-13</v>
      </c>
      <c r="F4200" s="8">
        <f t="shared" ca="1" si="65"/>
        <v>12.131416837782341</v>
      </c>
      <c r="G4200" s="2">
        <v>93089</v>
      </c>
      <c r="H4200" s="3">
        <v>108005.78</v>
      </c>
    </row>
    <row r="4201" spans="1:8">
      <c r="A4201" t="s">
        <v>6017</v>
      </c>
      <c r="B4201" t="s">
        <v>744</v>
      </c>
      <c r="C4201" t="s">
        <v>745</v>
      </c>
      <c r="D4201" t="s">
        <v>746</v>
      </c>
      <c r="E4201" s="1" t="d">
        <v>2016-06-22</v>
      </c>
      <c r="F4201" s="8">
        <f t="shared" ca="1" si="65"/>
        <v>3.7754962354551678</v>
      </c>
      <c r="G4201" s="2">
        <v>29120</v>
      </c>
      <c r="H4201" s="2">
        <v>3948</v>
      </c>
    </row>
    <row r="4202" spans="1:8">
      <c r="A4202" t="s">
        <v>6018</v>
      </c>
      <c r="B4202" t="s">
        <v>278</v>
      </c>
      <c r="C4202" t="s">
        <v>514</v>
      </c>
      <c r="D4202" t="s">
        <v>515</v>
      </c>
      <c r="E4202" s="1" t="d">
        <v>2018-08-13</v>
      </c>
      <c r="F4202" s="8">
        <f t="shared" ca="1" si="65"/>
        <v>1.6344969199178645</v>
      </c>
      <c r="G4202" s="2">
        <v>32227</v>
      </c>
      <c r="H4202" s="3">
        <v>27049.439999999999</v>
      </c>
    </row>
    <row r="4203" spans="1:8">
      <c r="A4203" t="s">
        <v>6019</v>
      </c>
      <c r="B4203" t="s">
        <v>165</v>
      </c>
      <c r="C4203" t="s">
        <v>1698</v>
      </c>
      <c r="D4203" t="s">
        <v>1699</v>
      </c>
      <c r="E4203" s="1" t="d">
        <v>2012-04-09</v>
      </c>
      <c r="F4203" s="8">
        <f t="shared" ca="1" si="65"/>
        <v>7.9780971937029435</v>
      </c>
      <c r="G4203" s="2">
        <v>77635</v>
      </c>
      <c r="H4203" s="3">
        <v>105957.51</v>
      </c>
    </row>
    <row r="4204" spans="1:8">
      <c r="A4204" t="s">
        <v>6020</v>
      </c>
      <c r="B4204" t="s">
        <v>286</v>
      </c>
      <c r="C4204" t="s">
        <v>702</v>
      </c>
      <c r="D4204" t="s">
        <v>703</v>
      </c>
      <c r="E4204" s="1" t="d">
        <v>2006-07-24</v>
      </c>
      <c r="F4204" s="8">
        <f t="shared" ca="1" si="65"/>
        <v>13.689253935660506</v>
      </c>
      <c r="G4204" s="2">
        <v>63945</v>
      </c>
      <c r="H4204" s="3">
        <v>67700.36</v>
      </c>
    </row>
    <row r="4205" spans="1:8">
      <c r="A4205" t="s">
        <v>6021</v>
      </c>
      <c r="B4205" t="s">
        <v>6022</v>
      </c>
      <c r="C4205" t="s">
        <v>3396</v>
      </c>
      <c r="D4205" t="s">
        <v>3397</v>
      </c>
      <c r="E4205" s="1" t="d">
        <v>1993-12-06</v>
      </c>
      <c r="F4205" s="8">
        <f t="shared" ca="1" si="65"/>
        <v>26.318959616700891</v>
      </c>
      <c r="G4205" s="2">
        <v>64600</v>
      </c>
      <c r="H4205" s="3">
        <v>65932.77</v>
      </c>
    </row>
    <row r="4206" spans="1:8">
      <c r="A4206" t="s">
        <v>6023</v>
      </c>
      <c r="B4206" t="s">
        <v>2555</v>
      </c>
      <c r="C4206" t="s">
        <v>2556</v>
      </c>
      <c r="D4206" t="s">
        <v>2557</v>
      </c>
      <c r="E4206" s="1" t="d">
        <v>2015-02-12</v>
      </c>
      <c r="F4206" s="8">
        <f t="shared" ca="1" si="65"/>
        <v>5.1334702258726903</v>
      </c>
      <c r="G4206" s="2">
        <v>26171</v>
      </c>
      <c r="H4206" s="3">
        <v>26768.41</v>
      </c>
    </row>
    <row r="4207" spans="1:8">
      <c r="A4207" t="s">
        <v>6023</v>
      </c>
      <c r="B4207" t="s">
        <v>2558</v>
      </c>
      <c r="C4207" t="s">
        <v>2559</v>
      </c>
      <c r="D4207" t="s">
        <v>2560</v>
      </c>
      <c r="E4207" s="1" t="d">
        <v>2015-06-18</v>
      </c>
      <c r="F4207" s="8">
        <f t="shared" ca="1" si="65"/>
        <v>4.7885010266940453</v>
      </c>
      <c r="G4207" s="2">
        <v>30285</v>
      </c>
      <c r="H4207" s="3">
        <v>1727.83</v>
      </c>
    </row>
    <row r="4208" spans="1:8">
      <c r="A4208" t="s">
        <v>6024</v>
      </c>
      <c r="B4208" t="s">
        <v>73</v>
      </c>
      <c r="C4208" t="s">
        <v>74</v>
      </c>
      <c r="D4208" t="s">
        <v>75</v>
      </c>
      <c r="E4208" s="1" t="d">
        <v>2018-06-16</v>
      </c>
      <c r="F4208" s="8">
        <f t="shared" ca="1" si="65"/>
        <v>1.7932922655715264</v>
      </c>
      <c r="G4208" s="2">
        <v>43855</v>
      </c>
      <c r="H4208" s="3">
        <v>45643.64</v>
      </c>
    </row>
    <row r="4209" spans="1:8">
      <c r="A4209" t="s">
        <v>6025</v>
      </c>
      <c r="B4209" t="s">
        <v>862</v>
      </c>
      <c r="C4209" t="s">
        <v>398</v>
      </c>
      <c r="D4209" t="s">
        <v>399</v>
      </c>
      <c r="E4209" s="1" t="d">
        <v>1997-05-22</v>
      </c>
      <c r="F4209" s="8">
        <f t="shared" ca="1" si="65"/>
        <v>22.861054072553046</v>
      </c>
      <c r="G4209" s="2">
        <v>48793</v>
      </c>
      <c r="H4209" s="3">
        <v>55897.31</v>
      </c>
    </row>
    <row r="4210" spans="1:8">
      <c r="A4210" t="s">
        <v>6026</v>
      </c>
      <c r="B4210" t="s">
        <v>114</v>
      </c>
      <c r="C4210" t="s">
        <v>6027</v>
      </c>
      <c r="D4210" t="s">
        <v>6028</v>
      </c>
      <c r="E4210" s="1" t="d">
        <v>1998-10-08</v>
      </c>
      <c r="F4210" s="8">
        <f t="shared" ca="1" si="65"/>
        <v>21.481177275838466</v>
      </c>
      <c r="G4210" s="2">
        <v>35225</v>
      </c>
      <c r="H4210" s="3">
        <v>39029.360000000001</v>
      </c>
    </row>
    <row r="4211" spans="1:8">
      <c r="A4211" t="s">
        <v>6029</v>
      </c>
      <c r="B4211" t="s">
        <v>6030</v>
      </c>
      <c r="C4211" t="s">
        <v>737</v>
      </c>
      <c r="D4211" t="s">
        <v>738</v>
      </c>
      <c r="E4211" s="1" t="d">
        <v>1978-09-18</v>
      </c>
      <c r="F4211" s="8">
        <f t="shared" ca="1" si="65"/>
        <v>41.535934291581107</v>
      </c>
      <c r="G4211" s="2">
        <v>84120</v>
      </c>
      <c r="H4211" s="3">
        <v>74915.42</v>
      </c>
    </row>
    <row r="4212" spans="1:8">
      <c r="A4212" t="s">
        <v>6031</v>
      </c>
      <c r="B4212" t="s">
        <v>20</v>
      </c>
      <c r="C4212" t="s">
        <v>1218</v>
      </c>
      <c r="D4212" t="s">
        <v>1219</v>
      </c>
      <c r="E4212" s="1" t="d">
        <v>2006-09-21</v>
      </c>
      <c r="F4212" s="8">
        <f t="shared" ca="1" si="65"/>
        <v>13.527720739219713</v>
      </c>
      <c r="G4212" s="2">
        <v>79544</v>
      </c>
      <c r="H4212" s="3">
        <v>83616.429999999993</v>
      </c>
    </row>
    <row r="4213" spans="1:8">
      <c r="A4213" t="s">
        <v>6032</v>
      </c>
      <c r="B4213" t="s">
        <v>4538</v>
      </c>
      <c r="C4213" t="s">
        <v>873</v>
      </c>
      <c r="D4213" t="s">
        <v>874</v>
      </c>
      <c r="E4213" s="1" t="d">
        <v>1986-08-30</v>
      </c>
      <c r="F4213" s="8">
        <f t="shared" ca="1" si="65"/>
        <v>33.587953456536617</v>
      </c>
      <c r="G4213" s="2">
        <v>41757</v>
      </c>
      <c r="H4213" s="3">
        <v>50992.92</v>
      </c>
    </row>
    <row r="4214" spans="1:8">
      <c r="A4214" t="s">
        <v>6033</v>
      </c>
      <c r="B4214" t="s">
        <v>20</v>
      </c>
      <c r="C4214" t="s">
        <v>3480</v>
      </c>
      <c r="D4214" t="s">
        <v>3481</v>
      </c>
      <c r="E4214" s="1" t="d">
        <v>2013-09-25</v>
      </c>
      <c r="F4214" s="8">
        <f t="shared" ca="1" si="65"/>
        <v>6.5160848733744015</v>
      </c>
      <c r="G4214" s="2">
        <v>72254</v>
      </c>
      <c r="H4214" s="3">
        <v>88439.39</v>
      </c>
    </row>
    <row r="4215" spans="1:8">
      <c r="A4215" t="s">
        <v>6034</v>
      </c>
      <c r="B4215" t="s">
        <v>979</v>
      </c>
      <c r="C4215" t="s">
        <v>980</v>
      </c>
      <c r="D4215" t="s">
        <v>981</v>
      </c>
      <c r="E4215" s="1" t="d">
        <v>2003-10-09</v>
      </c>
      <c r="F4215" s="8">
        <f t="shared" ca="1" si="65"/>
        <v>16.479123887748116</v>
      </c>
      <c r="G4215" s="2">
        <v>84380</v>
      </c>
      <c r="H4215" s="3">
        <v>80881.27</v>
      </c>
    </row>
    <row r="4216" spans="1:8">
      <c r="A4216" t="s">
        <v>6035</v>
      </c>
      <c r="B4216" t="s">
        <v>20</v>
      </c>
      <c r="C4216" t="s">
        <v>480</v>
      </c>
      <c r="D4216" t="s">
        <v>481</v>
      </c>
      <c r="E4216" s="1" t="d">
        <v>2009-09-15</v>
      </c>
      <c r="F4216" s="8">
        <f t="shared" ca="1" si="65"/>
        <v>10.543463381245722</v>
      </c>
      <c r="G4216" s="2">
        <v>78044</v>
      </c>
      <c r="H4216" s="3">
        <v>82027.11</v>
      </c>
    </row>
    <row r="4217" spans="1:8">
      <c r="A4217" t="s">
        <v>6036</v>
      </c>
      <c r="B4217" t="s">
        <v>6037</v>
      </c>
      <c r="C4217" t="s">
        <v>731</v>
      </c>
      <c r="D4217" t="s">
        <v>732</v>
      </c>
      <c r="E4217" s="1" t="d">
        <v>2007-12-19</v>
      </c>
      <c r="F4217" s="8">
        <f t="shared" ca="1" si="65"/>
        <v>12.284736481861739</v>
      </c>
      <c r="G4217" s="2">
        <v>21008</v>
      </c>
      <c r="H4217" s="3">
        <v>2471.1999999999998</v>
      </c>
    </row>
    <row r="4218" spans="1:8">
      <c r="A4218" t="s">
        <v>6038</v>
      </c>
      <c r="B4218" t="s">
        <v>634</v>
      </c>
      <c r="C4218" t="s">
        <v>3837</v>
      </c>
      <c r="D4218" t="s">
        <v>3838</v>
      </c>
      <c r="E4218" s="1" t="d">
        <v>1998-09-20</v>
      </c>
      <c r="F4218" s="8">
        <f t="shared" ca="1" si="65"/>
        <v>21.530458590006845</v>
      </c>
      <c r="G4218" s="2">
        <v>43513</v>
      </c>
      <c r="H4218" s="3">
        <v>56369.5</v>
      </c>
    </row>
    <row r="4219" spans="1:8">
      <c r="A4219" t="s">
        <v>6039</v>
      </c>
      <c r="B4219" t="s">
        <v>542</v>
      </c>
      <c r="C4219" t="s">
        <v>631</v>
      </c>
      <c r="D4219" t="s">
        <v>632</v>
      </c>
      <c r="E4219" s="1" t="d">
        <v>2019-02-11</v>
      </c>
      <c r="F4219" s="8">
        <f t="shared" ca="1" si="65"/>
        <v>1.1362080766598219</v>
      </c>
      <c r="G4219" s="2">
        <v>33132</v>
      </c>
      <c r="H4219" s="3">
        <v>12041.79</v>
      </c>
    </row>
    <row r="4220" spans="1:8">
      <c r="A4220" t="s">
        <v>6040</v>
      </c>
      <c r="B4220" t="s">
        <v>2123</v>
      </c>
      <c r="C4220" t="s">
        <v>9</v>
      </c>
      <c r="D4220" t="s">
        <v>10</v>
      </c>
      <c r="E4220" s="1" t="d">
        <v>1989-04-10</v>
      </c>
      <c r="F4220" s="8">
        <f t="shared" ca="1" si="65"/>
        <v>30.976043805612594</v>
      </c>
      <c r="G4220" s="2">
        <v>38433</v>
      </c>
      <c r="H4220" s="3">
        <v>41110.32</v>
      </c>
    </row>
    <row r="4221" spans="1:8">
      <c r="A4221" t="s">
        <v>6041</v>
      </c>
      <c r="B4221" t="s">
        <v>1895</v>
      </c>
      <c r="C4221" t="s">
        <v>1518</v>
      </c>
      <c r="D4221" t="s">
        <v>1519</v>
      </c>
      <c r="E4221" s="1" t="d">
        <v>2019-08-12</v>
      </c>
      <c r="F4221" s="8">
        <f t="shared" ca="1" si="65"/>
        <v>0.63791923340177958</v>
      </c>
      <c r="G4221" s="2">
        <v>75300</v>
      </c>
    </row>
    <row r="4222" spans="1:8">
      <c r="A4222" t="s">
        <v>6042</v>
      </c>
      <c r="B4222" t="s">
        <v>152</v>
      </c>
      <c r="C4222" t="s">
        <v>2779</v>
      </c>
      <c r="D4222" t="s">
        <v>2780</v>
      </c>
      <c r="E4222" s="1" t="d">
        <v>2017-09-06</v>
      </c>
      <c r="F4222" s="8">
        <f t="shared" ca="1" si="65"/>
        <v>2.5681040383299112</v>
      </c>
      <c r="G4222" s="2">
        <v>55994</v>
      </c>
      <c r="H4222" s="3">
        <v>58586.92</v>
      </c>
    </row>
    <row r="4223" spans="1:8">
      <c r="A4223" t="s">
        <v>6043</v>
      </c>
      <c r="B4223" t="s">
        <v>69</v>
      </c>
      <c r="C4223" t="s">
        <v>58</v>
      </c>
      <c r="D4223" t="s">
        <v>59</v>
      </c>
      <c r="E4223" s="1" t="d">
        <v>2007-07-30</v>
      </c>
      <c r="F4223" s="8">
        <f t="shared" ca="1" si="65"/>
        <v>12.673511293634498</v>
      </c>
      <c r="G4223" s="2">
        <v>37401</v>
      </c>
      <c r="H4223" s="3">
        <v>42693.919999999998</v>
      </c>
    </row>
    <row r="4224" spans="1:8">
      <c r="A4224" t="s">
        <v>6044</v>
      </c>
      <c r="B4224" t="s">
        <v>203</v>
      </c>
      <c r="C4224" t="s">
        <v>204</v>
      </c>
      <c r="D4224" t="s">
        <v>205</v>
      </c>
      <c r="E4224" s="1" t="d">
        <v>1999-02-08</v>
      </c>
      <c r="F4224" s="8">
        <f t="shared" ca="1" si="65"/>
        <v>21.144421629021217</v>
      </c>
      <c r="G4224" s="2">
        <v>49097</v>
      </c>
      <c r="H4224" s="3">
        <v>67516.460000000006</v>
      </c>
    </row>
    <row r="4225" spans="1:8">
      <c r="A4225" t="s">
        <v>6045</v>
      </c>
      <c r="B4225" t="s">
        <v>338</v>
      </c>
      <c r="C4225" t="s">
        <v>204</v>
      </c>
      <c r="D4225" t="s">
        <v>205</v>
      </c>
      <c r="E4225" s="1" t="d">
        <v>1987-07-02</v>
      </c>
      <c r="F4225" s="8">
        <f t="shared" ca="1" si="65"/>
        <v>32.750171115674199</v>
      </c>
      <c r="G4225" s="2">
        <v>58568</v>
      </c>
      <c r="H4225" s="3">
        <v>91776.74</v>
      </c>
    </row>
    <row r="4226" spans="1:8">
      <c r="A4226" t="s">
        <v>6046</v>
      </c>
      <c r="B4226" t="s">
        <v>20</v>
      </c>
      <c r="C4226" t="s">
        <v>406</v>
      </c>
      <c r="D4226" t="s">
        <v>407</v>
      </c>
      <c r="E4226" s="1" t="d">
        <v>2002-10-01</v>
      </c>
      <c r="F4226" s="8">
        <f t="shared" ca="1" si="65"/>
        <v>17.500342231348391</v>
      </c>
      <c r="G4226" s="2">
        <v>85609</v>
      </c>
      <c r="H4226" s="3">
        <v>94713.9</v>
      </c>
    </row>
    <row r="4227" spans="1:8">
      <c r="A4227" t="s">
        <v>6047</v>
      </c>
      <c r="B4227" t="s">
        <v>107</v>
      </c>
      <c r="C4227" t="s">
        <v>58</v>
      </c>
      <c r="D4227" t="s">
        <v>59</v>
      </c>
      <c r="E4227" s="1" t="d">
        <v>2009-09-14</v>
      </c>
      <c r="F4227" s="8">
        <f t="shared" ref="F4227:F4290" ca="1" si="66">(TODAY()-E4227)/365.25</f>
        <v>10.546201232032855</v>
      </c>
      <c r="G4227" s="2">
        <v>75400</v>
      </c>
      <c r="H4227" s="3">
        <v>76707.320000000007</v>
      </c>
    </row>
    <row r="4228" spans="1:8">
      <c r="A4228" t="s">
        <v>6048</v>
      </c>
      <c r="B4228" t="s">
        <v>152</v>
      </c>
      <c r="C4228" t="s">
        <v>477</v>
      </c>
      <c r="D4228" t="s">
        <v>478</v>
      </c>
      <c r="E4228" s="1" t="d">
        <v>2018-12-12</v>
      </c>
      <c r="F4228" s="8">
        <f t="shared" ca="1" si="66"/>
        <v>1.3032169746748803</v>
      </c>
      <c r="G4228" s="2">
        <v>41600</v>
      </c>
      <c r="H4228" s="2">
        <v>3315</v>
      </c>
    </row>
    <row r="4229" spans="1:8">
      <c r="A4229" t="s">
        <v>6049</v>
      </c>
      <c r="B4229" t="s">
        <v>89</v>
      </c>
      <c r="C4229" t="s">
        <v>90</v>
      </c>
      <c r="D4229" t="s">
        <v>91</v>
      </c>
      <c r="E4229" s="1" t="d">
        <v>2019-06-13</v>
      </c>
      <c r="F4229" s="8">
        <f t="shared" ca="1" si="66"/>
        <v>0.80219028062970565</v>
      </c>
      <c r="G4229" s="2">
        <v>24960</v>
      </c>
    </row>
    <row r="4230" spans="1:8">
      <c r="A4230" t="s">
        <v>6050</v>
      </c>
      <c r="B4230" t="s">
        <v>6051</v>
      </c>
      <c r="C4230" t="s">
        <v>33</v>
      </c>
      <c r="D4230" t="s">
        <v>34</v>
      </c>
      <c r="E4230" s="1" t="d">
        <v>1995-06-19</v>
      </c>
      <c r="F4230" s="8">
        <f t="shared" ca="1" si="66"/>
        <v>24.785763175906911</v>
      </c>
      <c r="G4230" s="2">
        <v>80468</v>
      </c>
      <c r="H4230" s="3">
        <v>81224.740000000005</v>
      </c>
    </row>
    <row r="4231" spans="1:8">
      <c r="A4231" t="s">
        <v>6052</v>
      </c>
      <c r="B4231" t="s">
        <v>20</v>
      </c>
      <c r="C4231" t="s">
        <v>173</v>
      </c>
      <c r="D4231" t="s">
        <v>174</v>
      </c>
      <c r="E4231" s="1" t="d">
        <v>2009-09-14</v>
      </c>
      <c r="F4231" s="8">
        <f t="shared" ca="1" si="66"/>
        <v>10.546201232032855</v>
      </c>
      <c r="G4231" s="2">
        <v>78044</v>
      </c>
      <c r="H4231" s="3">
        <v>92840.22</v>
      </c>
    </row>
    <row r="4232" spans="1:8">
      <c r="A4232" t="s">
        <v>6053</v>
      </c>
      <c r="B4232" t="s">
        <v>2030</v>
      </c>
      <c r="C4232" t="s">
        <v>197</v>
      </c>
      <c r="D4232" t="s">
        <v>198</v>
      </c>
      <c r="E4232" s="1" t="d">
        <v>2018-03-27</v>
      </c>
      <c r="F4232" s="8">
        <f t="shared" ca="1" si="66"/>
        <v>2.0150581793292264</v>
      </c>
      <c r="G4232" s="2">
        <v>64700</v>
      </c>
      <c r="H4232" s="3">
        <v>63903.29</v>
      </c>
    </row>
    <row r="4233" spans="1:8">
      <c r="A4233" t="s">
        <v>6054</v>
      </c>
      <c r="B4233" t="s">
        <v>6055</v>
      </c>
      <c r="C4233" t="s">
        <v>6056</v>
      </c>
      <c r="D4233" t="s">
        <v>6057</v>
      </c>
      <c r="E4233" s="1" t="d">
        <v>2007-10-11</v>
      </c>
      <c r="F4233" s="8">
        <f t="shared" ca="1" si="66"/>
        <v>12.473648186173854</v>
      </c>
      <c r="G4233" s="2">
        <v>38637</v>
      </c>
      <c r="H4233" s="3">
        <v>38776.03</v>
      </c>
    </row>
    <row r="4234" spans="1:8">
      <c r="A4234" t="s">
        <v>6058</v>
      </c>
      <c r="B4234" t="s">
        <v>20</v>
      </c>
      <c r="C4234" t="s">
        <v>130</v>
      </c>
      <c r="D4234" t="s">
        <v>131</v>
      </c>
      <c r="E4234" s="1" t="d">
        <v>1992-12-14</v>
      </c>
      <c r="F4234" s="8">
        <f t="shared" ca="1" si="66"/>
        <v>27.296372347707049</v>
      </c>
      <c r="G4234" s="2">
        <v>92548</v>
      </c>
      <c r="H4234" s="3">
        <v>90241.42</v>
      </c>
    </row>
    <row r="4235" spans="1:8">
      <c r="A4235" t="s">
        <v>6059</v>
      </c>
      <c r="B4235" t="s">
        <v>705</v>
      </c>
      <c r="C4235" t="s">
        <v>279</v>
      </c>
      <c r="D4235" t="s">
        <v>280</v>
      </c>
      <c r="E4235" s="1" t="d">
        <v>2011-07-19</v>
      </c>
      <c r="F4235" s="8">
        <f t="shared" ca="1" si="66"/>
        <v>8.7036276522929494</v>
      </c>
      <c r="G4235" s="2">
        <v>37723</v>
      </c>
      <c r="H4235" s="3">
        <v>63980.95</v>
      </c>
    </row>
    <row r="4236" spans="1:8">
      <c r="A4236" t="s">
        <v>6060</v>
      </c>
      <c r="B4236" t="s">
        <v>20</v>
      </c>
      <c r="C4236" t="s">
        <v>1058</v>
      </c>
      <c r="D4236" t="s">
        <v>1059</v>
      </c>
      <c r="E4236" s="1" t="d">
        <v>2017-12-18</v>
      </c>
      <c r="F4236" s="8">
        <f t="shared" ca="1" si="66"/>
        <v>2.2861054072553046</v>
      </c>
      <c r="G4236" s="2">
        <v>53640</v>
      </c>
      <c r="H4236" s="3">
        <v>54425.61</v>
      </c>
    </row>
    <row r="4237" spans="1:8">
      <c r="A4237" t="s">
        <v>6061</v>
      </c>
      <c r="B4237" t="s">
        <v>152</v>
      </c>
      <c r="C4237" t="s">
        <v>1714</v>
      </c>
      <c r="D4237" t="s">
        <v>1715</v>
      </c>
      <c r="E4237" s="1" t="d">
        <v>2016-07-01</v>
      </c>
      <c r="F4237" s="8">
        <f t="shared" ca="1" si="66"/>
        <v>3.7508555783709787</v>
      </c>
      <c r="G4237" s="2">
        <v>52000</v>
      </c>
      <c r="H4237">
        <v>794</v>
      </c>
    </row>
    <row r="4238" spans="1:8">
      <c r="A4238" t="s">
        <v>6062</v>
      </c>
      <c r="B4238" t="s">
        <v>20</v>
      </c>
      <c r="C4238" t="s">
        <v>1747</v>
      </c>
      <c r="D4238" t="s">
        <v>1748</v>
      </c>
      <c r="E4238" s="1" t="d">
        <v>1996-01-11</v>
      </c>
      <c r="F4238" s="8">
        <f t="shared" ca="1" si="66"/>
        <v>24.2217659137577</v>
      </c>
      <c r="G4238" s="2">
        <v>91008</v>
      </c>
      <c r="H4238" s="3">
        <v>117790.33</v>
      </c>
    </row>
    <row r="4239" spans="1:8">
      <c r="A4239" t="s">
        <v>6063</v>
      </c>
      <c r="B4239" t="s">
        <v>2247</v>
      </c>
      <c r="C4239" t="s">
        <v>1624</v>
      </c>
      <c r="D4239" t="s">
        <v>1625</v>
      </c>
      <c r="E4239" s="1" t="d">
        <v>2017-10-10</v>
      </c>
      <c r="F4239" s="8">
        <f t="shared" ca="1" si="66"/>
        <v>2.4750171115674195</v>
      </c>
      <c r="G4239" s="2">
        <v>37918</v>
      </c>
      <c r="H4239" s="3">
        <v>50877.66</v>
      </c>
    </row>
    <row r="4240" spans="1:8">
      <c r="A4240" t="s">
        <v>6064</v>
      </c>
      <c r="B4240" t="s">
        <v>271</v>
      </c>
      <c r="C4240" t="s">
        <v>2046</v>
      </c>
      <c r="D4240" t="s">
        <v>2047</v>
      </c>
      <c r="E4240" s="1" t="d">
        <v>2005-01-18</v>
      </c>
      <c r="F4240" s="8">
        <f t="shared" ca="1" si="66"/>
        <v>15.200547570157427</v>
      </c>
      <c r="G4240" s="2">
        <v>71937</v>
      </c>
      <c r="H4240" s="3">
        <v>80728.039999999994</v>
      </c>
    </row>
    <row r="4241" spans="1:8">
      <c r="A4241" t="s">
        <v>6065</v>
      </c>
      <c r="B4241" t="s">
        <v>1814</v>
      </c>
      <c r="C4241" t="s">
        <v>2987</v>
      </c>
      <c r="D4241" t="s">
        <v>2988</v>
      </c>
      <c r="E4241" s="1" t="d">
        <v>2009-02-23</v>
      </c>
      <c r="F4241" s="8">
        <f t="shared" ca="1" si="66"/>
        <v>11.101984941820671</v>
      </c>
      <c r="G4241" s="2">
        <v>71572</v>
      </c>
      <c r="H4241" s="3">
        <v>84963.89</v>
      </c>
    </row>
    <row r="4242" spans="1:8">
      <c r="A4242" t="s">
        <v>6066</v>
      </c>
      <c r="B4242" t="s">
        <v>2023</v>
      </c>
      <c r="C4242" t="s">
        <v>1605</v>
      </c>
      <c r="D4242" t="s">
        <v>1606</v>
      </c>
      <c r="E4242" s="1" t="d">
        <v>2016-02-25</v>
      </c>
      <c r="F4242" s="8">
        <f t="shared" ca="1" si="66"/>
        <v>4.0985626283367553</v>
      </c>
      <c r="G4242" s="2">
        <v>37741</v>
      </c>
      <c r="H4242" s="3">
        <v>36863.75</v>
      </c>
    </row>
    <row r="4243" spans="1:8">
      <c r="A4243" t="s">
        <v>6067</v>
      </c>
      <c r="B4243" t="s">
        <v>89</v>
      </c>
      <c r="C4243" t="s">
        <v>90</v>
      </c>
      <c r="D4243" t="s">
        <v>91</v>
      </c>
      <c r="E4243" s="1" t="d">
        <v>2019-07-10</v>
      </c>
      <c r="F4243" s="8">
        <f t="shared" ca="1" si="66"/>
        <v>0.72826830937713893</v>
      </c>
      <c r="G4243" s="2">
        <v>24960</v>
      </c>
    </row>
    <row r="4244" spans="1:8">
      <c r="A4244" t="s">
        <v>6068</v>
      </c>
      <c r="B4244" t="s">
        <v>606</v>
      </c>
      <c r="C4244" t="s">
        <v>607</v>
      </c>
      <c r="D4244" t="s">
        <v>608</v>
      </c>
      <c r="E4244" s="1" t="d">
        <v>2003-10-14</v>
      </c>
      <c r="F4244" s="8">
        <f t="shared" ca="1" si="66"/>
        <v>16.465434633812457</v>
      </c>
      <c r="G4244" s="2">
        <v>45674</v>
      </c>
      <c r="H4244" s="3">
        <v>48364.68</v>
      </c>
    </row>
    <row r="4245" spans="1:8">
      <c r="A4245" t="s">
        <v>6069</v>
      </c>
      <c r="B4245" t="s">
        <v>409</v>
      </c>
      <c r="C4245" t="s">
        <v>2987</v>
      </c>
      <c r="D4245" t="s">
        <v>2988</v>
      </c>
      <c r="E4245" s="1" t="d">
        <v>2001-01-17</v>
      </c>
      <c r="F4245" s="8">
        <f t="shared" ca="1" si="66"/>
        <v>19.20328542094456</v>
      </c>
      <c r="G4245" s="2">
        <v>72324</v>
      </c>
      <c r="H4245" s="3">
        <v>78501.72</v>
      </c>
    </row>
    <row r="4246" spans="1:8">
      <c r="A4246" t="s">
        <v>6070</v>
      </c>
      <c r="B4246" t="s">
        <v>3131</v>
      </c>
      <c r="C4246" t="s">
        <v>3132</v>
      </c>
      <c r="D4246" t="s">
        <v>3133</v>
      </c>
      <c r="E4246" s="1" t="d">
        <v>2017-11-04</v>
      </c>
      <c r="F4246" s="8">
        <f t="shared" ca="1" si="66"/>
        <v>2.406570841889117</v>
      </c>
      <c r="G4246" s="2">
        <v>50225</v>
      </c>
      <c r="H4246" s="3">
        <v>47907.67</v>
      </c>
    </row>
    <row r="4247" spans="1:8">
      <c r="A4247" t="s">
        <v>6071</v>
      </c>
      <c r="B4247" t="s">
        <v>1119</v>
      </c>
      <c r="C4247" t="s">
        <v>1889</v>
      </c>
      <c r="D4247" t="s">
        <v>1890</v>
      </c>
      <c r="E4247" s="1" t="d">
        <v>2006-07-01</v>
      </c>
      <c r="F4247" s="8">
        <f t="shared" ca="1" si="66"/>
        <v>13.752224503764545</v>
      </c>
      <c r="G4247" s="2">
        <v>29162</v>
      </c>
      <c r="H4247" s="3">
        <v>28919.98</v>
      </c>
    </row>
    <row r="4248" spans="1:8">
      <c r="A4248" t="s">
        <v>6072</v>
      </c>
      <c r="B4248" t="s">
        <v>334</v>
      </c>
      <c r="C4248" t="s">
        <v>327</v>
      </c>
      <c r="D4248" t="s">
        <v>328</v>
      </c>
      <c r="E4248" s="1" t="d">
        <v>2014-05-08</v>
      </c>
      <c r="F4248" s="8">
        <f t="shared" ca="1" si="66"/>
        <v>5.9000684462696782</v>
      </c>
      <c r="G4248" s="2">
        <v>33171</v>
      </c>
      <c r="H4248" s="3">
        <v>30622.61</v>
      </c>
    </row>
    <row r="4249" spans="1:8">
      <c r="A4249" t="s">
        <v>6073</v>
      </c>
      <c r="B4249" t="s">
        <v>6074</v>
      </c>
      <c r="C4249" t="s">
        <v>2870</v>
      </c>
      <c r="D4249" t="s">
        <v>2871</v>
      </c>
      <c r="E4249" s="1" t="d">
        <v>2018-04-25</v>
      </c>
      <c r="F4249" s="8">
        <f t="shared" ca="1" si="66"/>
        <v>1.9356605065023955</v>
      </c>
      <c r="G4249" s="2">
        <v>35168</v>
      </c>
      <c r="H4249" s="3">
        <v>35265.449999999997</v>
      </c>
    </row>
    <row r="4250" spans="1:8">
      <c r="A4250" t="s">
        <v>6075</v>
      </c>
      <c r="B4250" t="s">
        <v>2868</v>
      </c>
      <c r="C4250" t="s">
        <v>672</v>
      </c>
      <c r="D4250" t="s">
        <v>673</v>
      </c>
      <c r="E4250" s="1" t="d">
        <v>1997-10-02</v>
      </c>
      <c r="F4250" s="8">
        <f t="shared" ca="1" si="66"/>
        <v>22.496919917864478</v>
      </c>
      <c r="G4250" s="2">
        <v>86210</v>
      </c>
      <c r="H4250" s="3">
        <v>102938.22</v>
      </c>
    </row>
    <row r="4251" spans="1:8">
      <c r="A4251" t="s">
        <v>6076</v>
      </c>
      <c r="B4251" t="s">
        <v>972</v>
      </c>
      <c r="C4251" t="s">
        <v>984</v>
      </c>
      <c r="D4251" t="s">
        <v>985</v>
      </c>
      <c r="E4251" s="1" t="d">
        <v>2004-09-07</v>
      </c>
      <c r="F4251" s="8">
        <f t="shared" ca="1" si="66"/>
        <v>15.564681724845997</v>
      </c>
      <c r="G4251" s="2">
        <v>75160</v>
      </c>
      <c r="H4251" s="3">
        <v>75036.36</v>
      </c>
    </row>
    <row r="4252" spans="1:8">
      <c r="A4252" t="s">
        <v>6077</v>
      </c>
      <c r="B4252" t="s">
        <v>3904</v>
      </c>
      <c r="C4252" t="s">
        <v>1436</v>
      </c>
      <c r="D4252" t="s">
        <v>1437</v>
      </c>
      <c r="E4252" s="1" t="d">
        <v>1983-01-03</v>
      </c>
      <c r="F4252" s="8">
        <f t="shared" ca="1" si="66"/>
        <v>37.242984257357975</v>
      </c>
      <c r="G4252" s="2">
        <v>75782</v>
      </c>
      <c r="H4252" s="3">
        <v>76597.52</v>
      </c>
    </row>
    <row r="4253" spans="1:8">
      <c r="A4253" t="s">
        <v>6078</v>
      </c>
      <c r="B4253" t="s">
        <v>20</v>
      </c>
      <c r="C4253" t="s">
        <v>275</v>
      </c>
      <c r="D4253" t="s">
        <v>276</v>
      </c>
      <c r="E4253" s="1" t="d">
        <v>2017-09-15</v>
      </c>
      <c r="F4253" s="8">
        <f t="shared" ca="1" si="66"/>
        <v>2.5434633812457221</v>
      </c>
      <c r="G4253" s="2">
        <v>53640</v>
      </c>
      <c r="H4253" s="3">
        <v>56966.99</v>
      </c>
    </row>
    <row r="4254" spans="1:8">
      <c r="A4254" t="s">
        <v>6079</v>
      </c>
      <c r="B4254" t="s">
        <v>6080</v>
      </c>
      <c r="C4254" t="s">
        <v>6081</v>
      </c>
      <c r="D4254" t="s">
        <v>6082</v>
      </c>
      <c r="E4254" s="1" t="d">
        <v>1991-07-01</v>
      </c>
      <c r="F4254" s="8">
        <f t="shared" ca="1" si="66"/>
        <v>28.752908966461327</v>
      </c>
      <c r="G4254" s="2">
        <v>2484</v>
      </c>
      <c r="H4254" s="3">
        <v>2484.3000000000002</v>
      </c>
    </row>
    <row r="4255" spans="1:8">
      <c r="A4255" t="s">
        <v>6083</v>
      </c>
      <c r="B4255" t="s">
        <v>1035</v>
      </c>
      <c r="C4255" t="s">
        <v>1567</v>
      </c>
      <c r="D4255" t="s">
        <v>1568</v>
      </c>
      <c r="E4255" s="1" t="d">
        <v>1999-02-16</v>
      </c>
      <c r="F4255" s="8">
        <f t="shared" ca="1" si="66"/>
        <v>21.12251882272416</v>
      </c>
      <c r="G4255" s="2">
        <v>89205</v>
      </c>
      <c r="H4255" s="3">
        <v>95579.33</v>
      </c>
    </row>
    <row r="4256" spans="1:8">
      <c r="A4256" t="s">
        <v>6084</v>
      </c>
      <c r="B4256" t="s">
        <v>6085</v>
      </c>
      <c r="C4256" t="s">
        <v>3072</v>
      </c>
      <c r="D4256" t="s">
        <v>3073</v>
      </c>
      <c r="E4256" s="1" t="d">
        <v>2004-01-08</v>
      </c>
      <c r="F4256" s="8">
        <f t="shared" ca="1" si="66"/>
        <v>16.229979466119097</v>
      </c>
      <c r="G4256" s="2">
        <v>52456</v>
      </c>
      <c r="H4256" s="3">
        <v>52416.43</v>
      </c>
    </row>
    <row r="4257" spans="1:8">
      <c r="A4257" t="s">
        <v>6086</v>
      </c>
      <c r="B4257" t="s">
        <v>1814</v>
      </c>
      <c r="C4257" t="s">
        <v>2763</v>
      </c>
      <c r="D4257" t="s">
        <v>2764</v>
      </c>
      <c r="E4257" s="1" t="d">
        <v>2002-06-05</v>
      </c>
      <c r="F4257" s="8">
        <f t="shared" ca="1" si="66"/>
        <v>17.82340862422998</v>
      </c>
      <c r="G4257" s="2">
        <v>73969</v>
      </c>
      <c r="H4257" s="3">
        <v>73164.34</v>
      </c>
    </row>
    <row r="4258" spans="1:8">
      <c r="A4258" t="s">
        <v>6087</v>
      </c>
      <c r="B4258" t="s">
        <v>3565</v>
      </c>
      <c r="C4258" t="s">
        <v>6088</v>
      </c>
      <c r="D4258" t="s">
        <v>6089</v>
      </c>
      <c r="E4258" s="1" t="d">
        <v>2016-11-07</v>
      </c>
      <c r="F4258" s="8">
        <f t="shared" ca="1" si="66"/>
        <v>3.3976728268309375</v>
      </c>
      <c r="G4258" s="2">
        <v>68600</v>
      </c>
      <c r="H4258" s="3">
        <v>69446.87</v>
      </c>
    </row>
    <row r="4259" spans="1:8">
      <c r="A4259" t="s">
        <v>6090</v>
      </c>
      <c r="B4259" t="s">
        <v>165</v>
      </c>
      <c r="C4259" t="s">
        <v>1846</v>
      </c>
      <c r="D4259" t="s">
        <v>1847</v>
      </c>
      <c r="E4259" s="1" t="d">
        <v>2012-06-06</v>
      </c>
      <c r="F4259" s="8">
        <f t="shared" ca="1" si="66"/>
        <v>7.8193018480492817</v>
      </c>
      <c r="G4259" s="2">
        <v>77635</v>
      </c>
      <c r="H4259" s="3">
        <v>126487.09</v>
      </c>
    </row>
    <row r="4260" spans="1:8">
      <c r="A4260" t="s">
        <v>6091</v>
      </c>
      <c r="B4260" t="s">
        <v>671</v>
      </c>
      <c r="C4260" t="s">
        <v>672</v>
      </c>
      <c r="D4260" t="s">
        <v>673</v>
      </c>
      <c r="E4260" s="1" t="d">
        <v>1990-01-29</v>
      </c>
      <c r="F4260" s="8">
        <f t="shared" ca="1" si="66"/>
        <v>30.171115674195757</v>
      </c>
      <c r="G4260" s="2">
        <v>59244</v>
      </c>
      <c r="H4260" s="3">
        <v>59344.14</v>
      </c>
    </row>
    <row r="4261" spans="1:8">
      <c r="A4261" t="s">
        <v>6092</v>
      </c>
      <c r="B4261" t="s">
        <v>32</v>
      </c>
      <c r="C4261" t="s">
        <v>546</v>
      </c>
      <c r="D4261" t="s">
        <v>547</v>
      </c>
      <c r="E4261" s="1" t="d">
        <v>2012-02-06</v>
      </c>
      <c r="F4261" s="8">
        <f t="shared" ca="1" si="66"/>
        <v>8.1505817932922664</v>
      </c>
      <c r="G4261" s="2">
        <v>103121</v>
      </c>
      <c r="H4261" s="3">
        <v>103175.22</v>
      </c>
    </row>
    <row r="4262" spans="1:8">
      <c r="A4262" t="s">
        <v>6093</v>
      </c>
      <c r="B4262" t="s">
        <v>20</v>
      </c>
      <c r="C4262" t="s">
        <v>6094</v>
      </c>
      <c r="D4262" t="s">
        <v>6095</v>
      </c>
      <c r="E4262" s="1" t="d">
        <v>1993-05-25</v>
      </c>
      <c r="F4262" s="8">
        <f t="shared" ca="1" si="66"/>
        <v>26.852840520191648</v>
      </c>
      <c r="G4262" s="2">
        <v>92548</v>
      </c>
      <c r="H4262" s="3">
        <v>120483.32</v>
      </c>
    </row>
    <row r="4263" spans="1:8">
      <c r="A4263" t="s">
        <v>6096</v>
      </c>
      <c r="B4263" t="s">
        <v>40</v>
      </c>
      <c r="C4263" t="s">
        <v>1026</v>
      </c>
      <c r="D4263" t="s">
        <v>1027</v>
      </c>
      <c r="E4263" s="1" t="d">
        <v>2007-01-29</v>
      </c>
      <c r="F4263" s="8">
        <f t="shared" ca="1" si="66"/>
        <v>13.171800136892539</v>
      </c>
      <c r="G4263" s="2">
        <v>93284</v>
      </c>
      <c r="H4263" s="2">
        <v>103714</v>
      </c>
    </row>
    <row r="4264" spans="1:8">
      <c r="A4264" t="s">
        <v>6097</v>
      </c>
      <c r="B4264" t="s">
        <v>884</v>
      </c>
      <c r="C4264" t="s">
        <v>533</v>
      </c>
      <c r="D4264" t="s">
        <v>534</v>
      </c>
      <c r="E4264" s="1" t="d">
        <v>2001-06-29</v>
      </c>
      <c r="F4264" s="8">
        <f t="shared" ca="1" si="66"/>
        <v>18.757015742642025</v>
      </c>
      <c r="G4264" s="2">
        <v>102424</v>
      </c>
      <c r="H4264" s="3">
        <v>107826.59</v>
      </c>
    </row>
    <row r="4265" spans="1:8">
      <c r="A4265" t="s">
        <v>6098</v>
      </c>
      <c r="B4265" t="s">
        <v>28</v>
      </c>
      <c r="C4265" t="s">
        <v>1485</v>
      </c>
      <c r="D4265" t="s">
        <v>1486</v>
      </c>
      <c r="E4265" s="1" t="d">
        <v>2016-05-28</v>
      </c>
      <c r="F4265" s="8">
        <f t="shared" ca="1" si="66"/>
        <v>3.8439425051334704</v>
      </c>
      <c r="G4265" s="2">
        <v>24960</v>
      </c>
      <c r="H4265" s="3">
        <v>12733.98</v>
      </c>
    </row>
    <row r="4266" spans="1:8">
      <c r="A4266" t="s">
        <v>6099</v>
      </c>
      <c r="B4266" t="s">
        <v>1035</v>
      </c>
      <c r="C4266" t="s">
        <v>5767</v>
      </c>
      <c r="D4266" t="s">
        <v>5768</v>
      </c>
      <c r="E4266" s="1" t="d">
        <v>1980-09-08</v>
      </c>
      <c r="F4266" s="8">
        <f t="shared" ca="1" si="66"/>
        <v>39.561943874058862</v>
      </c>
      <c r="G4266" s="2">
        <v>94635</v>
      </c>
      <c r="H4266" s="3">
        <v>107824.52</v>
      </c>
    </row>
    <row r="4267" spans="1:8">
      <c r="A4267" t="s">
        <v>6100</v>
      </c>
      <c r="B4267" t="s">
        <v>2969</v>
      </c>
      <c r="C4267" t="s">
        <v>3396</v>
      </c>
      <c r="D4267" t="s">
        <v>3397</v>
      </c>
      <c r="E4267" s="1" t="d">
        <v>2018-10-20</v>
      </c>
      <c r="F4267" s="8">
        <f t="shared" ca="1" si="66"/>
        <v>1.4483230663928817</v>
      </c>
      <c r="G4267" s="2">
        <v>34080</v>
      </c>
      <c r="H4267" s="3">
        <v>26851.27</v>
      </c>
    </row>
    <row r="4268" spans="1:8">
      <c r="A4268" t="s">
        <v>6101</v>
      </c>
      <c r="B4268" t="s">
        <v>48</v>
      </c>
      <c r="C4268" t="s">
        <v>49</v>
      </c>
      <c r="D4268" t="s">
        <v>50</v>
      </c>
      <c r="E4268" s="1" t="d">
        <v>2008-06-21</v>
      </c>
      <c r="F4268" s="8">
        <f t="shared" ca="1" si="66"/>
        <v>11.7782340862423</v>
      </c>
      <c r="G4268" s="2">
        <v>28554</v>
      </c>
      <c r="H4268" s="3">
        <v>20016.080000000002</v>
      </c>
    </row>
    <row r="4269" spans="1:8">
      <c r="A4269" t="s">
        <v>6102</v>
      </c>
      <c r="B4269" t="s">
        <v>1408</v>
      </c>
      <c r="C4269" t="s">
        <v>588</v>
      </c>
      <c r="D4269" t="s">
        <v>589</v>
      </c>
      <c r="E4269" s="1" t="d">
        <v>1987-03-13</v>
      </c>
      <c r="F4269" s="8">
        <f t="shared" ca="1" si="66"/>
        <v>33.054072553045856</v>
      </c>
      <c r="G4269" s="2">
        <v>54204</v>
      </c>
      <c r="H4269" s="3">
        <v>50643.6</v>
      </c>
    </row>
    <row r="4270" spans="1:8">
      <c r="A4270" t="s">
        <v>6103</v>
      </c>
      <c r="B4270" t="s">
        <v>193</v>
      </c>
      <c r="C4270" t="s">
        <v>1510</v>
      </c>
      <c r="D4270" t="s">
        <v>1511</v>
      </c>
      <c r="E4270" s="1" t="d">
        <v>2006-03-20</v>
      </c>
      <c r="F4270" s="8">
        <f t="shared" ca="1" si="66"/>
        <v>14.03422313483915</v>
      </c>
      <c r="G4270" s="2">
        <v>72622</v>
      </c>
      <c r="H4270" s="3">
        <v>79301.27</v>
      </c>
    </row>
    <row r="4271" spans="1:8">
      <c r="A4271" t="s">
        <v>6104</v>
      </c>
      <c r="B4271" t="s">
        <v>6105</v>
      </c>
      <c r="C4271" t="s">
        <v>4183</v>
      </c>
      <c r="D4271" t="s">
        <v>4184</v>
      </c>
      <c r="E4271" s="1" t="d">
        <v>1995-09-25</v>
      </c>
      <c r="F4271" s="8">
        <f t="shared" ca="1" si="66"/>
        <v>24.517453798767967</v>
      </c>
      <c r="G4271" s="2">
        <v>57050</v>
      </c>
      <c r="H4271" s="3">
        <v>56816.37</v>
      </c>
    </row>
    <row r="4272" spans="1:8">
      <c r="A4272" t="s">
        <v>6106</v>
      </c>
      <c r="B4272" t="s">
        <v>409</v>
      </c>
      <c r="C4272" t="s">
        <v>2936</v>
      </c>
      <c r="D4272" t="s">
        <v>2937</v>
      </c>
      <c r="E4272" s="1" t="d">
        <v>2007-12-12</v>
      </c>
      <c r="F4272" s="8">
        <f t="shared" ca="1" si="66"/>
        <v>12.303901437371664</v>
      </c>
      <c r="G4272" s="2">
        <v>69980</v>
      </c>
      <c r="H4272" s="3">
        <v>78749.16</v>
      </c>
    </row>
    <row r="4273" spans="1:8">
      <c r="A4273" t="s">
        <v>6107</v>
      </c>
      <c r="B4273" t="s">
        <v>165</v>
      </c>
      <c r="C4273" t="s">
        <v>1488</v>
      </c>
      <c r="D4273" t="s">
        <v>1489</v>
      </c>
      <c r="E4273" s="1" t="d">
        <v>2009-12-16</v>
      </c>
      <c r="F4273" s="8">
        <f t="shared" ca="1" si="66"/>
        <v>10.291581108829568</v>
      </c>
      <c r="G4273" s="2">
        <v>79923</v>
      </c>
      <c r="H4273" s="3">
        <v>98779.38</v>
      </c>
    </row>
    <row r="4274" spans="1:8">
      <c r="A4274" t="s">
        <v>6108</v>
      </c>
      <c r="B4274" t="s">
        <v>1244</v>
      </c>
      <c r="C4274" t="s">
        <v>1005</v>
      </c>
      <c r="D4274" t="s">
        <v>1006</v>
      </c>
      <c r="E4274" s="1" t="d">
        <v>2004-03-25</v>
      </c>
      <c r="F4274" s="8">
        <f t="shared" ca="1" si="66"/>
        <v>16.019164955509925</v>
      </c>
      <c r="G4274" s="2">
        <v>63735</v>
      </c>
      <c r="H4274" s="3">
        <v>62445.599999999999</v>
      </c>
    </row>
    <row r="4275" spans="1:8">
      <c r="A4275" t="s">
        <v>6109</v>
      </c>
      <c r="B4275" t="s">
        <v>1814</v>
      </c>
      <c r="C4275" t="s">
        <v>272</v>
      </c>
      <c r="D4275" t="s">
        <v>273</v>
      </c>
      <c r="E4275" s="1" t="d">
        <v>2011-03-30</v>
      </c>
      <c r="F4275" s="8">
        <f t="shared" ca="1" si="66"/>
        <v>9.0075290896646134</v>
      </c>
      <c r="G4275" s="2">
        <v>69175</v>
      </c>
      <c r="H4275" s="3">
        <v>76550.66</v>
      </c>
    </row>
    <row r="4276" spans="1:8">
      <c r="A4276" t="s">
        <v>6110</v>
      </c>
      <c r="B4276" t="s">
        <v>6111</v>
      </c>
      <c r="C4276" t="s">
        <v>78</v>
      </c>
      <c r="D4276" t="s">
        <v>79</v>
      </c>
      <c r="E4276" s="1" t="d">
        <v>2010-04-08</v>
      </c>
      <c r="F4276" s="8">
        <f t="shared" ca="1" si="66"/>
        <v>9.982203969883642</v>
      </c>
      <c r="G4276" s="2">
        <v>46512</v>
      </c>
      <c r="H4276" s="3">
        <v>52412.72</v>
      </c>
    </row>
    <row r="4277" spans="1:8">
      <c r="A4277" t="s">
        <v>6112</v>
      </c>
      <c r="B4277" t="s">
        <v>390</v>
      </c>
      <c r="C4277" t="s">
        <v>6113</v>
      </c>
      <c r="D4277" t="s">
        <v>6114</v>
      </c>
      <c r="E4277" s="1" t="d">
        <v>2017-08-28</v>
      </c>
      <c r="F4277" s="8">
        <f t="shared" ca="1" si="66"/>
        <v>2.5927446954140998</v>
      </c>
      <c r="G4277" s="2">
        <v>39101</v>
      </c>
      <c r="H4277" s="3">
        <v>49378.19</v>
      </c>
    </row>
    <row r="4278" spans="1:8">
      <c r="A4278" t="s">
        <v>6115</v>
      </c>
      <c r="B4278" t="s">
        <v>36</v>
      </c>
      <c r="C4278" t="s">
        <v>2718</v>
      </c>
      <c r="D4278" t="s">
        <v>2719</v>
      </c>
      <c r="E4278" s="1" t="d">
        <v>2014-10-15</v>
      </c>
      <c r="F4278" s="8">
        <f t="shared" ca="1" si="66"/>
        <v>5.462012320328542</v>
      </c>
      <c r="G4278" s="2">
        <v>67226</v>
      </c>
      <c r="H4278" s="3">
        <v>79681.56</v>
      </c>
    </row>
    <row r="4279" spans="1:8">
      <c r="A4279" t="s">
        <v>6116</v>
      </c>
      <c r="B4279" t="s">
        <v>32</v>
      </c>
      <c r="C4279" t="s">
        <v>3628</v>
      </c>
      <c r="D4279" t="s">
        <v>3629</v>
      </c>
      <c r="E4279" s="1" t="d">
        <v>2018-07-02</v>
      </c>
      <c r="F4279" s="8">
        <f t="shared" ca="1" si="66"/>
        <v>1.7494866529774127</v>
      </c>
      <c r="G4279" s="2">
        <v>109670</v>
      </c>
      <c r="H4279" s="3">
        <v>95865.49</v>
      </c>
    </row>
    <row r="4280" spans="1:8">
      <c r="A4280" t="s">
        <v>6117</v>
      </c>
      <c r="B4280" t="s">
        <v>89</v>
      </c>
      <c r="C4280" t="s">
        <v>712</v>
      </c>
      <c r="D4280" t="s">
        <v>713</v>
      </c>
      <c r="E4280" s="1" t="d">
        <v>2005-11-14</v>
      </c>
      <c r="F4280" s="8">
        <f t="shared" ca="1" si="66"/>
        <v>14.379192334017796</v>
      </c>
      <c r="G4280" s="2">
        <v>31200</v>
      </c>
      <c r="H4280" s="3">
        <v>11377.11</v>
      </c>
    </row>
    <row r="4281" spans="1:8">
      <c r="A4281" t="s">
        <v>6118</v>
      </c>
      <c r="B4281" t="s">
        <v>489</v>
      </c>
      <c r="C4281" t="s">
        <v>2987</v>
      </c>
      <c r="D4281" t="s">
        <v>2988</v>
      </c>
      <c r="E4281" s="1" t="d">
        <v>1991-05-13</v>
      </c>
      <c r="F4281" s="8">
        <f t="shared" ca="1" si="66"/>
        <v>28.887063655030801</v>
      </c>
      <c r="G4281" s="2">
        <v>81700</v>
      </c>
      <c r="H4281" s="3">
        <v>83291.45</v>
      </c>
    </row>
    <row r="4282" spans="1:8">
      <c r="A4282" t="s">
        <v>6119</v>
      </c>
      <c r="B4282" t="s">
        <v>6120</v>
      </c>
      <c r="C4282" t="s">
        <v>737</v>
      </c>
      <c r="D4282" t="s">
        <v>738</v>
      </c>
      <c r="E4282" s="1" t="d">
        <v>1999-09-18</v>
      </c>
      <c r="F4282" s="8">
        <f t="shared" ca="1" si="66"/>
        <v>20.536618754277892</v>
      </c>
      <c r="G4282" s="2">
        <v>32971</v>
      </c>
      <c r="H4282" s="3">
        <v>38128.14</v>
      </c>
    </row>
    <row r="4283" spans="1:8">
      <c r="A4283" t="s">
        <v>6121</v>
      </c>
      <c r="B4283" t="s">
        <v>619</v>
      </c>
      <c r="C4283" t="s">
        <v>1291</v>
      </c>
      <c r="D4283" t="s">
        <v>1292</v>
      </c>
      <c r="E4283" s="1" t="d">
        <v>2015-05-11</v>
      </c>
      <c r="F4283" s="8">
        <f t="shared" ca="1" si="66"/>
        <v>4.8925393566050648</v>
      </c>
      <c r="G4283" s="2">
        <v>40677</v>
      </c>
      <c r="H4283" s="3">
        <v>38515.25</v>
      </c>
    </row>
    <row r="4284" spans="1:8">
      <c r="A4284" t="s">
        <v>6122</v>
      </c>
      <c r="B4284" t="s">
        <v>138</v>
      </c>
      <c r="C4284" t="s">
        <v>94</v>
      </c>
      <c r="D4284" t="s">
        <v>95</v>
      </c>
      <c r="E4284" s="1" t="d">
        <v>1989-02-06</v>
      </c>
      <c r="F4284" s="8">
        <f t="shared" ca="1" si="66"/>
        <v>31.148528405201915</v>
      </c>
      <c r="G4284" s="2">
        <v>103208</v>
      </c>
      <c r="H4284" s="3">
        <v>104923.99</v>
      </c>
    </row>
    <row r="4285" spans="1:8">
      <c r="A4285" t="s">
        <v>6123</v>
      </c>
      <c r="B4285" t="s">
        <v>1061</v>
      </c>
      <c r="C4285" t="s">
        <v>717</v>
      </c>
      <c r="D4285" t="s">
        <v>718</v>
      </c>
      <c r="E4285" s="1" t="d">
        <v>2013-09-18</v>
      </c>
      <c r="F4285" s="8">
        <f t="shared" ca="1" si="66"/>
        <v>6.5352498288843259</v>
      </c>
      <c r="G4285" s="2">
        <v>64892</v>
      </c>
      <c r="H4285" s="3">
        <v>65051.25</v>
      </c>
    </row>
    <row r="4286" spans="1:8">
      <c r="A4286" t="s">
        <v>6124</v>
      </c>
      <c r="B4286" t="s">
        <v>152</v>
      </c>
      <c r="C4286" t="s">
        <v>261</v>
      </c>
      <c r="D4286" t="s">
        <v>262</v>
      </c>
      <c r="E4286" s="1" t="d">
        <v>2015-06-01</v>
      </c>
      <c r="F4286" s="8">
        <f t="shared" ca="1" si="66"/>
        <v>4.8350444900752905</v>
      </c>
      <c r="G4286" s="2">
        <v>21008</v>
      </c>
      <c r="H4286" s="3">
        <v>9875.7999999999993</v>
      </c>
    </row>
    <row r="4287" spans="1:8">
      <c r="A4287" t="s">
        <v>6125</v>
      </c>
      <c r="B4287" t="s">
        <v>73</v>
      </c>
      <c r="C4287" t="s">
        <v>74</v>
      </c>
      <c r="D4287" t="s">
        <v>75</v>
      </c>
      <c r="E4287" s="1" t="d">
        <v>2016-08-01</v>
      </c>
      <c r="F4287" s="8">
        <f t="shared" ca="1" si="66"/>
        <v>3.6659822039698837</v>
      </c>
      <c r="G4287" s="2">
        <v>52268</v>
      </c>
      <c r="H4287" s="3">
        <v>62970.81</v>
      </c>
    </row>
    <row r="4288" spans="1:8">
      <c r="A4288" t="s">
        <v>6126</v>
      </c>
      <c r="B4288" t="s">
        <v>1035</v>
      </c>
      <c r="C4288" t="s">
        <v>1139</v>
      </c>
      <c r="D4288" t="s">
        <v>1140</v>
      </c>
      <c r="E4288" s="1" t="d">
        <v>2011-01-19</v>
      </c>
      <c r="F4288" s="8">
        <f t="shared" ca="1" si="66"/>
        <v>9.1991786447638599</v>
      </c>
      <c r="G4288" s="2">
        <v>78345</v>
      </c>
      <c r="H4288" s="3">
        <v>74915.98</v>
      </c>
    </row>
    <row r="4289" spans="1:8">
      <c r="A4289" t="s">
        <v>6127</v>
      </c>
      <c r="B4289" t="s">
        <v>409</v>
      </c>
      <c r="C4289" t="s">
        <v>410</v>
      </c>
      <c r="D4289" t="s">
        <v>411</v>
      </c>
      <c r="E4289" s="1" t="d">
        <v>2005-09-19</v>
      </c>
      <c r="F4289" s="8">
        <f t="shared" ca="1" si="66"/>
        <v>14.532511978097194</v>
      </c>
      <c r="G4289" s="2">
        <v>69980</v>
      </c>
      <c r="H4289" s="3">
        <v>69801.210000000006</v>
      </c>
    </row>
    <row r="4290" spans="1:8">
      <c r="A4290" t="s">
        <v>6128</v>
      </c>
      <c r="B4290" t="s">
        <v>6129</v>
      </c>
      <c r="C4290" t="s">
        <v>373</v>
      </c>
      <c r="D4290" t="s">
        <v>374</v>
      </c>
      <c r="E4290" s="1" t="d">
        <v>2011-08-22</v>
      </c>
      <c r="F4290" s="8">
        <f t="shared" ca="1" si="66"/>
        <v>8.6105407255304591</v>
      </c>
      <c r="G4290" s="2">
        <v>97911</v>
      </c>
      <c r="H4290" s="3">
        <v>97723.06</v>
      </c>
    </row>
    <row r="4291" spans="1:8">
      <c r="A4291" t="s">
        <v>6130</v>
      </c>
      <c r="B4291" t="s">
        <v>372</v>
      </c>
      <c r="C4291" t="s">
        <v>2714</v>
      </c>
      <c r="D4291" t="s">
        <v>2715</v>
      </c>
      <c r="E4291" s="1" t="d">
        <v>2002-12-02</v>
      </c>
      <c r="F4291" s="8">
        <f t="shared" ref="F4291:F4354" ca="1" si="67">(TODAY()-E4291)/365.25</f>
        <v>17.330595482546201</v>
      </c>
      <c r="G4291" s="2">
        <v>70530</v>
      </c>
      <c r="H4291" s="3">
        <v>69014.55</v>
      </c>
    </row>
    <row r="4292" spans="1:8">
      <c r="A4292" t="s">
        <v>6131</v>
      </c>
      <c r="B4292" t="s">
        <v>152</v>
      </c>
      <c r="C4292" t="s">
        <v>3188</v>
      </c>
      <c r="D4292" t="s">
        <v>3189</v>
      </c>
      <c r="E4292" s="1" t="d">
        <v>2017-12-15</v>
      </c>
      <c r="F4292" s="8">
        <f t="shared" ca="1" si="67"/>
        <v>2.2943189596167008</v>
      </c>
      <c r="G4292" s="2">
        <v>49920</v>
      </c>
      <c r="H4292" s="3">
        <v>25153.200000000001</v>
      </c>
    </row>
    <row r="4293" spans="1:8">
      <c r="A4293" t="s">
        <v>6132</v>
      </c>
      <c r="B4293" t="s">
        <v>347</v>
      </c>
      <c r="C4293" t="s">
        <v>1510</v>
      </c>
      <c r="D4293" t="s">
        <v>1511</v>
      </c>
      <c r="E4293" s="1" t="d">
        <v>2015-06-03</v>
      </c>
      <c r="F4293" s="8">
        <f t="shared" ca="1" si="67"/>
        <v>4.8295687885010263</v>
      </c>
      <c r="G4293" s="2">
        <v>49046</v>
      </c>
      <c r="H4293" s="3">
        <v>96219.76</v>
      </c>
    </row>
    <row r="4294" spans="1:8">
      <c r="A4294" t="s">
        <v>6133</v>
      </c>
      <c r="B4294" t="s">
        <v>1923</v>
      </c>
      <c r="C4294" t="s">
        <v>877</v>
      </c>
      <c r="D4294" t="s">
        <v>878</v>
      </c>
      <c r="E4294" s="1" t="d">
        <v>1988-11-28</v>
      </c>
      <c r="F4294" s="8">
        <f t="shared" ca="1" si="67"/>
        <v>31.340177960301162</v>
      </c>
      <c r="G4294" s="2">
        <v>61104</v>
      </c>
      <c r="H4294" s="3">
        <v>97818.66</v>
      </c>
    </row>
    <row r="4295" spans="1:8">
      <c r="A4295" t="s">
        <v>6134</v>
      </c>
      <c r="B4295" t="s">
        <v>356</v>
      </c>
      <c r="C4295" t="s">
        <v>3396</v>
      </c>
      <c r="D4295" t="s">
        <v>3397</v>
      </c>
      <c r="E4295" s="1" t="d">
        <v>2004-10-25</v>
      </c>
      <c r="F4295" s="8">
        <f t="shared" ca="1" si="67"/>
        <v>15.433264887063656</v>
      </c>
      <c r="G4295" s="2">
        <v>47907</v>
      </c>
      <c r="H4295" s="3">
        <v>58961.31</v>
      </c>
    </row>
    <row r="4296" spans="1:8">
      <c r="A4296" t="s">
        <v>6135</v>
      </c>
      <c r="B4296" t="s">
        <v>165</v>
      </c>
      <c r="C4296" t="s">
        <v>6136</v>
      </c>
      <c r="D4296" t="s">
        <v>6137</v>
      </c>
      <c r="E4296" s="1" t="d">
        <v>2005-10-21</v>
      </c>
      <c r="F4296" s="8">
        <f t="shared" ca="1" si="67"/>
        <v>14.444900752908966</v>
      </c>
      <c r="G4296" s="2">
        <v>82999</v>
      </c>
      <c r="H4296" s="3">
        <v>107710.34</v>
      </c>
    </row>
    <row r="4297" spans="1:8">
      <c r="A4297" t="s">
        <v>6138</v>
      </c>
      <c r="B4297" t="s">
        <v>884</v>
      </c>
      <c r="C4297" t="s">
        <v>4396</v>
      </c>
      <c r="D4297" t="s">
        <v>4397</v>
      </c>
      <c r="E4297" s="1" t="d">
        <v>2003-10-08</v>
      </c>
      <c r="F4297" s="8">
        <f t="shared" ca="1" si="67"/>
        <v>16.481861738535251</v>
      </c>
      <c r="G4297" s="2">
        <v>99784</v>
      </c>
      <c r="H4297" s="3">
        <v>124124.53</v>
      </c>
    </row>
    <row r="4298" spans="1:8">
      <c r="A4298" t="s">
        <v>6139</v>
      </c>
      <c r="B4298" t="s">
        <v>1544</v>
      </c>
      <c r="C4298" t="s">
        <v>268</v>
      </c>
      <c r="D4298" t="s">
        <v>269</v>
      </c>
      <c r="E4298" s="1" t="d">
        <v>2000-12-21</v>
      </c>
      <c r="F4298" s="8">
        <f t="shared" ca="1" si="67"/>
        <v>19.277207392197127</v>
      </c>
      <c r="G4298" s="2">
        <v>116238</v>
      </c>
      <c r="H4298" s="3">
        <v>150055.17000000001</v>
      </c>
    </row>
    <row r="4299" spans="1:8">
      <c r="A4299" t="s">
        <v>6140</v>
      </c>
      <c r="B4299" t="s">
        <v>2799</v>
      </c>
      <c r="C4299" t="s">
        <v>257</v>
      </c>
      <c r="D4299" t="s">
        <v>258</v>
      </c>
      <c r="E4299" s="1" t="d">
        <v>2015-07-27</v>
      </c>
      <c r="F4299" s="8">
        <f t="shared" ca="1" si="67"/>
        <v>4.6817248459958929</v>
      </c>
      <c r="G4299" s="2">
        <v>116700</v>
      </c>
      <c r="H4299" s="3">
        <v>119475.04</v>
      </c>
    </row>
    <row r="4300" spans="1:8">
      <c r="A4300" t="s">
        <v>6141</v>
      </c>
      <c r="B4300" t="s">
        <v>6142</v>
      </c>
      <c r="C4300" t="s">
        <v>594</v>
      </c>
      <c r="D4300" t="s">
        <v>595</v>
      </c>
      <c r="E4300" s="1" t="d">
        <v>1989-12-31</v>
      </c>
      <c r="F4300" s="8">
        <f t="shared" ca="1" si="67"/>
        <v>30.250513347022586</v>
      </c>
      <c r="G4300" s="2">
        <v>4625</v>
      </c>
      <c r="H4300" s="3">
        <v>4624.88</v>
      </c>
    </row>
    <row r="4301" spans="1:8">
      <c r="A4301" t="s">
        <v>6143</v>
      </c>
      <c r="B4301" t="s">
        <v>794</v>
      </c>
      <c r="C4301" t="s">
        <v>222</v>
      </c>
      <c r="D4301" t="s">
        <v>223</v>
      </c>
      <c r="E4301" s="1" t="d">
        <v>1997-01-08</v>
      </c>
      <c r="F4301" s="8">
        <f t="shared" ca="1" si="67"/>
        <v>23.227926078028748</v>
      </c>
      <c r="G4301" s="2">
        <v>118960</v>
      </c>
      <c r="H4301" s="3">
        <v>173852.64</v>
      </c>
    </row>
    <row r="4302" spans="1:8">
      <c r="A4302" t="s">
        <v>6144</v>
      </c>
      <c r="B4302" t="s">
        <v>2220</v>
      </c>
      <c r="C4302" t="s">
        <v>3396</v>
      </c>
      <c r="D4302" t="s">
        <v>3397</v>
      </c>
      <c r="E4302" s="1" t="d">
        <v>1990-06-25</v>
      </c>
      <c r="F4302" s="8">
        <f t="shared" ca="1" si="67"/>
        <v>29.768651608487339</v>
      </c>
      <c r="G4302" s="2">
        <v>59510</v>
      </c>
      <c r="H4302" s="3">
        <v>65706.84</v>
      </c>
    </row>
    <row r="4303" spans="1:8">
      <c r="A4303" t="s">
        <v>6145</v>
      </c>
      <c r="B4303" t="s">
        <v>40</v>
      </c>
      <c r="C4303" t="s">
        <v>1064</v>
      </c>
      <c r="D4303" t="s">
        <v>1065</v>
      </c>
      <c r="E4303" s="1" t="d">
        <v>1998-03-23</v>
      </c>
      <c r="F4303" s="8">
        <f t="shared" ca="1" si="67"/>
        <v>22.026009582477755</v>
      </c>
      <c r="G4303" s="2">
        <v>103717</v>
      </c>
      <c r="H4303" s="3">
        <v>229352.77</v>
      </c>
    </row>
    <row r="4304" spans="1:8">
      <c r="A4304" t="s">
        <v>6146</v>
      </c>
      <c r="B4304" t="s">
        <v>24</v>
      </c>
      <c r="C4304" t="s">
        <v>331</v>
      </c>
      <c r="D4304" t="s">
        <v>332</v>
      </c>
      <c r="E4304" s="1" t="d">
        <v>2008-09-08</v>
      </c>
      <c r="F4304" s="8">
        <f t="shared" ca="1" si="67"/>
        <v>11.561943874058864</v>
      </c>
      <c r="G4304" s="2">
        <v>74420</v>
      </c>
      <c r="H4304" s="3">
        <v>66216.92</v>
      </c>
    </row>
    <row r="4305" spans="1:8">
      <c r="A4305" t="s">
        <v>6147</v>
      </c>
      <c r="B4305" t="s">
        <v>794</v>
      </c>
      <c r="C4305" t="s">
        <v>2259</v>
      </c>
      <c r="D4305" t="s">
        <v>2260</v>
      </c>
      <c r="E4305" s="1" t="d">
        <v>1999-02-17</v>
      </c>
      <c r="F4305" s="8">
        <f t="shared" ca="1" si="67"/>
        <v>21.119780971937029</v>
      </c>
      <c r="G4305" s="2">
        <v>116947</v>
      </c>
      <c r="H4305" s="3">
        <v>113778.94</v>
      </c>
    </row>
    <row r="4306" spans="1:8">
      <c r="A4306" t="s">
        <v>6148</v>
      </c>
      <c r="B4306" t="s">
        <v>6149</v>
      </c>
      <c r="C4306" t="s">
        <v>127</v>
      </c>
      <c r="D4306" t="s">
        <v>128</v>
      </c>
      <c r="E4306" s="1" t="d">
        <v>1989-12-26</v>
      </c>
      <c r="F4306" s="8">
        <f t="shared" ca="1" si="67"/>
        <v>30.264202600958249</v>
      </c>
      <c r="G4306" s="2">
        <v>85893</v>
      </c>
      <c r="H4306" s="3">
        <v>86353.19</v>
      </c>
    </row>
    <row r="4307" spans="1:8">
      <c r="A4307" t="s">
        <v>6150</v>
      </c>
      <c r="B4307" t="s">
        <v>671</v>
      </c>
      <c r="C4307" t="s">
        <v>672</v>
      </c>
      <c r="D4307" t="s">
        <v>673</v>
      </c>
      <c r="E4307" s="1" t="d">
        <v>2013-04-25</v>
      </c>
      <c r="F4307" s="8">
        <f t="shared" ca="1" si="67"/>
        <v>6.9349760438056123</v>
      </c>
      <c r="G4307" s="2">
        <v>55975</v>
      </c>
      <c r="H4307" s="3">
        <v>60553.81</v>
      </c>
    </row>
    <row r="4308" spans="1:8">
      <c r="A4308" t="s">
        <v>6151</v>
      </c>
      <c r="B4308" t="s">
        <v>278</v>
      </c>
      <c r="C4308" t="s">
        <v>514</v>
      </c>
      <c r="D4308" t="s">
        <v>515</v>
      </c>
      <c r="E4308" s="1" t="d">
        <v>2012-10-16</v>
      </c>
      <c r="F4308" s="8">
        <f t="shared" ca="1" si="67"/>
        <v>7.4579055441478443</v>
      </c>
      <c r="G4308" s="2">
        <v>33441</v>
      </c>
      <c r="H4308" s="3">
        <v>43503.66</v>
      </c>
    </row>
    <row r="4309" spans="1:8">
      <c r="A4309" t="s">
        <v>6152</v>
      </c>
      <c r="B4309" t="s">
        <v>542</v>
      </c>
      <c r="C4309" t="s">
        <v>1410</v>
      </c>
      <c r="D4309" t="s">
        <v>1411</v>
      </c>
      <c r="E4309" s="1" t="d">
        <v>1999-10-16</v>
      </c>
      <c r="F4309" s="8">
        <f t="shared" ca="1" si="67"/>
        <v>20.459958932238195</v>
      </c>
      <c r="G4309" s="2">
        <v>36712</v>
      </c>
      <c r="H4309" s="3">
        <v>40790.31</v>
      </c>
    </row>
    <row r="4310" spans="1:8">
      <c r="A4310" t="s">
        <v>6153</v>
      </c>
      <c r="B4310" t="s">
        <v>2546</v>
      </c>
      <c r="C4310" t="s">
        <v>1853</v>
      </c>
      <c r="D4310" t="s">
        <v>1854</v>
      </c>
      <c r="E4310" s="1" t="d">
        <v>2013-09-16</v>
      </c>
      <c r="F4310" s="8">
        <f t="shared" ca="1" si="67"/>
        <v>6.5407255304585901</v>
      </c>
      <c r="G4310" s="2">
        <v>64505</v>
      </c>
      <c r="H4310" s="3">
        <v>65604.31</v>
      </c>
    </row>
    <row r="4311" spans="1:8">
      <c r="A4311" t="s">
        <v>6154</v>
      </c>
      <c r="B4311" t="s">
        <v>347</v>
      </c>
      <c r="C4311" t="s">
        <v>1510</v>
      </c>
      <c r="D4311" t="s">
        <v>1511</v>
      </c>
      <c r="E4311" s="1" t="d">
        <v>2015-06-03</v>
      </c>
      <c r="F4311" s="8">
        <f t="shared" ca="1" si="67"/>
        <v>4.8295687885010263</v>
      </c>
      <c r="G4311" s="2">
        <v>49046</v>
      </c>
      <c r="H4311" s="3">
        <v>65011.98</v>
      </c>
    </row>
    <row r="4312" spans="1:8">
      <c r="A4312" t="s">
        <v>6155</v>
      </c>
      <c r="B4312" t="s">
        <v>20</v>
      </c>
      <c r="C4312" t="s">
        <v>1595</v>
      </c>
      <c r="D4312" t="s">
        <v>1596</v>
      </c>
      <c r="E4312" s="1" t="d">
        <v>2001-03-01</v>
      </c>
      <c r="F4312" s="8">
        <f t="shared" ca="1" si="67"/>
        <v>19.085557837097877</v>
      </c>
      <c r="G4312" s="2">
        <v>86379</v>
      </c>
      <c r="H4312" s="3">
        <v>140340.79999999999</v>
      </c>
    </row>
    <row r="4313" spans="1:8">
      <c r="A4313" t="s">
        <v>6156</v>
      </c>
      <c r="B4313" t="s">
        <v>2546</v>
      </c>
      <c r="C4313" t="s">
        <v>3502</v>
      </c>
      <c r="D4313" t="s">
        <v>3503</v>
      </c>
      <c r="E4313" s="1" t="d">
        <v>2000-12-11</v>
      </c>
      <c r="F4313" s="8">
        <f t="shared" ca="1" si="67"/>
        <v>19.304585900068446</v>
      </c>
      <c r="G4313" s="2">
        <v>65200</v>
      </c>
      <c r="H4313" s="3">
        <v>66551.42</v>
      </c>
    </row>
    <row r="4314" spans="1:8">
      <c r="A4314" t="s">
        <v>6157</v>
      </c>
      <c r="B4314" t="s">
        <v>28</v>
      </c>
      <c r="C4314" t="s">
        <v>90</v>
      </c>
      <c r="D4314" t="s">
        <v>91</v>
      </c>
      <c r="E4314" s="1" t="d">
        <v>2015-07-13</v>
      </c>
      <c r="F4314" s="8">
        <f t="shared" ca="1" si="67"/>
        <v>4.7200547570157427</v>
      </c>
      <c r="G4314" s="2">
        <v>31200</v>
      </c>
    </row>
    <row r="4315" spans="1:8">
      <c r="A4315" t="s">
        <v>6158</v>
      </c>
      <c r="B4315" t="s">
        <v>354</v>
      </c>
      <c r="C4315" t="s">
        <v>377</v>
      </c>
      <c r="D4315" t="s">
        <v>378</v>
      </c>
      <c r="E4315" s="1" t="d">
        <v>2017-05-20</v>
      </c>
      <c r="F4315" s="8">
        <f t="shared" ca="1" si="67"/>
        <v>2.8665297741273101</v>
      </c>
      <c r="G4315" s="2">
        <v>42189</v>
      </c>
      <c r="H4315" s="3">
        <v>42993.2</v>
      </c>
    </row>
    <row r="4316" spans="1:8">
      <c r="A4316" t="s">
        <v>6159</v>
      </c>
      <c r="B4316" t="s">
        <v>1408</v>
      </c>
      <c r="C4316" t="s">
        <v>13</v>
      </c>
      <c r="D4316" t="s">
        <v>14</v>
      </c>
      <c r="E4316" s="1" t="d">
        <v>2003-09-10</v>
      </c>
      <c r="F4316" s="8">
        <f t="shared" ca="1" si="67"/>
        <v>16.558521560574949</v>
      </c>
      <c r="G4316" s="2">
        <v>50697</v>
      </c>
      <c r="H4316" s="3">
        <v>50678.63</v>
      </c>
    </row>
    <row r="4317" spans="1:8">
      <c r="A4317" t="s">
        <v>6160</v>
      </c>
      <c r="B4317" t="s">
        <v>114</v>
      </c>
      <c r="C4317" t="s">
        <v>585</v>
      </c>
      <c r="D4317" t="s">
        <v>586</v>
      </c>
      <c r="E4317" s="1" t="d">
        <v>2015-12-21</v>
      </c>
      <c r="F4317" s="8">
        <f t="shared" ca="1" si="67"/>
        <v>4.2792607802874745</v>
      </c>
      <c r="G4317" s="2">
        <v>31256</v>
      </c>
      <c r="H4317" s="3">
        <v>41660.43</v>
      </c>
    </row>
    <row r="4318" spans="1:8">
      <c r="A4318" t="s">
        <v>6161</v>
      </c>
      <c r="B4318" t="s">
        <v>160</v>
      </c>
      <c r="C4318" t="s">
        <v>486</v>
      </c>
      <c r="D4318" t="s">
        <v>487</v>
      </c>
      <c r="E4318" s="1" t="d">
        <v>2012-03-06</v>
      </c>
      <c r="F4318" s="8">
        <f t="shared" ca="1" si="67"/>
        <v>8.0711841204654338</v>
      </c>
      <c r="G4318" s="2">
        <v>21008</v>
      </c>
      <c r="H4318" s="3">
        <v>9710.07</v>
      </c>
    </row>
    <row r="4319" spans="1:8">
      <c r="A4319" t="s">
        <v>6162</v>
      </c>
      <c r="B4319" t="s">
        <v>20</v>
      </c>
      <c r="C4319" t="s">
        <v>1698</v>
      </c>
      <c r="D4319" t="s">
        <v>1699</v>
      </c>
      <c r="E4319" s="1" t="d">
        <v>2002-08-29</v>
      </c>
      <c r="F4319" s="8">
        <f t="shared" ca="1" si="67"/>
        <v>17.590691307323752</v>
      </c>
      <c r="G4319" s="2">
        <v>86379</v>
      </c>
      <c r="H4319" s="3">
        <v>101957.75</v>
      </c>
    </row>
    <row r="4320" spans="1:8">
      <c r="A4320" t="s">
        <v>6163</v>
      </c>
      <c r="B4320" t="s">
        <v>69</v>
      </c>
      <c r="C4320" t="s">
        <v>447</v>
      </c>
      <c r="D4320" t="s">
        <v>448</v>
      </c>
      <c r="E4320" s="1" t="d">
        <v>2016-08-18</v>
      </c>
      <c r="F4320" s="8">
        <f t="shared" ca="1" si="67"/>
        <v>3.6194387405886381</v>
      </c>
      <c r="G4320" s="2">
        <v>35750</v>
      </c>
      <c r="H4320" s="3">
        <v>36884.089999999997</v>
      </c>
    </row>
    <row r="4321" spans="1:8">
      <c r="A4321" t="s">
        <v>6164</v>
      </c>
      <c r="B4321" t="s">
        <v>501</v>
      </c>
      <c r="C4321" t="s">
        <v>6165</v>
      </c>
      <c r="D4321" t="s">
        <v>6166</v>
      </c>
      <c r="E4321" s="1" t="d">
        <v>1980-05-27</v>
      </c>
      <c r="F4321" s="8">
        <f t="shared" ca="1" si="67"/>
        <v>39.846680355920604</v>
      </c>
      <c r="G4321" s="2">
        <v>41757</v>
      </c>
      <c r="H4321" s="3">
        <v>50036.11</v>
      </c>
    </row>
    <row r="4322" spans="1:8">
      <c r="A4322" t="s">
        <v>6167</v>
      </c>
      <c r="B4322" t="s">
        <v>152</v>
      </c>
      <c r="C4322" t="s">
        <v>1005</v>
      </c>
      <c r="D4322" t="s">
        <v>1006</v>
      </c>
      <c r="E4322" s="1" t="d">
        <v>2015-12-21</v>
      </c>
      <c r="F4322" s="8">
        <f t="shared" ca="1" si="67"/>
        <v>4.2792607802874745</v>
      </c>
      <c r="G4322" s="2">
        <v>135200</v>
      </c>
      <c r="H4322" s="3">
        <v>12914.4</v>
      </c>
    </row>
    <row r="4323" spans="1:8">
      <c r="A4323" t="s">
        <v>6168</v>
      </c>
      <c r="B4323" t="s">
        <v>20</v>
      </c>
      <c r="C4323" t="s">
        <v>173</v>
      </c>
      <c r="D4323" t="s">
        <v>174</v>
      </c>
      <c r="E4323" s="1" t="d">
        <v>2016-09-23</v>
      </c>
      <c r="F4323" s="8">
        <f t="shared" ca="1" si="67"/>
        <v>3.5208761122518824</v>
      </c>
      <c r="G4323" s="2">
        <v>54454</v>
      </c>
      <c r="H4323" s="3">
        <v>63390.12</v>
      </c>
    </row>
    <row r="4324" spans="1:8">
      <c r="A4324" t="s">
        <v>6169</v>
      </c>
      <c r="B4324" t="s">
        <v>1645</v>
      </c>
      <c r="C4324" t="s">
        <v>1474</v>
      </c>
      <c r="D4324" t="s">
        <v>1475</v>
      </c>
      <c r="E4324" s="1" t="d">
        <v>2007-06-23</v>
      </c>
      <c r="F4324" s="8">
        <f t="shared" ca="1" si="67"/>
        <v>12.774811772758385</v>
      </c>
      <c r="G4324" s="2">
        <v>35750</v>
      </c>
      <c r="H4324" s="3">
        <v>32914.76</v>
      </c>
    </row>
    <row r="4325" spans="1:8">
      <c r="A4325" t="s">
        <v>6170</v>
      </c>
      <c r="B4325" t="s">
        <v>20</v>
      </c>
      <c r="C4325" t="s">
        <v>1846</v>
      </c>
      <c r="D4325" t="s">
        <v>1847</v>
      </c>
      <c r="E4325" s="1" t="d">
        <v>2001-08-13</v>
      </c>
      <c r="F4325" s="8">
        <f t="shared" ca="1" si="67"/>
        <v>18.633812457221083</v>
      </c>
      <c r="G4325" s="2">
        <v>87151</v>
      </c>
      <c r="H4325" s="3">
        <v>129686.05</v>
      </c>
    </row>
    <row r="4326" spans="1:8">
      <c r="A4326" t="s">
        <v>6171</v>
      </c>
      <c r="B4326" t="s">
        <v>3963</v>
      </c>
      <c r="C4326" t="s">
        <v>654</v>
      </c>
      <c r="D4326" t="s">
        <v>655</v>
      </c>
      <c r="E4326" s="1" t="d">
        <v>2012-10-29</v>
      </c>
      <c r="F4326" s="8">
        <f t="shared" ca="1" si="67"/>
        <v>7.4223134839151266</v>
      </c>
      <c r="G4326" s="2">
        <v>53134</v>
      </c>
      <c r="H4326" s="3">
        <v>53793.5</v>
      </c>
    </row>
    <row r="4327" spans="1:8">
      <c r="A4327" t="s">
        <v>6172</v>
      </c>
      <c r="B4327" t="s">
        <v>1601</v>
      </c>
      <c r="C4327" t="s">
        <v>1222</v>
      </c>
      <c r="D4327" t="s">
        <v>1223</v>
      </c>
      <c r="E4327" s="1" t="d">
        <v>1986-08-30</v>
      </c>
      <c r="F4327" s="8">
        <f t="shared" ca="1" si="67"/>
        <v>33.587953456536617</v>
      </c>
      <c r="G4327" s="2">
        <v>51799</v>
      </c>
      <c r="H4327" s="3">
        <v>59903.27</v>
      </c>
    </row>
    <row r="4328" spans="1:8">
      <c r="A4328" t="s">
        <v>6173</v>
      </c>
      <c r="B4328" t="s">
        <v>2584</v>
      </c>
      <c r="C4328" t="s">
        <v>2585</v>
      </c>
      <c r="D4328" t="s">
        <v>2586</v>
      </c>
      <c r="E4328" s="1" t="d">
        <v>2007-01-29</v>
      </c>
      <c r="F4328" s="8">
        <f t="shared" ca="1" si="67"/>
        <v>13.171800136892539</v>
      </c>
      <c r="G4328" s="2">
        <v>33256</v>
      </c>
      <c r="H4328" s="3">
        <v>46826.12</v>
      </c>
    </row>
    <row r="4329" spans="1:8">
      <c r="A4329" t="s">
        <v>6174</v>
      </c>
      <c r="B4329" t="s">
        <v>114</v>
      </c>
      <c r="C4329" t="s">
        <v>335</v>
      </c>
      <c r="D4329" t="s">
        <v>336</v>
      </c>
      <c r="E4329" s="1" t="d">
        <v>2011-01-12</v>
      </c>
      <c r="F4329" s="8">
        <f t="shared" ca="1" si="67"/>
        <v>9.2183436002737853</v>
      </c>
      <c r="G4329" s="2">
        <v>32292</v>
      </c>
      <c r="H4329" s="3">
        <v>46333.83</v>
      </c>
    </row>
    <row r="4330" spans="1:8">
      <c r="A4330" t="s">
        <v>6175</v>
      </c>
      <c r="B4330" t="s">
        <v>606</v>
      </c>
      <c r="C4330" t="s">
        <v>1367</v>
      </c>
      <c r="D4330" t="s">
        <v>1368</v>
      </c>
      <c r="E4330" s="1" t="d">
        <v>2003-11-10</v>
      </c>
      <c r="F4330" s="8">
        <f t="shared" ca="1" si="67"/>
        <v>16.39151266255989</v>
      </c>
      <c r="G4330" s="2">
        <v>45674</v>
      </c>
      <c r="H4330" s="3">
        <v>46819.96</v>
      </c>
    </row>
    <row r="4331" spans="1:8">
      <c r="A4331" t="s">
        <v>6176</v>
      </c>
      <c r="B4331" t="s">
        <v>2001</v>
      </c>
      <c r="C4331" t="s">
        <v>639</v>
      </c>
      <c r="D4331" t="s">
        <v>640</v>
      </c>
      <c r="E4331" s="1" t="d">
        <v>2017-07-07</v>
      </c>
      <c r="F4331" s="8">
        <f t="shared" ca="1" si="67"/>
        <v>2.7351129363449691</v>
      </c>
      <c r="G4331" s="2">
        <v>21008</v>
      </c>
      <c r="H4331" s="3">
        <v>5050.6400000000003</v>
      </c>
    </row>
    <row r="4332" spans="1:8">
      <c r="A4332" t="s">
        <v>6177</v>
      </c>
      <c r="B4332" t="s">
        <v>6178</v>
      </c>
      <c r="C4332" t="s">
        <v>560</v>
      </c>
      <c r="D4332" t="s">
        <v>561</v>
      </c>
      <c r="E4332" s="1" t="d">
        <v>1987-02-09</v>
      </c>
      <c r="F4332" s="8">
        <f t="shared" ca="1" si="67"/>
        <v>33.141683778234089</v>
      </c>
      <c r="G4332" s="2">
        <v>79200</v>
      </c>
      <c r="H4332" s="3">
        <v>80618.12</v>
      </c>
    </row>
    <row r="4333" spans="1:8">
      <c r="A4333" t="s">
        <v>6179</v>
      </c>
      <c r="B4333" t="s">
        <v>28</v>
      </c>
      <c r="C4333" t="s">
        <v>66</v>
      </c>
      <c r="D4333" t="s">
        <v>67</v>
      </c>
      <c r="E4333" s="1" t="d">
        <v>2014-06-19</v>
      </c>
      <c r="F4333" s="8">
        <f t="shared" ca="1" si="67"/>
        <v>5.7850787132101305</v>
      </c>
      <c r="G4333" s="2">
        <v>21008</v>
      </c>
      <c r="H4333" s="3">
        <v>10255.879999999999</v>
      </c>
    </row>
    <row r="4334" spans="1:8">
      <c r="A4334" t="s">
        <v>6180</v>
      </c>
      <c r="B4334" t="s">
        <v>1744</v>
      </c>
      <c r="C4334" t="s">
        <v>925</v>
      </c>
      <c r="D4334" t="s">
        <v>926</v>
      </c>
      <c r="E4334" s="1" t="d">
        <v>2007-06-23</v>
      </c>
      <c r="F4334" s="8">
        <f t="shared" ca="1" si="67"/>
        <v>12.774811772758385</v>
      </c>
      <c r="G4334" s="2">
        <v>49884</v>
      </c>
      <c r="H4334" s="3">
        <v>49207.59</v>
      </c>
    </row>
    <row r="4335" spans="1:8">
      <c r="A4335" t="s">
        <v>6181</v>
      </c>
      <c r="B4335" t="s">
        <v>1157</v>
      </c>
      <c r="C4335" t="s">
        <v>272</v>
      </c>
      <c r="D4335" t="s">
        <v>273</v>
      </c>
      <c r="E4335" s="1" t="d">
        <v>1987-10-26</v>
      </c>
      <c r="F4335" s="8">
        <f t="shared" ca="1" si="67"/>
        <v>32.432580424366868</v>
      </c>
      <c r="G4335" s="2">
        <v>107227</v>
      </c>
      <c r="H4335" s="3">
        <v>107922.34</v>
      </c>
    </row>
    <row r="4336" spans="1:8">
      <c r="A4336" t="s">
        <v>6182</v>
      </c>
      <c r="B4336" t="s">
        <v>414</v>
      </c>
      <c r="C4336" t="s">
        <v>494</v>
      </c>
      <c r="D4336" t="s">
        <v>495</v>
      </c>
      <c r="E4336" s="1" t="d">
        <v>1998-01-12</v>
      </c>
      <c r="F4336" s="8">
        <f t="shared" ca="1" si="67"/>
        <v>22.217659137577002</v>
      </c>
      <c r="G4336" s="2">
        <v>84200</v>
      </c>
      <c r="H4336" s="3">
        <v>84995.29</v>
      </c>
    </row>
    <row r="4337" spans="1:8">
      <c r="A4337" t="s">
        <v>6183</v>
      </c>
      <c r="B4337" t="s">
        <v>1408</v>
      </c>
      <c r="C4337" t="s">
        <v>4304</v>
      </c>
      <c r="D4337" t="s">
        <v>4305</v>
      </c>
      <c r="E4337" s="1" t="d">
        <v>2003-07-01</v>
      </c>
      <c r="F4337" s="8">
        <f t="shared" ca="1" si="67"/>
        <v>16.752908966461327</v>
      </c>
      <c r="G4337" s="2">
        <v>40432</v>
      </c>
      <c r="H4337" s="3">
        <v>39432.769999999997</v>
      </c>
    </row>
    <row r="4338" spans="1:8">
      <c r="A4338" t="s">
        <v>6184</v>
      </c>
      <c r="B4338" t="s">
        <v>20</v>
      </c>
      <c r="C4338" t="s">
        <v>783</v>
      </c>
      <c r="D4338" t="s">
        <v>784</v>
      </c>
      <c r="E4338" s="1" t="d">
        <v>2013-01-15</v>
      </c>
      <c r="F4338" s="8">
        <f t="shared" ca="1" si="67"/>
        <v>7.2087611225188226</v>
      </c>
      <c r="G4338" s="2">
        <v>72977</v>
      </c>
      <c r="H4338" s="3">
        <v>85555.99</v>
      </c>
    </row>
    <row r="4339" spans="1:8">
      <c r="A4339" t="s">
        <v>6185</v>
      </c>
      <c r="B4339" t="s">
        <v>152</v>
      </c>
      <c r="C4339" t="s">
        <v>1005</v>
      </c>
      <c r="D4339" t="s">
        <v>1006</v>
      </c>
      <c r="E4339" s="1" t="d">
        <v>2018-11-05</v>
      </c>
      <c r="F4339" s="8">
        <f t="shared" ca="1" si="67"/>
        <v>1.4045174537987679</v>
      </c>
      <c r="G4339" s="2">
        <v>116480</v>
      </c>
      <c r="H4339" s="3">
        <v>66901.52</v>
      </c>
    </row>
    <row r="4340" spans="1:8">
      <c r="A4340" t="s">
        <v>6186</v>
      </c>
      <c r="B4340" t="s">
        <v>81</v>
      </c>
      <c r="C4340" t="s">
        <v>82</v>
      </c>
      <c r="D4340" t="s">
        <v>83</v>
      </c>
      <c r="E4340" s="1" t="d">
        <v>2019-06-20</v>
      </c>
      <c r="F4340" s="8">
        <f t="shared" ca="1" si="67"/>
        <v>0.78302532511978096</v>
      </c>
      <c r="G4340" s="2">
        <v>53512</v>
      </c>
    </row>
    <row r="4341" spans="1:8">
      <c r="A4341" t="s">
        <v>6187</v>
      </c>
      <c r="B4341" t="s">
        <v>884</v>
      </c>
      <c r="C4341" t="s">
        <v>1987</v>
      </c>
      <c r="D4341" t="s">
        <v>1988</v>
      </c>
      <c r="E4341" s="1" t="d">
        <v>1992-09-25</v>
      </c>
      <c r="F4341" s="8">
        <f t="shared" ca="1" si="67"/>
        <v>27.515400410677618</v>
      </c>
      <c r="G4341" s="2">
        <v>108755</v>
      </c>
      <c r="H4341" s="3">
        <v>121847.63</v>
      </c>
    </row>
    <row r="4342" spans="1:8">
      <c r="A4342" t="s">
        <v>6188</v>
      </c>
      <c r="B4342" t="s">
        <v>6189</v>
      </c>
      <c r="C4342" t="s">
        <v>250</v>
      </c>
      <c r="D4342" t="s">
        <v>251</v>
      </c>
      <c r="E4342" s="1" t="d">
        <v>2002-02-01</v>
      </c>
      <c r="F4342" s="8">
        <f t="shared" ca="1" si="67"/>
        <v>18.16290212183436</v>
      </c>
      <c r="G4342" s="2">
        <v>139436</v>
      </c>
      <c r="H4342" s="3">
        <v>134251.26</v>
      </c>
    </row>
    <row r="4343" spans="1:8">
      <c r="A4343" t="s">
        <v>6190</v>
      </c>
      <c r="B4343" t="s">
        <v>1601</v>
      </c>
      <c r="C4343" t="s">
        <v>2382</v>
      </c>
      <c r="D4343" t="s">
        <v>2383</v>
      </c>
      <c r="E4343" s="1" t="d">
        <v>1999-08-19</v>
      </c>
      <c r="F4343" s="8">
        <f t="shared" ca="1" si="67"/>
        <v>20.618754277891856</v>
      </c>
      <c r="G4343" s="2">
        <v>49097</v>
      </c>
      <c r="H4343" s="3">
        <v>51258.12</v>
      </c>
    </row>
    <row r="4344" spans="1:8">
      <c r="A4344" t="s">
        <v>6191</v>
      </c>
      <c r="B4344" t="s">
        <v>165</v>
      </c>
      <c r="C4344" t="s">
        <v>533</v>
      </c>
      <c r="D4344" t="s">
        <v>534</v>
      </c>
      <c r="E4344" s="1" t="d">
        <v>2002-04-23</v>
      </c>
      <c r="F4344" s="8">
        <f t="shared" ca="1" si="67"/>
        <v>17.94113620807666</v>
      </c>
      <c r="G4344" s="2">
        <v>88464</v>
      </c>
      <c r="H4344" s="3">
        <v>116528.13</v>
      </c>
    </row>
    <row r="4345" spans="1:8">
      <c r="A4345" t="s">
        <v>6192</v>
      </c>
      <c r="B4345" t="s">
        <v>20</v>
      </c>
      <c r="C4345" t="s">
        <v>268</v>
      </c>
      <c r="D4345" t="s">
        <v>269</v>
      </c>
      <c r="E4345" s="1" t="d">
        <v>1994-08-04</v>
      </c>
      <c r="F4345" s="8">
        <f t="shared" ca="1" si="67"/>
        <v>25.659137577002053</v>
      </c>
      <c r="G4345" s="2">
        <v>92548</v>
      </c>
      <c r="H4345" s="3">
        <v>109882.64</v>
      </c>
    </row>
    <row r="4346" spans="1:8">
      <c r="A4346" t="s">
        <v>6193</v>
      </c>
      <c r="B4346" t="s">
        <v>409</v>
      </c>
      <c r="C4346" t="s">
        <v>3161</v>
      </c>
      <c r="D4346" t="s">
        <v>3162</v>
      </c>
      <c r="E4346" s="1" t="d">
        <v>2007-12-12</v>
      </c>
      <c r="F4346" s="8">
        <f t="shared" ca="1" si="67"/>
        <v>12.303901437371664</v>
      </c>
      <c r="G4346" s="2">
        <v>69980</v>
      </c>
      <c r="H4346" s="3">
        <v>82909.710000000006</v>
      </c>
    </row>
    <row r="4347" spans="1:8">
      <c r="A4347" t="s">
        <v>6194</v>
      </c>
      <c r="B4347" t="s">
        <v>20</v>
      </c>
      <c r="C4347" t="s">
        <v>1370</v>
      </c>
      <c r="D4347" t="s">
        <v>1371</v>
      </c>
      <c r="E4347" s="1" t="d">
        <v>2005-07-12</v>
      </c>
      <c r="F4347" s="8">
        <f t="shared" ca="1" si="67"/>
        <v>14.721423682409309</v>
      </c>
      <c r="G4347" s="2">
        <v>81795</v>
      </c>
      <c r="H4347" s="3">
        <v>91209.78</v>
      </c>
    </row>
    <row r="4348" spans="1:8">
      <c r="A4348" t="s">
        <v>6195</v>
      </c>
      <c r="B4348" t="s">
        <v>380</v>
      </c>
      <c r="C4348" t="s">
        <v>702</v>
      </c>
      <c r="D4348" t="s">
        <v>703</v>
      </c>
      <c r="E4348" s="1" t="d">
        <v>1997-11-01</v>
      </c>
      <c r="F4348" s="8">
        <f t="shared" ca="1" si="67"/>
        <v>22.414784394250514</v>
      </c>
      <c r="G4348" s="2">
        <v>93522</v>
      </c>
      <c r="H4348" s="3">
        <v>93691.81</v>
      </c>
    </row>
    <row r="4349" spans="1:8">
      <c r="A4349" t="s">
        <v>6196</v>
      </c>
      <c r="B4349" t="s">
        <v>653</v>
      </c>
      <c r="C4349" t="s">
        <v>654</v>
      </c>
      <c r="D4349" t="s">
        <v>655</v>
      </c>
      <c r="E4349" s="1" t="d">
        <v>2005-07-05</v>
      </c>
      <c r="F4349" s="8">
        <f t="shared" ca="1" si="67"/>
        <v>14.740588637919233</v>
      </c>
      <c r="G4349" s="2">
        <v>62223</v>
      </c>
      <c r="H4349" s="3">
        <v>61928.07</v>
      </c>
    </row>
    <row r="4350" spans="1:8">
      <c r="A4350" t="s">
        <v>6197</v>
      </c>
      <c r="B4350" t="s">
        <v>183</v>
      </c>
      <c r="C4350" t="s">
        <v>184</v>
      </c>
      <c r="D4350" t="s">
        <v>185</v>
      </c>
      <c r="E4350" s="1" t="d">
        <v>2017-11-02</v>
      </c>
      <c r="F4350" s="8">
        <f t="shared" ca="1" si="67"/>
        <v>2.4120465434633811</v>
      </c>
      <c r="G4350" s="2">
        <v>35329</v>
      </c>
      <c r="H4350" s="3">
        <v>46796.26</v>
      </c>
    </row>
    <row r="4351" spans="1:8">
      <c r="A4351" t="s">
        <v>6198</v>
      </c>
      <c r="B4351" t="s">
        <v>20</v>
      </c>
      <c r="C4351" t="s">
        <v>783</v>
      </c>
      <c r="D4351" t="s">
        <v>784</v>
      </c>
      <c r="E4351" s="1" t="d">
        <v>2008-09-02</v>
      </c>
      <c r="F4351" s="8">
        <f t="shared" ca="1" si="67"/>
        <v>11.578370978781656</v>
      </c>
      <c r="G4351" s="2">
        <v>79544</v>
      </c>
      <c r="H4351" s="3">
        <v>114914.51</v>
      </c>
    </row>
    <row r="4352" spans="1:8">
      <c r="A4352" t="s">
        <v>6199</v>
      </c>
      <c r="B4352" t="s">
        <v>1035</v>
      </c>
      <c r="C4352" t="s">
        <v>37</v>
      </c>
      <c r="D4352" t="s">
        <v>38</v>
      </c>
      <c r="E4352" s="1" t="d">
        <v>2011-01-19</v>
      </c>
      <c r="F4352" s="8">
        <f t="shared" ca="1" si="67"/>
        <v>9.1991786447638599</v>
      </c>
      <c r="G4352" s="2">
        <v>78345</v>
      </c>
      <c r="H4352" s="3">
        <v>89077.37</v>
      </c>
    </row>
    <row r="4353" spans="1:8">
      <c r="A4353" t="s">
        <v>6200</v>
      </c>
      <c r="B4353" t="s">
        <v>20</v>
      </c>
      <c r="C4353" t="s">
        <v>480</v>
      </c>
      <c r="D4353" t="s">
        <v>481</v>
      </c>
      <c r="E4353" s="1" t="d">
        <v>2013-07-11</v>
      </c>
      <c r="F4353" s="8">
        <f t="shared" ca="1" si="67"/>
        <v>6.7241615331964404</v>
      </c>
      <c r="G4353" s="2">
        <v>72977</v>
      </c>
      <c r="H4353" s="3">
        <v>73180.12</v>
      </c>
    </row>
    <row r="4354" spans="1:8">
      <c r="A4354" t="s">
        <v>6201</v>
      </c>
      <c r="B4354" t="s">
        <v>3377</v>
      </c>
      <c r="C4354" t="s">
        <v>250</v>
      </c>
      <c r="D4354" t="s">
        <v>251</v>
      </c>
      <c r="E4354" s="1" t="d">
        <v>2019-08-05</v>
      </c>
      <c r="F4354" s="8">
        <f t="shared" ca="1" si="67"/>
        <v>0.65708418891170428</v>
      </c>
      <c r="G4354" s="2">
        <v>41408</v>
      </c>
    </row>
    <row r="4355" spans="1:8">
      <c r="A4355" t="s">
        <v>6202</v>
      </c>
      <c r="B4355" t="s">
        <v>862</v>
      </c>
      <c r="C4355" t="s">
        <v>104</v>
      </c>
      <c r="D4355" t="s">
        <v>105</v>
      </c>
      <c r="E4355" s="1" t="d">
        <v>2008-08-28</v>
      </c>
      <c r="F4355" s="8">
        <f t="shared" ref="F4355:F4418" ca="1" si="68">(TODAY()-E4355)/365.25</f>
        <v>11.592060232717317</v>
      </c>
      <c r="G4355" s="2">
        <v>46107</v>
      </c>
      <c r="H4355" s="3">
        <v>55936.15</v>
      </c>
    </row>
    <row r="4356" spans="1:8">
      <c r="A4356" t="s">
        <v>6203</v>
      </c>
      <c r="B4356" t="s">
        <v>114</v>
      </c>
      <c r="C4356" t="s">
        <v>635</v>
      </c>
      <c r="D4356" t="s">
        <v>636</v>
      </c>
      <c r="E4356" s="1" t="d">
        <v>2015-05-31</v>
      </c>
      <c r="F4356" s="8">
        <f t="shared" ca="1" si="68"/>
        <v>4.8377823408624234</v>
      </c>
      <c r="G4356" s="2">
        <v>32293</v>
      </c>
      <c r="H4356" s="3">
        <v>37116.01</v>
      </c>
    </row>
    <row r="4357" spans="1:8">
      <c r="A4357" t="s">
        <v>6204</v>
      </c>
      <c r="B4357" t="s">
        <v>114</v>
      </c>
      <c r="C4357" t="s">
        <v>635</v>
      </c>
      <c r="D4357" t="s">
        <v>636</v>
      </c>
      <c r="E4357" s="1" t="d">
        <v>2018-09-08</v>
      </c>
      <c r="F4357" s="8">
        <f t="shared" ca="1" si="68"/>
        <v>1.5633127994524298</v>
      </c>
      <c r="G4357" s="2">
        <v>31256</v>
      </c>
      <c r="H4357" s="3">
        <v>34889.550000000003</v>
      </c>
    </row>
    <row r="4358" spans="1:8">
      <c r="A4358" t="s">
        <v>6205</v>
      </c>
      <c r="B4358" t="s">
        <v>28</v>
      </c>
      <c r="C4358" t="s">
        <v>1222</v>
      </c>
      <c r="D4358" t="s">
        <v>1223</v>
      </c>
      <c r="E4358" s="1" t="d">
        <v>2008-06-23</v>
      </c>
      <c r="F4358" s="8">
        <f t="shared" ca="1" si="68"/>
        <v>11.772758384668036</v>
      </c>
      <c r="G4358" s="2">
        <v>21008</v>
      </c>
      <c r="H4358" s="3">
        <v>4956.1000000000004</v>
      </c>
    </row>
    <row r="4359" spans="1:8">
      <c r="A4359" t="s">
        <v>6206</v>
      </c>
      <c r="B4359" t="s">
        <v>81</v>
      </c>
      <c r="C4359" t="s">
        <v>3006</v>
      </c>
      <c r="D4359" t="s">
        <v>3007</v>
      </c>
      <c r="E4359" s="1" t="d">
        <v>2007-06-23</v>
      </c>
      <c r="F4359" s="8">
        <f t="shared" ca="1" si="68"/>
        <v>12.774811772758385</v>
      </c>
      <c r="G4359" s="2">
        <v>53640</v>
      </c>
      <c r="H4359" s="3">
        <v>52669.46</v>
      </c>
    </row>
    <row r="4360" spans="1:8">
      <c r="A4360" t="s">
        <v>6207</v>
      </c>
      <c r="B4360" t="s">
        <v>2758</v>
      </c>
      <c r="C4360" t="s">
        <v>518</v>
      </c>
      <c r="D4360" t="s">
        <v>519</v>
      </c>
      <c r="E4360" s="1" t="d">
        <v>2001-03-01</v>
      </c>
      <c r="F4360" s="8">
        <f t="shared" ca="1" si="68"/>
        <v>19.085557837097877</v>
      </c>
      <c r="G4360" s="2">
        <v>131438</v>
      </c>
      <c r="H4360" s="3">
        <v>141071.89000000001</v>
      </c>
    </row>
    <row r="4361" spans="1:8">
      <c r="A4361" t="s">
        <v>6208</v>
      </c>
      <c r="B4361" t="s">
        <v>233</v>
      </c>
      <c r="C4361" t="s">
        <v>234</v>
      </c>
      <c r="D4361" t="s">
        <v>235</v>
      </c>
      <c r="E4361" s="1" t="d">
        <v>2003-12-09</v>
      </c>
      <c r="F4361" s="8">
        <f t="shared" ca="1" si="68"/>
        <v>16.312114989733061</v>
      </c>
      <c r="G4361" s="2">
        <v>53984</v>
      </c>
      <c r="H4361" s="3">
        <v>63710.62</v>
      </c>
    </row>
    <row r="4362" spans="1:8">
      <c r="A4362" t="s">
        <v>6209</v>
      </c>
      <c r="B4362" t="s">
        <v>244</v>
      </c>
      <c r="C4362" t="s">
        <v>245</v>
      </c>
      <c r="D4362" t="s">
        <v>246</v>
      </c>
      <c r="E4362" s="1" t="d">
        <v>2007-09-06</v>
      </c>
      <c r="F4362" s="8">
        <f t="shared" ca="1" si="68"/>
        <v>12.569472963723477</v>
      </c>
      <c r="G4362" s="2">
        <v>11303</v>
      </c>
      <c r="H4362" s="3">
        <v>10854.15</v>
      </c>
    </row>
    <row r="4363" spans="1:8">
      <c r="A4363" t="s">
        <v>6210</v>
      </c>
      <c r="B4363" t="s">
        <v>991</v>
      </c>
      <c r="C4363" t="s">
        <v>2784</v>
      </c>
      <c r="D4363" t="s">
        <v>2785</v>
      </c>
      <c r="E4363" s="1" t="d">
        <v>2016-06-10</v>
      </c>
      <c r="F4363" s="8">
        <f t="shared" ca="1" si="68"/>
        <v>3.808350444900753</v>
      </c>
      <c r="G4363" s="2">
        <v>21008</v>
      </c>
    </row>
    <row r="4364" spans="1:8">
      <c r="A4364" t="s">
        <v>6211</v>
      </c>
      <c r="B4364" t="s">
        <v>5561</v>
      </c>
      <c r="C4364" t="s">
        <v>948</v>
      </c>
      <c r="D4364" t="s">
        <v>949</v>
      </c>
      <c r="E4364" s="1" t="d">
        <v>2002-02-19</v>
      </c>
      <c r="F4364" s="8">
        <f t="shared" ca="1" si="68"/>
        <v>18.113620807665981</v>
      </c>
      <c r="G4364" s="2">
        <v>39795</v>
      </c>
      <c r="H4364" s="3">
        <v>40695.699999999997</v>
      </c>
    </row>
    <row r="4365" spans="1:8">
      <c r="A4365" t="s">
        <v>6212</v>
      </c>
      <c r="B4365" t="s">
        <v>218</v>
      </c>
      <c r="C4365" t="s">
        <v>219</v>
      </c>
      <c r="D4365" t="s">
        <v>220</v>
      </c>
      <c r="E4365" s="1" t="d">
        <v>2016-02-01</v>
      </c>
      <c r="F4365" s="8">
        <f t="shared" ca="1" si="68"/>
        <v>4.1642710472279258</v>
      </c>
      <c r="G4365" s="2">
        <v>72870</v>
      </c>
      <c r="H4365" s="3">
        <v>73223.31</v>
      </c>
    </row>
    <row r="4366" spans="1:8">
      <c r="A4366" t="s">
        <v>6213</v>
      </c>
      <c r="B4366" t="s">
        <v>2394</v>
      </c>
      <c r="C4366" t="s">
        <v>560</v>
      </c>
      <c r="D4366" t="s">
        <v>561</v>
      </c>
      <c r="E4366" s="1" t="d">
        <v>1979-04-07</v>
      </c>
      <c r="F4366" s="8">
        <f t="shared" ca="1" si="68"/>
        <v>40.985626283367559</v>
      </c>
      <c r="G4366" s="2">
        <v>62167</v>
      </c>
      <c r="H4366" s="3">
        <v>62597.36</v>
      </c>
    </row>
    <row r="4367" spans="1:8">
      <c r="A4367" t="s">
        <v>6214</v>
      </c>
      <c r="B4367" t="s">
        <v>1506</v>
      </c>
      <c r="C4367" t="s">
        <v>58</v>
      </c>
      <c r="D4367" t="s">
        <v>59</v>
      </c>
      <c r="E4367" s="1" t="d">
        <v>1984-12-03</v>
      </c>
      <c r="F4367" s="8">
        <f t="shared" ca="1" si="68"/>
        <v>35.326488706365502</v>
      </c>
      <c r="G4367" s="2">
        <v>63751</v>
      </c>
      <c r="H4367" s="3">
        <v>64438.39</v>
      </c>
    </row>
    <row r="4368" spans="1:8">
      <c r="A4368" t="s">
        <v>6215</v>
      </c>
      <c r="B4368" t="s">
        <v>81</v>
      </c>
      <c r="C4368" t="s">
        <v>82</v>
      </c>
      <c r="D4368" t="s">
        <v>83</v>
      </c>
      <c r="E4368" s="1" t="d">
        <v>2019-07-29</v>
      </c>
      <c r="F4368" s="8">
        <f t="shared" ca="1" si="68"/>
        <v>0.67624914442162898</v>
      </c>
      <c r="G4368" s="2">
        <v>53512</v>
      </c>
    </row>
    <row r="4369" spans="1:8">
      <c r="A4369" t="s">
        <v>6216</v>
      </c>
      <c r="B4369" t="s">
        <v>187</v>
      </c>
      <c r="C4369" t="s">
        <v>188</v>
      </c>
      <c r="D4369" t="s">
        <v>189</v>
      </c>
      <c r="E4369" s="1" t="d">
        <v>2012-03-12</v>
      </c>
      <c r="F4369" s="8">
        <f t="shared" ca="1" si="68"/>
        <v>8.0547570157426414</v>
      </c>
      <c r="G4369" s="2">
        <v>36312</v>
      </c>
      <c r="H4369" s="3">
        <v>52359.07</v>
      </c>
    </row>
    <row r="4370" spans="1:8">
      <c r="A4370" t="s">
        <v>6217</v>
      </c>
      <c r="B4370" t="s">
        <v>3591</v>
      </c>
      <c r="C4370" t="s">
        <v>3932</v>
      </c>
      <c r="D4370" t="s">
        <v>3933</v>
      </c>
      <c r="E4370" s="1" t="d">
        <v>2014-09-29</v>
      </c>
      <c r="F4370" s="8">
        <f t="shared" ca="1" si="68"/>
        <v>5.505817932922656</v>
      </c>
      <c r="G4370" s="2">
        <v>80735</v>
      </c>
      <c r="H4370" s="3">
        <v>75650.66</v>
      </c>
    </row>
    <row r="4371" spans="1:8">
      <c r="A4371" t="s">
        <v>6218</v>
      </c>
      <c r="B4371" t="s">
        <v>20</v>
      </c>
      <c r="C4371" t="s">
        <v>1230</v>
      </c>
      <c r="D4371" t="s">
        <v>1231</v>
      </c>
      <c r="E4371" s="1" t="d">
        <v>1992-09-18</v>
      </c>
      <c r="F4371" s="8">
        <f t="shared" ca="1" si="68"/>
        <v>27.534565366187543</v>
      </c>
      <c r="G4371" s="2">
        <v>92548</v>
      </c>
      <c r="H4371" s="3">
        <v>96060.01</v>
      </c>
    </row>
    <row r="4372" spans="1:8">
      <c r="A4372" t="s">
        <v>6219</v>
      </c>
      <c r="B4372" t="s">
        <v>20</v>
      </c>
      <c r="C4372" t="s">
        <v>3382</v>
      </c>
      <c r="D4372" t="s">
        <v>3383</v>
      </c>
      <c r="E4372" s="1" t="d">
        <v>2008-02-21</v>
      </c>
      <c r="F4372" s="8">
        <f t="shared" ca="1" si="68"/>
        <v>12.109514031485284</v>
      </c>
      <c r="G4372" s="2">
        <v>79544</v>
      </c>
      <c r="H4372" s="3">
        <v>98771.83</v>
      </c>
    </row>
    <row r="4373" spans="1:8">
      <c r="A4373" t="s">
        <v>6220</v>
      </c>
      <c r="B4373" t="s">
        <v>69</v>
      </c>
      <c r="C4373" t="s">
        <v>2863</v>
      </c>
      <c r="D4373" t="s">
        <v>2864</v>
      </c>
      <c r="E4373" s="1" t="d">
        <v>2007-02-20</v>
      </c>
      <c r="F4373" s="8">
        <f t="shared" ca="1" si="68"/>
        <v>13.111567419575634</v>
      </c>
      <c r="G4373" s="2">
        <v>37401</v>
      </c>
      <c r="H4373" s="3">
        <v>46203.41</v>
      </c>
    </row>
    <row r="4374" spans="1:8">
      <c r="A4374" t="s">
        <v>6221</v>
      </c>
      <c r="B4374" t="s">
        <v>20</v>
      </c>
      <c r="C4374" t="s">
        <v>786</v>
      </c>
      <c r="D4374" t="s">
        <v>787</v>
      </c>
      <c r="E4374" s="1" t="d">
        <v>2005-10-13</v>
      </c>
      <c r="F4374" s="8">
        <f t="shared" ca="1" si="68"/>
        <v>14.466803559206022</v>
      </c>
      <c r="G4374" s="2">
        <v>81045</v>
      </c>
      <c r="H4374" s="3">
        <v>92305.15</v>
      </c>
    </row>
    <row r="4375" spans="1:8">
      <c r="A4375" t="s">
        <v>6222</v>
      </c>
      <c r="B4375" t="s">
        <v>1665</v>
      </c>
      <c r="C4375" t="s">
        <v>5183</v>
      </c>
      <c r="D4375" t="s">
        <v>5184</v>
      </c>
      <c r="E4375" s="1" t="d">
        <v>1995-11-20</v>
      </c>
      <c r="F4375" s="8">
        <f t="shared" ca="1" si="68"/>
        <v>24.364134154688571</v>
      </c>
      <c r="G4375" s="2">
        <v>55512</v>
      </c>
      <c r="H4375" s="3">
        <v>54829.25</v>
      </c>
    </row>
    <row r="4376" spans="1:8">
      <c r="A4376" t="s">
        <v>6223</v>
      </c>
      <c r="B4376" t="s">
        <v>5582</v>
      </c>
      <c r="C4376" t="s">
        <v>460</v>
      </c>
      <c r="D4376" t="s">
        <v>461</v>
      </c>
      <c r="E4376" s="1" t="d">
        <v>1988-06-06</v>
      </c>
      <c r="F4376" s="8">
        <f t="shared" ca="1" si="68"/>
        <v>31.819301848049282</v>
      </c>
      <c r="G4376" s="2">
        <v>116000</v>
      </c>
      <c r="H4376" s="3">
        <v>124382.24</v>
      </c>
    </row>
    <row r="4377" spans="1:8">
      <c r="A4377" t="s">
        <v>6224</v>
      </c>
      <c r="B4377" t="s">
        <v>4011</v>
      </c>
      <c r="C4377" t="s">
        <v>2421</v>
      </c>
      <c r="D4377" t="s">
        <v>2422</v>
      </c>
      <c r="E4377" s="1" t="d">
        <v>2006-07-05</v>
      </c>
      <c r="F4377" s="8">
        <f t="shared" ca="1" si="68"/>
        <v>13.741273100616016</v>
      </c>
      <c r="G4377" s="2">
        <v>57857</v>
      </c>
      <c r="H4377" s="3">
        <v>62439.66</v>
      </c>
    </row>
    <row r="4378" spans="1:8">
      <c r="A4378" t="s">
        <v>6225</v>
      </c>
      <c r="B4378" t="s">
        <v>372</v>
      </c>
      <c r="C4378" t="s">
        <v>1209</v>
      </c>
      <c r="D4378" t="s">
        <v>1210</v>
      </c>
      <c r="E4378" s="1" t="d">
        <v>2016-05-09</v>
      </c>
      <c r="F4378" s="8">
        <f t="shared" ca="1" si="68"/>
        <v>3.8959616700889801</v>
      </c>
      <c r="G4378" s="2">
        <v>74740</v>
      </c>
      <c r="H4378" s="3">
        <v>74597.64</v>
      </c>
    </row>
    <row r="4379" spans="1:8">
      <c r="A4379" t="s">
        <v>6226</v>
      </c>
      <c r="B4379" t="s">
        <v>1035</v>
      </c>
      <c r="C4379" t="s">
        <v>1198</v>
      </c>
      <c r="D4379" t="s">
        <v>1199</v>
      </c>
      <c r="E4379" s="1" t="d">
        <v>2004-02-25</v>
      </c>
      <c r="F4379" s="8">
        <f t="shared" ca="1" si="68"/>
        <v>16.098562628336754</v>
      </c>
      <c r="G4379" s="2">
        <v>83775</v>
      </c>
      <c r="H4379" s="3">
        <v>87216.04</v>
      </c>
    </row>
    <row r="4380" spans="1:8">
      <c r="A4380" t="s">
        <v>6227</v>
      </c>
      <c r="B4380" t="s">
        <v>165</v>
      </c>
      <c r="C4380" t="s">
        <v>21</v>
      </c>
      <c r="D4380" t="s">
        <v>22</v>
      </c>
      <c r="E4380" s="1" t="d">
        <v>2017-04-10</v>
      </c>
      <c r="F4380" s="8">
        <f t="shared" ca="1" si="68"/>
        <v>2.9760438056125942</v>
      </c>
      <c r="G4380" s="2">
        <v>55526</v>
      </c>
      <c r="H4380" s="3">
        <v>73158.710000000006</v>
      </c>
    </row>
    <row r="4381" spans="1:8">
      <c r="A4381" t="s">
        <v>6228</v>
      </c>
      <c r="B4381" t="s">
        <v>271</v>
      </c>
      <c r="C4381" t="s">
        <v>3291</v>
      </c>
      <c r="D4381" t="s">
        <v>3292</v>
      </c>
      <c r="E4381" s="1" t="d">
        <v>1987-05-08</v>
      </c>
      <c r="F4381" s="8">
        <f t="shared" ca="1" si="68"/>
        <v>32.90075290896646</v>
      </c>
      <c r="G4381" s="2">
        <v>83984</v>
      </c>
      <c r="H4381" s="3">
        <v>97679.78</v>
      </c>
    </row>
    <row r="4382" spans="1:8">
      <c r="A4382" t="s">
        <v>6229</v>
      </c>
      <c r="B4382" t="s">
        <v>20</v>
      </c>
      <c r="C4382" t="s">
        <v>521</v>
      </c>
      <c r="D4382" t="s">
        <v>522</v>
      </c>
      <c r="E4382" s="1" t="d">
        <v>1994-02-14</v>
      </c>
      <c r="F4382" s="8">
        <f t="shared" ca="1" si="68"/>
        <v>26.127310061601644</v>
      </c>
      <c r="G4382" s="2">
        <v>92548</v>
      </c>
      <c r="H4382" s="3">
        <v>133291.97</v>
      </c>
    </row>
    <row r="4383" spans="1:8">
      <c r="A4383" t="s">
        <v>6230</v>
      </c>
      <c r="B4383" t="s">
        <v>1645</v>
      </c>
      <c r="C4383" t="s">
        <v>119</v>
      </c>
      <c r="D4383" t="s">
        <v>120</v>
      </c>
      <c r="E4383" s="1" t="d">
        <v>2017-02-27</v>
      </c>
      <c r="F4383" s="8">
        <f t="shared" ca="1" si="68"/>
        <v>3.0910335386721424</v>
      </c>
      <c r="G4383" s="2">
        <v>32270</v>
      </c>
      <c r="H4383" s="3">
        <v>32096.36</v>
      </c>
    </row>
    <row r="4384" spans="1:8">
      <c r="A4384" t="s">
        <v>6231</v>
      </c>
      <c r="B4384" t="s">
        <v>24</v>
      </c>
      <c r="C4384" t="s">
        <v>176</v>
      </c>
      <c r="D4384" t="s">
        <v>177</v>
      </c>
      <c r="E4384" s="1" t="d">
        <v>2016-06-13</v>
      </c>
      <c r="F4384" s="8">
        <f t="shared" ca="1" si="68"/>
        <v>3.8001368925393568</v>
      </c>
      <c r="G4384" s="2">
        <v>72100</v>
      </c>
      <c r="H4384" s="3">
        <v>70219.850000000006</v>
      </c>
    </row>
    <row r="4385" spans="1:8">
      <c r="A4385" t="s">
        <v>6232</v>
      </c>
      <c r="B4385" t="s">
        <v>4404</v>
      </c>
      <c r="C4385" t="s">
        <v>2696</v>
      </c>
      <c r="D4385" t="s">
        <v>2697</v>
      </c>
      <c r="E4385" s="1" t="d">
        <v>2015-07-20</v>
      </c>
      <c r="F4385" s="8">
        <f t="shared" ca="1" si="68"/>
        <v>4.7008898015058183</v>
      </c>
      <c r="G4385" s="2">
        <v>69600</v>
      </c>
      <c r="H4385" s="3">
        <v>70974.240000000005</v>
      </c>
    </row>
    <row r="4386" spans="1:8">
      <c r="A4386" t="s">
        <v>6233</v>
      </c>
      <c r="B4386" t="s">
        <v>5582</v>
      </c>
      <c r="C4386" t="s">
        <v>737</v>
      </c>
      <c r="D4386" t="s">
        <v>738</v>
      </c>
      <c r="E4386" s="1" t="d">
        <v>1988-11-14</v>
      </c>
      <c r="F4386" s="8">
        <f t="shared" ca="1" si="68"/>
        <v>31.378507871321013</v>
      </c>
      <c r="G4386" s="2">
        <v>122502</v>
      </c>
      <c r="H4386" s="3">
        <v>124773.1</v>
      </c>
    </row>
    <row r="4387" spans="1:8">
      <c r="A4387" t="s">
        <v>6234</v>
      </c>
      <c r="B4387" t="s">
        <v>81</v>
      </c>
      <c r="C4387" t="s">
        <v>82</v>
      </c>
      <c r="D4387" t="s">
        <v>83</v>
      </c>
      <c r="E4387" s="1" t="d">
        <v>2019-05-14</v>
      </c>
      <c r="F4387" s="8">
        <f t="shared" ca="1" si="68"/>
        <v>0.88432580424366869</v>
      </c>
      <c r="G4387" s="2">
        <v>53512</v>
      </c>
      <c r="H4387" s="3">
        <v>5803.45</v>
      </c>
    </row>
    <row r="4388" spans="1:8">
      <c r="A4388" t="s">
        <v>6235</v>
      </c>
      <c r="B4388" t="s">
        <v>203</v>
      </c>
      <c r="C4388" t="s">
        <v>204</v>
      </c>
      <c r="D4388" t="s">
        <v>205</v>
      </c>
      <c r="E4388" s="1" t="d">
        <v>2013-08-26</v>
      </c>
      <c r="F4388" s="8">
        <f t="shared" ca="1" si="68"/>
        <v>6.5982203969883644</v>
      </c>
      <c r="G4388" s="2">
        <v>37741</v>
      </c>
      <c r="H4388" s="3">
        <v>49377.29</v>
      </c>
    </row>
    <row r="4389" spans="1:8">
      <c r="A4389" t="s">
        <v>6236</v>
      </c>
      <c r="B4389" t="s">
        <v>414</v>
      </c>
      <c r="C4389" t="s">
        <v>1076</v>
      </c>
      <c r="D4389" t="s">
        <v>1077</v>
      </c>
      <c r="E4389" s="1" t="d">
        <v>2007-01-02</v>
      </c>
      <c r="F4389" s="8">
        <f t="shared" ca="1" si="68"/>
        <v>13.245722108145106</v>
      </c>
      <c r="G4389" s="2">
        <v>78520</v>
      </c>
      <c r="H4389" s="3">
        <v>75424.31</v>
      </c>
    </row>
    <row r="4390" spans="1:8">
      <c r="A4390" t="s">
        <v>6237</v>
      </c>
      <c r="B4390" t="s">
        <v>1508</v>
      </c>
      <c r="C4390" t="s">
        <v>2294</v>
      </c>
      <c r="D4390" t="s">
        <v>2295</v>
      </c>
      <c r="E4390" s="1" t="d">
        <v>2007-06-25</v>
      </c>
      <c r="F4390" s="8">
        <f t="shared" ca="1" si="68"/>
        <v>12.769336071184121</v>
      </c>
      <c r="G4390" s="2">
        <v>38846</v>
      </c>
      <c r="H4390" s="3">
        <v>39569.93</v>
      </c>
    </row>
    <row r="4391" spans="1:8">
      <c r="A4391" t="s">
        <v>6238</v>
      </c>
      <c r="B4391" t="s">
        <v>5298</v>
      </c>
      <c r="C4391" t="s">
        <v>2389</v>
      </c>
      <c r="D4391" t="s">
        <v>2390</v>
      </c>
      <c r="E4391" s="1" t="d">
        <v>1986-07-01</v>
      </c>
      <c r="F4391" s="8">
        <f t="shared" ca="1" si="68"/>
        <v>33.752224503764545</v>
      </c>
      <c r="G4391" s="2">
        <v>51078</v>
      </c>
      <c r="H4391" s="3">
        <v>57243.13</v>
      </c>
    </row>
    <row r="4392" spans="1:8">
      <c r="A4392" t="s">
        <v>6239</v>
      </c>
      <c r="B4392" t="s">
        <v>763</v>
      </c>
      <c r="C4392" t="s">
        <v>3396</v>
      </c>
      <c r="D4392" t="s">
        <v>3397</v>
      </c>
      <c r="E4392" s="1" t="d">
        <v>2008-09-08</v>
      </c>
      <c r="F4392" s="8">
        <f t="shared" ca="1" si="68"/>
        <v>11.561943874058864</v>
      </c>
      <c r="G4392" s="2">
        <v>54728</v>
      </c>
      <c r="H4392" s="3">
        <v>56300.37</v>
      </c>
    </row>
    <row r="4393" spans="1:8">
      <c r="A4393" t="s">
        <v>6240</v>
      </c>
      <c r="B4393" t="s">
        <v>20</v>
      </c>
      <c r="C4393" t="s">
        <v>816</v>
      </c>
      <c r="D4393" t="s">
        <v>817</v>
      </c>
      <c r="E4393" s="1" t="d">
        <v>2018-02-28</v>
      </c>
      <c r="F4393" s="8">
        <f t="shared" ca="1" si="68"/>
        <v>2.0889801505817931</v>
      </c>
      <c r="G4393" s="2">
        <v>53640</v>
      </c>
      <c r="H4393" s="3">
        <v>59468.41</v>
      </c>
    </row>
    <row r="4394" spans="1:8">
      <c r="A4394" t="s">
        <v>6241</v>
      </c>
      <c r="B4394" t="s">
        <v>89</v>
      </c>
      <c r="C4394" t="s">
        <v>1288</v>
      </c>
      <c r="D4394" t="s">
        <v>1289</v>
      </c>
      <c r="E4394" s="1" t="d">
        <v>2019-07-27</v>
      </c>
      <c r="F4394" s="8">
        <f t="shared" ca="1" si="68"/>
        <v>0.68172484599589322</v>
      </c>
      <c r="G4394" s="2">
        <v>29120</v>
      </c>
    </row>
    <row r="4395" spans="1:8">
      <c r="A4395" t="s">
        <v>6242</v>
      </c>
      <c r="B4395" t="s">
        <v>1927</v>
      </c>
      <c r="C4395" t="s">
        <v>2691</v>
      </c>
      <c r="D4395" t="s">
        <v>2692</v>
      </c>
      <c r="E4395" s="1" t="d">
        <v>2018-12-03</v>
      </c>
      <c r="F4395" s="8">
        <f t="shared" ca="1" si="68"/>
        <v>1.3278576317590691</v>
      </c>
      <c r="G4395" s="2">
        <v>32272</v>
      </c>
      <c r="H4395" s="3">
        <v>18591.93</v>
      </c>
    </row>
    <row r="4396" spans="1:8">
      <c r="A4396" t="s">
        <v>6243</v>
      </c>
      <c r="B4396" t="s">
        <v>720</v>
      </c>
      <c r="C4396" t="s">
        <v>2597</v>
      </c>
      <c r="D4396" t="s">
        <v>2598</v>
      </c>
      <c r="E4396" s="1" t="d">
        <v>2009-06-29</v>
      </c>
      <c r="F4396" s="8">
        <f t="shared" ca="1" si="68"/>
        <v>10.757015742642025</v>
      </c>
      <c r="G4396" s="2">
        <v>32739</v>
      </c>
      <c r="H4396" s="3">
        <v>2705.31</v>
      </c>
    </row>
    <row r="4397" spans="1:8">
      <c r="A4397" t="s">
        <v>6243</v>
      </c>
      <c r="B4397" t="s">
        <v>1119</v>
      </c>
      <c r="C4397" t="s">
        <v>2434</v>
      </c>
      <c r="D4397" t="s">
        <v>2435</v>
      </c>
      <c r="E4397" s="1" t="d">
        <v>2006-07-01</v>
      </c>
      <c r="F4397" s="8">
        <f t="shared" ca="1" si="68"/>
        <v>13.752224503764545</v>
      </c>
      <c r="G4397" s="2">
        <v>29162</v>
      </c>
      <c r="H4397" s="3">
        <v>29789.31</v>
      </c>
    </row>
    <row r="4398" spans="1:8">
      <c r="A4398" t="s">
        <v>6244</v>
      </c>
      <c r="B4398" t="s">
        <v>3786</v>
      </c>
      <c r="C4398" t="s">
        <v>229</v>
      </c>
      <c r="D4398" t="s">
        <v>230</v>
      </c>
      <c r="E4398" s="1" t="d">
        <v>2002-03-04</v>
      </c>
      <c r="F4398" s="8">
        <f t="shared" ca="1" si="68"/>
        <v>18.078028747433265</v>
      </c>
      <c r="G4398" s="2">
        <v>39795</v>
      </c>
      <c r="H4398" s="3">
        <v>41688.99</v>
      </c>
    </row>
    <row r="4399" spans="1:8">
      <c r="A4399" t="s">
        <v>6245</v>
      </c>
      <c r="B4399" t="s">
        <v>73</v>
      </c>
      <c r="C4399" t="s">
        <v>74</v>
      </c>
      <c r="D4399" t="s">
        <v>75</v>
      </c>
      <c r="E4399" s="1" t="d">
        <v>2005-12-12</v>
      </c>
      <c r="F4399" s="8">
        <f t="shared" ca="1" si="68"/>
        <v>14.302532511978097</v>
      </c>
      <c r="G4399" s="2">
        <v>54728</v>
      </c>
      <c r="H4399" s="3">
        <v>66560.039999999994</v>
      </c>
    </row>
    <row r="4400" spans="1:8">
      <c r="A4400" t="s">
        <v>6246</v>
      </c>
      <c r="B4400" t="s">
        <v>409</v>
      </c>
      <c r="C4400" t="s">
        <v>3948</v>
      </c>
      <c r="D4400" t="s">
        <v>3949</v>
      </c>
      <c r="E4400" s="1" t="d">
        <v>2011-10-19</v>
      </c>
      <c r="F4400" s="8">
        <f t="shared" ca="1" si="68"/>
        <v>8.4517453798767974</v>
      </c>
      <c r="G4400" s="2">
        <v>67636</v>
      </c>
      <c r="H4400" s="3">
        <v>86130.79</v>
      </c>
    </row>
    <row r="4401" spans="1:8">
      <c r="A4401" t="s">
        <v>6247</v>
      </c>
      <c r="B4401" t="s">
        <v>1142</v>
      </c>
      <c r="C4401" t="s">
        <v>219</v>
      </c>
      <c r="D4401" t="s">
        <v>220</v>
      </c>
      <c r="E4401" s="1" t="d">
        <v>2016-01-04</v>
      </c>
      <c r="F4401" s="8">
        <f t="shared" ca="1" si="68"/>
        <v>4.2409308692676246</v>
      </c>
      <c r="G4401" s="2">
        <v>154000</v>
      </c>
      <c r="H4401" s="3">
        <v>121943.17</v>
      </c>
    </row>
    <row r="4402" spans="1:8">
      <c r="A4402" t="s">
        <v>6248</v>
      </c>
      <c r="B4402" t="s">
        <v>40</v>
      </c>
      <c r="C4402" t="s">
        <v>4396</v>
      </c>
      <c r="D4402" t="s">
        <v>4397</v>
      </c>
      <c r="E4402" s="1" t="d">
        <v>2003-10-28</v>
      </c>
      <c r="F4402" s="8">
        <f t="shared" ca="1" si="68"/>
        <v>16.427104722792606</v>
      </c>
      <c r="G4402" s="2">
        <v>98393</v>
      </c>
      <c r="H4402" s="3">
        <v>112398.89</v>
      </c>
    </row>
    <row r="4403" spans="1:8">
      <c r="A4403" t="s">
        <v>6249</v>
      </c>
      <c r="B4403" t="s">
        <v>634</v>
      </c>
      <c r="C4403" t="s">
        <v>1410</v>
      </c>
      <c r="D4403" t="s">
        <v>1411</v>
      </c>
      <c r="E4403" s="1" t="d">
        <v>1984-05-07</v>
      </c>
      <c r="F4403" s="8">
        <f t="shared" ca="1" si="68"/>
        <v>35.901437371663242</v>
      </c>
      <c r="G4403" s="2">
        <v>49553</v>
      </c>
      <c r="H4403" s="3">
        <v>87589.1</v>
      </c>
    </row>
    <row r="4404" spans="1:8">
      <c r="A4404" t="s">
        <v>6250</v>
      </c>
      <c r="B4404" t="s">
        <v>20</v>
      </c>
      <c r="C4404" t="s">
        <v>786</v>
      </c>
      <c r="D4404" t="s">
        <v>787</v>
      </c>
      <c r="E4404" s="1" t="d">
        <v>2015-08-10</v>
      </c>
      <c r="F4404" s="8">
        <f t="shared" ca="1" si="68"/>
        <v>4.6433949349760439</v>
      </c>
      <c r="G4404" s="2">
        <v>68487</v>
      </c>
      <c r="H4404" s="3">
        <v>83800.740000000005</v>
      </c>
    </row>
    <row r="4405" spans="1:8">
      <c r="A4405" t="s">
        <v>6251</v>
      </c>
      <c r="B4405" t="s">
        <v>664</v>
      </c>
      <c r="C4405" t="s">
        <v>157</v>
      </c>
      <c r="D4405" t="s">
        <v>158</v>
      </c>
      <c r="E4405" s="1" t="d">
        <v>1969-03-24</v>
      </c>
      <c r="F4405" s="8">
        <f t="shared" ca="1" si="68"/>
        <v>51.022587268993838</v>
      </c>
      <c r="G4405" s="2">
        <v>52700</v>
      </c>
      <c r="H4405" s="3">
        <v>52649.2</v>
      </c>
    </row>
    <row r="4406" spans="1:8">
      <c r="A4406" t="s">
        <v>6252</v>
      </c>
      <c r="B4406" t="s">
        <v>20</v>
      </c>
      <c r="C4406" t="s">
        <v>3997</v>
      </c>
      <c r="D4406" t="s">
        <v>3998</v>
      </c>
      <c r="E4406" s="1" t="d">
        <v>2004-11-18</v>
      </c>
      <c r="F4406" s="8">
        <f t="shared" ca="1" si="68"/>
        <v>15.367556468172484</v>
      </c>
      <c r="G4406" s="2">
        <v>81795</v>
      </c>
      <c r="H4406" s="3">
        <v>118537.39</v>
      </c>
    </row>
    <row r="4407" spans="1:8">
      <c r="A4407" t="s">
        <v>6253</v>
      </c>
      <c r="B4407" t="s">
        <v>20</v>
      </c>
      <c r="C4407" t="s">
        <v>816</v>
      </c>
      <c r="D4407" t="s">
        <v>817</v>
      </c>
      <c r="E4407" s="1" t="d">
        <v>2014-04-08</v>
      </c>
      <c r="F4407" s="8">
        <f t="shared" ca="1" si="68"/>
        <v>5.9822039698836411</v>
      </c>
      <c r="G4407" s="2">
        <v>72254</v>
      </c>
      <c r="H4407" s="3">
        <v>59606.07</v>
      </c>
    </row>
    <row r="4408" spans="1:8">
      <c r="A4408" t="s">
        <v>6254</v>
      </c>
      <c r="B4408" t="s">
        <v>20</v>
      </c>
      <c r="C4408" t="s">
        <v>1045</v>
      </c>
      <c r="D4408" t="s">
        <v>1046</v>
      </c>
      <c r="E4408" s="1" t="d">
        <v>2013-03-18</v>
      </c>
      <c r="F4408" s="8">
        <f t="shared" ca="1" si="68"/>
        <v>7.0390143737166326</v>
      </c>
      <c r="G4408" s="2">
        <v>68487</v>
      </c>
      <c r="H4408" s="3">
        <v>73044.42</v>
      </c>
    </row>
    <row r="4409" spans="1:8">
      <c r="A4409" t="s">
        <v>6255</v>
      </c>
      <c r="B4409" t="s">
        <v>884</v>
      </c>
      <c r="C4409" t="s">
        <v>555</v>
      </c>
      <c r="D4409" t="s">
        <v>556</v>
      </c>
      <c r="E4409" s="1" t="d">
        <v>2008-06-23</v>
      </c>
      <c r="F4409" s="8">
        <f t="shared" ca="1" si="68"/>
        <v>11.772758384668036</v>
      </c>
      <c r="G4409" s="2">
        <v>96451</v>
      </c>
      <c r="H4409" s="3">
        <v>95832.42</v>
      </c>
    </row>
    <row r="4410" spans="1:8">
      <c r="A4410" t="s">
        <v>6256</v>
      </c>
      <c r="B4410" t="s">
        <v>1361</v>
      </c>
      <c r="C4410" t="s">
        <v>1195</v>
      </c>
      <c r="D4410" t="s">
        <v>1196</v>
      </c>
      <c r="E4410" s="1" t="d">
        <v>1987-03-30</v>
      </c>
      <c r="F4410" s="8">
        <f t="shared" ca="1" si="68"/>
        <v>33.007529089664615</v>
      </c>
      <c r="G4410" s="2">
        <v>58568</v>
      </c>
      <c r="H4410" s="3">
        <v>58763.85</v>
      </c>
    </row>
    <row r="4411" spans="1:8">
      <c r="A4411" t="s">
        <v>6257</v>
      </c>
      <c r="B4411" t="s">
        <v>20</v>
      </c>
      <c r="C4411" t="s">
        <v>3345</v>
      </c>
      <c r="D4411" t="s">
        <v>3346</v>
      </c>
      <c r="E4411" s="1" t="d">
        <v>2014-01-24</v>
      </c>
      <c r="F4411" s="8">
        <f t="shared" ca="1" si="68"/>
        <v>6.1848049281314168</v>
      </c>
      <c r="G4411" s="2">
        <v>72254</v>
      </c>
      <c r="H4411" s="3">
        <v>82089.990000000005</v>
      </c>
    </row>
    <row r="4412" spans="1:8">
      <c r="A4412" t="s">
        <v>6258</v>
      </c>
      <c r="B4412" t="s">
        <v>114</v>
      </c>
      <c r="C4412" t="s">
        <v>9</v>
      </c>
      <c r="D4412" t="s">
        <v>10</v>
      </c>
      <c r="E4412" s="1" t="d">
        <v>2001-05-14</v>
      </c>
      <c r="F4412" s="8">
        <f t="shared" ca="1" si="68"/>
        <v>18.882956878850102</v>
      </c>
      <c r="G4412" s="2">
        <v>34247</v>
      </c>
      <c r="H4412" s="3">
        <v>35055.54</v>
      </c>
    </row>
    <row r="4413" spans="1:8">
      <c r="A4413" t="s">
        <v>6259</v>
      </c>
      <c r="B4413" t="s">
        <v>382</v>
      </c>
      <c r="C4413" t="s">
        <v>176</v>
      </c>
      <c r="D4413" t="s">
        <v>177</v>
      </c>
      <c r="E4413" s="1" t="d">
        <v>2018-05-29</v>
      </c>
      <c r="F4413" s="8">
        <f t="shared" ca="1" si="68"/>
        <v>1.8425735797399041</v>
      </c>
      <c r="G4413" s="2">
        <v>38926</v>
      </c>
      <c r="H4413" s="3">
        <v>38772.660000000003</v>
      </c>
    </row>
    <row r="4414" spans="1:8">
      <c r="A4414" t="s">
        <v>6260</v>
      </c>
      <c r="B4414" t="s">
        <v>114</v>
      </c>
      <c r="C4414" t="s">
        <v>3831</v>
      </c>
      <c r="D4414" t="s">
        <v>3832</v>
      </c>
      <c r="E4414" s="1" t="d">
        <v>2010-08-19</v>
      </c>
      <c r="F4414" s="8">
        <f t="shared" ca="1" si="68"/>
        <v>9.6180698151950725</v>
      </c>
      <c r="G4414" s="2">
        <v>32292</v>
      </c>
      <c r="H4414" s="3">
        <v>54393.93</v>
      </c>
    </row>
    <row r="4415" spans="1:8">
      <c r="A4415" t="s">
        <v>6261</v>
      </c>
      <c r="B4415" t="s">
        <v>20</v>
      </c>
      <c r="C4415" t="s">
        <v>1161</v>
      </c>
      <c r="D4415" t="s">
        <v>1162</v>
      </c>
      <c r="E4415" s="1" t="d">
        <v>1994-01-03</v>
      </c>
      <c r="F4415" s="8">
        <f t="shared" ca="1" si="68"/>
        <v>26.242299794661189</v>
      </c>
      <c r="G4415" s="2">
        <v>92548</v>
      </c>
      <c r="H4415" s="3">
        <v>89785.81</v>
      </c>
    </row>
    <row r="4416" spans="1:8">
      <c r="A4416" t="s">
        <v>6262</v>
      </c>
      <c r="B4416" t="s">
        <v>6263</v>
      </c>
      <c r="C4416" t="s">
        <v>4333</v>
      </c>
      <c r="D4416" t="s">
        <v>4334</v>
      </c>
      <c r="E4416" s="1" t="d">
        <v>1976-02-23</v>
      </c>
      <c r="F4416" s="8">
        <f t="shared" ca="1" si="68"/>
        <v>44.10403832991102</v>
      </c>
      <c r="G4416" s="2">
        <v>13288</v>
      </c>
      <c r="H4416" s="3">
        <v>13146.36</v>
      </c>
    </row>
    <row r="4417" spans="1:8">
      <c r="A4417" t="s">
        <v>6264</v>
      </c>
      <c r="B4417" t="s">
        <v>193</v>
      </c>
      <c r="C4417" t="s">
        <v>1510</v>
      </c>
      <c r="D4417" t="s">
        <v>1511</v>
      </c>
      <c r="E4417" s="1" t="d">
        <v>2015-06-03</v>
      </c>
      <c r="F4417" s="8">
        <f t="shared" ca="1" si="68"/>
        <v>4.8295687885010263</v>
      </c>
      <c r="G4417" s="2">
        <v>70698</v>
      </c>
      <c r="H4417" s="3">
        <v>64976.05</v>
      </c>
    </row>
    <row r="4418" spans="1:8">
      <c r="A4418" t="s">
        <v>6265</v>
      </c>
      <c r="B4418" t="s">
        <v>414</v>
      </c>
      <c r="C4418" t="s">
        <v>477</v>
      </c>
      <c r="D4418" t="s">
        <v>478</v>
      </c>
      <c r="E4418" s="1" t="d">
        <v>2006-09-09</v>
      </c>
      <c r="F4418" s="8">
        <f t="shared" ca="1" si="68"/>
        <v>13.560574948665298</v>
      </c>
      <c r="G4418" s="2">
        <v>61961</v>
      </c>
      <c r="H4418" s="3">
        <v>56935.519999999997</v>
      </c>
    </row>
    <row r="4419" spans="1:8">
      <c r="A4419" t="s">
        <v>6266</v>
      </c>
      <c r="B4419" t="s">
        <v>69</v>
      </c>
      <c r="C4419" t="s">
        <v>2958</v>
      </c>
      <c r="D4419" t="s">
        <v>2959</v>
      </c>
      <c r="E4419" s="1" t="d">
        <v>2007-06-28</v>
      </c>
      <c r="F4419" s="8">
        <f t="shared" ref="F4419:F4482" ca="1" si="69">(TODAY()-E4419)/365.25</f>
        <v>12.761122518822724</v>
      </c>
      <c r="G4419" s="2">
        <v>37401</v>
      </c>
      <c r="H4419" s="3">
        <v>36660.980000000003</v>
      </c>
    </row>
    <row r="4420" spans="1:8">
      <c r="A4420" t="s">
        <v>6267</v>
      </c>
      <c r="B4420" t="s">
        <v>6268</v>
      </c>
      <c r="C4420" t="s">
        <v>5805</v>
      </c>
      <c r="D4420" t="s">
        <v>5806</v>
      </c>
      <c r="E4420" s="1" t="d">
        <v>1998-10-20</v>
      </c>
      <c r="F4420" s="8">
        <f t="shared" ca="1" si="69"/>
        <v>21.448323066392881</v>
      </c>
      <c r="G4420" s="2">
        <v>45343</v>
      </c>
      <c r="H4420" s="3">
        <v>53596.09</v>
      </c>
    </row>
    <row r="4421" spans="1:8">
      <c r="A4421" t="s">
        <v>6267</v>
      </c>
      <c r="B4421" t="s">
        <v>20</v>
      </c>
      <c r="C4421" t="s">
        <v>505</v>
      </c>
      <c r="D4421" t="s">
        <v>506</v>
      </c>
      <c r="E4421" s="1" t="d">
        <v>2017-04-11</v>
      </c>
      <c r="F4421" s="8">
        <f t="shared" ca="1" si="69"/>
        <v>2.9733059548254621</v>
      </c>
      <c r="G4421" s="2">
        <v>54454</v>
      </c>
      <c r="H4421" s="3">
        <v>75857.679999999993</v>
      </c>
    </row>
    <row r="4422" spans="1:8">
      <c r="A4422" t="s">
        <v>6269</v>
      </c>
      <c r="B4422" t="s">
        <v>529</v>
      </c>
      <c r="C4422" t="s">
        <v>828</v>
      </c>
      <c r="D4422" t="s">
        <v>829</v>
      </c>
      <c r="E4422" s="1" t="d">
        <v>2017-10-19</v>
      </c>
      <c r="F4422" s="8">
        <f t="shared" ca="1" si="69"/>
        <v>2.4503764544832305</v>
      </c>
      <c r="G4422" s="2">
        <v>32270</v>
      </c>
      <c r="H4422" s="3">
        <v>31730.51</v>
      </c>
    </row>
    <row r="4423" spans="1:8">
      <c r="A4423" t="s">
        <v>6270</v>
      </c>
      <c r="B4423" t="s">
        <v>794</v>
      </c>
      <c r="C4423" t="s">
        <v>1754</v>
      </c>
      <c r="D4423" t="s">
        <v>1755</v>
      </c>
      <c r="E4423" s="1" t="d">
        <v>1994-06-27</v>
      </c>
      <c r="F4423" s="8">
        <f t="shared" ca="1" si="69"/>
        <v>25.763175906913073</v>
      </c>
      <c r="G4423" s="2">
        <v>122049</v>
      </c>
      <c r="H4423" s="3">
        <v>137935.54</v>
      </c>
    </row>
    <row r="4424" spans="1:8">
      <c r="A4424" t="s">
        <v>6271</v>
      </c>
      <c r="B4424" t="s">
        <v>114</v>
      </c>
      <c r="C4424" t="s">
        <v>1095</v>
      </c>
      <c r="D4424" t="s">
        <v>1096</v>
      </c>
      <c r="E4424" s="1" t="d">
        <v>2018-05-21</v>
      </c>
      <c r="F4424" s="8">
        <f t="shared" ca="1" si="69"/>
        <v>1.8644763860369611</v>
      </c>
      <c r="G4424" s="2">
        <v>31256</v>
      </c>
      <c r="H4424" s="3">
        <v>37737.550000000003</v>
      </c>
    </row>
    <row r="4425" spans="1:8">
      <c r="A4425" t="s">
        <v>6272</v>
      </c>
      <c r="B4425" t="s">
        <v>20</v>
      </c>
      <c r="C4425" t="s">
        <v>1911</v>
      </c>
      <c r="D4425" t="s">
        <v>1912</v>
      </c>
      <c r="E4425" s="1" t="d">
        <v>1985-04-24</v>
      </c>
      <c r="F4425" s="8">
        <f t="shared" ca="1" si="69"/>
        <v>34.937713894592747</v>
      </c>
      <c r="G4425" s="2">
        <v>92548</v>
      </c>
      <c r="H4425" s="3">
        <v>129821.52</v>
      </c>
    </row>
    <row r="4426" spans="1:8">
      <c r="A4426" t="s">
        <v>6273</v>
      </c>
      <c r="B4426" t="s">
        <v>916</v>
      </c>
      <c r="C4426" t="s">
        <v>917</v>
      </c>
      <c r="D4426" t="s">
        <v>918</v>
      </c>
      <c r="E4426" s="1" t="d">
        <v>2015-06-15</v>
      </c>
      <c r="F4426" s="8">
        <f t="shared" ca="1" si="69"/>
        <v>4.7967145790554415</v>
      </c>
      <c r="G4426" s="2">
        <v>32371</v>
      </c>
      <c r="H4426" s="3">
        <v>37126.449999999997</v>
      </c>
    </row>
    <row r="4427" spans="1:8">
      <c r="A4427" t="s">
        <v>6274</v>
      </c>
      <c r="B4427" t="s">
        <v>152</v>
      </c>
      <c r="C4427" t="s">
        <v>2779</v>
      </c>
      <c r="D4427" t="s">
        <v>2780</v>
      </c>
      <c r="E4427" s="1" t="d">
        <v>2007-04-09</v>
      </c>
      <c r="F4427" s="8">
        <f t="shared" ca="1" si="69"/>
        <v>12.980150581793293</v>
      </c>
      <c r="G4427" s="2">
        <v>64264</v>
      </c>
      <c r="H4427" s="3">
        <v>43201.45</v>
      </c>
    </row>
    <row r="4428" spans="1:8">
      <c r="A4428" t="s">
        <v>6275</v>
      </c>
      <c r="B4428" t="s">
        <v>1435</v>
      </c>
      <c r="C4428" t="s">
        <v>322</v>
      </c>
      <c r="D4428" t="s">
        <v>323</v>
      </c>
      <c r="E4428" s="1" t="d">
        <v>1991-01-21</v>
      </c>
      <c r="F4428" s="8">
        <f t="shared" ca="1" si="69"/>
        <v>29.193702943189596</v>
      </c>
      <c r="G4428" s="2">
        <v>62088</v>
      </c>
      <c r="H4428" s="2">
        <v>61910</v>
      </c>
    </row>
    <row r="4429" spans="1:8">
      <c r="A4429" t="s">
        <v>6276</v>
      </c>
      <c r="B4429" t="s">
        <v>183</v>
      </c>
      <c r="C4429" t="s">
        <v>184</v>
      </c>
      <c r="D4429" t="s">
        <v>185</v>
      </c>
      <c r="E4429" s="1" t="d">
        <v>1995-09-05</v>
      </c>
      <c r="F4429" s="8">
        <f t="shared" ca="1" si="69"/>
        <v>24.572210814510608</v>
      </c>
      <c r="G4429" s="2">
        <v>43957</v>
      </c>
      <c r="H4429" s="3">
        <v>57444.27</v>
      </c>
    </row>
    <row r="4430" spans="1:8">
      <c r="A4430" t="s">
        <v>6277</v>
      </c>
      <c r="B4430" t="s">
        <v>716</v>
      </c>
      <c r="C4430" t="s">
        <v>717</v>
      </c>
      <c r="D4430" t="s">
        <v>718</v>
      </c>
      <c r="E4430" s="1" t="d">
        <v>2017-06-26</v>
      </c>
      <c r="F4430" s="8">
        <f t="shared" ca="1" si="69"/>
        <v>2.7652292950034223</v>
      </c>
      <c r="G4430" s="2">
        <v>42328</v>
      </c>
      <c r="H4430" s="3">
        <v>49294.36</v>
      </c>
    </row>
    <row r="4431" spans="1:8">
      <c r="A4431" t="s">
        <v>6278</v>
      </c>
      <c r="B4431" t="s">
        <v>3915</v>
      </c>
      <c r="C4431" t="s">
        <v>1005</v>
      </c>
      <c r="D4431" t="s">
        <v>1006</v>
      </c>
      <c r="E4431" s="1" t="d">
        <v>2018-03-12</v>
      </c>
      <c r="F4431" s="8">
        <f t="shared" ca="1" si="69"/>
        <v>2.0561259411362083</v>
      </c>
      <c r="G4431" s="2">
        <v>105100</v>
      </c>
      <c r="H4431" s="3">
        <v>105747.97</v>
      </c>
    </row>
    <row r="4432" spans="1:8">
      <c r="A4432" t="s">
        <v>6279</v>
      </c>
      <c r="B4432" t="s">
        <v>995</v>
      </c>
      <c r="C4432" t="s">
        <v>331</v>
      </c>
      <c r="D4432" t="s">
        <v>332</v>
      </c>
      <c r="E4432" s="1" t="d">
        <v>1997-08-13</v>
      </c>
      <c r="F4432" s="8">
        <f t="shared" ca="1" si="69"/>
        <v>22.633812457221083</v>
      </c>
      <c r="G4432" s="2">
        <v>63065</v>
      </c>
      <c r="H4432" s="3">
        <v>63017.45</v>
      </c>
    </row>
    <row r="4433" spans="1:8">
      <c r="A4433" t="s">
        <v>6280</v>
      </c>
      <c r="B4433" t="s">
        <v>6281</v>
      </c>
      <c r="C4433" t="s">
        <v>1377</v>
      </c>
      <c r="D4433" t="s">
        <v>1378</v>
      </c>
      <c r="E4433" s="1" t="d">
        <v>2006-03-20</v>
      </c>
      <c r="F4433" s="8">
        <f t="shared" ca="1" si="69"/>
        <v>14.03422313483915</v>
      </c>
      <c r="G4433" s="2">
        <v>70810</v>
      </c>
      <c r="H4433" s="3">
        <v>113354.34</v>
      </c>
    </row>
    <row r="4434" spans="1:8">
      <c r="A4434" t="s">
        <v>6282</v>
      </c>
      <c r="B4434" t="s">
        <v>114</v>
      </c>
      <c r="C4434" t="s">
        <v>4218</v>
      </c>
      <c r="D4434" t="s">
        <v>4219</v>
      </c>
      <c r="E4434" s="1" t="d">
        <v>1999-10-19</v>
      </c>
      <c r="F4434" s="8">
        <f t="shared" ca="1" si="69"/>
        <v>20.451745379876797</v>
      </c>
      <c r="G4434" s="2">
        <v>34247</v>
      </c>
      <c r="H4434" s="3">
        <v>42842.73</v>
      </c>
    </row>
    <row r="4435" spans="1:8">
      <c r="A4435" t="s">
        <v>6283</v>
      </c>
      <c r="B4435" t="s">
        <v>638</v>
      </c>
      <c r="C4435" t="s">
        <v>6284</v>
      </c>
      <c r="D4435" t="s">
        <v>6285</v>
      </c>
      <c r="E4435" s="1" t="d">
        <v>2005-04-04</v>
      </c>
      <c r="F4435" s="8">
        <f t="shared" ca="1" si="69"/>
        <v>14.992470910335387</v>
      </c>
      <c r="G4435" s="2">
        <v>21008</v>
      </c>
      <c r="H4435" s="3">
        <v>5285.59</v>
      </c>
    </row>
    <row r="4436" spans="1:8">
      <c r="A4436" t="s">
        <v>6286</v>
      </c>
      <c r="B4436" t="s">
        <v>20</v>
      </c>
      <c r="C4436" t="s">
        <v>1370</v>
      </c>
      <c r="D4436" t="s">
        <v>1371</v>
      </c>
      <c r="E4436" s="1" t="d">
        <v>2002-02-21</v>
      </c>
      <c r="F4436" s="8">
        <f t="shared" ca="1" si="69"/>
        <v>18.108145106091719</v>
      </c>
      <c r="G4436" s="2">
        <v>86379</v>
      </c>
      <c r="H4436" s="3">
        <v>152863.34</v>
      </c>
    </row>
    <row r="4437" spans="1:8">
      <c r="A4437" t="s">
        <v>6287</v>
      </c>
      <c r="B4437" t="s">
        <v>89</v>
      </c>
      <c r="C4437" t="s">
        <v>6284</v>
      </c>
      <c r="D4437" t="s">
        <v>6285</v>
      </c>
      <c r="E4437" s="1" t="d">
        <v>2002-03-18</v>
      </c>
      <c r="F4437" s="8">
        <f t="shared" ca="1" si="69"/>
        <v>18.039698836413415</v>
      </c>
      <c r="G4437" s="2">
        <v>23296</v>
      </c>
      <c r="H4437" s="3">
        <v>8378.48</v>
      </c>
    </row>
    <row r="4438" spans="1:8">
      <c r="A4438" t="s">
        <v>6288</v>
      </c>
      <c r="B4438" t="s">
        <v>4892</v>
      </c>
      <c r="C4438" t="s">
        <v>398</v>
      </c>
      <c r="D4438" t="s">
        <v>399</v>
      </c>
      <c r="E4438" s="1" t="d">
        <v>2006-11-24</v>
      </c>
      <c r="F4438" s="8">
        <f t="shared" ca="1" si="69"/>
        <v>13.352498288843258</v>
      </c>
      <c r="G4438" s="2">
        <v>35615</v>
      </c>
      <c r="H4438" s="3">
        <v>40084.85</v>
      </c>
    </row>
    <row r="4439" spans="1:8">
      <c r="A4439" t="s">
        <v>6289</v>
      </c>
      <c r="B4439" t="s">
        <v>1573</v>
      </c>
      <c r="C4439" t="s">
        <v>984</v>
      </c>
      <c r="D4439" t="s">
        <v>985</v>
      </c>
      <c r="E4439" s="1" t="d">
        <v>2018-03-26</v>
      </c>
      <c r="F4439" s="8">
        <f t="shared" ca="1" si="69"/>
        <v>2.0177960301163584</v>
      </c>
      <c r="G4439" s="2">
        <v>51708</v>
      </c>
      <c r="H4439" s="3">
        <v>51071.89</v>
      </c>
    </row>
    <row r="4440" spans="1:8">
      <c r="A4440" t="s">
        <v>6290</v>
      </c>
      <c r="B4440" t="s">
        <v>40</v>
      </c>
      <c r="C4440" t="s">
        <v>1513</v>
      </c>
      <c r="D4440" t="s">
        <v>1514</v>
      </c>
      <c r="E4440" s="1" t="d">
        <v>2007-06-12</v>
      </c>
      <c r="F4440" s="8">
        <f t="shared" ca="1" si="69"/>
        <v>12.804928131416839</v>
      </c>
      <c r="G4440" s="2">
        <v>93284</v>
      </c>
      <c r="H4440" s="3">
        <v>120426.6</v>
      </c>
    </row>
    <row r="4441" spans="1:8">
      <c r="A4441" t="s">
        <v>6291</v>
      </c>
      <c r="B4441" t="s">
        <v>114</v>
      </c>
      <c r="C4441" t="s">
        <v>377</v>
      </c>
      <c r="D4441" t="s">
        <v>378</v>
      </c>
      <c r="E4441" s="1" t="d">
        <v>2018-01-29</v>
      </c>
      <c r="F4441" s="8">
        <f t="shared" ca="1" si="69"/>
        <v>2.1711156741957565</v>
      </c>
      <c r="G4441" s="2">
        <v>32293</v>
      </c>
      <c r="H4441" s="3">
        <v>34607.25</v>
      </c>
    </row>
    <row r="4442" spans="1:8">
      <c r="A4442" t="s">
        <v>6292</v>
      </c>
      <c r="B4442" t="s">
        <v>6293</v>
      </c>
      <c r="C4442" t="s">
        <v>2061</v>
      </c>
      <c r="D4442" t="s">
        <v>2062</v>
      </c>
      <c r="E4442" s="1" t="d">
        <v>1995-12-04</v>
      </c>
      <c r="F4442" s="8">
        <f t="shared" ca="1" si="69"/>
        <v>24.325804243668721</v>
      </c>
      <c r="G4442" s="2">
        <v>84500</v>
      </c>
      <c r="H4442" s="2">
        <v>84500</v>
      </c>
    </row>
    <row r="4443" spans="1:8">
      <c r="A4443" t="s">
        <v>6294</v>
      </c>
      <c r="B4443" t="s">
        <v>210</v>
      </c>
      <c r="C4443" t="s">
        <v>2787</v>
      </c>
      <c r="D4443" t="s">
        <v>2788</v>
      </c>
      <c r="E4443" s="1" t="d">
        <v>2011-06-07</v>
      </c>
      <c r="F4443" s="8">
        <f t="shared" ca="1" si="69"/>
        <v>8.8186173853524981</v>
      </c>
      <c r="G4443" s="2">
        <v>29638</v>
      </c>
      <c r="H4443" s="3">
        <v>20518.439999999999</v>
      </c>
    </row>
    <row r="4444" spans="1:8">
      <c r="A4444" t="s">
        <v>6295</v>
      </c>
      <c r="B4444" t="s">
        <v>89</v>
      </c>
      <c r="C4444" t="s">
        <v>1164</v>
      </c>
      <c r="D4444" t="s">
        <v>1165</v>
      </c>
      <c r="E4444" s="1" t="d">
        <v>2019-04-13</v>
      </c>
      <c r="F4444" s="8">
        <f t="shared" ca="1" si="69"/>
        <v>0.9691991786447639</v>
      </c>
      <c r="G4444" s="2">
        <v>29120</v>
      </c>
      <c r="H4444" s="3">
        <v>1220.24</v>
      </c>
    </row>
    <row r="4445" spans="1:8">
      <c r="A4445" t="s">
        <v>6296</v>
      </c>
      <c r="B4445" t="s">
        <v>36</v>
      </c>
      <c r="C4445" t="s">
        <v>538</v>
      </c>
      <c r="D4445" t="s">
        <v>539</v>
      </c>
      <c r="E4445" s="1" t="d">
        <v>1990-03-26</v>
      </c>
      <c r="F4445" s="8">
        <f t="shared" ca="1" si="69"/>
        <v>30.017796030116358</v>
      </c>
      <c r="G4445" s="2">
        <v>84065</v>
      </c>
      <c r="H4445" s="3">
        <v>103816.03</v>
      </c>
    </row>
    <row r="4446" spans="1:8">
      <c r="A4446" t="s">
        <v>6297</v>
      </c>
      <c r="B4446" t="s">
        <v>1765</v>
      </c>
      <c r="C4446" t="s">
        <v>1327</v>
      </c>
      <c r="D4446" t="s">
        <v>1328</v>
      </c>
      <c r="E4446" s="1" t="d">
        <v>1997-06-09</v>
      </c>
      <c r="F4446" s="8">
        <f t="shared" ca="1" si="69"/>
        <v>22.811772758384667</v>
      </c>
      <c r="G4446" s="2">
        <v>91381</v>
      </c>
      <c r="H4446" s="3">
        <v>106447.07</v>
      </c>
    </row>
    <row r="4447" spans="1:8">
      <c r="A4447" t="s">
        <v>6298</v>
      </c>
      <c r="B4447" t="s">
        <v>5944</v>
      </c>
      <c r="C4447" t="s">
        <v>1288</v>
      </c>
      <c r="D4447" t="s">
        <v>1289</v>
      </c>
      <c r="E4447" s="1" t="d">
        <v>1994-10-11</v>
      </c>
      <c r="F4447" s="8">
        <f t="shared" ca="1" si="69"/>
        <v>25.472963723477072</v>
      </c>
      <c r="G4447" s="2">
        <v>62127</v>
      </c>
      <c r="H4447" s="3">
        <v>77662.86</v>
      </c>
    </row>
    <row r="4448" spans="1:8">
      <c r="A4448" t="s">
        <v>6299</v>
      </c>
      <c r="B4448" t="s">
        <v>20</v>
      </c>
      <c r="C4448" t="s">
        <v>207</v>
      </c>
      <c r="D4448" t="s">
        <v>208</v>
      </c>
      <c r="E4448" s="1" t="d">
        <v>2017-08-16</v>
      </c>
      <c r="F4448" s="8">
        <f t="shared" ca="1" si="69"/>
        <v>2.6255989048596851</v>
      </c>
      <c r="G4448" s="2">
        <v>54454</v>
      </c>
      <c r="H4448" s="3">
        <v>68585.62</v>
      </c>
    </row>
    <row r="4449" spans="1:8">
      <c r="A4449" t="s">
        <v>6300</v>
      </c>
      <c r="B4449" t="s">
        <v>114</v>
      </c>
      <c r="C4449" t="s">
        <v>909</v>
      </c>
      <c r="D4449" t="s">
        <v>910</v>
      </c>
      <c r="E4449" s="1" t="d">
        <v>2012-03-14</v>
      </c>
      <c r="F4449" s="8">
        <f t="shared" ca="1" si="69"/>
        <v>8.0492813141683772</v>
      </c>
      <c r="G4449" s="2">
        <v>32293</v>
      </c>
      <c r="H4449" s="3">
        <v>33164.14</v>
      </c>
    </row>
    <row r="4450" spans="1:8">
      <c r="A4450" t="s">
        <v>6301</v>
      </c>
      <c r="B4450" t="s">
        <v>20</v>
      </c>
      <c r="C4450" t="s">
        <v>5897</v>
      </c>
      <c r="D4450" t="s">
        <v>5898</v>
      </c>
      <c r="E4450" s="1" t="d">
        <v>2008-06-27</v>
      </c>
      <c r="F4450" s="8">
        <f t="shared" ca="1" si="69"/>
        <v>11.761806981519507</v>
      </c>
      <c r="G4450" s="2">
        <v>79544</v>
      </c>
      <c r="H4450" s="3">
        <v>111716.92</v>
      </c>
    </row>
    <row r="4451" spans="1:8">
      <c r="A4451" t="s">
        <v>6302</v>
      </c>
      <c r="B4451" t="s">
        <v>414</v>
      </c>
      <c r="C4451" t="s">
        <v>94</v>
      </c>
      <c r="D4451" t="s">
        <v>95</v>
      </c>
      <c r="E4451" s="1" t="d">
        <v>2012-03-26</v>
      </c>
      <c r="F4451" s="8">
        <f t="shared" ca="1" si="69"/>
        <v>8.0164271047227924</v>
      </c>
      <c r="G4451" s="2">
        <v>92922</v>
      </c>
      <c r="H4451" s="3">
        <v>94816.69</v>
      </c>
    </row>
    <row r="4452" spans="1:8">
      <c r="A4452" t="s">
        <v>6303</v>
      </c>
      <c r="B4452" t="s">
        <v>20</v>
      </c>
      <c r="C4452" t="s">
        <v>1965</v>
      </c>
      <c r="D4452" t="s">
        <v>1966</v>
      </c>
      <c r="E4452" s="1" t="d">
        <v>1995-07-06</v>
      </c>
      <c r="F4452" s="8">
        <f t="shared" ca="1" si="69"/>
        <v>24.739219712525667</v>
      </c>
      <c r="G4452" s="2">
        <v>92548</v>
      </c>
      <c r="H4452" s="3">
        <v>117224.01</v>
      </c>
    </row>
    <row r="4453" spans="1:8">
      <c r="A4453" t="s">
        <v>6304</v>
      </c>
      <c r="B4453" t="s">
        <v>20</v>
      </c>
      <c r="C4453" t="s">
        <v>480</v>
      </c>
      <c r="D4453" t="s">
        <v>481</v>
      </c>
      <c r="E4453" s="1" t="d">
        <v>1994-01-18</v>
      </c>
      <c r="F4453" s="8">
        <f t="shared" ca="1" si="69"/>
        <v>26.201232032854211</v>
      </c>
      <c r="G4453" s="2">
        <v>92548</v>
      </c>
      <c r="H4453" s="3">
        <v>89121.279999999999</v>
      </c>
    </row>
    <row r="4454" spans="1:8">
      <c r="A4454" t="s">
        <v>6305</v>
      </c>
      <c r="B4454" t="s">
        <v>20</v>
      </c>
      <c r="C4454" t="s">
        <v>1281</v>
      </c>
      <c r="D4454" t="s">
        <v>1282</v>
      </c>
      <c r="E4454" s="1" t="d">
        <v>2006-08-21</v>
      </c>
      <c r="F4454" s="8">
        <f t="shared" ca="1" si="69"/>
        <v>13.612594113620808</v>
      </c>
      <c r="G4454" s="2">
        <v>81045</v>
      </c>
      <c r="H4454" s="3">
        <v>81172.58</v>
      </c>
    </row>
    <row r="4455" spans="1:8">
      <c r="A4455" t="s">
        <v>6306</v>
      </c>
      <c r="B4455" t="s">
        <v>794</v>
      </c>
      <c r="C4455" t="s">
        <v>1218</v>
      </c>
      <c r="D4455" t="s">
        <v>1219</v>
      </c>
      <c r="E4455" s="1" t="d">
        <v>2007-05-31</v>
      </c>
      <c r="F4455" s="8">
        <f t="shared" ca="1" si="69"/>
        <v>12.837782340862423</v>
      </c>
      <c r="G4455" s="2">
        <v>105057</v>
      </c>
      <c r="H4455" s="3">
        <v>132557.89000000001</v>
      </c>
    </row>
    <row r="4456" spans="1:8">
      <c r="A4456" t="s">
        <v>6307</v>
      </c>
      <c r="B4456" t="s">
        <v>89</v>
      </c>
      <c r="C4456" t="s">
        <v>90</v>
      </c>
      <c r="D4456" t="s">
        <v>91</v>
      </c>
      <c r="E4456" s="1" t="d">
        <v>2015-07-08</v>
      </c>
      <c r="F4456" s="8">
        <f t="shared" ca="1" si="69"/>
        <v>4.7337440109514031</v>
      </c>
      <c r="G4456" s="2">
        <v>24960</v>
      </c>
      <c r="H4456">
        <v>525</v>
      </c>
    </row>
    <row r="4457" spans="1:8">
      <c r="A4457" t="s">
        <v>6308</v>
      </c>
      <c r="B4457" t="s">
        <v>20</v>
      </c>
      <c r="C4457" t="s">
        <v>533</v>
      </c>
      <c r="D4457" t="s">
        <v>534</v>
      </c>
      <c r="E4457" s="1" t="d">
        <v>2001-03-01</v>
      </c>
      <c r="F4457" s="8">
        <f t="shared" ca="1" si="69"/>
        <v>19.085557837097877</v>
      </c>
      <c r="G4457" s="2">
        <v>87151</v>
      </c>
      <c r="H4457" s="3">
        <v>97427.7</v>
      </c>
    </row>
    <row r="4458" spans="1:8">
      <c r="A4458" t="s">
        <v>6309</v>
      </c>
      <c r="B4458" t="s">
        <v>233</v>
      </c>
      <c r="C4458" t="s">
        <v>234</v>
      </c>
      <c r="D4458" t="s">
        <v>235</v>
      </c>
      <c r="E4458" s="1" t="d">
        <v>2007-03-29</v>
      </c>
      <c r="F4458" s="8">
        <f t="shared" ca="1" si="69"/>
        <v>13.010266940451745</v>
      </c>
      <c r="G4458" s="2">
        <v>52456</v>
      </c>
      <c r="H4458" s="3">
        <v>59494.27</v>
      </c>
    </row>
    <row r="4459" spans="1:8">
      <c r="A4459" t="s">
        <v>6310</v>
      </c>
      <c r="B4459" t="s">
        <v>114</v>
      </c>
      <c r="C4459" t="s">
        <v>335</v>
      </c>
      <c r="D4459" t="s">
        <v>336</v>
      </c>
      <c r="E4459" s="1" t="d">
        <v>2007-06-23</v>
      </c>
      <c r="F4459" s="8">
        <f t="shared" ca="1" si="69"/>
        <v>12.774811772758385</v>
      </c>
      <c r="G4459" s="2">
        <v>31256</v>
      </c>
      <c r="H4459" s="3">
        <v>30244.04</v>
      </c>
    </row>
    <row r="4460" spans="1:8">
      <c r="A4460" t="s">
        <v>6311</v>
      </c>
      <c r="B4460" t="s">
        <v>244</v>
      </c>
      <c r="C4460" t="s">
        <v>245</v>
      </c>
      <c r="D4460" t="s">
        <v>246</v>
      </c>
      <c r="E4460" s="1" t="d">
        <v>1994-06-11</v>
      </c>
      <c r="F4460" s="8">
        <f t="shared" ca="1" si="69"/>
        <v>25.806981519507186</v>
      </c>
      <c r="G4460" s="2">
        <v>12290</v>
      </c>
      <c r="H4460" s="3">
        <v>11513.71</v>
      </c>
    </row>
    <row r="4461" spans="1:8">
      <c r="A4461" t="s">
        <v>6311</v>
      </c>
      <c r="B4461" t="s">
        <v>28</v>
      </c>
      <c r="C4461" t="s">
        <v>1222</v>
      </c>
      <c r="D4461" t="s">
        <v>1223</v>
      </c>
      <c r="E4461" s="1" t="d">
        <v>2000-06-19</v>
      </c>
      <c r="F4461" s="8">
        <f t="shared" ca="1" si="69"/>
        <v>19.783709787816566</v>
      </c>
      <c r="G4461" s="2">
        <v>21008</v>
      </c>
      <c r="H4461" s="3">
        <v>8994.2800000000007</v>
      </c>
    </row>
    <row r="4462" spans="1:8">
      <c r="A4462" t="s">
        <v>6312</v>
      </c>
      <c r="B4462" t="s">
        <v>995</v>
      </c>
      <c r="C4462" t="s">
        <v>331</v>
      </c>
      <c r="D4462" t="s">
        <v>332</v>
      </c>
      <c r="E4462" s="1" t="d">
        <v>1990-03-26</v>
      </c>
      <c r="F4462" s="8">
        <f t="shared" ca="1" si="69"/>
        <v>30.017796030116358</v>
      </c>
      <c r="G4462" s="2">
        <v>64801</v>
      </c>
      <c r="H4462" s="3">
        <v>65200.44</v>
      </c>
    </row>
    <row r="4463" spans="1:8">
      <c r="A4463" t="s">
        <v>6313</v>
      </c>
      <c r="B4463" t="s">
        <v>2444</v>
      </c>
      <c r="C4463" t="s">
        <v>1686</v>
      </c>
      <c r="D4463" t="s">
        <v>1687</v>
      </c>
      <c r="E4463" s="1" t="d">
        <v>1993-03-29</v>
      </c>
      <c r="F4463" s="8">
        <f t="shared" ca="1" si="69"/>
        <v>27.008898015058179</v>
      </c>
      <c r="G4463" s="2">
        <v>46591</v>
      </c>
      <c r="H4463" s="3">
        <v>55119.39</v>
      </c>
    </row>
    <row r="4464" spans="1:8">
      <c r="A4464" t="s">
        <v>6314</v>
      </c>
      <c r="B4464" t="s">
        <v>20</v>
      </c>
      <c r="C4464" t="s">
        <v>4396</v>
      </c>
      <c r="D4464" t="s">
        <v>4397</v>
      </c>
      <c r="E4464" s="1" t="d">
        <v>2009-12-02</v>
      </c>
      <c r="F4464" s="8">
        <f t="shared" ca="1" si="69"/>
        <v>10.329911019849419</v>
      </c>
      <c r="G4464" s="2">
        <v>78044</v>
      </c>
      <c r="H4464" s="3">
        <v>93518.76</v>
      </c>
    </row>
    <row r="4465" spans="1:8">
      <c r="A4465" t="s">
        <v>6315</v>
      </c>
      <c r="B4465" t="s">
        <v>1734</v>
      </c>
      <c r="C4465" t="s">
        <v>2834</v>
      </c>
      <c r="D4465" t="s">
        <v>2835</v>
      </c>
      <c r="E4465" s="1" t="d">
        <v>2011-06-07</v>
      </c>
      <c r="F4465" s="8">
        <f t="shared" ca="1" si="69"/>
        <v>8.8186173853524981</v>
      </c>
      <c r="G4465" s="2">
        <v>27573</v>
      </c>
      <c r="H4465" s="3">
        <v>5971.82</v>
      </c>
    </row>
    <row r="4466" spans="1:8">
      <c r="A4466" t="s">
        <v>6316</v>
      </c>
      <c r="B4466" t="s">
        <v>671</v>
      </c>
      <c r="C4466" t="s">
        <v>672</v>
      </c>
      <c r="D4466" t="s">
        <v>673</v>
      </c>
      <c r="E4466" s="1" t="d">
        <v>1987-06-11</v>
      </c>
      <c r="F4466" s="8">
        <f t="shared" ca="1" si="69"/>
        <v>32.807665982203972</v>
      </c>
      <c r="G4466" s="2">
        <v>59244</v>
      </c>
      <c r="H4466" s="3">
        <v>58980.81</v>
      </c>
    </row>
    <row r="4467" spans="1:8">
      <c r="A4467" t="s">
        <v>6317</v>
      </c>
      <c r="B4467" t="s">
        <v>48</v>
      </c>
      <c r="C4467" t="s">
        <v>49</v>
      </c>
      <c r="D4467" t="s">
        <v>50</v>
      </c>
      <c r="E4467" s="1" t="d">
        <v>2017-04-29</v>
      </c>
      <c r="F4467" s="8">
        <f t="shared" ca="1" si="69"/>
        <v>2.924024640657084</v>
      </c>
      <c r="G4467" s="2">
        <v>28554</v>
      </c>
      <c r="H4467" s="3">
        <v>9496.3700000000008</v>
      </c>
    </row>
    <row r="4468" spans="1:8">
      <c r="A4468" t="s">
        <v>6318</v>
      </c>
      <c r="B4468" t="s">
        <v>20</v>
      </c>
      <c r="C4468" t="s">
        <v>1230</v>
      </c>
      <c r="D4468" t="s">
        <v>1231</v>
      </c>
      <c r="E4468" s="1" t="d">
        <v>2001-02-28</v>
      </c>
      <c r="F4468" s="8">
        <f t="shared" ca="1" si="69"/>
        <v>19.088295687885012</v>
      </c>
      <c r="G4468" s="2">
        <v>87151</v>
      </c>
      <c r="H4468" s="3">
        <v>124353.87</v>
      </c>
    </row>
    <row r="4469" spans="1:8">
      <c r="A4469" t="s">
        <v>6319</v>
      </c>
      <c r="B4469" t="s">
        <v>114</v>
      </c>
      <c r="C4469" t="s">
        <v>868</v>
      </c>
      <c r="D4469" t="s">
        <v>869</v>
      </c>
      <c r="E4469" s="1" t="d">
        <v>2006-08-02</v>
      </c>
      <c r="F4469" s="8">
        <f t="shared" ca="1" si="69"/>
        <v>13.664613278576317</v>
      </c>
      <c r="G4469" s="2">
        <v>32292</v>
      </c>
      <c r="H4469" s="3">
        <v>53400.9</v>
      </c>
    </row>
    <row r="4470" spans="1:8">
      <c r="A4470" t="s">
        <v>6320</v>
      </c>
      <c r="B4470" t="s">
        <v>390</v>
      </c>
      <c r="C4470" t="s">
        <v>1215</v>
      </c>
      <c r="D4470" t="s">
        <v>1216</v>
      </c>
      <c r="E4470" s="1" t="d">
        <v>2003-03-10</v>
      </c>
      <c r="F4470" s="8">
        <f t="shared" ca="1" si="69"/>
        <v>17.062286105407257</v>
      </c>
      <c r="G4470" s="2">
        <v>47025</v>
      </c>
      <c r="H4470" s="3">
        <v>52695.48</v>
      </c>
    </row>
    <row r="4471" spans="1:8">
      <c r="A4471" t="s">
        <v>6321</v>
      </c>
      <c r="B4471" t="s">
        <v>414</v>
      </c>
      <c r="C4471" t="s">
        <v>145</v>
      </c>
      <c r="D4471" t="s">
        <v>146</v>
      </c>
      <c r="E4471" s="1" t="d">
        <v>1987-08-10</v>
      </c>
      <c r="F4471" s="8">
        <f t="shared" ca="1" si="69"/>
        <v>32.643394934976044</v>
      </c>
      <c r="G4471" s="2">
        <v>63050</v>
      </c>
      <c r="H4471" s="3">
        <v>63698.400000000001</v>
      </c>
    </row>
    <row r="4472" spans="1:8">
      <c r="A4472" t="s">
        <v>6322</v>
      </c>
      <c r="B4472" t="s">
        <v>409</v>
      </c>
      <c r="C4472" t="s">
        <v>1307</v>
      </c>
      <c r="D4472" t="s">
        <v>1308</v>
      </c>
      <c r="E4472" s="1" t="d">
        <v>2008-08-18</v>
      </c>
      <c r="F4472" s="8">
        <f t="shared" ca="1" si="69"/>
        <v>11.619438740588638</v>
      </c>
      <c r="G4472" s="2">
        <v>69980</v>
      </c>
      <c r="H4472" s="3">
        <v>82257.16</v>
      </c>
    </row>
    <row r="4473" spans="1:8">
      <c r="A4473" t="s">
        <v>6323</v>
      </c>
      <c r="B4473" t="s">
        <v>20</v>
      </c>
      <c r="C4473" t="s">
        <v>2259</v>
      </c>
      <c r="D4473" t="s">
        <v>2260</v>
      </c>
      <c r="E4473" s="1" t="d">
        <v>2006-12-12</v>
      </c>
      <c r="F4473" s="8">
        <f t="shared" ca="1" si="69"/>
        <v>13.30321697467488</v>
      </c>
      <c r="G4473" s="2">
        <v>80295</v>
      </c>
      <c r="H4473" s="3">
        <v>79609.600000000006</v>
      </c>
    </row>
    <row r="4474" spans="1:8">
      <c r="A4474" t="s">
        <v>6324</v>
      </c>
      <c r="B4474" t="s">
        <v>6325</v>
      </c>
      <c r="C4474" t="s">
        <v>3072</v>
      </c>
      <c r="D4474" t="s">
        <v>3073</v>
      </c>
      <c r="E4474" s="1" t="d">
        <v>2002-12-26</v>
      </c>
      <c r="F4474" s="8">
        <f t="shared" ca="1" si="69"/>
        <v>17.264887063655031</v>
      </c>
      <c r="G4474" s="2">
        <v>58762</v>
      </c>
      <c r="H4474" s="3">
        <v>58816.98</v>
      </c>
    </row>
    <row r="4475" spans="1:8">
      <c r="A4475" t="s">
        <v>6326</v>
      </c>
      <c r="B4475" t="s">
        <v>65</v>
      </c>
      <c r="C4475" t="s">
        <v>111</v>
      </c>
      <c r="D4475" t="s">
        <v>112</v>
      </c>
      <c r="E4475" s="1" t="d">
        <v>2011-06-07</v>
      </c>
      <c r="F4475" s="8">
        <f t="shared" ca="1" si="69"/>
        <v>8.8186173853524981</v>
      </c>
      <c r="G4475" s="2">
        <v>32131</v>
      </c>
      <c r="H4475" s="3">
        <v>23356.57</v>
      </c>
    </row>
    <row r="4476" spans="1:8">
      <c r="A4476" t="s">
        <v>6327</v>
      </c>
      <c r="B4476" t="s">
        <v>28</v>
      </c>
      <c r="C4476" t="s">
        <v>111</v>
      </c>
      <c r="D4476" t="s">
        <v>112</v>
      </c>
      <c r="E4476" s="1" t="d">
        <v>2019-06-11</v>
      </c>
      <c r="F4476" s="8">
        <f t="shared" ca="1" si="69"/>
        <v>0.8076659822039699</v>
      </c>
      <c r="G4476" s="2">
        <v>24960</v>
      </c>
    </row>
    <row r="4477" spans="1:8">
      <c r="A4477" t="s">
        <v>6328</v>
      </c>
      <c r="B4477" t="s">
        <v>606</v>
      </c>
      <c r="C4477" t="s">
        <v>607</v>
      </c>
      <c r="D4477" t="s">
        <v>608</v>
      </c>
      <c r="E4477" s="1" t="d">
        <v>2004-01-05</v>
      </c>
      <c r="F4477" s="8">
        <f t="shared" ca="1" si="69"/>
        <v>16.238193018480494</v>
      </c>
      <c r="G4477" s="2">
        <v>45674</v>
      </c>
      <c r="H4477" s="3">
        <v>55691.65</v>
      </c>
    </row>
    <row r="4478" spans="1:8">
      <c r="A4478" t="s">
        <v>6329</v>
      </c>
      <c r="B4478" t="s">
        <v>40</v>
      </c>
      <c r="C4478" t="s">
        <v>1846</v>
      </c>
      <c r="D4478" t="s">
        <v>1847</v>
      </c>
      <c r="E4478" s="1" t="d">
        <v>2007-10-04</v>
      </c>
      <c r="F4478" s="8">
        <f t="shared" ca="1" si="69"/>
        <v>12.492813141683778</v>
      </c>
      <c r="G4478" s="2">
        <v>91334</v>
      </c>
      <c r="H4478" s="3">
        <v>121112.28</v>
      </c>
    </row>
    <row r="4479" spans="1:8">
      <c r="A4479" t="s">
        <v>6330</v>
      </c>
      <c r="B4479" t="s">
        <v>244</v>
      </c>
      <c r="C4479" t="s">
        <v>245</v>
      </c>
      <c r="D4479" t="s">
        <v>246</v>
      </c>
      <c r="E4479" s="1" t="d">
        <v>2005-04-11</v>
      </c>
      <c r="F4479" s="8">
        <f t="shared" ca="1" si="69"/>
        <v>14.973305954825461</v>
      </c>
      <c r="G4479" s="2">
        <v>11303</v>
      </c>
      <c r="H4479" s="3">
        <v>10958.83</v>
      </c>
    </row>
    <row r="4480" spans="1:8">
      <c r="A4480" t="s">
        <v>6331</v>
      </c>
      <c r="B4480" t="s">
        <v>1262</v>
      </c>
      <c r="C4480" t="s">
        <v>127</v>
      </c>
      <c r="D4480" t="s">
        <v>128</v>
      </c>
      <c r="E4480" s="1" t="d">
        <v>2006-06-24</v>
      </c>
      <c r="F4480" s="8">
        <f t="shared" ca="1" si="69"/>
        <v>13.77138945927447</v>
      </c>
      <c r="G4480" s="2">
        <v>76883</v>
      </c>
      <c r="H4480" s="3">
        <v>76794.070000000007</v>
      </c>
    </row>
    <row r="4481" spans="1:8">
      <c r="A4481" t="s">
        <v>6332</v>
      </c>
      <c r="B4481" t="s">
        <v>983</v>
      </c>
      <c r="C4481" t="s">
        <v>477</v>
      </c>
      <c r="D4481" t="s">
        <v>478</v>
      </c>
      <c r="E4481" s="1" t="d">
        <v>2017-08-14</v>
      </c>
      <c r="F4481" s="8">
        <f t="shared" ca="1" si="69"/>
        <v>2.6310746064339492</v>
      </c>
      <c r="G4481" s="2">
        <v>112200</v>
      </c>
      <c r="H4481" s="3">
        <v>112978.38</v>
      </c>
    </row>
    <row r="4482" spans="1:8">
      <c r="A4482" t="s">
        <v>6333</v>
      </c>
      <c r="B4482" t="s">
        <v>20</v>
      </c>
      <c r="C4482" t="s">
        <v>6334</v>
      </c>
      <c r="D4482" t="s">
        <v>6335</v>
      </c>
      <c r="E4482" s="1" t="d">
        <v>2018-05-10</v>
      </c>
      <c r="F4482" s="8">
        <f t="shared" ca="1" si="69"/>
        <v>1.8945927446954141</v>
      </c>
      <c r="G4482" s="2">
        <v>53640</v>
      </c>
      <c r="H4482" s="3">
        <v>53660.13</v>
      </c>
    </row>
    <row r="4483" spans="1:8">
      <c r="A4483" t="s">
        <v>6336</v>
      </c>
      <c r="B4483" t="s">
        <v>20</v>
      </c>
      <c r="C4483" t="s">
        <v>780</v>
      </c>
      <c r="D4483" t="s">
        <v>781</v>
      </c>
      <c r="E4483" s="1" t="d">
        <v>2005-12-28</v>
      </c>
      <c r="F4483" s="8">
        <f t="shared" ref="F4483:F4546" ca="1" si="70">(TODAY()-E4483)/365.25</f>
        <v>14.258726899383984</v>
      </c>
      <c r="G4483" s="2">
        <v>81045</v>
      </c>
      <c r="H4483" s="3">
        <v>86720.21</v>
      </c>
    </row>
    <row r="4484" spans="1:8">
      <c r="A4484" t="s">
        <v>6337</v>
      </c>
      <c r="B4484" t="s">
        <v>730</v>
      </c>
      <c r="C4484" t="s">
        <v>731</v>
      </c>
      <c r="D4484" t="s">
        <v>732</v>
      </c>
      <c r="E4484" s="1" t="d">
        <v>2006-04-24</v>
      </c>
      <c r="F4484" s="8">
        <f t="shared" ca="1" si="70"/>
        <v>13.938398357289527</v>
      </c>
      <c r="G4484" s="2">
        <v>5512</v>
      </c>
      <c r="H4484" s="3">
        <v>3264.4</v>
      </c>
    </row>
    <row r="4485" spans="1:8">
      <c r="A4485" t="s">
        <v>6338</v>
      </c>
      <c r="B4485" t="s">
        <v>4047</v>
      </c>
      <c r="C4485" t="s">
        <v>1009</v>
      </c>
      <c r="D4485" t="s">
        <v>1010</v>
      </c>
      <c r="E4485" s="1" t="d">
        <v>2016-12-05</v>
      </c>
      <c r="F4485" s="8">
        <f t="shared" ca="1" si="70"/>
        <v>3.3210130047912387</v>
      </c>
      <c r="G4485" s="2">
        <v>76144</v>
      </c>
      <c r="H4485" s="3">
        <v>76488.210000000006</v>
      </c>
    </row>
    <row r="4486" spans="1:8">
      <c r="A4486" t="s">
        <v>6339</v>
      </c>
      <c r="B4486" t="s">
        <v>20</v>
      </c>
      <c r="C4486" t="s">
        <v>2259</v>
      </c>
      <c r="D4486" t="s">
        <v>2260</v>
      </c>
      <c r="E4486" s="1" t="d">
        <v>1998-11-30</v>
      </c>
      <c r="F4486" s="8">
        <f t="shared" ca="1" si="70"/>
        <v>21.336071184120467</v>
      </c>
      <c r="G4486" s="2">
        <v>88694</v>
      </c>
      <c r="H4486" s="3">
        <v>116288.75</v>
      </c>
    </row>
    <row r="4487" spans="1:8">
      <c r="A4487" t="s">
        <v>6340</v>
      </c>
      <c r="B4487" t="s">
        <v>1440</v>
      </c>
      <c r="C4487" t="s">
        <v>2354</v>
      </c>
      <c r="D4487" t="s">
        <v>2355</v>
      </c>
      <c r="E4487" s="1" t="d">
        <v>1998-04-20</v>
      </c>
      <c r="F4487" s="8">
        <f t="shared" ca="1" si="70"/>
        <v>21.949349760438057</v>
      </c>
      <c r="G4487" s="2">
        <v>68136</v>
      </c>
      <c r="H4487" s="3">
        <v>69233.66</v>
      </c>
    </row>
    <row r="4488" spans="1:8">
      <c r="A4488" t="s">
        <v>6341</v>
      </c>
      <c r="B4488" t="s">
        <v>20</v>
      </c>
      <c r="C4488" t="s">
        <v>2372</v>
      </c>
      <c r="D4488" t="s">
        <v>2373</v>
      </c>
      <c r="E4488" s="1" t="d">
        <v>1993-01-18</v>
      </c>
      <c r="F4488" s="8">
        <f t="shared" ca="1" si="70"/>
        <v>27.200547570157426</v>
      </c>
      <c r="G4488" s="2">
        <v>92548</v>
      </c>
      <c r="H4488" s="3">
        <v>108737.23</v>
      </c>
    </row>
    <row r="4489" spans="1:8">
      <c r="A4489" t="s">
        <v>6342</v>
      </c>
      <c r="B4489" t="s">
        <v>334</v>
      </c>
      <c r="C4489" t="s">
        <v>1928</v>
      </c>
      <c r="D4489" t="s">
        <v>1929</v>
      </c>
      <c r="E4489" s="1" t="d">
        <v>2003-01-28</v>
      </c>
      <c r="F4489" s="8">
        <f t="shared" ca="1" si="70"/>
        <v>17.17453798767967</v>
      </c>
      <c r="G4489" s="2">
        <v>35711</v>
      </c>
      <c r="H4489" s="3">
        <v>39621.339999999997</v>
      </c>
    </row>
    <row r="4490" spans="1:8">
      <c r="A4490" t="s">
        <v>6343</v>
      </c>
      <c r="B4490" t="s">
        <v>218</v>
      </c>
      <c r="C4490" t="s">
        <v>1076</v>
      </c>
      <c r="D4490" t="s">
        <v>1077</v>
      </c>
      <c r="E4490" s="1" t="d">
        <v>2005-11-25</v>
      </c>
      <c r="F4490" s="8">
        <f t="shared" ca="1" si="70"/>
        <v>14.349075975359343</v>
      </c>
      <c r="G4490" s="2">
        <v>70109</v>
      </c>
      <c r="H4490" s="3">
        <v>66642.850000000006</v>
      </c>
    </row>
    <row r="4491" spans="1:8">
      <c r="A4491" t="s">
        <v>6344</v>
      </c>
      <c r="B4491" t="s">
        <v>6345</v>
      </c>
      <c r="C4491" t="s">
        <v>49</v>
      </c>
      <c r="D4491" t="s">
        <v>50</v>
      </c>
      <c r="E4491" s="1" t="d">
        <v>2013-06-14</v>
      </c>
      <c r="F4491" s="8">
        <f t="shared" ca="1" si="70"/>
        <v>6.7980835044490071</v>
      </c>
      <c r="G4491" s="2">
        <v>26000</v>
      </c>
      <c r="H4491" s="3">
        <v>1471.33</v>
      </c>
    </row>
    <row r="4492" spans="1:8">
      <c r="A4492" t="s">
        <v>6346</v>
      </c>
      <c r="B4492" t="s">
        <v>1659</v>
      </c>
      <c r="C4492" t="s">
        <v>3446</v>
      </c>
      <c r="D4492" t="s">
        <v>3447</v>
      </c>
      <c r="E4492" s="1" t="d">
        <v>2014-06-09</v>
      </c>
      <c r="F4492" s="8">
        <f t="shared" ca="1" si="70"/>
        <v>5.8124572210814511</v>
      </c>
      <c r="G4492" s="2">
        <v>56919</v>
      </c>
      <c r="H4492" s="3">
        <v>53488.5</v>
      </c>
    </row>
    <row r="4493" spans="1:8">
      <c r="A4493" t="s">
        <v>6347</v>
      </c>
      <c r="B4493" t="s">
        <v>114</v>
      </c>
      <c r="C4493" t="s">
        <v>1237</v>
      </c>
      <c r="D4493" t="s">
        <v>1238</v>
      </c>
      <c r="E4493" s="1" t="d">
        <v>1998-05-04</v>
      </c>
      <c r="F4493" s="8">
        <f t="shared" ca="1" si="70"/>
        <v>21.911019849418206</v>
      </c>
      <c r="G4493" s="2">
        <v>35225</v>
      </c>
      <c r="H4493" s="3">
        <v>39838.019999999997</v>
      </c>
    </row>
    <row r="4494" spans="1:8">
      <c r="A4494" t="s">
        <v>6348</v>
      </c>
      <c r="B4494" t="s">
        <v>20</v>
      </c>
      <c r="C4494" t="s">
        <v>786</v>
      </c>
      <c r="D4494" t="s">
        <v>787</v>
      </c>
      <c r="E4494" s="1" t="d">
        <v>2016-02-01</v>
      </c>
      <c r="F4494" s="8">
        <f t="shared" ca="1" si="70"/>
        <v>4.1642710472279258</v>
      </c>
      <c r="G4494" s="2">
        <v>64431</v>
      </c>
      <c r="H4494" s="3">
        <v>72347.88</v>
      </c>
    </row>
    <row r="4495" spans="1:8">
      <c r="A4495" t="s">
        <v>6349</v>
      </c>
      <c r="B4495" t="s">
        <v>3483</v>
      </c>
      <c r="C4495" t="s">
        <v>4076</v>
      </c>
      <c r="D4495" t="s">
        <v>4077</v>
      </c>
      <c r="E4495" s="1" t="d">
        <v>1997-01-20</v>
      </c>
      <c r="F4495" s="8">
        <f t="shared" ca="1" si="70"/>
        <v>23.195071868583163</v>
      </c>
      <c r="G4495" s="2">
        <v>40921</v>
      </c>
      <c r="H4495" s="3">
        <v>43915.26</v>
      </c>
    </row>
    <row r="4496" spans="1:8">
      <c r="A4496" t="s">
        <v>6350</v>
      </c>
      <c r="B4496" t="s">
        <v>958</v>
      </c>
      <c r="C4496" t="s">
        <v>877</v>
      </c>
      <c r="D4496" t="s">
        <v>878</v>
      </c>
      <c r="E4496" s="1" t="d">
        <v>2015-05-26</v>
      </c>
      <c r="F4496" s="8">
        <f t="shared" ca="1" si="70"/>
        <v>4.8514715947980838</v>
      </c>
      <c r="G4496" s="2">
        <v>38892</v>
      </c>
      <c r="H4496" s="3">
        <v>61114.93</v>
      </c>
    </row>
    <row r="4497" spans="1:8">
      <c r="A4497" t="s">
        <v>6351</v>
      </c>
      <c r="B4497" t="s">
        <v>1004</v>
      </c>
      <c r="C4497" t="s">
        <v>1005</v>
      </c>
      <c r="D4497" t="s">
        <v>1006</v>
      </c>
      <c r="E4497" s="1" t="d">
        <v>2015-09-14</v>
      </c>
      <c r="F4497" s="8">
        <f t="shared" ca="1" si="70"/>
        <v>4.5475701574264207</v>
      </c>
      <c r="G4497" s="2">
        <v>64505</v>
      </c>
      <c r="H4497" s="3">
        <v>65081.3</v>
      </c>
    </row>
    <row r="4498" spans="1:8">
      <c r="A4498" t="s">
        <v>6352</v>
      </c>
      <c r="B4498" t="s">
        <v>748</v>
      </c>
      <c r="C4498" t="s">
        <v>454</v>
      </c>
      <c r="D4498" t="s">
        <v>455</v>
      </c>
      <c r="E4498" s="1" t="d">
        <v>1981-06-15</v>
      </c>
      <c r="F4498" s="8">
        <f t="shared" ca="1" si="70"/>
        <v>38.795345653661876</v>
      </c>
      <c r="G4498" s="2">
        <v>41995</v>
      </c>
      <c r="H4498" s="3">
        <v>41348.15</v>
      </c>
    </row>
    <row r="4499" spans="1:8">
      <c r="A4499" t="s">
        <v>6353</v>
      </c>
      <c r="B4499" t="s">
        <v>409</v>
      </c>
      <c r="C4499" t="s">
        <v>511</v>
      </c>
      <c r="D4499" t="s">
        <v>512</v>
      </c>
      <c r="E4499" s="1" t="d">
        <v>2017-03-08</v>
      </c>
      <c r="F4499" s="8">
        <f t="shared" ca="1" si="70"/>
        <v>3.0663928815879533</v>
      </c>
      <c r="G4499" s="2">
        <v>49887</v>
      </c>
      <c r="H4499" s="3">
        <v>43805.4</v>
      </c>
    </row>
    <row r="4500" spans="1:8">
      <c r="A4500" t="s">
        <v>6354</v>
      </c>
      <c r="B4500" t="s">
        <v>1054</v>
      </c>
      <c r="C4500" t="s">
        <v>1055</v>
      </c>
      <c r="D4500" t="s">
        <v>1056</v>
      </c>
      <c r="E4500" s="1" t="d">
        <v>2003-05-08</v>
      </c>
      <c r="F4500" s="8">
        <f t="shared" ca="1" si="70"/>
        <v>16.90075290896646</v>
      </c>
      <c r="G4500" s="2">
        <v>58762</v>
      </c>
      <c r="H4500" s="3">
        <v>60271.199999999997</v>
      </c>
    </row>
    <row r="4501" spans="1:8">
      <c r="A4501" t="s">
        <v>6355</v>
      </c>
      <c r="B4501" t="s">
        <v>1861</v>
      </c>
      <c r="C4501" t="s">
        <v>1714</v>
      </c>
      <c r="D4501" t="s">
        <v>1715</v>
      </c>
      <c r="E4501" s="1" t="d">
        <v>2017-07-13</v>
      </c>
      <c r="F4501" s="8">
        <f t="shared" ca="1" si="70"/>
        <v>2.7186858316221767</v>
      </c>
      <c r="G4501" s="2">
        <v>39634</v>
      </c>
      <c r="H4501" s="3">
        <v>45101.71</v>
      </c>
    </row>
    <row r="4502" spans="1:8">
      <c r="A4502" t="s">
        <v>6356</v>
      </c>
      <c r="B4502" t="s">
        <v>6357</v>
      </c>
      <c r="C4502" t="s">
        <v>188</v>
      </c>
      <c r="D4502" t="s">
        <v>189</v>
      </c>
      <c r="E4502" s="1" t="d">
        <v>1986-04-03</v>
      </c>
      <c r="F4502" s="8">
        <f t="shared" ca="1" si="70"/>
        <v>33.995893223819301</v>
      </c>
      <c r="G4502" s="2">
        <v>51799</v>
      </c>
      <c r="H4502" s="3">
        <v>60242.44</v>
      </c>
    </row>
    <row r="4503" spans="1:8">
      <c r="A4503" t="s">
        <v>6358</v>
      </c>
      <c r="B4503" t="s">
        <v>881</v>
      </c>
      <c r="C4503" t="s">
        <v>194</v>
      </c>
      <c r="D4503" t="s">
        <v>195</v>
      </c>
      <c r="E4503" s="1" t="d">
        <v>2016-05-18</v>
      </c>
      <c r="F4503" s="8">
        <f t="shared" ca="1" si="70"/>
        <v>3.871321013004791</v>
      </c>
      <c r="G4503" s="2">
        <v>70698</v>
      </c>
      <c r="H4503" s="3">
        <v>62069.53</v>
      </c>
    </row>
    <row r="4504" spans="1:8">
      <c r="A4504" t="s">
        <v>6359</v>
      </c>
      <c r="B4504" t="s">
        <v>165</v>
      </c>
      <c r="C4504" t="s">
        <v>2863</v>
      </c>
      <c r="D4504" t="s">
        <v>2864</v>
      </c>
      <c r="E4504" s="1" t="d">
        <v>1994-10-03</v>
      </c>
      <c r="F4504" s="8">
        <f t="shared" ca="1" si="70"/>
        <v>25.494866529774129</v>
      </c>
      <c r="G4504" s="2">
        <v>93994</v>
      </c>
      <c r="H4504" s="3">
        <v>112196.73</v>
      </c>
    </row>
    <row r="4505" spans="1:8">
      <c r="A4505" t="s">
        <v>6360</v>
      </c>
      <c r="B4505" t="s">
        <v>1157</v>
      </c>
      <c r="C4505" t="s">
        <v>1036</v>
      </c>
      <c r="D4505" t="s">
        <v>1037</v>
      </c>
      <c r="E4505" s="1" t="d">
        <v>1990-06-25</v>
      </c>
      <c r="F4505" s="8">
        <f t="shared" ca="1" si="70"/>
        <v>29.768651608487339</v>
      </c>
      <c r="G4505" s="2">
        <v>107227</v>
      </c>
      <c r="H4505" s="3">
        <v>119126.39999999999</v>
      </c>
    </row>
    <row r="4506" spans="1:8">
      <c r="A4506" t="s">
        <v>6361</v>
      </c>
      <c r="B4506" t="s">
        <v>20</v>
      </c>
      <c r="C4506" t="s">
        <v>3345</v>
      </c>
      <c r="D4506" t="s">
        <v>3346</v>
      </c>
      <c r="E4506" s="1" t="d">
        <v>2017-06-01</v>
      </c>
      <c r="F4506" s="8">
        <f t="shared" ca="1" si="70"/>
        <v>2.8336755646817249</v>
      </c>
      <c r="G4506" s="2">
        <v>64431</v>
      </c>
      <c r="H4506" s="3">
        <v>61017.82</v>
      </c>
    </row>
    <row r="4507" spans="1:8">
      <c r="A4507" t="s">
        <v>6362</v>
      </c>
      <c r="B4507" t="s">
        <v>409</v>
      </c>
      <c r="C4507" t="s">
        <v>3194</v>
      </c>
      <c r="D4507" t="s">
        <v>3195</v>
      </c>
      <c r="E4507" s="1" t="d">
        <v>2015-09-23</v>
      </c>
      <c r="F4507" s="8">
        <f t="shared" ca="1" si="70"/>
        <v>4.5229295003422312</v>
      </c>
      <c r="G4507" s="2">
        <v>65334</v>
      </c>
      <c r="H4507" s="3">
        <v>54780.17</v>
      </c>
    </row>
    <row r="4508" spans="1:8">
      <c r="A4508" t="s">
        <v>6363</v>
      </c>
      <c r="B4508" t="s">
        <v>995</v>
      </c>
      <c r="C4508" t="s">
        <v>331</v>
      </c>
      <c r="D4508" t="s">
        <v>332</v>
      </c>
      <c r="E4508" s="1" t="d">
        <v>2001-11-19</v>
      </c>
      <c r="F4508" s="8">
        <f t="shared" ca="1" si="70"/>
        <v>18.365503080082135</v>
      </c>
      <c r="G4508" s="2">
        <v>61329</v>
      </c>
      <c r="H4508" s="3">
        <v>61282.69</v>
      </c>
    </row>
    <row r="4509" spans="1:8">
      <c r="A4509" t="s">
        <v>6364</v>
      </c>
      <c r="B4509" t="s">
        <v>89</v>
      </c>
      <c r="C4509" t="s">
        <v>2572</v>
      </c>
      <c r="D4509" t="s">
        <v>2573</v>
      </c>
      <c r="E4509" s="1" t="d">
        <v>2019-03-22</v>
      </c>
      <c r="F4509" s="8">
        <f t="shared" ca="1" si="70"/>
        <v>1.0294318959616702</v>
      </c>
      <c r="G4509" s="2">
        <v>32302</v>
      </c>
      <c r="H4509" s="3">
        <v>6864.17</v>
      </c>
    </row>
    <row r="4510" spans="1:8">
      <c r="A4510" t="s">
        <v>6365</v>
      </c>
      <c r="B4510" t="s">
        <v>6366</v>
      </c>
      <c r="C4510" t="s">
        <v>1250</v>
      </c>
      <c r="D4510" t="s">
        <v>1251</v>
      </c>
      <c r="E4510" s="1" t="d">
        <v>1986-03-18</v>
      </c>
      <c r="F4510" s="8">
        <f t="shared" ca="1" si="70"/>
        <v>34.039698836413415</v>
      </c>
      <c r="G4510" s="2">
        <v>60238</v>
      </c>
      <c r="H4510" s="3">
        <v>76504.600000000006</v>
      </c>
    </row>
    <row r="4511" spans="1:8">
      <c r="A4511" t="s">
        <v>6367</v>
      </c>
      <c r="B4511" t="s">
        <v>140</v>
      </c>
      <c r="C4511" t="s">
        <v>434</v>
      </c>
      <c r="D4511" t="s">
        <v>435</v>
      </c>
      <c r="E4511" s="1" t="d">
        <v>2012-08-22</v>
      </c>
      <c r="F4511" s="8">
        <f t="shared" ca="1" si="70"/>
        <v>7.6084873374401099</v>
      </c>
      <c r="G4511" s="2">
        <v>60745</v>
      </c>
      <c r="H4511" s="3">
        <v>60860.7</v>
      </c>
    </row>
    <row r="4512" spans="1:8">
      <c r="A4512" t="s">
        <v>6368</v>
      </c>
      <c r="B4512" t="s">
        <v>20</v>
      </c>
      <c r="C4512" t="s">
        <v>1045</v>
      </c>
      <c r="D4512" t="s">
        <v>1046</v>
      </c>
      <c r="E4512" s="1" t="d">
        <v>1996-09-03</v>
      </c>
      <c r="F4512" s="8">
        <f t="shared" ca="1" si="70"/>
        <v>23.575633127994525</v>
      </c>
      <c r="G4512" s="2">
        <v>91008</v>
      </c>
      <c r="H4512" s="3">
        <v>87318.82</v>
      </c>
    </row>
    <row r="4513" spans="1:8">
      <c r="A4513" t="s">
        <v>6369</v>
      </c>
      <c r="B4513" t="s">
        <v>249</v>
      </c>
      <c r="C4513" t="s">
        <v>1761</v>
      </c>
      <c r="D4513" t="s">
        <v>1762</v>
      </c>
      <c r="E4513" s="1" t="d">
        <v>1998-08-03</v>
      </c>
      <c r="F4513" s="8">
        <f t="shared" ca="1" si="70"/>
        <v>21.661875427789184</v>
      </c>
      <c r="G4513" s="2">
        <v>65847</v>
      </c>
      <c r="H4513" s="3">
        <v>66027.41</v>
      </c>
    </row>
    <row r="4514" spans="1:8">
      <c r="A4514" t="s">
        <v>6370</v>
      </c>
      <c r="B4514" t="s">
        <v>107</v>
      </c>
      <c r="C4514" t="s">
        <v>229</v>
      </c>
      <c r="D4514" t="s">
        <v>230</v>
      </c>
      <c r="E4514" s="1" t="d">
        <v>1988-11-07</v>
      </c>
      <c r="F4514" s="8">
        <f t="shared" ca="1" si="70"/>
        <v>31.397672826830938</v>
      </c>
      <c r="G4514" s="2">
        <v>83130</v>
      </c>
      <c r="H4514" s="3">
        <v>83951.31</v>
      </c>
    </row>
    <row r="4515" spans="1:8">
      <c r="A4515" t="s">
        <v>6371</v>
      </c>
      <c r="B4515" t="s">
        <v>501</v>
      </c>
      <c r="C4515" t="s">
        <v>1666</v>
      </c>
      <c r="D4515" t="s">
        <v>1667</v>
      </c>
      <c r="E4515" s="1" t="d">
        <v>1993-08-02</v>
      </c>
      <c r="F4515" s="8">
        <f t="shared" ca="1" si="70"/>
        <v>26.663928815879533</v>
      </c>
      <c r="G4515" s="2">
        <v>40668</v>
      </c>
      <c r="H4515" s="3">
        <v>40252.699999999997</v>
      </c>
    </row>
    <row r="4516" spans="1:8">
      <c r="A4516" t="s">
        <v>6372</v>
      </c>
      <c r="B4516" t="s">
        <v>165</v>
      </c>
      <c r="C4516" t="s">
        <v>21</v>
      </c>
      <c r="D4516" t="s">
        <v>22</v>
      </c>
      <c r="E4516" s="1" t="d">
        <v>2009-10-28</v>
      </c>
      <c r="F4516" s="8">
        <f t="shared" ca="1" si="70"/>
        <v>10.425735797399042</v>
      </c>
      <c r="G4516" s="2">
        <v>79923</v>
      </c>
      <c r="H4516" s="3">
        <v>79689.429999999993</v>
      </c>
    </row>
    <row r="4517" spans="1:8">
      <c r="A4517" t="s">
        <v>6373</v>
      </c>
      <c r="B4517" t="s">
        <v>20</v>
      </c>
      <c r="C4517" t="s">
        <v>424</v>
      </c>
      <c r="D4517" t="s">
        <v>425</v>
      </c>
      <c r="E4517" s="1" t="d">
        <v>2008-08-27</v>
      </c>
      <c r="F4517" s="8">
        <f t="shared" ca="1" si="70"/>
        <v>11.594798083504449</v>
      </c>
      <c r="G4517" s="2">
        <v>79544</v>
      </c>
      <c r="H4517" s="3">
        <v>81145.7</v>
      </c>
    </row>
    <row r="4518" spans="1:8">
      <c r="A4518" t="s">
        <v>6374</v>
      </c>
      <c r="B4518" t="s">
        <v>20</v>
      </c>
      <c r="C4518" t="s">
        <v>480</v>
      </c>
      <c r="D4518" t="s">
        <v>481</v>
      </c>
      <c r="E4518" s="1" t="d">
        <v>2000-08-17</v>
      </c>
      <c r="F4518" s="8">
        <f t="shared" ca="1" si="70"/>
        <v>19.622176591375769</v>
      </c>
      <c r="G4518" s="2">
        <v>87151</v>
      </c>
      <c r="H4518" s="3">
        <v>82238.25</v>
      </c>
    </row>
    <row r="4519" spans="1:8">
      <c r="A4519" t="s">
        <v>6375</v>
      </c>
      <c r="B4519" t="s">
        <v>233</v>
      </c>
      <c r="C4519" t="s">
        <v>234</v>
      </c>
      <c r="D4519" t="s">
        <v>235</v>
      </c>
      <c r="E4519" s="1" t="d">
        <v>2000-11-28</v>
      </c>
      <c r="F4519" s="8">
        <f t="shared" ca="1" si="70"/>
        <v>19.340177960301162</v>
      </c>
      <c r="G4519" s="2">
        <v>53984</v>
      </c>
      <c r="H4519" s="3">
        <v>56374.720000000001</v>
      </c>
    </row>
    <row r="4520" spans="1:8">
      <c r="A4520" t="s">
        <v>6376</v>
      </c>
      <c r="B4520" t="s">
        <v>1544</v>
      </c>
      <c r="C4520" t="s">
        <v>1698</v>
      </c>
      <c r="D4520" t="s">
        <v>1699</v>
      </c>
      <c r="E4520" s="1" t="d">
        <v>1999-11-15</v>
      </c>
      <c r="F4520" s="8">
        <f t="shared" ca="1" si="70"/>
        <v>20.377823408624231</v>
      </c>
      <c r="G4520" s="2">
        <v>117273</v>
      </c>
      <c r="H4520" s="3">
        <v>123262.56</v>
      </c>
    </row>
    <row r="4521" spans="1:8">
      <c r="A4521" t="s">
        <v>6377</v>
      </c>
      <c r="B4521" t="s">
        <v>1203</v>
      </c>
      <c r="C4521" t="s">
        <v>2714</v>
      </c>
      <c r="D4521" t="s">
        <v>2715</v>
      </c>
      <c r="E4521" s="1" t="d">
        <v>2018-07-02</v>
      </c>
      <c r="F4521" s="8">
        <f t="shared" ca="1" si="70"/>
        <v>1.7494866529774127</v>
      </c>
      <c r="G4521" s="2">
        <v>71400</v>
      </c>
      <c r="H4521" s="3">
        <v>67310.080000000002</v>
      </c>
    </row>
    <row r="4522" spans="1:8">
      <c r="A4522" t="s">
        <v>6378</v>
      </c>
      <c r="B4522" t="s">
        <v>794</v>
      </c>
      <c r="C4522" t="s">
        <v>5966</v>
      </c>
      <c r="D4522" t="s">
        <v>5967</v>
      </c>
      <c r="E4522" s="1" t="d">
        <v>1996-08-08</v>
      </c>
      <c r="F4522" s="8">
        <f t="shared" ca="1" si="70"/>
        <v>23.646817248459961</v>
      </c>
      <c r="G4522" s="2">
        <v>120015</v>
      </c>
      <c r="H4522" s="3">
        <v>133246.38</v>
      </c>
    </row>
    <row r="4523" spans="1:8">
      <c r="A4523" t="s">
        <v>6379</v>
      </c>
      <c r="B4523" t="s">
        <v>1636</v>
      </c>
      <c r="C4523" t="s">
        <v>250</v>
      </c>
      <c r="D4523" t="s">
        <v>251</v>
      </c>
      <c r="E4523" s="1" t="d">
        <v>1999-03-16</v>
      </c>
      <c r="F4523" s="8">
        <f t="shared" ca="1" si="70"/>
        <v>21.045859000684462</v>
      </c>
      <c r="G4523" s="2">
        <v>87312</v>
      </c>
      <c r="H4523" s="3">
        <v>87203.03</v>
      </c>
    </row>
    <row r="4524" spans="1:8">
      <c r="A4524" t="s">
        <v>6380</v>
      </c>
      <c r="B4524" t="s">
        <v>6381</v>
      </c>
      <c r="C4524" t="s">
        <v>104</v>
      </c>
      <c r="D4524" t="s">
        <v>105</v>
      </c>
      <c r="E4524" s="1" t="d">
        <v>2019-04-25</v>
      </c>
      <c r="F4524" s="8">
        <f t="shared" ca="1" si="70"/>
        <v>0.93634496919917864</v>
      </c>
      <c r="G4524" s="2">
        <v>32272</v>
      </c>
      <c r="H4524" s="3">
        <v>5168.08</v>
      </c>
    </row>
    <row r="4525" spans="1:8">
      <c r="A4525" t="s">
        <v>6382</v>
      </c>
      <c r="B4525" t="s">
        <v>356</v>
      </c>
      <c r="C4525" t="s">
        <v>229</v>
      </c>
      <c r="D4525" t="s">
        <v>230</v>
      </c>
      <c r="E4525" s="1" t="d">
        <v>1993-08-16</v>
      </c>
      <c r="F4525" s="8">
        <f t="shared" ca="1" si="70"/>
        <v>26.625598904859686</v>
      </c>
      <c r="G4525" s="2">
        <v>52092</v>
      </c>
      <c r="H4525" s="3">
        <v>53553.71</v>
      </c>
    </row>
    <row r="4526" spans="1:8">
      <c r="A4526" t="s">
        <v>6383</v>
      </c>
      <c r="B4526" t="s">
        <v>3565</v>
      </c>
      <c r="C4526" t="s">
        <v>3845</v>
      </c>
      <c r="D4526" t="s">
        <v>3846</v>
      </c>
      <c r="E4526" s="1" t="d">
        <v>2000-08-21</v>
      </c>
      <c r="F4526" s="8">
        <f t="shared" ca="1" si="70"/>
        <v>19.611225188227241</v>
      </c>
      <c r="G4526" s="2">
        <v>70100</v>
      </c>
      <c r="H4526" s="3">
        <v>71754.91</v>
      </c>
    </row>
    <row r="4527" spans="1:8">
      <c r="A4527" t="s">
        <v>6384</v>
      </c>
      <c r="B4527" t="s">
        <v>20</v>
      </c>
      <c r="C4527" t="s">
        <v>21</v>
      </c>
      <c r="D4527" t="s">
        <v>22</v>
      </c>
      <c r="E4527" s="1" t="d">
        <v>2018-02-28</v>
      </c>
      <c r="F4527" s="8">
        <f t="shared" ca="1" si="70"/>
        <v>2.0889801505817931</v>
      </c>
      <c r="G4527" s="2">
        <v>53640</v>
      </c>
      <c r="H4527" s="3">
        <v>54872.26</v>
      </c>
    </row>
    <row r="4528" spans="1:8">
      <c r="A4528" t="s">
        <v>6385</v>
      </c>
      <c r="B4528" t="s">
        <v>20</v>
      </c>
      <c r="C4528" t="s">
        <v>4420</v>
      </c>
      <c r="D4528" t="s">
        <v>4421</v>
      </c>
      <c r="E4528" s="1" t="d">
        <v>1996-12-19</v>
      </c>
      <c r="F4528" s="8">
        <f t="shared" ca="1" si="70"/>
        <v>23.282683093771389</v>
      </c>
      <c r="G4528" s="2">
        <v>90236</v>
      </c>
      <c r="H4528" s="3">
        <v>103819.43</v>
      </c>
    </row>
    <row r="4529" spans="1:8">
      <c r="A4529" t="s">
        <v>6386</v>
      </c>
      <c r="B4529" t="s">
        <v>1665</v>
      </c>
      <c r="C4529" t="s">
        <v>4962</v>
      </c>
      <c r="D4529" t="s">
        <v>4963</v>
      </c>
      <c r="E4529" s="1" t="d">
        <v>2018-01-16</v>
      </c>
      <c r="F4529" s="8">
        <f t="shared" ca="1" si="70"/>
        <v>2.2067077344284738</v>
      </c>
      <c r="G4529" s="2">
        <v>44061</v>
      </c>
      <c r="H4529" s="3">
        <v>42099.22</v>
      </c>
    </row>
    <row r="4530" spans="1:8">
      <c r="A4530" t="s">
        <v>6387</v>
      </c>
      <c r="B4530" t="s">
        <v>420</v>
      </c>
      <c r="C4530" t="s">
        <v>2688</v>
      </c>
      <c r="D4530" t="s">
        <v>2689</v>
      </c>
      <c r="E4530" s="1" t="d">
        <v>2007-05-31</v>
      </c>
      <c r="F4530" s="8">
        <f t="shared" ca="1" si="70"/>
        <v>12.837782340862423</v>
      </c>
      <c r="G4530" s="2">
        <v>62224</v>
      </c>
      <c r="H4530" s="3">
        <v>62177.06</v>
      </c>
    </row>
    <row r="4531" spans="1:8">
      <c r="A4531" t="s">
        <v>6388</v>
      </c>
      <c r="B4531" t="s">
        <v>334</v>
      </c>
      <c r="C4531" t="s">
        <v>1524</v>
      </c>
      <c r="D4531" t="s">
        <v>1525</v>
      </c>
      <c r="E4531" s="1" t="d">
        <v>2006-01-30</v>
      </c>
      <c r="F4531" s="8">
        <f t="shared" ca="1" si="70"/>
        <v>14.168377823408624</v>
      </c>
      <c r="G4531" s="2">
        <v>34701</v>
      </c>
      <c r="H4531" s="3">
        <v>34837.910000000003</v>
      </c>
    </row>
    <row r="4532" spans="1:8">
      <c r="A4532" t="s">
        <v>6389</v>
      </c>
      <c r="B4532" t="s">
        <v>20</v>
      </c>
      <c r="C4532" t="s">
        <v>1965</v>
      </c>
      <c r="D4532" t="s">
        <v>1966</v>
      </c>
      <c r="E4532" s="1" t="d">
        <v>2001-11-13</v>
      </c>
      <c r="F4532" s="8">
        <f t="shared" ca="1" si="70"/>
        <v>18.381930184804929</v>
      </c>
      <c r="G4532" s="2">
        <v>86379</v>
      </c>
      <c r="H4532" s="3">
        <v>108743.94</v>
      </c>
    </row>
    <row r="4533" spans="1:8">
      <c r="A4533" t="s">
        <v>6390</v>
      </c>
      <c r="B4533" t="s">
        <v>720</v>
      </c>
      <c r="C4533" t="s">
        <v>362</v>
      </c>
      <c r="D4533" t="s">
        <v>363</v>
      </c>
      <c r="E4533" s="1" t="d">
        <v>2007-07-05</v>
      </c>
      <c r="F4533" s="8">
        <f t="shared" ca="1" si="70"/>
        <v>12.7419575633128</v>
      </c>
      <c r="G4533" s="2">
        <v>32739</v>
      </c>
    </row>
    <row r="4534" spans="1:8">
      <c r="A4534" t="s">
        <v>6390</v>
      </c>
      <c r="B4534" t="s">
        <v>1119</v>
      </c>
      <c r="C4534" t="s">
        <v>141</v>
      </c>
      <c r="D4534" t="s">
        <v>142</v>
      </c>
      <c r="E4534" s="1" t="d">
        <v>1986-04-21</v>
      </c>
      <c r="F4534" s="8">
        <f t="shared" ca="1" si="70"/>
        <v>33.946611909650926</v>
      </c>
      <c r="G4534" s="2">
        <v>32558</v>
      </c>
      <c r="H4534" s="3">
        <v>32553.63</v>
      </c>
    </row>
    <row r="4535" spans="1:8">
      <c r="A4535" t="s">
        <v>6391</v>
      </c>
      <c r="B4535" t="s">
        <v>65</v>
      </c>
      <c r="C4535" t="s">
        <v>1390</v>
      </c>
      <c r="D4535" t="s">
        <v>1391</v>
      </c>
      <c r="E4535" s="1" t="d">
        <v>2006-06-24</v>
      </c>
      <c r="F4535" s="8">
        <f t="shared" ca="1" si="70"/>
        <v>13.77138945927447</v>
      </c>
      <c r="G4535" s="2">
        <v>32131</v>
      </c>
    </row>
    <row r="4536" spans="1:8">
      <c r="A4536" t="s">
        <v>6392</v>
      </c>
      <c r="B4536" t="s">
        <v>65</v>
      </c>
      <c r="C4536" t="s">
        <v>765</v>
      </c>
      <c r="D4536" t="s">
        <v>766</v>
      </c>
      <c r="E4536" s="1" t="d">
        <v>2003-01-02</v>
      </c>
      <c r="F4536" s="8">
        <f t="shared" ca="1" si="70"/>
        <v>17.245722108145106</v>
      </c>
      <c r="G4536" s="2">
        <v>39762</v>
      </c>
      <c r="H4536" s="3">
        <v>43599.41</v>
      </c>
    </row>
    <row r="4537" spans="1:8">
      <c r="A4537" t="s">
        <v>6393</v>
      </c>
      <c r="B4537" t="s">
        <v>318</v>
      </c>
      <c r="C4537" t="s">
        <v>296</v>
      </c>
      <c r="D4537" t="s">
        <v>297</v>
      </c>
      <c r="E4537" s="1" t="d">
        <v>2007-02-01</v>
      </c>
      <c r="F4537" s="8">
        <f t="shared" ca="1" si="70"/>
        <v>13.163586584531142</v>
      </c>
      <c r="G4537" s="2">
        <v>60655</v>
      </c>
      <c r="H4537" s="3">
        <v>54940.47</v>
      </c>
    </row>
    <row r="4538" spans="1:8">
      <c r="A4538" t="s">
        <v>6394</v>
      </c>
      <c r="B4538" t="s">
        <v>2181</v>
      </c>
      <c r="C4538" t="s">
        <v>2008</v>
      </c>
      <c r="D4538" t="s">
        <v>2009</v>
      </c>
      <c r="E4538" s="1" t="d">
        <v>2007-03-12</v>
      </c>
      <c r="F4538" s="8">
        <f t="shared" ca="1" si="70"/>
        <v>13.056810403832991</v>
      </c>
      <c r="G4538" s="2">
        <v>43659</v>
      </c>
      <c r="H4538" s="3">
        <v>43474.27</v>
      </c>
    </row>
    <row r="4539" spans="1:8">
      <c r="A4539" t="s">
        <v>6395</v>
      </c>
      <c r="B4539" t="s">
        <v>536</v>
      </c>
      <c r="C4539" t="s">
        <v>477</v>
      </c>
      <c r="D4539" t="s">
        <v>478</v>
      </c>
      <c r="E4539" s="1" t="d">
        <v>2019-01-28</v>
      </c>
      <c r="F4539" s="8">
        <f t="shared" ca="1" si="70"/>
        <v>1.1745379876796715</v>
      </c>
      <c r="G4539" s="2">
        <v>40248</v>
      </c>
      <c r="H4539" s="3">
        <v>3076.65</v>
      </c>
    </row>
    <row r="4540" spans="1:8">
      <c r="A4540" t="s">
        <v>6396</v>
      </c>
      <c r="B4540" t="s">
        <v>40</v>
      </c>
      <c r="C4540" t="s">
        <v>692</v>
      </c>
      <c r="D4540" t="s">
        <v>693</v>
      </c>
      <c r="E4540" s="1" t="d">
        <v>1992-11-13</v>
      </c>
      <c r="F4540" s="8">
        <f t="shared" ca="1" si="70"/>
        <v>27.381245722108144</v>
      </c>
      <c r="G4540" s="2">
        <v>107364</v>
      </c>
      <c r="H4540" s="3">
        <v>142968.32000000001</v>
      </c>
    </row>
    <row r="4541" spans="1:8">
      <c r="A4541" t="s">
        <v>6397</v>
      </c>
      <c r="B4541" t="s">
        <v>409</v>
      </c>
      <c r="C4541" t="s">
        <v>3161</v>
      </c>
      <c r="D4541" t="s">
        <v>3162</v>
      </c>
      <c r="E4541" s="1" t="d">
        <v>2015-06-03</v>
      </c>
      <c r="F4541" s="8">
        <f t="shared" ca="1" si="70"/>
        <v>4.8295687885010263</v>
      </c>
      <c r="G4541" s="2">
        <v>65334</v>
      </c>
      <c r="H4541" s="3">
        <v>50619.39</v>
      </c>
    </row>
    <row r="4542" spans="1:8">
      <c r="A4542" t="s">
        <v>6398</v>
      </c>
      <c r="B4542" t="s">
        <v>89</v>
      </c>
      <c r="C4542" t="s">
        <v>494</v>
      </c>
      <c r="D4542" t="s">
        <v>495</v>
      </c>
      <c r="E4542" s="1" t="d">
        <v>2019-04-08</v>
      </c>
      <c r="F4542" s="8">
        <f t="shared" ca="1" si="70"/>
        <v>0.98288843258042435</v>
      </c>
      <c r="G4542" s="2">
        <v>29120</v>
      </c>
      <c r="H4542" s="3">
        <v>4927.8599999999997</v>
      </c>
    </row>
    <row r="4543" spans="1:8">
      <c r="A4543" t="s">
        <v>6399</v>
      </c>
      <c r="B4543" t="s">
        <v>20</v>
      </c>
      <c r="C4543" t="s">
        <v>505</v>
      </c>
      <c r="D4543" t="s">
        <v>506</v>
      </c>
      <c r="E4543" s="1" t="d">
        <v>2018-03-26</v>
      </c>
      <c r="F4543" s="8">
        <f t="shared" ca="1" si="70"/>
        <v>2.0177960301163584</v>
      </c>
      <c r="G4543" s="2">
        <v>53640</v>
      </c>
      <c r="H4543" s="3">
        <v>56856.19</v>
      </c>
    </row>
    <row r="4544" spans="1:8">
      <c r="A4544" t="s">
        <v>6400</v>
      </c>
      <c r="B4544" t="s">
        <v>2817</v>
      </c>
      <c r="C4544" t="s">
        <v>597</v>
      </c>
      <c r="D4544" t="s">
        <v>598</v>
      </c>
      <c r="E4544" s="1" t="d">
        <v>1998-03-09</v>
      </c>
      <c r="F4544" s="8">
        <f t="shared" ca="1" si="70"/>
        <v>22.064339493497606</v>
      </c>
      <c r="G4544" s="2">
        <v>45342</v>
      </c>
      <c r="H4544" s="3">
        <v>74687.83</v>
      </c>
    </row>
    <row r="4545" spans="1:8">
      <c r="A4545" t="s">
        <v>6401</v>
      </c>
      <c r="B4545" t="s">
        <v>89</v>
      </c>
      <c r="C4545" t="s">
        <v>49</v>
      </c>
      <c r="D4545" t="s">
        <v>50</v>
      </c>
      <c r="E4545" s="1" t="d">
        <v>2011-06-16</v>
      </c>
      <c r="F4545" s="8">
        <f t="shared" ca="1" si="70"/>
        <v>8.7939767282683086</v>
      </c>
      <c r="G4545" s="2">
        <v>21008</v>
      </c>
      <c r="H4545" s="3">
        <v>3972.15</v>
      </c>
    </row>
    <row r="4546" spans="1:8">
      <c r="A4546" t="s">
        <v>6402</v>
      </c>
      <c r="B4546" t="s">
        <v>40</v>
      </c>
      <c r="C4546" t="s">
        <v>173</v>
      </c>
      <c r="D4546" t="s">
        <v>174</v>
      </c>
      <c r="E4546" s="1" t="d">
        <v>1993-12-21</v>
      </c>
      <c r="F4546" s="8">
        <f t="shared" ca="1" si="70"/>
        <v>26.277891854893909</v>
      </c>
      <c r="G4546" s="2">
        <v>107364</v>
      </c>
      <c r="H4546" s="3">
        <v>117601.87</v>
      </c>
    </row>
    <row r="4547" spans="1:8">
      <c r="A4547" t="s">
        <v>6403</v>
      </c>
      <c r="B4547" t="s">
        <v>1765</v>
      </c>
      <c r="C4547" t="s">
        <v>2588</v>
      </c>
      <c r="D4547" t="s">
        <v>2589</v>
      </c>
      <c r="E4547" s="1" t="d">
        <v>1998-11-23</v>
      </c>
      <c r="F4547" s="8">
        <f t="shared" ref="F4547:F4610" ca="1" si="71">(TODAY()-E4547)/365.25</f>
        <v>21.355236139630389</v>
      </c>
      <c r="G4547" s="2">
        <v>91381</v>
      </c>
      <c r="H4547" s="3">
        <v>102531.7</v>
      </c>
    </row>
    <row r="4548" spans="1:8">
      <c r="A4548" t="s">
        <v>6404</v>
      </c>
      <c r="B4548" t="s">
        <v>390</v>
      </c>
      <c r="C4548" t="s">
        <v>265</v>
      </c>
      <c r="D4548" t="s">
        <v>266</v>
      </c>
      <c r="E4548" s="1" t="d">
        <v>2005-02-24</v>
      </c>
      <c r="F4548" s="8">
        <f t="shared" ca="1" si="71"/>
        <v>15.099247091033538</v>
      </c>
      <c r="G4548" s="2">
        <v>45674</v>
      </c>
      <c r="H4548" s="3">
        <v>41027.550000000003</v>
      </c>
    </row>
    <row r="4549" spans="1:8">
      <c r="A4549" t="s">
        <v>6405</v>
      </c>
      <c r="B4549" t="s">
        <v>20</v>
      </c>
      <c r="C4549" t="s">
        <v>200</v>
      </c>
      <c r="D4549" t="s">
        <v>201</v>
      </c>
      <c r="E4549" s="1" t="d">
        <v>2017-03-29</v>
      </c>
      <c r="F4549" s="8">
        <f t="shared" ca="1" si="71"/>
        <v>3.0088980150581794</v>
      </c>
      <c r="G4549" s="2">
        <v>54454</v>
      </c>
      <c r="H4549" s="3">
        <v>62910.17</v>
      </c>
    </row>
    <row r="4550" spans="1:8">
      <c r="A4550" t="s">
        <v>6406</v>
      </c>
      <c r="B4550" t="s">
        <v>193</v>
      </c>
      <c r="C4550" t="s">
        <v>1454</v>
      </c>
      <c r="D4550" t="s">
        <v>1455</v>
      </c>
      <c r="E4550" s="1" t="d">
        <v>2006-11-13</v>
      </c>
      <c r="F4550" s="8">
        <f t="shared" ca="1" si="71"/>
        <v>13.382614647501711</v>
      </c>
      <c r="G4550" s="2">
        <v>72622</v>
      </c>
      <c r="H4550" s="3">
        <v>142926.29999999999</v>
      </c>
    </row>
    <row r="4551" spans="1:8">
      <c r="A4551" t="s">
        <v>6407</v>
      </c>
      <c r="B4551" t="s">
        <v>20</v>
      </c>
      <c r="C4551" t="s">
        <v>3345</v>
      </c>
      <c r="D4551" t="s">
        <v>3346</v>
      </c>
      <c r="E4551" s="1" t="d">
        <v>2013-01-17</v>
      </c>
      <c r="F4551" s="8">
        <f t="shared" ca="1" si="71"/>
        <v>7.2032854209445585</v>
      </c>
      <c r="G4551" s="2">
        <v>72977</v>
      </c>
      <c r="H4551" s="3">
        <v>88051.86</v>
      </c>
    </row>
    <row r="4552" spans="1:8">
      <c r="A4552" t="s">
        <v>6408</v>
      </c>
      <c r="B4552" t="s">
        <v>606</v>
      </c>
      <c r="C4552" t="s">
        <v>1288</v>
      </c>
      <c r="D4552" t="s">
        <v>1289</v>
      </c>
      <c r="E4552" s="1" t="d">
        <v>2014-01-06</v>
      </c>
      <c r="F4552" s="8">
        <f t="shared" ca="1" si="71"/>
        <v>6.2340862422997949</v>
      </c>
      <c r="G4552" s="2">
        <v>43088</v>
      </c>
      <c r="H4552" s="3">
        <v>48897.06</v>
      </c>
    </row>
    <row r="4553" spans="1:8">
      <c r="A4553" t="s">
        <v>6409</v>
      </c>
      <c r="B4553" t="s">
        <v>1376</v>
      </c>
      <c r="C4553" t="s">
        <v>1377</v>
      </c>
      <c r="D4553" t="s">
        <v>1378</v>
      </c>
      <c r="E4553" s="1" t="d">
        <v>1999-02-16</v>
      </c>
      <c r="F4553" s="8">
        <f t="shared" ca="1" si="71"/>
        <v>21.12251882272416</v>
      </c>
      <c r="G4553" s="2">
        <v>79873</v>
      </c>
      <c r="H4553" s="3">
        <v>92426.18</v>
      </c>
    </row>
    <row r="4554" spans="1:8">
      <c r="A4554" t="s">
        <v>6410</v>
      </c>
      <c r="B4554" t="s">
        <v>5518</v>
      </c>
      <c r="C4554" t="s">
        <v>296</v>
      </c>
      <c r="D4554" t="s">
        <v>297</v>
      </c>
      <c r="E4554" s="1" t="d">
        <v>2011-09-23</v>
      </c>
      <c r="F4554" s="8">
        <f t="shared" ca="1" si="71"/>
        <v>8.5229295003422312</v>
      </c>
      <c r="G4554" s="2">
        <v>34578</v>
      </c>
      <c r="H4554" s="3">
        <v>27958.65</v>
      </c>
    </row>
    <row r="4555" spans="1:8">
      <c r="A4555" t="s">
        <v>6411</v>
      </c>
      <c r="B4555" t="s">
        <v>2758</v>
      </c>
      <c r="C4555" t="s">
        <v>3997</v>
      </c>
      <c r="D4555" t="s">
        <v>3998</v>
      </c>
      <c r="E4555" s="1" t="d">
        <v>1997-04-02</v>
      </c>
      <c r="F4555" s="8">
        <f t="shared" ca="1" si="71"/>
        <v>22.997946611909651</v>
      </c>
      <c r="G4555" s="2">
        <v>131438</v>
      </c>
      <c r="H4555" s="3">
        <v>133137.29999999999</v>
      </c>
    </row>
    <row r="4556" spans="1:8">
      <c r="A4556" t="s">
        <v>6412</v>
      </c>
      <c r="B4556" t="s">
        <v>1266</v>
      </c>
      <c r="C4556" t="s">
        <v>104</v>
      </c>
      <c r="D4556" t="s">
        <v>105</v>
      </c>
      <c r="E4556" s="1" t="d">
        <v>1978-03-23</v>
      </c>
      <c r="F4556" s="8">
        <f t="shared" ca="1" si="71"/>
        <v>42.026009582477755</v>
      </c>
      <c r="G4556" s="2">
        <v>149401</v>
      </c>
      <c r="H4556" s="3">
        <v>150713.98000000001</v>
      </c>
    </row>
    <row r="4557" spans="1:8">
      <c r="A4557" t="s">
        <v>6413</v>
      </c>
      <c r="B4557" t="s">
        <v>81</v>
      </c>
      <c r="C4557" t="s">
        <v>3006</v>
      </c>
      <c r="D4557" t="s">
        <v>3007</v>
      </c>
      <c r="E4557" s="1" t="d">
        <v>2018-07-18</v>
      </c>
      <c r="F4557" s="8">
        <f t="shared" ca="1" si="71"/>
        <v>1.7056810403832992</v>
      </c>
      <c r="G4557" s="2">
        <v>53640</v>
      </c>
      <c r="H4557" s="3">
        <v>49127.56</v>
      </c>
    </row>
    <row r="4558" spans="1:8">
      <c r="A4558" t="s">
        <v>6414</v>
      </c>
      <c r="B4558" t="s">
        <v>720</v>
      </c>
      <c r="C4558" t="s">
        <v>3453</v>
      </c>
      <c r="D4558" t="s">
        <v>3454</v>
      </c>
      <c r="E4558" s="1" t="d">
        <v>2014-06-19</v>
      </c>
      <c r="F4558" s="8">
        <f t="shared" ca="1" si="71"/>
        <v>5.7850787132101305</v>
      </c>
      <c r="G4558" s="2">
        <v>32739</v>
      </c>
      <c r="H4558" s="3">
        <v>3278.83</v>
      </c>
    </row>
    <row r="4559" spans="1:8">
      <c r="A4559" t="s">
        <v>6414</v>
      </c>
      <c r="B4559" t="s">
        <v>1119</v>
      </c>
      <c r="C4559" t="s">
        <v>1889</v>
      </c>
      <c r="D4559" t="s">
        <v>1890</v>
      </c>
      <c r="E4559" s="1" t="d">
        <v>2011-01-06</v>
      </c>
      <c r="F4559" s="8">
        <f t="shared" ca="1" si="71"/>
        <v>9.2347707049965777</v>
      </c>
      <c r="G4559" s="2">
        <v>28313</v>
      </c>
      <c r="H4559" s="3">
        <v>31485.21</v>
      </c>
    </row>
    <row r="4560" spans="1:8">
      <c r="A4560" t="s">
        <v>6415</v>
      </c>
      <c r="B4560" t="s">
        <v>99</v>
      </c>
      <c r="C4560" t="s">
        <v>100</v>
      </c>
      <c r="D4560" t="s">
        <v>101</v>
      </c>
      <c r="E4560" s="1" t="d">
        <v>2007-03-05</v>
      </c>
      <c r="F4560" s="8">
        <f t="shared" ca="1" si="71"/>
        <v>13.075975359342916</v>
      </c>
      <c r="G4560" s="2">
        <v>66700</v>
      </c>
      <c r="H4560" s="3">
        <v>67161.009999999995</v>
      </c>
    </row>
    <row r="4561" spans="1:8">
      <c r="A4561" t="s">
        <v>6416</v>
      </c>
      <c r="B4561" t="s">
        <v>833</v>
      </c>
      <c r="C4561" t="s">
        <v>265</v>
      </c>
      <c r="D4561" t="s">
        <v>266</v>
      </c>
      <c r="E4561" s="1" t="d">
        <v>2002-04-11</v>
      </c>
      <c r="F4561" s="8">
        <f t="shared" ca="1" si="71"/>
        <v>17.973990417522245</v>
      </c>
      <c r="G4561" s="2">
        <v>35712</v>
      </c>
      <c r="H4561" s="3">
        <v>37252.43</v>
      </c>
    </row>
    <row r="4562" spans="1:8">
      <c r="A4562" t="s">
        <v>6417</v>
      </c>
      <c r="B4562" t="s">
        <v>821</v>
      </c>
      <c r="C4562" t="s">
        <v>822</v>
      </c>
      <c r="D4562" t="s">
        <v>823</v>
      </c>
      <c r="E4562" s="1" t="d">
        <v>2016-09-12</v>
      </c>
      <c r="F4562" s="8">
        <f t="shared" ca="1" si="71"/>
        <v>3.5509924709103355</v>
      </c>
      <c r="G4562" s="2">
        <v>36399</v>
      </c>
      <c r="H4562" s="3">
        <v>37974.089999999997</v>
      </c>
    </row>
    <row r="4563" spans="1:8">
      <c r="A4563" t="s">
        <v>6418</v>
      </c>
      <c r="B4563" t="s">
        <v>501</v>
      </c>
      <c r="C4563" t="s">
        <v>3272</v>
      </c>
      <c r="D4563" t="s">
        <v>3273</v>
      </c>
      <c r="E4563" s="1" t="d">
        <v>2008-10-06</v>
      </c>
      <c r="F4563" s="8">
        <f t="shared" ca="1" si="71"/>
        <v>11.485284052019164</v>
      </c>
      <c r="G4563" s="2">
        <v>36312</v>
      </c>
      <c r="H4563" s="3">
        <v>39643.75</v>
      </c>
    </row>
    <row r="4564" spans="1:8">
      <c r="A4564" t="s">
        <v>6419</v>
      </c>
      <c r="B4564" t="s">
        <v>249</v>
      </c>
      <c r="C4564" t="s">
        <v>1761</v>
      </c>
      <c r="D4564" t="s">
        <v>1762</v>
      </c>
      <c r="E4564" s="1" t="d">
        <v>2007-02-12</v>
      </c>
      <c r="F4564" s="8">
        <f t="shared" ca="1" si="71"/>
        <v>13.13347022587269</v>
      </c>
      <c r="G4564" s="2">
        <v>59429</v>
      </c>
      <c r="H4564" s="3">
        <v>49895.27</v>
      </c>
    </row>
    <row r="4565" spans="1:8">
      <c r="A4565" t="s">
        <v>6420</v>
      </c>
      <c r="B4565" t="s">
        <v>372</v>
      </c>
      <c r="C4565" t="s">
        <v>373</v>
      </c>
      <c r="D4565" t="s">
        <v>374</v>
      </c>
      <c r="E4565" s="1" t="d">
        <v>2010-11-08</v>
      </c>
      <c r="F4565" s="8">
        <f t="shared" ca="1" si="71"/>
        <v>9.3963039014373724</v>
      </c>
      <c r="G4565" s="2">
        <v>72041</v>
      </c>
      <c r="H4565" s="3">
        <v>71902.91</v>
      </c>
    </row>
    <row r="4566" spans="1:8">
      <c r="A4566" t="s">
        <v>6421</v>
      </c>
      <c r="B4566" t="s">
        <v>881</v>
      </c>
      <c r="C4566" t="s">
        <v>1466</v>
      </c>
      <c r="D4566" t="s">
        <v>1467</v>
      </c>
      <c r="E4566" s="1" t="d">
        <v>2017-07-12</v>
      </c>
      <c r="F4566" s="8">
        <f t="shared" ca="1" si="71"/>
        <v>2.7214236824093088</v>
      </c>
      <c r="G4566" s="2">
        <v>54344</v>
      </c>
      <c r="H4566" s="3">
        <v>74875.399999999994</v>
      </c>
    </row>
    <row r="4567" spans="1:8">
      <c r="A4567" t="s">
        <v>6422</v>
      </c>
      <c r="B4567" t="s">
        <v>271</v>
      </c>
      <c r="C4567" t="s">
        <v>2154</v>
      </c>
      <c r="D4567" t="s">
        <v>2155</v>
      </c>
      <c r="E4567" s="1" t="d">
        <v>1998-11-23</v>
      </c>
      <c r="F4567" s="8">
        <f t="shared" ca="1" si="71"/>
        <v>21.355236139630389</v>
      </c>
      <c r="G4567" s="2">
        <v>79165</v>
      </c>
      <c r="H4567" s="3">
        <v>78734.81</v>
      </c>
    </row>
    <row r="4568" spans="1:8">
      <c r="A4568" t="s">
        <v>6423</v>
      </c>
      <c r="B4568" t="s">
        <v>6424</v>
      </c>
      <c r="C4568" t="s">
        <v>679</v>
      </c>
      <c r="D4568" t="s">
        <v>680</v>
      </c>
      <c r="E4568" s="1" t="d">
        <v>2013-06-20</v>
      </c>
      <c r="F4568" s="8">
        <f t="shared" ca="1" si="71"/>
        <v>6.7816563997262147</v>
      </c>
      <c r="G4568" s="2">
        <v>57815</v>
      </c>
      <c r="H4568" s="3">
        <v>75931.67</v>
      </c>
    </row>
    <row r="4569" spans="1:8">
      <c r="A4569" t="s">
        <v>6425</v>
      </c>
      <c r="B4569" t="s">
        <v>634</v>
      </c>
      <c r="C4569" t="s">
        <v>635</v>
      </c>
      <c r="D4569" t="s">
        <v>636</v>
      </c>
      <c r="E4569" s="1" t="d">
        <v>2012-12-19</v>
      </c>
      <c r="F4569" s="8">
        <f t="shared" ca="1" si="71"/>
        <v>7.2826830937713893</v>
      </c>
      <c r="G4569" s="2">
        <v>38339</v>
      </c>
      <c r="H4569" s="3">
        <v>65025.46</v>
      </c>
    </row>
    <row r="4570" spans="1:8">
      <c r="A4570" t="s">
        <v>6426</v>
      </c>
      <c r="B4570" t="s">
        <v>409</v>
      </c>
      <c r="C4570" t="s">
        <v>1876</v>
      </c>
      <c r="D4570" t="s">
        <v>1877</v>
      </c>
      <c r="E4570" s="1" t="d">
        <v>2014-10-15</v>
      </c>
      <c r="F4570" s="8">
        <f t="shared" ca="1" si="71"/>
        <v>5.462012320328542</v>
      </c>
      <c r="G4570" s="2">
        <v>65334</v>
      </c>
      <c r="H4570" s="3">
        <v>67243.12</v>
      </c>
    </row>
    <row r="4571" spans="1:8">
      <c r="A4571" t="s">
        <v>6427</v>
      </c>
      <c r="B4571" t="s">
        <v>1266</v>
      </c>
      <c r="C4571" t="s">
        <v>157</v>
      </c>
      <c r="D4571" t="s">
        <v>158</v>
      </c>
      <c r="E4571" s="1" t="d">
        <v>2000-07-17</v>
      </c>
      <c r="F4571" s="8">
        <f t="shared" ca="1" si="71"/>
        <v>19.707049965776864</v>
      </c>
      <c r="G4571" s="2">
        <v>129400</v>
      </c>
      <c r="H4571" s="3">
        <v>130794.49</v>
      </c>
    </row>
    <row r="4572" spans="1:8">
      <c r="A4572" t="s">
        <v>6428</v>
      </c>
      <c r="B4572" t="s">
        <v>334</v>
      </c>
      <c r="C4572" t="s">
        <v>1577</v>
      </c>
      <c r="D4572" t="s">
        <v>1578</v>
      </c>
      <c r="E4572" s="1" t="d">
        <v>1998-03-26</v>
      </c>
      <c r="F4572" s="8">
        <f t="shared" ca="1" si="71"/>
        <v>22.017796030116358</v>
      </c>
      <c r="G4572" s="2">
        <v>36723</v>
      </c>
      <c r="H4572" s="3">
        <v>41588.959999999999</v>
      </c>
    </row>
    <row r="4573" spans="1:8">
      <c r="A4573" t="s">
        <v>6429</v>
      </c>
      <c r="B4573" t="s">
        <v>69</v>
      </c>
      <c r="C4573" t="s">
        <v>2863</v>
      </c>
      <c r="D4573" t="s">
        <v>2864</v>
      </c>
      <c r="E4573" s="1" t="d">
        <v>2005-08-18</v>
      </c>
      <c r="F4573" s="8">
        <f t="shared" ca="1" si="71"/>
        <v>14.620123203285422</v>
      </c>
      <c r="G4573" s="2">
        <v>37401</v>
      </c>
      <c r="H4573" s="3">
        <v>37562.080000000002</v>
      </c>
    </row>
    <row r="4574" spans="1:8">
      <c r="A4574" t="s">
        <v>6430</v>
      </c>
      <c r="B4574" t="s">
        <v>493</v>
      </c>
      <c r="C4574" t="s">
        <v>494</v>
      </c>
      <c r="D4574" t="s">
        <v>495</v>
      </c>
      <c r="E4574" s="1" t="d">
        <v>2007-06-23</v>
      </c>
      <c r="F4574" s="8">
        <f t="shared" ca="1" si="71"/>
        <v>12.774811772758385</v>
      </c>
      <c r="G4574" s="2">
        <v>40933</v>
      </c>
      <c r="H4574" s="3">
        <v>43193.31</v>
      </c>
    </row>
    <row r="4575" spans="1:8">
      <c r="A4575" t="s">
        <v>6431</v>
      </c>
      <c r="B4575" t="s">
        <v>24</v>
      </c>
      <c r="C4575" t="s">
        <v>438</v>
      </c>
      <c r="D4575" t="s">
        <v>439</v>
      </c>
      <c r="E4575" s="1" t="d">
        <v>2007-06-04</v>
      </c>
      <c r="F4575" s="8">
        <f t="shared" ca="1" si="71"/>
        <v>12.826830937713895</v>
      </c>
      <c r="G4575" s="2">
        <v>86200</v>
      </c>
      <c r="H4575" s="3">
        <v>85038.45</v>
      </c>
    </row>
    <row r="4576" spans="1:8">
      <c r="A4576" t="s">
        <v>6432</v>
      </c>
      <c r="B4576" t="s">
        <v>884</v>
      </c>
      <c r="C4576" t="s">
        <v>169</v>
      </c>
      <c r="D4576" t="s">
        <v>170</v>
      </c>
      <c r="E4576" s="1" t="d">
        <v>2011-11-30</v>
      </c>
      <c r="F4576" s="8">
        <f t="shared" ca="1" si="71"/>
        <v>8.3367556468172488</v>
      </c>
      <c r="G4576" s="2">
        <v>90056</v>
      </c>
      <c r="H4576" s="3">
        <v>96548.66</v>
      </c>
    </row>
    <row r="4577" spans="1:8">
      <c r="A4577" t="s">
        <v>6433</v>
      </c>
      <c r="B4577" t="s">
        <v>20</v>
      </c>
      <c r="C4577" t="s">
        <v>624</v>
      </c>
      <c r="D4577" t="s">
        <v>625</v>
      </c>
      <c r="E4577" s="1" t="d">
        <v>2002-08-27</v>
      </c>
      <c r="F4577" s="8">
        <f t="shared" ca="1" si="71"/>
        <v>17.596167008898014</v>
      </c>
      <c r="G4577" s="2">
        <v>86379</v>
      </c>
      <c r="H4577" s="3">
        <v>170834.65</v>
      </c>
    </row>
    <row r="4578" spans="1:8">
      <c r="A4578" t="s">
        <v>6434</v>
      </c>
      <c r="B4578" t="s">
        <v>165</v>
      </c>
      <c r="C4578" t="s">
        <v>1281</v>
      </c>
      <c r="D4578" t="s">
        <v>1282</v>
      </c>
      <c r="E4578" s="1" t="d">
        <v>2005-02-24</v>
      </c>
      <c r="F4578" s="8">
        <f t="shared" ca="1" si="71"/>
        <v>15.099247091033538</v>
      </c>
      <c r="G4578" s="2">
        <v>83770</v>
      </c>
      <c r="H4578" s="3">
        <v>98271.5</v>
      </c>
    </row>
    <row r="4579" spans="1:8">
      <c r="A4579" t="s">
        <v>6435</v>
      </c>
      <c r="B4579" t="s">
        <v>428</v>
      </c>
      <c r="C4579" t="s">
        <v>477</v>
      </c>
      <c r="D4579" t="s">
        <v>478</v>
      </c>
      <c r="E4579" s="1" t="d">
        <v>2007-07-16</v>
      </c>
      <c r="F4579" s="8">
        <f t="shared" ca="1" si="71"/>
        <v>12.711841204654347</v>
      </c>
      <c r="G4579" s="2">
        <v>90000</v>
      </c>
      <c r="H4579" s="3">
        <v>19145.5</v>
      </c>
    </row>
    <row r="4580" spans="1:8">
      <c r="A4580" t="s">
        <v>6436</v>
      </c>
      <c r="B4580" t="s">
        <v>69</v>
      </c>
      <c r="C4580" t="s">
        <v>698</v>
      </c>
      <c r="D4580" t="s">
        <v>699</v>
      </c>
      <c r="E4580" s="1" t="d">
        <v>2006-06-24</v>
      </c>
      <c r="F4580" s="8">
        <f t="shared" ca="1" si="71"/>
        <v>13.77138945927447</v>
      </c>
      <c r="G4580" s="2">
        <v>36312</v>
      </c>
      <c r="H4580" s="3">
        <v>38345.629999999997</v>
      </c>
    </row>
    <row r="4581" spans="1:8">
      <c r="A4581" t="s">
        <v>6437</v>
      </c>
      <c r="B4581" t="s">
        <v>40</v>
      </c>
      <c r="C4581" t="s">
        <v>783</v>
      </c>
      <c r="D4581" t="s">
        <v>784</v>
      </c>
      <c r="E4581" s="1" t="d">
        <v>1999-02-11</v>
      </c>
      <c r="F4581" s="8">
        <f t="shared" ca="1" si="71"/>
        <v>21.136208076659823</v>
      </c>
      <c r="G4581" s="2">
        <v>102879</v>
      </c>
      <c r="H4581" s="3">
        <v>105826.23</v>
      </c>
    </row>
    <row r="4582" spans="1:8">
      <c r="A4582" t="s">
        <v>6438</v>
      </c>
      <c r="B4582" t="s">
        <v>20</v>
      </c>
      <c r="C4582" t="s">
        <v>480</v>
      </c>
      <c r="D4582" t="s">
        <v>481</v>
      </c>
      <c r="E4582" s="1" t="d">
        <v>2006-09-13</v>
      </c>
      <c r="F4582" s="8">
        <f t="shared" ca="1" si="71"/>
        <v>13.54962354551677</v>
      </c>
      <c r="G4582" s="2">
        <v>80295</v>
      </c>
      <c r="H4582" s="3">
        <v>76877.649999999994</v>
      </c>
    </row>
    <row r="4583" spans="1:8">
      <c r="A4583" t="s">
        <v>6439</v>
      </c>
      <c r="B4583" t="s">
        <v>1432</v>
      </c>
      <c r="C4583" t="s">
        <v>3033</v>
      </c>
      <c r="D4583" t="s">
        <v>3034</v>
      </c>
      <c r="E4583" s="1" t="d">
        <v>2015-06-11</v>
      </c>
      <c r="F4583" s="8">
        <f t="shared" ca="1" si="71"/>
        <v>4.8076659822039698</v>
      </c>
      <c r="G4583" s="2">
        <v>38339</v>
      </c>
      <c r="H4583" s="3">
        <v>45608.33</v>
      </c>
    </row>
    <row r="4584" spans="1:8">
      <c r="A4584" t="s">
        <v>6440</v>
      </c>
      <c r="B4584" t="s">
        <v>6441</v>
      </c>
      <c r="C4584" t="s">
        <v>906</v>
      </c>
      <c r="D4584" t="s">
        <v>907</v>
      </c>
      <c r="E4584" s="1" t="d">
        <v>1993-04-19</v>
      </c>
      <c r="F4584" s="8">
        <f t="shared" ca="1" si="71"/>
        <v>26.951403148528406</v>
      </c>
      <c r="G4584" s="2">
        <v>69900</v>
      </c>
      <c r="H4584" s="3">
        <v>71477.72</v>
      </c>
    </row>
    <row r="4585" spans="1:8">
      <c r="A4585" t="s">
        <v>6442</v>
      </c>
      <c r="B4585" t="s">
        <v>165</v>
      </c>
      <c r="C4585" t="s">
        <v>253</v>
      </c>
      <c r="D4585" t="s">
        <v>254</v>
      </c>
      <c r="E4585" s="1" t="d">
        <v>2005-09-29</v>
      </c>
      <c r="F4585" s="8">
        <f t="shared" ca="1" si="71"/>
        <v>14.505133470225873</v>
      </c>
      <c r="G4585" s="2">
        <v>82999</v>
      </c>
      <c r="H4585" s="3">
        <v>105078.28</v>
      </c>
    </row>
    <row r="4586" spans="1:8">
      <c r="A4586" t="s">
        <v>6443</v>
      </c>
      <c r="B4586" t="s">
        <v>114</v>
      </c>
      <c r="C4586" t="s">
        <v>753</v>
      </c>
      <c r="D4586" t="s">
        <v>754</v>
      </c>
      <c r="E4586" s="1" t="d">
        <v>2012-05-30</v>
      </c>
      <c r="F4586" s="8">
        <f t="shared" ca="1" si="71"/>
        <v>7.8384668035592062</v>
      </c>
      <c r="G4586" s="2">
        <v>32292</v>
      </c>
      <c r="H4586" s="3">
        <v>39043.25</v>
      </c>
    </row>
    <row r="4587" spans="1:8">
      <c r="A4587" t="s">
        <v>6444</v>
      </c>
      <c r="B4587" t="s">
        <v>771</v>
      </c>
      <c r="C4587" t="s">
        <v>2983</v>
      </c>
      <c r="D4587" t="s">
        <v>2984</v>
      </c>
      <c r="E4587" s="1" t="d">
        <v>2006-11-13</v>
      </c>
      <c r="F4587" s="8">
        <f t="shared" ca="1" si="71"/>
        <v>13.382614647501711</v>
      </c>
      <c r="G4587" s="2">
        <v>73530</v>
      </c>
      <c r="H4587" s="3">
        <v>75302.75</v>
      </c>
    </row>
    <row r="4588" spans="1:8">
      <c r="A4588" t="s">
        <v>6445</v>
      </c>
      <c r="B4588" t="s">
        <v>114</v>
      </c>
      <c r="C4588" t="s">
        <v>1789</v>
      </c>
      <c r="D4588" t="s">
        <v>1790</v>
      </c>
      <c r="E4588" s="1" t="d">
        <v>2017-09-27</v>
      </c>
      <c r="F4588" s="8">
        <f t="shared" ca="1" si="71"/>
        <v>2.5106091718001369</v>
      </c>
      <c r="G4588" s="2">
        <v>31256</v>
      </c>
      <c r="H4588" s="3">
        <v>34751.79</v>
      </c>
    </row>
    <row r="4589" spans="1:8">
      <c r="A4589" t="s">
        <v>6446</v>
      </c>
      <c r="B4589" t="s">
        <v>1033</v>
      </c>
      <c r="C4589" t="s">
        <v>645</v>
      </c>
      <c r="D4589" t="s">
        <v>646</v>
      </c>
      <c r="E4589" s="1" t="d">
        <v>2014-08-25</v>
      </c>
      <c r="F4589" s="8">
        <f t="shared" ca="1" si="71"/>
        <v>5.6016427104722792</v>
      </c>
      <c r="G4589" s="2">
        <v>33199</v>
      </c>
      <c r="H4589" s="3">
        <v>33241.480000000003</v>
      </c>
    </row>
    <row r="4590" spans="1:8">
      <c r="A4590" t="s">
        <v>6447</v>
      </c>
      <c r="B4590" t="s">
        <v>1325</v>
      </c>
      <c r="C4590" t="s">
        <v>616</v>
      </c>
      <c r="D4590" t="s">
        <v>617</v>
      </c>
      <c r="E4590" s="1" t="d">
        <v>2003-07-21</v>
      </c>
      <c r="F4590" s="8">
        <f t="shared" ca="1" si="71"/>
        <v>16.698151950718685</v>
      </c>
      <c r="G4590" s="2">
        <v>41208</v>
      </c>
      <c r="H4590" s="3">
        <v>45094.94</v>
      </c>
    </row>
    <row r="4591" spans="1:8">
      <c r="A4591" t="s">
        <v>6448</v>
      </c>
      <c r="B4591" t="s">
        <v>1325</v>
      </c>
      <c r="C4591" t="s">
        <v>616</v>
      </c>
      <c r="D4591" t="s">
        <v>617</v>
      </c>
      <c r="E4591" s="1" t="d">
        <v>2007-04-07</v>
      </c>
      <c r="F4591" s="8">
        <f t="shared" ca="1" si="71"/>
        <v>12.985626283367557</v>
      </c>
      <c r="G4591" s="2">
        <v>40042</v>
      </c>
      <c r="H4591" s="3">
        <v>47019.360000000001</v>
      </c>
    </row>
    <row r="4592" spans="1:8">
      <c r="A4592" t="s">
        <v>6449</v>
      </c>
      <c r="B4592" t="s">
        <v>995</v>
      </c>
      <c r="C4592" t="s">
        <v>749</v>
      </c>
      <c r="D4592" t="s">
        <v>750</v>
      </c>
      <c r="E4592" s="1" t="d">
        <v>1989-01-23</v>
      </c>
      <c r="F4592" s="8">
        <f t="shared" ca="1" si="71"/>
        <v>31.186858316221766</v>
      </c>
      <c r="G4592" s="2">
        <v>66537</v>
      </c>
      <c r="H4592" s="3">
        <v>65419.82</v>
      </c>
    </row>
    <row r="4593" spans="1:8">
      <c r="A4593" t="s">
        <v>6450</v>
      </c>
      <c r="B4593" t="s">
        <v>20</v>
      </c>
      <c r="C4593" t="s">
        <v>1218</v>
      </c>
      <c r="D4593" t="s">
        <v>1219</v>
      </c>
      <c r="E4593" s="1" t="d">
        <v>2006-10-19</v>
      </c>
      <c r="F4593" s="8">
        <f t="shared" ca="1" si="71"/>
        <v>13.451060917180014</v>
      </c>
      <c r="G4593" s="2">
        <v>80295</v>
      </c>
      <c r="H4593" s="3">
        <v>93208.45</v>
      </c>
    </row>
    <row r="4594" spans="1:8">
      <c r="A4594" t="s">
        <v>6451</v>
      </c>
      <c r="B4594" t="s">
        <v>409</v>
      </c>
      <c r="C4594" t="s">
        <v>1995</v>
      </c>
      <c r="D4594" t="s">
        <v>1996</v>
      </c>
      <c r="E4594" s="1" t="d">
        <v>2009-02-23</v>
      </c>
      <c r="F4594" s="8">
        <f t="shared" ca="1" si="71"/>
        <v>11.101984941820671</v>
      </c>
      <c r="G4594" s="2">
        <v>49887</v>
      </c>
      <c r="H4594" s="3">
        <v>45281.65</v>
      </c>
    </row>
    <row r="4595" spans="1:8">
      <c r="A4595" t="s">
        <v>6452</v>
      </c>
      <c r="B4595" t="s">
        <v>6453</v>
      </c>
      <c r="C4595" t="s">
        <v>1811</v>
      </c>
      <c r="D4595" t="s">
        <v>1812</v>
      </c>
      <c r="E4595" s="1" t="d">
        <v>2016-10-31</v>
      </c>
      <c r="F4595" s="8">
        <f t="shared" ca="1" si="71"/>
        <v>3.4168377823408624</v>
      </c>
      <c r="G4595" s="2">
        <v>182500</v>
      </c>
      <c r="H4595" s="3">
        <v>157852.28</v>
      </c>
    </row>
    <row r="4596" spans="1:8">
      <c r="A4596" t="s">
        <v>6454</v>
      </c>
      <c r="B4596" t="s">
        <v>414</v>
      </c>
      <c r="C4596" t="s">
        <v>477</v>
      </c>
      <c r="D4596" t="s">
        <v>478</v>
      </c>
      <c r="E4596" s="1" t="d">
        <v>2017-05-08</v>
      </c>
      <c r="F4596" s="8">
        <f t="shared" ca="1" si="71"/>
        <v>2.8993839835728954</v>
      </c>
      <c r="G4596" s="2">
        <v>60700</v>
      </c>
      <c r="H4596" s="3">
        <v>60653.919999999998</v>
      </c>
    </row>
    <row r="4597" spans="1:8">
      <c r="A4597" t="s">
        <v>6455</v>
      </c>
      <c r="B4597" t="s">
        <v>1119</v>
      </c>
      <c r="C4597" t="s">
        <v>1120</v>
      </c>
      <c r="D4597" t="s">
        <v>1121</v>
      </c>
      <c r="E4597" s="1" t="d">
        <v>2009-05-18</v>
      </c>
      <c r="F4597" s="8">
        <f t="shared" ca="1" si="71"/>
        <v>10.872005475701574</v>
      </c>
      <c r="G4597" s="2">
        <v>29162</v>
      </c>
      <c r="H4597" s="3">
        <v>28113.06</v>
      </c>
    </row>
    <row r="4598" spans="1:8">
      <c r="A4598" t="s">
        <v>6456</v>
      </c>
      <c r="B4598" t="s">
        <v>2181</v>
      </c>
      <c r="C4598" t="s">
        <v>2008</v>
      </c>
      <c r="D4598" t="s">
        <v>2009</v>
      </c>
      <c r="E4598" s="1" t="d">
        <v>2001-11-05</v>
      </c>
      <c r="F4598" s="8">
        <f t="shared" ca="1" si="71"/>
        <v>18.403832991101986</v>
      </c>
      <c r="G4598" s="2">
        <v>45187</v>
      </c>
      <c r="H4598" s="3">
        <v>62294.54</v>
      </c>
    </row>
    <row r="4599" spans="1:8">
      <c r="A4599" t="s">
        <v>6457</v>
      </c>
      <c r="B4599" t="s">
        <v>6458</v>
      </c>
      <c r="C4599" t="s">
        <v>1076</v>
      </c>
      <c r="D4599" t="s">
        <v>1077</v>
      </c>
      <c r="E4599" s="1" t="d">
        <v>2012-10-05</v>
      </c>
      <c r="F4599" s="8">
        <f t="shared" ca="1" si="71"/>
        <v>7.4880219028062971</v>
      </c>
      <c r="G4599" s="2">
        <v>75773</v>
      </c>
      <c r="H4599" s="3">
        <v>70340.87</v>
      </c>
    </row>
    <row r="4600" spans="1:8">
      <c r="A4600" t="s">
        <v>6459</v>
      </c>
      <c r="B4600" t="s">
        <v>244</v>
      </c>
      <c r="C4600" t="s">
        <v>245</v>
      </c>
      <c r="D4600" t="s">
        <v>246</v>
      </c>
      <c r="E4600" s="1" t="d">
        <v>2018-08-23</v>
      </c>
      <c r="F4600" s="8">
        <f t="shared" ca="1" si="71"/>
        <v>1.6071184120465434</v>
      </c>
      <c r="G4600" s="2">
        <v>10054</v>
      </c>
      <c r="H4600" s="3">
        <v>9635.02</v>
      </c>
    </row>
    <row r="4601" spans="1:8">
      <c r="A4601" t="s">
        <v>6460</v>
      </c>
      <c r="B4601" t="s">
        <v>678</v>
      </c>
      <c r="C4601" t="s">
        <v>1048</v>
      </c>
      <c r="D4601" t="s">
        <v>1049</v>
      </c>
      <c r="E4601" s="1" t="d">
        <v>2008-12-11</v>
      </c>
      <c r="F4601" s="8">
        <f t="shared" ca="1" si="71"/>
        <v>11.304585900068446</v>
      </c>
      <c r="G4601" s="2">
        <v>51211</v>
      </c>
      <c r="H4601" s="3">
        <v>51146.66</v>
      </c>
    </row>
    <row r="4602" spans="1:8">
      <c r="A4602" t="s">
        <v>6461</v>
      </c>
      <c r="B4602" t="s">
        <v>611</v>
      </c>
      <c r="C4602" t="s">
        <v>889</v>
      </c>
      <c r="D4602" t="s">
        <v>890</v>
      </c>
      <c r="E4602" s="1" t="d">
        <v>2010-01-04</v>
      </c>
      <c r="F4602" s="8">
        <f t="shared" ca="1" si="71"/>
        <v>10.239561943874058</v>
      </c>
      <c r="G4602" s="2">
        <v>54542</v>
      </c>
      <c r="H4602" s="3">
        <v>47805.98</v>
      </c>
    </row>
    <row r="4603" spans="1:8">
      <c r="A4603" t="s">
        <v>6462</v>
      </c>
      <c r="B4603" t="s">
        <v>81</v>
      </c>
      <c r="C4603" t="s">
        <v>6463</v>
      </c>
      <c r="D4603" t="s">
        <v>6464</v>
      </c>
      <c r="E4603" s="1" t="d">
        <v>2018-07-24</v>
      </c>
      <c r="F4603" s="8">
        <f t="shared" ca="1" si="71"/>
        <v>1.6892539356605065</v>
      </c>
      <c r="G4603" s="2">
        <v>86379</v>
      </c>
      <c r="H4603" s="3">
        <v>80555.39</v>
      </c>
    </row>
    <row r="4604" spans="1:8">
      <c r="A4604" t="s">
        <v>6465</v>
      </c>
      <c r="B4604" t="s">
        <v>140</v>
      </c>
      <c r="C4604" t="s">
        <v>2277</v>
      </c>
      <c r="D4604" t="s">
        <v>2278</v>
      </c>
      <c r="E4604" s="1" t="d">
        <v>2011-02-22</v>
      </c>
      <c r="F4604" s="8">
        <f t="shared" ca="1" si="71"/>
        <v>9.1060917180013696</v>
      </c>
      <c r="G4604" s="2">
        <v>59263</v>
      </c>
      <c r="H4604" s="3">
        <v>12858.03</v>
      </c>
    </row>
    <row r="4605" spans="1:8">
      <c r="A4605" t="s">
        <v>6466</v>
      </c>
      <c r="B4605" t="s">
        <v>5309</v>
      </c>
      <c r="C4605" t="s">
        <v>17</v>
      </c>
      <c r="D4605" t="s">
        <v>18</v>
      </c>
      <c r="E4605" s="1" t="d">
        <v>2009-09-21</v>
      </c>
      <c r="F4605" s="8">
        <f t="shared" ca="1" si="71"/>
        <v>10.52703627652293</v>
      </c>
      <c r="G4605" s="2">
        <v>48836</v>
      </c>
      <c r="H4605" s="3">
        <v>49637.04</v>
      </c>
    </row>
    <row r="4606" spans="1:8">
      <c r="A4606" t="s">
        <v>6467</v>
      </c>
      <c r="B4606" t="s">
        <v>40</v>
      </c>
      <c r="C4606" t="s">
        <v>552</v>
      </c>
      <c r="D4606" t="s">
        <v>553</v>
      </c>
      <c r="E4606" s="1" t="d">
        <v>2005-02-24</v>
      </c>
      <c r="F4606" s="8">
        <f t="shared" ca="1" si="71"/>
        <v>15.099247091033538</v>
      </c>
      <c r="G4606" s="2">
        <v>95097</v>
      </c>
      <c r="H4606" s="3">
        <v>129499.4</v>
      </c>
    </row>
    <row r="4607" spans="1:8">
      <c r="A4607" t="s">
        <v>6468</v>
      </c>
      <c r="B4607" t="s">
        <v>20</v>
      </c>
      <c r="C4607" t="s">
        <v>1058</v>
      </c>
      <c r="D4607" t="s">
        <v>1059</v>
      </c>
      <c r="E4607" s="1" t="d">
        <v>2005-10-27</v>
      </c>
      <c r="F4607" s="8">
        <f t="shared" ca="1" si="71"/>
        <v>14.428473648186174</v>
      </c>
      <c r="G4607" s="2">
        <v>80295</v>
      </c>
      <c r="H4607" s="3">
        <v>89858.14</v>
      </c>
    </row>
    <row r="4608" spans="1:8">
      <c r="A4608" t="s">
        <v>6469</v>
      </c>
      <c r="B4608" t="s">
        <v>1300</v>
      </c>
      <c r="C4608" t="s">
        <v>149</v>
      </c>
      <c r="D4608" t="s">
        <v>150</v>
      </c>
      <c r="E4608" s="1" t="d">
        <v>2003-05-22</v>
      </c>
      <c r="F4608" s="8">
        <f t="shared" ca="1" si="71"/>
        <v>16.862422997946613</v>
      </c>
      <c r="G4608" s="2">
        <v>75100</v>
      </c>
      <c r="H4608" s="3">
        <v>75884.899999999994</v>
      </c>
    </row>
    <row r="4609" spans="1:8">
      <c r="A4609" t="s">
        <v>6470</v>
      </c>
      <c r="B4609" t="s">
        <v>437</v>
      </c>
      <c r="C4609" t="s">
        <v>438</v>
      </c>
      <c r="D4609" t="s">
        <v>439</v>
      </c>
      <c r="E4609" s="1" t="d">
        <v>2005-01-03</v>
      </c>
      <c r="F4609" s="8">
        <f t="shared" ca="1" si="71"/>
        <v>15.241615331964407</v>
      </c>
      <c r="G4609" s="2">
        <v>59593</v>
      </c>
      <c r="H4609" s="3">
        <v>59548.12</v>
      </c>
    </row>
    <row r="4610" spans="1:8">
      <c r="A4610" t="s">
        <v>6471</v>
      </c>
      <c r="B4610" t="s">
        <v>20</v>
      </c>
      <c r="C4610" t="s">
        <v>41</v>
      </c>
      <c r="D4610" t="s">
        <v>42</v>
      </c>
      <c r="E4610" s="1" t="d">
        <v>2000-07-12</v>
      </c>
      <c r="F4610" s="8">
        <f t="shared" ca="1" si="71"/>
        <v>19.720739219712527</v>
      </c>
      <c r="G4610" s="2">
        <v>88694</v>
      </c>
      <c r="H4610" s="2">
        <v>174558</v>
      </c>
    </row>
    <row r="4611" spans="1:8">
      <c r="A4611" t="s">
        <v>6472</v>
      </c>
      <c r="B4611" t="s">
        <v>20</v>
      </c>
      <c r="C4611" t="s">
        <v>838</v>
      </c>
      <c r="D4611" t="s">
        <v>839</v>
      </c>
      <c r="E4611" s="1" t="d">
        <v>2005-11-29</v>
      </c>
      <c r="F4611" s="8">
        <f t="shared" ref="F4611:F4674" ca="1" si="72">(TODAY()-E4611)/365.25</f>
        <v>14.338124572210814</v>
      </c>
      <c r="G4611" s="2">
        <v>81045</v>
      </c>
      <c r="H4611" s="3">
        <v>111223.38</v>
      </c>
    </row>
    <row r="4612" spans="1:8">
      <c r="A4612" t="s">
        <v>6473</v>
      </c>
      <c r="B4612" t="s">
        <v>3320</v>
      </c>
      <c r="C4612" t="s">
        <v>6474</v>
      </c>
      <c r="D4612" t="s">
        <v>6475</v>
      </c>
      <c r="E4612" s="1" t="d">
        <v>2018-03-12</v>
      </c>
      <c r="F4612" s="8">
        <f t="shared" ca="1" si="72"/>
        <v>2.0561259411362083</v>
      </c>
      <c r="G4612" s="2">
        <v>32131</v>
      </c>
      <c r="H4612" s="3">
        <v>35079.910000000003</v>
      </c>
    </row>
    <row r="4613" spans="1:8">
      <c r="A4613" t="s">
        <v>6476</v>
      </c>
      <c r="B4613" t="s">
        <v>65</v>
      </c>
      <c r="C4613" t="s">
        <v>2249</v>
      </c>
      <c r="D4613" t="s">
        <v>2250</v>
      </c>
      <c r="E4613" s="1" t="d">
        <v>2010-05-24</v>
      </c>
      <c r="F4613" s="8">
        <f t="shared" ca="1" si="72"/>
        <v>9.8562628336755651</v>
      </c>
      <c r="G4613" s="2">
        <v>37512</v>
      </c>
      <c r="H4613" s="3">
        <v>41060.89</v>
      </c>
    </row>
    <row r="4614" spans="1:8">
      <c r="A4614" t="s">
        <v>6477</v>
      </c>
      <c r="B4614" t="s">
        <v>179</v>
      </c>
      <c r="C4614" t="s">
        <v>1995</v>
      </c>
      <c r="D4614" t="s">
        <v>1996</v>
      </c>
      <c r="E4614" s="1" t="d">
        <v>2007-12-12</v>
      </c>
      <c r="F4614" s="8">
        <f t="shared" ca="1" si="72"/>
        <v>12.303901437371664</v>
      </c>
      <c r="G4614" s="2">
        <v>73964</v>
      </c>
      <c r="H4614" s="3">
        <v>82156.399999999994</v>
      </c>
    </row>
    <row r="4615" spans="1:8">
      <c r="A4615" t="s">
        <v>6478</v>
      </c>
      <c r="B4615" t="s">
        <v>409</v>
      </c>
      <c r="C4615" t="s">
        <v>1036</v>
      </c>
      <c r="D4615" t="s">
        <v>1037</v>
      </c>
      <c r="E4615" s="1" t="d">
        <v>2004-02-25</v>
      </c>
      <c r="F4615" s="8">
        <f t="shared" ca="1" si="72"/>
        <v>16.098562628336754</v>
      </c>
      <c r="G4615" s="2">
        <v>72324</v>
      </c>
      <c r="H4615" s="3">
        <v>73298.759999999995</v>
      </c>
    </row>
    <row r="4616" spans="1:8">
      <c r="A4616" t="s">
        <v>6479</v>
      </c>
      <c r="B4616" t="s">
        <v>165</v>
      </c>
      <c r="C4616" t="s">
        <v>786</v>
      </c>
      <c r="D4616" t="s">
        <v>787</v>
      </c>
      <c r="E4616" s="1" t="d">
        <v>2015-01-21</v>
      </c>
      <c r="F4616" s="8">
        <f t="shared" ca="1" si="72"/>
        <v>5.1937029431895958</v>
      </c>
      <c r="G4616" s="2">
        <v>70293</v>
      </c>
      <c r="H4616" s="3">
        <v>71395.83</v>
      </c>
    </row>
    <row r="4617" spans="1:8">
      <c r="A4617" t="s">
        <v>6480</v>
      </c>
      <c r="B4617" t="s">
        <v>1035</v>
      </c>
      <c r="C4617" t="s">
        <v>2037</v>
      </c>
      <c r="D4617" t="s">
        <v>2038</v>
      </c>
      <c r="E4617" s="1" t="d">
        <v>1993-08-23</v>
      </c>
      <c r="F4617" s="8">
        <f t="shared" ca="1" si="72"/>
        <v>26.606433949349761</v>
      </c>
      <c r="G4617" s="2">
        <v>94635</v>
      </c>
      <c r="H4617" s="3">
        <v>102593.62</v>
      </c>
    </row>
    <row r="4618" spans="1:8">
      <c r="A4618" t="s">
        <v>6481</v>
      </c>
      <c r="B4618" t="s">
        <v>40</v>
      </c>
      <c r="C4618" t="s">
        <v>1281</v>
      </c>
      <c r="D4618" t="s">
        <v>1282</v>
      </c>
      <c r="E4618" s="1" t="d">
        <v>2000-10-24</v>
      </c>
      <c r="F4618" s="8">
        <f t="shared" ca="1" si="72"/>
        <v>19.436002737850789</v>
      </c>
      <c r="G4618" s="2">
        <v>101031</v>
      </c>
      <c r="H4618" s="3">
        <v>115873.99</v>
      </c>
    </row>
    <row r="4619" spans="1:8">
      <c r="A4619" t="s">
        <v>6482</v>
      </c>
      <c r="B4619" t="s">
        <v>720</v>
      </c>
      <c r="C4619" t="s">
        <v>2215</v>
      </c>
      <c r="D4619" t="s">
        <v>2216</v>
      </c>
      <c r="E4619" s="1" t="d">
        <v>2016-06-22</v>
      </c>
      <c r="F4619" s="8">
        <f t="shared" ca="1" si="72"/>
        <v>3.7754962354551678</v>
      </c>
      <c r="G4619" s="2">
        <v>32739</v>
      </c>
      <c r="H4619" s="3">
        <v>2461.06</v>
      </c>
    </row>
    <row r="4620" spans="1:8">
      <c r="A4620" t="s">
        <v>6482</v>
      </c>
      <c r="B4620" t="s">
        <v>1119</v>
      </c>
      <c r="C4620" t="s">
        <v>1120</v>
      </c>
      <c r="D4620" t="s">
        <v>1121</v>
      </c>
      <c r="E4620" s="1" t="d">
        <v>2014-02-13</v>
      </c>
      <c r="F4620" s="8">
        <f t="shared" ca="1" si="72"/>
        <v>6.1300479123887746</v>
      </c>
      <c r="G4620" s="2">
        <v>28313</v>
      </c>
      <c r="H4620" s="3">
        <v>28656.45</v>
      </c>
    </row>
    <row r="4621" spans="1:8">
      <c r="A4621" t="s">
        <v>6483</v>
      </c>
      <c r="B4621" t="s">
        <v>1119</v>
      </c>
      <c r="C4621" t="s">
        <v>2434</v>
      </c>
      <c r="D4621" t="s">
        <v>2435</v>
      </c>
      <c r="E4621" s="1" t="d">
        <v>2009-10-29</v>
      </c>
      <c r="F4621" s="8">
        <f t="shared" ca="1" si="72"/>
        <v>10.422997946611909</v>
      </c>
      <c r="G4621" s="2">
        <v>28313</v>
      </c>
      <c r="H4621" s="3">
        <v>29116.35</v>
      </c>
    </row>
    <row r="4622" spans="1:8">
      <c r="A4622" t="s">
        <v>6484</v>
      </c>
      <c r="B4622" t="s">
        <v>28</v>
      </c>
      <c r="C4622" t="s">
        <v>1164</v>
      </c>
      <c r="D4622" t="s">
        <v>1165</v>
      </c>
      <c r="E4622" s="1" t="d">
        <v>2019-06-10</v>
      </c>
      <c r="F4622" s="8">
        <f t="shared" ca="1" si="72"/>
        <v>0.81040383299110197</v>
      </c>
      <c r="G4622" s="2">
        <v>27040</v>
      </c>
    </row>
    <row r="4623" spans="1:8">
      <c r="A4623" t="s">
        <v>6485</v>
      </c>
      <c r="B4623" t="s">
        <v>20</v>
      </c>
      <c r="C4623" t="s">
        <v>424</v>
      </c>
      <c r="D4623" t="s">
        <v>425</v>
      </c>
      <c r="E4623" s="1" t="d">
        <v>2008-04-09</v>
      </c>
      <c r="F4623" s="8">
        <f t="shared" ca="1" si="72"/>
        <v>11.978097193702943</v>
      </c>
      <c r="G4623" s="2">
        <v>79544</v>
      </c>
      <c r="H4623" s="3">
        <v>100047.18</v>
      </c>
    </row>
    <row r="4624" spans="1:8">
      <c r="A4624" t="s">
        <v>6486</v>
      </c>
      <c r="B4624" t="s">
        <v>165</v>
      </c>
      <c r="C4624" t="s">
        <v>268</v>
      </c>
      <c r="D4624" t="s">
        <v>269</v>
      </c>
      <c r="E4624" s="1" t="d">
        <v>1998-12-29</v>
      </c>
      <c r="F4624" s="8">
        <f t="shared" ca="1" si="72"/>
        <v>21.256673511293634</v>
      </c>
      <c r="G4624" s="2">
        <v>90833</v>
      </c>
      <c r="H4624" s="3">
        <v>145975.74</v>
      </c>
    </row>
    <row r="4625" spans="1:8">
      <c r="A4625" t="s">
        <v>6487</v>
      </c>
      <c r="B4625" t="s">
        <v>884</v>
      </c>
      <c r="C4625" t="s">
        <v>1058</v>
      </c>
      <c r="D4625" t="s">
        <v>1059</v>
      </c>
      <c r="E4625" s="1" t="d">
        <v>1997-01-14</v>
      </c>
      <c r="F4625" s="8">
        <f t="shared" ca="1" si="72"/>
        <v>23.211498973305954</v>
      </c>
      <c r="G4625" s="2">
        <v>106039</v>
      </c>
      <c r="H4625" s="3">
        <v>210490.59</v>
      </c>
    </row>
    <row r="4626" spans="1:8">
      <c r="A4626" t="s">
        <v>6488</v>
      </c>
      <c r="B4626" t="s">
        <v>89</v>
      </c>
      <c r="C4626" t="s">
        <v>90</v>
      </c>
      <c r="D4626" t="s">
        <v>91</v>
      </c>
      <c r="E4626" s="1" t="d">
        <v>2012-06-12</v>
      </c>
      <c r="F4626" s="8">
        <f t="shared" ca="1" si="72"/>
        <v>7.8028747433264884</v>
      </c>
      <c r="G4626" s="2">
        <v>24960</v>
      </c>
      <c r="H4626" s="3">
        <v>1192.8</v>
      </c>
    </row>
    <row r="4627" spans="1:8">
      <c r="A4627" t="s">
        <v>6489</v>
      </c>
      <c r="B4627" t="s">
        <v>36</v>
      </c>
      <c r="C4627" t="s">
        <v>2718</v>
      </c>
      <c r="D4627" t="s">
        <v>2719</v>
      </c>
      <c r="E4627" s="1" t="d">
        <v>2007-12-12</v>
      </c>
      <c r="F4627" s="8">
        <f t="shared" ca="1" si="72"/>
        <v>12.303901437371664</v>
      </c>
      <c r="G4627" s="2">
        <v>72007</v>
      </c>
      <c r="H4627" s="3">
        <v>87159.44</v>
      </c>
    </row>
    <row r="4628" spans="1:8">
      <c r="A4628" t="s">
        <v>6490</v>
      </c>
      <c r="B4628" t="s">
        <v>20</v>
      </c>
      <c r="C4628" t="s">
        <v>1698</v>
      </c>
      <c r="D4628" t="s">
        <v>1699</v>
      </c>
      <c r="E4628" s="1" t="d">
        <v>2005-11-01</v>
      </c>
      <c r="F4628" s="8">
        <f t="shared" ca="1" si="72"/>
        <v>14.414784394250514</v>
      </c>
      <c r="G4628" s="2">
        <v>75806</v>
      </c>
      <c r="H4628" s="3">
        <v>81293.490000000005</v>
      </c>
    </row>
    <row r="4629" spans="1:8">
      <c r="A4629" t="s">
        <v>6491</v>
      </c>
      <c r="B4629" t="s">
        <v>1663</v>
      </c>
      <c r="C4629" t="s">
        <v>490</v>
      </c>
      <c r="D4629" t="s">
        <v>491</v>
      </c>
      <c r="E4629" s="1" t="d">
        <v>2003-01-15</v>
      </c>
      <c r="F4629" s="8">
        <f t="shared" ca="1" si="72"/>
        <v>17.21013004791239</v>
      </c>
      <c r="G4629" s="2">
        <v>74419</v>
      </c>
      <c r="H4629" s="3">
        <v>100389.09</v>
      </c>
    </row>
    <row r="4630" spans="1:8">
      <c r="A4630" t="s">
        <v>6492</v>
      </c>
      <c r="B4630" t="s">
        <v>771</v>
      </c>
      <c r="C4630" t="s">
        <v>2527</v>
      </c>
      <c r="D4630" t="s">
        <v>2528</v>
      </c>
      <c r="E4630" s="1" t="d">
        <v>2005-01-18</v>
      </c>
      <c r="F4630" s="8">
        <f t="shared" ca="1" si="72"/>
        <v>15.200547570157427</v>
      </c>
      <c r="G4630" s="2">
        <v>73530</v>
      </c>
      <c r="H4630" s="3">
        <v>81615.78</v>
      </c>
    </row>
    <row r="4631" spans="1:8">
      <c r="A4631" t="s">
        <v>6493</v>
      </c>
      <c r="B4631" t="s">
        <v>20</v>
      </c>
      <c r="C4631" t="s">
        <v>424</v>
      </c>
      <c r="D4631" t="s">
        <v>425</v>
      </c>
      <c r="E4631" s="1" t="d">
        <v>1995-05-18</v>
      </c>
      <c r="F4631" s="8">
        <f t="shared" ca="1" si="72"/>
        <v>24.873374401095141</v>
      </c>
      <c r="G4631" s="2">
        <v>91780</v>
      </c>
      <c r="H4631" s="3">
        <v>166817.35</v>
      </c>
    </row>
    <row r="4632" spans="1:8">
      <c r="A4632" t="s">
        <v>6494</v>
      </c>
      <c r="B4632" t="s">
        <v>884</v>
      </c>
      <c r="C4632" t="s">
        <v>6495</v>
      </c>
      <c r="D4632" t="s">
        <v>6496</v>
      </c>
      <c r="E4632" s="1" t="d">
        <v>2005-03-01</v>
      </c>
      <c r="F4632" s="8">
        <f t="shared" ca="1" si="72"/>
        <v>15.085557837097879</v>
      </c>
      <c r="G4632" s="2">
        <v>96451</v>
      </c>
      <c r="H4632" s="3">
        <v>96806.720000000001</v>
      </c>
    </row>
    <row r="4633" spans="1:8">
      <c r="A4633" t="s">
        <v>6497</v>
      </c>
      <c r="B4633" t="s">
        <v>2450</v>
      </c>
      <c r="C4633" t="s">
        <v>709</v>
      </c>
      <c r="D4633" t="s">
        <v>710</v>
      </c>
      <c r="E4633" s="1" t="d">
        <v>2005-03-28</v>
      </c>
      <c r="F4633" s="8">
        <f t="shared" ca="1" si="72"/>
        <v>15.011635865845312</v>
      </c>
      <c r="G4633" s="2">
        <v>54728</v>
      </c>
      <c r="H4633" s="3">
        <v>55945.04</v>
      </c>
    </row>
    <row r="4634" spans="1:8">
      <c r="A4634" t="s">
        <v>6498</v>
      </c>
      <c r="B4634" t="s">
        <v>20</v>
      </c>
      <c r="C4634" t="s">
        <v>480</v>
      </c>
      <c r="D4634" t="s">
        <v>481</v>
      </c>
      <c r="E4634" s="1" t="d">
        <v>2001-08-02</v>
      </c>
      <c r="F4634" s="8">
        <f t="shared" ca="1" si="72"/>
        <v>18.663928815879533</v>
      </c>
      <c r="G4634" s="2">
        <v>87151</v>
      </c>
      <c r="H4634" s="3">
        <v>83001.78</v>
      </c>
    </row>
    <row r="4635" spans="1:8">
      <c r="A4635" t="s">
        <v>6499</v>
      </c>
      <c r="B4635" t="s">
        <v>638</v>
      </c>
      <c r="C4635" t="s">
        <v>639</v>
      </c>
      <c r="D4635" t="s">
        <v>640</v>
      </c>
      <c r="E4635" s="1" t="d">
        <v>2019-05-14</v>
      </c>
      <c r="F4635" s="8">
        <f t="shared" ca="1" si="72"/>
        <v>0.88432580424366869</v>
      </c>
      <c r="G4635" s="2">
        <v>21008</v>
      </c>
      <c r="H4635">
        <v>481.47</v>
      </c>
    </row>
    <row r="4636" spans="1:8">
      <c r="A4636" t="s">
        <v>6500</v>
      </c>
      <c r="B4636" t="s">
        <v>3536</v>
      </c>
      <c r="C4636" t="s">
        <v>3537</v>
      </c>
      <c r="D4636" t="s">
        <v>3538</v>
      </c>
      <c r="E4636" s="1" t="d">
        <v>2004-01-31</v>
      </c>
      <c r="F4636" s="8">
        <f t="shared" ca="1" si="72"/>
        <v>16.167008898015059</v>
      </c>
      <c r="G4636" s="2">
        <v>43855</v>
      </c>
      <c r="H4636" s="3">
        <v>3181.42</v>
      </c>
    </row>
    <row r="4637" spans="1:8">
      <c r="A4637" t="s">
        <v>6501</v>
      </c>
      <c r="B4637" t="s">
        <v>302</v>
      </c>
      <c r="C4637" t="s">
        <v>6502</v>
      </c>
      <c r="D4637" t="s">
        <v>6503</v>
      </c>
      <c r="E4637" s="1" t="d">
        <v>2018-07-23</v>
      </c>
      <c r="F4637" s="8">
        <f t="shared" ca="1" si="72"/>
        <v>1.6919917864476386</v>
      </c>
      <c r="G4637" s="2">
        <v>42131</v>
      </c>
      <c r="H4637" s="3">
        <v>29013.37</v>
      </c>
    </row>
    <row r="4638" spans="1:8">
      <c r="A4638" t="s">
        <v>6504</v>
      </c>
      <c r="B4638" t="s">
        <v>334</v>
      </c>
      <c r="C4638" t="s">
        <v>104</v>
      </c>
      <c r="D4638" t="s">
        <v>105</v>
      </c>
      <c r="E4638" s="1" t="d">
        <v>2018-07-19</v>
      </c>
      <c r="F4638" s="8">
        <f t="shared" ca="1" si="72"/>
        <v>1.7029431895961671</v>
      </c>
      <c r="G4638" s="2">
        <v>29638</v>
      </c>
      <c r="H4638" s="3">
        <v>29837.15</v>
      </c>
    </row>
    <row r="4639" spans="1:8">
      <c r="A4639" t="s">
        <v>6505</v>
      </c>
      <c r="B4639" t="s">
        <v>183</v>
      </c>
      <c r="C4639" t="s">
        <v>184</v>
      </c>
      <c r="D4639" t="s">
        <v>185</v>
      </c>
      <c r="E4639" s="1" t="d">
        <v>2017-10-05</v>
      </c>
      <c r="F4639" s="8">
        <f t="shared" ca="1" si="72"/>
        <v>2.4887063655030799</v>
      </c>
      <c r="G4639" s="2">
        <v>34039</v>
      </c>
      <c r="H4639" s="3">
        <v>38909.550000000003</v>
      </c>
    </row>
    <row r="4640" spans="1:8">
      <c r="A4640" t="s">
        <v>6506</v>
      </c>
      <c r="B4640" t="s">
        <v>542</v>
      </c>
      <c r="C4640" t="s">
        <v>335</v>
      </c>
      <c r="D4640" t="s">
        <v>336</v>
      </c>
      <c r="E4640" s="1" t="d">
        <v>2017-12-26</v>
      </c>
      <c r="F4640" s="8">
        <f t="shared" ca="1" si="72"/>
        <v>2.2642026009582477</v>
      </c>
      <c r="G4640" s="2">
        <v>33727</v>
      </c>
      <c r="H4640" s="3">
        <v>34368.49</v>
      </c>
    </row>
    <row r="4641" spans="1:8">
      <c r="A4641" t="s">
        <v>6507</v>
      </c>
      <c r="B4641" t="s">
        <v>271</v>
      </c>
      <c r="C4641" t="s">
        <v>3291</v>
      </c>
      <c r="D4641" t="s">
        <v>3292</v>
      </c>
      <c r="E4641" s="1" t="d">
        <v>1999-02-16</v>
      </c>
      <c r="F4641" s="8">
        <f t="shared" ca="1" si="72"/>
        <v>21.12251882272416</v>
      </c>
      <c r="G4641" s="2">
        <v>79165</v>
      </c>
      <c r="H4641" s="3">
        <v>103028.08</v>
      </c>
    </row>
    <row r="4642" spans="1:8">
      <c r="A4642" t="s">
        <v>6508</v>
      </c>
      <c r="B4642" t="s">
        <v>233</v>
      </c>
      <c r="C4642" t="s">
        <v>234</v>
      </c>
      <c r="D4642" t="s">
        <v>235</v>
      </c>
      <c r="E4642" s="1" t="d">
        <v>2017-03-06</v>
      </c>
      <c r="F4642" s="8">
        <f t="shared" ca="1" si="72"/>
        <v>3.0718685831622174</v>
      </c>
      <c r="G4642" s="2">
        <v>44061</v>
      </c>
      <c r="H4642" s="3">
        <v>44102.62</v>
      </c>
    </row>
    <row r="4643" spans="1:8">
      <c r="A4643" t="s">
        <v>6509</v>
      </c>
      <c r="B4643" t="s">
        <v>114</v>
      </c>
      <c r="C4643" t="s">
        <v>689</v>
      </c>
      <c r="D4643" t="s">
        <v>690</v>
      </c>
      <c r="E4643" s="1" t="d">
        <v>2006-09-20</v>
      </c>
      <c r="F4643" s="8">
        <f t="shared" ca="1" si="72"/>
        <v>13.530458590006845</v>
      </c>
      <c r="G4643" s="2">
        <v>33270</v>
      </c>
      <c r="H4643" s="3">
        <v>35338.160000000003</v>
      </c>
    </row>
    <row r="4644" spans="1:8">
      <c r="A4644" t="s">
        <v>6510</v>
      </c>
      <c r="B4644" t="s">
        <v>409</v>
      </c>
      <c r="C4644" t="s">
        <v>2983</v>
      </c>
      <c r="D4644" t="s">
        <v>2984</v>
      </c>
      <c r="E4644" s="1" t="d">
        <v>2005-09-19</v>
      </c>
      <c r="F4644" s="8">
        <f t="shared" ca="1" si="72"/>
        <v>14.532511978097194</v>
      </c>
      <c r="G4644" s="2">
        <v>69980</v>
      </c>
      <c r="H4644" s="3">
        <v>69419.070000000007</v>
      </c>
    </row>
    <row r="4645" spans="1:8">
      <c r="A4645" t="s">
        <v>6511</v>
      </c>
      <c r="B4645" t="s">
        <v>5509</v>
      </c>
      <c r="C4645" t="s">
        <v>925</v>
      </c>
      <c r="D4645" t="s">
        <v>926</v>
      </c>
      <c r="E4645" s="1" t="d">
        <v>2001-10-15</v>
      </c>
      <c r="F4645" s="8">
        <f t="shared" ca="1" si="72"/>
        <v>18.461327857631758</v>
      </c>
      <c r="G4645" s="2">
        <v>61329</v>
      </c>
      <c r="H4645" s="3">
        <v>60345.120000000003</v>
      </c>
    </row>
    <row r="4646" spans="1:8">
      <c r="A4646" t="s">
        <v>6512</v>
      </c>
      <c r="B4646" t="s">
        <v>862</v>
      </c>
      <c r="C4646" t="s">
        <v>398</v>
      </c>
      <c r="D4646" t="s">
        <v>399</v>
      </c>
      <c r="E4646" s="1" t="d">
        <v>2007-04-12</v>
      </c>
      <c r="F4646" s="8">
        <f t="shared" ca="1" si="72"/>
        <v>12.971937029431896</v>
      </c>
      <c r="G4646" s="2">
        <v>46107</v>
      </c>
      <c r="H4646" s="3">
        <v>51985.15</v>
      </c>
    </row>
    <row r="4647" spans="1:8">
      <c r="A4647" t="s">
        <v>6513</v>
      </c>
      <c r="B4647" t="s">
        <v>20</v>
      </c>
      <c r="C4647" t="s">
        <v>1824</v>
      </c>
      <c r="D4647" t="s">
        <v>1825</v>
      </c>
      <c r="E4647" s="1" t="d">
        <v>2003-02-19</v>
      </c>
      <c r="F4647" s="8">
        <f t="shared" ca="1" si="72"/>
        <v>17.114305270362767</v>
      </c>
      <c r="G4647" s="2">
        <v>85609</v>
      </c>
      <c r="H4647" s="3">
        <v>95533.66</v>
      </c>
    </row>
    <row r="4648" spans="1:8">
      <c r="A4648" t="s">
        <v>6514</v>
      </c>
      <c r="B4648" t="s">
        <v>244</v>
      </c>
      <c r="C4648" t="s">
        <v>245</v>
      </c>
      <c r="D4648" t="s">
        <v>246</v>
      </c>
      <c r="E4648" s="1" t="d">
        <v>1998-08-31</v>
      </c>
      <c r="F4648" s="8">
        <f t="shared" ca="1" si="72"/>
        <v>21.585215605749486</v>
      </c>
      <c r="G4648" s="2">
        <v>11961</v>
      </c>
      <c r="H4648" s="3">
        <v>11530.08</v>
      </c>
    </row>
    <row r="4649" spans="1:8">
      <c r="A4649" t="s">
        <v>6515</v>
      </c>
      <c r="B4649" t="s">
        <v>6516</v>
      </c>
      <c r="C4649" t="s">
        <v>2434</v>
      </c>
      <c r="D4649" t="s">
        <v>2435</v>
      </c>
      <c r="E4649" s="1" t="d">
        <v>2008-01-10</v>
      </c>
      <c r="F4649" s="8">
        <f t="shared" ca="1" si="72"/>
        <v>12.224503764544833</v>
      </c>
      <c r="G4649" s="2">
        <v>39923</v>
      </c>
      <c r="H4649" s="3">
        <v>40627.5</v>
      </c>
    </row>
    <row r="4650" spans="1:8">
      <c r="A4650" t="s">
        <v>6515</v>
      </c>
      <c r="B4650" t="s">
        <v>6517</v>
      </c>
      <c r="C4650" t="s">
        <v>2597</v>
      </c>
      <c r="D4650" t="s">
        <v>2598</v>
      </c>
      <c r="E4650" s="1" t="d">
        <v>2009-06-29</v>
      </c>
      <c r="F4650" s="8">
        <f t="shared" ca="1" si="72"/>
        <v>10.757015742642025</v>
      </c>
      <c r="G4650" s="2">
        <v>45718</v>
      </c>
      <c r="H4650" s="3">
        <v>2801.51</v>
      </c>
    </row>
    <row r="4651" spans="1:8">
      <c r="A4651" t="s">
        <v>6518</v>
      </c>
      <c r="B4651" t="s">
        <v>638</v>
      </c>
      <c r="C4651" t="s">
        <v>1485</v>
      </c>
      <c r="D4651" t="s">
        <v>1486</v>
      </c>
      <c r="E4651" s="1" t="d">
        <v>2019-03-11</v>
      </c>
      <c r="F4651" s="8">
        <f t="shared" ca="1" si="72"/>
        <v>1.0595482546201231</v>
      </c>
      <c r="G4651" s="2">
        <v>21008</v>
      </c>
      <c r="H4651" s="3">
        <v>2792.65</v>
      </c>
    </row>
    <row r="4652" spans="1:8">
      <c r="A4652" t="s">
        <v>6519</v>
      </c>
      <c r="B4652" t="s">
        <v>1131</v>
      </c>
      <c r="C4652" t="s">
        <v>1132</v>
      </c>
      <c r="D4652" t="s">
        <v>1133</v>
      </c>
      <c r="E4652" s="1" t="d">
        <v>2008-06-30</v>
      </c>
      <c r="F4652" s="8">
        <f t="shared" ca="1" si="72"/>
        <v>11.75359342915811</v>
      </c>
      <c r="G4652" s="2">
        <v>36357</v>
      </c>
      <c r="H4652" s="3">
        <v>43247.47</v>
      </c>
    </row>
    <row r="4653" spans="1:8">
      <c r="A4653" t="s">
        <v>6520</v>
      </c>
      <c r="B4653" t="s">
        <v>6521</v>
      </c>
      <c r="C4653" t="s">
        <v>683</v>
      </c>
      <c r="D4653" t="s">
        <v>684</v>
      </c>
      <c r="E4653" s="1" t="d">
        <v>2002-02-04</v>
      </c>
      <c r="F4653" s="8">
        <f t="shared" ca="1" si="72"/>
        <v>18.154688569472963</v>
      </c>
      <c r="G4653" s="2">
        <v>73900</v>
      </c>
      <c r="H4653" s="3">
        <v>75393.009999999995</v>
      </c>
    </row>
    <row r="4654" spans="1:8">
      <c r="A4654" t="s">
        <v>6522</v>
      </c>
      <c r="B4654" t="s">
        <v>744</v>
      </c>
      <c r="C4654" t="s">
        <v>745</v>
      </c>
      <c r="D4654" t="s">
        <v>746</v>
      </c>
      <c r="E4654" s="1" t="d">
        <v>2019-05-18</v>
      </c>
      <c r="F4654" s="8">
        <f t="shared" ca="1" si="72"/>
        <v>0.87337440109514031</v>
      </c>
      <c r="G4654" s="2">
        <v>29120</v>
      </c>
    </row>
    <row r="4655" spans="1:8">
      <c r="A4655" t="s">
        <v>6523</v>
      </c>
      <c r="B4655" t="s">
        <v>20</v>
      </c>
      <c r="C4655" t="s">
        <v>21</v>
      </c>
      <c r="D4655" t="s">
        <v>22</v>
      </c>
      <c r="E4655" s="1" t="d">
        <v>2012-02-07</v>
      </c>
      <c r="F4655" s="8">
        <f t="shared" ca="1" si="72"/>
        <v>8.1478439425051334</v>
      </c>
      <c r="G4655" s="2">
        <v>75806</v>
      </c>
      <c r="H4655" s="3">
        <v>92698.84</v>
      </c>
    </row>
    <row r="4656" spans="1:8">
      <c r="A4656" t="s">
        <v>6524</v>
      </c>
      <c r="B4656" t="s">
        <v>567</v>
      </c>
      <c r="C4656" t="s">
        <v>568</v>
      </c>
      <c r="D4656" t="s">
        <v>569</v>
      </c>
      <c r="E4656" s="1" t="d">
        <v>1989-07-24</v>
      </c>
      <c r="F4656" s="8">
        <f t="shared" ca="1" si="72"/>
        <v>30.688569472963724</v>
      </c>
      <c r="G4656" s="2">
        <v>57876</v>
      </c>
      <c r="H4656" s="3">
        <v>56966.3</v>
      </c>
    </row>
    <row r="4657" spans="1:8">
      <c r="A4657" t="s">
        <v>6525</v>
      </c>
      <c r="B4657" t="s">
        <v>24</v>
      </c>
      <c r="C4657" t="s">
        <v>283</v>
      </c>
      <c r="D4657" t="s">
        <v>284</v>
      </c>
      <c r="E4657" s="1" t="d">
        <v>2018-09-10</v>
      </c>
      <c r="F4657" s="8">
        <f t="shared" ca="1" si="72"/>
        <v>1.5578370978781657</v>
      </c>
      <c r="G4657" s="2">
        <v>68562</v>
      </c>
      <c r="H4657" s="3">
        <v>39411.919999999998</v>
      </c>
    </row>
    <row r="4658" spans="1:8">
      <c r="A4658" t="s">
        <v>6526</v>
      </c>
      <c r="B4658" t="s">
        <v>382</v>
      </c>
      <c r="C4658" t="s">
        <v>438</v>
      </c>
      <c r="D4658" t="s">
        <v>439</v>
      </c>
      <c r="E4658" s="1" t="d">
        <v>2019-05-20</v>
      </c>
      <c r="F4658" s="8">
        <f t="shared" ca="1" si="72"/>
        <v>0.86789869952087606</v>
      </c>
      <c r="G4658" s="2">
        <v>38926</v>
      </c>
      <c r="H4658" s="3">
        <v>2994.32</v>
      </c>
    </row>
    <row r="4659" spans="1:8">
      <c r="A4659" t="s">
        <v>6527</v>
      </c>
      <c r="B4659" t="s">
        <v>6528</v>
      </c>
      <c r="C4659" t="s">
        <v>6529</v>
      </c>
      <c r="D4659" t="s">
        <v>6530</v>
      </c>
      <c r="E4659" s="1" t="d">
        <v>2001-10-09</v>
      </c>
      <c r="F4659" s="8">
        <f t="shared" ca="1" si="72"/>
        <v>18.477754962354553</v>
      </c>
      <c r="G4659" s="2">
        <v>33680</v>
      </c>
      <c r="H4659" s="3">
        <v>34154.660000000003</v>
      </c>
    </row>
    <row r="4660" spans="1:8">
      <c r="A4660" t="s">
        <v>6531</v>
      </c>
      <c r="B4660" t="s">
        <v>286</v>
      </c>
      <c r="C4660" t="s">
        <v>702</v>
      </c>
      <c r="D4660" t="s">
        <v>703</v>
      </c>
      <c r="E4660" s="1" t="d">
        <v>1984-03-20</v>
      </c>
      <c r="F4660" s="8">
        <f t="shared" ca="1" si="72"/>
        <v>36.032854209445588</v>
      </c>
      <c r="G4660" s="2">
        <v>72535</v>
      </c>
      <c r="H4660" s="3">
        <v>83541.73</v>
      </c>
    </row>
    <row r="4661" spans="1:8">
      <c r="A4661" t="s">
        <v>6532</v>
      </c>
      <c r="B4661" t="s">
        <v>118</v>
      </c>
      <c r="C4661" t="s">
        <v>119</v>
      </c>
      <c r="D4661" t="s">
        <v>120</v>
      </c>
      <c r="E4661" s="1" t="d">
        <v>2018-10-22</v>
      </c>
      <c r="F4661" s="8">
        <f t="shared" ca="1" si="72"/>
        <v>1.4428473648186173</v>
      </c>
      <c r="G4661" s="2">
        <v>65000</v>
      </c>
      <c r="H4661" s="3">
        <v>41719.730000000003</v>
      </c>
    </row>
    <row r="4662" spans="1:8">
      <c r="A4662" t="s">
        <v>6533</v>
      </c>
      <c r="B4662" t="s">
        <v>1814</v>
      </c>
      <c r="C4662" t="s">
        <v>1541</v>
      </c>
      <c r="D4662" t="s">
        <v>1542</v>
      </c>
      <c r="E4662" s="1" t="d">
        <v>1995-09-18</v>
      </c>
      <c r="F4662" s="8">
        <f t="shared" ca="1" si="72"/>
        <v>24.536618754277892</v>
      </c>
      <c r="G4662" s="2">
        <v>78763</v>
      </c>
      <c r="H4662" s="3">
        <v>95087.02</v>
      </c>
    </row>
    <row r="4663" spans="1:8">
      <c r="A4663" t="s">
        <v>6534</v>
      </c>
      <c r="B4663" t="s">
        <v>678</v>
      </c>
      <c r="C4663" t="s">
        <v>679</v>
      </c>
      <c r="D4663" t="s">
        <v>680</v>
      </c>
      <c r="E4663" s="1" t="d">
        <v>2019-04-04</v>
      </c>
      <c r="F4663" s="8">
        <f t="shared" ca="1" si="72"/>
        <v>0.99383983572895274</v>
      </c>
      <c r="G4663" s="2">
        <v>41262</v>
      </c>
      <c r="H4663" s="3">
        <v>9430.7800000000007</v>
      </c>
    </row>
    <row r="4664" spans="1:8">
      <c r="A4664" t="s">
        <v>6535</v>
      </c>
      <c r="B4664" t="s">
        <v>306</v>
      </c>
      <c r="C4664" t="s">
        <v>585</v>
      </c>
      <c r="D4664" t="s">
        <v>586</v>
      </c>
      <c r="E4664" s="1" t="d">
        <v>1999-09-18</v>
      </c>
      <c r="F4664" s="8">
        <f t="shared" ca="1" si="72"/>
        <v>20.536618754277892</v>
      </c>
      <c r="G4664" s="2">
        <v>36259</v>
      </c>
      <c r="H4664" s="3">
        <v>69883.25</v>
      </c>
    </row>
    <row r="4665" spans="1:8">
      <c r="A4665" t="s">
        <v>6536</v>
      </c>
      <c r="B4665" t="s">
        <v>884</v>
      </c>
      <c r="C4665" t="s">
        <v>997</v>
      </c>
      <c r="D4665" t="s">
        <v>998</v>
      </c>
      <c r="E4665" s="1" t="d">
        <v>2008-11-20</v>
      </c>
      <c r="F4665" s="8">
        <f t="shared" ca="1" si="72"/>
        <v>11.36208076659822</v>
      </c>
      <c r="G4665" s="2">
        <v>93567</v>
      </c>
      <c r="H4665" s="3">
        <v>124546.87</v>
      </c>
    </row>
    <row r="4666" spans="1:8">
      <c r="A4666" t="s">
        <v>6537</v>
      </c>
      <c r="B4666" t="s">
        <v>210</v>
      </c>
      <c r="C4666" t="s">
        <v>3502</v>
      </c>
      <c r="D4666" t="s">
        <v>3503</v>
      </c>
      <c r="E4666" s="1" t="d">
        <v>2013-10-15</v>
      </c>
      <c r="F4666" s="8">
        <f t="shared" ca="1" si="72"/>
        <v>6.4613278576317592</v>
      </c>
      <c r="G4666" s="2">
        <v>33689</v>
      </c>
      <c r="H4666" s="3">
        <v>33239.879999999997</v>
      </c>
    </row>
    <row r="4667" spans="1:8">
      <c r="A4667" t="s">
        <v>6538</v>
      </c>
      <c r="B4667" t="s">
        <v>3025</v>
      </c>
      <c r="C4667" t="s">
        <v>612</v>
      </c>
      <c r="D4667" t="s">
        <v>613</v>
      </c>
      <c r="E4667" s="1" t="d">
        <v>2018-10-22</v>
      </c>
      <c r="F4667" s="8">
        <f t="shared" ca="1" si="72"/>
        <v>1.4428473648186173</v>
      </c>
      <c r="G4667" s="2">
        <v>33048</v>
      </c>
      <c r="H4667" s="3">
        <v>21353.93</v>
      </c>
    </row>
    <row r="4668" spans="1:8">
      <c r="A4668" t="s">
        <v>6539</v>
      </c>
      <c r="B4668" t="s">
        <v>1001</v>
      </c>
      <c r="C4668" t="s">
        <v>1294</v>
      </c>
      <c r="D4668" t="s">
        <v>1295</v>
      </c>
      <c r="E4668" s="1" t="d">
        <v>2012-10-01</v>
      </c>
      <c r="F4668" s="8">
        <f t="shared" ca="1" si="72"/>
        <v>7.4989733059548254</v>
      </c>
      <c r="G4668" s="2">
        <v>67800</v>
      </c>
      <c r="H4668" s="3">
        <v>68995.929999999993</v>
      </c>
    </row>
    <row r="4669" spans="1:8">
      <c r="A4669" t="s">
        <v>6540</v>
      </c>
      <c r="B4669" t="s">
        <v>463</v>
      </c>
      <c r="C4669" t="s">
        <v>1177</v>
      </c>
      <c r="D4669" t="s">
        <v>1178</v>
      </c>
      <c r="E4669" s="1" t="d">
        <v>1995-09-18</v>
      </c>
      <c r="F4669" s="8">
        <f t="shared" ca="1" si="72"/>
        <v>24.536618754277892</v>
      </c>
      <c r="G4669" s="2">
        <v>60425</v>
      </c>
      <c r="H4669" s="3">
        <v>61089.09</v>
      </c>
    </row>
    <row r="4670" spans="1:8">
      <c r="A4670" t="s">
        <v>6541</v>
      </c>
      <c r="B4670" t="s">
        <v>3698</v>
      </c>
      <c r="C4670" t="s">
        <v>1055</v>
      </c>
      <c r="D4670" t="s">
        <v>1056</v>
      </c>
      <c r="E4670" s="1" t="d">
        <v>2015-06-18</v>
      </c>
      <c r="F4670" s="8">
        <f t="shared" ca="1" si="72"/>
        <v>4.7885010266940453</v>
      </c>
      <c r="G4670" s="2">
        <v>40933</v>
      </c>
      <c r="H4670" s="2">
        <v>40897</v>
      </c>
    </row>
    <row r="4671" spans="1:8">
      <c r="A4671" t="s">
        <v>6542</v>
      </c>
      <c r="B4671" t="s">
        <v>409</v>
      </c>
      <c r="C4671" t="s">
        <v>1139</v>
      </c>
      <c r="D4671" t="s">
        <v>1140</v>
      </c>
      <c r="E4671" s="1" t="d">
        <v>2017-12-27</v>
      </c>
      <c r="F4671" s="8">
        <f t="shared" ca="1" si="72"/>
        <v>2.2614647501711156</v>
      </c>
      <c r="G4671" s="2">
        <v>49887</v>
      </c>
      <c r="H4671" s="3">
        <v>43522.06</v>
      </c>
    </row>
    <row r="4672" spans="1:8">
      <c r="A4672" t="s">
        <v>6543</v>
      </c>
      <c r="B4672" t="s">
        <v>20</v>
      </c>
      <c r="C4672" t="s">
        <v>886</v>
      </c>
      <c r="D4672" t="s">
        <v>887</v>
      </c>
      <c r="E4672" s="1" t="d">
        <v>1999-05-03</v>
      </c>
      <c r="F4672" s="8">
        <f t="shared" ca="1" si="72"/>
        <v>20.914442162902123</v>
      </c>
      <c r="G4672" s="2">
        <v>87924</v>
      </c>
      <c r="H4672" s="3">
        <v>94261.01</v>
      </c>
    </row>
    <row r="4673" spans="1:8">
      <c r="A4673" t="s">
        <v>6544</v>
      </c>
      <c r="B4673" t="s">
        <v>414</v>
      </c>
      <c r="C4673" t="s">
        <v>104</v>
      </c>
      <c r="D4673" t="s">
        <v>105</v>
      </c>
      <c r="E4673" s="1" t="d">
        <v>1979-11-30</v>
      </c>
      <c r="F4673" s="8">
        <f t="shared" ca="1" si="72"/>
        <v>40.336755646817245</v>
      </c>
      <c r="G4673" s="2">
        <v>61000</v>
      </c>
      <c r="H4673" s="3">
        <v>64761.62</v>
      </c>
    </row>
    <row r="4674" spans="1:8">
      <c r="A4674" t="s">
        <v>6545</v>
      </c>
      <c r="B4674" t="s">
        <v>414</v>
      </c>
      <c r="C4674" t="s">
        <v>952</v>
      </c>
      <c r="D4674" t="s">
        <v>953</v>
      </c>
      <c r="E4674" s="1" t="d">
        <v>1987-03-02</v>
      </c>
      <c r="F4674" s="8">
        <f t="shared" ca="1" si="72"/>
        <v>33.08418891170431</v>
      </c>
      <c r="G4674" s="2">
        <v>61404</v>
      </c>
      <c r="H4674" s="3">
        <v>62916.05</v>
      </c>
    </row>
    <row r="4675" spans="1:8">
      <c r="A4675" t="s">
        <v>6546</v>
      </c>
      <c r="B4675" t="s">
        <v>1091</v>
      </c>
      <c r="C4675" t="s">
        <v>104</v>
      </c>
      <c r="D4675" t="s">
        <v>105</v>
      </c>
      <c r="E4675" s="1" t="d">
        <v>1989-12-23</v>
      </c>
      <c r="F4675" s="8">
        <f t="shared" ref="F4675:F4738" ca="1" si="73">(TODAY()-E4675)/365.25</f>
        <v>30.272416153319643</v>
      </c>
      <c r="G4675" s="2">
        <v>50448</v>
      </c>
      <c r="H4675" s="3">
        <v>57345.82</v>
      </c>
    </row>
    <row r="4676" spans="1:8">
      <c r="A4676" t="s">
        <v>6547</v>
      </c>
      <c r="B4676" t="s">
        <v>857</v>
      </c>
      <c r="C4676" t="s">
        <v>157</v>
      </c>
      <c r="D4676" t="s">
        <v>158</v>
      </c>
      <c r="E4676" s="1" t="d">
        <v>2010-07-26</v>
      </c>
      <c r="F4676" s="8">
        <f t="shared" ca="1" si="73"/>
        <v>9.6837782340862422</v>
      </c>
      <c r="G4676" s="2">
        <v>109100</v>
      </c>
      <c r="H4676" s="3">
        <v>110106.41</v>
      </c>
    </row>
    <row r="4677" spans="1:8">
      <c r="A4677" t="s">
        <v>6548</v>
      </c>
      <c r="B4677" t="s">
        <v>1482</v>
      </c>
      <c r="C4677" t="s">
        <v>1180</v>
      </c>
      <c r="D4677" t="s">
        <v>1181</v>
      </c>
      <c r="E4677" s="1" t="d">
        <v>1990-09-04</v>
      </c>
      <c r="F4677" s="8">
        <f t="shared" ca="1" si="73"/>
        <v>29.574264202600958</v>
      </c>
      <c r="G4677" s="2">
        <v>127500</v>
      </c>
      <c r="H4677" s="3">
        <v>126673.04</v>
      </c>
    </row>
    <row r="4678" spans="1:8">
      <c r="A4678" t="s">
        <v>6549</v>
      </c>
      <c r="B4678" t="s">
        <v>89</v>
      </c>
      <c r="C4678" t="s">
        <v>90</v>
      </c>
      <c r="D4678" t="s">
        <v>91</v>
      </c>
      <c r="E4678" s="1" t="d">
        <v>2019-06-13</v>
      </c>
      <c r="F4678" s="8">
        <f t="shared" ca="1" si="73"/>
        <v>0.80219028062970565</v>
      </c>
      <c r="G4678" s="2">
        <v>24960</v>
      </c>
    </row>
    <row r="4679" spans="1:8">
      <c r="A4679" t="s">
        <v>6550</v>
      </c>
      <c r="B4679" t="s">
        <v>881</v>
      </c>
      <c r="C4679" t="s">
        <v>1510</v>
      </c>
      <c r="D4679" t="s">
        <v>1511</v>
      </c>
      <c r="E4679" s="1" t="d">
        <v>2001-03-28</v>
      </c>
      <c r="F4679" s="8">
        <f t="shared" ca="1" si="73"/>
        <v>19.01163586584531</v>
      </c>
      <c r="G4679" s="2">
        <v>78265</v>
      </c>
      <c r="H4679" s="3">
        <v>99806.22</v>
      </c>
    </row>
    <row r="4680" spans="1:8">
      <c r="A4680" t="s">
        <v>6551</v>
      </c>
      <c r="B4680" t="s">
        <v>1882</v>
      </c>
      <c r="C4680" t="s">
        <v>2831</v>
      </c>
      <c r="D4680" t="s">
        <v>2832</v>
      </c>
      <c r="E4680" s="1" t="d">
        <v>1986-12-29</v>
      </c>
      <c r="F4680" s="8">
        <f t="shared" ca="1" si="73"/>
        <v>33.256673511293634</v>
      </c>
      <c r="G4680" s="2">
        <v>123642</v>
      </c>
      <c r="H4680" s="3">
        <v>172297.21</v>
      </c>
    </row>
    <row r="4681" spans="1:8">
      <c r="A4681" t="s">
        <v>6552</v>
      </c>
      <c r="B4681" t="s">
        <v>1035</v>
      </c>
      <c r="C4681" t="s">
        <v>1198</v>
      </c>
      <c r="D4681" t="s">
        <v>1199</v>
      </c>
      <c r="E4681" s="1" t="d">
        <v>1987-05-25</v>
      </c>
      <c r="F4681" s="8">
        <f t="shared" ca="1" si="73"/>
        <v>32.854209445585212</v>
      </c>
      <c r="G4681" s="2">
        <v>94635</v>
      </c>
      <c r="H4681" s="3">
        <v>103591.95</v>
      </c>
    </row>
    <row r="4682" spans="1:8">
      <c r="A4682" t="s">
        <v>6553</v>
      </c>
      <c r="B4682" t="s">
        <v>114</v>
      </c>
      <c r="C4682" t="s">
        <v>1393</v>
      </c>
      <c r="D4682" t="s">
        <v>1394</v>
      </c>
      <c r="E4682" s="1" t="d">
        <v>2005-08-29</v>
      </c>
      <c r="F4682" s="8">
        <f t="shared" ca="1" si="73"/>
        <v>14.590006844626968</v>
      </c>
      <c r="G4682" s="2">
        <v>33270</v>
      </c>
      <c r="H4682" s="3">
        <v>41996.28</v>
      </c>
    </row>
    <row r="4683" spans="1:8">
      <c r="A4683" t="s">
        <v>6554</v>
      </c>
      <c r="B4683" t="s">
        <v>210</v>
      </c>
      <c r="C4683" t="s">
        <v>4146</v>
      </c>
      <c r="D4683" t="s">
        <v>4147</v>
      </c>
      <c r="E4683" s="1" t="d">
        <v>2015-04-27</v>
      </c>
      <c r="F4683" s="8">
        <f t="shared" ca="1" si="73"/>
        <v>4.9308692676249146</v>
      </c>
      <c r="G4683" s="2">
        <v>33171</v>
      </c>
      <c r="H4683" s="3">
        <v>33029.599999999999</v>
      </c>
    </row>
    <row r="4684" spans="1:8">
      <c r="A4684" t="s">
        <v>6555</v>
      </c>
      <c r="B4684" t="s">
        <v>152</v>
      </c>
      <c r="C4684" t="s">
        <v>639</v>
      </c>
      <c r="D4684" t="s">
        <v>640</v>
      </c>
      <c r="E4684" s="1" t="d">
        <v>2013-01-19</v>
      </c>
      <c r="F4684" s="8">
        <f t="shared" ca="1" si="73"/>
        <v>7.1978097193702943</v>
      </c>
      <c r="G4684" s="2">
        <v>66560</v>
      </c>
      <c r="H4684" s="3">
        <v>5044.16</v>
      </c>
    </row>
    <row r="4685" spans="1:8">
      <c r="A4685" t="s">
        <v>6556</v>
      </c>
      <c r="B4685" t="s">
        <v>1440</v>
      </c>
      <c r="C4685" t="s">
        <v>1441</v>
      </c>
      <c r="D4685" t="s">
        <v>1442</v>
      </c>
      <c r="E4685" s="1" t="d">
        <v>1982-11-15</v>
      </c>
      <c r="F4685" s="8">
        <f t="shared" ca="1" si="73"/>
        <v>37.377138945927449</v>
      </c>
      <c r="G4685" s="2">
        <v>90062</v>
      </c>
      <c r="H4685" s="3">
        <v>91185.87</v>
      </c>
    </row>
    <row r="4686" spans="1:8">
      <c r="A4686" t="s">
        <v>6557</v>
      </c>
      <c r="B4686" t="s">
        <v>1035</v>
      </c>
      <c r="C4686" t="s">
        <v>1766</v>
      </c>
      <c r="D4686" t="s">
        <v>1767</v>
      </c>
      <c r="E4686" s="1" t="d">
        <v>2011-01-19</v>
      </c>
      <c r="F4686" s="8">
        <f t="shared" ca="1" si="73"/>
        <v>9.1991786447638599</v>
      </c>
      <c r="G4686" s="2">
        <v>78345</v>
      </c>
      <c r="H4686" s="3">
        <v>106275.87</v>
      </c>
    </row>
    <row r="4687" spans="1:8">
      <c r="A4687" t="s">
        <v>6558</v>
      </c>
      <c r="B4687" t="s">
        <v>6559</v>
      </c>
      <c r="C4687" t="s">
        <v>477</v>
      </c>
      <c r="D4687" t="s">
        <v>478</v>
      </c>
      <c r="E4687" s="1" t="d">
        <v>2007-02-12</v>
      </c>
      <c r="F4687" s="8">
        <f t="shared" ca="1" si="73"/>
        <v>13.13347022587269</v>
      </c>
      <c r="G4687" s="2">
        <v>182100</v>
      </c>
      <c r="H4687" s="3">
        <v>14007.7</v>
      </c>
    </row>
    <row r="4688" spans="1:8">
      <c r="A4688" t="s">
        <v>6560</v>
      </c>
      <c r="B4688" t="s">
        <v>1482</v>
      </c>
      <c r="C4688" t="s">
        <v>310</v>
      </c>
      <c r="D4688" t="s">
        <v>311</v>
      </c>
      <c r="E4688" s="1" t="d">
        <v>2015-11-30</v>
      </c>
      <c r="F4688" s="8">
        <f t="shared" ca="1" si="73"/>
        <v>4.3367556468172488</v>
      </c>
      <c r="G4688" s="2">
        <v>98427</v>
      </c>
      <c r="H4688" s="3">
        <v>95066.57</v>
      </c>
    </row>
    <row r="4689" spans="1:8">
      <c r="A4689" t="s">
        <v>6561</v>
      </c>
      <c r="B4689" t="s">
        <v>165</v>
      </c>
      <c r="C4689" t="s">
        <v>6562</v>
      </c>
      <c r="D4689" t="s">
        <v>6563</v>
      </c>
      <c r="E4689" s="1" t="d">
        <v>1999-02-13</v>
      </c>
      <c r="F4689" s="8">
        <f t="shared" ca="1" si="73"/>
        <v>21.130732375085557</v>
      </c>
      <c r="G4689" s="2">
        <v>90833</v>
      </c>
      <c r="H4689" s="3">
        <v>179846.05</v>
      </c>
    </row>
    <row r="4690" spans="1:8">
      <c r="A4690" t="s">
        <v>6564</v>
      </c>
      <c r="B4690" t="s">
        <v>409</v>
      </c>
      <c r="C4690" t="s">
        <v>2763</v>
      </c>
      <c r="D4690" t="s">
        <v>2764</v>
      </c>
      <c r="E4690" s="1" t="d">
        <v>2011-10-19</v>
      </c>
      <c r="F4690" s="8">
        <f t="shared" ca="1" si="73"/>
        <v>8.4517453798767974</v>
      </c>
      <c r="G4690" s="2">
        <v>67636</v>
      </c>
      <c r="H4690" s="3">
        <v>68015.69</v>
      </c>
    </row>
    <row r="4691" spans="1:8">
      <c r="A4691" t="s">
        <v>6565</v>
      </c>
      <c r="B4691" t="s">
        <v>193</v>
      </c>
      <c r="C4691" t="s">
        <v>549</v>
      </c>
      <c r="D4691" t="s">
        <v>550</v>
      </c>
      <c r="E4691" s="1" t="d">
        <v>2003-08-13</v>
      </c>
      <c r="F4691" s="8">
        <f t="shared" ca="1" si="73"/>
        <v>16.635181382614647</v>
      </c>
      <c r="G4691" s="2">
        <v>75054</v>
      </c>
      <c r="H4691" s="3">
        <v>86917.09</v>
      </c>
    </row>
    <row r="4692" spans="1:8">
      <c r="A4692" t="s">
        <v>6566</v>
      </c>
      <c r="B4692" t="s">
        <v>730</v>
      </c>
      <c r="C4692" t="s">
        <v>731</v>
      </c>
      <c r="D4692" t="s">
        <v>732</v>
      </c>
      <c r="E4692" s="1" t="d">
        <v>2015-01-09</v>
      </c>
      <c r="F4692" s="8">
        <f t="shared" ca="1" si="73"/>
        <v>5.2265571526351815</v>
      </c>
      <c r="G4692" s="2">
        <v>5512</v>
      </c>
      <c r="H4692" s="3">
        <v>5840.2</v>
      </c>
    </row>
    <row r="4693" spans="1:8">
      <c r="A4693" t="s">
        <v>6567</v>
      </c>
      <c r="B4693" t="s">
        <v>165</v>
      </c>
      <c r="C4693" t="s">
        <v>268</v>
      </c>
      <c r="D4693" t="s">
        <v>269</v>
      </c>
      <c r="E4693" s="1" t="d">
        <v>2012-03-23</v>
      </c>
      <c r="F4693" s="8">
        <f t="shared" ca="1" si="73"/>
        <v>8.0246406570841895</v>
      </c>
      <c r="G4693" s="2">
        <v>77635</v>
      </c>
      <c r="H4693" s="3">
        <v>88107.63</v>
      </c>
    </row>
    <row r="4694" spans="1:8">
      <c r="A4694" t="s">
        <v>6568</v>
      </c>
      <c r="B4694" t="s">
        <v>165</v>
      </c>
      <c r="C4694" t="s">
        <v>21</v>
      </c>
      <c r="D4694" t="s">
        <v>22</v>
      </c>
      <c r="E4694" s="1" t="d">
        <v>2015-07-20</v>
      </c>
      <c r="F4694" s="8">
        <f t="shared" ca="1" si="73"/>
        <v>4.7008898015058183</v>
      </c>
      <c r="G4694" s="2">
        <v>70293</v>
      </c>
      <c r="H4694" s="3">
        <v>97513.4</v>
      </c>
    </row>
    <row r="4695" spans="1:8">
      <c r="A4695" t="s">
        <v>6569</v>
      </c>
      <c r="B4695" t="s">
        <v>81</v>
      </c>
      <c r="C4695" t="s">
        <v>3006</v>
      </c>
      <c r="D4695" t="s">
        <v>3007</v>
      </c>
      <c r="E4695" s="1" t="d">
        <v>2017-12-29</v>
      </c>
      <c r="F4695" s="8">
        <f t="shared" ca="1" si="73"/>
        <v>2.2559890485968515</v>
      </c>
      <c r="G4695" s="2">
        <v>53640</v>
      </c>
      <c r="H4695" s="3">
        <v>55481.07</v>
      </c>
    </row>
    <row r="4696" spans="1:8">
      <c r="A4696" t="s">
        <v>6570</v>
      </c>
      <c r="B4696" t="s">
        <v>20</v>
      </c>
      <c r="C4696" t="s">
        <v>1274</v>
      </c>
      <c r="D4696" t="s">
        <v>1275</v>
      </c>
      <c r="E4696" s="1" t="d">
        <v>2005-11-29</v>
      </c>
      <c r="F4696" s="8">
        <f t="shared" ca="1" si="73"/>
        <v>14.338124572210814</v>
      </c>
      <c r="G4696" s="2">
        <v>81045</v>
      </c>
      <c r="H4696" s="3">
        <v>48044.17</v>
      </c>
    </row>
    <row r="4697" spans="1:8">
      <c r="A4697" t="s">
        <v>6571</v>
      </c>
      <c r="B4697" t="s">
        <v>3116</v>
      </c>
      <c r="C4697" t="s">
        <v>1358</v>
      </c>
      <c r="D4697" t="s">
        <v>1359</v>
      </c>
      <c r="E4697" s="1" t="d">
        <v>2015-12-03</v>
      </c>
      <c r="F4697" s="8">
        <f t="shared" ca="1" si="73"/>
        <v>4.3285420944558526</v>
      </c>
      <c r="G4697" s="2">
        <v>85995</v>
      </c>
      <c r="H4697" s="3">
        <v>86484.97</v>
      </c>
    </row>
    <row r="4698" spans="1:8">
      <c r="A4698" t="s">
        <v>6572</v>
      </c>
      <c r="B4698" t="s">
        <v>165</v>
      </c>
      <c r="C4698" t="s">
        <v>5966</v>
      </c>
      <c r="D4698" t="s">
        <v>5967</v>
      </c>
      <c r="E4698" s="1" t="d">
        <v>2007-08-16</v>
      </c>
      <c r="F4698" s="8">
        <f t="shared" ca="1" si="73"/>
        <v>12.626967830253252</v>
      </c>
      <c r="G4698" s="2">
        <v>88464</v>
      </c>
      <c r="H4698" s="3">
        <v>88390.51</v>
      </c>
    </row>
    <row r="4699" spans="1:8">
      <c r="A4699" t="s">
        <v>6573</v>
      </c>
      <c r="B4699" t="s">
        <v>20</v>
      </c>
      <c r="C4699" t="s">
        <v>1370</v>
      </c>
      <c r="D4699" t="s">
        <v>1371</v>
      </c>
      <c r="E4699" s="1" t="d">
        <v>2012-04-18</v>
      </c>
      <c r="F4699" s="8">
        <f t="shared" ca="1" si="73"/>
        <v>7.953456536618754</v>
      </c>
      <c r="G4699" s="2">
        <v>75806</v>
      </c>
      <c r="H4699" s="3">
        <v>87024.85</v>
      </c>
    </row>
    <row r="4700" spans="1:8">
      <c r="A4700" t="s">
        <v>6574</v>
      </c>
      <c r="B4700" t="s">
        <v>73</v>
      </c>
      <c r="C4700" t="s">
        <v>74</v>
      </c>
      <c r="D4700" t="s">
        <v>75</v>
      </c>
      <c r="E4700" s="1" t="d">
        <v>2003-04-26</v>
      </c>
      <c r="F4700" s="8">
        <f t="shared" ca="1" si="73"/>
        <v>16.933607118412045</v>
      </c>
      <c r="G4700" s="2">
        <v>56322</v>
      </c>
      <c r="H4700" s="3">
        <v>57742.8</v>
      </c>
    </row>
    <row r="4701" spans="1:8">
      <c r="A4701" t="s">
        <v>6575</v>
      </c>
      <c r="B4701" t="s">
        <v>165</v>
      </c>
      <c r="C4701" t="s">
        <v>555</v>
      </c>
      <c r="D4701" t="s">
        <v>556</v>
      </c>
      <c r="E4701" s="1" t="d">
        <v>2017-07-11</v>
      </c>
      <c r="F4701" s="8">
        <f t="shared" ca="1" si="73"/>
        <v>2.7241615331964408</v>
      </c>
      <c r="G4701" s="2">
        <v>55526</v>
      </c>
      <c r="H4701" s="3">
        <v>67144.45</v>
      </c>
    </row>
    <row r="4702" spans="1:8">
      <c r="A4702" t="s">
        <v>6576</v>
      </c>
      <c r="B4702" t="s">
        <v>6577</v>
      </c>
      <c r="C4702" t="s">
        <v>1706</v>
      </c>
      <c r="D4702" t="s">
        <v>1707</v>
      </c>
      <c r="E4702" s="1" t="d">
        <v>2016-06-02</v>
      </c>
      <c r="F4702" s="8">
        <f t="shared" ca="1" si="73"/>
        <v>3.8302532511978096</v>
      </c>
      <c r="G4702" s="2">
        <v>29129</v>
      </c>
      <c r="H4702" s="3">
        <v>29218.04</v>
      </c>
    </row>
    <row r="4703" spans="1:8">
      <c r="A4703" t="s">
        <v>6578</v>
      </c>
      <c r="B4703" t="s">
        <v>20</v>
      </c>
      <c r="C4703" t="s">
        <v>4420</v>
      </c>
      <c r="D4703" t="s">
        <v>4421</v>
      </c>
      <c r="E4703" s="1" t="d">
        <v>2007-02-21</v>
      </c>
      <c r="F4703" s="8">
        <f t="shared" ca="1" si="73"/>
        <v>13.108829568788501</v>
      </c>
      <c r="G4703" s="2">
        <v>80295</v>
      </c>
      <c r="H4703" s="3">
        <v>89335.94</v>
      </c>
    </row>
    <row r="4704" spans="1:8">
      <c r="A4704" t="s">
        <v>6579</v>
      </c>
      <c r="B4704" t="s">
        <v>20</v>
      </c>
      <c r="C4704" t="s">
        <v>786</v>
      </c>
      <c r="D4704" t="s">
        <v>787</v>
      </c>
      <c r="E4704" s="1" t="d">
        <v>2010-08-16</v>
      </c>
      <c r="F4704" s="8">
        <f t="shared" ca="1" si="73"/>
        <v>9.6262833675564679</v>
      </c>
      <c r="G4704" s="2">
        <v>78044</v>
      </c>
      <c r="H4704" s="3">
        <v>86087.48</v>
      </c>
    </row>
    <row r="4705" spans="1:8">
      <c r="A4705" t="s">
        <v>6580</v>
      </c>
      <c r="B4705" t="s">
        <v>20</v>
      </c>
      <c r="C4705" t="s">
        <v>786</v>
      </c>
      <c r="D4705" t="s">
        <v>787</v>
      </c>
      <c r="E4705" s="1" t="d">
        <v>2015-11-30</v>
      </c>
      <c r="F4705" s="8">
        <f t="shared" ca="1" si="73"/>
        <v>4.3367556468172488</v>
      </c>
      <c r="G4705" s="2">
        <v>64431</v>
      </c>
      <c r="H4705" s="3">
        <v>82531.31</v>
      </c>
    </row>
    <row r="4706" spans="1:8">
      <c r="A4706" t="s">
        <v>6581</v>
      </c>
      <c r="B4706" t="s">
        <v>748</v>
      </c>
      <c r="C4706" t="s">
        <v>962</v>
      </c>
      <c r="D4706" t="s">
        <v>963</v>
      </c>
      <c r="E4706" s="1" t="d">
        <v>2007-11-26</v>
      </c>
      <c r="F4706" s="8">
        <f t="shared" ca="1" si="73"/>
        <v>12.347707049965777</v>
      </c>
      <c r="G4706" s="2">
        <v>41995</v>
      </c>
      <c r="H4706" s="3">
        <v>6460.76</v>
      </c>
    </row>
    <row r="4707" spans="1:8">
      <c r="A4707" t="s">
        <v>6582</v>
      </c>
      <c r="B4707" t="s">
        <v>165</v>
      </c>
      <c r="C4707" t="s">
        <v>2401</v>
      </c>
      <c r="D4707" t="s">
        <v>2402</v>
      </c>
      <c r="E4707" s="1" t="d">
        <v>2006-11-21</v>
      </c>
      <c r="F4707" s="8">
        <f t="shared" ca="1" si="73"/>
        <v>13.360711841204655</v>
      </c>
      <c r="G4707" s="2">
        <v>88464</v>
      </c>
      <c r="H4707" s="3">
        <v>126708.91</v>
      </c>
    </row>
    <row r="4708" spans="1:8">
      <c r="A4708" t="s">
        <v>6583</v>
      </c>
      <c r="B4708" t="s">
        <v>165</v>
      </c>
      <c r="C4708" t="s">
        <v>624</v>
      </c>
      <c r="D4708" t="s">
        <v>625</v>
      </c>
      <c r="E4708" s="1" t="d">
        <v>2006-11-09</v>
      </c>
      <c r="F4708" s="8">
        <f t="shared" ca="1" si="73"/>
        <v>13.393566050650239</v>
      </c>
      <c r="G4708" s="2">
        <v>88464</v>
      </c>
      <c r="H4708" s="3">
        <v>109154.44</v>
      </c>
    </row>
    <row r="4709" spans="1:8">
      <c r="A4709" t="s">
        <v>6584</v>
      </c>
      <c r="B4709" t="s">
        <v>20</v>
      </c>
      <c r="C4709" t="s">
        <v>786</v>
      </c>
      <c r="D4709" t="s">
        <v>787</v>
      </c>
      <c r="E4709" s="1" t="d">
        <v>2017-07-25</v>
      </c>
      <c r="F4709" s="8">
        <f t="shared" ca="1" si="73"/>
        <v>2.6858316221765914</v>
      </c>
      <c r="G4709" s="2">
        <v>89466</v>
      </c>
      <c r="H4709" s="3">
        <v>105375.32</v>
      </c>
    </row>
    <row r="4710" spans="1:8">
      <c r="A4710" t="s">
        <v>6585</v>
      </c>
      <c r="B4710" t="s">
        <v>89</v>
      </c>
      <c r="C4710" t="s">
        <v>90</v>
      </c>
      <c r="D4710" t="s">
        <v>91</v>
      </c>
      <c r="E4710" s="1" t="d">
        <v>2018-06-05</v>
      </c>
      <c r="F4710" s="8">
        <f t="shared" ca="1" si="73"/>
        <v>1.8234086242299794</v>
      </c>
      <c r="G4710" s="2">
        <v>24960</v>
      </c>
      <c r="H4710">
        <v>717.1</v>
      </c>
    </row>
    <row r="4711" spans="1:8">
      <c r="A4711" t="s">
        <v>6586</v>
      </c>
      <c r="B4711" t="s">
        <v>671</v>
      </c>
      <c r="C4711" t="s">
        <v>1494</v>
      </c>
      <c r="D4711" t="s">
        <v>1495</v>
      </c>
      <c r="E4711" s="1" t="d">
        <v>2017-05-04</v>
      </c>
      <c r="F4711" s="8">
        <f t="shared" ca="1" si="73"/>
        <v>2.9103353867214237</v>
      </c>
      <c r="G4711" s="2">
        <v>47410</v>
      </c>
      <c r="H4711" s="3">
        <v>71046.009999999995</v>
      </c>
    </row>
    <row r="4712" spans="1:8">
      <c r="A4712" t="s">
        <v>6587</v>
      </c>
      <c r="B4712" t="s">
        <v>409</v>
      </c>
      <c r="C4712" t="s">
        <v>2588</v>
      </c>
      <c r="D4712" t="s">
        <v>2589</v>
      </c>
      <c r="E4712" s="1" t="d">
        <v>2009-02-23</v>
      </c>
      <c r="F4712" s="8">
        <f t="shared" ca="1" si="73"/>
        <v>11.101984941820671</v>
      </c>
      <c r="G4712" s="2">
        <v>69980</v>
      </c>
      <c r="H4712" s="3">
        <v>86122.08</v>
      </c>
    </row>
    <row r="4713" spans="1:8">
      <c r="A4713" t="s">
        <v>6588</v>
      </c>
      <c r="B4713" t="s">
        <v>414</v>
      </c>
      <c r="C4713" t="s">
        <v>2779</v>
      </c>
      <c r="D4713" t="s">
        <v>2780</v>
      </c>
      <c r="E4713" s="1" t="d">
        <v>2012-06-13</v>
      </c>
      <c r="F4713" s="8">
        <f t="shared" ca="1" si="73"/>
        <v>7.8001368925393564</v>
      </c>
      <c r="G4713" s="2">
        <v>75000</v>
      </c>
      <c r="H4713" s="3">
        <v>69558.710000000006</v>
      </c>
    </row>
    <row r="4714" spans="1:8">
      <c r="A4714" t="s">
        <v>6589</v>
      </c>
      <c r="B4714" t="s">
        <v>73</v>
      </c>
      <c r="C4714" t="s">
        <v>74</v>
      </c>
      <c r="D4714" t="s">
        <v>75</v>
      </c>
      <c r="E4714" s="1" t="d">
        <v>2016-08-01</v>
      </c>
      <c r="F4714" s="8">
        <f t="shared" ca="1" si="73"/>
        <v>3.6659822039698837</v>
      </c>
      <c r="G4714" s="2">
        <v>52268</v>
      </c>
      <c r="H4714" s="3">
        <v>49056.959999999999</v>
      </c>
    </row>
    <row r="4715" spans="1:8">
      <c r="A4715" t="s">
        <v>6590</v>
      </c>
      <c r="B4715" t="s">
        <v>20</v>
      </c>
      <c r="C4715" t="s">
        <v>555</v>
      </c>
      <c r="D4715" t="s">
        <v>556</v>
      </c>
      <c r="E4715" s="1" t="d">
        <v>2003-03-13</v>
      </c>
      <c r="F4715" s="8">
        <f t="shared" ca="1" si="73"/>
        <v>17.054072553045859</v>
      </c>
      <c r="G4715" s="2">
        <v>85609</v>
      </c>
      <c r="H4715" s="3">
        <v>120097.93</v>
      </c>
    </row>
    <row r="4716" spans="1:8">
      <c r="A4716" t="s">
        <v>6591</v>
      </c>
      <c r="B4716" t="s">
        <v>1628</v>
      </c>
      <c r="C4716" t="s">
        <v>2779</v>
      </c>
      <c r="D4716" t="s">
        <v>2780</v>
      </c>
      <c r="E4716" s="1" t="d">
        <v>2017-07-03</v>
      </c>
      <c r="F4716" s="8">
        <f t="shared" ca="1" si="73"/>
        <v>2.7460643394934978</v>
      </c>
      <c r="G4716" s="2">
        <v>29120</v>
      </c>
      <c r="H4716" s="3">
        <v>19600.28</v>
      </c>
    </row>
    <row r="4717" spans="1:8">
      <c r="A4717" t="s">
        <v>6592</v>
      </c>
      <c r="B4717" t="s">
        <v>89</v>
      </c>
      <c r="C4717" t="s">
        <v>483</v>
      </c>
      <c r="D4717" t="s">
        <v>484</v>
      </c>
      <c r="E4717" s="1" t="d">
        <v>2005-07-09</v>
      </c>
      <c r="F4717" s="8">
        <f t="shared" ca="1" si="73"/>
        <v>14.729637234770705</v>
      </c>
      <c r="G4717" s="2">
        <v>22880</v>
      </c>
      <c r="H4717" s="3">
        <v>15806.78</v>
      </c>
    </row>
    <row r="4718" spans="1:8">
      <c r="A4718" t="s">
        <v>6593</v>
      </c>
      <c r="B4718" t="s">
        <v>20</v>
      </c>
      <c r="C4718" t="s">
        <v>4231</v>
      </c>
      <c r="D4718" t="s">
        <v>4232</v>
      </c>
      <c r="E4718" s="1" t="d">
        <v>1993-01-27</v>
      </c>
      <c r="F4718" s="8">
        <f t="shared" ca="1" si="73"/>
        <v>27.175906913073238</v>
      </c>
      <c r="G4718" s="2">
        <v>92548</v>
      </c>
      <c r="H4718" s="3">
        <v>124038.13</v>
      </c>
    </row>
    <row r="4719" spans="1:8">
      <c r="A4719" t="s">
        <v>6594</v>
      </c>
      <c r="B4719" t="s">
        <v>20</v>
      </c>
      <c r="C4719" t="s">
        <v>480</v>
      </c>
      <c r="D4719" t="s">
        <v>481</v>
      </c>
      <c r="E4719" s="1" t="d">
        <v>1996-06-03</v>
      </c>
      <c r="F4719" s="8">
        <f t="shared" ca="1" si="73"/>
        <v>23.827515400410679</v>
      </c>
      <c r="G4719" s="2">
        <v>90236</v>
      </c>
      <c r="H4719" s="3">
        <v>85928.01</v>
      </c>
    </row>
    <row r="4720" spans="1:8">
      <c r="A4720" t="s">
        <v>6595</v>
      </c>
      <c r="B4720" t="s">
        <v>334</v>
      </c>
      <c r="C4720" t="s">
        <v>108</v>
      </c>
      <c r="D4720" t="s">
        <v>109</v>
      </c>
      <c r="E4720" s="1" t="d">
        <v>2015-07-15</v>
      </c>
      <c r="F4720" s="8">
        <f t="shared" ca="1" si="73"/>
        <v>4.7145790554414786</v>
      </c>
      <c r="G4720" s="2">
        <v>33171</v>
      </c>
      <c r="H4720" s="3">
        <v>31616.43</v>
      </c>
    </row>
    <row r="4721" spans="1:8">
      <c r="A4721" t="s">
        <v>6596</v>
      </c>
      <c r="B4721" t="s">
        <v>28</v>
      </c>
      <c r="C4721" t="s">
        <v>3188</v>
      </c>
      <c r="D4721" t="s">
        <v>3189</v>
      </c>
      <c r="E4721" s="1" t="d">
        <v>2018-06-04</v>
      </c>
      <c r="F4721" s="8">
        <f t="shared" ca="1" si="73"/>
        <v>1.8261464750171115</v>
      </c>
      <c r="G4721" s="2">
        <v>34320</v>
      </c>
      <c r="H4721" s="3">
        <v>24098.14</v>
      </c>
    </row>
    <row r="4722" spans="1:8">
      <c r="A4722" t="s">
        <v>6597</v>
      </c>
      <c r="B4722" t="s">
        <v>6598</v>
      </c>
      <c r="C4722" t="s">
        <v>607</v>
      </c>
      <c r="D4722" t="s">
        <v>608</v>
      </c>
      <c r="E4722" s="1" t="d">
        <v>1994-08-29</v>
      </c>
      <c r="F4722" s="8">
        <f t="shared" ca="1" si="73"/>
        <v>25.590691307323752</v>
      </c>
      <c r="G4722" s="2">
        <v>40668</v>
      </c>
      <c r="H4722" s="3">
        <v>40351.800000000003</v>
      </c>
    </row>
    <row r="4723" spans="1:8">
      <c r="A4723" t="s">
        <v>6599</v>
      </c>
      <c r="B4723" t="s">
        <v>133</v>
      </c>
      <c r="C4723" t="s">
        <v>134</v>
      </c>
      <c r="D4723" t="s">
        <v>135</v>
      </c>
      <c r="E4723" s="1" t="d">
        <v>2007-03-15</v>
      </c>
      <c r="F4723" s="8">
        <f t="shared" ca="1" si="73"/>
        <v>13.048596851471595</v>
      </c>
      <c r="G4723" s="2">
        <v>40042</v>
      </c>
      <c r="H4723" s="3">
        <v>39049.53</v>
      </c>
    </row>
    <row r="4724" spans="1:8">
      <c r="A4724" t="s">
        <v>6600</v>
      </c>
      <c r="B4724" t="s">
        <v>536</v>
      </c>
      <c r="C4724" t="s">
        <v>477</v>
      </c>
      <c r="D4724" t="s">
        <v>478</v>
      </c>
      <c r="E4724" s="1" t="d">
        <v>2018-08-02</v>
      </c>
      <c r="F4724" s="8">
        <f t="shared" ca="1" si="73"/>
        <v>1.6646132785763177</v>
      </c>
      <c r="G4724" s="2">
        <v>40248</v>
      </c>
      <c r="H4724" s="3">
        <v>2689.65</v>
      </c>
    </row>
    <row r="4725" spans="1:8">
      <c r="A4725" t="s">
        <v>6601</v>
      </c>
      <c r="B4725" t="s">
        <v>244</v>
      </c>
      <c r="C4725" t="s">
        <v>245</v>
      </c>
      <c r="D4725" t="s">
        <v>246</v>
      </c>
      <c r="E4725" s="1" t="d">
        <v>1994-12-24</v>
      </c>
      <c r="F4725" s="8">
        <f t="shared" ca="1" si="73"/>
        <v>25.270362765229294</v>
      </c>
      <c r="G4725" s="2">
        <v>11961</v>
      </c>
      <c r="H4725" s="3">
        <v>11596.77</v>
      </c>
    </row>
    <row r="4726" spans="1:8">
      <c r="A4726" t="s">
        <v>6602</v>
      </c>
      <c r="B4726" t="s">
        <v>1408</v>
      </c>
      <c r="C4726" t="s">
        <v>197</v>
      </c>
      <c r="D4726" t="s">
        <v>198</v>
      </c>
      <c r="E4726" s="1" t="d">
        <v>2017-01-03</v>
      </c>
      <c r="F4726" s="8">
        <f t="shared" ca="1" si="73"/>
        <v>3.2416153319644079</v>
      </c>
      <c r="G4726" s="2">
        <v>44571</v>
      </c>
      <c r="H4726" s="3">
        <v>44537.15</v>
      </c>
    </row>
    <row r="4727" spans="1:8">
      <c r="A4727" t="s">
        <v>6603</v>
      </c>
      <c r="B4727" t="s">
        <v>20</v>
      </c>
      <c r="C4727" t="s">
        <v>1545</v>
      </c>
      <c r="D4727" t="s">
        <v>1546</v>
      </c>
      <c r="E4727" s="1" t="d">
        <v>2010-04-15</v>
      </c>
      <c r="F4727" s="8">
        <f t="shared" ca="1" si="73"/>
        <v>9.9630390143737166</v>
      </c>
      <c r="G4727" s="2">
        <v>78044</v>
      </c>
      <c r="H4727" s="3">
        <v>11968.99</v>
      </c>
    </row>
    <row r="4728" spans="1:8">
      <c r="A4728" t="s">
        <v>6604</v>
      </c>
      <c r="B4728" t="s">
        <v>6605</v>
      </c>
      <c r="C4728" t="s">
        <v>2185</v>
      </c>
      <c r="D4728" t="s">
        <v>2186</v>
      </c>
      <c r="E4728" s="1" t="d">
        <v>2009-03-16</v>
      </c>
      <c r="F4728" s="8">
        <f t="shared" ca="1" si="73"/>
        <v>11.044490075290897</v>
      </c>
      <c r="G4728" s="2">
        <v>52456</v>
      </c>
      <c r="H4728" s="3">
        <v>53431.15</v>
      </c>
    </row>
    <row r="4729" spans="1:8">
      <c r="A4729" t="s">
        <v>6606</v>
      </c>
      <c r="B4729" t="s">
        <v>99</v>
      </c>
      <c r="C4729" t="s">
        <v>100</v>
      </c>
      <c r="D4729" t="s">
        <v>101</v>
      </c>
      <c r="E4729" s="1" t="d">
        <v>2017-10-23</v>
      </c>
      <c r="F4729" s="8">
        <f t="shared" ca="1" si="73"/>
        <v>2.4394250513347022</v>
      </c>
      <c r="G4729" s="2">
        <v>68340</v>
      </c>
      <c r="H4729" s="3">
        <v>68551.28</v>
      </c>
    </row>
    <row r="4730" spans="1:8">
      <c r="A4730" t="s">
        <v>6607</v>
      </c>
      <c r="B4730" t="s">
        <v>979</v>
      </c>
      <c r="C4730" t="s">
        <v>980</v>
      </c>
      <c r="D4730" t="s">
        <v>981</v>
      </c>
      <c r="E4730" s="1" t="d">
        <v>1970-08-17</v>
      </c>
      <c r="F4730" s="8">
        <f t="shared" ca="1" si="73"/>
        <v>49.623545516769333</v>
      </c>
      <c r="G4730" s="2">
        <v>93136</v>
      </c>
      <c r="H4730" s="3">
        <v>95212.84</v>
      </c>
    </row>
    <row r="4731" spans="1:8">
      <c r="A4731" t="s">
        <v>6608</v>
      </c>
      <c r="B4731" t="s">
        <v>28</v>
      </c>
      <c r="C4731" t="s">
        <v>639</v>
      </c>
      <c r="D4731" t="s">
        <v>640</v>
      </c>
      <c r="E4731" s="1" t="d">
        <v>2009-05-29</v>
      </c>
      <c r="F4731" s="8">
        <f t="shared" ca="1" si="73"/>
        <v>10.841889117043122</v>
      </c>
      <c r="G4731" s="2">
        <v>35360</v>
      </c>
      <c r="H4731" s="3">
        <v>10523.6</v>
      </c>
    </row>
    <row r="4732" spans="1:8">
      <c r="A4732" t="s">
        <v>6609</v>
      </c>
      <c r="B4732" t="s">
        <v>20</v>
      </c>
      <c r="C4732" t="s">
        <v>1987</v>
      </c>
      <c r="D4732" t="s">
        <v>1988</v>
      </c>
      <c r="E4732" s="1" t="d">
        <v>1999-08-18</v>
      </c>
      <c r="F4732" s="8">
        <f t="shared" ca="1" si="73"/>
        <v>20.621492128678987</v>
      </c>
      <c r="G4732" s="2">
        <v>88694</v>
      </c>
      <c r="H4732" s="3">
        <v>85920.02</v>
      </c>
    </row>
    <row r="4733" spans="1:8">
      <c r="A4733" t="s">
        <v>6610</v>
      </c>
      <c r="B4733" t="s">
        <v>20</v>
      </c>
      <c r="C4733" t="s">
        <v>6094</v>
      </c>
      <c r="D4733" t="s">
        <v>6095</v>
      </c>
      <c r="E4733" s="1" t="d">
        <v>2000-08-28</v>
      </c>
      <c r="F4733" s="8">
        <f t="shared" ca="1" si="73"/>
        <v>19.592060232717316</v>
      </c>
      <c r="G4733" s="2">
        <v>87924</v>
      </c>
      <c r="H4733" s="3">
        <v>111741.94</v>
      </c>
    </row>
    <row r="4734" spans="1:8">
      <c r="A4734" t="s">
        <v>6611</v>
      </c>
      <c r="B4734" t="s">
        <v>1882</v>
      </c>
      <c r="C4734" t="s">
        <v>1883</v>
      </c>
      <c r="D4734" t="s">
        <v>1884</v>
      </c>
      <c r="E4734" s="1" t="d">
        <v>2003-01-15</v>
      </c>
      <c r="F4734" s="8">
        <f t="shared" ca="1" si="73"/>
        <v>17.21013004791239</v>
      </c>
      <c r="G4734" s="2">
        <v>109454</v>
      </c>
      <c r="H4734" s="3">
        <v>121621.56</v>
      </c>
    </row>
    <row r="4735" spans="1:8">
      <c r="A4735" t="s">
        <v>6612</v>
      </c>
      <c r="B4735" t="s">
        <v>983</v>
      </c>
      <c r="C4735" t="s">
        <v>184</v>
      </c>
      <c r="D4735" t="s">
        <v>185</v>
      </c>
      <c r="E4735" s="1" t="d">
        <v>2017-04-10</v>
      </c>
      <c r="F4735" s="8">
        <f t="shared" ca="1" si="73"/>
        <v>2.9760438056125942</v>
      </c>
      <c r="G4735" s="3">
        <v>109906.5</v>
      </c>
      <c r="H4735" s="3">
        <v>103521.09</v>
      </c>
    </row>
    <row r="4736" spans="1:8">
      <c r="A4736" t="s">
        <v>6613</v>
      </c>
      <c r="B4736" t="s">
        <v>183</v>
      </c>
      <c r="C4736" t="s">
        <v>184</v>
      </c>
      <c r="D4736" t="s">
        <v>185</v>
      </c>
      <c r="E4736" s="1" t="d">
        <v>2009-06-25</v>
      </c>
      <c r="F4736" s="8">
        <f t="shared" ca="1" si="73"/>
        <v>10.767967145790555</v>
      </c>
      <c r="G4736" s="2">
        <v>41537</v>
      </c>
      <c r="H4736" s="3">
        <v>60886.8</v>
      </c>
    </row>
    <row r="4737" spans="1:8">
      <c r="A4737" t="s">
        <v>6614</v>
      </c>
      <c r="B4737" t="s">
        <v>1262</v>
      </c>
      <c r="C4737" t="s">
        <v>341</v>
      </c>
      <c r="D4737" t="s">
        <v>342</v>
      </c>
      <c r="E4737" s="1" t="d">
        <v>1989-01-09</v>
      </c>
      <c r="F4737" s="8">
        <f t="shared" ca="1" si="73"/>
        <v>31.225188227241617</v>
      </c>
      <c r="G4737" s="2">
        <v>82503</v>
      </c>
      <c r="H4737" s="3">
        <v>83496.5</v>
      </c>
    </row>
    <row r="4738" spans="1:8">
      <c r="A4738" t="s">
        <v>6615</v>
      </c>
      <c r="B4738" t="s">
        <v>682</v>
      </c>
      <c r="C4738" t="s">
        <v>1666</v>
      </c>
      <c r="D4738" t="s">
        <v>1667</v>
      </c>
      <c r="E4738" s="1" t="d">
        <v>2006-03-13</v>
      </c>
      <c r="F4738" s="8">
        <f t="shared" ca="1" si="73"/>
        <v>14.053388090349076</v>
      </c>
      <c r="G4738" s="2">
        <v>25709</v>
      </c>
      <c r="H4738" s="3">
        <v>10796.46</v>
      </c>
    </row>
    <row r="4739" spans="1:8">
      <c r="A4739" t="s">
        <v>6616</v>
      </c>
      <c r="B4739" t="s">
        <v>20</v>
      </c>
      <c r="C4739" t="s">
        <v>780</v>
      </c>
      <c r="D4739" t="s">
        <v>781</v>
      </c>
      <c r="E4739" s="1" t="d">
        <v>2008-04-16</v>
      </c>
      <c r="F4739" s="8">
        <f t="shared" ref="F4739:F4802" ca="1" si="74">(TODAY()-E4739)/365.25</f>
        <v>11.958932238193018</v>
      </c>
      <c r="G4739" s="2">
        <v>79544</v>
      </c>
      <c r="H4739" s="3">
        <v>107018.14</v>
      </c>
    </row>
    <row r="4740" spans="1:8">
      <c r="A4740" t="s">
        <v>6617</v>
      </c>
      <c r="B4740" t="s">
        <v>720</v>
      </c>
      <c r="C4740" t="s">
        <v>432</v>
      </c>
      <c r="D4740" t="s">
        <v>433</v>
      </c>
      <c r="E4740" s="1" t="d">
        <v>2015-06-18</v>
      </c>
      <c r="F4740" s="8">
        <f t="shared" ca="1" si="74"/>
        <v>4.7885010266940453</v>
      </c>
      <c r="G4740" s="2">
        <v>32739</v>
      </c>
    </row>
    <row r="4741" spans="1:8">
      <c r="A4741" t="s">
        <v>6617</v>
      </c>
      <c r="B4741" t="s">
        <v>1119</v>
      </c>
      <c r="C4741" t="s">
        <v>434</v>
      </c>
      <c r="D4741" t="s">
        <v>435</v>
      </c>
      <c r="E4741" s="1" t="d">
        <v>2006-07-01</v>
      </c>
      <c r="F4741" s="8">
        <f t="shared" ca="1" si="74"/>
        <v>13.752224503764545</v>
      </c>
      <c r="G4741" s="2">
        <v>29162</v>
      </c>
      <c r="H4741" s="3">
        <v>28863.59</v>
      </c>
    </row>
    <row r="4742" spans="1:8">
      <c r="A4742" t="s">
        <v>6618</v>
      </c>
      <c r="B4742" t="s">
        <v>6619</v>
      </c>
      <c r="C4742" t="s">
        <v>848</v>
      </c>
      <c r="D4742" t="s">
        <v>849</v>
      </c>
      <c r="E4742" s="1" t="d">
        <v>1994-11-07</v>
      </c>
      <c r="F4742" s="8">
        <f t="shared" ca="1" si="74"/>
        <v>25.399041752224505</v>
      </c>
      <c r="G4742" s="2">
        <v>81290</v>
      </c>
      <c r="H4742" s="3">
        <v>80083.990000000005</v>
      </c>
    </row>
    <row r="4743" spans="1:8">
      <c r="A4743" t="s">
        <v>6620</v>
      </c>
      <c r="B4743" t="s">
        <v>20</v>
      </c>
      <c r="C4743" t="s">
        <v>533</v>
      </c>
      <c r="D4743" t="s">
        <v>534</v>
      </c>
      <c r="E4743" s="1" t="d">
        <v>1997-10-28</v>
      </c>
      <c r="F4743" s="8">
        <f t="shared" ca="1" si="74"/>
        <v>22.425735797399042</v>
      </c>
      <c r="G4743" s="2">
        <v>89466</v>
      </c>
      <c r="H4743" s="3">
        <v>95893.75</v>
      </c>
    </row>
    <row r="4744" spans="1:8">
      <c r="A4744" t="s">
        <v>6621</v>
      </c>
      <c r="B4744" t="s">
        <v>542</v>
      </c>
      <c r="C4744" t="s">
        <v>1310</v>
      </c>
      <c r="D4744" t="s">
        <v>1311</v>
      </c>
      <c r="E4744" s="1" t="d">
        <v>2007-04-23</v>
      </c>
      <c r="F4744" s="8">
        <f t="shared" ca="1" si="74"/>
        <v>12.941820670773442</v>
      </c>
      <c r="G4744" s="2">
        <v>35672</v>
      </c>
      <c r="H4744" s="3">
        <v>34729.49</v>
      </c>
    </row>
    <row r="4745" spans="1:8">
      <c r="A4745" t="s">
        <v>6622</v>
      </c>
      <c r="B4745" t="s">
        <v>1041</v>
      </c>
      <c r="C4745" t="s">
        <v>1095</v>
      </c>
      <c r="D4745" t="s">
        <v>1096</v>
      </c>
      <c r="E4745" s="1" t="d">
        <v>2017-01-30</v>
      </c>
      <c r="F4745" s="8">
        <f t="shared" ca="1" si="74"/>
        <v>3.1676933607118412</v>
      </c>
      <c r="G4745" s="2">
        <v>32270</v>
      </c>
      <c r="H4745" s="3">
        <v>40767.57</v>
      </c>
    </row>
    <row r="4746" spans="1:8">
      <c r="A4746" t="s">
        <v>6623</v>
      </c>
      <c r="B4746" t="s">
        <v>89</v>
      </c>
      <c r="C4746" t="s">
        <v>90</v>
      </c>
      <c r="D4746" t="s">
        <v>91</v>
      </c>
      <c r="E4746" s="1" t="d">
        <v>2019-06-13</v>
      </c>
      <c r="F4746" s="8">
        <f t="shared" ca="1" si="74"/>
        <v>0.80219028062970565</v>
      </c>
      <c r="G4746" s="2">
        <v>24960</v>
      </c>
    </row>
    <row r="4747" spans="1:8">
      <c r="A4747" t="s">
        <v>6624</v>
      </c>
      <c r="B4747" t="s">
        <v>748</v>
      </c>
      <c r="C4747" t="s">
        <v>962</v>
      </c>
      <c r="D4747" t="s">
        <v>963</v>
      </c>
      <c r="E4747" s="1" t="d">
        <v>2001-05-30</v>
      </c>
      <c r="F4747" s="8">
        <f t="shared" ca="1" si="74"/>
        <v>18.839151266255989</v>
      </c>
      <c r="G4747" s="2">
        <v>41995</v>
      </c>
    </row>
    <row r="4748" spans="1:8">
      <c r="A4748" t="s">
        <v>6625</v>
      </c>
      <c r="B4748" t="s">
        <v>2729</v>
      </c>
      <c r="C4748" t="s">
        <v>261</v>
      </c>
      <c r="D4748" t="s">
        <v>262</v>
      </c>
      <c r="E4748" s="1" t="d">
        <v>1982-01-28</v>
      </c>
      <c r="F4748" s="8">
        <f t="shared" ca="1" si="74"/>
        <v>38.173853524982889</v>
      </c>
      <c r="G4748" s="2">
        <v>38744</v>
      </c>
      <c r="H4748" s="3">
        <v>38714.78</v>
      </c>
    </row>
    <row r="4749" spans="1:8">
      <c r="A4749" t="s">
        <v>6626</v>
      </c>
      <c r="B4749" t="s">
        <v>744</v>
      </c>
      <c r="C4749" t="s">
        <v>745</v>
      </c>
      <c r="D4749" t="s">
        <v>746</v>
      </c>
      <c r="E4749" s="1" t="d">
        <v>2013-06-10</v>
      </c>
      <c r="F4749" s="8">
        <f t="shared" ca="1" si="74"/>
        <v>6.8090349075975363</v>
      </c>
      <c r="G4749" s="2">
        <v>29120</v>
      </c>
      <c r="H4749" s="2">
        <v>4452</v>
      </c>
    </row>
    <row r="4750" spans="1:8">
      <c r="A4750" t="s">
        <v>6627</v>
      </c>
      <c r="B4750" t="s">
        <v>3377</v>
      </c>
      <c r="C4750" t="s">
        <v>250</v>
      </c>
      <c r="D4750" t="s">
        <v>251</v>
      </c>
      <c r="E4750" s="1" t="d">
        <v>2019-08-19</v>
      </c>
      <c r="F4750" s="8">
        <f t="shared" ca="1" si="74"/>
        <v>0.61875427789185489</v>
      </c>
      <c r="G4750" s="2">
        <v>41408</v>
      </c>
    </row>
    <row r="4751" spans="1:8">
      <c r="A4751" t="s">
        <v>6628</v>
      </c>
      <c r="B4751" t="s">
        <v>114</v>
      </c>
      <c r="C4751" t="s">
        <v>1310</v>
      </c>
      <c r="D4751" t="s">
        <v>1311</v>
      </c>
      <c r="E4751" s="1" t="d">
        <v>2012-10-03</v>
      </c>
      <c r="F4751" s="8">
        <f t="shared" ca="1" si="74"/>
        <v>7.4934976043805612</v>
      </c>
      <c r="G4751" s="2">
        <v>32292</v>
      </c>
      <c r="H4751" s="3">
        <v>31815.62</v>
      </c>
    </row>
    <row r="4752" spans="1:8">
      <c r="A4752" t="s">
        <v>6629</v>
      </c>
      <c r="B4752" t="s">
        <v>89</v>
      </c>
      <c r="C4752" t="s">
        <v>49</v>
      </c>
      <c r="D4752" t="s">
        <v>50</v>
      </c>
      <c r="E4752" s="1" t="d">
        <v>2009-06-20</v>
      </c>
      <c r="F4752" s="8">
        <f t="shared" ca="1" si="74"/>
        <v>10.781656399726215</v>
      </c>
      <c r="G4752" s="2">
        <v>21008</v>
      </c>
      <c r="H4752" s="3">
        <v>12237.06</v>
      </c>
    </row>
    <row r="4753" spans="1:8">
      <c r="A4753" t="s">
        <v>6630</v>
      </c>
      <c r="B4753" t="s">
        <v>542</v>
      </c>
      <c r="C4753" t="s">
        <v>635</v>
      </c>
      <c r="D4753" t="s">
        <v>636</v>
      </c>
      <c r="E4753" s="1" t="d">
        <v>2019-05-20</v>
      </c>
      <c r="F4753" s="8">
        <f t="shared" ca="1" si="74"/>
        <v>0.86789869952087606</v>
      </c>
      <c r="G4753" s="2">
        <v>33132</v>
      </c>
      <c r="H4753" s="3">
        <v>4179.9799999999996</v>
      </c>
    </row>
    <row r="4754" spans="1:8">
      <c r="A4754" t="s">
        <v>6631</v>
      </c>
      <c r="B4754" t="s">
        <v>390</v>
      </c>
      <c r="C4754" t="s">
        <v>1124</v>
      </c>
      <c r="D4754" t="s">
        <v>1125</v>
      </c>
      <c r="E4754" s="1" t="d">
        <v>1983-05-12</v>
      </c>
      <c r="F4754" s="8">
        <f t="shared" ca="1" si="74"/>
        <v>36.889801505817935</v>
      </c>
      <c r="G4754" s="2">
        <v>51799</v>
      </c>
      <c r="H4754" s="3">
        <v>71189.89</v>
      </c>
    </row>
    <row r="4755" spans="1:8">
      <c r="A4755" t="s">
        <v>6632</v>
      </c>
      <c r="B4755" t="s">
        <v>114</v>
      </c>
      <c r="C4755" t="s">
        <v>585</v>
      </c>
      <c r="D4755" t="s">
        <v>586</v>
      </c>
      <c r="E4755" s="1" t="d">
        <v>2018-08-25</v>
      </c>
      <c r="F4755" s="8">
        <f t="shared" ca="1" si="74"/>
        <v>1.6016427104722792</v>
      </c>
      <c r="G4755" s="2">
        <v>31256</v>
      </c>
      <c r="H4755" s="3">
        <v>34612.629999999997</v>
      </c>
    </row>
    <row r="4756" spans="1:8">
      <c r="A4756" t="s">
        <v>6633</v>
      </c>
      <c r="B4756" t="s">
        <v>214</v>
      </c>
      <c r="C4756" t="s">
        <v>215</v>
      </c>
      <c r="D4756" t="s">
        <v>216</v>
      </c>
      <c r="E4756" s="1" t="d">
        <v>2013-03-11</v>
      </c>
      <c r="F4756" s="8">
        <f t="shared" ca="1" si="74"/>
        <v>7.0581793292265571</v>
      </c>
      <c r="G4756" s="2">
        <v>38876</v>
      </c>
      <c r="H4756" s="3">
        <v>55936.35</v>
      </c>
    </row>
    <row r="4757" spans="1:8">
      <c r="A4757" t="s">
        <v>6634</v>
      </c>
      <c r="B4757" t="s">
        <v>20</v>
      </c>
      <c r="C4757" t="s">
        <v>3258</v>
      </c>
      <c r="D4757" t="s">
        <v>3259</v>
      </c>
      <c r="E4757" s="1" t="d">
        <v>1987-08-06</v>
      </c>
      <c r="F4757" s="8">
        <f t="shared" ca="1" si="74"/>
        <v>32.654346338124569</v>
      </c>
      <c r="G4757" s="2">
        <v>92548</v>
      </c>
      <c r="H4757" s="3">
        <v>105284.23</v>
      </c>
    </row>
    <row r="4758" spans="1:8">
      <c r="A4758" t="s">
        <v>6635</v>
      </c>
      <c r="B4758" t="s">
        <v>567</v>
      </c>
      <c r="C4758" t="s">
        <v>2350</v>
      </c>
      <c r="D4758" t="s">
        <v>2351</v>
      </c>
      <c r="E4758" s="1" t="d">
        <v>1994-04-18</v>
      </c>
      <c r="F4758" s="8">
        <f t="shared" ca="1" si="74"/>
        <v>25.95482546201232</v>
      </c>
      <c r="G4758" s="2">
        <v>56366</v>
      </c>
      <c r="H4758" s="3">
        <v>56074.73</v>
      </c>
    </row>
    <row r="4759" spans="1:8">
      <c r="A4759" t="s">
        <v>6636</v>
      </c>
      <c r="B4759" t="s">
        <v>991</v>
      </c>
      <c r="C4759" t="s">
        <v>822</v>
      </c>
      <c r="D4759" t="s">
        <v>823</v>
      </c>
      <c r="E4759" s="1" t="d">
        <v>2019-05-06</v>
      </c>
      <c r="F4759" s="8">
        <f t="shared" ca="1" si="74"/>
        <v>0.90622861054072557</v>
      </c>
      <c r="G4759" s="2">
        <v>22318</v>
      </c>
      <c r="H4759" s="3">
        <v>7139.59</v>
      </c>
    </row>
    <row r="4760" spans="1:8">
      <c r="A4760" t="s">
        <v>6637</v>
      </c>
      <c r="B4760" t="s">
        <v>3978</v>
      </c>
      <c r="C4760" t="s">
        <v>597</v>
      </c>
      <c r="D4760" t="s">
        <v>598</v>
      </c>
      <c r="E4760" s="1" t="d">
        <v>2002-09-03</v>
      </c>
      <c r="F4760" s="8">
        <f t="shared" ca="1" si="74"/>
        <v>17.577002053388089</v>
      </c>
      <c r="G4760" s="2">
        <v>38490</v>
      </c>
      <c r="H4760" s="3">
        <v>62495.9</v>
      </c>
    </row>
    <row r="4761" spans="1:8">
      <c r="A4761" t="s">
        <v>6638</v>
      </c>
      <c r="B4761" t="s">
        <v>152</v>
      </c>
      <c r="C4761" t="s">
        <v>1005</v>
      </c>
      <c r="D4761" t="s">
        <v>1006</v>
      </c>
      <c r="E4761" s="1" t="d">
        <v>2009-06-11</v>
      </c>
      <c r="F4761" s="8">
        <f t="shared" ca="1" si="74"/>
        <v>10.806297056810404</v>
      </c>
      <c r="G4761" s="2">
        <v>49920</v>
      </c>
      <c r="H4761" s="2">
        <v>6873</v>
      </c>
    </row>
    <row r="4762" spans="1:8">
      <c r="A4762" t="s">
        <v>6639</v>
      </c>
      <c r="B4762" t="s">
        <v>233</v>
      </c>
      <c r="C4762" t="s">
        <v>234</v>
      </c>
      <c r="D4762" t="s">
        <v>235</v>
      </c>
      <c r="E4762" s="1" t="d">
        <v>2005-08-01</v>
      </c>
      <c r="F4762" s="8">
        <f t="shared" ca="1" si="74"/>
        <v>14.666666666666666</v>
      </c>
      <c r="G4762" s="2">
        <v>52456</v>
      </c>
      <c r="H4762" s="3">
        <v>54378.13</v>
      </c>
    </row>
    <row r="4763" spans="1:8">
      <c r="A4763" t="s">
        <v>6640</v>
      </c>
      <c r="B4763" t="s">
        <v>1325</v>
      </c>
      <c r="C4763" t="s">
        <v>616</v>
      </c>
      <c r="D4763" t="s">
        <v>617</v>
      </c>
      <c r="E4763" s="1" t="d">
        <v>2018-03-26</v>
      </c>
      <c r="F4763" s="8">
        <f t="shared" ca="1" si="74"/>
        <v>2.0177960301163584</v>
      </c>
      <c r="G4763" s="2">
        <v>33048</v>
      </c>
      <c r="H4763" s="3">
        <v>36356.120000000003</v>
      </c>
    </row>
    <row r="4764" spans="1:8">
      <c r="A4764" t="s">
        <v>6641</v>
      </c>
      <c r="B4764" t="s">
        <v>20</v>
      </c>
      <c r="C4764" t="s">
        <v>2401</v>
      </c>
      <c r="D4764" t="s">
        <v>2402</v>
      </c>
      <c r="E4764" s="1" t="d">
        <v>1990-11-26</v>
      </c>
      <c r="F4764" s="8">
        <f t="shared" ca="1" si="74"/>
        <v>29.347022587268995</v>
      </c>
      <c r="G4764" s="2">
        <v>92548</v>
      </c>
      <c r="H4764" s="3">
        <v>120925.17</v>
      </c>
    </row>
    <row r="4765" spans="1:8">
      <c r="A4765" t="s">
        <v>6642</v>
      </c>
      <c r="B4765" t="s">
        <v>1814</v>
      </c>
      <c r="C4765" t="s">
        <v>1198</v>
      </c>
      <c r="D4765" t="s">
        <v>1199</v>
      </c>
      <c r="E4765" s="1" t="d">
        <v>1990-09-17</v>
      </c>
      <c r="F4765" s="8">
        <f t="shared" ca="1" si="74"/>
        <v>29.538672142368242</v>
      </c>
      <c r="G4765" s="2">
        <v>83557</v>
      </c>
      <c r="H4765" s="3">
        <v>100055.64</v>
      </c>
    </row>
    <row r="4766" spans="1:8">
      <c r="A4766" t="s">
        <v>6643</v>
      </c>
      <c r="B4766" t="s">
        <v>20</v>
      </c>
      <c r="C4766" t="s">
        <v>3258</v>
      </c>
      <c r="D4766" t="s">
        <v>3259</v>
      </c>
      <c r="E4766" s="1" t="d">
        <v>2009-12-16</v>
      </c>
      <c r="F4766" s="8">
        <f t="shared" ca="1" si="74"/>
        <v>10.291581108829568</v>
      </c>
      <c r="G4766" s="2">
        <v>78044</v>
      </c>
      <c r="H4766" s="3">
        <v>98195.839999999997</v>
      </c>
    </row>
    <row r="4767" spans="1:8">
      <c r="A4767" t="s">
        <v>6644</v>
      </c>
      <c r="B4767" t="s">
        <v>489</v>
      </c>
      <c r="C4767" t="s">
        <v>1226</v>
      </c>
      <c r="D4767" t="s">
        <v>1227</v>
      </c>
      <c r="E4767" s="1" t="d">
        <v>1994-02-22</v>
      </c>
      <c r="F4767" s="8">
        <f t="shared" ca="1" si="74"/>
        <v>26.105407255304584</v>
      </c>
      <c r="G4767" s="2">
        <v>81700</v>
      </c>
      <c r="H4767" s="3">
        <v>78415.44</v>
      </c>
    </row>
    <row r="4768" spans="1:8">
      <c r="A4768" t="s">
        <v>6645</v>
      </c>
      <c r="B4768" t="s">
        <v>638</v>
      </c>
      <c r="C4768" t="s">
        <v>2382</v>
      </c>
      <c r="D4768" t="s">
        <v>2383</v>
      </c>
      <c r="E4768" s="1" t="d">
        <v>2019-02-07</v>
      </c>
      <c r="F4768" s="8">
        <f t="shared" ca="1" si="74"/>
        <v>1.1471594798083504</v>
      </c>
      <c r="G4768" s="2">
        <v>21008</v>
      </c>
      <c r="H4768" s="3">
        <v>2171.5</v>
      </c>
    </row>
    <row r="4769" spans="1:8">
      <c r="A4769" t="s">
        <v>6646</v>
      </c>
      <c r="B4769" t="s">
        <v>972</v>
      </c>
      <c r="C4769" t="s">
        <v>2185</v>
      </c>
      <c r="D4769" t="s">
        <v>2186</v>
      </c>
      <c r="E4769" s="1" t="d">
        <v>2019-01-14</v>
      </c>
      <c r="F4769" s="8">
        <f t="shared" ca="1" si="74"/>
        <v>1.2128678986995209</v>
      </c>
      <c r="G4769" s="2">
        <v>64505</v>
      </c>
      <c r="H4769" s="3">
        <v>27290.560000000001</v>
      </c>
    </row>
    <row r="4770" spans="1:8">
      <c r="A4770" t="s">
        <v>6647</v>
      </c>
      <c r="B4770" t="s">
        <v>1645</v>
      </c>
      <c r="C4770" t="s">
        <v>460</v>
      </c>
      <c r="D4770" t="s">
        <v>461</v>
      </c>
      <c r="E4770" s="1" t="d">
        <v>2014-09-29</v>
      </c>
      <c r="F4770" s="8">
        <f t="shared" ca="1" si="74"/>
        <v>5.505817932922656</v>
      </c>
      <c r="G4770" s="2">
        <v>36312</v>
      </c>
      <c r="H4770" s="3">
        <v>36219.199999999997</v>
      </c>
    </row>
    <row r="4771" spans="1:8">
      <c r="A4771" t="s">
        <v>6648</v>
      </c>
      <c r="B4771" t="s">
        <v>16</v>
      </c>
      <c r="C4771" t="s">
        <v>17</v>
      </c>
      <c r="D4771" t="s">
        <v>18</v>
      </c>
      <c r="E4771" s="1" t="d">
        <v>2007-06-04</v>
      </c>
      <c r="F4771" s="8">
        <f t="shared" ca="1" si="74"/>
        <v>12.826830937713895</v>
      </c>
      <c r="G4771" s="2">
        <v>56021</v>
      </c>
      <c r="H4771" s="3">
        <v>54869.52</v>
      </c>
    </row>
    <row r="4772" spans="1:8">
      <c r="A4772" t="s">
        <v>6649</v>
      </c>
      <c r="B4772" t="s">
        <v>602</v>
      </c>
      <c r="C4772" t="s">
        <v>603</v>
      </c>
      <c r="D4772" t="s">
        <v>604</v>
      </c>
      <c r="E4772" s="1" t="d">
        <v>2017-04-07</v>
      </c>
      <c r="F4772" s="8">
        <f t="shared" ca="1" si="74"/>
        <v>2.9842573579739904</v>
      </c>
      <c r="G4772" s="2">
        <v>23920</v>
      </c>
      <c r="H4772" s="2">
        <v>6367</v>
      </c>
    </row>
    <row r="4773" spans="1:8">
      <c r="A4773" t="s">
        <v>6650</v>
      </c>
      <c r="B4773" t="s">
        <v>705</v>
      </c>
      <c r="C4773" t="s">
        <v>279</v>
      </c>
      <c r="D4773" t="s">
        <v>280</v>
      </c>
      <c r="E4773" s="1" t="d">
        <v>2004-11-01</v>
      </c>
      <c r="F4773" s="8">
        <f t="shared" ca="1" si="74"/>
        <v>15.41409993155373</v>
      </c>
      <c r="G4773" s="2">
        <v>38846</v>
      </c>
      <c r="H4773" s="3">
        <v>72916.929999999993</v>
      </c>
    </row>
    <row r="4774" spans="1:8">
      <c r="A4774" t="s">
        <v>6651</v>
      </c>
      <c r="B4774" t="s">
        <v>24</v>
      </c>
      <c r="C4774" t="s">
        <v>176</v>
      </c>
      <c r="D4774" t="s">
        <v>177</v>
      </c>
      <c r="E4774" s="1" t="d">
        <v>2014-02-03</v>
      </c>
      <c r="F4774" s="8">
        <f t="shared" ca="1" si="74"/>
        <v>6.1574264202600961</v>
      </c>
      <c r="G4774" s="2">
        <v>74706</v>
      </c>
      <c r="H4774" s="3">
        <v>72459.350000000006</v>
      </c>
    </row>
    <row r="4775" spans="1:8">
      <c r="A4775" t="s">
        <v>6652</v>
      </c>
      <c r="B4775" t="s">
        <v>114</v>
      </c>
      <c r="C4775" t="s">
        <v>6653</v>
      </c>
      <c r="D4775" t="s">
        <v>6654</v>
      </c>
      <c r="E4775" s="1" t="d">
        <v>2007-06-18</v>
      </c>
      <c r="F4775" s="8">
        <f t="shared" ca="1" si="74"/>
        <v>12.788501026694044</v>
      </c>
      <c r="G4775" s="2">
        <v>33270</v>
      </c>
      <c r="H4775" s="3">
        <v>33992.6</v>
      </c>
    </row>
    <row r="4776" spans="1:8">
      <c r="A4776" t="s">
        <v>6655</v>
      </c>
      <c r="B4776" t="s">
        <v>1387</v>
      </c>
      <c r="C4776" t="s">
        <v>917</v>
      </c>
      <c r="D4776" t="s">
        <v>918</v>
      </c>
      <c r="E4776" s="1" t="d">
        <v>2019-05-15</v>
      </c>
      <c r="F4776" s="8">
        <f t="shared" ca="1" si="74"/>
        <v>0.88158795345653662</v>
      </c>
      <c r="G4776" s="2">
        <v>21840</v>
      </c>
      <c r="H4776">
        <v>570.15</v>
      </c>
    </row>
    <row r="4777" spans="1:8">
      <c r="A4777" t="s">
        <v>6656</v>
      </c>
      <c r="B4777" t="s">
        <v>6657</v>
      </c>
      <c r="C4777" t="s">
        <v>1358</v>
      </c>
      <c r="D4777" t="s">
        <v>1359</v>
      </c>
      <c r="E4777" s="1" t="d">
        <v>1996-09-23</v>
      </c>
      <c r="F4777" s="8">
        <f t="shared" ca="1" si="74"/>
        <v>23.520876112251884</v>
      </c>
      <c r="G4777" s="2">
        <v>59531</v>
      </c>
      <c r="H4777" s="3">
        <v>57530.82</v>
      </c>
    </row>
    <row r="4778" spans="1:8">
      <c r="A4778" t="s">
        <v>6658</v>
      </c>
      <c r="B4778" t="s">
        <v>1601</v>
      </c>
      <c r="C4778" t="s">
        <v>66</v>
      </c>
      <c r="D4778" t="s">
        <v>67</v>
      </c>
      <c r="E4778" s="1" t="d">
        <v>1973-02-08</v>
      </c>
      <c r="F4778" s="8">
        <f t="shared" ca="1" si="74"/>
        <v>47.143052703627653</v>
      </c>
      <c r="G4778" s="2">
        <v>52700</v>
      </c>
      <c r="H4778" s="3">
        <v>59070.28</v>
      </c>
    </row>
    <row r="4779" spans="1:8">
      <c r="A4779" t="s">
        <v>6659</v>
      </c>
      <c r="B4779" t="s">
        <v>354</v>
      </c>
      <c r="C4779" t="s">
        <v>3396</v>
      </c>
      <c r="D4779" t="s">
        <v>3397</v>
      </c>
      <c r="E4779" s="1" t="d">
        <v>2007-01-16</v>
      </c>
      <c r="F4779" s="8">
        <f t="shared" ca="1" si="74"/>
        <v>13.207392197125257</v>
      </c>
      <c r="G4779" s="2">
        <v>47907</v>
      </c>
      <c r="H4779" s="3">
        <v>65091.19</v>
      </c>
    </row>
    <row r="4780" spans="1:8">
      <c r="A4780" t="s">
        <v>6660</v>
      </c>
      <c r="B4780" t="s">
        <v>165</v>
      </c>
      <c r="C4780" t="s">
        <v>2492</v>
      </c>
      <c r="D4780" t="s">
        <v>2493</v>
      </c>
      <c r="E4780" s="1" t="d">
        <v>2004-08-10</v>
      </c>
      <c r="F4780" s="8">
        <f t="shared" ca="1" si="74"/>
        <v>15.641341546885695</v>
      </c>
      <c r="G4780" s="2">
        <v>86884</v>
      </c>
      <c r="H4780" s="3">
        <v>125742.61</v>
      </c>
    </row>
    <row r="4781" spans="1:8">
      <c r="A4781" t="s">
        <v>6661</v>
      </c>
      <c r="B4781" t="s">
        <v>542</v>
      </c>
      <c r="C4781" t="s">
        <v>585</v>
      </c>
      <c r="D4781" t="s">
        <v>586</v>
      </c>
      <c r="E4781" s="1" t="d">
        <v>2008-03-31</v>
      </c>
      <c r="F4781" s="8">
        <f t="shared" ca="1" si="74"/>
        <v>12.002737850787133</v>
      </c>
      <c r="G4781" s="2">
        <v>35672</v>
      </c>
      <c r="H4781" s="3">
        <v>68175.460000000006</v>
      </c>
    </row>
    <row r="4782" spans="1:8">
      <c r="A4782" t="s">
        <v>6662</v>
      </c>
      <c r="B4782" t="s">
        <v>233</v>
      </c>
      <c r="C4782" t="s">
        <v>234</v>
      </c>
      <c r="D4782" t="s">
        <v>235</v>
      </c>
      <c r="E4782" s="1" t="d">
        <v>2002-01-07</v>
      </c>
      <c r="F4782" s="8">
        <f t="shared" ca="1" si="74"/>
        <v>18.231348391512661</v>
      </c>
      <c r="G4782" s="2">
        <v>50927</v>
      </c>
      <c r="H4782" s="3">
        <v>63640.04</v>
      </c>
    </row>
    <row r="4783" spans="1:8">
      <c r="A4783" t="s">
        <v>6663</v>
      </c>
      <c r="B4783" t="s">
        <v>428</v>
      </c>
      <c r="C4783" t="s">
        <v>2991</v>
      </c>
      <c r="D4783" t="s">
        <v>2992</v>
      </c>
      <c r="E4783" s="1" t="d">
        <v>1998-10-19</v>
      </c>
      <c r="F4783" s="8">
        <f t="shared" ca="1" si="74"/>
        <v>21.451060917180012</v>
      </c>
      <c r="G4783" s="2">
        <v>82500</v>
      </c>
      <c r="H4783" s="3">
        <v>85438.35</v>
      </c>
    </row>
    <row r="4784" spans="1:8">
      <c r="A4784" t="s">
        <v>6664</v>
      </c>
      <c r="B4784" t="s">
        <v>409</v>
      </c>
      <c r="C4784" t="s">
        <v>2987</v>
      </c>
      <c r="D4784" t="s">
        <v>2988</v>
      </c>
      <c r="E4784" s="1" t="d">
        <v>2010-11-10</v>
      </c>
      <c r="F4784" s="8">
        <f t="shared" ca="1" si="74"/>
        <v>9.3908281998631082</v>
      </c>
      <c r="G4784" s="2">
        <v>67636</v>
      </c>
      <c r="H4784" s="3">
        <v>67226.83</v>
      </c>
    </row>
    <row r="4785" spans="1:8">
      <c r="A4785" t="s">
        <v>6665</v>
      </c>
      <c r="B4785" t="s">
        <v>244</v>
      </c>
      <c r="C4785" t="s">
        <v>245</v>
      </c>
      <c r="D4785" t="s">
        <v>246</v>
      </c>
      <c r="E4785" s="1" t="d">
        <v>2008-04-17</v>
      </c>
      <c r="F4785" s="8">
        <f t="shared" ca="1" si="74"/>
        <v>11.956194387405887</v>
      </c>
      <c r="G4785" s="2">
        <v>11303</v>
      </c>
      <c r="H4785" s="3">
        <v>10801.84</v>
      </c>
    </row>
    <row r="4786" spans="1:8">
      <c r="A4786" t="s">
        <v>6666</v>
      </c>
      <c r="B4786" t="s">
        <v>567</v>
      </c>
      <c r="C4786" t="s">
        <v>2350</v>
      </c>
      <c r="D4786" t="s">
        <v>2351</v>
      </c>
      <c r="E4786" s="1" t="d">
        <v>2006-06-10</v>
      </c>
      <c r="F4786" s="8">
        <f t="shared" ca="1" si="74"/>
        <v>13.809719370294319</v>
      </c>
      <c r="G4786" s="2">
        <v>50326</v>
      </c>
      <c r="H4786" s="3">
        <v>51512.42</v>
      </c>
    </row>
    <row r="4787" spans="1:8">
      <c r="A4787" t="s">
        <v>6667</v>
      </c>
      <c r="B4787" t="s">
        <v>69</v>
      </c>
      <c r="C4787" t="s">
        <v>2421</v>
      </c>
      <c r="D4787" t="s">
        <v>2422</v>
      </c>
      <c r="E4787" s="1" t="d">
        <v>2017-05-08</v>
      </c>
      <c r="F4787" s="8">
        <f t="shared" ca="1" si="74"/>
        <v>2.8993839835728954</v>
      </c>
      <c r="G4787" s="2">
        <v>32270</v>
      </c>
      <c r="H4787" s="3">
        <v>33374.980000000003</v>
      </c>
    </row>
    <row r="4788" spans="1:8">
      <c r="A4788" t="s">
        <v>6668</v>
      </c>
      <c r="B4788" t="s">
        <v>437</v>
      </c>
      <c r="C4788" t="s">
        <v>777</v>
      </c>
      <c r="D4788" t="s">
        <v>778</v>
      </c>
      <c r="E4788" s="1" t="d">
        <v>2012-10-31</v>
      </c>
      <c r="F4788" s="8">
        <f t="shared" ca="1" si="74"/>
        <v>7.4168377823408624</v>
      </c>
      <c r="G4788" s="2">
        <v>49884</v>
      </c>
      <c r="H4788" s="3">
        <v>46171.02</v>
      </c>
    </row>
    <row r="4789" spans="1:8">
      <c r="A4789" t="s">
        <v>6669</v>
      </c>
      <c r="B4789" t="s">
        <v>114</v>
      </c>
      <c r="C4789" t="s">
        <v>1410</v>
      </c>
      <c r="D4789" t="s">
        <v>1411</v>
      </c>
      <c r="E4789" s="1" t="d">
        <v>2014-03-10</v>
      </c>
      <c r="F4789" s="8">
        <f t="shared" ca="1" si="74"/>
        <v>6.061601642710472</v>
      </c>
      <c r="G4789" s="2">
        <v>32293</v>
      </c>
      <c r="H4789" s="3">
        <v>43839.09</v>
      </c>
    </row>
    <row r="4790" spans="1:8">
      <c r="A4790" t="s">
        <v>6670</v>
      </c>
      <c r="B4790" t="s">
        <v>1440</v>
      </c>
      <c r="C4790" t="s">
        <v>6671</v>
      </c>
      <c r="D4790" t="s">
        <v>6672</v>
      </c>
      <c r="E4790" s="1" t="d">
        <v>2017-06-19</v>
      </c>
      <c r="F4790" s="8">
        <f t="shared" ca="1" si="74"/>
        <v>2.7843942505133472</v>
      </c>
      <c r="G4790" s="2">
        <v>62956</v>
      </c>
      <c r="H4790" s="3">
        <v>63747.41</v>
      </c>
    </row>
    <row r="4791" spans="1:8">
      <c r="A4791" t="s">
        <v>6673</v>
      </c>
      <c r="B4791" t="s">
        <v>114</v>
      </c>
      <c r="C4791" t="s">
        <v>398</v>
      </c>
      <c r="D4791" t="s">
        <v>399</v>
      </c>
      <c r="E4791" s="1" t="d">
        <v>1997-01-02</v>
      </c>
      <c r="F4791" s="8">
        <f t="shared" ca="1" si="74"/>
        <v>23.244353182751539</v>
      </c>
      <c r="G4791" s="2">
        <v>35226</v>
      </c>
      <c r="H4791" s="3">
        <v>41331.449999999997</v>
      </c>
    </row>
    <row r="4792" spans="1:8">
      <c r="A4792" t="s">
        <v>6674</v>
      </c>
      <c r="B4792" t="s">
        <v>114</v>
      </c>
      <c r="C4792" t="s">
        <v>822</v>
      </c>
      <c r="D4792" t="s">
        <v>823</v>
      </c>
      <c r="E4792" s="1" t="d">
        <v>2018-09-10</v>
      </c>
      <c r="F4792" s="8">
        <f t="shared" ca="1" si="74"/>
        <v>1.5578370978781657</v>
      </c>
      <c r="G4792" s="2">
        <v>31256</v>
      </c>
      <c r="H4792" s="3">
        <v>16478.5</v>
      </c>
    </row>
    <row r="4793" spans="1:8">
      <c r="A4793" t="s">
        <v>6675</v>
      </c>
      <c r="B4793" t="s">
        <v>3457</v>
      </c>
      <c r="C4793" t="s">
        <v>709</v>
      </c>
      <c r="D4793" t="s">
        <v>710</v>
      </c>
      <c r="E4793" s="1" t="d">
        <v>2019-08-05</v>
      </c>
      <c r="F4793" s="8">
        <f t="shared" ca="1" si="74"/>
        <v>0.65708418891170428</v>
      </c>
      <c r="G4793" s="2">
        <v>150000</v>
      </c>
    </row>
    <row r="4794" spans="1:8">
      <c r="A4794" t="s">
        <v>6676</v>
      </c>
      <c r="B4794" t="s">
        <v>958</v>
      </c>
      <c r="C4794" t="s">
        <v>1288</v>
      </c>
      <c r="D4794" t="s">
        <v>1289</v>
      </c>
      <c r="E4794" s="1" t="d">
        <v>2018-08-25</v>
      </c>
      <c r="F4794" s="8">
        <f t="shared" ca="1" si="74"/>
        <v>1.6016427104722792</v>
      </c>
      <c r="G4794" s="2">
        <v>34993</v>
      </c>
      <c r="H4794" s="3">
        <v>31345.67</v>
      </c>
    </row>
    <row r="4795" spans="1:8">
      <c r="A4795" t="s">
        <v>6677</v>
      </c>
      <c r="B4795" t="s">
        <v>152</v>
      </c>
      <c r="C4795" t="s">
        <v>984</v>
      </c>
      <c r="D4795" t="s">
        <v>985</v>
      </c>
      <c r="E4795" s="1" t="d">
        <v>2018-11-19</v>
      </c>
      <c r="F4795" s="8">
        <f t="shared" ca="1" si="74"/>
        <v>1.3661875427789185</v>
      </c>
      <c r="G4795" s="2">
        <v>34347</v>
      </c>
      <c r="H4795" s="3">
        <v>17090.650000000001</v>
      </c>
    </row>
    <row r="4796" spans="1:8">
      <c r="A4796" t="s">
        <v>6678</v>
      </c>
      <c r="B4796" t="s">
        <v>5872</v>
      </c>
      <c r="C4796" t="s">
        <v>5805</v>
      </c>
      <c r="D4796" t="s">
        <v>5806</v>
      </c>
      <c r="E4796" s="1" t="d">
        <v>1978-12-12</v>
      </c>
      <c r="F4796" s="8">
        <f t="shared" ca="1" si="74"/>
        <v>41.303216974674882</v>
      </c>
      <c r="G4796" s="2">
        <v>52700</v>
      </c>
      <c r="H4796" s="3">
        <v>66226.899999999994</v>
      </c>
    </row>
    <row r="4797" spans="1:8">
      <c r="A4797" t="s">
        <v>6679</v>
      </c>
      <c r="B4797" t="s">
        <v>97</v>
      </c>
      <c r="C4797" t="s">
        <v>49</v>
      </c>
      <c r="D4797" t="s">
        <v>50</v>
      </c>
      <c r="E4797" s="1" t="d">
        <v>2016-06-02</v>
      </c>
      <c r="F4797" s="8">
        <f t="shared" ca="1" si="74"/>
        <v>3.8302532511978096</v>
      </c>
      <c r="G4797" s="2">
        <v>23920</v>
      </c>
      <c r="H4797" s="2">
        <v>1212</v>
      </c>
    </row>
    <row r="4798" spans="1:8">
      <c r="A4798" t="s">
        <v>6680</v>
      </c>
      <c r="B4798" t="s">
        <v>1418</v>
      </c>
      <c r="C4798" t="s">
        <v>108</v>
      </c>
      <c r="D4798" t="s">
        <v>109</v>
      </c>
      <c r="E4798" s="1" t="d">
        <v>2001-11-05</v>
      </c>
      <c r="F4798" s="8">
        <f t="shared" ca="1" si="74"/>
        <v>18.403832991101986</v>
      </c>
      <c r="G4798" s="2">
        <v>45153</v>
      </c>
      <c r="H4798" s="3">
        <v>44306.01</v>
      </c>
    </row>
    <row r="4799" spans="1:8">
      <c r="A4799" t="s">
        <v>6681</v>
      </c>
      <c r="B4799" t="s">
        <v>1814</v>
      </c>
      <c r="C4799" t="s">
        <v>1892</v>
      </c>
      <c r="D4799" t="s">
        <v>1893</v>
      </c>
      <c r="E4799" s="1" t="d">
        <v>2008-08-18</v>
      </c>
      <c r="F4799" s="8">
        <f t="shared" ca="1" si="74"/>
        <v>11.619438740588638</v>
      </c>
      <c r="G4799" s="2">
        <v>71572</v>
      </c>
      <c r="H4799" s="3">
        <v>75139.08</v>
      </c>
    </row>
    <row r="4800" spans="1:8">
      <c r="A4800" t="s">
        <v>6682</v>
      </c>
      <c r="B4800" t="s">
        <v>2089</v>
      </c>
      <c r="C4800" t="s">
        <v>3831</v>
      </c>
      <c r="D4800" t="s">
        <v>3832</v>
      </c>
      <c r="E4800" s="1" t="d">
        <v>1998-12-16</v>
      </c>
      <c r="F4800" s="8">
        <f t="shared" ca="1" si="74"/>
        <v>21.29226557152635</v>
      </c>
      <c r="G4800" s="2">
        <v>40921</v>
      </c>
      <c r="H4800" s="3">
        <v>71938.7</v>
      </c>
    </row>
    <row r="4801" spans="1:8">
      <c r="A4801" t="s">
        <v>6683</v>
      </c>
      <c r="B4801" t="s">
        <v>1440</v>
      </c>
      <c r="C4801" t="s">
        <v>1422</v>
      </c>
      <c r="D4801" t="s">
        <v>1423</v>
      </c>
      <c r="E4801" s="1" t="d">
        <v>2016-02-01</v>
      </c>
      <c r="F4801" s="8">
        <f t="shared" ca="1" si="74"/>
        <v>4.1642710472279258</v>
      </c>
      <c r="G4801" s="2">
        <v>66000</v>
      </c>
      <c r="H4801" s="3">
        <v>66893.83</v>
      </c>
    </row>
    <row r="4802" spans="1:8">
      <c r="A4802" t="s">
        <v>6684</v>
      </c>
      <c r="B4802" t="s">
        <v>152</v>
      </c>
      <c r="C4802" t="s">
        <v>6685</v>
      </c>
      <c r="D4802" t="s">
        <v>6686</v>
      </c>
      <c r="E4802" s="1" t="d">
        <v>2008-06-25</v>
      </c>
      <c r="F4802" s="8">
        <f t="shared" ca="1" si="74"/>
        <v>11.767282683093772</v>
      </c>
      <c r="G4802" s="2">
        <v>42349</v>
      </c>
      <c r="H4802" s="3">
        <v>3293.27</v>
      </c>
    </row>
    <row r="4803" spans="1:8">
      <c r="A4803" t="s">
        <v>6687</v>
      </c>
      <c r="B4803" t="s">
        <v>884</v>
      </c>
      <c r="C4803" t="s">
        <v>521</v>
      </c>
      <c r="D4803" t="s">
        <v>522</v>
      </c>
      <c r="E4803" s="1" t="d">
        <v>2001-10-11</v>
      </c>
      <c r="F4803" s="8">
        <f t="shared" ref="F4803:F4866" ca="1" si="75">(TODAY()-E4803)/365.25</f>
        <v>18.472279260780287</v>
      </c>
      <c r="G4803" s="2">
        <v>101602</v>
      </c>
      <c r="H4803" s="3">
        <v>99656.5</v>
      </c>
    </row>
    <row r="4804" spans="1:8">
      <c r="A4804" t="s">
        <v>6688</v>
      </c>
      <c r="B4804" t="s">
        <v>382</v>
      </c>
      <c r="C4804" t="s">
        <v>3601</v>
      </c>
      <c r="D4804" t="s">
        <v>3602</v>
      </c>
      <c r="E4804" s="1" t="d">
        <v>2018-05-21</v>
      </c>
      <c r="F4804" s="8">
        <f t="shared" ca="1" si="75"/>
        <v>1.8644763860369611</v>
      </c>
      <c r="G4804" s="2">
        <v>38926</v>
      </c>
      <c r="H4804" s="3">
        <v>33057.78</v>
      </c>
    </row>
    <row r="4805" spans="1:8">
      <c r="A4805" t="s">
        <v>6689</v>
      </c>
      <c r="B4805" t="s">
        <v>114</v>
      </c>
      <c r="C4805" t="s">
        <v>6690</v>
      </c>
      <c r="D4805" t="s">
        <v>6691</v>
      </c>
      <c r="E4805" s="1" t="d">
        <v>2006-11-01</v>
      </c>
      <c r="F4805" s="8">
        <f t="shared" ca="1" si="75"/>
        <v>13.415468856947296</v>
      </c>
      <c r="G4805" s="2">
        <v>33270</v>
      </c>
      <c r="H4805" s="3">
        <v>39573.56</v>
      </c>
    </row>
    <row r="4806" spans="1:8">
      <c r="A4806" t="s">
        <v>6692</v>
      </c>
      <c r="B4806" t="s">
        <v>278</v>
      </c>
      <c r="C4806" t="s">
        <v>514</v>
      </c>
      <c r="D4806" t="s">
        <v>515</v>
      </c>
      <c r="E4806" s="1" t="d">
        <v>2017-06-05</v>
      </c>
      <c r="F4806" s="8">
        <f t="shared" ca="1" si="75"/>
        <v>2.8227241615331966</v>
      </c>
      <c r="G4806" s="2">
        <v>32734</v>
      </c>
      <c r="H4806" s="3">
        <v>36451.35</v>
      </c>
    </row>
    <row r="4807" spans="1:8">
      <c r="A4807" t="s">
        <v>6693</v>
      </c>
      <c r="B4807" t="s">
        <v>107</v>
      </c>
      <c r="C4807" t="s">
        <v>1750</v>
      </c>
      <c r="D4807" t="s">
        <v>1751</v>
      </c>
      <c r="E4807" s="1" t="d">
        <v>1994-11-02</v>
      </c>
      <c r="F4807" s="8">
        <f t="shared" ca="1" si="75"/>
        <v>25.412731006160165</v>
      </c>
      <c r="G4807" s="2">
        <v>80006</v>
      </c>
      <c r="H4807" s="3">
        <v>79897.66</v>
      </c>
    </row>
    <row r="4808" spans="1:8">
      <c r="A4808" t="s">
        <v>6694</v>
      </c>
      <c r="B4808" t="s">
        <v>821</v>
      </c>
      <c r="C4808" t="s">
        <v>4374</v>
      </c>
      <c r="D4808" t="s">
        <v>4375</v>
      </c>
      <c r="E4808" s="1" t="d">
        <v>1967-04-10</v>
      </c>
      <c r="F4808" s="8">
        <f t="shared" ca="1" si="75"/>
        <v>52.977412731006162</v>
      </c>
      <c r="G4808" s="2">
        <v>45639</v>
      </c>
      <c r="H4808" s="3">
        <v>53814.05</v>
      </c>
    </row>
    <row r="4809" spans="1:8">
      <c r="A4809" t="s">
        <v>6695</v>
      </c>
      <c r="B4809" t="s">
        <v>20</v>
      </c>
      <c r="C4809" t="s">
        <v>368</v>
      </c>
      <c r="D4809" t="s">
        <v>369</v>
      </c>
      <c r="E4809" s="1" t="d">
        <v>2014-12-08</v>
      </c>
      <c r="F4809" s="8">
        <f t="shared" ca="1" si="75"/>
        <v>5.3141683778234086</v>
      </c>
      <c r="G4809" s="2">
        <v>68487</v>
      </c>
      <c r="H4809" s="3">
        <v>3682.38</v>
      </c>
    </row>
    <row r="4810" spans="1:8">
      <c r="A4810" t="s">
        <v>6696</v>
      </c>
      <c r="B4810" t="s">
        <v>210</v>
      </c>
      <c r="C4810" t="s">
        <v>486</v>
      </c>
      <c r="D4810" t="s">
        <v>487</v>
      </c>
      <c r="E4810" s="1" t="d">
        <v>2000-07-24</v>
      </c>
      <c r="F4810" s="8">
        <f t="shared" ca="1" si="75"/>
        <v>19.687885010266939</v>
      </c>
      <c r="G4810" s="2">
        <v>35712</v>
      </c>
      <c r="H4810" s="3">
        <v>41262.160000000003</v>
      </c>
    </row>
    <row r="4811" spans="1:8">
      <c r="A4811" t="s">
        <v>6697</v>
      </c>
      <c r="B4811" t="s">
        <v>602</v>
      </c>
      <c r="C4811" t="s">
        <v>603</v>
      </c>
      <c r="D4811" t="s">
        <v>604</v>
      </c>
      <c r="E4811" s="1" t="d">
        <v>2018-12-06</v>
      </c>
      <c r="F4811" s="8">
        <f t="shared" ca="1" si="75"/>
        <v>1.3196440793976729</v>
      </c>
      <c r="G4811" s="2">
        <v>23920</v>
      </c>
      <c r="H4811" s="3">
        <v>3754.07</v>
      </c>
    </row>
    <row r="4812" spans="1:8">
      <c r="A4812" t="s">
        <v>6698</v>
      </c>
      <c r="B4812" t="s">
        <v>1604</v>
      </c>
      <c r="C4812" t="s">
        <v>1795</v>
      </c>
      <c r="D4812" t="s">
        <v>1796</v>
      </c>
      <c r="E4812" s="1" t="d">
        <v>2017-07-20</v>
      </c>
      <c r="F4812" s="8">
        <f t="shared" ca="1" si="75"/>
        <v>2.6995208761122518</v>
      </c>
      <c r="G4812" s="2">
        <v>46150</v>
      </c>
      <c r="H4812" s="3">
        <v>43384.62</v>
      </c>
    </row>
    <row r="4813" spans="1:8">
      <c r="A4813" t="s">
        <v>6699</v>
      </c>
      <c r="B4813" t="s">
        <v>1035</v>
      </c>
      <c r="C4813" t="s">
        <v>768</v>
      </c>
      <c r="D4813" t="s">
        <v>769</v>
      </c>
      <c r="E4813" s="1" t="d">
        <v>1993-08-30</v>
      </c>
      <c r="F4813" s="8">
        <f t="shared" ca="1" si="75"/>
        <v>26.587268993839835</v>
      </c>
      <c r="G4813" s="2">
        <v>94635</v>
      </c>
      <c r="H4813" s="3">
        <v>117091.11</v>
      </c>
    </row>
    <row r="4814" spans="1:8">
      <c r="A4814" t="s">
        <v>6700</v>
      </c>
      <c r="B4814" t="s">
        <v>81</v>
      </c>
      <c r="C4814" t="s">
        <v>82</v>
      </c>
      <c r="D4814" t="s">
        <v>83</v>
      </c>
      <c r="E4814" s="1" t="d">
        <v>2019-02-06</v>
      </c>
      <c r="F4814" s="8">
        <f t="shared" ca="1" si="75"/>
        <v>1.1498973305954825</v>
      </c>
      <c r="G4814" s="2">
        <v>53512</v>
      </c>
      <c r="H4814" s="3">
        <v>19914.75</v>
      </c>
    </row>
    <row r="4815" spans="1:8">
      <c r="A4815" t="s">
        <v>6701</v>
      </c>
      <c r="B4815" t="s">
        <v>69</v>
      </c>
      <c r="C4815" t="s">
        <v>2863</v>
      </c>
      <c r="D4815" t="s">
        <v>2864</v>
      </c>
      <c r="E4815" s="1" t="d">
        <v>2005-08-18</v>
      </c>
      <c r="F4815" s="8">
        <f t="shared" ca="1" si="75"/>
        <v>14.620123203285422</v>
      </c>
      <c r="G4815" s="2">
        <v>37401</v>
      </c>
      <c r="H4815" s="3">
        <v>38474.17</v>
      </c>
    </row>
    <row r="4816" spans="1:8">
      <c r="A4816" t="s">
        <v>6702</v>
      </c>
      <c r="B4816" t="s">
        <v>65</v>
      </c>
      <c r="C4816" t="s">
        <v>66</v>
      </c>
      <c r="D4816" t="s">
        <v>67</v>
      </c>
      <c r="E4816" s="1" t="d">
        <v>2009-06-22</v>
      </c>
      <c r="F4816" s="8">
        <f t="shared" ca="1" si="75"/>
        <v>10.776180698151951</v>
      </c>
      <c r="G4816" s="2">
        <v>36913</v>
      </c>
      <c r="H4816" s="3">
        <v>21014.33</v>
      </c>
    </row>
    <row r="4817" spans="1:8">
      <c r="A4817" t="s">
        <v>6703</v>
      </c>
      <c r="B4817" t="s">
        <v>493</v>
      </c>
      <c r="C4817" t="s">
        <v>494</v>
      </c>
      <c r="D4817" t="s">
        <v>495</v>
      </c>
      <c r="E4817" s="1" t="d">
        <v>2014-09-15</v>
      </c>
      <c r="F4817" s="8">
        <f t="shared" ca="1" si="75"/>
        <v>5.5441478439425049</v>
      </c>
      <c r="G4817" s="2">
        <v>41598</v>
      </c>
      <c r="H4817" s="3">
        <v>57069.19</v>
      </c>
    </row>
    <row r="4818" spans="1:8">
      <c r="A4818" t="s">
        <v>6704</v>
      </c>
      <c r="B4818" t="s">
        <v>69</v>
      </c>
      <c r="C4818" t="s">
        <v>447</v>
      </c>
      <c r="D4818" t="s">
        <v>448</v>
      </c>
      <c r="E4818" s="1" t="d">
        <v>2019-02-28</v>
      </c>
      <c r="F4818" s="8">
        <f t="shared" ca="1" si="75"/>
        <v>1.0896646132785763</v>
      </c>
      <c r="G4818" s="2">
        <v>31488</v>
      </c>
      <c r="H4818" s="3">
        <v>9925.39</v>
      </c>
    </row>
    <row r="4819" spans="1:8">
      <c r="A4819" t="s">
        <v>6705</v>
      </c>
      <c r="B4819" t="s">
        <v>705</v>
      </c>
      <c r="C4819" t="s">
        <v>514</v>
      </c>
      <c r="D4819" t="s">
        <v>515</v>
      </c>
      <c r="E4819" s="1" t="d">
        <v>2015-09-28</v>
      </c>
      <c r="F4819" s="8">
        <f t="shared" ca="1" si="75"/>
        <v>4.5092402464065708</v>
      </c>
      <c r="G4819" s="2">
        <v>36398</v>
      </c>
      <c r="H4819" s="3">
        <v>26160.720000000001</v>
      </c>
    </row>
    <row r="4820" spans="1:8">
      <c r="A4820" t="s">
        <v>6706</v>
      </c>
      <c r="B4820" t="s">
        <v>884</v>
      </c>
      <c r="C4820" t="s">
        <v>692</v>
      </c>
      <c r="D4820" t="s">
        <v>693</v>
      </c>
      <c r="E4820" s="1" t="d">
        <v>2008-06-23</v>
      </c>
      <c r="F4820" s="8">
        <f t="shared" ca="1" si="75"/>
        <v>11.772758384668036</v>
      </c>
      <c r="G4820" s="2">
        <v>94442</v>
      </c>
      <c r="H4820" s="3">
        <v>144090.22</v>
      </c>
    </row>
    <row r="4821" spans="1:8">
      <c r="A4821" t="s">
        <v>6707</v>
      </c>
      <c r="B4821" t="s">
        <v>6708</v>
      </c>
      <c r="C4821" t="s">
        <v>6709</v>
      </c>
      <c r="D4821" t="s">
        <v>6710</v>
      </c>
      <c r="E4821" s="1" t="d">
        <v>2006-11-13</v>
      </c>
      <c r="F4821" s="8">
        <f t="shared" ca="1" si="75"/>
        <v>13.382614647501711</v>
      </c>
      <c r="G4821" s="2">
        <v>99560</v>
      </c>
      <c r="H4821" s="3">
        <v>126913.87</v>
      </c>
    </row>
    <row r="4822" spans="1:8">
      <c r="A4822" t="s">
        <v>6711</v>
      </c>
      <c r="B4822" t="s">
        <v>20</v>
      </c>
      <c r="C4822" t="s">
        <v>1829</v>
      </c>
      <c r="D4822" t="s">
        <v>1830</v>
      </c>
      <c r="E4822" s="1" t="d">
        <v>2005-10-21</v>
      </c>
      <c r="F4822" s="8">
        <f t="shared" ca="1" si="75"/>
        <v>14.444900752908966</v>
      </c>
      <c r="G4822" s="2">
        <v>81045</v>
      </c>
      <c r="H4822" s="3">
        <v>98258.03</v>
      </c>
    </row>
    <row r="4823" spans="1:8">
      <c r="A4823" t="s">
        <v>6712</v>
      </c>
      <c r="B4823" t="s">
        <v>1895</v>
      </c>
      <c r="C4823" t="s">
        <v>1518</v>
      </c>
      <c r="D4823" t="s">
        <v>1519</v>
      </c>
      <c r="E4823" s="1" t="d">
        <v>2011-08-10</v>
      </c>
      <c r="F4823" s="8">
        <f t="shared" ca="1" si="75"/>
        <v>8.6433949349760439</v>
      </c>
      <c r="G4823" s="2">
        <v>78185</v>
      </c>
      <c r="H4823" s="3">
        <v>79268.67</v>
      </c>
    </row>
    <row r="4824" spans="1:8">
      <c r="A4824" t="s">
        <v>6713</v>
      </c>
      <c r="B4824" t="s">
        <v>114</v>
      </c>
      <c r="C4824" t="s">
        <v>299</v>
      </c>
      <c r="D4824" t="s">
        <v>300</v>
      </c>
      <c r="E4824" s="1" t="d">
        <v>2001-04-16</v>
      </c>
      <c r="F4824" s="8">
        <f t="shared" ca="1" si="75"/>
        <v>18.9596167008898</v>
      </c>
      <c r="G4824" s="2">
        <v>34247</v>
      </c>
      <c r="H4824" s="3">
        <v>40856.69</v>
      </c>
    </row>
    <row r="4825" spans="1:8">
      <c r="A4825" t="s">
        <v>6714</v>
      </c>
      <c r="B4825" t="s">
        <v>114</v>
      </c>
      <c r="C4825" t="s">
        <v>3831</v>
      </c>
      <c r="D4825" t="s">
        <v>3832</v>
      </c>
      <c r="E4825" s="1" t="d">
        <v>2007-06-04</v>
      </c>
      <c r="F4825" s="8">
        <f t="shared" ca="1" si="75"/>
        <v>12.826830937713895</v>
      </c>
      <c r="G4825" s="2">
        <v>32293</v>
      </c>
      <c r="H4825" s="3">
        <v>34320.660000000003</v>
      </c>
    </row>
    <row r="4826" spans="1:8">
      <c r="A4826" t="s">
        <v>6715</v>
      </c>
      <c r="B4826" t="s">
        <v>69</v>
      </c>
      <c r="C4826" t="s">
        <v>702</v>
      </c>
      <c r="D4826" t="s">
        <v>703</v>
      </c>
      <c r="E4826" s="1" t="d">
        <v>2016-12-05</v>
      </c>
      <c r="F4826" s="8">
        <f t="shared" ca="1" si="75"/>
        <v>3.3210130047912387</v>
      </c>
      <c r="G4826" s="2">
        <v>31488</v>
      </c>
      <c r="H4826" s="3">
        <v>32976.910000000003</v>
      </c>
    </row>
    <row r="4827" spans="1:8">
      <c r="A4827" t="s">
        <v>6716</v>
      </c>
      <c r="B4827" t="s">
        <v>881</v>
      </c>
      <c r="C4827" t="s">
        <v>549</v>
      </c>
      <c r="D4827" t="s">
        <v>550</v>
      </c>
      <c r="E4827" s="1" t="d">
        <v>2016-10-19</v>
      </c>
      <c r="F4827" s="8">
        <f t="shared" ca="1" si="75"/>
        <v>3.4496919917864477</v>
      </c>
      <c r="G4827" s="2">
        <v>54344</v>
      </c>
      <c r="H4827" s="3">
        <v>77931.02</v>
      </c>
    </row>
    <row r="4828" spans="1:8">
      <c r="A4828" t="s">
        <v>6717</v>
      </c>
      <c r="B4828" t="s">
        <v>2853</v>
      </c>
      <c r="C4828" t="s">
        <v>104</v>
      </c>
      <c r="D4828" t="s">
        <v>105</v>
      </c>
      <c r="E4828" s="1" t="d">
        <v>2016-01-07</v>
      </c>
      <c r="F4828" s="8">
        <f t="shared" ca="1" si="75"/>
        <v>4.2327173169062284</v>
      </c>
      <c r="G4828" s="2">
        <v>38254</v>
      </c>
      <c r="H4828" s="3">
        <v>47330.98</v>
      </c>
    </row>
    <row r="4829" spans="1:8">
      <c r="A4829" t="s">
        <v>6718</v>
      </c>
      <c r="B4829" t="s">
        <v>244</v>
      </c>
      <c r="C4829" t="s">
        <v>245</v>
      </c>
      <c r="D4829" t="s">
        <v>246</v>
      </c>
      <c r="E4829" s="1" t="d">
        <v>2003-08-18</v>
      </c>
      <c r="F4829" s="8">
        <f t="shared" ca="1" si="75"/>
        <v>16.621492128678987</v>
      </c>
      <c r="G4829" s="2">
        <v>11632</v>
      </c>
      <c r="H4829" s="3">
        <v>11248.4</v>
      </c>
    </row>
    <row r="4830" spans="1:8">
      <c r="A4830" t="s">
        <v>6719</v>
      </c>
      <c r="B4830" t="s">
        <v>97</v>
      </c>
      <c r="C4830" t="s">
        <v>49</v>
      </c>
      <c r="D4830" t="s">
        <v>50</v>
      </c>
      <c r="E4830" s="1" t="d">
        <v>2019-07-12</v>
      </c>
      <c r="F4830" s="8">
        <f t="shared" ca="1" si="75"/>
        <v>0.7227926078028748</v>
      </c>
      <c r="G4830" s="2">
        <v>23920</v>
      </c>
    </row>
    <row r="4831" spans="1:8">
      <c r="A4831" t="s">
        <v>6720</v>
      </c>
      <c r="B4831" t="s">
        <v>2123</v>
      </c>
      <c r="C4831" t="s">
        <v>1410</v>
      </c>
      <c r="D4831" t="s">
        <v>1411</v>
      </c>
      <c r="E4831" s="1" t="d">
        <v>2007-06-23</v>
      </c>
      <c r="F4831" s="8">
        <f t="shared" ca="1" si="75"/>
        <v>12.774811772758385</v>
      </c>
      <c r="G4831" s="2">
        <v>33441</v>
      </c>
      <c r="H4831" s="3">
        <v>32460.28</v>
      </c>
    </row>
    <row r="4832" spans="1:8">
      <c r="A4832" t="s">
        <v>6721</v>
      </c>
      <c r="B4832" t="s">
        <v>244</v>
      </c>
      <c r="C4832" t="s">
        <v>245</v>
      </c>
      <c r="D4832" t="s">
        <v>246</v>
      </c>
      <c r="E4832" s="1" t="d">
        <v>1995-09-30</v>
      </c>
      <c r="F4832" s="8">
        <f t="shared" ca="1" si="75"/>
        <v>24.503764544832308</v>
      </c>
      <c r="G4832" s="2">
        <v>11961</v>
      </c>
      <c r="H4832" s="3">
        <v>11548.38</v>
      </c>
    </row>
    <row r="4833" spans="1:8">
      <c r="A4833" t="s">
        <v>6721</v>
      </c>
      <c r="B4833" t="s">
        <v>244</v>
      </c>
      <c r="C4833" t="s">
        <v>6722</v>
      </c>
      <c r="D4833" t="s">
        <v>6723</v>
      </c>
      <c r="E4833" s="1" t="d">
        <v>2007-06-25</v>
      </c>
      <c r="F4833" s="8">
        <f t="shared" ca="1" si="75"/>
        <v>12.769336071184121</v>
      </c>
      <c r="G4833" s="2">
        <v>23941</v>
      </c>
    </row>
    <row r="4834" spans="1:8">
      <c r="A4834" t="s">
        <v>6724</v>
      </c>
      <c r="B4834" t="s">
        <v>894</v>
      </c>
      <c r="C4834" t="s">
        <v>13</v>
      </c>
      <c r="D4834" t="s">
        <v>14</v>
      </c>
      <c r="E4834" s="1" t="d">
        <v>1986-05-26</v>
      </c>
      <c r="F4834" s="8">
        <f t="shared" ca="1" si="75"/>
        <v>33.850787132101303</v>
      </c>
      <c r="G4834" s="2">
        <v>61914</v>
      </c>
      <c r="H4834" s="3">
        <v>62388.52</v>
      </c>
    </row>
    <row r="4835" spans="1:8">
      <c r="A4835" t="s">
        <v>6725</v>
      </c>
      <c r="B4835" t="s">
        <v>354</v>
      </c>
      <c r="C4835" t="s">
        <v>1463</v>
      </c>
      <c r="D4835" t="s">
        <v>1464</v>
      </c>
      <c r="E4835" s="1" t="d">
        <v>2008-06-16</v>
      </c>
      <c r="F4835" s="8">
        <f t="shared" ca="1" si="75"/>
        <v>11.791923340177961</v>
      </c>
      <c r="G4835" s="2">
        <v>47907</v>
      </c>
      <c r="H4835" s="3">
        <v>49816.25</v>
      </c>
    </row>
    <row r="4836" spans="1:8">
      <c r="A4836" t="s">
        <v>6726</v>
      </c>
      <c r="B4836" t="s">
        <v>36</v>
      </c>
      <c r="C4836" t="s">
        <v>2588</v>
      </c>
      <c r="D4836" t="s">
        <v>2589</v>
      </c>
      <c r="E4836" s="1" t="d">
        <v>2010-11-10</v>
      </c>
      <c r="F4836" s="8">
        <f t="shared" ca="1" si="75"/>
        <v>9.3908281998631082</v>
      </c>
      <c r="G4836" s="2">
        <v>69595</v>
      </c>
      <c r="H4836" s="3">
        <v>73716.86</v>
      </c>
    </row>
    <row r="4837" spans="1:8">
      <c r="A4837" t="s">
        <v>6727</v>
      </c>
      <c r="B4837" t="s">
        <v>414</v>
      </c>
      <c r="C4837" t="s">
        <v>4947</v>
      </c>
      <c r="D4837" t="s">
        <v>4948</v>
      </c>
      <c r="E4837" s="1" t="d">
        <v>2018-03-26</v>
      </c>
      <c r="F4837" s="8">
        <f t="shared" ca="1" si="75"/>
        <v>2.0177960301163584</v>
      </c>
      <c r="G4837" s="2">
        <v>79000</v>
      </c>
      <c r="H4837" s="3">
        <v>79242.98</v>
      </c>
    </row>
    <row r="4838" spans="1:8">
      <c r="A4838" t="s">
        <v>6728</v>
      </c>
      <c r="B4838" t="s">
        <v>57</v>
      </c>
      <c r="C4838" t="s">
        <v>365</v>
      </c>
      <c r="D4838" t="s">
        <v>366</v>
      </c>
      <c r="E4838" s="1" t="d">
        <v>2016-10-24</v>
      </c>
      <c r="F4838" s="8">
        <f t="shared" ca="1" si="75"/>
        <v>3.4360027378507869</v>
      </c>
      <c r="G4838" s="2">
        <v>71003</v>
      </c>
      <c r="H4838" s="3">
        <v>70867.75</v>
      </c>
    </row>
    <row r="4839" spans="1:8">
      <c r="A4839" t="s">
        <v>6729</v>
      </c>
      <c r="B4839" t="s">
        <v>409</v>
      </c>
      <c r="C4839" t="s">
        <v>2718</v>
      </c>
      <c r="D4839" t="s">
        <v>2719</v>
      </c>
      <c r="E4839" s="1" t="d">
        <v>2014-10-15</v>
      </c>
      <c r="F4839" s="8">
        <f t="shared" ca="1" si="75"/>
        <v>5.462012320328542</v>
      </c>
      <c r="G4839" s="2">
        <v>65334</v>
      </c>
      <c r="H4839" s="3">
        <v>66486.98</v>
      </c>
    </row>
    <row r="4840" spans="1:8">
      <c r="A4840" t="s">
        <v>6730</v>
      </c>
      <c r="B4840" t="s">
        <v>409</v>
      </c>
      <c r="C4840" t="s">
        <v>3161</v>
      </c>
      <c r="D4840" t="s">
        <v>3162</v>
      </c>
      <c r="E4840" s="1" t="d">
        <v>2007-12-12</v>
      </c>
      <c r="F4840" s="8">
        <f t="shared" ca="1" si="75"/>
        <v>12.303901437371664</v>
      </c>
      <c r="G4840" s="2">
        <v>69980</v>
      </c>
      <c r="H4840" s="3">
        <v>75996.259999999995</v>
      </c>
    </row>
    <row r="4841" spans="1:8">
      <c r="A4841" t="s">
        <v>6731</v>
      </c>
      <c r="B4841" t="s">
        <v>65</v>
      </c>
      <c r="C4841" t="s">
        <v>2382</v>
      </c>
      <c r="D4841" t="s">
        <v>2383</v>
      </c>
      <c r="E4841" s="1" t="d">
        <v>2013-06-24</v>
      </c>
      <c r="F4841" s="8">
        <f t="shared" ca="1" si="75"/>
        <v>6.7707049965776864</v>
      </c>
      <c r="G4841" s="2">
        <v>32131</v>
      </c>
      <c r="H4841" s="3">
        <v>34005.370000000003</v>
      </c>
    </row>
    <row r="4842" spans="1:8">
      <c r="A4842" t="s">
        <v>6732</v>
      </c>
      <c r="B4842" t="s">
        <v>4150</v>
      </c>
      <c r="C4842" t="s">
        <v>952</v>
      </c>
      <c r="D4842" t="s">
        <v>953</v>
      </c>
      <c r="E4842" s="1" t="d">
        <v>2012-03-12</v>
      </c>
      <c r="F4842" s="8">
        <f t="shared" ca="1" si="75"/>
        <v>8.0547570157426414</v>
      </c>
      <c r="G4842" s="2">
        <v>40327</v>
      </c>
      <c r="H4842" s="3">
        <v>45002.83</v>
      </c>
    </row>
    <row r="4843" spans="1:8">
      <c r="A4843" t="s">
        <v>6733</v>
      </c>
      <c r="B4843" t="s">
        <v>20</v>
      </c>
      <c r="C4843" t="s">
        <v>555</v>
      </c>
      <c r="D4843" t="s">
        <v>556</v>
      </c>
      <c r="E4843" s="1" t="d">
        <v>2013-12-09</v>
      </c>
      <c r="F4843" s="8">
        <f t="shared" ca="1" si="75"/>
        <v>6.3107460643394937</v>
      </c>
      <c r="G4843" s="2">
        <v>72254</v>
      </c>
      <c r="H4843" s="3">
        <v>81761.820000000007</v>
      </c>
    </row>
    <row r="4844" spans="1:8">
      <c r="A4844" t="s">
        <v>6734</v>
      </c>
      <c r="B4844" t="s">
        <v>991</v>
      </c>
      <c r="C4844" t="s">
        <v>1095</v>
      </c>
      <c r="D4844" t="s">
        <v>1096</v>
      </c>
      <c r="E4844" s="1" t="d">
        <v>2007-06-23</v>
      </c>
      <c r="F4844" s="8">
        <f t="shared" ca="1" si="75"/>
        <v>12.774811772758385</v>
      </c>
      <c r="G4844" s="2">
        <v>22318</v>
      </c>
      <c r="H4844" s="3">
        <v>2574.19</v>
      </c>
    </row>
    <row r="4845" spans="1:8">
      <c r="A4845" t="s">
        <v>6735</v>
      </c>
      <c r="B4845" t="s">
        <v>1645</v>
      </c>
      <c r="C4845" t="s">
        <v>322</v>
      </c>
      <c r="D4845" t="s">
        <v>323</v>
      </c>
      <c r="E4845" s="1" t="d">
        <v>2011-07-06</v>
      </c>
      <c r="F4845" s="8">
        <f t="shared" ca="1" si="75"/>
        <v>8.7392197125256672</v>
      </c>
      <c r="G4845" s="2">
        <v>31488</v>
      </c>
      <c r="H4845" s="3">
        <v>31926.71</v>
      </c>
    </row>
    <row r="4846" spans="1:8">
      <c r="A4846" t="s">
        <v>6736</v>
      </c>
      <c r="B4846" t="s">
        <v>2660</v>
      </c>
      <c r="C4846" t="s">
        <v>502</v>
      </c>
      <c r="D4846" t="s">
        <v>503</v>
      </c>
      <c r="E4846" s="1" t="d">
        <v>2009-02-09</v>
      </c>
      <c r="F4846" s="8">
        <f t="shared" ca="1" si="75"/>
        <v>11.14031485284052</v>
      </c>
      <c r="G4846" s="2">
        <v>37401</v>
      </c>
      <c r="H4846" s="3">
        <v>37100.19</v>
      </c>
    </row>
    <row r="4847" spans="1:8">
      <c r="A4847" t="s">
        <v>6737</v>
      </c>
      <c r="B4847" t="s">
        <v>6738</v>
      </c>
      <c r="C4847" t="s">
        <v>149</v>
      </c>
      <c r="D4847" t="s">
        <v>150</v>
      </c>
      <c r="E4847" s="1" t="d">
        <v>2019-07-08</v>
      </c>
      <c r="F4847" s="8">
        <f t="shared" ca="1" si="75"/>
        <v>0.73374401095140318</v>
      </c>
      <c r="G4847" s="2">
        <v>77500</v>
      </c>
    </row>
    <row r="4848" spans="1:8">
      <c r="A4848" t="s">
        <v>6739</v>
      </c>
      <c r="B4848" t="s">
        <v>28</v>
      </c>
      <c r="C4848" t="s">
        <v>1390</v>
      </c>
      <c r="D4848" t="s">
        <v>1391</v>
      </c>
      <c r="E4848" s="1" t="d">
        <v>2012-06-18</v>
      </c>
      <c r="F4848" s="8">
        <f t="shared" ca="1" si="75"/>
        <v>7.786447638603696</v>
      </c>
      <c r="G4848" s="2">
        <v>21008</v>
      </c>
      <c r="H4848" s="3">
        <v>10410.77</v>
      </c>
    </row>
    <row r="4849" spans="1:8">
      <c r="A4849" t="s">
        <v>6740</v>
      </c>
      <c r="B4849" t="s">
        <v>567</v>
      </c>
      <c r="C4849" t="s">
        <v>3046</v>
      </c>
      <c r="D4849" t="s">
        <v>3047</v>
      </c>
      <c r="E4849" s="1" t="d">
        <v>1988-05-09</v>
      </c>
      <c r="F4849" s="8">
        <f t="shared" ca="1" si="75"/>
        <v>31.89596167008898</v>
      </c>
      <c r="G4849" s="2">
        <v>57876</v>
      </c>
      <c r="H4849" s="3">
        <v>58934.080000000002</v>
      </c>
    </row>
    <row r="4850" spans="1:8">
      <c r="A4850" t="s">
        <v>6741</v>
      </c>
      <c r="B4850" t="s">
        <v>2969</v>
      </c>
      <c r="C4850" t="s">
        <v>1463</v>
      </c>
      <c r="D4850" t="s">
        <v>1464</v>
      </c>
      <c r="E4850" s="1" t="d">
        <v>2016-10-11</v>
      </c>
      <c r="F4850" s="8">
        <f t="shared" ca="1" si="75"/>
        <v>3.4715947980835042</v>
      </c>
      <c r="G4850" s="2">
        <v>34993</v>
      </c>
      <c r="H4850" s="3">
        <v>38240.910000000003</v>
      </c>
    </row>
    <row r="4851" spans="1:8">
      <c r="A4851" t="s">
        <v>6742</v>
      </c>
      <c r="B4851" t="s">
        <v>114</v>
      </c>
      <c r="C4851" t="s">
        <v>1906</v>
      </c>
      <c r="D4851" t="s">
        <v>1907</v>
      </c>
      <c r="E4851" s="1" t="d">
        <v>2018-08-27</v>
      </c>
      <c r="F4851" s="8">
        <f t="shared" ca="1" si="75"/>
        <v>1.5961670088980151</v>
      </c>
      <c r="G4851" s="2">
        <v>31256</v>
      </c>
      <c r="H4851" s="3">
        <v>25136.5</v>
      </c>
    </row>
    <row r="4852" spans="1:8">
      <c r="A4852" t="s">
        <v>6743</v>
      </c>
      <c r="B4852" t="s">
        <v>20</v>
      </c>
      <c r="C4852" t="s">
        <v>275</v>
      </c>
      <c r="D4852" t="s">
        <v>276</v>
      </c>
      <c r="E4852" s="1" t="d">
        <v>1995-08-28</v>
      </c>
      <c r="F4852" s="8">
        <f t="shared" ca="1" si="75"/>
        <v>24.594113620807665</v>
      </c>
      <c r="G4852" s="2">
        <v>91780</v>
      </c>
      <c r="H4852" s="3">
        <v>155279.22</v>
      </c>
    </row>
    <row r="4853" spans="1:8">
      <c r="A4853" t="s">
        <v>6744</v>
      </c>
      <c r="B4853" t="s">
        <v>3835</v>
      </c>
      <c r="C4853" t="s">
        <v>2326</v>
      </c>
      <c r="D4853" t="s">
        <v>2327</v>
      </c>
      <c r="E4853" s="1" t="d">
        <v>2010-08-30</v>
      </c>
      <c r="F4853" s="8">
        <f t="shared" ca="1" si="75"/>
        <v>9.5879534565366189</v>
      </c>
      <c r="G4853" s="2">
        <v>41599</v>
      </c>
      <c r="H4853" s="3">
        <v>46244.6</v>
      </c>
    </row>
    <row r="4854" spans="1:8">
      <c r="A4854" t="s">
        <v>6745</v>
      </c>
      <c r="B4854" t="s">
        <v>89</v>
      </c>
      <c r="C4854" t="s">
        <v>2784</v>
      </c>
      <c r="D4854" t="s">
        <v>2785</v>
      </c>
      <c r="E4854" s="1" t="d">
        <v>2017-08-01</v>
      </c>
      <c r="F4854" s="8">
        <f t="shared" ca="1" si="75"/>
        <v>2.6666666666666665</v>
      </c>
      <c r="G4854" s="2">
        <v>21008</v>
      </c>
      <c r="H4854" s="3">
        <v>11423.15</v>
      </c>
    </row>
    <row r="4855" spans="1:8">
      <c r="A4855" t="s">
        <v>6746</v>
      </c>
      <c r="B4855" t="s">
        <v>720</v>
      </c>
      <c r="C4855" t="s">
        <v>3089</v>
      </c>
      <c r="D4855" t="s">
        <v>3090</v>
      </c>
      <c r="E4855" s="1" t="d">
        <v>2015-06-18</v>
      </c>
      <c r="F4855" s="8">
        <f t="shared" ca="1" si="75"/>
        <v>4.7885010266940453</v>
      </c>
      <c r="G4855" s="2">
        <v>32739</v>
      </c>
    </row>
    <row r="4856" spans="1:8">
      <c r="A4856" t="s">
        <v>6746</v>
      </c>
      <c r="B4856" t="s">
        <v>1119</v>
      </c>
      <c r="C4856" t="s">
        <v>3091</v>
      </c>
      <c r="D4856" t="s">
        <v>3092</v>
      </c>
      <c r="E4856" s="1" t="d">
        <v>2006-07-01</v>
      </c>
      <c r="F4856" s="8">
        <f t="shared" ca="1" si="75"/>
        <v>13.752224503764545</v>
      </c>
      <c r="G4856" s="2">
        <v>29162</v>
      </c>
      <c r="H4856" s="3">
        <v>29121.25</v>
      </c>
    </row>
    <row r="4857" spans="1:8">
      <c r="A4857" t="s">
        <v>6747</v>
      </c>
      <c r="B4857" t="s">
        <v>542</v>
      </c>
      <c r="C4857" t="s">
        <v>1250</v>
      </c>
      <c r="D4857" t="s">
        <v>1251</v>
      </c>
      <c r="E4857" s="1" t="d">
        <v>2007-06-20</v>
      </c>
      <c r="F4857" s="8">
        <f t="shared" ca="1" si="75"/>
        <v>12.78302532511978</v>
      </c>
      <c r="G4857" s="2">
        <v>34632</v>
      </c>
      <c r="H4857" s="3">
        <v>47555.74</v>
      </c>
    </row>
    <row r="4858" spans="1:8">
      <c r="A4858" t="s">
        <v>6748</v>
      </c>
      <c r="B4858" t="s">
        <v>244</v>
      </c>
      <c r="C4858" t="s">
        <v>245</v>
      </c>
      <c r="D4858" t="s">
        <v>246</v>
      </c>
      <c r="E4858" s="1" t="d">
        <v>2008-05-29</v>
      </c>
      <c r="F4858" s="8">
        <f t="shared" ca="1" si="75"/>
        <v>11.841204654346338</v>
      </c>
      <c r="G4858" s="2">
        <v>11303</v>
      </c>
      <c r="H4858" s="3">
        <v>11096.99</v>
      </c>
    </row>
    <row r="4859" spans="1:8">
      <c r="A4859" t="s">
        <v>6749</v>
      </c>
      <c r="B4859" t="s">
        <v>114</v>
      </c>
      <c r="C4859" t="s">
        <v>1686</v>
      </c>
      <c r="D4859" t="s">
        <v>1687</v>
      </c>
      <c r="E4859" s="1" t="d">
        <v>2010-06-03</v>
      </c>
      <c r="F4859" s="8">
        <f t="shared" ca="1" si="75"/>
        <v>9.8288843258042444</v>
      </c>
      <c r="G4859" s="2">
        <v>32293</v>
      </c>
      <c r="H4859" s="3">
        <v>38546.32</v>
      </c>
    </row>
    <row r="4860" spans="1:8">
      <c r="A4860" t="s">
        <v>6750</v>
      </c>
      <c r="B4860" t="s">
        <v>65</v>
      </c>
      <c r="C4860" t="s">
        <v>2249</v>
      </c>
      <c r="D4860" t="s">
        <v>2250</v>
      </c>
      <c r="E4860" s="1" t="d">
        <v>2017-05-27</v>
      </c>
      <c r="F4860" s="8">
        <f t="shared" ca="1" si="75"/>
        <v>2.8473648186173852</v>
      </c>
      <c r="G4860" s="2">
        <v>32131</v>
      </c>
    </row>
    <row r="4861" spans="1:8">
      <c r="A4861" t="s">
        <v>6751</v>
      </c>
      <c r="B4861" t="s">
        <v>1428</v>
      </c>
      <c r="C4861" t="s">
        <v>188</v>
      </c>
      <c r="D4861" t="s">
        <v>189</v>
      </c>
      <c r="E4861" s="1" t="d">
        <v>2006-08-09</v>
      </c>
      <c r="F4861" s="8">
        <f t="shared" ca="1" si="75"/>
        <v>13.645448323066393</v>
      </c>
      <c r="G4861" s="2">
        <v>40042</v>
      </c>
      <c r="H4861" s="3">
        <v>47587.83</v>
      </c>
    </row>
    <row r="4862" spans="1:8">
      <c r="A4862" t="s">
        <v>6752</v>
      </c>
      <c r="B4862" t="s">
        <v>542</v>
      </c>
      <c r="C4862" t="s">
        <v>1310</v>
      </c>
      <c r="D4862" t="s">
        <v>1311</v>
      </c>
      <c r="E4862" s="1" t="d">
        <v>2010-06-02</v>
      </c>
      <c r="F4862" s="8">
        <f t="shared" ca="1" si="75"/>
        <v>9.8316221765913756</v>
      </c>
      <c r="G4862" s="2">
        <v>33132</v>
      </c>
      <c r="H4862" s="3">
        <v>28445.79</v>
      </c>
    </row>
    <row r="4863" spans="1:8">
      <c r="A4863" t="s">
        <v>6753</v>
      </c>
      <c r="B4863" t="s">
        <v>1061</v>
      </c>
      <c r="C4863" t="s">
        <v>717</v>
      </c>
      <c r="D4863" t="s">
        <v>718</v>
      </c>
      <c r="E4863" s="1" t="d">
        <v>2015-03-23</v>
      </c>
      <c r="F4863" s="8">
        <f t="shared" ca="1" si="75"/>
        <v>5.0266940451745379</v>
      </c>
      <c r="G4863" s="2">
        <v>65215</v>
      </c>
      <c r="H4863" s="3">
        <v>65869.320000000007</v>
      </c>
    </row>
    <row r="4864" spans="1:8">
      <c r="A4864" t="s">
        <v>6754</v>
      </c>
      <c r="B4864" t="s">
        <v>6105</v>
      </c>
      <c r="C4864" t="s">
        <v>1081</v>
      </c>
      <c r="D4864" t="s">
        <v>1082</v>
      </c>
      <c r="E4864" s="1" t="d">
        <v>2014-07-14</v>
      </c>
      <c r="F4864" s="8">
        <f t="shared" ca="1" si="75"/>
        <v>5.7166324435318279</v>
      </c>
      <c r="G4864" s="2">
        <v>43855</v>
      </c>
      <c r="H4864" s="3">
        <v>40848.49</v>
      </c>
    </row>
    <row r="4865" spans="1:8">
      <c r="A4865" t="s">
        <v>6755</v>
      </c>
      <c r="B4865" t="s">
        <v>2473</v>
      </c>
      <c r="C4865" t="s">
        <v>188</v>
      </c>
      <c r="D4865" t="s">
        <v>189</v>
      </c>
      <c r="E4865" s="1" t="d">
        <v>2005-06-04</v>
      </c>
      <c r="F4865" s="8">
        <f t="shared" ca="1" si="75"/>
        <v>14.825462012320328</v>
      </c>
      <c r="G4865" s="2">
        <v>46395</v>
      </c>
      <c r="H4865" s="3">
        <v>65463.82</v>
      </c>
    </row>
    <row r="4866" spans="1:8">
      <c r="A4866" t="s">
        <v>6756</v>
      </c>
      <c r="B4866" t="s">
        <v>244</v>
      </c>
      <c r="C4866" t="s">
        <v>245</v>
      </c>
      <c r="D4866" t="s">
        <v>246</v>
      </c>
      <c r="E4866" s="1" t="d">
        <v>1999-10-14</v>
      </c>
      <c r="F4866" s="8">
        <f t="shared" ca="1" si="75"/>
        <v>20.465434633812457</v>
      </c>
      <c r="G4866" s="2">
        <v>11632</v>
      </c>
      <c r="H4866" s="3">
        <v>11395.53</v>
      </c>
    </row>
    <row r="4867" spans="1:8">
      <c r="A4867" t="s">
        <v>6757</v>
      </c>
      <c r="B4867" t="s">
        <v>122</v>
      </c>
      <c r="C4867" t="s">
        <v>612</v>
      </c>
      <c r="D4867" t="s">
        <v>613</v>
      </c>
      <c r="E4867" s="1" t="d">
        <v>1997-10-27</v>
      </c>
      <c r="F4867" s="8">
        <f t="shared" ref="F4867:F4930" ca="1" si="76">(TODAY()-E4867)/365.25</f>
        <v>22.428473648186174</v>
      </c>
      <c r="G4867" s="2">
        <v>55512</v>
      </c>
      <c r="H4867" s="3">
        <v>65828.25</v>
      </c>
    </row>
    <row r="4868" spans="1:8">
      <c r="A4868" t="s">
        <v>6758</v>
      </c>
      <c r="B4868" t="s">
        <v>244</v>
      </c>
      <c r="C4868" t="s">
        <v>245</v>
      </c>
      <c r="D4868" t="s">
        <v>246</v>
      </c>
      <c r="E4868" s="1" t="d">
        <v>2019-08-22</v>
      </c>
      <c r="F4868" s="8">
        <f t="shared" ca="1" si="76"/>
        <v>0.61054072553045857</v>
      </c>
      <c r="G4868" s="2">
        <v>10054</v>
      </c>
    </row>
    <row r="4869" spans="1:8">
      <c r="A4869" t="s">
        <v>6759</v>
      </c>
      <c r="B4869" t="s">
        <v>165</v>
      </c>
      <c r="C4869" t="s">
        <v>1978</v>
      </c>
      <c r="D4869" t="s">
        <v>1979</v>
      </c>
      <c r="E4869" s="1" t="d">
        <v>1996-07-23</v>
      </c>
      <c r="F4869" s="8">
        <f t="shared" ca="1" si="76"/>
        <v>23.690622861054074</v>
      </c>
      <c r="G4869" s="2">
        <v>93994</v>
      </c>
      <c r="H4869" s="3">
        <v>225616.4</v>
      </c>
    </row>
    <row r="4870" spans="1:8">
      <c r="A4870" t="s">
        <v>6760</v>
      </c>
      <c r="B4870" t="s">
        <v>1401</v>
      </c>
      <c r="C4870" t="s">
        <v>1978</v>
      </c>
      <c r="D4870" t="s">
        <v>1979</v>
      </c>
      <c r="E4870" s="1" t="d">
        <v>2019-04-29</v>
      </c>
      <c r="F4870" s="8">
        <f t="shared" ca="1" si="76"/>
        <v>0.92539356605065026</v>
      </c>
      <c r="G4870" s="2">
        <v>64505</v>
      </c>
      <c r="H4870" s="3">
        <v>9923.84</v>
      </c>
    </row>
    <row r="4871" spans="1:8">
      <c r="A4871" t="s">
        <v>6761</v>
      </c>
      <c r="B4871" t="s">
        <v>409</v>
      </c>
      <c r="C4871" t="s">
        <v>1327</v>
      </c>
      <c r="D4871" t="s">
        <v>1328</v>
      </c>
      <c r="E4871" s="1" t="d">
        <v>2010-11-10</v>
      </c>
      <c r="F4871" s="8">
        <f t="shared" ca="1" si="76"/>
        <v>9.3908281998631082</v>
      </c>
      <c r="G4871" s="2">
        <v>67636</v>
      </c>
      <c r="H4871" s="3">
        <v>76511.14</v>
      </c>
    </row>
    <row r="4872" spans="1:8">
      <c r="A4872" t="s">
        <v>6762</v>
      </c>
      <c r="B4872" t="s">
        <v>3152</v>
      </c>
      <c r="C4872" t="s">
        <v>2024</v>
      </c>
      <c r="D4872" t="s">
        <v>2025</v>
      </c>
      <c r="E4872" s="1" t="d">
        <v>2006-06-29</v>
      </c>
      <c r="F4872" s="8">
        <f t="shared" ca="1" si="76"/>
        <v>13.757700205338809</v>
      </c>
      <c r="G4872" s="2">
        <v>42328</v>
      </c>
      <c r="H4872" s="3">
        <v>41731.01</v>
      </c>
    </row>
    <row r="4873" spans="1:8">
      <c r="A4873" t="s">
        <v>6763</v>
      </c>
      <c r="B4873" t="s">
        <v>2444</v>
      </c>
      <c r="C4873" t="s">
        <v>585</v>
      </c>
      <c r="D4873" t="s">
        <v>586</v>
      </c>
      <c r="E4873" s="1" t="d">
        <v>1986-11-10</v>
      </c>
      <c r="F4873" s="8">
        <f t="shared" ca="1" si="76"/>
        <v>33.390828199863108</v>
      </c>
      <c r="G4873" s="2">
        <v>47839</v>
      </c>
      <c r="H4873" s="3">
        <v>85779.66</v>
      </c>
    </row>
    <row r="4874" spans="1:8">
      <c r="A4874" t="s">
        <v>6764</v>
      </c>
      <c r="B4874" t="s">
        <v>414</v>
      </c>
      <c r="C4874" t="s">
        <v>477</v>
      </c>
      <c r="D4874" t="s">
        <v>478</v>
      </c>
      <c r="E4874" s="1" t="d">
        <v>2018-01-08</v>
      </c>
      <c r="F4874" s="8">
        <f t="shared" ca="1" si="76"/>
        <v>2.2286105407255303</v>
      </c>
      <c r="G4874" s="2">
        <v>61200</v>
      </c>
      <c r="H4874" s="3">
        <v>61389.31</v>
      </c>
    </row>
    <row r="4875" spans="1:8">
      <c r="A4875" t="s">
        <v>6765</v>
      </c>
      <c r="B4875" t="s">
        <v>567</v>
      </c>
      <c r="C4875" t="s">
        <v>3046</v>
      </c>
      <c r="D4875" t="s">
        <v>3047</v>
      </c>
      <c r="E4875" s="1" t="d">
        <v>2019-01-14</v>
      </c>
      <c r="F4875" s="8">
        <f t="shared" ca="1" si="76"/>
        <v>1.2128678986995209</v>
      </c>
      <c r="G4875" s="2">
        <v>43718</v>
      </c>
      <c r="H4875" s="3">
        <v>18587.900000000001</v>
      </c>
    </row>
    <row r="4876" spans="1:8">
      <c r="A4876" t="s">
        <v>6766</v>
      </c>
      <c r="B4876" t="s">
        <v>183</v>
      </c>
      <c r="C4876" t="s">
        <v>184</v>
      </c>
      <c r="D4876" t="s">
        <v>185</v>
      </c>
      <c r="E4876" s="1" t="d">
        <v>2004-04-08</v>
      </c>
      <c r="F4876" s="8">
        <f t="shared" ca="1" si="76"/>
        <v>15.980835044490075</v>
      </c>
      <c r="G4876" s="2">
        <v>34039</v>
      </c>
      <c r="H4876" s="3">
        <v>3927.57</v>
      </c>
    </row>
    <row r="4877" spans="1:8">
      <c r="A4877" t="s">
        <v>6767</v>
      </c>
      <c r="B4877" t="s">
        <v>40</v>
      </c>
      <c r="C4877" t="s">
        <v>2492</v>
      </c>
      <c r="D4877" t="s">
        <v>2493</v>
      </c>
      <c r="E4877" s="1" t="d">
        <v>1994-05-18</v>
      </c>
      <c r="F4877" s="8">
        <f t="shared" ca="1" si="76"/>
        <v>25.872689938398356</v>
      </c>
      <c r="G4877" s="2">
        <v>107364</v>
      </c>
      <c r="H4877" s="3">
        <v>146832.71</v>
      </c>
    </row>
    <row r="4878" spans="1:8">
      <c r="A4878" t="s">
        <v>6768</v>
      </c>
      <c r="B4878" t="s">
        <v>1608</v>
      </c>
      <c r="C4878" t="s">
        <v>4319</v>
      </c>
      <c r="D4878" t="s">
        <v>4320</v>
      </c>
      <c r="E4878" s="1" t="d">
        <v>2004-03-01</v>
      </c>
      <c r="F4878" s="8">
        <f t="shared" ca="1" si="76"/>
        <v>16.084873374401095</v>
      </c>
      <c r="G4878" s="2">
        <v>91269</v>
      </c>
      <c r="H4878" s="3">
        <v>83786.570000000007</v>
      </c>
    </row>
    <row r="4879" spans="1:8">
      <c r="A4879" t="s">
        <v>6769</v>
      </c>
      <c r="B4879" t="s">
        <v>6770</v>
      </c>
      <c r="C4879" t="s">
        <v>712</v>
      </c>
      <c r="D4879" t="s">
        <v>713</v>
      </c>
      <c r="E4879" s="1" t="d">
        <v>2011-08-15</v>
      </c>
      <c r="F4879" s="8">
        <f t="shared" ca="1" si="76"/>
        <v>8.6297056810403827</v>
      </c>
      <c r="G4879" s="2">
        <v>47858</v>
      </c>
      <c r="H4879" s="3">
        <v>39956.57</v>
      </c>
    </row>
    <row r="4880" spans="1:8">
      <c r="A4880" t="s">
        <v>6771</v>
      </c>
      <c r="B4880" t="s">
        <v>4150</v>
      </c>
      <c r="C4880" t="s">
        <v>1624</v>
      </c>
      <c r="D4880" t="s">
        <v>1625</v>
      </c>
      <c r="E4880" s="1" t="d">
        <v>2012-05-28</v>
      </c>
      <c r="F4880" s="8">
        <f t="shared" ca="1" si="76"/>
        <v>7.8439425051334704</v>
      </c>
      <c r="G4880" s="2">
        <v>40327</v>
      </c>
      <c r="H4880" s="3">
        <v>42812.37</v>
      </c>
    </row>
    <row r="4881" spans="1:8">
      <c r="A4881" t="s">
        <v>6772</v>
      </c>
      <c r="B4881" t="s">
        <v>638</v>
      </c>
      <c r="C4881" t="s">
        <v>66</v>
      </c>
      <c r="D4881" t="s">
        <v>67</v>
      </c>
      <c r="E4881" s="1" t="d">
        <v>2013-06-10</v>
      </c>
      <c r="F4881" s="8">
        <f t="shared" ca="1" si="76"/>
        <v>6.8090349075975363</v>
      </c>
      <c r="G4881" s="2">
        <v>21008</v>
      </c>
      <c r="H4881" s="3">
        <v>11765.38</v>
      </c>
    </row>
    <row r="4882" spans="1:8">
      <c r="A4882" t="s">
        <v>6773</v>
      </c>
      <c r="B4882" t="s">
        <v>114</v>
      </c>
      <c r="C4882" t="s">
        <v>398</v>
      </c>
      <c r="D4882" t="s">
        <v>399</v>
      </c>
      <c r="E4882" s="1" t="d">
        <v>1997-08-28</v>
      </c>
      <c r="F4882" s="8">
        <f t="shared" ca="1" si="76"/>
        <v>22.592744695414101</v>
      </c>
      <c r="G4882" s="2">
        <v>35226</v>
      </c>
      <c r="H4882" s="3">
        <v>71339.759999999995</v>
      </c>
    </row>
    <row r="4883" spans="1:8">
      <c r="A4883" t="s">
        <v>6774</v>
      </c>
      <c r="B4883" t="s">
        <v>4720</v>
      </c>
      <c r="C4883" t="s">
        <v>4673</v>
      </c>
      <c r="D4883" t="s">
        <v>4674</v>
      </c>
      <c r="E4883" s="1" t="d">
        <v>2006-04-10</v>
      </c>
      <c r="F4883" s="8">
        <f t="shared" ca="1" si="76"/>
        <v>13.976728268309378</v>
      </c>
      <c r="G4883" s="2">
        <v>34701</v>
      </c>
      <c r="H4883" s="3">
        <v>34674.81</v>
      </c>
    </row>
    <row r="4884" spans="1:8">
      <c r="A4884" t="s">
        <v>6775</v>
      </c>
      <c r="B4884" t="s">
        <v>579</v>
      </c>
      <c r="C4884" t="s">
        <v>219</v>
      </c>
      <c r="D4884" t="s">
        <v>220</v>
      </c>
      <c r="E4884" s="1" t="d">
        <v>2017-09-11</v>
      </c>
      <c r="F4884" s="8">
        <f t="shared" ca="1" si="76"/>
        <v>2.5544147843942504</v>
      </c>
      <c r="G4884" s="2">
        <v>66300</v>
      </c>
      <c r="H4884" s="3">
        <v>67015.009999999995</v>
      </c>
    </row>
    <row r="4885" spans="1:8">
      <c r="A4885" t="s">
        <v>6776</v>
      </c>
      <c r="B4885" t="s">
        <v>2381</v>
      </c>
      <c r="C4885" t="s">
        <v>1485</v>
      </c>
      <c r="D4885" t="s">
        <v>1486</v>
      </c>
      <c r="E4885" s="1" t="d">
        <v>2007-05-31</v>
      </c>
      <c r="F4885" s="8">
        <f t="shared" ca="1" si="76"/>
        <v>12.837782340862423</v>
      </c>
      <c r="G4885" s="2">
        <v>42846</v>
      </c>
      <c r="H4885" s="3">
        <v>44280.84</v>
      </c>
    </row>
    <row r="4886" spans="1:8">
      <c r="A4886" t="s">
        <v>6777</v>
      </c>
      <c r="B4886" t="s">
        <v>93</v>
      </c>
      <c r="C4886" t="s">
        <v>3261</v>
      </c>
      <c r="D4886" t="s">
        <v>3262</v>
      </c>
      <c r="E4886" s="1" t="d">
        <v>2015-07-06</v>
      </c>
      <c r="F4886" s="8">
        <f t="shared" ca="1" si="76"/>
        <v>4.7392197125256672</v>
      </c>
      <c r="G4886" s="2">
        <v>27736</v>
      </c>
      <c r="H4886" s="3">
        <v>28035.08</v>
      </c>
    </row>
    <row r="4887" spans="1:8">
      <c r="A4887" t="s">
        <v>6778</v>
      </c>
      <c r="B4887" t="s">
        <v>20</v>
      </c>
      <c r="C4887" t="s">
        <v>406</v>
      </c>
      <c r="D4887" t="s">
        <v>407</v>
      </c>
      <c r="E4887" s="1" t="d">
        <v>1990-01-17</v>
      </c>
      <c r="F4887" s="8">
        <f t="shared" ca="1" si="76"/>
        <v>30.203969883641342</v>
      </c>
      <c r="G4887" s="2">
        <v>92548</v>
      </c>
      <c r="H4887" s="3">
        <v>123498.94</v>
      </c>
    </row>
    <row r="4888" spans="1:8">
      <c r="A4888" t="s">
        <v>6779</v>
      </c>
      <c r="B4888" t="s">
        <v>40</v>
      </c>
      <c r="C4888" t="s">
        <v>441</v>
      </c>
      <c r="D4888" t="s">
        <v>442</v>
      </c>
      <c r="E4888" s="1" t="d">
        <v>2008-04-09</v>
      </c>
      <c r="F4888" s="8">
        <f t="shared" ca="1" si="76"/>
        <v>11.978097193702943</v>
      </c>
      <c r="G4888" s="2">
        <v>95097</v>
      </c>
      <c r="H4888" s="3">
        <v>143623.60999999999</v>
      </c>
    </row>
    <row r="4889" spans="1:8">
      <c r="A4889" t="s">
        <v>6780</v>
      </c>
      <c r="B4889" t="s">
        <v>334</v>
      </c>
      <c r="C4889" t="s">
        <v>4841</v>
      </c>
      <c r="D4889" t="s">
        <v>4842</v>
      </c>
      <c r="E4889" s="1" t="d">
        <v>2003-11-03</v>
      </c>
      <c r="F4889" s="8">
        <f t="shared" ca="1" si="76"/>
        <v>16.410677618069816</v>
      </c>
      <c r="G4889" s="2">
        <v>35711</v>
      </c>
      <c r="H4889" s="3">
        <v>35298.519999999997</v>
      </c>
    </row>
    <row r="4890" spans="1:8">
      <c r="A4890" t="s">
        <v>6781</v>
      </c>
      <c r="B4890" t="s">
        <v>1927</v>
      </c>
      <c r="C4890" t="s">
        <v>2691</v>
      </c>
      <c r="D4890" t="s">
        <v>2692</v>
      </c>
      <c r="E4890" s="1" t="d">
        <v>2014-08-04</v>
      </c>
      <c r="F4890" s="8">
        <f t="shared" ca="1" si="76"/>
        <v>5.6591375770020536</v>
      </c>
      <c r="G4890" s="2">
        <v>34578</v>
      </c>
      <c r="H4890" s="3">
        <v>32950.400000000001</v>
      </c>
    </row>
    <row r="4891" spans="1:8">
      <c r="A4891" t="s">
        <v>6782</v>
      </c>
      <c r="B4891" t="s">
        <v>705</v>
      </c>
      <c r="C4891" t="s">
        <v>1906</v>
      </c>
      <c r="D4891" t="s">
        <v>1907</v>
      </c>
      <c r="E4891" s="1" t="d">
        <v>2018-11-13</v>
      </c>
      <c r="F4891" s="8">
        <f t="shared" ca="1" si="76"/>
        <v>1.3826146475017111</v>
      </c>
      <c r="G4891" s="2">
        <v>35383</v>
      </c>
      <c r="H4891" s="3">
        <v>18976.419999999998</v>
      </c>
    </row>
    <row r="4892" spans="1:8">
      <c r="A4892" t="s">
        <v>6783</v>
      </c>
      <c r="B4892" t="s">
        <v>602</v>
      </c>
      <c r="C4892" t="s">
        <v>603</v>
      </c>
      <c r="D4892" t="s">
        <v>604</v>
      </c>
      <c r="E4892" s="1" t="d">
        <v>2019-08-10</v>
      </c>
      <c r="F4892" s="8">
        <f t="shared" ca="1" si="76"/>
        <v>0.64339493497604383</v>
      </c>
      <c r="G4892" s="2">
        <v>23920</v>
      </c>
    </row>
    <row r="4893" spans="1:8">
      <c r="A4893" t="s">
        <v>6784</v>
      </c>
      <c r="B4893" t="s">
        <v>334</v>
      </c>
      <c r="C4893" t="s">
        <v>145</v>
      </c>
      <c r="D4893" t="s">
        <v>146</v>
      </c>
      <c r="E4893" s="1" t="d">
        <v>2018-02-20</v>
      </c>
      <c r="F4893" s="8">
        <f t="shared" ca="1" si="76"/>
        <v>2.1108829568788501</v>
      </c>
      <c r="G4893" s="2">
        <v>30316</v>
      </c>
      <c r="H4893" s="3">
        <v>30290.3</v>
      </c>
    </row>
    <row r="4894" spans="1:8">
      <c r="A4894" t="s">
        <v>6785</v>
      </c>
      <c r="B4894" t="s">
        <v>89</v>
      </c>
      <c r="C4894" t="s">
        <v>1390</v>
      </c>
      <c r="D4894" t="s">
        <v>1391</v>
      </c>
      <c r="E4894" s="1" t="d">
        <v>2008-06-21</v>
      </c>
      <c r="F4894" s="8">
        <f t="shared" ca="1" si="76"/>
        <v>11.7782340862423</v>
      </c>
      <c r="G4894" s="2">
        <v>21008</v>
      </c>
      <c r="H4894" s="3">
        <v>13206.31</v>
      </c>
    </row>
    <row r="4895" spans="1:8">
      <c r="A4895" t="s">
        <v>6786</v>
      </c>
      <c r="B4895" t="s">
        <v>2220</v>
      </c>
      <c r="C4895" t="s">
        <v>3396</v>
      </c>
      <c r="D4895" t="s">
        <v>3397</v>
      </c>
      <c r="E4895" s="1" t="d">
        <v>2004-08-30</v>
      </c>
      <c r="F4895" s="8">
        <f t="shared" ca="1" si="76"/>
        <v>15.586584531143053</v>
      </c>
      <c r="G4895" s="2">
        <v>56322</v>
      </c>
      <c r="H4895" s="3">
        <v>57381.84</v>
      </c>
    </row>
    <row r="4896" spans="1:8">
      <c r="A4896" t="s">
        <v>6787</v>
      </c>
      <c r="B4896" t="s">
        <v>2885</v>
      </c>
      <c r="C4896" t="s">
        <v>976</v>
      </c>
      <c r="D4896" t="s">
        <v>977</v>
      </c>
      <c r="E4896" s="1" t="d">
        <v>1997-07-07</v>
      </c>
      <c r="F4896" s="8">
        <f t="shared" ca="1" si="76"/>
        <v>22.735112936344969</v>
      </c>
      <c r="G4896" s="2">
        <v>43957</v>
      </c>
      <c r="H4896" s="3">
        <v>55505.64</v>
      </c>
    </row>
    <row r="4897" spans="1:8">
      <c r="A4897" t="s">
        <v>6788</v>
      </c>
      <c r="B4897" t="s">
        <v>20</v>
      </c>
      <c r="C4897" t="s">
        <v>6136</v>
      </c>
      <c r="D4897" t="s">
        <v>6137</v>
      </c>
      <c r="E4897" s="1" t="d">
        <v>2000-08-15</v>
      </c>
      <c r="F4897" s="8">
        <f t="shared" ca="1" si="76"/>
        <v>19.627652292950035</v>
      </c>
      <c r="G4897" s="2">
        <v>87924</v>
      </c>
      <c r="H4897" s="3">
        <v>167420.20000000001</v>
      </c>
    </row>
    <row r="4898" spans="1:8">
      <c r="A4898" t="s">
        <v>6789</v>
      </c>
      <c r="B4898" t="s">
        <v>579</v>
      </c>
      <c r="C4898" t="s">
        <v>791</v>
      </c>
      <c r="D4898" t="s">
        <v>792</v>
      </c>
      <c r="E4898" s="1" t="d">
        <v>2006-07-27</v>
      </c>
      <c r="F4898" s="8">
        <f t="shared" ca="1" si="76"/>
        <v>13.681040383299111</v>
      </c>
      <c r="G4898" s="2">
        <v>48246</v>
      </c>
      <c r="H4898" s="3">
        <v>29022.32</v>
      </c>
    </row>
    <row r="4899" spans="1:8">
      <c r="A4899" t="s">
        <v>6790</v>
      </c>
      <c r="B4899" t="s">
        <v>165</v>
      </c>
      <c r="C4899" t="s">
        <v>268</v>
      </c>
      <c r="D4899" t="s">
        <v>269</v>
      </c>
      <c r="E4899" s="1" t="d">
        <v>1998-05-07</v>
      </c>
      <c r="F4899" s="8">
        <f t="shared" ca="1" si="76"/>
        <v>21.902806297056809</v>
      </c>
      <c r="G4899" s="2">
        <v>91625</v>
      </c>
      <c r="H4899" s="3">
        <v>207910.58</v>
      </c>
    </row>
    <row r="4900" spans="1:8">
      <c r="A4900" t="s">
        <v>6791</v>
      </c>
      <c r="B4900" t="s">
        <v>183</v>
      </c>
      <c r="C4900" t="s">
        <v>184</v>
      </c>
      <c r="D4900" t="s">
        <v>185</v>
      </c>
      <c r="E4900" s="1" t="d">
        <v>2006-01-05</v>
      </c>
      <c r="F4900" s="8">
        <f t="shared" ca="1" si="76"/>
        <v>14.236824093086927</v>
      </c>
      <c r="G4900" s="2">
        <v>41537</v>
      </c>
      <c r="H4900" s="3">
        <v>47004.73</v>
      </c>
    </row>
    <row r="4901" spans="1:8">
      <c r="A4901" t="s">
        <v>6792</v>
      </c>
      <c r="B4901" t="s">
        <v>705</v>
      </c>
      <c r="C4901" t="s">
        <v>1772</v>
      </c>
      <c r="D4901" t="s">
        <v>1773</v>
      </c>
      <c r="E4901" s="1" t="d">
        <v>2003-08-18</v>
      </c>
      <c r="F4901" s="8">
        <f t="shared" ca="1" si="76"/>
        <v>16.621492128678987</v>
      </c>
      <c r="G4901" s="2">
        <v>39969</v>
      </c>
      <c r="H4901" s="3">
        <v>53734.68</v>
      </c>
    </row>
    <row r="4902" spans="1:8">
      <c r="A4902" t="s">
        <v>6793</v>
      </c>
      <c r="B4902" t="s">
        <v>69</v>
      </c>
      <c r="C4902" t="s">
        <v>2863</v>
      </c>
      <c r="D4902" t="s">
        <v>2864</v>
      </c>
      <c r="E4902" s="1" t="d">
        <v>2007-02-20</v>
      </c>
      <c r="F4902" s="8">
        <f t="shared" ca="1" si="76"/>
        <v>13.111567419575634</v>
      </c>
      <c r="G4902" s="2">
        <v>37401</v>
      </c>
      <c r="H4902" s="3">
        <v>37659.93</v>
      </c>
    </row>
    <row r="4903" spans="1:8">
      <c r="A4903" t="s">
        <v>6794</v>
      </c>
      <c r="B4903" t="s">
        <v>591</v>
      </c>
      <c r="C4903" t="s">
        <v>184</v>
      </c>
      <c r="D4903" t="s">
        <v>185</v>
      </c>
      <c r="E4903" s="1" t="d">
        <v>2009-01-22</v>
      </c>
      <c r="F4903" s="8">
        <f t="shared" ca="1" si="76"/>
        <v>11.189596167008897</v>
      </c>
      <c r="G4903" s="2">
        <v>44584</v>
      </c>
      <c r="H4903" s="3">
        <v>59389.79</v>
      </c>
    </row>
    <row r="4904" spans="1:8">
      <c r="A4904" t="s">
        <v>6795</v>
      </c>
      <c r="B4904" t="s">
        <v>20</v>
      </c>
      <c r="C4904" t="s">
        <v>200</v>
      </c>
      <c r="D4904" t="s">
        <v>201</v>
      </c>
      <c r="E4904" s="1" t="d">
        <v>2002-10-08</v>
      </c>
      <c r="F4904" s="8">
        <f t="shared" ca="1" si="76"/>
        <v>17.481177275838466</v>
      </c>
      <c r="G4904" s="2">
        <v>85609</v>
      </c>
      <c r="H4904" s="3">
        <v>103829.79</v>
      </c>
    </row>
    <row r="4905" spans="1:8">
      <c r="A4905" t="s">
        <v>6796</v>
      </c>
      <c r="B4905" t="s">
        <v>334</v>
      </c>
      <c r="C4905" t="s">
        <v>2024</v>
      </c>
      <c r="D4905" t="s">
        <v>2025</v>
      </c>
      <c r="E4905" s="1" t="d">
        <v>2002-10-24</v>
      </c>
      <c r="F4905" s="8">
        <f t="shared" ca="1" si="76"/>
        <v>17.437371663244353</v>
      </c>
      <c r="G4905" s="2">
        <v>35711</v>
      </c>
      <c r="H4905" s="3">
        <v>35686.839999999997</v>
      </c>
    </row>
    <row r="4906" spans="1:8">
      <c r="A4906" t="s">
        <v>6797</v>
      </c>
      <c r="B4906" t="s">
        <v>20</v>
      </c>
      <c r="C4906" t="s">
        <v>6798</v>
      </c>
      <c r="D4906" t="s">
        <v>6799</v>
      </c>
      <c r="E4906" s="1" t="d">
        <v>2005-10-13</v>
      </c>
      <c r="F4906" s="8">
        <f t="shared" ca="1" si="76"/>
        <v>14.466803559206022</v>
      </c>
      <c r="G4906" s="2">
        <v>81045</v>
      </c>
      <c r="H4906" s="3">
        <v>87228.87</v>
      </c>
    </row>
    <row r="4907" spans="1:8">
      <c r="A4907" t="s">
        <v>6800</v>
      </c>
      <c r="B4907" t="s">
        <v>2656</v>
      </c>
      <c r="C4907" t="s">
        <v>858</v>
      </c>
      <c r="D4907" t="s">
        <v>859</v>
      </c>
      <c r="E4907" s="1" t="d">
        <v>2000-06-26</v>
      </c>
      <c r="F4907" s="8">
        <f t="shared" ca="1" si="76"/>
        <v>19.76454483230664</v>
      </c>
      <c r="G4907" s="2">
        <v>69900</v>
      </c>
      <c r="H4907" s="3">
        <v>72021.14</v>
      </c>
    </row>
    <row r="4908" spans="1:8">
      <c r="A4908" t="s">
        <v>6801</v>
      </c>
      <c r="B4908" t="s">
        <v>579</v>
      </c>
      <c r="C4908" t="s">
        <v>1637</v>
      </c>
      <c r="D4908" t="s">
        <v>1638</v>
      </c>
      <c r="E4908" s="1" t="d">
        <v>2008-09-29</v>
      </c>
      <c r="F4908" s="8">
        <f t="shared" ca="1" si="76"/>
        <v>11.504449007529089</v>
      </c>
      <c r="G4908" s="2">
        <v>47900</v>
      </c>
      <c r="H4908" s="3">
        <v>24203.58</v>
      </c>
    </row>
    <row r="4909" spans="1:8">
      <c r="A4909" t="s">
        <v>6802</v>
      </c>
      <c r="B4909" t="s">
        <v>3278</v>
      </c>
      <c r="C4909" t="s">
        <v>1795</v>
      </c>
      <c r="D4909" t="s">
        <v>1796</v>
      </c>
      <c r="E4909" s="1" t="d">
        <v>2004-11-22</v>
      </c>
      <c r="F4909" s="8">
        <f t="shared" ca="1" si="76"/>
        <v>15.356605065023956</v>
      </c>
      <c r="G4909" s="2">
        <v>81600</v>
      </c>
      <c r="H4909" s="3">
        <v>81430.289999999994</v>
      </c>
    </row>
    <row r="4910" spans="1:8">
      <c r="A4910" t="s">
        <v>6803</v>
      </c>
      <c r="B4910" t="s">
        <v>6804</v>
      </c>
      <c r="C4910" t="s">
        <v>486</v>
      </c>
      <c r="D4910" t="s">
        <v>487</v>
      </c>
      <c r="E4910" s="1" t="d">
        <v>2008-09-22</v>
      </c>
      <c r="F4910" s="8">
        <f t="shared" ca="1" si="76"/>
        <v>11.523613963039015</v>
      </c>
      <c r="G4910" s="2">
        <v>27068</v>
      </c>
      <c r="H4910" s="3">
        <v>26083.33</v>
      </c>
    </row>
    <row r="4911" spans="1:8">
      <c r="A4911" t="s">
        <v>6805</v>
      </c>
      <c r="B4911" t="s">
        <v>114</v>
      </c>
      <c r="C4911" t="s">
        <v>5346</v>
      </c>
      <c r="D4911" t="s">
        <v>5347</v>
      </c>
      <c r="E4911" s="1" t="d">
        <v>1994-10-31</v>
      </c>
      <c r="F4911" s="8">
        <f t="shared" ca="1" si="76"/>
        <v>25.418206707734427</v>
      </c>
      <c r="G4911" s="2">
        <v>35225</v>
      </c>
      <c r="H4911" s="3">
        <v>40285.81</v>
      </c>
    </row>
    <row r="4912" spans="1:8">
      <c r="A4912" t="s">
        <v>6806</v>
      </c>
      <c r="B4912" t="s">
        <v>2015</v>
      </c>
      <c r="C4912" t="s">
        <v>2016</v>
      </c>
      <c r="D4912" t="s">
        <v>2017</v>
      </c>
      <c r="E4912" s="1" t="d">
        <v>1991-12-16</v>
      </c>
      <c r="F4912" s="8">
        <f t="shared" ca="1" si="76"/>
        <v>28.292950034223136</v>
      </c>
      <c r="G4912" s="2">
        <v>59510</v>
      </c>
      <c r="H4912" s="3">
        <v>105081.41</v>
      </c>
    </row>
    <row r="4913" spans="1:8">
      <c r="A4913" t="s">
        <v>6807</v>
      </c>
      <c r="B4913" t="s">
        <v>664</v>
      </c>
      <c r="C4913" t="s">
        <v>2880</v>
      </c>
      <c r="D4913" t="s">
        <v>2881</v>
      </c>
      <c r="E4913" s="1" t="d">
        <v>1996-03-04</v>
      </c>
      <c r="F4913" s="8">
        <f t="shared" ca="1" si="76"/>
        <v>24.076659822039698</v>
      </c>
      <c r="G4913" s="2">
        <v>48376</v>
      </c>
      <c r="H4913" s="3">
        <v>49176.59</v>
      </c>
    </row>
    <row r="4914" spans="1:8">
      <c r="A4914" t="s">
        <v>6808</v>
      </c>
      <c r="B4914" t="s">
        <v>183</v>
      </c>
      <c r="C4914" t="s">
        <v>184</v>
      </c>
      <c r="D4914" t="s">
        <v>185</v>
      </c>
      <c r="E4914" s="1" t="d">
        <v>1991-06-20</v>
      </c>
      <c r="F4914" s="8">
        <f t="shared" ca="1" si="76"/>
        <v>28.78302532511978</v>
      </c>
      <c r="G4914" s="2">
        <v>45167</v>
      </c>
      <c r="H4914" s="3">
        <v>65805.259999999995</v>
      </c>
    </row>
    <row r="4915" spans="1:8">
      <c r="A4915" t="s">
        <v>6809</v>
      </c>
      <c r="B4915" t="s">
        <v>89</v>
      </c>
      <c r="C4915" t="s">
        <v>848</v>
      </c>
      <c r="D4915" t="s">
        <v>849</v>
      </c>
      <c r="E4915" s="1" t="d">
        <v>2013-06-10</v>
      </c>
      <c r="F4915" s="8">
        <f t="shared" ca="1" si="76"/>
        <v>6.8090349075975363</v>
      </c>
      <c r="G4915" s="2">
        <v>24960</v>
      </c>
      <c r="H4915">
        <v>1</v>
      </c>
    </row>
    <row r="4916" spans="1:8">
      <c r="A4916" t="s">
        <v>6810</v>
      </c>
      <c r="B4916" t="s">
        <v>937</v>
      </c>
      <c r="C4916" t="s">
        <v>1128</v>
      </c>
      <c r="D4916" t="s">
        <v>1129</v>
      </c>
      <c r="E4916" s="1" t="d">
        <v>1999-07-12</v>
      </c>
      <c r="F4916" s="8">
        <f t="shared" ca="1" si="76"/>
        <v>20.722792607802873</v>
      </c>
      <c r="G4916" s="2">
        <v>44760</v>
      </c>
      <c r="H4916" s="3">
        <v>64017.68</v>
      </c>
    </row>
    <row r="4917" spans="1:8">
      <c r="A4917" t="s">
        <v>6811</v>
      </c>
      <c r="B4917" t="s">
        <v>730</v>
      </c>
      <c r="C4917" t="s">
        <v>731</v>
      </c>
      <c r="D4917" t="s">
        <v>732</v>
      </c>
      <c r="E4917" s="1" t="d">
        <v>2016-04-05</v>
      </c>
      <c r="F4917" s="8">
        <f t="shared" ca="1" si="76"/>
        <v>3.9890485968514717</v>
      </c>
      <c r="G4917" s="2">
        <v>5512</v>
      </c>
      <c r="H4917" s="3">
        <v>5697.1</v>
      </c>
    </row>
    <row r="4918" spans="1:8">
      <c r="A4918" t="s">
        <v>6812</v>
      </c>
      <c r="B4918" t="s">
        <v>89</v>
      </c>
      <c r="C4918" t="s">
        <v>90</v>
      </c>
      <c r="D4918" t="s">
        <v>91</v>
      </c>
      <c r="E4918" s="1" t="d">
        <v>2019-06-13</v>
      </c>
      <c r="F4918" s="8">
        <f t="shared" ca="1" si="76"/>
        <v>0.80219028062970565</v>
      </c>
      <c r="G4918" s="2">
        <v>24960</v>
      </c>
    </row>
    <row r="4919" spans="1:8">
      <c r="A4919" t="s">
        <v>6813</v>
      </c>
      <c r="B4919" t="s">
        <v>244</v>
      </c>
      <c r="C4919" t="s">
        <v>245</v>
      </c>
      <c r="D4919" t="s">
        <v>246</v>
      </c>
      <c r="E4919" s="1" t="d">
        <v>2018-11-29</v>
      </c>
      <c r="F4919" s="8">
        <f t="shared" ca="1" si="76"/>
        <v>1.3388090349075976</v>
      </c>
      <c r="G4919" s="2">
        <v>10054</v>
      </c>
      <c r="H4919" s="3">
        <v>6336.09</v>
      </c>
    </row>
    <row r="4920" spans="1:8">
      <c r="A4920" t="s">
        <v>6814</v>
      </c>
      <c r="B4920" t="s">
        <v>1601</v>
      </c>
      <c r="C4920" t="s">
        <v>1222</v>
      </c>
      <c r="D4920" t="s">
        <v>1223</v>
      </c>
      <c r="E4920" s="1" t="d">
        <v>1974-04-04</v>
      </c>
      <c r="F4920" s="8">
        <f t="shared" ca="1" si="76"/>
        <v>45.993155373032167</v>
      </c>
      <c r="G4920" s="2">
        <v>52700</v>
      </c>
      <c r="H4920" s="3">
        <v>54755.79</v>
      </c>
    </row>
    <row r="4921" spans="1:8">
      <c r="A4921" t="s">
        <v>6815</v>
      </c>
      <c r="B4921" t="s">
        <v>1008</v>
      </c>
      <c r="C4921" t="s">
        <v>1009</v>
      </c>
      <c r="D4921" t="s">
        <v>1010</v>
      </c>
      <c r="E4921" s="1" t="d">
        <v>2014-01-21</v>
      </c>
      <c r="F4921" s="8">
        <f t="shared" ca="1" si="76"/>
        <v>6.193018480492813</v>
      </c>
      <c r="G4921" s="2">
        <v>110000</v>
      </c>
      <c r="H4921" s="3">
        <v>95589.53</v>
      </c>
    </row>
    <row r="4922" spans="1:8">
      <c r="A4922" t="s">
        <v>6816</v>
      </c>
      <c r="B4922" t="s">
        <v>28</v>
      </c>
      <c r="C4922" t="s">
        <v>639</v>
      </c>
      <c r="D4922" t="s">
        <v>640</v>
      </c>
      <c r="E4922" s="1" t="d">
        <v>2018-03-19</v>
      </c>
      <c r="F4922" s="8">
        <f t="shared" ca="1" si="76"/>
        <v>2.0369609856262834</v>
      </c>
      <c r="G4922" s="2">
        <v>22880</v>
      </c>
      <c r="H4922" s="3">
        <v>11270.27</v>
      </c>
    </row>
    <row r="4923" spans="1:8">
      <c r="A4923" t="s">
        <v>6817</v>
      </c>
      <c r="B4923" t="s">
        <v>271</v>
      </c>
      <c r="C4923" t="s">
        <v>1883</v>
      </c>
      <c r="D4923" t="s">
        <v>1884</v>
      </c>
      <c r="E4923" s="1" t="d">
        <v>2004-12-13</v>
      </c>
      <c r="F4923" s="8">
        <f t="shared" ca="1" si="76"/>
        <v>15.299110198494182</v>
      </c>
      <c r="G4923" s="2">
        <v>71937</v>
      </c>
      <c r="H4923" s="3">
        <v>89987.83</v>
      </c>
    </row>
    <row r="4924" spans="1:8">
      <c r="A4924" t="s">
        <v>6818</v>
      </c>
      <c r="B4924" t="s">
        <v>1351</v>
      </c>
      <c r="C4924" t="s">
        <v>1352</v>
      </c>
      <c r="D4924" t="s">
        <v>1353</v>
      </c>
      <c r="E4924" s="1" t="d">
        <v>2012-05-18</v>
      </c>
      <c r="F4924" s="8">
        <f t="shared" ca="1" si="76"/>
        <v>7.871321013004791</v>
      </c>
      <c r="G4924" s="2">
        <v>52178</v>
      </c>
      <c r="H4924" s="2">
        <v>50019</v>
      </c>
    </row>
    <row r="4925" spans="1:8">
      <c r="A4925" t="s">
        <v>6819</v>
      </c>
      <c r="B4925" t="s">
        <v>20</v>
      </c>
      <c r="C4925" t="s">
        <v>480</v>
      </c>
      <c r="D4925" t="s">
        <v>481</v>
      </c>
      <c r="E4925" s="1" t="d">
        <v>1994-08-01</v>
      </c>
      <c r="F4925" s="8">
        <f t="shared" ca="1" si="76"/>
        <v>25.66735112936345</v>
      </c>
      <c r="G4925" s="2">
        <v>92548</v>
      </c>
      <c r="H4925" s="3">
        <v>114112.24</v>
      </c>
    </row>
    <row r="4926" spans="1:8">
      <c r="A4926" t="s">
        <v>6820</v>
      </c>
      <c r="B4926" t="s">
        <v>114</v>
      </c>
      <c r="C4926" t="s">
        <v>1686</v>
      </c>
      <c r="D4926" t="s">
        <v>1687</v>
      </c>
      <c r="E4926" s="1" t="d">
        <v>2015-05-31</v>
      </c>
      <c r="F4926" s="8">
        <f t="shared" ca="1" si="76"/>
        <v>4.8377823408624234</v>
      </c>
      <c r="G4926" s="2">
        <v>32293</v>
      </c>
      <c r="H4926" s="3">
        <v>39875.730000000003</v>
      </c>
    </row>
    <row r="4927" spans="1:8">
      <c r="A4927" t="s">
        <v>6821</v>
      </c>
      <c r="B4927" t="s">
        <v>409</v>
      </c>
      <c r="C4927" t="s">
        <v>5482</v>
      </c>
      <c r="D4927" t="s">
        <v>5483</v>
      </c>
      <c r="E4927" s="1" t="d">
        <v>2017-12-27</v>
      </c>
      <c r="F4927" s="8">
        <f t="shared" ca="1" si="76"/>
        <v>2.2614647501711156</v>
      </c>
      <c r="G4927" s="2">
        <v>49887</v>
      </c>
      <c r="H4927" s="3">
        <v>47320.07</v>
      </c>
    </row>
    <row r="4928" spans="1:8">
      <c r="A4928" t="s">
        <v>6822</v>
      </c>
      <c r="B4928" t="s">
        <v>187</v>
      </c>
      <c r="C4928" t="s">
        <v>188</v>
      </c>
      <c r="D4928" t="s">
        <v>189</v>
      </c>
      <c r="E4928" s="1" t="d">
        <v>2017-12-04</v>
      </c>
      <c r="F4928" s="8">
        <f t="shared" ca="1" si="76"/>
        <v>2.324435318275154</v>
      </c>
      <c r="G4928" s="2">
        <v>32270</v>
      </c>
      <c r="H4928" s="3">
        <v>39045.839999999997</v>
      </c>
    </row>
    <row r="4929" spans="1:8">
      <c r="A4929" t="s">
        <v>6823</v>
      </c>
      <c r="B4929" t="s">
        <v>1035</v>
      </c>
      <c r="C4929" t="s">
        <v>987</v>
      </c>
      <c r="D4929" t="s">
        <v>988</v>
      </c>
      <c r="E4929" s="1" t="d">
        <v>1990-09-17</v>
      </c>
      <c r="F4929" s="8">
        <f t="shared" ca="1" si="76"/>
        <v>29.538672142368242</v>
      </c>
      <c r="G4929" s="2">
        <v>94635</v>
      </c>
      <c r="H4929" s="3">
        <v>110254.95</v>
      </c>
    </row>
    <row r="4930" spans="1:8">
      <c r="A4930" t="s">
        <v>6824</v>
      </c>
      <c r="B4930" t="s">
        <v>89</v>
      </c>
      <c r="C4930" t="s">
        <v>639</v>
      </c>
      <c r="D4930" t="s">
        <v>640</v>
      </c>
      <c r="E4930" s="1" t="d">
        <v>2006-12-09</v>
      </c>
      <c r="F4930" s="8">
        <f t="shared" ca="1" si="76"/>
        <v>13.311430527036277</v>
      </c>
      <c r="G4930" s="2">
        <v>22880</v>
      </c>
      <c r="H4930" s="3">
        <v>10701.08</v>
      </c>
    </row>
    <row r="4931" spans="1:8">
      <c r="A4931" t="s">
        <v>6825</v>
      </c>
      <c r="B4931" t="s">
        <v>249</v>
      </c>
      <c r="C4931" t="s">
        <v>1761</v>
      </c>
      <c r="D4931" t="s">
        <v>1762</v>
      </c>
      <c r="E4931" s="1" t="d">
        <v>2009-06-22</v>
      </c>
      <c r="F4931" s="8">
        <f t="shared" ref="F4931:F4994" ca="1" si="77">(TODAY()-E4931)/365.25</f>
        <v>10.776180698151951</v>
      </c>
      <c r="G4931" s="2">
        <v>53856</v>
      </c>
      <c r="H4931" s="3">
        <v>50738.75</v>
      </c>
    </row>
    <row r="4932" spans="1:8">
      <c r="A4932" t="s">
        <v>6826</v>
      </c>
      <c r="B4932" t="s">
        <v>244</v>
      </c>
      <c r="C4932" t="s">
        <v>245</v>
      </c>
      <c r="D4932" t="s">
        <v>246</v>
      </c>
      <c r="E4932" s="1" t="d">
        <v>2001-08-29</v>
      </c>
      <c r="F4932" s="8">
        <f t="shared" ca="1" si="77"/>
        <v>18.590006844626966</v>
      </c>
      <c r="G4932" s="2">
        <v>11632</v>
      </c>
      <c r="H4932" s="3">
        <v>11170.07</v>
      </c>
    </row>
    <row r="4933" spans="1:8">
      <c r="A4933" t="s">
        <v>6827</v>
      </c>
      <c r="B4933" t="s">
        <v>81</v>
      </c>
      <c r="C4933" t="s">
        <v>82</v>
      </c>
      <c r="D4933" t="s">
        <v>83</v>
      </c>
      <c r="E4933" s="1" t="d">
        <v>2019-06-24</v>
      </c>
      <c r="F4933" s="8">
        <f t="shared" ca="1" si="77"/>
        <v>0.77207392197125257</v>
      </c>
      <c r="G4933" s="2">
        <v>53512</v>
      </c>
    </row>
    <row r="4934" spans="1:8">
      <c r="A4934" t="s">
        <v>6828</v>
      </c>
      <c r="B4934" t="s">
        <v>214</v>
      </c>
      <c r="C4934" t="s">
        <v>215</v>
      </c>
      <c r="D4934" t="s">
        <v>216</v>
      </c>
      <c r="E4934" s="1" t="d">
        <v>2008-11-03</v>
      </c>
      <c r="F4934" s="8">
        <f t="shared" ca="1" si="77"/>
        <v>11.408624229979466</v>
      </c>
      <c r="G4934" s="2">
        <v>40042</v>
      </c>
      <c r="H4934" s="3">
        <v>51567.67</v>
      </c>
    </row>
    <row r="4935" spans="1:8">
      <c r="A4935" t="s">
        <v>6829</v>
      </c>
      <c r="B4935" t="s">
        <v>244</v>
      </c>
      <c r="C4935" t="s">
        <v>245</v>
      </c>
      <c r="D4935" t="s">
        <v>246</v>
      </c>
      <c r="E4935" s="1" t="d">
        <v>2001-09-27</v>
      </c>
      <c r="F4935" s="8">
        <f t="shared" ca="1" si="77"/>
        <v>18.510609171800137</v>
      </c>
      <c r="G4935" s="2">
        <v>11632</v>
      </c>
      <c r="H4935" s="3">
        <v>11250.86</v>
      </c>
    </row>
    <row r="4936" spans="1:8">
      <c r="A4936" t="s">
        <v>6830</v>
      </c>
      <c r="B4936" t="s">
        <v>20</v>
      </c>
      <c r="C4936" t="s">
        <v>480</v>
      </c>
      <c r="D4936" t="s">
        <v>481</v>
      </c>
      <c r="E4936" s="1" t="d">
        <v>2005-09-27</v>
      </c>
      <c r="F4936" s="8">
        <f t="shared" ca="1" si="77"/>
        <v>14.510609171800137</v>
      </c>
      <c r="G4936" s="2">
        <v>81045</v>
      </c>
      <c r="H4936" s="3">
        <v>78668.88</v>
      </c>
    </row>
    <row r="4937" spans="1:8">
      <c r="A4937" t="s">
        <v>6831</v>
      </c>
      <c r="B4937" t="s">
        <v>6832</v>
      </c>
      <c r="C4937" t="s">
        <v>5863</v>
      </c>
      <c r="D4937" t="s">
        <v>5864</v>
      </c>
      <c r="E4937" s="1" t="d">
        <v>2018-09-11</v>
      </c>
      <c r="F4937" s="8">
        <f t="shared" ca="1" si="77"/>
        <v>1.5550992470910336</v>
      </c>
      <c r="G4937" s="2">
        <v>29102</v>
      </c>
      <c r="H4937" s="3">
        <v>13901.85</v>
      </c>
    </row>
    <row r="4938" spans="1:8">
      <c r="A4938" t="s">
        <v>6833</v>
      </c>
      <c r="B4938" t="s">
        <v>69</v>
      </c>
      <c r="C4938" t="s">
        <v>460</v>
      </c>
      <c r="D4938" t="s">
        <v>461</v>
      </c>
      <c r="E4938" s="1" t="d">
        <v>1986-09-22</v>
      </c>
      <c r="F4938" s="8">
        <f t="shared" ca="1" si="77"/>
        <v>33.524982888432582</v>
      </c>
      <c r="G4938" s="2">
        <v>41757</v>
      </c>
      <c r="H4938" s="3">
        <v>45652.07</v>
      </c>
    </row>
    <row r="4939" spans="1:8">
      <c r="A4939" t="s">
        <v>6833</v>
      </c>
      <c r="B4939" t="s">
        <v>32</v>
      </c>
      <c r="C4939" t="s">
        <v>1474</v>
      </c>
      <c r="D4939" t="s">
        <v>1475</v>
      </c>
      <c r="E4939" s="1" t="d">
        <v>1998-04-29</v>
      </c>
      <c r="F4939" s="8">
        <f t="shared" ca="1" si="77"/>
        <v>21.924709103353866</v>
      </c>
      <c r="G4939" s="2">
        <v>84058</v>
      </c>
      <c r="H4939" s="3">
        <v>81418.06</v>
      </c>
    </row>
    <row r="4940" spans="1:8">
      <c r="A4940" t="s">
        <v>6834</v>
      </c>
      <c r="B4940" t="s">
        <v>244</v>
      </c>
      <c r="C4940" t="s">
        <v>245</v>
      </c>
      <c r="D4940" t="s">
        <v>246</v>
      </c>
      <c r="E4940" s="1" t="d">
        <v>2010-03-04</v>
      </c>
      <c r="F4940" s="8">
        <f t="shared" ca="1" si="77"/>
        <v>10.078028747433265</v>
      </c>
      <c r="G4940" s="2">
        <v>10974</v>
      </c>
      <c r="H4940" s="3">
        <v>10538.23</v>
      </c>
    </row>
    <row r="4941" spans="1:8">
      <c r="A4941" t="s">
        <v>6835</v>
      </c>
      <c r="B4941" t="s">
        <v>20</v>
      </c>
      <c r="C4941" t="s">
        <v>1775</v>
      </c>
      <c r="D4941" t="s">
        <v>1776</v>
      </c>
      <c r="E4941" s="1" t="d">
        <v>2002-05-20</v>
      </c>
      <c r="F4941" s="8">
        <f t="shared" ca="1" si="77"/>
        <v>17.867214236824093</v>
      </c>
      <c r="G4941" s="2">
        <v>86379</v>
      </c>
      <c r="H4941" s="3">
        <v>109157.83</v>
      </c>
    </row>
    <row r="4942" spans="1:8">
      <c r="A4942" t="s">
        <v>6836</v>
      </c>
      <c r="B4942" t="s">
        <v>89</v>
      </c>
      <c r="C4942" t="s">
        <v>90</v>
      </c>
      <c r="D4942" t="s">
        <v>91</v>
      </c>
      <c r="E4942" s="1" t="d">
        <v>2017-05-25</v>
      </c>
      <c r="F4942" s="8">
        <f t="shared" ca="1" si="77"/>
        <v>2.8528405201916494</v>
      </c>
      <c r="G4942" s="2">
        <v>24960</v>
      </c>
    </row>
    <row r="4943" spans="1:8">
      <c r="A4943" t="s">
        <v>6837</v>
      </c>
      <c r="B4943" t="s">
        <v>282</v>
      </c>
      <c r="C4943" t="s">
        <v>25</v>
      </c>
      <c r="D4943" t="s">
        <v>26</v>
      </c>
      <c r="E4943" s="1" t="d">
        <v>2002-03-25</v>
      </c>
      <c r="F4943" s="8">
        <f t="shared" ca="1" si="77"/>
        <v>18.020533880903489</v>
      </c>
      <c r="G4943" s="2">
        <v>41208</v>
      </c>
      <c r="H4943" s="3">
        <v>41176.93</v>
      </c>
    </row>
    <row r="4944" spans="1:8">
      <c r="A4944" t="s">
        <v>6838</v>
      </c>
      <c r="B4944" t="s">
        <v>1266</v>
      </c>
      <c r="C4944" t="s">
        <v>149</v>
      </c>
      <c r="D4944" t="s">
        <v>150</v>
      </c>
      <c r="E4944" s="1" t="d">
        <v>2016-08-11</v>
      </c>
      <c r="F4944" s="8">
        <f t="shared" ca="1" si="77"/>
        <v>3.6386036960985626</v>
      </c>
      <c r="G4944" s="2">
        <v>140285</v>
      </c>
      <c r="H4944" s="3">
        <v>135250.9</v>
      </c>
    </row>
    <row r="4945" spans="1:8">
      <c r="A4945" t="s">
        <v>6839</v>
      </c>
      <c r="B4945" t="s">
        <v>24</v>
      </c>
      <c r="C4945" t="s">
        <v>310</v>
      </c>
      <c r="D4945" t="s">
        <v>311</v>
      </c>
      <c r="E4945" s="1" t="d">
        <v>2019-08-12</v>
      </c>
      <c r="F4945" s="8">
        <f t="shared" ca="1" si="77"/>
        <v>0.63791923340177958</v>
      </c>
      <c r="G4945" s="2">
        <v>70000</v>
      </c>
    </row>
    <row r="4946" spans="1:8">
      <c r="A4946" t="s">
        <v>6840</v>
      </c>
      <c r="B4946" t="s">
        <v>286</v>
      </c>
      <c r="C4946" t="s">
        <v>387</v>
      </c>
      <c r="D4946" t="s">
        <v>388</v>
      </c>
      <c r="E4946" s="1" t="d">
        <v>2004-12-21</v>
      </c>
      <c r="F4946" s="8">
        <f t="shared" ca="1" si="77"/>
        <v>15.277207392197125</v>
      </c>
      <c r="G4946" s="2">
        <v>56192</v>
      </c>
      <c r="H4946" s="3">
        <v>53011.38</v>
      </c>
    </row>
    <row r="4947" spans="1:8">
      <c r="A4947" t="s">
        <v>6841</v>
      </c>
      <c r="B4947" t="s">
        <v>4602</v>
      </c>
      <c r="C4947" t="s">
        <v>585</v>
      </c>
      <c r="D4947" t="s">
        <v>586</v>
      </c>
      <c r="E4947" s="1" t="d">
        <v>1997-04-21</v>
      </c>
      <c r="F4947" s="8">
        <f t="shared" ca="1" si="77"/>
        <v>22.945927446954141</v>
      </c>
      <c r="G4947" s="2">
        <v>55512</v>
      </c>
      <c r="H4947" s="3">
        <v>129578.06</v>
      </c>
    </row>
    <row r="4948" spans="1:8">
      <c r="A4948" t="s">
        <v>6842</v>
      </c>
      <c r="B4948" t="s">
        <v>20</v>
      </c>
      <c r="C4948" t="s">
        <v>2259</v>
      </c>
      <c r="D4948" t="s">
        <v>2260</v>
      </c>
      <c r="E4948" s="1" t="d">
        <v>1998-10-22</v>
      </c>
      <c r="F4948" s="8">
        <f t="shared" ca="1" si="77"/>
        <v>21.442847364818618</v>
      </c>
      <c r="G4948" s="2">
        <v>88694</v>
      </c>
      <c r="H4948" s="3">
        <v>120587.79</v>
      </c>
    </row>
    <row r="4949" spans="1:8">
      <c r="A4949" t="s">
        <v>6843</v>
      </c>
      <c r="B4949" t="s">
        <v>1408</v>
      </c>
      <c r="C4949" t="s">
        <v>3654</v>
      </c>
      <c r="D4949" t="s">
        <v>3655</v>
      </c>
      <c r="E4949" s="1" t="d">
        <v>2003-07-01</v>
      </c>
      <c r="F4949" s="8">
        <f t="shared" ca="1" si="77"/>
        <v>16.752908966461327</v>
      </c>
      <c r="G4949" s="2">
        <v>47810</v>
      </c>
      <c r="H4949" s="3">
        <v>48141.760000000002</v>
      </c>
    </row>
    <row r="4950" spans="1:8">
      <c r="A4950" t="s">
        <v>6844</v>
      </c>
      <c r="B4950" t="s">
        <v>183</v>
      </c>
      <c r="C4950" t="s">
        <v>184</v>
      </c>
      <c r="D4950" t="s">
        <v>185</v>
      </c>
      <c r="E4950" s="1" t="d">
        <v>2013-08-15</v>
      </c>
      <c r="F4950" s="8">
        <f t="shared" ca="1" si="77"/>
        <v>6.6283367556468171</v>
      </c>
      <c r="G4950" s="2">
        <v>40327</v>
      </c>
      <c r="H4950" s="3">
        <v>42226.57</v>
      </c>
    </row>
    <row r="4951" spans="1:8">
      <c r="A4951" t="s">
        <v>6845</v>
      </c>
      <c r="B4951" t="s">
        <v>1482</v>
      </c>
      <c r="C4951" t="s">
        <v>777</v>
      </c>
      <c r="D4951" t="s">
        <v>778</v>
      </c>
      <c r="E4951" s="1" t="d">
        <v>1996-08-21</v>
      </c>
      <c r="F4951" s="8">
        <f t="shared" ca="1" si="77"/>
        <v>23.611225188227241</v>
      </c>
      <c r="G4951" s="2">
        <v>118800</v>
      </c>
      <c r="H4951" s="3">
        <v>110409.66</v>
      </c>
    </row>
    <row r="4952" spans="1:8">
      <c r="A4952" t="s">
        <v>6846</v>
      </c>
      <c r="B4952" t="s">
        <v>20</v>
      </c>
      <c r="C4952" t="s">
        <v>3345</v>
      </c>
      <c r="D4952" t="s">
        <v>3346</v>
      </c>
      <c r="E4952" s="1" t="d">
        <v>1996-06-25</v>
      </c>
      <c r="F4952" s="8">
        <f t="shared" ca="1" si="77"/>
        <v>23.767282683093772</v>
      </c>
      <c r="G4952" s="2">
        <v>91008</v>
      </c>
      <c r="H4952" s="3">
        <v>138576.48000000001</v>
      </c>
    </row>
    <row r="4953" spans="1:8">
      <c r="A4953" t="s">
        <v>6847</v>
      </c>
      <c r="B4953" t="s">
        <v>579</v>
      </c>
      <c r="C4953" t="s">
        <v>925</v>
      </c>
      <c r="D4953" t="s">
        <v>926</v>
      </c>
      <c r="E4953" s="1" t="d">
        <v>2014-05-05</v>
      </c>
      <c r="F4953" s="8">
        <f t="shared" ca="1" si="77"/>
        <v>5.9082819986310744</v>
      </c>
      <c r="G4953" s="2">
        <v>76573</v>
      </c>
      <c r="H4953" s="3">
        <v>74953.16</v>
      </c>
    </row>
    <row r="4954" spans="1:8">
      <c r="A4954" t="s">
        <v>6848</v>
      </c>
      <c r="B4954" t="s">
        <v>2082</v>
      </c>
      <c r="C4954" t="s">
        <v>6849</v>
      </c>
      <c r="D4954" t="s">
        <v>6850</v>
      </c>
      <c r="E4954" s="1" t="d">
        <v>2001-07-23</v>
      </c>
      <c r="F4954" s="8">
        <f t="shared" ca="1" si="77"/>
        <v>18.691307323750856</v>
      </c>
      <c r="G4954" s="2">
        <v>53983</v>
      </c>
      <c r="H4954" s="3">
        <v>54168.04</v>
      </c>
    </row>
    <row r="4955" spans="1:8">
      <c r="A4955" t="s">
        <v>6851</v>
      </c>
      <c r="B4955" t="s">
        <v>69</v>
      </c>
      <c r="C4955" t="s">
        <v>1801</v>
      </c>
      <c r="D4955" t="s">
        <v>1802</v>
      </c>
      <c r="E4955" s="1" t="d">
        <v>1991-09-30</v>
      </c>
      <c r="F4955" s="8">
        <f t="shared" ca="1" si="77"/>
        <v>28.503764544832308</v>
      </c>
      <c r="G4955" s="2">
        <v>40668</v>
      </c>
      <c r="H4955" s="3">
        <v>46706.18</v>
      </c>
    </row>
    <row r="4956" spans="1:8">
      <c r="A4956" t="s">
        <v>6852</v>
      </c>
      <c r="B4956" t="s">
        <v>3457</v>
      </c>
      <c r="C4956" t="s">
        <v>2710</v>
      </c>
      <c r="D4956" t="s">
        <v>2711</v>
      </c>
      <c r="E4956" s="1" t="d">
        <v>2018-03-06</v>
      </c>
      <c r="F4956" s="8">
        <f t="shared" ca="1" si="77"/>
        <v>2.0725530458590007</v>
      </c>
      <c r="G4956" s="2">
        <v>163200</v>
      </c>
      <c r="H4956" s="3">
        <v>163704.57</v>
      </c>
    </row>
    <row r="4957" spans="1:8">
      <c r="A4957" t="s">
        <v>6853</v>
      </c>
      <c r="B4957" t="s">
        <v>6854</v>
      </c>
      <c r="C4957" t="s">
        <v>4101</v>
      </c>
      <c r="D4957" t="s">
        <v>4102</v>
      </c>
      <c r="E4957" s="1" t="d">
        <v>1995-03-13</v>
      </c>
      <c r="F4957" s="8">
        <f t="shared" ca="1" si="77"/>
        <v>25.054072553045859</v>
      </c>
      <c r="G4957" s="2">
        <v>118000</v>
      </c>
      <c r="H4957" s="3">
        <v>119521.92</v>
      </c>
    </row>
    <row r="4958" spans="1:8">
      <c r="A4958" t="s">
        <v>6855</v>
      </c>
      <c r="B4958" t="s">
        <v>437</v>
      </c>
      <c r="C4958" t="s">
        <v>1380</v>
      </c>
      <c r="D4958" t="s">
        <v>1381</v>
      </c>
      <c r="E4958" s="1" t="d">
        <v>1988-08-08</v>
      </c>
      <c r="F4958" s="8">
        <f t="shared" ca="1" si="77"/>
        <v>31.646817248459961</v>
      </c>
      <c r="G4958" s="2">
        <v>66537</v>
      </c>
      <c r="H4958" s="3">
        <v>66221.16</v>
      </c>
    </row>
    <row r="4959" spans="1:8">
      <c r="A4959" t="s">
        <v>6856</v>
      </c>
      <c r="B4959" t="s">
        <v>24</v>
      </c>
      <c r="C4959" t="s">
        <v>3601</v>
      </c>
      <c r="D4959" t="s">
        <v>3602</v>
      </c>
      <c r="E4959" s="1" t="d">
        <v>2013-09-23</v>
      </c>
      <c r="F4959" s="8">
        <f t="shared" ca="1" si="77"/>
        <v>6.5215605749486656</v>
      </c>
      <c r="G4959" s="2">
        <v>74206</v>
      </c>
      <c r="H4959" s="3">
        <v>72324.740000000005</v>
      </c>
    </row>
    <row r="4960" spans="1:8">
      <c r="A4960" t="s">
        <v>6857</v>
      </c>
      <c r="B4960" t="s">
        <v>20</v>
      </c>
      <c r="C4960" t="s">
        <v>200</v>
      </c>
      <c r="D4960" t="s">
        <v>201</v>
      </c>
      <c r="E4960" s="1" t="d">
        <v>2002-07-30</v>
      </c>
      <c r="F4960" s="8">
        <f t="shared" ca="1" si="77"/>
        <v>17.672826830937716</v>
      </c>
      <c r="G4960" s="2">
        <v>86379</v>
      </c>
      <c r="H4960" s="3">
        <v>97007.3</v>
      </c>
    </row>
    <row r="4961" spans="1:8">
      <c r="A4961" t="s">
        <v>6858</v>
      </c>
      <c r="B4961" t="s">
        <v>3882</v>
      </c>
      <c r="C4961" t="s">
        <v>494</v>
      </c>
      <c r="D4961" t="s">
        <v>495</v>
      </c>
      <c r="E4961" s="1" t="d">
        <v>2018-01-16</v>
      </c>
      <c r="F4961" s="8">
        <f t="shared" ca="1" si="77"/>
        <v>2.2067077344284738</v>
      </c>
      <c r="G4961" s="2">
        <v>44061</v>
      </c>
      <c r="H4961" s="3">
        <v>53454.23</v>
      </c>
    </row>
    <row r="4962" spans="1:8">
      <c r="A4962" t="s">
        <v>6859</v>
      </c>
      <c r="B4962" t="s">
        <v>24</v>
      </c>
      <c r="C4962" t="s">
        <v>1380</v>
      </c>
      <c r="D4962" t="s">
        <v>1381</v>
      </c>
      <c r="E4962" s="1" t="d">
        <v>1996-09-23</v>
      </c>
      <c r="F4962" s="8">
        <f t="shared" ca="1" si="77"/>
        <v>23.520876112251884</v>
      </c>
      <c r="G4962" s="2">
        <v>103612</v>
      </c>
      <c r="H4962" s="3">
        <v>89262.12</v>
      </c>
    </row>
    <row r="4963" spans="1:8">
      <c r="A4963" t="s">
        <v>6860</v>
      </c>
      <c r="B4963" t="s">
        <v>160</v>
      </c>
      <c r="C4963" t="s">
        <v>1414</v>
      </c>
      <c r="D4963" t="s">
        <v>1415</v>
      </c>
      <c r="E4963" s="1" t="d">
        <v>2018-06-05</v>
      </c>
      <c r="F4963" s="8">
        <f t="shared" ca="1" si="77"/>
        <v>1.8234086242299794</v>
      </c>
      <c r="G4963" s="2">
        <v>21008</v>
      </c>
      <c r="H4963" s="3">
        <v>8349.3700000000008</v>
      </c>
    </row>
    <row r="4964" spans="1:8">
      <c r="A4964" t="s">
        <v>6861</v>
      </c>
      <c r="B4964" t="s">
        <v>6862</v>
      </c>
      <c r="C4964" t="s">
        <v>6863</v>
      </c>
      <c r="D4964" t="s">
        <v>6864</v>
      </c>
      <c r="E4964" s="1" t="d">
        <v>2016-04-27</v>
      </c>
      <c r="F4964" s="8">
        <f t="shared" ca="1" si="77"/>
        <v>3.9288158795345653</v>
      </c>
      <c r="G4964" s="2">
        <v>30692</v>
      </c>
      <c r="H4964" s="3">
        <v>29213.08</v>
      </c>
    </row>
    <row r="4965" spans="1:8">
      <c r="A4965" t="s">
        <v>6865</v>
      </c>
      <c r="B4965" t="s">
        <v>1266</v>
      </c>
      <c r="C4965" t="s">
        <v>741</v>
      </c>
      <c r="D4965" t="s">
        <v>742</v>
      </c>
      <c r="E4965" s="1" t="d">
        <v>2011-09-03</v>
      </c>
      <c r="F4965" s="8">
        <f t="shared" ca="1" si="77"/>
        <v>8.5776865160848725</v>
      </c>
      <c r="G4965" s="2">
        <v>136750</v>
      </c>
      <c r="H4965" s="3">
        <v>120806.23</v>
      </c>
    </row>
    <row r="4966" spans="1:8">
      <c r="A4966" t="s">
        <v>6866</v>
      </c>
      <c r="B4966" t="s">
        <v>20</v>
      </c>
      <c r="C4966" t="s">
        <v>2259</v>
      </c>
      <c r="D4966" t="s">
        <v>2260</v>
      </c>
      <c r="E4966" s="1" t="d">
        <v>1995-08-17</v>
      </c>
      <c r="F4966" s="8">
        <f t="shared" ca="1" si="77"/>
        <v>24.624229979466119</v>
      </c>
      <c r="G4966" s="2">
        <v>91780</v>
      </c>
      <c r="H4966" s="3">
        <v>102399.72</v>
      </c>
    </row>
    <row r="4967" spans="1:8">
      <c r="A4967" t="s">
        <v>6867</v>
      </c>
      <c r="B4967" t="s">
        <v>1444</v>
      </c>
      <c r="C4967" t="s">
        <v>3928</v>
      </c>
      <c r="D4967" t="s">
        <v>3929</v>
      </c>
      <c r="E4967" s="1" t="d">
        <v>2007-08-13</v>
      </c>
      <c r="F4967" s="8">
        <f t="shared" ca="1" si="77"/>
        <v>12.635181382614647</v>
      </c>
      <c r="G4967" s="2">
        <v>59593</v>
      </c>
      <c r="H4967" s="3">
        <v>60006.16</v>
      </c>
    </row>
    <row r="4968" spans="1:8">
      <c r="A4968" t="s">
        <v>6868</v>
      </c>
      <c r="B4968" t="s">
        <v>2591</v>
      </c>
      <c r="C4968" t="s">
        <v>917</v>
      </c>
      <c r="D4968" t="s">
        <v>918</v>
      </c>
      <c r="E4968" s="1" t="d">
        <v>1994-06-27</v>
      </c>
      <c r="F4968" s="8">
        <f t="shared" ca="1" si="77"/>
        <v>25.763175906913073</v>
      </c>
      <c r="G4968" s="2">
        <v>59510</v>
      </c>
      <c r="H4968" s="3">
        <v>62342.01</v>
      </c>
    </row>
    <row r="4969" spans="1:8">
      <c r="A4969" t="s">
        <v>6869</v>
      </c>
      <c r="B4969" t="s">
        <v>152</v>
      </c>
      <c r="C4969" t="s">
        <v>639</v>
      </c>
      <c r="D4969" t="s">
        <v>640</v>
      </c>
      <c r="E4969" s="1" t="d">
        <v>2001-10-06</v>
      </c>
      <c r="F4969" s="8">
        <f t="shared" ca="1" si="77"/>
        <v>18.48596851471595</v>
      </c>
      <c r="G4969" s="2">
        <v>52000</v>
      </c>
      <c r="H4969" s="2">
        <v>31900</v>
      </c>
    </row>
    <row r="4970" spans="1:8">
      <c r="A4970" t="s">
        <v>6870</v>
      </c>
      <c r="B4970" t="s">
        <v>6871</v>
      </c>
      <c r="C4970" t="s">
        <v>6872</v>
      </c>
      <c r="D4970" t="s">
        <v>6873</v>
      </c>
      <c r="E4970" s="1" t="d">
        <v>2012-05-02</v>
      </c>
      <c r="F4970" s="8">
        <f t="shared" ca="1" si="77"/>
        <v>7.915126625598905</v>
      </c>
      <c r="G4970" s="2">
        <v>82212</v>
      </c>
      <c r="H4970" s="3">
        <v>83021.37</v>
      </c>
    </row>
    <row r="4971" spans="1:8">
      <c r="A4971" t="s">
        <v>6874</v>
      </c>
      <c r="B4971" t="s">
        <v>2381</v>
      </c>
      <c r="C4971" t="s">
        <v>2382</v>
      </c>
      <c r="D4971" t="s">
        <v>2383</v>
      </c>
      <c r="E4971" s="1" t="d">
        <v>2009-06-11</v>
      </c>
      <c r="F4971" s="8">
        <f t="shared" ca="1" si="77"/>
        <v>10.806297056810404</v>
      </c>
      <c r="G4971" s="2">
        <v>40933</v>
      </c>
      <c r="H4971" s="3">
        <v>43492.83</v>
      </c>
    </row>
    <row r="4972" spans="1:8">
      <c r="A4972" t="s">
        <v>6875</v>
      </c>
      <c r="B4972" t="s">
        <v>36</v>
      </c>
      <c r="C4972" t="s">
        <v>2312</v>
      </c>
      <c r="D4972" t="s">
        <v>2313</v>
      </c>
      <c r="E4972" s="1" t="d">
        <v>1989-11-13</v>
      </c>
      <c r="F4972" s="8">
        <f t="shared" ca="1" si="77"/>
        <v>30.381930184804929</v>
      </c>
      <c r="G4972" s="2">
        <v>84065</v>
      </c>
      <c r="H4972" s="3">
        <v>86336.72</v>
      </c>
    </row>
    <row r="4973" spans="1:8">
      <c r="A4973" t="s">
        <v>6876</v>
      </c>
      <c r="B4973" t="s">
        <v>6381</v>
      </c>
      <c r="C4973" t="s">
        <v>104</v>
      </c>
      <c r="D4973" t="s">
        <v>105</v>
      </c>
      <c r="E4973" s="1" t="d">
        <v>2004-03-18</v>
      </c>
      <c r="F4973" s="8">
        <f t="shared" ca="1" si="77"/>
        <v>16.038329911019851</v>
      </c>
      <c r="G4973" s="2">
        <v>36652</v>
      </c>
      <c r="H4973" s="3">
        <v>43432.97</v>
      </c>
    </row>
    <row r="4974" spans="1:8">
      <c r="A4974" t="s">
        <v>6877</v>
      </c>
      <c r="B4974" t="s">
        <v>24</v>
      </c>
      <c r="C4974" t="s">
        <v>2504</v>
      </c>
      <c r="D4974" t="s">
        <v>2505</v>
      </c>
      <c r="E4974" s="1" t="d">
        <v>2016-03-07</v>
      </c>
      <c r="F4974" s="8">
        <f t="shared" ca="1" si="77"/>
        <v>4.0684462696783026</v>
      </c>
      <c r="G4974" s="2">
        <v>68600</v>
      </c>
      <c r="H4974" s="3">
        <v>68547.03</v>
      </c>
    </row>
    <row r="4975" spans="1:8">
      <c r="A4975" t="s">
        <v>6878</v>
      </c>
      <c r="B4975" t="s">
        <v>591</v>
      </c>
      <c r="C4975" t="s">
        <v>184</v>
      </c>
      <c r="D4975" t="s">
        <v>185</v>
      </c>
      <c r="E4975" s="1" t="d">
        <v>2009-06-25</v>
      </c>
      <c r="F4975" s="8">
        <f t="shared" ca="1" si="77"/>
        <v>10.767967145790555</v>
      </c>
      <c r="G4975" s="2">
        <v>44584</v>
      </c>
      <c r="H4975" s="3">
        <v>78686.33</v>
      </c>
    </row>
    <row r="4976" spans="1:8">
      <c r="A4976" t="s">
        <v>6879</v>
      </c>
      <c r="B4976" t="s">
        <v>81</v>
      </c>
      <c r="C4976" t="s">
        <v>82</v>
      </c>
      <c r="D4976" t="s">
        <v>83</v>
      </c>
      <c r="E4976" s="1" t="d">
        <v>2019-02-28</v>
      </c>
      <c r="F4976" s="8">
        <f t="shared" ca="1" si="77"/>
        <v>1.0896646132785763</v>
      </c>
      <c r="G4976" s="2">
        <v>53512</v>
      </c>
      <c r="H4976" s="3">
        <v>16419.36</v>
      </c>
    </row>
    <row r="4977" spans="1:8">
      <c r="A4977" t="s">
        <v>6880</v>
      </c>
      <c r="B4977" t="s">
        <v>24</v>
      </c>
      <c r="C4977" t="s">
        <v>283</v>
      </c>
      <c r="D4977" t="s">
        <v>284</v>
      </c>
      <c r="E4977" s="1" t="d">
        <v>2016-10-31</v>
      </c>
      <c r="F4977" s="8">
        <f t="shared" ca="1" si="77"/>
        <v>3.4168377823408624</v>
      </c>
      <c r="G4977" s="2">
        <v>71200</v>
      </c>
      <c r="H4977" s="3">
        <v>71796.240000000005</v>
      </c>
    </row>
    <row r="4978" spans="1:8">
      <c r="A4978" t="s">
        <v>6881</v>
      </c>
      <c r="B4978" t="s">
        <v>32</v>
      </c>
      <c r="C4978" t="s">
        <v>1014</v>
      </c>
      <c r="D4978" t="s">
        <v>1015</v>
      </c>
      <c r="E4978" s="1" t="d">
        <v>2007-02-24</v>
      </c>
      <c r="F4978" s="8">
        <f t="shared" ca="1" si="77"/>
        <v>13.100616016427105</v>
      </c>
      <c r="G4978" s="3">
        <v>90022.9</v>
      </c>
      <c r="H4978" s="3">
        <v>89074.28</v>
      </c>
    </row>
    <row r="4979" spans="1:8">
      <c r="A4979" t="s">
        <v>6882</v>
      </c>
      <c r="B4979" t="s">
        <v>638</v>
      </c>
      <c r="C4979" t="s">
        <v>2249</v>
      </c>
      <c r="D4979" t="s">
        <v>2250</v>
      </c>
      <c r="E4979" s="1" t="d">
        <v>2007-07-10</v>
      </c>
      <c r="F4979" s="8">
        <f t="shared" ca="1" si="77"/>
        <v>12.728268309377139</v>
      </c>
      <c r="G4979" s="2">
        <v>21008</v>
      </c>
      <c r="H4979" s="3">
        <v>7006.06</v>
      </c>
    </row>
    <row r="4980" spans="1:8">
      <c r="A4980" t="s">
        <v>6883</v>
      </c>
      <c r="B4980" t="s">
        <v>165</v>
      </c>
      <c r="C4980" t="s">
        <v>1064</v>
      </c>
      <c r="D4980" t="s">
        <v>1065</v>
      </c>
      <c r="E4980" s="1" t="d">
        <v>2011-06-27</v>
      </c>
      <c r="F4980" s="8">
        <f t="shared" ca="1" si="77"/>
        <v>8.7638603696098567</v>
      </c>
      <c r="G4980" s="2">
        <v>78394</v>
      </c>
      <c r="H4980" s="3">
        <v>94860.39</v>
      </c>
    </row>
    <row r="4981" spans="1:8">
      <c r="A4981" t="s">
        <v>6884</v>
      </c>
      <c r="B4981" t="s">
        <v>89</v>
      </c>
      <c r="C4981" t="s">
        <v>49</v>
      </c>
      <c r="D4981" t="s">
        <v>50</v>
      </c>
      <c r="E4981" s="1" t="d">
        <v>2006-06-10</v>
      </c>
      <c r="F4981" s="8">
        <f t="shared" ca="1" si="77"/>
        <v>13.809719370294319</v>
      </c>
      <c r="G4981" s="2">
        <v>21008</v>
      </c>
      <c r="H4981" s="3">
        <v>10831.31</v>
      </c>
    </row>
    <row r="4982" spans="1:8">
      <c r="A4982" t="s">
        <v>6885</v>
      </c>
      <c r="B4982" t="s">
        <v>1157</v>
      </c>
      <c r="C4982" t="s">
        <v>1188</v>
      </c>
      <c r="D4982" t="s">
        <v>1189</v>
      </c>
      <c r="E4982" s="1" t="d">
        <v>1997-03-31</v>
      </c>
      <c r="F4982" s="8">
        <f t="shared" ca="1" si="77"/>
        <v>23.003422313483917</v>
      </c>
      <c r="G4982" s="2">
        <v>101075</v>
      </c>
      <c r="H4982" s="3">
        <v>113418.94</v>
      </c>
    </row>
    <row r="4983" spans="1:8">
      <c r="A4983" t="s">
        <v>6886</v>
      </c>
      <c r="B4983" t="s">
        <v>6887</v>
      </c>
      <c r="C4983" t="s">
        <v>1448</v>
      </c>
      <c r="D4983" t="s">
        <v>1449</v>
      </c>
      <c r="E4983" s="1" t="d">
        <v>2009-06-20</v>
      </c>
      <c r="F4983" s="8">
        <f t="shared" ca="1" si="77"/>
        <v>10.781656399726215</v>
      </c>
      <c r="G4983" s="2">
        <v>38876</v>
      </c>
      <c r="H4983" s="3">
        <v>42105.31</v>
      </c>
    </row>
    <row r="4984" spans="1:8">
      <c r="A4984" t="s">
        <v>6888</v>
      </c>
      <c r="B4984" t="s">
        <v>1659</v>
      </c>
      <c r="C4984" t="s">
        <v>1660</v>
      </c>
      <c r="D4984" t="s">
        <v>1661</v>
      </c>
      <c r="E4984" s="1" t="d">
        <v>2016-08-15</v>
      </c>
      <c r="F4984" s="8">
        <f t="shared" ca="1" si="77"/>
        <v>3.6276522929500343</v>
      </c>
      <c r="G4984" s="2">
        <v>56919</v>
      </c>
      <c r="H4984" s="3">
        <v>59363.44</v>
      </c>
    </row>
    <row r="4985" spans="1:8">
      <c r="A4985" t="s">
        <v>6889</v>
      </c>
      <c r="B4985" t="s">
        <v>334</v>
      </c>
      <c r="C4985" t="s">
        <v>58</v>
      </c>
      <c r="D4985" t="s">
        <v>59</v>
      </c>
      <c r="E4985" s="1" t="d">
        <v>2019-04-20</v>
      </c>
      <c r="F4985" s="8">
        <f t="shared" ca="1" si="77"/>
        <v>0.95003422313483921</v>
      </c>
      <c r="G4985" s="2">
        <v>29638</v>
      </c>
      <c r="H4985" s="3">
        <v>4559.68</v>
      </c>
    </row>
    <row r="4986" spans="1:8">
      <c r="A4986" t="s">
        <v>6890</v>
      </c>
      <c r="B4986" t="s">
        <v>1506</v>
      </c>
      <c r="C4986" t="s">
        <v>1250</v>
      </c>
      <c r="D4986" t="s">
        <v>1251</v>
      </c>
      <c r="E4986" s="1" t="d">
        <v>1988-11-28</v>
      </c>
      <c r="F4986" s="8">
        <f t="shared" ca="1" si="77"/>
        <v>31.340177960301162</v>
      </c>
      <c r="G4986" s="2">
        <v>63751</v>
      </c>
      <c r="H4986" s="3">
        <v>63652.959999999999</v>
      </c>
    </row>
    <row r="4987" spans="1:8">
      <c r="A4987" t="s">
        <v>6891</v>
      </c>
      <c r="B4987" t="s">
        <v>152</v>
      </c>
      <c r="C4987" t="s">
        <v>925</v>
      </c>
      <c r="D4987" t="s">
        <v>926</v>
      </c>
      <c r="E4987" s="1" t="d">
        <v>2019-03-05</v>
      </c>
      <c r="F4987" s="8">
        <f t="shared" ca="1" si="77"/>
        <v>1.0759753593429158</v>
      </c>
      <c r="G4987" s="2">
        <v>42453</v>
      </c>
      <c r="H4987" s="3">
        <v>4320.41</v>
      </c>
    </row>
    <row r="4988" spans="1:8">
      <c r="A4988" t="s">
        <v>6892</v>
      </c>
      <c r="B4988" t="s">
        <v>958</v>
      </c>
      <c r="C4988" t="s">
        <v>1288</v>
      </c>
      <c r="D4988" t="s">
        <v>1289</v>
      </c>
      <c r="E4988" s="1" t="d">
        <v>2017-12-02</v>
      </c>
      <c r="F4988" s="8">
        <f t="shared" ca="1" si="77"/>
        <v>2.3299110198494182</v>
      </c>
      <c r="G4988" s="2">
        <v>36000</v>
      </c>
      <c r="H4988" s="3">
        <v>47402.1</v>
      </c>
    </row>
    <row r="4989" spans="1:8">
      <c r="A4989" t="s">
        <v>6893</v>
      </c>
      <c r="B4989" t="s">
        <v>165</v>
      </c>
      <c r="C4989" t="s">
        <v>1058</v>
      </c>
      <c r="D4989" t="s">
        <v>1059</v>
      </c>
      <c r="E4989" s="1" t="d">
        <v>2013-01-07</v>
      </c>
      <c r="F4989" s="8">
        <f t="shared" ca="1" si="77"/>
        <v>7.2306639288158792</v>
      </c>
      <c r="G4989" s="2">
        <v>74737</v>
      </c>
      <c r="H4989" s="3">
        <v>116117.49</v>
      </c>
    </row>
    <row r="4990" spans="1:8">
      <c r="A4990" t="s">
        <v>6894</v>
      </c>
      <c r="B4990" t="s">
        <v>1035</v>
      </c>
      <c r="C4990" t="s">
        <v>2147</v>
      </c>
      <c r="D4990" t="s">
        <v>2148</v>
      </c>
      <c r="E4990" s="1" t="d">
        <v>2010-11-10</v>
      </c>
      <c r="F4990" s="8">
        <f t="shared" ca="1" si="77"/>
        <v>9.3908281998631082</v>
      </c>
      <c r="G4990" s="2">
        <v>78345</v>
      </c>
      <c r="H4990" s="3">
        <v>87174.39</v>
      </c>
    </row>
    <row r="4991" spans="1:8">
      <c r="A4991" t="s">
        <v>6895</v>
      </c>
      <c r="B4991" t="s">
        <v>69</v>
      </c>
      <c r="C4991" t="s">
        <v>1124</v>
      </c>
      <c r="D4991" t="s">
        <v>1125</v>
      </c>
      <c r="E4991" s="1" t="d">
        <v>1987-04-09</v>
      </c>
      <c r="F4991" s="8">
        <f t="shared" ca="1" si="77"/>
        <v>32.980150581793289</v>
      </c>
      <c r="G4991" s="2">
        <v>41757</v>
      </c>
      <c r="H4991" s="3">
        <v>41725.56</v>
      </c>
    </row>
    <row r="4992" spans="1:8">
      <c r="A4992" t="s">
        <v>6896</v>
      </c>
      <c r="B4992" t="s">
        <v>89</v>
      </c>
      <c r="C4992" t="s">
        <v>90</v>
      </c>
      <c r="D4992" t="s">
        <v>91</v>
      </c>
      <c r="E4992" s="1" t="d">
        <v>2018-06-04</v>
      </c>
      <c r="F4992" s="8">
        <f t="shared" ca="1" si="77"/>
        <v>1.8261464750171115</v>
      </c>
      <c r="G4992" s="2">
        <v>24960</v>
      </c>
      <c r="H4992" s="2">
        <v>7282</v>
      </c>
    </row>
    <row r="4993" spans="1:8">
      <c r="A4993" t="s">
        <v>6897</v>
      </c>
      <c r="B4993" t="s">
        <v>606</v>
      </c>
      <c r="C4993" t="s">
        <v>1288</v>
      </c>
      <c r="D4993" t="s">
        <v>1289</v>
      </c>
      <c r="E4993" s="1" t="d">
        <v>1999-09-07</v>
      </c>
      <c r="F4993" s="8">
        <f t="shared" ca="1" si="77"/>
        <v>20.566735112936346</v>
      </c>
      <c r="G4993" s="2">
        <v>45674</v>
      </c>
      <c r="H4993" s="3">
        <v>61310.27</v>
      </c>
    </row>
    <row r="4994" spans="1:8">
      <c r="A4994" t="s">
        <v>6898</v>
      </c>
      <c r="B4994" t="s">
        <v>5707</v>
      </c>
      <c r="C4994" t="s">
        <v>689</v>
      </c>
      <c r="D4994" t="s">
        <v>690</v>
      </c>
      <c r="E4994" s="1" t="d">
        <v>2006-08-28</v>
      </c>
      <c r="F4994" s="8">
        <f t="shared" ca="1" si="77"/>
        <v>13.593429158110883</v>
      </c>
      <c r="G4994" s="2">
        <v>38669</v>
      </c>
      <c r="H4994" s="3">
        <v>47134.73</v>
      </c>
    </row>
    <row r="4995" spans="1:8">
      <c r="A4995" t="s">
        <v>6899</v>
      </c>
      <c r="B4995" t="s">
        <v>2001</v>
      </c>
      <c r="C4995" t="s">
        <v>49</v>
      </c>
      <c r="D4995" t="s">
        <v>50</v>
      </c>
      <c r="E4995" s="1" t="d">
        <v>1997-04-24</v>
      </c>
      <c r="F4995" s="8">
        <f t="shared" ref="F4995:F5058" ca="1" si="78">(TODAY()-E4995)/365.25</f>
        <v>22.937713894592743</v>
      </c>
      <c r="G4995" s="2">
        <v>22880</v>
      </c>
      <c r="H4995" s="2">
        <v>10791</v>
      </c>
    </row>
    <row r="4996" spans="1:8">
      <c r="A4996" t="s">
        <v>6900</v>
      </c>
      <c r="B4996" t="s">
        <v>286</v>
      </c>
      <c r="C4996" t="s">
        <v>341</v>
      </c>
      <c r="D4996" t="s">
        <v>342</v>
      </c>
      <c r="E4996" s="1" t="d">
        <v>2013-04-01</v>
      </c>
      <c r="F4996" s="8">
        <f t="shared" ca="1" si="78"/>
        <v>7.0006844626967828</v>
      </c>
      <c r="G4996" s="2">
        <v>54300</v>
      </c>
      <c r="H4996" s="3">
        <v>51035.82</v>
      </c>
    </row>
    <row r="4997" spans="1:8">
      <c r="A4997" t="s">
        <v>6901</v>
      </c>
      <c r="B4997" t="s">
        <v>183</v>
      </c>
      <c r="C4997" t="s">
        <v>184</v>
      </c>
      <c r="D4997" t="s">
        <v>185</v>
      </c>
      <c r="E4997" s="1" t="d">
        <v>2010-06-03</v>
      </c>
      <c r="F4997" s="8">
        <f t="shared" ca="1" si="78"/>
        <v>9.8288843258042444</v>
      </c>
      <c r="G4997" s="2">
        <v>34039</v>
      </c>
      <c r="H4997" s="3">
        <v>27504.92</v>
      </c>
    </row>
    <row r="4998" spans="1:8">
      <c r="A4998" t="s">
        <v>6902</v>
      </c>
      <c r="B4998" t="s">
        <v>89</v>
      </c>
      <c r="C4998" t="s">
        <v>49</v>
      </c>
      <c r="D4998" t="s">
        <v>50</v>
      </c>
      <c r="E4998" s="1" t="d">
        <v>2012-05-05</v>
      </c>
      <c r="F4998" s="8">
        <f t="shared" ca="1" si="78"/>
        <v>7.9069130732375088</v>
      </c>
      <c r="G4998" s="2">
        <v>21008</v>
      </c>
      <c r="H4998" s="3">
        <v>1769.45</v>
      </c>
    </row>
    <row r="4999" spans="1:8">
      <c r="A4999" t="s">
        <v>6903</v>
      </c>
      <c r="B4999" t="s">
        <v>525</v>
      </c>
      <c r="C4999" t="s">
        <v>526</v>
      </c>
      <c r="D4999" t="s">
        <v>527</v>
      </c>
      <c r="E4999" s="1" t="d">
        <v>2017-08-29</v>
      </c>
      <c r="F4999" s="8">
        <f t="shared" ca="1" si="78"/>
        <v>2.5900068446269677</v>
      </c>
      <c r="G4999" s="2">
        <v>21008</v>
      </c>
      <c r="H4999">
        <v>540.35</v>
      </c>
    </row>
    <row r="5000" spans="1:8">
      <c r="A5000" t="s">
        <v>6904</v>
      </c>
      <c r="B5000" t="s">
        <v>525</v>
      </c>
      <c r="C5000" t="s">
        <v>526</v>
      </c>
      <c r="D5000" t="s">
        <v>527</v>
      </c>
      <c r="E5000" s="1" t="d">
        <v>2016-02-25</v>
      </c>
      <c r="F5000" s="8">
        <f t="shared" ca="1" si="78"/>
        <v>4.0985626283367553</v>
      </c>
      <c r="G5000" s="2">
        <v>21008</v>
      </c>
    </row>
    <row r="5001" spans="1:8">
      <c r="A5001" t="s">
        <v>6905</v>
      </c>
      <c r="B5001" t="s">
        <v>1591</v>
      </c>
      <c r="C5001" t="s">
        <v>6906</v>
      </c>
      <c r="D5001" t="s">
        <v>6907</v>
      </c>
      <c r="E5001" s="1" t="d">
        <v>2011-02-04</v>
      </c>
      <c r="F5001" s="8">
        <f t="shared" ca="1" si="78"/>
        <v>9.1553730321697468</v>
      </c>
      <c r="G5001" s="2">
        <v>6240</v>
      </c>
    </row>
    <row r="5002" spans="1:8">
      <c r="A5002" t="s">
        <v>6908</v>
      </c>
      <c r="B5002" t="s">
        <v>409</v>
      </c>
      <c r="C5002" t="s">
        <v>1883</v>
      </c>
      <c r="D5002" t="s">
        <v>1884</v>
      </c>
      <c r="E5002" s="1" t="d">
        <v>2017-07-12</v>
      </c>
      <c r="F5002" s="8">
        <f t="shared" ca="1" si="78"/>
        <v>2.7214236824093088</v>
      </c>
      <c r="G5002" s="2">
        <v>49887</v>
      </c>
      <c r="H5002" s="3">
        <v>46171.38</v>
      </c>
    </row>
    <row r="5003" spans="1:8">
      <c r="A5003" t="s">
        <v>6909</v>
      </c>
      <c r="B5003" t="s">
        <v>334</v>
      </c>
      <c r="C5003" t="s">
        <v>398</v>
      </c>
      <c r="D5003" t="s">
        <v>399</v>
      </c>
      <c r="E5003" s="1" t="d">
        <v>1995-01-05</v>
      </c>
      <c r="F5003" s="8">
        <f t="shared" ca="1" si="78"/>
        <v>25.237508555783709</v>
      </c>
      <c r="G5003" s="2">
        <v>36722</v>
      </c>
      <c r="H5003" s="3">
        <v>40883.68</v>
      </c>
    </row>
    <row r="5004" spans="1:8">
      <c r="A5004" t="s">
        <v>6910</v>
      </c>
      <c r="B5004" t="s">
        <v>650</v>
      </c>
      <c r="C5004" t="s">
        <v>494</v>
      </c>
      <c r="D5004" t="s">
        <v>495</v>
      </c>
      <c r="E5004" s="1" t="d">
        <v>2017-05-08</v>
      </c>
      <c r="F5004" s="8">
        <f t="shared" ca="1" si="78"/>
        <v>2.8993839835728954</v>
      </c>
      <c r="G5004" s="2">
        <v>34192</v>
      </c>
      <c r="H5004" s="3">
        <v>34007.24</v>
      </c>
    </row>
    <row r="5005" spans="1:8">
      <c r="A5005" t="s">
        <v>6911</v>
      </c>
      <c r="B5005" t="s">
        <v>278</v>
      </c>
      <c r="C5005" t="s">
        <v>514</v>
      </c>
      <c r="D5005" t="s">
        <v>515</v>
      </c>
      <c r="E5005" s="1" t="d">
        <v>2018-08-13</v>
      </c>
      <c r="F5005" s="8">
        <f t="shared" ca="1" si="78"/>
        <v>1.6344969199178645</v>
      </c>
      <c r="G5005" s="2">
        <v>32227</v>
      </c>
      <c r="H5005" s="3">
        <v>28541.51</v>
      </c>
    </row>
    <row r="5006" spans="1:8">
      <c r="A5006" t="s">
        <v>6912</v>
      </c>
      <c r="B5006" t="s">
        <v>20</v>
      </c>
      <c r="C5006" t="s">
        <v>41</v>
      </c>
      <c r="D5006" t="s">
        <v>42</v>
      </c>
      <c r="E5006" s="1" t="d">
        <v>2001-09-05</v>
      </c>
      <c r="F5006" s="8">
        <f t="shared" ca="1" si="78"/>
        <v>18.570841889117045</v>
      </c>
      <c r="G5006" s="2">
        <v>87151</v>
      </c>
      <c r="H5006" s="3">
        <v>99217.51</v>
      </c>
    </row>
    <row r="5007" spans="1:8">
      <c r="A5007" t="s">
        <v>6913</v>
      </c>
      <c r="B5007" t="s">
        <v>567</v>
      </c>
      <c r="C5007" t="s">
        <v>873</v>
      </c>
      <c r="D5007" t="s">
        <v>874</v>
      </c>
      <c r="E5007" s="1" t="d">
        <v>1994-07-27</v>
      </c>
      <c r="F5007" s="8">
        <f t="shared" ca="1" si="78"/>
        <v>25.681040383299109</v>
      </c>
      <c r="G5007" s="2">
        <v>56366</v>
      </c>
      <c r="H5007" s="3">
        <v>57987.18</v>
      </c>
    </row>
    <row r="5008" spans="1:8">
      <c r="A5008" t="s">
        <v>6914</v>
      </c>
      <c r="B5008" t="s">
        <v>821</v>
      </c>
      <c r="C5008" t="s">
        <v>4374</v>
      </c>
      <c r="D5008" t="s">
        <v>4375</v>
      </c>
      <c r="E5008" s="1" t="d">
        <v>2012-01-24</v>
      </c>
      <c r="F5008" s="8">
        <f t="shared" ca="1" si="78"/>
        <v>8.1861738535249824</v>
      </c>
      <c r="G5008" s="2">
        <v>39025</v>
      </c>
      <c r="H5008" s="3">
        <v>52239.91</v>
      </c>
    </row>
    <row r="5009" spans="1:8">
      <c r="A5009" t="s">
        <v>6915</v>
      </c>
      <c r="B5009" t="s">
        <v>497</v>
      </c>
      <c r="C5009" t="s">
        <v>498</v>
      </c>
      <c r="D5009" t="s">
        <v>499</v>
      </c>
      <c r="E5009" s="1" t="d">
        <v>2005-05-12</v>
      </c>
      <c r="F5009" s="8">
        <f t="shared" ca="1" si="78"/>
        <v>14.888432580424366</v>
      </c>
      <c r="G5009" s="2">
        <v>44584</v>
      </c>
      <c r="H5009" s="3">
        <v>46421.41</v>
      </c>
    </row>
    <row r="5010" spans="1:8">
      <c r="A5010" t="s">
        <v>6916</v>
      </c>
      <c r="B5010" t="s">
        <v>2817</v>
      </c>
      <c r="C5010" t="s">
        <v>215</v>
      </c>
      <c r="D5010" t="s">
        <v>216</v>
      </c>
      <c r="E5010" s="1" t="d">
        <v>2014-10-27</v>
      </c>
      <c r="F5010" s="8">
        <f t="shared" ca="1" si="78"/>
        <v>5.4291581108829572</v>
      </c>
      <c r="G5010" s="2">
        <v>40933</v>
      </c>
      <c r="H5010" s="3">
        <v>65346.11</v>
      </c>
    </row>
    <row r="5011" spans="1:8">
      <c r="A5011" t="s">
        <v>6917</v>
      </c>
      <c r="B5011" t="s">
        <v>233</v>
      </c>
      <c r="C5011" t="s">
        <v>234</v>
      </c>
      <c r="D5011" t="s">
        <v>235</v>
      </c>
      <c r="E5011" s="1" t="d">
        <v>2017-03-06</v>
      </c>
      <c r="F5011" s="8">
        <f t="shared" ca="1" si="78"/>
        <v>3.0718685831622174</v>
      </c>
      <c r="G5011" s="2">
        <v>44061</v>
      </c>
      <c r="H5011" s="3">
        <v>62595.56</v>
      </c>
    </row>
    <row r="5012" spans="1:8">
      <c r="A5012" t="s">
        <v>6918</v>
      </c>
      <c r="B5012" t="s">
        <v>1266</v>
      </c>
      <c r="C5012" t="s">
        <v>415</v>
      </c>
      <c r="D5012" t="s">
        <v>416</v>
      </c>
      <c r="E5012" s="1" t="d">
        <v>1986-10-14</v>
      </c>
      <c r="F5012" s="8">
        <f t="shared" ca="1" si="78"/>
        <v>33.464750171115675</v>
      </c>
      <c r="G5012" s="2">
        <v>131813</v>
      </c>
      <c r="H5012" s="3">
        <v>133188.20000000001</v>
      </c>
    </row>
    <row r="5013" spans="1:8">
      <c r="A5013" t="s">
        <v>6919</v>
      </c>
      <c r="B5013" t="s">
        <v>958</v>
      </c>
      <c r="C5013" t="s">
        <v>607</v>
      </c>
      <c r="D5013" t="s">
        <v>608</v>
      </c>
      <c r="E5013" s="1" t="d">
        <v>2018-07-14</v>
      </c>
      <c r="F5013" s="8">
        <f t="shared" ca="1" si="78"/>
        <v>1.7166324435318274</v>
      </c>
      <c r="G5013" s="2">
        <v>34993</v>
      </c>
      <c r="H5013" s="3">
        <v>38349.050000000003</v>
      </c>
    </row>
    <row r="5014" spans="1:8">
      <c r="A5014" t="s">
        <v>6920</v>
      </c>
      <c r="B5014" t="s">
        <v>244</v>
      </c>
      <c r="C5014" t="s">
        <v>4333</v>
      </c>
      <c r="D5014" t="s">
        <v>4334</v>
      </c>
      <c r="E5014" s="1" t="d">
        <v>1981-02-09</v>
      </c>
      <c r="F5014" s="8">
        <f t="shared" ca="1" si="78"/>
        <v>39.140314852840518</v>
      </c>
      <c r="G5014" s="2">
        <v>12619</v>
      </c>
      <c r="H5014" s="3">
        <v>12147.03</v>
      </c>
    </row>
    <row r="5015" spans="1:8">
      <c r="A5015" t="s">
        <v>6921</v>
      </c>
      <c r="B5015" t="s">
        <v>1248</v>
      </c>
      <c r="C5015" t="s">
        <v>184</v>
      </c>
      <c r="D5015" t="s">
        <v>185</v>
      </c>
      <c r="E5015" s="1" t="d">
        <v>1987-05-21</v>
      </c>
      <c r="F5015" s="8">
        <f t="shared" ca="1" si="78"/>
        <v>32.865160848733744</v>
      </c>
      <c r="G5015" s="2">
        <v>58568</v>
      </c>
      <c r="H5015" s="3">
        <v>78170.789999999994</v>
      </c>
    </row>
    <row r="5016" spans="1:8">
      <c r="A5016" t="s">
        <v>6922</v>
      </c>
      <c r="B5016" t="s">
        <v>338</v>
      </c>
      <c r="C5016" t="s">
        <v>145</v>
      </c>
      <c r="D5016" t="s">
        <v>146</v>
      </c>
      <c r="E5016" s="1" t="d">
        <v>2008-01-07</v>
      </c>
      <c r="F5016" s="8">
        <f t="shared" ca="1" si="78"/>
        <v>12.232717316906228</v>
      </c>
      <c r="G5016" s="2">
        <v>50927</v>
      </c>
      <c r="H5016" s="3">
        <v>57547.26</v>
      </c>
    </row>
    <row r="5017" spans="1:8">
      <c r="A5017" t="s">
        <v>6923</v>
      </c>
      <c r="B5017" t="s">
        <v>89</v>
      </c>
      <c r="C5017" t="s">
        <v>90</v>
      </c>
      <c r="D5017" t="s">
        <v>91</v>
      </c>
      <c r="E5017" s="1" t="d">
        <v>2019-06-13</v>
      </c>
      <c r="F5017" s="8">
        <f t="shared" ca="1" si="78"/>
        <v>0.80219028062970565</v>
      </c>
      <c r="G5017" s="2">
        <v>24960</v>
      </c>
    </row>
    <row r="5018" spans="1:8">
      <c r="A5018" t="s">
        <v>6924</v>
      </c>
      <c r="B5018" t="s">
        <v>862</v>
      </c>
      <c r="C5018" t="s">
        <v>398</v>
      </c>
      <c r="D5018" t="s">
        <v>399</v>
      </c>
      <c r="E5018" s="1" t="d">
        <v>2007-02-11</v>
      </c>
      <c r="F5018" s="8">
        <f t="shared" ca="1" si="78"/>
        <v>13.136208076659821</v>
      </c>
      <c r="G5018" s="2">
        <v>46107</v>
      </c>
      <c r="H5018" s="3">
        <v>64849.87</v>
      </c>
    </row>
    <row r="5019" spans="1:8">
      <c r="A5019" t="s">
        <v>6925</v>
      </c>
      <c r="B5019" t="s">
        <v>409</v>
      </c>
      <c r="C5019" t="s">
        <v>5767</v>
      </c>
      <c r="D5019" t="s">
        <v>5768</v>
      </c>
      <c r="E5019" s="1" t="d">
        <v>2009-02-23</v>
      </c>
      <c r="F5019" s="8">
        <f t="shared" ca="1" si="78"/>
        <v>11.101984941820671</v>
      </c>
      <c r="G5019" s="2">
        <v>69980</v>
      </c>
      <c r="H5019" s="3">
        <v>69978.92</v>
      </c>
    </row>
    <row r="5020" spans="1:8">
      <c r="A5020" t="s">
        <v>6926</v>
      </c>
      <c r="B5020" t="s">
        <v>2885</v>
      </c>
      <c r="C5020" t="s">
        <v>976</v>
      </c>
      <c r="D5020" t="s">
        <v>977</v>
      </c>
      <c r="E5020" s="1" t="d">
        <v>2005-10-13</v>
      </c>
      <c r="F5020" s="8">
        <f t="shared" ca="1" si="78"/>
        <v>14.466803559206022</v>
      </c>
      <c r="G5020" s="2">
        <v>41537</v>
      </c>
      <c r="H5020" s="3">
        <v>42664.34</v>
      </c>
    </row>
    <row r="5021" spans="1:8">
      <c r="A5021" t="s">
        <v>6927</v>
      </c>
      <c r="B5021" t="s">
        <v>3278</v>
      </c>
      <c r="C5021" t="s">
        <v>1116</v>
      </c>
      <c r="D5021" t="s">
        <v>1117</v>
      </c>
      <c r="E5021" s="1" t="d">
        <v>2001-07-02</v>
      </c>
      <c r="F5021" s="8">
        <f t="shared" ca="1" si="78"/>
        <v>18.748802190280628</v>
      </c>
      <c r="G5021" s="2">
        <v>71910</v>
      </c>
      <c r="H5021" s="3">
        <v>73897.05</v>
      </c>
    </row>
    <row r="5022" spans="1:8">
      <c r="A5022" t="s">
        <v>6928</v>
      </c>
      <c r="B5022" t="s">
        <v>114</v>
      </c>
      <c r="C5022" t="s">
        <v>585</v>
      </c>
      <c r="D5022" t="s">
        <v>586</v>
      </c>
      <c r="E5022" s="1" t="d">
        <v>2014-04-21</v>
      </c>
      <c r="F5022" s="8">
        <f t="shared" ca="1" si="78"/>
        <v>5.9466119096509242</v>
      </c>
      <c r="G5022" s="2">
        <v>31720</v>
      </c>
      <c r="H5022" s="3">
        <v>43772.82</v>
      </c>
    </row>
    <row r="5023" spans="1:8">
      <c r="A5023" t="s">
        <v>6929</v>
      </c>
      <c r="B5023" t="s">
        <v>1895</v>
      </c>
      <c r="C5023" t="s">
        <v>1518</v>
      </c>
      <c r="D5023" t="s">
        <v>1519</v>
      </c>
      <c r="E5023" s="1" t="d">
        <v>2001-06-25</v>
      </c>
      <c r="F5023" s="8">
        <f t="shared" ca="1" si="78"/>
        <v>18.767967145790553</v>
      </c>
      <c r="G5023" s="2">
        <v>90127</v>
      </c>
      <c r="H5023" s="3">
        <v>89941.9</v>
      </c>
    </row>
    <row r="5024" spans="1:8">
      <c r="A5024" t="s">
        <v>6930</v>
      </c>
      <c r="B5024" t="s">
        <v>1814</v>
      </c>
      <c r="C5024" t="s">
        <v>272</v>
      </c>
      <c r="D5024" t="s">
        <v>273</v>
      </c>
      <c r="E5024" s="1" t="d">
        <v>2001-12-05</v>
      </c>
      <c r="F5024" s="8">
        <f t="shared" ca="1" si="78"/>
        <v>18.321697467488022</v>
      </c>
      <c r="G5024" s="2">
        <v>73969</v>
      </c>
      <c r="H5024" s="3">
        <v>84432.65</v>
      </c>
    </row>
    <row r="5025" spans="1:8">
      <c r="A5025" t="s">
        <v>6931</v>
      </c>
      <c r="B5025" t="s">
        <v>24</v>
      </c>
      <c r="C5025" t="s">
        <v>1380</v>
      </c>
      <c r="D5025" t="s">
        <v>1381</v>
      </c>
      <c r="E5025" s="1" t="d">
        <v>2015-08-17</v>
      </c>
      <c r="F5025" s="8">
        <f t="shared" ca="1" si="78"/>
        <v>4.6242299794661195</v>
      </c>
      <c r="G5025" s="2">
        <v>70827</v>
      </c>
      <c r="H5025" s="3">
        <v>69677.509999999995</v>
      </c>
    </row>
    <row r="5026" spans="1:8">
      <c r="A5026" t="s">
        <v>6932</v>
      </c>
      <c r="B5026" t="s">
        <v>5087</v>
      </c>
      <c r="C5026" t="s">
        <v>134</v>
      </c>
      <c r="D5026" t="s">
        <v>135</v>
      </c>
      <c r="E5026" s="1" t="d">
        <v>1995-09-06</v>
      </c>
      <c r="F5026" s="8">
        <f t="shared" ca="1" si="78"/>
        <v>24.569472963723477</v>
      </c>
      <c r="G5026" s="2">
        <v>43957</v>
      </c>
      <c r="H5026" s="3">
        <v>44079.22</v>
      </c>
    </row>
    <row r="5027" spans="1:8">
      <c r="A5027" t="s">
        <v>6933</v>
      </c>
      <c r="B5027" t="s">
        <v>6934</v>
      </c>
      <c r="C5027" t="s">
        <v>854</v>
      </c>
      <c r="D5027" t="s">
        <v>855</v>
      </c>
      <c r="E5027" s="1" t="d">
        <v>1997-04-28</v>
      </c>
      <c r="F5027" s="8">
        <f t="shared" ca="1" si="78"/>
        <v>22.926762491444215</v>
      </c>
      <c r="G5027" s="2">
        <v>75300</v>
      </c>
      <c r="H5027" s="3">
        <v>75733.95</v>
      </c>
    </row>
    <row r="5028" spans="1:8">
      <c r="A5028" t="s">
        <v>6935</v>
      </c>
      <c r="B5028" t="s">
        <v>20</v>
      </c>
      <c r="C5028" t="s">
        <v>838</v>
      </c>
      <c r="D5028" t="s">
        <v>839</v>
      </c>
      <c r="E5028" s="1" t="d">
        <v>2008-07-09</v>
      </c>
      <c r="F5028" s="8">
        <f t="shared" ca="1" si="78"/>
        <v>11.728952772073923</v>
      </c>
      <c r="G5028" s="2">
        <v>79544</v>
      </c>
      <c r="H5028" s="3">
        <v>136212.95000000001</v>
      </c>
    </row>
    <row r="5029" spans="1:8">
      <c r="A5029" t="s">
        <v>6936</v>
      </c>
      <c r="B5029" t="s">
        <v>20</v>
      </c>
      <c r="C5029" t="s">
        <v>424</v>
      </c>
      <c r="D5029" t="s">
        <v>425</v>
      </c>
      <c r="E5029" s="1" t="d">
        <v>2000-03-06</v>
      </c>
      <c r="F5029" s="8">
        <f t="shared" ca="1" si="78"/>
        <v>20.071184120465436</v>
      </c>
      <c r="G5029" s="2">
        <v>87924</v>
      </c>
      <c r="H5029" s="3">
        <v>112910.01</v>
      </c>
    </row>
    <row r="5030" spans="1:8">
      <c r="A5030" t="s">
        <v>6937</v>
      </c>
      <c r="B5030" t="s">
        <v>1840</v>
      </c>
      <c r="C5030" t="s">
        <v>1101</v>
      </c>
      <c r="D5030" t="s">
        <v>1102</v>
      </c>
      <c r="E5030" s="1" t="d">
        <v>2006-08-28</v>
      </c>
      <c r="F5030" s="8">
        <f t="shared" ca="1" si="78"/>
        <v>13.593429158110883</v>
      </c>
      <c r="G5030" s="2">
        <v>34946</v>
      </c>
      <c r="H5030" s="3">
        <v>34707.949999999997</v>
      </c>
    </row>
    <row r="5031" spans="1:8">
      <c r="A5031" t="s">
        <v>6938</v>
      </c>
      <c r="B5031" t="s">
        <v>2030</v>
      </c>
      <c r="C5031" t="s">
        <v>197</v>
      </c>
      <c r="D5031" t="s">
        <v>198</v>
      </c>
      <c r="E5031" s="1" t="d">
        <v>1989-02-21</v>
      </c>
      <c r="F5031" s="8">
        <f t="shared" ca="1" si="78"/>
        <v>31.107460643394933</v>
      </c>
      <c r="G5031" s="2">
        <v>93432</v>
      </c>
      <c r="H5031" s="3">
        <v>95437.15</v>
      </c>
    </row>
    <row r="5032" spans="1:8">
      <c r="A5032" t="s">
        <v>6939</v>
      </c>
      <c r="B5032" t="s">
        <v>114</v>
      </c>
      <c r="C5032" t="s">
        <v>753</v>
      </c>
      <c r="D5032" t="s">
        <v>754</v>
      </c>
      <c r="E5032" s="1" t="d">
        <v>2016-11-07</v>
      </c>
      <c r="F5032" s="8">
        <f t="shared" ca="1" si="78"/>
        <v>3.3976728268309375</v>
      </c>
      <c r="G5032" s="2">
        <v>31720</v>
      </c>
      <c r="H5032" s="3">
        <v>37523.160000000003</v>
      </c>
    </row>
    <row r="5033" spans="1:8">
      <c r="A5033" t="s">
        <v>6940</v>
      </c>
      <c r="B5033" t="s">
        <v>89</v>
      </c>
      <c r="C5033" t="s">
        <v>90</v>
      </c>
      <c r="D5033" t="s">
        <v>91</v>
      </c>
      <c r="E5033" s="1" t="d">
        <v>2011-06-07</v>
      </c>
      <c r="F5033" s="8">
        <f t="shared" ca="1" si="78"/>
        <v>8.8186173853524981</v>
      </c>
      <c r="G5033" s="2">
        <v>24960</v>
      </c>
    </row>
    <row r="5034" spans="1:8">
      <c r="A5034" t="s">
        <v>6941</v>
      </c>
      <c r="B5034" t="s">
        <v>671</v>
      </c>
      <c r="C5034" t="s">
        <v>672</v>
      </c>
      <c r="D5034" t="s">
        <v>673</v>
      </c>
      <c r="E5034" s="1" t="d">
        <v>2015-07-30</v>
      </c>
      <c r="F5034" s="8">
        <f t="shared" ca="1" si="78"/>
        <v>4.6735112936344967</v>
      </c>
      <c r="G5034" s="2">
        <v>50075</v>
      </c>
      <c r="H5034" s="3">
        <v>58132.97</v>
      </c>
    </row>
    <row r="5035" spans="1:8">
      <c r="A5035" t="s">
        <v>6942</v>
      </c>
      <c r="B5035" t="s">
        <v>114</v>
      </c>
      <c r="C5035" t="s">
        <v>299</v>
      </c>
      <c r="D5035" t="s">
        <v>300</v>
      </c>
      <c r="E5035" s="1" t="d">
        <v>2001-04-16</v>
      </c>
      <c r="F5035" s="8">
        <f t="shared" ca="1" si="78"/>
        <v>18.9596167008898</v>
      </c>
      <c r="G5035" s="2">
        <v>34247</v>
      </c>
      <c r="H5035" s="3">
        <v>38557.949999999997</v>
      </c>
    </row>
    <row r="5036" spans="1:8">
      <c r="A5036" t="s">
        <v>6943</v>
      </c>
      <c r="B5036" t="s">
        <v>638</v>
      </c>
      <c r="C5036" t="s">
        <v>2249</v>
      </c>
      <c r="D5036" t="s">
        <v>2250</v>
      </c>
      <c r="E5036" s="1" t="d">
        <v>1997-08-18</v>
      </c>
      <c r="F5036" s="8">
        <f t="shared" ca="1" si="78"/>
        <v>22.62012320328542</v>
      </c>
      <c r="G5036" s="2">
        <v>21008</v>
      </c>
      <c r="H5036" s="3">
        <v>11579.4</v>
      </c>
    </row>
    <row r="5037" spans="1:8">
      <c r="A5037" t="s">
        <v>6944</v>
      </c>
      <c r="B5037" t="s">
        <v>28</v>
      </c>
      <c r="C5037" t="s">
        <v>1222</v>
      </c>
      <c r="D5037" t="s">
        <v>1223</v>
      </c>
      <c r="E5037" s="1" t="d">
        <v>2006-07-24</v>
      </c>
      <c r="F5037" s="8">
        <f t="shared" ca="1" si="78"/>
        <v>13.689253935660506</v>
      </c>
      <c r="G5037" s="2">
        <v>21008</v>
      </c>
      <c r="H5037" s="3">
        <v>11113.11</v>
      </c>
    </row>
    <row r="5038" spans="1:8">
      <c r="A5038" t="s">
        <v>6945</v>
      </c>
      <c r="B5038" t="s">
        <v>6946</v>
      </c>
      <c r="C5038" t="s">
        <v>5805</v>
      </c>
      <c r="D5038" t="s">
        <v>5806</v>
      </c>
      <c r="E5038" s="1" t="d">
        <v>2005-07-18</v>
      </c>
      <c r="F5038" s="8">
        <f t="shared" ca="1" si="78"/>
        <v>14.704996577686517</v>
      </c>
      <c r="G5038" s="2">
        <v>40042</v>
      </c>
      <c r="H5038" s="3">
        <v>48849.52</v>
      </c>
    </row>
    <row r="5039" spans="1:8">
      <c r="A5039" t="s">
        <v>6947</v>
      </c>
      <c r="B5039" t="s">
        <v>794</v>
      </c>
      <c r="C5039" t="s">
        <v>41</v>
      </c>
      <c r="D5039" t="s">
        <v>42</v>
      </c>
      <c r="E5039" s="1" t="d">
        <v>2000-10-26</v>
      </c>
      <c r="F5039" s="8">
        <f t="shared" ca="1" si="78"/>
        <v>19.430527036276523</v>
      </c>
      <c r="G5039" s="2">
        <v>114848</v>
      </c>
      <c r="H5039" s="3">
        <v>111821.87</v>
      </c>
    </row>
    <row r="5040" spans="1:8">
      <c r="A5040" t="s">
        <v>6948</v>
      </c>
      <c r="B5040" t="s">
        <v>20</v>
      </c>
      <c r="C5040" t="s">
        <v>3997</v>
      </c>
      <c r="D5040" t="s">
        <v>3998</v>
      </c>
      <c r="E5040" s="1" t="d">
        <v>1992-11-30</v>
      </c>
      <c r="F5040" s="8">
        <f t="shared" ca="1" si="78"/>
        <v>27.3347022587269</v>
      </c>
      <c r="G5040" s="2">
        <v>92548</v>
      </c>
      <c r="H5040" s="3">
        <v>97707.85</v>
      </c>
    </row>
    <row r="5041" spans="1:8">
      <c r="A5041" t="s">
        <v>6949</v>
      </c>
      <c r="B5041" t="s">
        <v>602</v>
      </c>
      <c r="C5041" t="s">
        <v>603</v>
      </c>
      <c r="D5041" t="s">
        <v>604</v>
      </c>
      <c r="E5041" s="1" t="d">
        <v>2018-12-17</v>
      </c>
      <c r="F5041" s="8">
        <f t="shared" ca="1" si="78"/>
        <v>1.2895277207392197</v>
      </c>
      <c r="G5041" s="2">
        <v>23920</v>
      </c>
      <c r="H5041" s="3">
        <v>4693.53</v>
      </c>
    </row>
    <row r="5042" spans="1:8">
      <c r="A5042" t="s">
        <v>6950</v>
      </c>
      <c r="B5042" t="s">
        <v>5829</v>
      </c>
      <c r="C5042" t="s">
        <v>1898</v>
      </c>
      <c r="D5042" t="s">
        <v>1899</v>
      </c>
      <c r="E5042" s="1" t="d">
        <v>2007-11-26</v>
      </c>
      <c r="F5042" s="8">
        <f t="shared" ca="1" si="78"/>
        <v>12.347707049965777</v>
      </c>
      <c r="G5042" s="2">
        <v>97163</v>
      </c>
      <c r="H5042" s="3">
        <v>93314.73</v>
      </c>
    </row>
    <row r="5043" spans="1:8">
      <c r="A5043" t="s">
        <v>6951</v>
      </c>
      <c r="B5043" t="s">
        <v>409</v>
      </c>
      <c r="C5043" t="s">
        <v>3161</v>
      </c>
      <c r="D5043" t="s">
        <v>3162</v>
      </c>
      <c r="E5043" s="1" t="d">
        <v>2012-04-09</v>
      </c>
      <c r="F5043" s="8">
        <f t="shared" ca="1" si="78"/>
        <v>7.9780971937029435</v>
      </c>
      <c r="G5043" s="2">
        <v>67636</v>
      </c>
      <c r="H5043" s="3">
        <v>84341.3</v>
      </c>
    </row>
    <row r="5044" spans="1:8">
      <c r="A5044" t="s">
        <v>6952</v>
      </c>
      <c r="B5044" t="s">
        <v>99</v>
      </c>
      <c r="C5044" t="s">
        <v>4481</v>
      </c>
      <c r="D5044" t="s">
        <v>4482</v>
      </c>
      <c r="E5044" s="1" t="d">
        <v>2012-07-09</v>
      </c>
      <c r="F5044" s="8">
        <f t="shared" ca="1" si="78"/>
        <v>7.7289527720739217</v>
      </c>
      <c r="G5044" s="2">
        <v>69817</v>
      </c>
      <c r="H5044" s="3">
        <v>69894.94</v>
      </c>
    </row>
    <row r="5045" spans="1:8">
      <c r="A5045" t="s">
        <v>6953</v>
      </c>
      <c r="B5045" t="s">
        <v>302</v>
      </c>
      <c r="C5045" t="s">
        <v>1177</v>
      </c>
      <c r="D5045" t="s">
        <v>1178</v>
      </c>
      <c r="E5045" s="1" t="d">
        <v>2012-08-07</v>
      </c>
      <c r="F5045" s="8">
        <f t="shared" ca="1" si="78"/>
        <v>7.6495550992470909</v>
      </c>
      <c r="G5045" s="2">
        <v>50927</v>
      </c>
      <c r="H5045" s="3">
        <v>61542.96</v>
      </c>
    </row>
    <row r="5046" spans="1:8">
      <c r="A5046" t="s">
        <v>6954</v>
      </c>
      <c r="B5046" t="s">
        <v>20</v>
      </c>
      <c r="C5046" t="s">
        <v>795</v>
      </c>
      <c r="D5046" t="s">
        <v>796</v>
      </c>
      <c r="E5046" s="1" t="d">
        <v>2017-12-18</v>
      </c>
      <c r="F5046" s="8">
        <f t="shared" ca="1" si="78"/>
        <v>2.2861054072553046</v>
      </c>
      <c r="G5046" s="2">
        <v>53640</v>
      </c>
      <c r="H5046" s="3">
        <v>65129.34</v>
      </c>
    </row>
    <row r="5047" spans="1:8">
      <c r="A5047" t="s">
        <v>6955</v>
      </c>
      <c r="B5047" t="s">
        <v>972</v>
      </c>
      <c r="C5047" t="s">
        <v>2196</v>
      </c>
      <c r="D5047" t="s">
        <v>2197</v>
      </c>
      <c r="E5047" s="1" t="d">
        <v>2017-11-13</v>
      </c>
      <c r="F5047" s="8">
        <f t="shared" ca="1" si="78"/>
        <v>2.3819301848049284</v>
      </c>
      <c r="G5047" s="2">
        <v>64505</v>
      </c>
      <c r="H5047" s="3">
        <v>64957.91</v>
      </c>
    </row>
    <row r="5048" spans="1:8">
      <c r="A5048" t="s">
        <v>6956</v>
      </c>
      <c r="B5048" t="s">
        <v>165</v>
      </c>
      <c r="C5048" t="s">
        <v>384</v>
      </c>
      <c r="D5048" t="s">
        <v>385</v>
      </c>
      <c r="E5048" s="1" t="d">
        <v>2014-02-11</v>
      </c>
      <c r="F5048" s="8">
        <f t="shared" ca="1" si="78"/>
        <v>6.1355236139630387</v>
      </c>
      <c r="G5048" s="2">
        <v>73999</v>
      </c>
      <c r="H5048" s="3">
        <v>91563.82</v>
      </c>
    </row>
    <row r="5049" spans="1:8">
      <c r="A5049" t="s">
        <v>6957</v>
      </c>
      <c r="B5049" t="s">
        <v>65</v>
      </c>
      <c r="C5049" t="s">
        <v>1390</v>
      </c>
      <c r="D5049" t="s">
        <v>1391</v>
      </c>
      <c r="E5049" s="1" t="d">
        <v>2019-06-22</v>
      </c>
      <c r="F5049" s="8">
        <f t="shared" ca="1" si="78"/>
        <v>0.77754962354551682</v>
      </c>
      <c r="G5049" s="2">
        <v>32131</v>
      </c>
    </row>
    <row r="5050" spans="1:8">
      <c r="A5050" t="s">
        <v>6958</v>
      </c>
      <c r="B5050" t="s">
        <v>244</v>
      </c>
      <c r="C5050" t="s">
        <v>245</v>
      </c>
      <c r="D5050" t="s">
        <v>246</v>
      </c>
      <c r="E5050" s="1" t="d">
        <v>2007-05-17</v>
      </c>
      <c r="F5050" s="8">
        <f t="shared" ca="1" si="78"/>
        <v>12.876112251882272</v>
      </c>
      <c r="G5050" s="2">
        <v>11303</v>
      </c>
      <c r="H5050" s="3">
        <v>10827.99</v>
      </c>
    </row>
    <row r="5051" spans="1:8">
      <c r="A5051" t="s">
        <v>6959</v>
      </c>
      <c r="B5051" t="s">
        <v>5223</v>
      </c>
      <c r="C5051" t="s">
        <v>265</v>
      </c>
      <c r="D5051" t="s">
        <v>266</v>
      </c>
      <c r="E5051" s="1" t="d">
        <v>2012-03-20</v>
      </c>
      <c r="F5051" s="8">
        <f t="shared" ca="1" si="78"/>
        <v>8.0328542094455848</v>
      </c>
      <c r="G5051" s="2">
        <v>30777</v>
      </c>
      <c r="H5051" s="3">
        <v>31873.52</v>
      </c>
    </row>
    <row r="5052" spans="1:8">
      <c r="A5052" t="s">
        <v>6960</v>
      </c>
      <c r="B5052" t="s">
        <v>1001</v>
      </c>
      <c r="C5052" t="s">
        <v>2572</v>
      </c>
      <c r="D5052" t="s">
        <v>2573</v>
      </c>
      <c r="E5052" s="1" t="d">
        <v>2011-01-24</v>
      </c>
      <c r="F5052" s="8">
        <f t="shared" ca="1" si="78"/>
        <v>9.1854893908282005</v>
      </c>
      <c r="G5052" s="2">
        <v>69900</v>
      </c>
      <c r="H5052" s="3">
        <v>71567.399999999994</v>
      </c>
    </row>
    <row r="5053" spans="1:8">
      <c r="A5053" t="s">
        <v>6961</v>
      </c>
      <c r="B5053" t="s">
        <v>1508</v>
      </c>
      <c r="C5053" t="s">
        <v>296</v>
      </c>
      <c r="D5053" t="s">
        <v>297</v>
      </c>
      <c r="E5053" s="1" t="d">
        <v>2017-10-23</v>
      </c>
      <c r="F5053" s="8">
        <f t="shared" ca="1" si="78"/>
        <v>2.4394250513347022</v>
      </c>
      <c r="G5053" s="2">
        <v>35383</v>
      </c>
      <c r="H5053" s="3">
        <v>39341.199999999997</v>
      </c>
    </row>
    <row r="5054" spans="1:8">
      <c r="A5054" t="s">
        <v>6962</v>
      </c>
      <c r="B5054" t="s">
        <v>89</v>
      </c>
      <c r="C5054" t="s">
        <v>2696</v>
      </c>
      <c r="D5054" t="s">
        <v>2697</v>
      </c>
      <c r="E5054" s="1" t="d">
        <v>2019-01-22</v>
      </c>
      <c r="F5054" s="8">
        <f t="shared" ca="1" si="78"/>
        <v>1.1909650924024642</v>
      </c>
      <c r="G5054" s="2">
        <v>32240</v>
      </c>
      <c r="H5054" s="3">
        <v>14418.59</v>
      </c>
    </row>
    <row r="5055" spans="1:8">
      <c r="A5055" t="s">
        <v>6963</v>
      </c>
      <c r="B5055" t="s">
        <v>20</v>
      </c>
      <c r="C5055" t="s">
        <v>552</v>
      </c>
      <c r="D5055" t="s">
        <v>553</v>
      </c>
      <c r="E5055" s="1" t="d">
        <v>2006-05-02</v>
      </c>
      <c r="F5055" s="8">
        <f t="shared" ca="1" si="78"/>
        <v>13.916495550992471</v>
      </c>
      <c r="G5055" s="2">
        <v>81045</v>
      </c>
      <c r="H5055" s="3">
        <v>194264.84</v>
      </c>
    </row>
    <row r="5056" spans="1:8">
      <c r="A5056" t="s">
        <v>6964</v>
      </c>
      <c r="B5056" t="s">
        <v>5196</v>
      </c>
      <c r="C5056" t="s">
        <v>806</v>
      </c>
      <c r="D5056" t="s">
        <v>807</v>
      </c>
      <c r="E5056" s="1" t="d">
        <v>2011-06-22</v>
      </c>
      <c r="F5056" s="8">
        <f t="shared" ca="1" si="78"/>
        <v>8.7775496235455162</v>
      </c>
      <c r="G5056" s="2">
        <v>38002</v>
      </c>
      <c r="H5056" s="3">
        <v>2785.02</v>
      </c>
    </row>
    <row r="5057" spans="1:8">
      <c r="A5057" t="s">
        <v>6964</v>
      </c>
      <c r="B5057" t="s">
        <v>5197</v>
      </c>
      <c r="C5057" t="s">
        <v>808</v>
      </c>
      <c r="D5057" t="s">
        <v>809</v>
      </c>
      <c r="E5057" s="1" t="d">
        <v>2006-08-21</v>
      </c>
      <c r="F5057" s="8">
        <f t="shared" ca="1" si="78"/>
        <v>13.612594113620808</v>
      </c>
      <c r="G5057" s="2">
        <v>31364</v>
      </c>
      <c r="H5057" s="3">
        <v>31209.200000000001</v>
      </c>
    </row>
    <row r="5058" spans="1:8">
      <c r="A5058" t="s">
        <v>6965</v>
      </c>
      <c r="B5058" t="s">
        <v>720</v>
      </c>
      <c r="C5058" t="s">
        <v>432</v>
      </c>
      <c r="D5058" t="s">
        <v>433</v>
      </c>
      <c r="E5058" s="1" t="d">
        <v>2018-06-28</v>
      </c>
      <c r="F5058" s="8">
        <f t="shared" ca="1" si="78"/>
        <v>1.7604380561259412</v>
      </c>
      <c r="G5058" s="2">
        <v>31242</v>
      </c>
    </row>
    <row r="5059" spans="1:8">
      <c r="A5059" t="s">
        <v>6965</v>
      </c>
      <c r="B5059" t="s">
        <v>1119</v>
      </c>
      <c r="C5059" t="s">
        <v>434</v>
      </c>
      <c r="D5059" t="s">
        <v>435</v>
      </c>
      <c r="E5059" s="1" t="d">
        <v>2005-07-01</v>
      </c>
      <c r="F5059" s="8">
        <f t="shared" ref="F5059:F5122" ca="1" si="79">(TODAY()-E5059)/365.25</f>
        <v>14.751540041067761</v>
      </c>
      <c r="G5059" s="2">
        <v>27023</v>
      </c>
      <c r="H5059" s="3">
        <v>26860.83</v>
      </c>
    </row>
    <row r="5060" spans="1:8">
      <c r="A5060" t="s">
        <v>6966</v>
      </c>
      <c r="B5060" t="s">
        <v>730</v>
      </c>
      <c r="C5060" t="s">
        <v>731</v>
      </c>
      <c r="D5060" t="s">
        <v>732</v>
      </c>
      <c r="E5060" s="1" t="d">
        <v>2008-08-04</v>
      </c>
      <c r="F5060" s="8">
        <f t="shared" ca="1" si="79"/>
        <v>11.657768651608487</v>
      </c>
      <c r="G5060" s="2">
        <v>5512</v>
      </c>
      <c r="H5060" s="3">
        <v>2852.8</v>
      </c>
    </row>
    <row r="5061" spans="1:8">
      <c r="A5061" t="s">
        <v>6967</v>
      </c>
      <c r="B5061" t="s">
        <v>1325</v>
      </c>
      <c r="C5061" t="s">
        <v>616</v>
      </c>
      <c r="D5061" t="s">
        <v>617</v>
      </c>
      <c r="E5061" s="1" t="d">
        <v>2012-12-10</v>
      </c>
      <c r="F5061" s="8">
        <f t="shared" ca="1" si="79"/>
        <v>7.3073237508555779</v>
      </c>
      <c r="G5061" s="2">
        <v>38876</v>
      </c>
      <c r="H5061" s="3">
        <v>39686.71</v>
      </c>
    </row>
    <row r="5062" spans="1:8">
      <c r="A5062" t="s">
        <v>6968</v>
      </c>
      <c r="B5062" t="s">
        <v>857</v>
      </c>
      <c r="C5062" t="s">
        <v>858</v>
      </c>
      <c r="D5062" t="s">
        <v>859</v>
      </c>
      <c r="E5062" s="1" t="d">
        <v>2005-09-13</v>
      </c>
      <c r="F5062" s="8">
        <f t="shared" ca="1" si="79"/>
        <v>14.548939082819986</v>
      </c>
      <c r="G5062" s="2">
        <v>107223</v>
      </c>
      <c r="H5062" s="3">
        <v>110877.54</v>
      </c>
    </row>
    <row r="5063" spans="1:8">
      <c r="A5063" t="s">
        <v>6969</v>
      </c>
      <c r="B5063" t="s">
        <v>1119</v>
      </c>
      <c r="C5063" t="s">
        <v>3091</v>
      </c>
      <c r="D5063" t="s">
        <v>3092</v>
      </c>
      <c r="E5063" s="1" t="d">
        <v>2006-08-21</v>
      </c>
      <c r="F5063" s="8">
        <f t="shared" ca="1" si="79"/>
        <v>13.612594113620808</v>
      </c>
      <c r="G5063" s="2">
        <v>29162</v>
      </c>
      <c r="H5063" s="3">
        <v>28403.86</v>
      </c>
    </row>
    <row r="5064" spans="1:8">
      <c r="A5064" t="s">
        <v>6970</v>
      </c>
      <c r="B5064" t="s">
        <v>862</v>
      </c>
      <c r="C5064" t="s">
        <v>398</v>
      </c>
      <c r="D5064" t="s">
        <v>399</v>
      </c>
      <c r="E5064" s="1" t="d">
        <v>1988-02-16</v>
      </c>
      <c r="F5064" s="8">
        <f t="shared" ca="1" si="79"/>
        <v>32.123203285420942</v>
      </c>
      <c r="G5064" s="2">
        <v>51479</v>
      </c>
      <c r="H5064" s="3">
        <v>69933.77</v>
      </c>
    </row>
    <row r="5065" spans="1:8">
      <c r="A5065" t="s">
        <v>6971</v>
      </c>
      <c r="B5065" t="s">
        <v>1628</v>
      </c>
      <c r="C5065" t="s">
        <v>477</v>
      </c>
      <c r="D5065" t="s">
        <v>478</v>
      </c>
      <c r="E5065" s="1" t="d">
        <v>2007-07-01</v>
      </c>
      <c r="F5065" s="8">
        <f t="shared" ca="1" si="79"/>
        <v>12.752908966461328</v>
      </c>
      <c r="G5065" s="2">
        <v>24960</v>
      </c>
      <c r="H5065" s="2">
        <v>13332</v>
      </c>
    </row>
    <row r="5066" spans="1:8">
      <c r="A5066" t="s">
        <v>6972</v>
      </c>
      <c r="B5066" t="s">
        <v>20</v>
      </c>
      <c r="C5066" t="s">
        <v>5897</v>
      </c>
      <c r="D5066" t="s">
        <v>5898</v>
      </c>
      <c r="E5066" s="1" t="d">
        <v>2013-06-19</v>
      </c>
      <c r="F5066" s="8">
        <f t="shared" ca="1" si="79"/>
        <v>6.7843942505133468</v>
      </c>
      <c r="G5066" s="2">
        <v>72977</v>
      </c>
      <c r="H5066" s="3">
        <v>79253.789999999994</v>
      </c>
    </row>
    <row r="5067" spans="1:8">
      <c r="A5067" t="s">
        <v>6973</v>
      </c>
      <c r="B5067" t="s">
        <v>5582</v>
      </c>
      <c r="C5067" t="s">
        <v>219</v>
      </c>
      <c r="D5067" t="s">
        <v>220</v>
      </c>
      <c r="E5067" s="1" t="d">
        <v>2010-12-06</v>
      </c>
      <c r="F5067" s="8">
        <f t="shared" ca="1" si="79"/>
        <v>9.3196440793976727</v>
      </c>
      <c r="G5067" s="2">
        <v>116000</v>
      </c>
      <c r="H5067" s="3">
        <v>116536.56</v>
      </c>
    </row>
    <row r="5068" spans="1:8">
      <c r="A5068" t="s">
        <v>6974</v>
      </c>
      <c r="B5068" t="s">
        <v>2444</v>
      </c>
      <c r="C5068" t="s">
        <v>1101</v>
      </c>
      <c r="D5068" t="s">
        <v>1102</v>
      </c>
      <c r="E5068" s="1" t="d">
        <v>1988-03-28</v>
      </c>
      <c r="F5068" s="8">
        <f t="shared" ca="1" si="79"/>
        <v>32.010951403148532</v>
      </c>
      <c r="G5068" s="2">
        <v>47838</v>
      </c>
      <c r="H5068" s="3">
        <v>90140.21</v>
      </c>
    </row>
    <row r="5069" spans="1:8">
      <c r="A5069" t="s">
        <v>6975</v>
      </c>
      <c r="B5069" t="s">
        <v>20</v>
      </c>
      <c r="C5069" t="s">
        <v>1747</v>
      </c>
      <c r="D5069" t="s">
        <v>1748</v>
      </c>
      <c r="E5069" s="1" t="d">
        <v>1993-11-09</v>
      </c>
      <c r="F5069" s="8">
        <f t="shared" ca="1" si="79"/>
        <v>26.392881587953458</v>
      </c>
      <c r="G5069" s="2">
        <v>92548</v>
      </c>
      <c r="H5069" s="3">
        <v>92083.38</v>
      </c>
    </row>
    <row r="5070" spans="1:8">
      <c r="A5070" t="s">
        <v>6976</v>
      </c>
      <c r="B5070" t="s">
        <v>420</v>
      </c>
      <c r="C5070" t="s">
        <v>421</v>
      </c>
      <c r="D5070" t="s">
        <v>422</v>
      </c>
      <c r="E5070" s="1" t="d">
        <v>2019-04-18</v>
      </c>
      <c r="F5070" s="8">
        <f t="shared" ca="1" si="79"/>
        <v>0.95550992470910334</v>
      </c>
      <c r="G5070" s="2">
        <v>49651</v>
      </c>
      <c r="H5070" s="3">
        <v>7638.61</v>
      </c>
    </row>
    <row r="5071" spans="1:8">
      <c r="A5071" t="s">
        <v>6977</v>
      </c>
      <c r="B5071" t="s">
        <v>4297</v>
      </c>
      <c r="C5071" t="s">
        <v>672</v>
      </c>
      <c r="D5071" t="s">
        <v>673</v>
      </c>
      <c r="E5071" s="1" t="d">
        <v>1997-02-06</v>
      </c>
      <c r="F5071" s="8">
        <f t="shared" ca="1" si="79"/>
        <v>23.148528405201915</v>
      </c>
      <c r="G5071" s="2">
        <v>97458</v>
      </c>
      <c r="H5071" s="3">
        <v>94144.63</v>
      </c>
    </row>
    <row r="5072" spans="1:8">
      <c r="A5072" t="s">
        <v>6978</v>
      </c>
      <c r="B5072" t="s">
        <v>409</v>
      </c>
      <c r="C5072" t="s">
        <v>511</v>
      </c>
      <c r="D5072" t="s">
        <v>512</v>
      </c>
      <c r="E5072" s="1" t="d">
        <v>2011-07-06</v>
      </c>
      <c r="F5072" s="8">
        <f t="shared" ca="1" si="79"/>
        <v>8.7392197125256672</v>
      </c>
      <c r="G5072" s="2">
        <v>67636</v>
      </c>
      <c r="H5072" s="3">
        <v>75304.73</v>
      </c>
    </row>
    <row r="5073" spans="1:8">
      <c r="A5073" t="s">
        <v>6979</v>
      </c>
      <c r="B5073" t="s">
        <v>24</v>
      </c>
      <c r="C5073" t="s">
        <v>283</v>
      </c>
      <c r="D5073" t="s">
        <v>284</v>
      </c>
      <c r="E5073" s="1" t="d">
        <v>2010-11-22</v>
      </c>
      <c r="F5073" s="8">
        <f t="shared" ca="1" si="79"/>
        <v>9.3579739904175216</v>
      </c>
      <c r="G5073" s="2">
        <v>84640</v>
      </c>
      <c r="H5073" s="3">
        <v>83844.61</v>
      </c>
    </row>
    <row r="5074" spans="1:8">
      <c r="A5074" t="s">
        <v>6980</v>
      </c>
      <c r="B5074" t="s">
        <v>6007</v>
      </c>
      <c r="C5074" t="s">
        <v>6008</v>
      </c>
      <c r="D5074" t="s">
        <v>6009</v>
      </c>
      <c r="E5074" s="1" t="d">
        <v>1984-10-15</v>
      </c>
      <c r="F5074" s="8">
        <f t="shared" ca="1" si="79"/>
        <v>35.460643394934976</v>
      </c>
      <c r="G5074" s="2">
        <v>69472</v>
      </c>
      <c r="H5074" s="3">
        <v>82290.52</v>
      </c>
    </row>
    <row r="5075" spans="1:8">
      <c r="A5075" t="s">
        <v>6981</v>
      </c>
      <c r="B5075" t="s">
        <v>1508</v>
      </c>
      <c r="C5075" t="s">
        <v>909</v>
      </c>
      <c r="D5075" t="s">
        <v>910</v>
      </c>
      <c r="E5075" s="1" t="d">
        <v>1981-01-02</v>
      </c>
      <c r="F5075" s="8">
        <f t="shared" ca="1" si="79"/>
        <v>39.244353182751539</v>
      </c>
      <c r="G5075" s="2">
        <v>43339</v>
      </c>
      <c r="H5075" s="3">
        <v>65472.639999999999</v>
      </c>
    </row>
    <row r="5076" spans="1:8">
      <c r="A5076" t="s">
        <v>6982</v>
      </c>
      <c r="B5076" t="s">
        <v>107</v>
      </c>
      <c r="C5076" t="s">
        <v>58</v>
      </c>
      <c r="D5076" t="s">
        <v>59</v>
      </c>
      <c r="E5076" s="1" t="d">
        <v>2015-09-28</v>
      </c>
      <c r="F5076" s="8">
        <f t="shared" ca="1" si="79"/>
        <v>4.5092402464065708</v>
      </c>
      <c r="G5076" s="2">
        <v>79400</v>
      </c>
      <c r="H5076" s="3">
        <v>80076.89</v>
      </c>
    </row>
    <row r="5077" spans="1:8">
      <c r="A5077" t="s">
        <v>6983</v>
      </c>
      <c r="B5077" t="s">
        <v>1035</v>
      </c>
      <c r="C5077" t="s">
        <v>2154</v>
      </c>
      <c r="D5077" t="s">
        <v>2155</v>
      </c>
      <c r="E5077" s="1" t="d">
        <v>2007-12-12</v>
      </c>
      <c r="F5077" s="8">
        <f t="shared" ca="1" si="79"/>
        <v>12.303901437371664</v>
      </c>
      <c r="G5077" s="2">
        <v>81060</v>
      </c>
      <c r="H5077" s="3">
        <v>89439.15</v>
      </c>
    </row>
    <row r="5078" spans="1:8">
      <c r="A5078" t="s">
        <v>6984</v>
      </c>
      <c r="B5078" t="s">
        <v>1935</v>
      </c>
      <c r="C5078" t="s">
        <v>877</v>
      </c>
      <c r="D5078" t="s">
        <v>878</v>
      </c>
      <c r="E5078" s="1" t="d">
        <v>1980-11-03</v>
      </c>
      <c r="F5078" s="8">
        <f t="shared" ca="1" si="79"/>
        <v>39.408624229979466</v>
      </c>
      <c r="G5078" s="2">
        <v>49553</v>
      </c>
      <c r="H5078" s="3">
        <v>81030.73</v>
      </c>
    </row>
    <row r="5079" spans="1:8">
      <c r="A5079" t="s">
        <v>6985</v>
      </c>
      <c r="B5079" t="s">
        <v>20</v>
      </c>
      <c r="C5079" t="s">
        <v>1045</v>
      </c>
      <c r="D5079" t="s">
        <v>1046</v>
      </c>
      <c r="E5079" s="1" t="d">
        <v>2012-04-17</v>
      </c>
      <c r="F5079" s="8">
        <f t="shared" ca="1" si="79"/>
        <v>7.956194387405886</v>
      </c>
      <c r="G5079" s="2">
        <v>75806</v>
      </c>
      <c r="H5079" s="3">
        <v>96702.88</v>
      </c>
    </row>
    <row r="5080" spans="1:8">
      <c r="A5080" t="s">
        <v>6986</v>
      </c>
      <c r="B5080" t="s">
        <v>1508</v>
      </c>
      <c r="C5080" t="s">
        <v>1310</v>
      </c>
      <c r="D5080" t="s">
        <v>1311</v>
      </c>
      <c r="E5080" s="1" t="d">
        <v>2013-09-23</v>
      </c>
      <c r="F5080" s="8">
        <f t="shared" ca="1" si="79"/>
        <v>6.5215605749486656</v>
      </c>
      <c r="G5080" s="2">
        <v>35383</v>
      </c>
      <c r="H5080" s="3">
        <v>35864.29</v>
      </c>
    </row>
    <row r="5081" spans="1:8">
      <c r="A5081" t="s">
        <v>6987</v>
      </c>
      <c r="B5081" t="s">
        <v>183</v>
      </c>
      <c r="C5081" t="s">
        <v>184</v>
      </c>
      <c r="D5081" t="s">
        <v>185</v>
      </c>
      <c r="E5081" s="1" t="d">
        <v>2001-08-14</v>
      </c>
      <c r="F5081" s="8">
        <f t="shared" ca="1" si="79"/>
        <v>18.631074606433948</v>
      </c>
      <c r="G5081" s="2">
        <v>42747</v>
      </c>
      <c r="H5081" s="3">
        <v>47840.24</v>
      </c>
    </row>
    <row r="5082" spans="1:8">
      <c r="A5082" t="s">
        <v>6988</v>
      </c>
      <c r="B5082" t="s">
        <v>409</v>
      </c>
      <c r="C5082" t="s">
        <v>1036</v>
      </c>
      <c r="D5082" t="s">
        <v>1037</v>
      </c>
      <c r="E5082" s="1" t="d">
        <v>2009-02-23</v>
      </c>
      <c r="F5082" s="8">
        <f t="shared" ca="1" si="79"/>
        <v>11.101984941820671</v>
      </c>
      <c r="G5082" s="2">
        <v>69980</v>
      </c>
      <c r="H5082" s="3">
        <v>74833.83</v>
      </c>
    </row>
    <row r="5083" spans="1:8">
      <c r="A5083" t="s">
        <v>6989</v>
      </c>
      <c r="B5083" t="s">
        <v>6990</v>
      </c>
      <c r="C5083" t="s">
        <v>1005</v>
      </c>
      <c r="D5083" t="s">
        <v>1006</v>
      </c>
      <c r="E5083" s="1" t="d">
        <v>2008-05-19</v>
      </c>
      <c r="F5083" s="8">
        <f t="shared" ca="1" si="79"/>
        <v>11.868583162217659</v>
      </c>
      <c r="G5083" s="2">
        <v>136800</v>
      </c>
      <c r="H5083" s="3">
        <v>137137.51</v>
      </c>
    </row>
    <row r="5084" spans="1:8">
      <c r="A5084" t="s">
        <v>6991</v>
      </c>
      <c r="B5084" t="s">
        <v>40</v>
      </c>
      <c r="C5084" t="s">
        <v>1281</v>
      </c>
      <c r="D5084" t="s">
        <v>1282</v>
      </c>
      <c r="E5084" s="1" t="d">
        <v>2000-08-31</v>
      </c>
      <c r="F5084" s="8">
        <f t="shared" ca="1" si="79"/>
        <v>19.583846680355922</v>
      </c>
      <c r="G5084" s="2">
        <v>101941</v>
      </c>
      <c r="H5084" s="3">
        <v>91697.3</v>
      </c>
    </row>
    <row r="5085" spans="1:8">
      <c r="A5085" t="s">
        <v>6992</v>
      </c>
      <c r="B5085" t="s">
        <v>1814</v>
      </c>
      <c r="C5085" t="s">
        <v>1567</v>
      </c>
      <c r="D5085" t="s">
        <v>1568</v>
      </c>
      <c r="E5085" s="1" t="d">
        <v>1986-12-30</v>
      </c>
      <c r="F5085" s="8">
        <f t="shared" ca="1" si="79"/>
        <v>33.2539356605065</v>
      </c>
      <c r="G5085" s="2">
        <v>83557</v>
      </c>
      <c r="H5085" s="3">
        <v>94914.96</v>
      </c>
    </row>
    <row r="5086" spans="1:8">
      <c r="A5086" t="s">
        <v>6993</v>
      </c>
      <c r="B5086" t="s">
        <v>1142</v>
      </c>
      <c r="C5086" t="s">
        <v>2771</v>
      </c>
      <c r="D5086" t="s">
        <v>2772</v>
      </c>
      <c r="E5086" s="1" t="d">
        <v>2016-05-09</v>
      </c>
      <c r="F5086" s="8">
        <f t="shared" ca="1" si="79"/>
        <v>3.8959616700889801</v>
      </c>
      <c r="G5086" s="2">
        <v>129846</v>
      </c>
      <c r="H5086" s="3">
        <v>130435.41</v>
      </c>
    </row>
    <row r="5087" spans="1:8">
      <c r="A5087" t="s">
        <v>6994</v>
      </c>
      <c r="B5087" t="s">
        <v>2804</v>
      </c>
      <c r="C5087" t="s">
        <v>1466</v>
      </c>
      <c r="D5087" t="s">
        <v>1467</v>
      </c>
      <c r="E5087" s="1" t="d">
        <v>2005-10-03</v>
      </c>
      <c r="F5087" s="8">
        <f t="shared" ca="1" si="79"/>
        <v>14.494182067077345</v>
      </c>
      <c r="G5087" s="2">
        <v>81449</v>
      </c>
      <c r="H5087" s="3">
        <v>102712.71</v>
      </c>
    </row>
    <row r="5088" spans="1:8">
      <c r="A5088" t="s">
        <v>6995</v>
      </c>
      <c r="B5088" t="s">
        <v>1968</v>
      </c>
      <c r="C5088" t="s">
        <v>607</v>
      </c>
      <c r="D5088" t="s">
        <v>608</v>
      </c>
      <c r="E5088" s="1" t="d">
        <v>1997-02-10</v>
      </c>
      <c r="F5088" s="8">
        <f t="shared" ca="1" si="79"/>
        <v>23.137577002053387</v>
      </c>
      <c r="G5088" s="2">
        <v>55512</v>
      </c>
      <c r="H5088" s="3">
        <v>72657.91</v>
      </c>
    </row>
    <row r="5089" spans="1:8">
      <c r="A5089" t="s">
        <v>6996</v>
      </c>
      <c r="B5089" t="s">
        <v>682</v>
      </c>
      <c r="C5089" t="s">
        <v>3357</v>
      </c>
      <c r="D5089" t="s">
        <v>3358</v>
      </c>
      <c r="E5089" s="1" t="d">
        <v>2007-06-23</v>
      </c>
      <c r="F5089" s="8">
        <f t="shared" ca="1" si="79"/>
        <v>12.774811772758385</v>
      </c>
      <c r="G5089" s="2">
        <v>25709</v>
      </c>
      <c r="H5089" s="3">
        <v>12409.44</v>
      </c>
    </row>
    <row r="5090" spans="1:8">
      <c r="A5090" t="s">
        <v>6997</v>
      </c>
      <c r="B5090" t="s">
        <v>347</v>
      </c>
      <c r="C5090" t="s">
        <v>1510</v>
      </c>
      <c r="D5090" t="s">
        <v>1511</v>
      </c>
      <c r="E5090" s="1" t="d">
        <v>2017-07-12</v>
      </c>
      <c r="F5090" s="8">
        <f t="shared" ca="1" si="79"/>
        <v>2.7214236824093088</v>
      </c>
      <c r="G5090" s="2">
        <v>37728</v>
      </c>
      <c r="H5090" s="3">
        <v>36219.800000000003</v>
      </c>
    </row>
    <row r="5091" spans="1:8">
      <c r="A5091" t="s">
        <v>6998</v>
      </c>
      <c r="B5091" t="s">
        <v>748</v>
      </c>
      <c r="C5091" t="s">
        <v>962</v>
      </c>
      <c r="D5091" t="s">
        <v>963</v>
      </c>
      <c r="E5091" s="1" t="d">
        <v>1987-03-26</v>
      </c>
      <c r="F5091" s="8">
        <f t="shared" ca="1" si="79"/>
        <v>33.01848049281314</v>
      </c>
      <c r="G5091" s="2">
        <v>41995</v>
      </c>
      <c r="H5091" s="3">
        <v>8075.95</v>
      </c>
    </row>
    <row r="5092" spans="1:8">
      <c r="A5092" t="s">
        <v>6999</v>
      </c>
      <c r="B5092" t="s">
        <v>20</v>
      </c>
      <c r="C5092" t="s">
        <v>2065</v>
      </c>
      <c r="D5092" t="s">
        <v>2066</v>
      </c>
      <c r="E5092" s="1" t="d">
        <v>2013-03-12</v>
      </c>
      <c r="F5092" s="8">
        <f t="shared" ca="1" si="79"/>
        <v>7.055441478439425</v>
      </c>
      <c r="G5092" s="2">
        <v>72977</v>
      </c>
      <c r="H5092" s="3">
        <v>94886.57</v>
      </c>
    </row>
    <row r="5093" spans="1:8">
      <c r="A5093" t="s">
        <v>7000</v>
      </c>
      <c r="B5093" t="s">
        <v>152</v>
      </c>
      <c r="C5093" t="s">
        <v>1005</v>
      </c>
      <c r="D5093" t="s">
        <v>1006</v>
      </c>
      <c r="E5093" s="1" t="d">
        <v>2018-07-02</v>
      </c>
      <c r="F5093" s="8">
        <f t="shared" ca="1" si="79"/>
        <v>1.7494866529774127</v>
      </c>
      <c r="G5093" s="2">
        <v>114400</v>
      </c>
      <c r="H5093" s="3">
        <v>91620.65</v>
      </c>
    </row>
    <row r="5094" spans="1:8">
      <c r="A5094" t="s">
        <v>7001</v>
      </c>
      <c r="B5094" t="s">
        <v>390</v>
      </c>
      <c r="C5094" t="s">
        <v>3095</v>
      </c>
      <c r="D5094" t="s">
        <v>3096</v>
      </c>
      <c r="E5094" s="1" t="d">
        <v>1993-08-16</v>
      </c>
      <c r="F5094" s="8">
        <f t="shared" ca="1" si="79"/>
        <v>26.625598904859686</v>
      </c>
      <c r="G5094" s="2">
        <v>49727</v>
      </c>
      <c r="H5094" s="3">
        <v>47679.06</v>
      </c>
    </row>
    <row r="5095" spans="1:8">
      <c r="A5095" t="s">
        <v>7002</v>
      </c>
      <c r="B5095" t="s">
        <v>6577</v>
      </c>
      <c r="C5095" t="s">
        <v>327</v>
      </c>
      <c r="D5095" t="s">
        <v>328</v>
      </c>
      <c r="E5095" s="1" t="d">
        <v>2016-10-21</v>
      </c>
      <c r="F5095" s="8">
        <f t="shared" ca="1" si="79"/>
        <v>3.4442162902121836</v>
      </c>
      <c r="G5095" s="2">
        <v>29129</v>
      </c>
      <c r="H5095" s="3">
        <v>27108.02</v>
      </c>
    </row>
    <row r="5096" spans="1:8">
      <c r="A5096" t="s">
        <v>7003</v>
      </c>
      <c r="B5096" t="s">
        <v>165</v>
      </c>
      <c r="C5096" t="s">
        <v>480</v>
      </c>
      <c r="D5096" t="s">
        <v>481</v>
      </c>
      <c r="E5096" s="1" t="d">
        <v>2006-12-13</v>
      </c>
      <c r="F5096" s="8">
        <f t="shared" ca="1" si="79"/>
        <v>13.300479123887747</v>
      </c>
      <c r="G5096" s="2">
        <v>88464</v>
      </c>
      <c r="H5096" s="3">
        <v>73768.38</v>
      </c>
    </row>
    <row r="5097" spans="1:8">
      <c r="A5097" t="s">
        <v>7004</v>
      </c>
      <c r="B5097" t="s">
        <v>165</v>
      </c>
      <c r="C5097" t="s">
        <v>173</v>
      </c>
      <c r="D5097" t="s">
        <v>174</v>
      </c>
      <c r="E5097" s="1" t="d">
        <v>2006-12-13</v>
      </c>
      <c r="F5097" s="8">
        <f t="shared" ca="1" si="79"/>
        <v>13.300479123887747</v>
      </c>
      <c r="G5097" s="2">
        <v>88464</v>
      </c>
      <c r="H5097" s="3">
        <v>107827.01</v>
      </c>
    </row>
    <row r="5098" spans="1:8">
      <c r="A5098" t="s">
        <v>7005</v>
      </c>
      <c r="B5098" t="s">
        <v>20</v>
      </c>
      <c r="C5098" t="s">
        <v>1698</v>
      </c>
      <c r="D5098" t="s">
        <v>1699</v>
      </c>
      <c r="E5098" s="1" t="d">
        <v>2008-03-20</v>
      </c>
      <c r="F5098" s="8">
        <f t="shared" ca="1" si="79"/>
        <v>12.032854209445585</v>
      </c>
      <c r="G5098" s="2">
        <v>79544</v>
      </c>
      <c r="H5098" s="3">
        <v>160134.63</v>
      </c>
    </row>
    <row r="5099" spans="1:8">
      <c r="A5099" t="s">
        <v>7006</v>
      </c>
      <c r="B5099" t="s">
        <v>7007</v>
      </c>
      <c r="C5099" t="s">
        <v>3712</v>
      </c>
      <c r="D5099" t="s">
        <v>3713</v>
      </c>
      <c r="E5099" s="1" t="d">
        <v>1989-05-22</v>
      </c>
      <c r="F5099" s="8">
        <f t="shared" ca="1" si="79"/>
        <v>30.861054072553046</v>
      </c>
      <c r="G5099" s="2">
        <v>102403</v>
      </c>
      <c r="H5099" s="3">
        <v>102191.39</v>
      </c>
    </row>
    <row r="5100" spans="1:8">
      <c r="A5100" t="s">
        <v>7008</v>
      </c>
      <c r="B5100" t="s">
        <v>81</v>
      </c>
      <c r="C5100" t="s">
        <v>82</v>
      </c>
      <c r="D5100" t="s">
        <v>83</v>
      </c>
      <c r="E5100" s="1" t="d">
        <v>2018-12-27</v>
      </c>
      <c r="F5100" s="8">
        <f t="shared" ca="1" si="79"/>
        <v>1.2621492128678986</v>
      </c>
      <c r="G5100" s="2">
        <v>53512</v>
      </c>
      <c r="H5100" s="3">
        <v>27543.58</v>
      </c>
    </row>
    <row r="5101" spans="1:8">
      <c r="A5101" t="s">
        <v>7009</v>
      </c>
      <c r="B5101" t="s">
        <v>89</v>
      </c>
      <c r="C5101" t="s">
        <v>90</v>
      </c>
      <c r="D5101" t="s">
        <v>91</v>
      </c>
      <c r="E5101" s="1" t="d">
        <v>2017-05-27</v>
      </c>
      <c r="F5101" s="8">
        <f t="shared" ca="1" si="79"/>
        <v>2.8473648186173852</v>
      </c>
      <c r="G5101" s="2">
        <v>24960</v>
      </c>
    </row>
    <row r="5102" spans="1:8">
      <c r="A5102" t="s">
        <v>7010</v>
      </c>
      <c r="B5102" t="s">
        <v>278</v>
      </c>
      <c r="C5102" t="s">
        <v>514</v>
      </c>
      <c r="D5102" t="s">
        <v>515</v>
      </c>
      <c r="E5102" s="1" t="d">
        <v>2013-06-04</v>
      </c>
      <c r="F5102" s="8">
        <f t="shared" ca="1" si="79"/>
        <v>6.8254620123203287</v>
      </c>
      <c r="G5102" s="2">
        <v>33441</v>
      </c>
      <c r="H5102" s="3">
        <v>37812.949999999997</v>
      </c>
    </row>
    <row r="5103" spans="1:8">
      <c r="A5103" t="s">
        <v>7011</v>
      </c>
      <c r="B5103" t="s">
        <v>1882</v>
      </c>
      <c r="C5103" t="s">
        <v>1766</v>
      </c>
      <c r="D5103" t="s">
        <v>1767</v>
      </c>
      <c r="E5103" s="1" t="d">
        <v>1982-08-09</v>
      </c>
      <c r="F5103" s="8">
        <f t="shared" ca="1" si="79"/>
        <v>37.64544832306639</v>
      </c>
      <c r="G5103" s="2">
        <v>123642</v>
      </c>
      <c r="H5103" s="3">
        <v>157886.37</v>
      </c>
    </row>
    <row r="5104" spans="1:8">
      <c r="A5104" t="s">
        <v>7012</v>
      </c>
      <c r="B5104" t="s">
        <v>1459</v>
      </c>
      <c r="C5104" t="s">
        <v>3095</v>
      </c>
      <c r="D5104" t="s">
        <v>3096</v>
      </c>
      <c r="E5104" s="1" t="d">
        <v>1999-09-07</v>
      </c>
      <c r="F5104" s="8">
        <f t="shared" ca="1" si="79"/>
        <v>20.566735112936346</v>
      </c>
      <c r="G5104" s="2">
        <v>64600</v>
      </c>
      <c r="H5104" s="3">
        <v>65449.89</v>
      </c>
    </row>
    <row r="5105" spans="1:8">
      <c r="A5105" t="s">
        <v>7013</v>
      </c>
      <c r="B5105" t="s">
        <v>1035</v>
      </c>
      <c r="C5105" t="s">
        <v>37</v>
      </c>
      <c r="D5105" t="s">
        <v>38</v>
      </c>
      <c r="E5105" s="1" t="d">
        <v>1994-08-29</v>
      </c>
      <c r="F5105" s="8">
        <f t="shared" ca="1" si="79"/>
        <v>25.590691307323752</v>
      </c>
      <c r="G5105" s="2">
        <v>94635</v>
      </c>
      <c r="H5105" s="3">
        <v>90211.03</v>
      </c>
    </row>
    <row r="5106" spans="1:8">
      <c r="A5106" t="s">
        <v>7014</v>
      </c>
      <c r="B5106" t="s">
        <v>89</v>
      </c>
      <c r="C5106" t="s">
        <v>90</v>
      </c>
      <c r="D5106" t="s">
        <v>91</v>
      </c>
      <c r="E5106" s="1" t="d">
        <v>2013-06-10</v>
      </c>
      <c r="F5106" s="8">
        <f t="shared" ca="1" si="79"/>
        <v>6.8090349075975363</v>
      </c>
      <c r="G5106" s="2">
        <v>24960</v>
      </c>
      <c r="H5106" s="3">
        <v>4236.0600000000004</v>
      </c>
    </row>
    <row r="5107" spans="1:8">
      <c r="A5107" t="s">
        <v>7015</v>
      </c>
      <c r="B5107" t="s">
        <v>126</v>
      </c>
      <c r="C5107" t="s">
        <v>78</v>
      </c>
      <c r="D5107" t="s">
        <v>79</v>
      </c>
      <c r="E5107" s="1" t="d">
        <v>1987-02-23</v>
      </c>
      <c r="F5107" s="8">
        <f t="shared" ca="1" si="79"/>
        <v>33.103353867214238</v>
      </c>
      <c r="G5107" s="2">
        <v>96741</v>
      </c>
      <c r="H5107" s="3">
        <v>96883.62</v>
      </c>
    </row>
    <row r="5108" spans="1:8">
      <c r="A5108" t="s">
        <v>7016</v>
      </c>
      <c r="B5108" t="s">
        <v>20</v>
      </c>
      <c r="C5108" t="s">
        <v>21</v>
      </c>
      <c r="D5108" t="s">
        <v>22</v>
      </c>
      <c r="E5108" s="1" t="d">
        <v>2014-03-10</v>
      </c>
      <c r="F5108" s="8">
        <f t="shared" ca="1" si="79"/>
        <v>6.061601642710472</v>
      </c>
      <c r="G5108" s="2">
        <v>68487</v>
      </c>
      <c r="H5108" s="3">
        <v>87931.21</v>
      </c>
    </row>
    <row r="5109" spans="1:8">
      <c r="A5109" t="s">
        <v>7017</v>
      </c>
      <c r="B5109" t="s">
        <v>1840</v>
      </c>
      <c r="C5109" t="s">
        <v>296</v>
      </c>
      <c r="D5109" t="s">
        <v>297</v>
      </c>
      <c r="E5109" s="1" t="d">
        <v>2003-09-29</v>
      </c>
      <c r="F5109" s="8">
        <f t="shared" ca="1" si="79"/>
        <v>16.506502395619439</v>
      </c>
      <c r="G5109" s="2">
        <v>35965</v>
      </c>
      <c r="H5109" s="3">
        <v>43825.95</v>
      </c>
    </row>
    <row r="5110" spans="1:8">
      <c r="A5110" t="s">
        <v>7018</v>
      </c>
      <c r="B5110" t="s">
        <v>20</v>
      </c>
      <c r="C5110" t="s">
        <v>1218</v>
      </c>
      <c r="D5110" t="s">
        <v>1219</v>
      </c>
      <c r="E5110" s="1" t="d">
        <v>2000-05-25</v>
      </c>
      <c r="F5110" s="8">
        <f t="shared" ca="1" si="79"/>
        <v>19.852156057494867</v>
      </c>
      <c r="G5110" s="2">
        <v>87924</v>
      </c>
      <c r="H5110" s="3">
        <v>100659.27</v>
      </c>
    </row>
    <row r="5111" spans="1:8">
      <c r="A5111" t="s">
        <v>7019</v>
      </c>
      <c r="B5111" t="s">
        <v>6862</v>
      </c>
      <c r="C5111" t="s">
        <v>6863</v>
      </c>
      <c r="D5111" t="s">
        <v>6864</v>
      </c>
      <c r="E5111" s="1" t="d">
        <v>2015-08-11</v>
      </c>
      <c r="F5111" s="8">
        <f t="shared" ca="1" si="79"/>
        <v>4.6406570841889119</v>
      </c>
      <c r="G5111" s="2">
        <v>30692</v>
      </c>
      <c r="H5111" s="3">
        <v>29213.08</v>
      </c>
    </row>
    <row r="5112" spans="1:8">
      <c r="A5112" t="s">
        <v>7020</v>
      </c>
      <c r="B5112" t="s">
        <v>7021</v>
      </c>
      <c r="C5112" t="s">
        <v>2880</v>
      </c>
      <c r="D5112" t="s">
        <v>2881</v>
      </c>
      <c r="E5112" s="1" t="d">
        <v>2017-01-30</v>
      </c>
      <c r="F5112" s="8">
        <f t="shared" ca="1" si="79"/>
        <v>3.1676933607118412</v>
      </c>
      <c r="G5112" s="2">
        <v>40677</v>
      </c>
      <c r="H5112" s="3">
        <v>43016.87</v>
      </c>
    </row>
    <row r="5113" spans="1:8">
      <c r="A5113" t="s">
        <v>7022</v>
      </c>
      <c r="B5113" t="s">
        <v>1444</v>
      </c>
      <c r="C5113" t="s">
        <v>7023</v>
      </c>
      <c r="D5113" t="s">
        <v>7024</v>
      </c>
      <c r="E5113" s="1" t="d">
        <v>2001-10-01</v>
      </c>
      <c r="F5113" s="8">
        <f t="shared" ca="1" si="79"/>
        <v>18.499657768651609</v>
      </c>
      <c r="G5113" s="2">
        <v>61329</v>
      </c>
      <c r="H5113" s="3">
        <v>61754.48</v>
      </c>
    </row>
    <row r="5114" spans="1:8">
      <c r="A5114" t="s">
        <v>7025</v>
      </c>
      <c r="B5114" t="s">
        <v>648</v>
      </c>
      <c r="C5114" t="s">
        <v>7026</v>
      </c>
      <c r="D5114" t="s">
        <v>7027</v>
      </c>
      <c r="E5114" s="1" t="d">
        <v>2017-09-11</v>
      </c>
      <c r="F5114" s="8">
        <f t="shared" ca="1" si="79"/>
        <v>2.5544147843942504</v>
      </c>
      <c r="G5114" s="2">
        <v>96900</v>
      </c>
      <c r="H5114" s="3">
        <v>97973.71</v>
      </c>
    </row>
    <row r="5115" spans="1:8">
      <c r="A5115" t="s">
        <v>7028</v>
      </c>
      <c r="B5115" t="s">
        <v>1665</v>
      </c>
      <c r="C5115" t="s">
        <v>6474</v>
      </c>
      <c r="D5115" t="s">
        <v>6475</v>
      </c>
      <c r="E5115" s="1" t="d">
        <v>1991-09-27</v>
      </c>
      <c r="F5115" s="8">
        <f t="shared" ca="1" si="79"/>
        <v>28.511978097193705</v>
      </c>
      <c r="G5115" s="2">
        <v>57040</v>
      </c>
      <c r="H5115" s="3">
        <v>56997.05</v>
      </c>
    </row>
    <row r="5116" spans="1:8">
      <c r="A5116" t="s">
        <v>7029</v>
      </c>
      <c r="B5116" t="s">
        <v>1435</v>
      </c>
      <c r="C5116" t="s">
        <v>1436</v>
      </c>
      <c r="D5116" t="s">
        <v>1437</v>
      </c>
      <c r="E5116" s="1" t="d">
        <v>2014-11-24</v>
      </c>
      <c r="F5116" s="8">
        <f t="shared" ca="1" si="79"/>
        <v>5.3524982888432584</v>
      </c>
      <c r="G5116" s="2">
        <v>55436</v>
      </c>
      <c r="H5116" s="3">
        <v>54942.86</v>
      </c>
    </row>
    <row r="5117" spans="1:8">
      <c r="A5117" t="s">
        <v>7030</v>
      </c>
      <c r="B5117" t="s">
        <v>2150</v>
      </c>
      <c r="C5117" t="s">
        <v>1679</v>
      </c>
      <c r="D5117" t="s">
        <v>1680</v>
      </c>
      <c r="E5117" s="1" t="d">
        <v>1995-07-07</v>
      </c>
      <c r="F5117" s="8">
        <f t="shared" ca="1" si="79"/>
        <v>24.736481861738536</v>
      </c>
      <c r="G5117" s="2">
        <v>100415</v>
      </c>
      <c r="H5117" s="3">
        <v>119637.03</v>
      </c>
    </row>
    <row r="5118" spans="1:8">
      <c r="A5118" t="s">
        <v>7031</v>
      </c>
      <c r="B5118" t="s">
        <v>1035</v>
      </c>
      <c r="C5118" t="s">
        <v>2552</v>
      </c>
      <c r="D5118" t="s">
        <v>2553</v>
      </c>
      <c r="E5118" s="1" t="d">
        <v>1996-08-19</v>
      </c>
      <c r="F5118" s="8">
        <f t="shared" ca="1" si="79"/>
        <v>23.616700889801507</v>
      </c>
      <c r="G5118" s="2">
        <v>89205</v>
      </c>
      <c r="H5118" s="3">
        <v>117321.94</v>
      </c>
    </row>
    <row r="5119" spans="1:8">
      <c r="A5119" t="s">
        <v>7032</v>
      </c>
      <c r="B5119" t="s">
        <v>36</v>
      </c>
      <c r="C5119" t="s">
        <v>180</v>
      </c>
      <c r="D5119" t="s">
        <v>181</v>
      </c>
      <c r="E5119" s="1" t="d">
        <v>2005-09-19</v>
      </c>
      <c r="F5119" s="8">
        <f t="shared" ca="1" si="79"/>
        <v>14.532511978097194</v>
      </c>
      <c r="G5119" s="2">
        <v>72007</v>
      </c>
      <c r="H5119" s="3">
        <v>72003.38</v>
      </c>
    </row>
    <row r="5120" spans="1:8">
      <c r="A5120" t="s">
        <v>7033</v>
      </c>
      <c r="B5120" t="s">
        <v>409</v>
      </c>
      <c r="C5120" t="s">
        <v>1188</v>
      </c>
      <c r="D5120" t="s">
        <v>1189</v>
      </c>
      <c r="E5120" s="1" t="d">
        <v>2011-03-30</v>
      </c>
      <c r="F5120" s="8">
        <f t="shared" ca="1" si="79"/>
        <v>9.0075290896646134</v>
      </c>
      <c r="G5120" s="2">
        <v>67636</v>
      </c>
      <c r="H5120" s="3">
        <v>79025.570000000007</v>
      </c>
    </row>
    <row r="5121" spans="1:8">
      <c r="A5121" t="s">
        <v>7034</v>
      </c>
      <c r="B5121" t="s">
        <v>114</v>
      </c>
      <c r="C5121" t="s">
        <v>585</v>
      </c>
      <c r="D5121" t="s">
        <v>586</v>
      </c>
      <c r="E5121" s="1" t="d">
        <v>1988-10-17</v>
      </c>
      <c r="F5121" s="8">
        <f t="shared" ca="1" si="79"/>
        <v>31.455167693360711</v>
      </c>
      <c r="G5121" s="2">
        <v>37180</v>
      </c>
      <c r="H5121" s="3">
        <v>64172.160000000003</v>
      </c>
    </row>
    <row r="5122" spans="1:8">
      <c r="A5122" t="s">
        <v>7035</v>
      </c>
      <c r="B5122" t="s">
        <v>20</v>
      </c>
      <c r="C5122" t="s">
        <v>41</v>
      </c>
      <c r="D5122" t="s">
        <v>42</v>
      </c>
      <c r="E5122" s="1" t="d">
        <v>1989-08-17</v>
      </c>
      <c r="F5122" s="8">
        <f t="shared" ca="1" si="79"/>
        <v>30.622861054072555</v>
      </c>
      <c r="G5122" s="2">
        <v>92548</v>
      </c>
      <c r="H5122" s="3">
        <v>132379.54</v>
      </c>
    </row>
    <row r="5123" spans="1:8">
      <c r="A5123" t="s">
        <v>7036</v>
      </c>
      <c r="B5123" t="s">
        <v>958</v>
      </c>
      <c r="C5123" t="s">
        <v>1367</v>
      </c>
      <c r="D5123" t="s">
        <v>1368</v>
      </c>
      <c r="E5123" s="1" t="d">
        <v>2017-11-18</v>
      </c>
      <c r="F5123" s="8">
        <f t="shared" ref="F5123:F5186" ca="1" si="80">(TODAY()-E5123)/365.25</f>
        <v>2.3682409308692676</v>
      </c>
      <c r="G5123" s="2">
        <v>36000</v>
      </c>
      <c r="H5123" s="3">
        <v>45399.72</v>
      </c>
    </row>
    <row r="5124" spans="1:8">
      <c r="A5124" t="s">
        <v>7037</v>
      </c>
      <c r="B5124" t="s">
        <v>771</v>
      </c>
      <c r="C5124" t="s">
        <v>1198</v>
      </c>
      <c r="D5124" t="s">
        <v>1199</v>
      </c>
      <c r="E5124" s="1" t="d">
        <v>1995-05-13</v>
      </c>
      <c r="F5124" s="8">
        <f t="shared" ca="1" si="80"/>
        <v>24.887063655030801</v>
      </c>
      <c r="G5124" s="2">
        <v>80918</v>
      </c>
      <c r="H5124" s="3">
        <v>90844.96</v>
      </c>
    </row>
    <row r="5125" spans="1:8">
      <c r="A5125" t="s">
        <v>7038</v>
      </c>
      <c r="B5125" t="s">
        <v>409</v>
      </c>
      <c r="C5125" t="s">
        <v>1858</v>
      </c>
      <c r="D5125" t="s">
        <v>1859</v>
      </c>
      <c r="E5125" s="1" t="d">
        <v>2010-11-10</v>
      </c>
      <c r="F5125" s="8">
        <f t="shared" ca="1" si="80"/>
        <v>9.3908281998631082</v>
      </c>
      <c r="G5125" s="2">
        <v>67636</v>
      </c>
      <c r="H5125" s="3">
        <v>78961.05</v>
      </c>
    </row>
    <row r="5126" spans="1:8">
      <c r="A5126" t="s">
        <v>7039</v>
      </c>
      <c r="B5126" t="s">
        <v>302</v>
      </c>
      <c r="C5126" t="s">
        <v>219</v>
      </c>
      <c r="D5126" t="s">
        <v>220</v>
      </c>
      <c r="E5126" s="1" t="d">
        <v>2005-02-14</v>
      </c>
      <c r="F5126" s="8">
        <f t="shared" ca="1" si="80"/>
        <v>15.126625598904859</v>
      </c>
      <c r="G5126" s="2">
        <v>52455</v>
      </c>
      <c r="H5126" s="3">
        <v>56260.18</v>
      </c>
    </row>
    <row r="5127" spans="1:8">
      <c r="A5127" t="s">
        <v>7040</v>
      </c>
      <c r="B5127" t="s">
        <v>1119</v>
      </c>
      <c r="C5127" t="s">
        <v>2277</v>
      </c>
      <c r="D5127" t="s">
        <v>2278</v>
      </c>
      <c r="E5127" s="1" t="d">
        <v>2006-07-01</v>
      </c>
      <c r="F5127" s="8">
        <f t="shared" ca="1" si="80"/>
        <v>13.752224503764545</v>
      </c>
      <c r="G5127" s="2">
        <v>29162</v>
      </c>
      <c r="H5127" s="3">
        <v>27651.06</v>
      </c>
    </row>
    <row r="5128" spans="1:8">
      <c r="A5128" t="s">
        <v>7041</v>
      </c>
      <c r="B5128" t="s">
        <v>7042</v>
      </c>
      <c r="C5128" t="s">
        <v>1116</v>
      </c>
      <c r="D5128" t="s">
        <v>1117</v>
      </c>
      <c r="E5128" s="1" t="d">
        <v>2006-06-29</v>
      </c>
      <c r="F5128" s="8">
        <f t="shared" ca="1" si="80"/>
        <v>13.757700205338809</v>
      </c>
      <c r="G5128" s="2">
        <v>66200</v>
      </c>
      <c r="H5128" s="3">
        <v>67213.8</v>
      </c>
    </row>
    <row r="5129" spans="1:8">
      <c r="A5129" t="s">
        <v>7043</v>
      </c>
      <c r="B5129" t="s">
        <v>152</v>
      </c>
      <c r="C5129" t="s">
        <v>166</v>
      </c>
      <c r="D5129" t="s">
        <v>167</v>
      </c>
      <c r="E5129" s="1" t="d">
        <v>2019-07-22</v>
      </c>
      <c r="F5129" s="8">
        <f t="shared" ca="1" si="80"/>
        <v>0.69541409993155368</v>
      </c>
      <c r="G5129" s="2">
        <v>41995</v>
      </c>
    </row>
    <row r="5130" spans="1:8">
      <c r="A5130" t="s">
        <v>7044</v>
      </c>
      <c r="B5130" t="s">
        <v>20</v>
      </c>
      <c r="C5130" t="s">
        <v>7045</v>
      </c>
      <c r="D5130" t="s">
        <v>7046</v>
      </c>
      <c r="E5130" s="1" t="d">
        <v>1999-09-27</v>
      </c>
      <c r="F5130" s="8">
        <f t="shared" ca="1" si="80"/>
        <v>20.511978097193705</v>
      </c>
      <c r="G5130" s="2">
        <v>87924</v>
      </c>
      <c r="H5130" s="3">
        <v>129448.16</v>
      </c>
    </row>
    <row r="5131" spans="1:8">
      <c r="A5131" t="s">
        <v>7047</v>
      </c>
      <c r="B5131" t="s">
        <v>89</v>
      </c>
      <c r="C5131" t="s">
        <v>1164</v>
      </c>
      <c r="D5131" t="s">
        <v>1165</v>
      </c>
      <c r="E5131" s="1" t="d">
        <v>2019-08-23</v>
      </c>
      <c r="F5131" s="8">
        <f t="shared" ca="1" si="80"/>
        <v>0.6078028747433265</v>
      </c>
      <c r="G5131" s="2">
        <v>29120</v>
      </c>
    </row>
    <row r="5132" spans="1:8">
      <c r="A5132" t="s">
        <v>7048</v>
      </c>
      <c r="B5132" t="s">
        <v>306</v>
      </c>
      <c r="C5132" t="s">
        <v>1410</v>
      </c>
      <c r="D5132" t="s">
        <v>1411</v>
      </c>
      <c r="E5132" s="1" t="d">
        <v>2014-09-09</v>
      </c>
      <c r="F5132" s="8">
        <f t="shared" ca="1" si="80"/>
        <v>5.5605749486652973</v>
      </c>
      <c r="G5132" s="2">
        <v>34079</v>
      </c>
      <c r="H5132" s="3">
        <v>47077.42</v>
      </c>
    </row>
    <row r="5133" spans="1:8">
      <c r="A5133" t="s">
        <v>7049</v>
      </c>
      <c r="B5133" t="s">
        <v>862</v>
      </c>
      <c r="C5133" t="s">
        <v>104</v>
      </c>
      <c r="D5133" t="s">
        <v>105</v>
      </c>
      <c r="E5133" s="1" t="d">
        <v>2016-09-01</v>
      </c>
      <c r="F5133" s="8">
        <f t="shared" ca="1" si="80"/>
        <v>3.5811088295687883</v>
      </c>
      <c r="G5133" s="2">
        <v>40730</v>
      </c>
      <c r="H5133" s="3">
        <v>54353.18</v>
      </c>
    </row>
    <row r="5134" spans="1:8">
      <c r="A5134" t="s">
        <v>7050</v>
      </c>
      <c r="B5134" t="s">
        <v>2040</v>
      </c>
      <c r="C5134" t="s">
        <v>119</v>
      </c>
      <c r="D5134" t="s">
        <v>120</v>
      </c>
      <c r="E5134" s="1" t="d">
        <v>2018-01-02</v>
      </c>
      <c r="F5134" s="8">
        <f t="shared" ca="1" si="80"/>
        <v>2.2450376454483232</v>
      </c>
      <c r="G5134" s="2">
        <v>69400</v>
      </c>
      <c r="H5134" s="3">
        <v>69346.16</v>
      </c>
    </row>
    <row r="5135" spans="1:8">
      <c r="A5135" t="s">
        <v>7051</v>
      </c>
      <c r="B5135" t="s">
        <v>114</v>
      </c>
      <c r="C5135" t="s">
        <v>229</v>
      </c>
      <c r="D5135" t="s">
        <v>230</v>
      </c>
      <c r="E5135" s="1" t="d">
        <v>2016-05-07</v>
      </c>
      <c r="F5135" s="8">
        <f t="shared" ca="1" si="80"/>
        <v>3.9014373716632442</v>
      </c>
      <c r="G5135" s="2">
        <v>32293</v>
      </c>
      <c r="H5135" s="3">
        <v>42501.85</v>
      </c>
    </row>
    <row r="5136" spans="1:8">
      <c r="A5136" t="s">
        <v>7052</v>
      </c>
      <c r="B5136" t="s">
        <v>7053</v>
      </c>
      <c r="C5136" t="s">
        <v>250</v>
      </c>
      <c r="D5136" t="s">
        <v>251</v>
      </c>
      <c r="E5136" s="1" t="d">
        <v>2018-09-24</v>
      </c>
      <c r="F5136" s="8">
        <f t="shared" ca="1" si="80"/>
        <v>1.5195071868583163</v>
      </c>
      <c r="G5136" s="2">
        <v>54044</v>
      </c>
      <c r="H5136" s="3">
        <v>30590.38</v>
      </c>
    </row>
    <row r="5137" spans="1:8">
      <c r="A5137" t="s">
        <v>7054</v>
      </c>
      <c r="B5137" t="s">
        <v>409</v>
      </c>
      <c r="C5137" t="s">
        <v>572</v>
      </c>
      <c r="D5137" t="s">
        <v>573</v>
      </c>
      <c r="E5137" s="1" t="d">
        <v>2017-07-12</v>
      </c>
      <c r="F5137" s="8">
        <f t="shared" ca="1" si="80"/>
        <v>2.7214236824093088</v>
      </c>
      <c r="G5137" s="2">
        <v>49887</v>
      </c>
      <c r="H5137" s="3">
        <v>47627.86</v>
      </c>
    </row>
    <row r="5138" spans="1:8">
      <c r="A5138" t="s">
        <v>7055</v>
      </c>
      <c r="B5138" t="s">
        <v>937</v>
      </c>
      <c r="C5138" t="s">
        <v>1177</v>
      </c>
      <c r="D5138" t="s">
        <v>1178</v>
      </c>
      <c r="E5138" s="1" t="d">
        <v>2006-05-22</v>
      </c>
      <c r="F5138" s="8">
        <f t="shared" ca="1" si="80"/>
        <v>13.861738535249829</v>
      </c>
      <c r="G5138" s="2">
        <v>46107</v>
      </c>
      <c r="H5138" s="3">
        <v>65274.89</v>
      </c>
    </row>
    <row r="5139" spans="1:8">
      <c r="A5139" t="s">
        <v>7056</v>
      </c>
      <c r="B5139" t="s">
        <v>1357</v>
      </c>
      <c r="C5139" t="s">
        <v>1177</v>
      </c>
      <c r="D5139" t="s">
        <v>1178</v>
      </c>
      <c r="E5139" s="1" t="d">
        <v>2004-12-06</v>
      </c>
      <c r="F5139" s="8">
        <f t="shared" ca="1" si="80"/>
        <v>15.318275154004107</v>
      </c>
      <c r="G5139" s="2">
        <v>31697</v>
      </c>
      <c r="H5139" s="3">
        <v>34516.89</v>
      </c>
    </row>
    <row r="5140" spans="1:8">
      <c r="A5140" t="s">
        <v>7057</v>
      </c>
      <c r="B5140" t="s">
        <v>20</v>
      </c>
      <c r="C5140" t="s">
        <v>2563</v>
      </c>
      <c r="D5140" t="s">
        <v>2564</v>
      </c>
      <c r="E5140" s="1" t="d">
        <v>2002-01-15</v>
      </c>
      <c r="F5140" s="8">
        <f t="shared" ca="1" si="80"/>
        <v>18.209445585215605</v>
      </c>
      <c r="G5140" s="2">
        <v>86379</v>
      </c>
      <c r="H5140" s="3">
        <v>144917.23000000001</v>
      </c>
    </row>
    <row r="5141" spans="1:8">
      <c r="A5141" t="s">
        <v>7058</v>
      </c>
      <c r="B5141" t="s">
        <v>542</v>
      </c>
      <c r="C5141" t="s">
        <v>635</v>
      </c>
      <c r="D5141" t="s">
        <v>636</v>
      </c>
      <c r="E5141" s="1" t="d">
        <v>2008-01-14</v>
      </c>
      <c r="F5141" s="8">
        <f t="shared" ca="1" si="80"/>
        <v>12.213552361396303</v>
      </c>
      <c r="G5141" s="2">
        <v>33727</v>
      </c>
      <c r="H5141" s="3">
        <v>44793.23</v>
      </c>
    </row>
    <row r="5142" spans="1:8">
      <c r="A5142" t="s">
        <v>7059</v>
      </c>
      <c r="B5142" t="s">
        <v>233</v>
      </c>
      <c r="C5142" t="s">
        <v>234</v>
      </c>
      <c r="D5142" t="s">
        <v>235</v>
      </c>
      <c r="E5142" s="1" t="d">
        <v>2008-05-12</v>
      </c>
      <c r="F5142" s="8">
        <f t="shared" ca="1" si="80"/>
        <v>11.887748117727584</v>
      </c>
      <c r="G5142" s="2">
        <v>52456</v>
      </c>
      <c r="H5142" s="3">
        <v>56777.89</v>
      </c>
    </row>
    <row r="5143" spans="1:8">
      <c r="A5143" t="s">
        <v>7060</v>
      </c>
      <c r="B5143" t="s">
        <v>165</v>
      </c>
      <c r="C5143" t="s">
        <v>533</v>
      </c>
      <c r="D5143" t="s">
        <v>534</v>
      </c>
      <c r="E5143" s="1" t="d">
        <v>1996-07-31</v>
      </c>
      <c r="F5143" s="8">
        <f t="shared" ca="1" si="80"/>
        <v>23.668720054757017</v>
      </c>
      <c r="G5143" s="2">
        <v>93201</v>
      </c>
      <c r="H5143" s="3">
        <v>89850.97</v>
      </c>
    </row>
    <row r="5144" spans="1:8">
      <c r="A5144" t="s">
        <v>7061</v>
      </c>
      <c r="B5144" t="s">
        <v>244</v>
      </c>
      <c r="C5144" t="s">
        <v>245</v>
      </c>
      <c r="D5144" t="s">
        <v>246</v>
      </c>
      <c r="E5144" s="1" t="d">
        <v>2010-12-14</v>
      </c>
      <c r="F5144" s="8">
        <f t="shared" ca="1" si="80"/>
        <v>9.2977412731006162</v>
      </c>
      <c r="G5144" s="2">
        <v>10974</v>
      </c>
      <c r="H5144" s="3">
        <v>11752.75</v>
      </c>
    </row>
    <row r="5145" spans="1:8">
      <c r="A5145" t="s">
        <v>7062</v>
      </c>
      <c r="B5145" t="s">
        <v>1091</v>
      </c>
      <c r="C5145" t="s">
        <v>2185</v>
      </c>
      <c r="D5145" t="s">
        <v>2186</v>
      </c>
      <c r="E5145" s="1" t="d">
        <v>2007-06-04</v>
      </c>
      <c r="F5145" s="8">
        <f t="shared" ca="1" si="80"/>
        <v>12.826830937713895</v>
      </c>
      <c r="G5145" s="2">
        <v>45044</v>
      </c>
      <c r="H5145" s="3">
        <v>45213.83</v>
      </c>
    </row>
    <row r="5146" spans="1:8">
      <c r="A5146" t="s">
        <v>7063</v>
      </c>
      <c r="B5146" t="s">
        <v>57</v>
      </c>
      <c r="C5146" t="s">
        <v>387</v>
      </c>
      <c r="D5146" t="s">
        <v>388</v>
      </c>
      <c r="E5146" s="1" t="d">
        <v>2014-03-03</v>
      </c>
      <c r="F5146" s="8">
        <f t="shared" ca="1" si="80"/>
        <v>6.0807665982203973</v>
      </c>
      <c r="G5146" s="2">
        <v>64600</v>
      </c>
      <c r="H5146" s="3">
        <v>42930.2</v>
      </c>
    </row>
    <row r="5147" spans="1:8">
      <c r="A5147" t="s">
        <v>7064</v>
      </c>
      <c r="B5147" t="s">
        <v>264</v>
      </c>
      <c r="C5147" t="s">
        <v>188</v>
      </c>
      <c r="D5147" t="s">
        <v>189</v>
      </c>
      <c r="E5147" s="1" t="d">
        <v>2007-01-16</v>
      </c>
      <c r="F5147" s="8">
        <f t="shared" ca="1" si="80"/>
        <v>13.207392197125257</v>
      </c>
      <c r="G5147" s="2">
        <v>37401</v>
      </c>
      <c r="H5147" s="3">
        <v>49715.5</v>
      </c>
    </row>
    <row r="5148" spans="1:8">
      <c r="A5148" t="s">
        <v>7065</v>
      </c>
      <c r="B5148" t="s">
        <v>20</v>
      </c>
      <c r="C5148" t="s">
        <v>1545</v>
      </c>
      <c r="D5148" t="s">
        <v>1546</v>
      </c>
      <c r="E5148" s="1" t="d">
        <v>2014-03-19</v>
      </c>
      <c r="F5148" s="8">
        <f t="shared" ca="1" si="80"/>
        <v>6.0369609856262834</v>
      </c>
      <c r="G5148" s="2">
        <v>72254</v>
      </c>
      <c r="H5148" s="3">
        <v>55878.12</v>
      </c>
    </row>
    <row r="5149" spans="1:8">
      <c r="A5149" t="s">
        <v>7066</v>
      </c>
      <c r="B5149" t="s">
        <v>114</v>
      </c>
      <c r="C5149" t="s">
        <v>335</v>
      </c>
      <c r="D5149" t="s">
        <v>336</v>
      </c>
      <c r="E5149" s="1" t="d">
        <v>2006-12-18</v>
      </c>
      <c r="F5149" s="8">
        <f t="shared" ca="1" si="80"/>
        <v>13.286789869952088</v>
      </c>
      <c r="G5149" s="2">
        <v>33270</v>
      </c>
      <c r="H5149" s="3">
        <v>36383.050000000003</v>
      </c>
    </row>
    <row r="5150" spans="1:8">
      <c r="A5150" t="s">
        <v>7067</v>
      </c>
      <c r="B5150" t="s">
        <v>313</v>
      </c>
      <c r="C5150" t="s">
        <v>1076</v>
      </c>
      <c r="D5150" t="s">
        <v>1077</v>
      </c>
      <c r="E5150" s="1" t="d">
        <v>2006-06-29</v>
      </c>
      <c r="F5150" s="8">
        <f t="shared" ca="1" si="80"/>
        <v>13.757700205338809</v>
      </c>
      <c r="G5150" s="2">
        <v>68441</v>
      </c>
      <c r="H5150" s="3">
        <v>66457.62</v>
      </c>
    </row>
    <row r="5151" spans="1:8">
      <c r="A5151" t="s">
        <v>7068</v>
      </c>
      <c r="B5151" t="s">
        <v>7069</v>
      </c>
      <c r="C5151" t="s">
        <v>215</v>
      </c>
      <c r="D5151" t="s">
        <v>216</v>
      </c>
      <c r="E5151" s="1" t="d">
        <v>1982-07-12</v>
      </c>
      <c r="F5151" s="8">
        <f t="shared" ca="1" si="80"/>
        <v>37.722108145106091</v>
      </c>
      <c r="G5151" s="2">
        <v>63648</v>
      </c>
      <c r="H5151" s="3">
        <v>64907.19</v>
      </c>
    </row>
    <row r="5152" spans="1:8">
      <c r="A5152" t="s">
        <v>7070</v>
      </c>
      <c r="B5152" t="s">
        <v>991</v>
      </c>
      <c r="C5152" t="s">
        <v>1499</v>
      </c>
      <c r="D5152" t="s">
        <v>1500</v>
      </c>
      <c r="E5152" s="1" t="d">
        <v>2019-01-07</v>
      </c>
      <c r="F5152" s="8">
        <f t="shared" ca="1" si="80"/>
        <v>1.2320328542094456</v>
      </c>
      <c r="G5152" s="2">
        <v>22318</v>
      </c>
      <c r="H5152" s="3">
        <v>10686.06</v>
      </c>
    </row>
    <row r="5153" spans="1:8">
      <c r="A5153" t="s">
        <v>7071</v>
      </c>
      <c r="B5153" t="s">
        <v>862</v>
      </c>
      <c r="C5153" t="s">
        <v>104</v>
      </c>
      <c r="D5153" t="s">
        <v>105</v>
      </c>
      <c r="E5153" s="1" t="d">
        <v>1987-10-05</v>
      </c>
      <c r="F5153" s="8">
        <f t="shared" ca="1" si="80"/>
        <v>32.490075290896648</v>
      </c>
      <c r="G5153" s="2">
        <v>51479</v>
      </c>
      <c r="H5153" s="3">
        <v>71674.559999999998</v>
      </c>
    </row>
    <row r="5154" spans="1:8">
      <c r="A5154" t="s">
        <v>7072</v>
      </c>
      <c r="B5154" t="s">
        <v>563</v>
      </c>
      <c r="C5154" t="s">
        <v>296</v>
      </c>
      <c r="D5154" t="s">
        <v>297</v>
      </c>
      <c r="E5154" s="1" t="d">
        <v>2005-08-01</v>
      </c>
      <c r="F5154" s="8">
        <f t="shared" ca="1" si="80"/>
        <v>14.666666666666666</v>
      </c>
      <c r="G5154" s="2">
        <v>34881</v>
      </c>
      <c r="H5154" s="3">
        <v>48615.59</v>
      </c>
    </row>
    <row r="5155" spans="1:8">
      <c r="A5155" t="s">
        <v>7073</v>
      </c>
      <c r="B5155" t="s">
        <v>7074</v>
      </c>
      <c r="C5155" t="s">
        <v>2166</v>
      </c>
      <c r="D5155" t="s">
        <v>2167</v>
      </c>
      <c r="E5155" s="1" t="d">
        <v>2017-07-31</v>
      </c>
      <c r="F5155" s="8">
        <f t="shared" ca="1" si="80"/>
        <v>2.6694045174537986</v>
      </c>
      <c r="G5155" s="2">
        <v>62053</v>
      </c>
      <c r="H5155" s="3">
        <v>56465.29</v>
      </c>
    </row>
    <row r="5156" spans="1:8">
      <c r="A5156" t="s">
        <v>7075</v>
      </c>
      <c r="B5156" t="s">
        <v>354</v>
      </c>
      <c r="C5156" t="s">
        <v>229</v>
      </c>
      <c r="D5156" t="s">
        <v>230</v>
      </c>
      <c r="E5156" s="1" t="d">
        <v>2005-11-07</v>
      </c>
      <c r="F5156" s="8">
        <f t="shared" ca="1" si="80"/>
        <v>14.39835728952772</v>
      </c>
      <c r="G5156" s="2">
        <v>47907</v>
      </c>
      <c r="H5156" s="3">
        <v>48593.27</v>
      </c>
    </row>
    <row r="5157" spans="1:8">
      <c r="A5157" t="s">
        <v>7076</v>
      </c>
      <c r="B5157" t="s">
        <v>20</v>
      </c>
      <c r="C5157" t="s">
        <v>480</v>
      </c>
      <c r="D5157" t="s">
        <v>481</v>
      </c>
      <c r="E5157" s="1" t="d">
        <v>2002-08-27</v>
      </c>
      <c r="F5157" s="8">
        <f t="shared" ca="1" si="80"/>
        <v>17.596167008898014</v>
      </c>
      <c r="G5157" s="2">
        <v>86379</v>
      </c>
      <c r="H5157" s="3">
        <v>84721.9</v>
      </c>
    </row>
    <row r="5158" spans="1:8">
      <c r="A5158" t="s">
        <v>7077</v>
      </c>
      <c r="B5158" t="s">
        <v>20</v>
      </c>
      <c r="C5158" t="s">
        <v>3693</v>
      </c>
      <c r="D5158" t="s">
        <v>3694</v>
      </c>
      <c r="E5158" s="1" t="d">
        <v>1997-07-07</v>
      </c>
      <c r="F5158" s="8">
        <f t="shared" ca="1" si="80"/>
        <v>22.735112936344969</v>
      </c>
      <c r="G5158" s="2">
        <v>88694</v>
      </c>
      <c r="H5158" s="3">
        <v>151496.63</v>
      </c>
    </row>
    <row r="5159" spans="1:8">
      <c r="A5159" t="s">
        <v>7078</v>
      </c>
      <c r="B5159" t="s">
        <v>650</v>
      </c>
      <c r="C5159" t="s">
        <v>494</v>
      </c>
      <c r="D5159" t="s">
        <v>495</v>
      </c>
      <c r="E5159" s="1" t="d">
        <v>2017-05-08</v>
      </c>
      <c r="F5159" s="8">
        <f t="shared" ca="1" si="80"/>
        <v>2.8993839835728954</v>
      </c>
      <c r="G5159" s="2">
        <v>34192</v>
      </c>
      <c r="H5159" s="3">
        <v>32924.07</v>
      </c>
    </row>
    <row r="5160" spans="1:8">
      <c r="A5160" t="s">
        <v>7079</v>
      </c>
      <c r="B5160" t="s">
        <v>1157</v>
      </c>
      <c r="C5160" t="s">
        <v>1158</v>
      </c>
      <c r="D5160" t="s">
        <v>1159</v>
      </c>
      <c r="E5160" s="1" t="d">
        <v>1993-08-30</v>
      </c>
      <c r="F5160" s="8">
        <f t="shared" ca="1" si="80"/>
        <v>26.587268993839835</v>
      </c>
      <c r="G5160" s="2">
        <v>107227</v>
      </c>
      <c r="H5160" s="3">
        <v>124875.78</v>
      </c>
    </row>
    <row r="5161" spans="1:8">
      <c r="A5161" t="s">
        <v>7080</v>
      </c>
      <c r="B5161" t="s">
        <v>730</v>
      </c>
      <c r="C5161" t="s">
        <v>731</v>
      </c>
      <c r="D5161" t="s">
        <v>732</v>
      </c>
      <c r="E5161" s="1" t="d">
        <v>2008-11-24</v>
      </c>
      <c r="F5161" s="8">
        <f t="shared" ca="1" si="80"/>
        <v>11.351129363449692</v>
      </c>
      <c r="G5161" s="2">
        <v>5512</v>
      </c>
      <c r="H5161" s="3">
        <v>2541.9</v>
      </c>
    </row>
    <row r="5162" spans="1:8">
      <c r="A5162" t="s">
        <v>7081</v>
      </c>
      <c r="B5162" t="s">
        <v>414</v>
      </c>
      <c r="C5162" t="s">
        <v>709</v>
      </c>
      <c r="D5162" t="s">
        <v>710</v>
      </c>
      <c r="E5162" s="1" t="d">
        <v>2019-04-29</v>
      </c>
      <c r="F5162" s="8">
        <f t="shared" ca="1" si="80"/>
        <v>0.92539356605065026</v>
      </c>
      <c r="G5162" s="2">
        <v>60655</v>
      </c>
      <c r="H5162" s="3">
        <v>9331.56</v>
      </c>
    </row>
    <row r="5163" spans="1:8">
      <c r="A5163" t="s">
        <v>7082</v>
      </c>
      <c r="B5163" t="s">
        <v>1628</v>
      </c>
      <c r="C5163" t="s">
        <v>2921</v>
      </c>
      <c r="D5163" t="s">
        <v>2922</v>
      </c>
      <c r="E5163" s="1" t="d">
        <v>2017-04-29</v>
      </c>
      <c r="F5163" s="8">
        <f t="shared" ca="1" si="80"/>
        <v>2.924024640657084</v>
      </c>
      <c r="G5163" s="2">
        <v>21008</v>
      </c>
    </row>
    <row r="5164" spans="1:8">
      <c r="A5164" t="s">
        <v>7083</v>
      </c>
      <c r="B5164" t="s">
        <v>114</v>
      </c>
      <c r="C5164" t="s">
        <v>1410</v>
      </c>
      <c r="D5164" t="s">
        <v>1411</v>
      </c>
      <c r="E5164" s="1" t="d">
        <v>2007-06-23</v>
      </c>
      <c r="F5164" s="8">
        <f t="shared" ca="1" si="80"/>
        <v>12.774811772758385</v>
      </c>
      <c r="G5164" s="2">
        <v>32292</v>
      </c>
      <c r="H5164" s="3">
        <v>36953.68</v>
      </c>
    </row>
    <row r="5165" spans="1:8">
      <c r="A5165" t="s">
        <v>7084</v>
      </c>
      <c r="B5165" t="s">
        <v>4009</v>
      </c>
      <c r="C5165" t="s">
        <v>322</v>
      </c>
      <c r="D5165" t="s">
        <v>323</v>
      </c>
      <c r="E5165" s="1" t="d">
        <v>2019-06-17</v>
      </c>
      <c r="F5165" s="8">
        <f t="shared" ca="1" si="80"/>
        <v>0.79123887748117727</v>
      </c>
      <c r="G5165" s="2">
        <v>70000</v>
      </c>
    </row>
    <row r="5166" spans="1:8">
      <c r="A5166" t="s">
        <v>7085</v>
      </c>
      <c r="B5166" t="s">
        <v>306</v>
      </c>
      <c r="C5166" t="s">
        <v>1686</v>
      </c>
      <c r="D5166" t="s">
        <v>1687</v>
      </c>
      <c r="E5166" s="1" t="d">
        <v>2007-01-29</v>
      </c>
      <c r="F5166" s="8">
        <f t="shared" ca="1" si="80"/>
        <v>13.171800136892539</v>
      </c>
      <c r="G5166" s="2">
        <v>37427</v>
      </c>
      <c r="H5166" s="3">
        <v>63263.47</v>
      </c>
    </row>
    <row r="5167" spans="1:8">
      <c r="A5167" t="s">
        <v>7086</v>
      </c>
      <c r="B5167" t="s">
        <v>20</v>
      </c>
      <c r="C5167" t="s">
        <v>480</v>
      </c>
      <c r="D5167" t="s">
        <v>481</v>
      </c>
      <c r="E5167" s="1" t="d">
        <v>2013-09-23</v>
      </c>
      <c r="F5167" s="8">
        <f t="shared" ca="1" si="80"/>
        <v>6.5215605749486656</v>
      </c>
      <c r="G5167" s="2">
        <v>72254</v>
      </c>
      <c r="H5167" s="3">
        <v>70072.23</v>
      </c>
    </row>
    <row r="5168" spans="1:8">
      <c r="A5168" t="s">
        <v>7087</v>
      </c>
      <c r="B5168" t="s">
        <v>1325</v>
      </c>
      <c r="C5168" t="s">
        <v>616</v>
      </c>
      <c r="D5168" t="s">
        <v>617</v>
      </c>
      <c r="E5168" s="1" t="d">
        <v>2007-04-07</v>
      </c>
      <c r="F5168" s="8">
        <f t="shared" ca="1" si="80"/>
        <v>12.985626283367557</v>
      </c>
      <c r="G5168" s="2">
        <v>40042</v>
      </c>
      <c r="H5168" s="3">
        <v>42767.34</v>
      </c>
    </row>
    <row r="5169" spans="1:8">
      <c r="A5169" t="s">
        <v>7088</v>
      </c>
      <c r="B5169" t="s">
        <v>114</v>
      </c>
      <c r="C5169" t="s">
        <v>229</v>
      </c>
      <c r="D5169" t="s">
        <v>230</v>
      </c>
      <c r="E5169" s="1" t="d">
        <v>2013-04-05</v>
      </c>
      <c r="F5169" s="8">
        <f t="shared" ca="1" si="80"/>
        <v>6.9897330595482545</v>
      </c>
      <c r="G5169" s="2">
        <v>32293</v>
      </c>
      <c r="H5169" s="3">
        <v>33807.870000000003</v>
      </c>
    </row>
    <row r="5170" spans="1:8">
      <c r="A5170" t="s">
        <v>7089</v>
      </c>
      <c r="B5170" t="s">
        <v>165</v>
      </c>
      <c r="C5170" t="s">
        <v>692</v>
      </c>
      <c r="D5170" t="s">
        <v>693</v>
      </c>
      <c r="E5170" s="1" t="d">
        <v>1996-12-19</v>
      </c>
      <c r="F5170" s="8">
        <f t="shared" ca="1" si="80"/>
        <v>23.282683093771389</v>
      </c>
      <c r="G5170" s="2">
        <v>92415</v>
      </c>
      <c r="H5170" s="3">
        <v>154598.96</v>
      </c>
    </row>
    <row r="5171" spans="1:8">
      <c r="A5171" t="s">
        <v>7090</v>
      </c>
      <c r="B5171" t="s">
        <v>278</v>
      </c>
      <c r="C5171" t="s">
        <v>514</v>
      </c>
      <c r="D5171" t="s">
        <v>515</v>
      </c>
      <c r="E5171" s="1" t="d">
        <v>2015-11-07</v>
      </c>
      <c r="F5171" s="8">
        <f t="shared" ca="1" si="80"/>
        <v>4.3997262149212863</v>
      </c>
      <c r="G5171" s="2">
        <v>32734</v>
      </c>
      <c r="H5171" s="3">
        <v>36777.49</v>
      </c>
    </row>
    <row r="5172" spans="1:8">
      <c r="A5172" t="s">
        <v>7091</v>
      </c>
      <c r="B5172" t="s">
        <v>114</v>
      </c>
      <c r="C5172" t="s">
        <v>4735</v>
      </c>
      <c r="D5172" t="s">
        <v>4736</v>
      </c>
      <c r="E5172" s="1" t="d">
        <v>2007-01-16</v>
      </c>
      <c r="F5172" s="8">
        <f t="shared" ca="1" si="80"/>
        <v>13.207392197125257</v>
      </c>
      <c r="G5172" s="2">
        <v>33270</v>
      </c>
      <c r="H5172" s="3">
        <v>36009.54</v>
      </c>
    </row>
    <row r="5173" spans="1:8">
      <c r="A5173" t="s">
        <v>7092</v>
      </c>
      <c r="B5173" t="s">
        <v>69</v>
      </c>
      <c r="C5173" t="s">
        <v>7093</v>
      </c>
      <c r="D5173" t="s">
        <v>7094</v>
      </c>
      <c r="E5173" s="1" t="d">
        <v>2002-12-09</v>
      </c>
      <c r="F5173" s="8">
        <f t="shared" ca="1" si="80"/>
        <v>17.311430527036276</v>
      </c>
      <c r="G5173" s="2">
        <v>38490</v>
      </c>
      <c r="H5173" s="3">
        <v>43937.41</v>
      </c>
    </row>
    <row r="5174" spans="1:8">
      <c r="A5174" t="s">
        <v>7095</v>
      </c>
      <c r="B5174" t="s">
        <v>20</v>
      </c>
      <c r="C5174" t="s">
        <v>6094</v>
      </c>
      <c r="D5174" t="s">
        <v>6095</v>
      </c>
      <c r="E5174" s="1" t="d">
        <v>1994-06-20</v>
      </c>
      <c r="F5174" s="8">
        <f t="shared" ca="1" si="80"/>
        <v>25.782340862422998</v>
      </c>
      <c r="G5174" s="2">
        <v>92548</v>
      </c>
      <c r="H5174" s="3">
        <v>105154.97</v>
      </c>
    </row>
    <row r="5175" spans="1:8">
      <c r="A5175" t="s">
        <v>7096</v>
      </c>
      <c r="B5175" t="s">
        <v>5401</v>
      </c>
      <c r="C5175" t="s">
        <v>234</v>
      </c>
      <c r="D5175" t="s">
        <v>235</v>
      </c>
      <c r="E5175" s="1" t="d">
        <v>1985-12-10</v>
      </c>
      <c r="F5175" s="8">
        <f t="shared" ca="1" si="80"/>
        <v>34.308008213552363</v>
      </c>
      <c r="G5175" s="2">
        <v>78156</v>
      </c>
      <c r="H5175" s="3">
        <v>79512.92</v>
      </c>
    </row>
    <row r="5176" spans="1:8">
      <c r="A5176" t="s">
        <v>7097</v>
      </c>
      <c r="B5176" t="s">
        <v>183</v>
      </c>
      <c r="C5176" t="s">
        <v>184</v>
      </c>
      <c r="D5176" t="s">
        <v>185</v>
      </c>
      <c r="E5176" s="1" t="d">
        <v>2008-11-03</v>
      </c>
      <c r="F5176" s="8">
        <f t="shared" ca="1" si="80"/>
        <v>11.408624229979466</v>
      </c>
      <c r="G5176" s="2">
        <v>40327</v>
      </c>
      <c r="H5176" s="3">
        <v>30026.71</v>
      </c>
    </row>
    <row r="5177" spans="1:8">
      <c r="A5177" t="s">
        <v>7098</v>
      </c>
      <c r="B5177" t="s">
        <v>7099</v>
      </c>
      <c r="C5177" t="s">
        <v>1132</v>
      </c>
      <c r="D5177" t="s">
        <v>1133</v>
      </c>
      <c r="E5177" s="1" t="d">
        <v>1990-01-02</v>
      </c>
      <c r="F5177" s="8">
        <f t="shared" ca="1" si="80"/>
        <v>30.245037645448324</v>
      </c>
      <c r="G5177" s="2">
        <v>46480</v>
      </c>
      <c r="H5177" s="3">
        <v>46931.68</v>
      </c>
    </row>
    <row r="5178" spans="1:8">
      <c r="A5178" t="s">
        <v>7100</v>
      </c>
      <c r="B5178" t="s">
        <v>20</v>
      </c>
      <c r="C5178" t="s">
        <v>21</v>
      </c>
      <c r="D5178" t="s">
        <v>22</v>
      </c>
      <c r="E5178" s="1" t="d">
        <v>2006-05-16</v>
      </c>
      <c r="F5178" s="8">
        <f t="shared" ca="1" si="80"/>
        <v>13.878165639972622</v>
      </c>
      <c r="G5178" s="2">
        <v>81045</v>
      </c>
      <c r="H5178" s="3">
        <v>86813.18</v>
      </c>
    </row>
    <row r="5179" spans="1:8">
      <c r="A5179" t="s">
        <v>7101</v>
      </c>
      <c r="B5179" t="s">
        <v>61</v>
      </c>
      <c r="C5179" t="s">
        <v>1116</v>
      </c>
      <c r="D5179" t="s">
        <v>1117</v>
      </c>
      <c r="E5179" s="1" t="d">
        <v>2007-09-20</v>
      </c>
      <c r="F5179" s="8">
        <f t="shared" ca="1" si="80"/>
        <v>12.531143052703628</v>
      </c>
      <c r="G5179" s="2">
        <v>46395</v>
      </c>
      <c r="H5179" s="3">
        <v>46895.29</v>
      </c>
    </row>
    <row r="5180" spans="1:8">
      <c r="A5180" t="s">
        <v>7102</v>
      </c>
      <c r="B5180" t="s">
        <v>1272</v>
      </c>
      <c r="C5180" t="s">
        <v>717</v>
      </c>
      <c r="D5180" t="s">
        <v>718</v>
      </c>
      <c r="E5180" s="1" t="d">
        <v>2017-07-24</v>
      </c>
      <c r="F5180" s="8">
        <f t="shared" ca="1" si="80"/>
        <v>2.6885694729637235</v>
      </c>
      <c r="G5180" s="2">
        <v>49651</v>
      </c>
      <c r="H5180" s="3">
        <v>53308.76</v>
      </c>
    </row>
    <row r="5181" spans="1:8">
      <c r="A5181" t="s">
        <v>7103</v>
      </c>
      <c r="B5181" t="s">
        <v>2450</v>
      </c>
      <c r="C5181" t="s">
        <v>70</v>
      </c>
      <c r="D5181" t="s">
        <v>71</v>
      </c>
      <c r="E5181" s="1" t="d">
        <v>2011-02-07</v>
      </c>
      <c r="F5181" s="8">
        <f t="shared" ca="1" si="80"/>
        <v>9.1471594798083498</v>
      </c>
      <c r="G5181" s="2">
        <v>52268</v>
      </c>
      <c r="H5181" s="3">
        <v>47908.83</v>
      </c>
    </row>
    <row r="5182" spans="1:8">
      <c r="A5182" t="s">
        <v>7104</v>
      </c>
      <c r="B5182" t="s">
        <v>69</v>
      </c>
      <c r="C5182" t="s">
        <v>2691</v>
      </c>
      <c r="D5182" t="s">
        <v>2692</v>
      </c>
      <c r="E5182" s="1" t="d">
        <v>1991-02-02</v>
      </c>
      <c r="F5182" s="8">
        <f t="shared" ca="1" si="80"/>
        <v>29.160848733744011</v>
      </c>
      <c r="G5182" s="2">
        <v>40668</v>
      </c>
      <c r="H5182" s="3">
        <v>31829.47</v>
      </c>
    </row>
    <row r="5183" spans="1:8">
      <c r="A5183" t="s">
        <v>7105</v>
      </c>
      <c r="B5183" t="s">
        <v>1968</v>
      </c>
      <c r="C5183" t="s">
        <v>607</v>
      </c>
      <c r="D5183" t="s">
        <v>608</v>
      </c>
      <c r="E5183" s="1" t="d">
        <v>1994-08-29</v>
      </c>
      <c r="F5183" s="8">
        <f t="shared" ca="1" si="80"/>
        <v>25.590691307323752</v>
      </c>
      <c r="G5183" s="2">
        <v>57040</v>
      </c>
      <c r="H5183" s="3">
        <v>79574.86</v>
      </c>
    </row>
    <row r="5184" spans="1:8">
      <c r="A5184" t="s">
        <v>7106</v>
      </c>
      <c r="B5184" t="s">
        <v>233</v>
      </c>
      <c r="C5184" t="s">
        <v>234</v>
      </c>
      <c r="D5184" t="s">
        <v>235</v>
      </c>
      <c r="E5184" s="1" t="d">
        <v>1997-02-06</v>
      </c>
      <c r="F5184" s="8">
        <f t="shared" ca="1" si="80"/>
        <v>23.148528405201915</v>
      </c>
      <c r="G5184" s="2">
        <v>55512</v>
      </c>
      <c r="H5184" s="3">
        <v>70334.09</v>
      </c>
    </row>
    <row r="5185" spans="1:8">
      <c r="A5185" t="s">
        <v>7107</v>
      </c>
      <c r="B5185" t="s">
        <v>114</v>
      </c>
      <c r="C5185" t="s">
        <v>9</v>
      </c>
      <c r="D5185" t="s">
        <v>10</v>
      </c>
      <c r="E5185" s="1" t="d">
        <v>1985-07-15</v>
      </c>
      <c r="F5185" s="8">
        <f t="shared" ca="1" si="80"/>
        <v>34.713210130047912</v>
      </c>
      <c r="G5185" s="2">
        <v>37180</v>
      </c>
      <c r="H5185" s="3">
        <v>38101.32</v>
      </c>
    </row>
    <row r="5186" spans="1:8">
      <c r="A5186" t="s">
        <v>7108</v>
      </c>
      <c r="B5186" t="s">
        <v>69</v>
      </c>
      <c r="C5186" t="s">
        <v>7109</v>
      </c>
      <c r="D5186" t="s">
        <v>7110</v>
      </c>
      <c r="E5186" s="1" t="d">
        <v>2014-09-15</v>
      </c>
      <c r="F5186" s="8">
        <f t="shared" ca="1" si="80"/>
        <v>5.5441478439425049</v>
      </c>
      <c r="G5186" s="2">
        <v>36312</v>
      </c>
      <c r="H5186" s="3">
        <v>35939.26</v>
      </c>
    </row>
    <row r="5187" spans="1:8">
      <c r="A5187" t="s">
        <v>7111</v>
      </c>
      <c r="B5187" t="s">
        <v>1266</v>
      </c>
      <c r="C5187" t="s">
        <v>257</v>
      </c>
      <c r="D5187" t="s">
        <v>258</v>
      </c>
      <c r="E5187" s="1" t="d">
        <v>2012-02-13</v>
      </c>
      <c r="F5187" s="8">
        <f t="shared" ref="F5187:F5250" ca="1" si="81">(TODAY()-E5187)/365.25</f>
        <v>8.131416837782341</v>
      </c>
      <c r="G5187" s="2">
        <v>144100</v>
      </c>
      <c r="H5187" s="3">
        <v>148269.34</v>
      </c>
    </row>
    <row r="5188" spans="1:8">
      <c r="A5188" t="s">
        <v>7112</v>
      </c>
      <c r="B5188" t="s">
        <v>1240</v>
      </c>
      <c r="C5188" t="s">
        <v>1241</v>
      </c>
      <c r="D5188" t="s">
        <v>1242</v>
      </c>
      <c r="E5188" s="1" t="d">
        <v>1986-10-17</v>
      </c>
      <c r="F5188" s="8">
        <f t="shared" ca="1" si="81"/>
        <v>33.456536618754278</v>
      </c>
      <c r="G5188" s="2">
        <v>47839</v>
      </c>
      <c r="H5188" s="3">
        <v>53448.77</v>
      </c>
    </row>
    <row r="5189" spans="1:8">
      <c r="A5189" t="s">
        <v>7113</v>
      </c>
      <c r="B5189" t="s">
        <v>24</v>
      </c>
      <c r="C5189" t="s">
        <v>1380</v>
      </c>
      <c r="D5189" t="s">
        <v>1381</v>
      </c>
      <c r="E5189" s="1" t="d">
        <v>2019-02-25</v>
      </c>
      <c r="F5189" s="8">
        <f t="shared" ca="1" si="81"/>
        <v>1.0978781656399725</v>
      </c>
      <c r="G5189" s="2">
        <v>70000</v>
      </c>
      <c r="H5189" s="3">
        <v>21538.400000000001</v>
      </c>
    </row>
    <row r="5190" spans="1:8">
      <c r="A5190" t="s">
        <v>7114</v>
      </c>
      <c r="B5190" t="s">
        <v>107</v>
      </c>
      <c r="C5190" t="s">
        <v>58</v>
      </c>
      <c r="D5190" t="s">
        <v>59</v>
      </c>
      <c r="E5190" s="1" t="d">
        <v>2015-11-23</v>
      </c>
      <c r="F5190" s="8">
        <f t="shared" ca="1" si="81"/>
        <v>4.3559206023271733</v>
      </c>
      <c r="G5190" s="2">
        <v>85228</v>
      </c>
      <c r="H5190" s="3">
        <v>76359.95</v>
      </c>
    </row>
    <row r="5191" spans="1:8">
      <c r="A5191" t="s">
        <v>7115</v>
      </c>
      <c r="B5191" t="s">
        <v>20</v>
      </c>
      <c r="C5191" t="s">
        <v>6094</v>
      </c>
      <c r="D5191" t="s">
        <v>6095</v>
      </c>
      <c r="E5191" s="1" t="d">
        <v>1998-08-14</v>
      </c>
      <c r="F5191" s="8">
        <f t="shared" ca="1" si="81"/>
        <v>21.631759069130734</v>
      </c>
      <c r="G5191" s="2">
        <v>89466</v>
      </c>
      <c r="H5191" s="3">
        <v>122685.75</v>
      </c>
    </row>
    <row r="5192" spans="1:8">
      <c r="A5192" t="s">
        <v>7116</v>
      </c>
      <c r="B5192" t="s">
        <v>1608</v>
      </c>
      <c r="C5192" t="s">
        <v>2354</v>
      </c>
      <c r="D5192" t="s">
        <v>2355</v>
      </c>
      <c r="E5192" s="1" t="d">
        <v>2017-10-23</v>
      </c>
      <c r="F5192" s="8">
        <f t="shared" ca="1" si="81"/>
        <v>2.4394250513347022</v>
      </c>
      <c r="G5192" s="2">
        <v>85680</v>
      </c>
      <c r="H5192" s="3">
        <v>82816.11</v>
      </c>
    </row>
    <row r="5193" spans="1:8">
      <c r="A5193" t="s">
        <v>7117</v>
      </c>
      <c r="B5193" t="s">
        <v>489</v>
      </c>
      <c r="C5193" t="s">
        <v>3161</v>
      </c>
      <c r="D5193" t="s">
        <v>3162</v>
      </c>
      <c r="E5193" s="1" t="d">
        <v>1970-10-14</v>
      </c>
      <c r="F5193" s="8">
        <f t="shared" ca="1" si="81"/>
        <v>49.464750171115675</v>
      </c>
      <c r="G5193" s="2">
        <v>81700</v>
      </c>
      <c r="H5193" s="3">
        <v>97882.85</v>
      </c>
    </row>
    <row r="5194" spans="1:8">
      <c r="A5194" t="s">
        <v>7118</v>
      </c>
      <c r="B5194" t="s">
        <v>430</v>
      </c>
      <c r="C5194" t="s">
        <v>100</v>
      </c>
      <c r="D5194" t="s">
        <v>101</v>
      </c>
      <c r="E5194" s="1" t="d">
        <v>1998-05-11</v>
      </c>
      <c r="F5194" s="8">
        <f t="shared" ca="1" si="81"/>
        <v>21.891854893908281</v>
      </c>
      <c r="G5194" s="2">
        <v>76848</v>
      </c>
      <c r="H5194" s="3">
        <v>77301.17</v>
      </c>
    </row>
    <row r="5195" spans="1:8">
      <c r="A5195" t="s">
        <v>7119</v>
      </c>
      <c r="B5195" t="s">
        <v>118</v>
      </c>
      <c r="C5195" t="s">
        <v>2185</v>
      </c>
      <c r="D5195" t="s">
        <v>2186</v>
      </c>
      <c r="E5195" s="1" t="d">
        <v>2007-07-18</v>
      </c>
      <c r="F5195" s="8">
        <f t="shared" ca="1" si="81"/>
        <v>12.706365503080082</v>
      </c>
      <c r="G5195" s="2">
        <v>62280</v>
      </c>
      <c r="H5195" s="3">
        <v>62392.85</v>
      </c>
    </row>
    <row r="5196" spans="1:8">
      <c r="A5196" t="s">
        <v>7120</v>
      </c>
      <c r="B5196" t="s">
        <v>338</v>
      </c>
      <c r="C5196" t="s">
        <v>702</v>
      </c>
      <c r="D5196" t="s">
        <v>703</v>
      </c>
      <c r="E5196" s="1" t="d">
        <v>2016-04-11</v>
      </c>
      <c r="F5196" s="8">
        <f t="shared" ca="1" si="81"/>
        <v>3.9726214921286789</v>
      </c>
      <c r="G5196" s="2">
        <v>50928</v>
      </c>
      <c r="H5196" s="3">
        <v>57651.49</v>
      </c>
    </row>
    <row r="5197" spans="1:8">
      <c r="A5197" t="s">
        <v>7121</v>
      </c>
      <c r="B5197" t="s">
        <v>20</v>
      </c>
      <c r="C5197" t="s">
        <v>222</v>
      </c>
      <c r="D5197" t="s">
        <v>223</v>
      </c>
      <c r="E5197" s="1" t="d">
        <v>1996-06-25</v>
      </c>
      <c r="F5197" s="8">
        <f t="shared" ca="1" si="81"/>
        <v>23.767282683093772</v>
      </c>
      <c r="G5197" s="2">
        <v>91008</v>
      </c>
      <c r="H5197" s="3">
        <v>158539.76999999999</v>
      </c>
    </row>
    <row r="5198" spans="1:8">
      <c r="A5198" t="s">
        <v>7122</v>
      </c>
      <c r="B5198" t="s">
        <v>244</v>
      </c>
      <c r="C5198" t="s">
        <v>4333</v>
      </c>
      <c r="D5198" t="s">
        <v>4334</v>
      </c>
      <c r="E5198" s="1" t="d">
        <v>1980-06-16</v>
      </c>
      <c r="F5198" s="8">
        <f t="shared" ca="1" si="81"/>
        <v>39.791923340177959</v>
      </c>
      <c r="G5198" s="2">
        <v>12619</v>
      </c>
      <c r="H5198" s="3">
        <v>12234.66</v>
      </c>
    </row>
    <row r="5199" spans="1:8">
      <c r="A5199" t="s">
        <v>7123</v>
      </c>
      <c r="B5199" t="s">
        <v>409</v>
      </c>
      <c r="C5199" t="s">
        <v>2718</v>
      </c>
      <c r="D5199" t="s">
        <v>2719</v>
      </c>
      <c r="E5199" s="1" t="d">
        <v>2006-11-13</v>
      </c>
      <c r="F5199" s="8">
        <f t="shared" ca="1" si="81"/>
        <v>13.382614647501711</v>
      </c>
      <c r="G5199" s="2">
        <v>69980</v>
      </c>
      <c r="H5199" s="3">
        <v>76588.539999999994</v>
      </c>
    </row>
    <row r="5200" spans="1:8">
      <c r="A5200" t="s">
        <v>7124</v>
      </c>
      <c r="B5200" t="s">
        <v>89</v>
      </c>
      <c r="C5200" t="s">
        <v>78</v>
      </c>
      <c r="D5200" t="s">
        <v>79</v>
      </c>
      <c r="E5200" s="1" t="d">
        <v>2018-10-25</v>
      </c>
      <c r="F5200" s="8">
        <f t="shared" ca="1" si="81"/>
        <v>1.4346338124572211</v>
      </c>
      <c r="G5200" s="2">
        <v>30160</v>
      </c>
      <c r="H5200" s="3">
        <v>27258.12</v>
      </c>
    </row>
    <row r="5201" spans="1:8">
      <c r="A5201" t="s">
        <v>7125</v>
      </c>
      <c r="B5201" t="s">
        <v>542</v>
      </c>
      <c r="C5201" t="s">
        <v>1237</v>
      </c>
      <c r="D5201" t="s">
        <v>1238</v>
      </c>
      <c r="E5201" s="1" t="d">
        <v>1991-08-26</v>
      </c>
      <c r="F5201" s="8">
        <f t="shared" ca="1" si="81"/>
        <v>28.599589322381931</v>
      </c>
      <c r="G5201" s="2">
        <v>38792</v>
      </c>
      <c r="H5201" s="3">
        <v>41791.58</v>
      </c>
    </row>
    <row r="5202" spans="1:8">
      <c r="A5202" t="s">
        <v>7126</v>
      </c>
      <c r="B5202" t="s">
        <v>542</v>
      </c>
      <c r="C5202" t="s">
        <v>868</v>
      </c>
      <c r="D5202" t="s">
        <v>869</v>
      </c>
      <c r="E5202" s="1" t="d">
        <v>2019-03-11</v>
      </c>
      <c r="F5202" s="8">
        <f t="shared" ca="1" si="81"/>
        <v>1.0595482546201231</v>
      </c>
      <c r="G5202" s="2">
        <v>33132</v>
      </c>
      <c r="H5202" s="3">
        <v>9072.82</v>
      </c>
    </row>
    <row r="5203" spans="1:8">
      <c r="A5203" t="s">
        <v>7127</v>
      </c>
      <c r="B5203" t="s">
        <v>682</v>
      </c>
      <c r="C5203" t="s">
        <v>4673</v>
      </c>
      <c r="D5203" t="s">
        <v>4674</v>
      </c>
      <c r="E5203" s="1" t="d">
        <v>2000-02-07</v>
      </c>
      <c r="F5203" s="8">
        <f t="shared" ca="1" si="81"/>
        <v>20.147843942505133</v>
      </c>
      <c r="G5203" s="2">
        <v>25709</v>
      </c>
      <c r="H5203" s="3">
        <v>7879.5</v>
      </c>
    </row>
    <row r="5204" spans="1:8">
      <c r="A5204" t="s">
        <v>7128</v>
      </c>
      <c r="B5204" t="s">
        <v>671</v>
      </c>
      <c r="C5204" t="s">
        <v>672</v>
      </c>
      <c r="D5204" t="s">
        <v>673</v>
      </c>
      <c r="E5204" s="1" t="d">
        <v>1991-03-14</v>
      </c>
      <c r="F5204" s="8">
        <f t="shared" ca="1" si="81"/>
        <v>29.051334702258728</v>
      </c>
      <c r="G5204" s="2">
        <v>60377</v>
      </c>
      <c r="H5204" s="3">
        <v>61452.76</v>
      </c>
    </row>
    <row r="5205" spans="1:8">
      <c r="A5205" t="s">
        <v>7129</v>
      </c>
      <c r="B5205" t="s">
        <v>638</v>
      </c>
      <c r="C5205" t="s">
        <v>639</v>
      </c>
      <c r="D5205" t="s">
        <v>640</v>
      </c>
      <c r="E5205" s="1" t="d">
        <v>2019-05-14</v>
      </c>
      <c r="F5205" s="8">
        <f t="shared" ca="1" si="81"/>
        <v>0.88432580424366869</v>
      </c>
      <c r="G5205" s="2">
        <v>21008</v>
      </c>
      <c r="H5205">
        <v>103.53</v>
      </c>
    </row>
    <row r="5206" spans="1:8">
      <c r="A5206" t="s">
        <v>7130</v>
      </c>
      <c r="B5206" t="s">
        <v>233</v>
      </c>
      <c r="C5206" t="s">
        <v>234</v>
      </c>
      <c r="D5206" t="s">
        <v>235</v>
      </c>
      <c r="E5206" s="1" t="d">
        <v>1992-11-09</v>
      </c>
      <c r="F5206" s="8">
        <f t="shared" ca="1" si="81"/>
        <v>27.392197125256672</v>
      </c>
      <c r="G5206" s="2">
        <v>57040</v>
      </c>
      <c r="H5206" s="3">
        <v>63748.02</v>
      </c>
    </row>
    <row r="5207" spans="1:8">
      <c r="A5207" t="s">
        <v>7131</v>
      </c>
      <c r="B5207" t="s">
        <v>20</v>
      </c>
      <c r="C5207" t="s">
        <v>624</v>
      </c>
      <c r="D5207" t="s">
        <v>625</v>
      </c>
      <c r="E5207" s="1" t="d">
        <v>1995-08-03</v>
      </c>
      <c r="F5207" s="8">
        <f t="shared" ca="1" si="81"/>
        <v>24.662559890485969</v>
      </c>
      <c r="G5207" s="2">
        <v>90236</v>
      </c>
      <c r="H5207" s="3">
        <v>103993.49</v>
      </c>
    </row>
    <row r="5208" spans="1:8">
      <c r="A5208" t="s">
        <v>7132</v>
      </c>
      <c r="B5208" t="s">
        <v>730</v>
      </c>
      <c r="C5208" t="s">
        <v>731</v>
      </c>
      <c r="D5208" t="s">
        <v>732</v>
      </c>
      <c r="E5208" s="1" t="d">
        <v>2012-02-14</v>
      </c>
      <c r="F5208" s="8">
        <f t="shared" ca="1" si="81"/>
        <v>8.1286789869952081</v>
      </c>
      <c r="G5208" s="2">
        <v>5512</v>
      </c>
      <c r="H5208" s="3">
        <v>3060.35</v>
      </c>
    </row>
    <row r="5209" spans="1:8">
      <c r="A5209" t="s">
        <v>7133</v>
      </c>
      <c r="B5209" t="s">
        <v>114</v>
      </c>
      <c r="C5209" t="s">
        <v>1410</v>
      </c>
      <c r="D5209" t="s">
        <v>1411</v>
      </c>
      <c r="E5209" s="1" t="d">
        <v>2016-02-22</v>
      </c>
      <c r="F5209" s="8">
        <f t="shared" ca="1" si="81"/>
        <v>4.1067761806981515</v>
      </c>
      <c r="G5209" s="2">
        <v>31256</v>
      </c>
      <c r="H5209" s="3">
        <v>48185.73</v>
      </c>
    </row>
    <row r="5210" spans="1:8">
      <c r="A5210" t="s">
        <v>7134</v>
      </c>
      <c r="B5210" t="s">
        <v>20</v>
      </c>
      <c r="C5210" t="s">
        <v>1965</v>
      </c>
      <c r="D5210" t="s">
        <v>1966</v>
      </c>
      <c r="E5210" s="1" t="d">
        <v>1999-06-28</v>
      </c>
      <c r="F5210" s="8">
        <f t="shared" ca="1" si="81"/>
        <v>20.761122518822724</v>
      </c>
      <c r="G5210" s="2">
        <v>88694</v>
      </c>
      <c r="H5210" s="3">
        <v>100309.84</v>
      </c>
    </row>
    <row r="5211" spans="1:8">
      <c r="A5211" t="s">
        <v>7135</v>
      </c>
      <c r="B5211" t="s">
        <v>1157</v>
      </c>
      <c r="C5211" t="s">
        <v>1883</v>
      </c>
      <c r="D5211" t="s">
        <v>1884</v>
      </c>
      <c r="E5211" s="1" t="d">
        <v>1990-03-26</v>
      </c>
      <c r="F5211" s="8">
        <f t="shared" ca="1" si="81"/>
        <v>30.017796030116358</v>
      </c>
      <c r="G5211" s="2">
        <v>107227</v>
      </c>
      <c r="H5211" s="3">
        <v>95722.05</v>
      </c>
    </row>
    <row r="5212" spans="1:8">
      <c r="A5212" t="s">
        <v>7136</v>
      </c>
      <c r="B5212" t="s">
        <v>894</v>
      </c>
      <c r="C5212" t="s">
        <v>4304</v>
      </c>
      <c r="D5212" t="s">
        <v>4305</v>
      </c>
      <c r="E5212" s="1" t="d">
        <v>2006-08-14</v>
      </c>
      <c r="F5212" s="8">
        <f t="shared" ca="1" si="81"/>
        <v>13.631759069130732</v>
      </c>
      <c r="G5212" s="2">
        <v>63240</v>
      </c>
      <c r="H5212" s="3">
        <v>64918.28</v>
      </c>
    </row>
    <row r="5213" spans="1:8">
      <c r="A5213" t="s">
        <v>7137</v>
      </c>
      <c r="B5213" t="s">
        <v>493</v>
      </c>
      <c r="C5213" t="s">
        <v>494</v>
      </c>
      <c r="D5213" t="s">
        <v>495</v>
      </c>
      <c r="E5213" s="1" t="d">
        <v>2013-06-10</v>
      </c>
      <c r="F5213" s="8">
        <f t="shared" ca="1" si="81"/>
        <v>6.8090349075975363</v>
      </c>
      <c r="G5213" s="2">
        <v>40933</v>
      </c>
      <c r="H5213" s="3">
        <v>41707.57</v>
      </c>
    </row>
    <row r="5214" spans="1:8">
      <c r="A5214" t="s">
        <v>7138</v>
      </c>
      <c r="B5214" t="s">
        <v>428</v>
      </c>
      <c r="C5214" t="s">
        <v>6671</v>
      </c>
      <c r="D5214" t="s">
        <v>6672</v>
      </c>
      <c r="E5214" s="1" t="d">
        <v>2018-01-02</v>
      </c>
      <c r="F5214" s="8">
        <f t="shared" ca="1" si="81"/>
        <v>2.2450376454483232</v>
      </c>
      <c r="G5214" s="2">
        <v>104924</v>
      </c>
      <c r="H5214" s="3">
        <v>105169.93</v>
      </c>
    </row>
    <row r="5215" spans="1:8">
      <c r="A5215" t="s">
        <v>7139</v>
      </c>
      <c r="B5215" t="s">
        <v>278</v>
      </c>
      <c r="C5215" t="s">
        <v>3524</v>
      </c>
      <c r="D5215" t="s">
        <v>3525</v>
      </c>
      <c r="E5215" s="1" t="d">
        <v>2005-12-29</v>
      </c>
      <c r="F5215" s="8">
        <f t="shared" ca="1" si="81"/>
        <v>14.255989048596852</v>
      </c>
      <c r="G5215" s="2">
        <v>33441</v>
      </c>
      <c r="H5215" s="3">
        <v>40318.75</v>
      </c>
    </row>
    <row r="5216" spans="1:8">
      <c r="A5216" t="s">
        <v>7140</v>
      </c>
      <c r="B5216" t="s">
        <v>1035</v>
      </c>
      <c r="C5216" t="s">
        <v>2987</v>
      </c>
      <c r="D5216" t="s">
        <v>2988</v>
      </c>
      <c r="E5216" s="1" t="d">
        <v>1997-03-31</v>
      </c>
      <c r="F5216" s="8">
        <f t="shared" ca="1" si="81"/>
        <v>23.003422313483917</v>
      </c>
      <c r="G5216" s="2">
        <v>89205</v>
      </c>
      <c r="H5216" s="3">
        <v>109538.43</v>
      </c>
    </row>
    <row r="5217" spans="1:8">
      <c r="A5217" t="s">
        <v>7141</v>
      </c>
      <c r="B5217" t="s">
        <v>905</v>
      </c>
      <c r="C5217" t="s">
        <v>906</v>
      </c>
      <c r="D5217" t="s">
        <v>907</v>
      </c>
      <c r="E5217" s="1" t="d">
        <v>2012-09-04</v>
      </c>
      <c r="F5217" s="8">
        <f t="shared" ca="1" si="81"/>
        <v>7.5728952772073921</v>
      </c>
      <c r="G5217" s="2">
        <v>41599</v>
      </c>
      <c r="H5217" s="3">
        <v>42745.97</v>
      </c>
    </row>
    <row r="5218" spans="1:8">
      <c r="A5218" t="s">
        <v>7142</v>
      </c>
      <c r="B5218" t="s">
        <v>1601</v>
      </c>
      <c r="C5218" t="s">
        <v>765</v>
      </c>
      <c r="D5218" t="s">
        <v>766</v>
      </c>
      <c r="E5218" s="1" t="d">
        <v>2013-11-07</v>
      </c>
      <c r="F5218" s="8">
        <f t="shared" ca="1" si="81"/>
        <v>6.3983572895277208</v>
      </c>
      <c r="G5218" s="2">
        <v>45044</v>
      </c>
      <c r="H5218" s="3">
        <v>46525.96</v>
      </c>
    </row>
    <row r="5219" spans="1:8">
      <c r="A5219" t="s">
        <v>7143</v>
      </c>
      <c r="B5219" t="s">
        <v>6559</v>
      </c>
      <c r="C5219" t="s">
        <v>477</v>
      </c>
      <c r="D5219" t="s">
        <v>478</v>
      </c>
      <c r="E5219" s="1" t="d">
        <v>2016-12-07</v>
      </c>
      <c r="F5219" s="8">
        <f t="shared" ca="1" si="81"/>
        <v>3.3155373032169746</v>
      </c>
      <c r="G5219" s="2">
        <v>182100</v>
      </c>
      <c r="H5219" s="3">
        <v>184062.77</v>
      </c>
    </row>
    <row r="5220" spans="1:8">
      <c r="A5220" t="s">
        <v>7144</v>
      </c>
      <c r="B5220" t="s">
        <v>409</v>
      </c>
      <c r="C5220" t="s">
        <v>2037</v>
      </c>
      <c r="D5220" t="s">
        <v>2038</v>
      </c>
      <c r="E5220" s="1" t="d">
        <v>2007-12-12</v>
      </c>
      <c r="F5220" s="8">
        <f t="shared" ca="1" si="81"/>
        <v>12.303901437371664</v>
      </c>
      <c r="G5220" s="2">
        <v>69980</v>
      </c>
      <c r="H5220" s="3">
        <v>71111.759999999995</v>
      </c>
    </row>
    <row r="5221" spans="1:8">
      <c r="A5221" t="s">
        <v>7145</v>
      </c>
      <c r="B5221" t="s">
        <v>7146</v>
      </c>
      <c r="C5221" t="s">
        <v>78</v>
      </c>
      <c r="D5221" t="s">
        <v>79</v>
      </c>
      <c r="E5221" s="1" t="d">
        <v>1995-01-30</v>
      </c>
      <c r="F5221" s="8">
        <f t="shared" ca="1" si="81"/>
        <v>25.169062286105408</v>
      </c>
      <c r="G5221" s="2">
        <v>49097</v>
      </c>
      <c r="H5221" s="3">
        <v>51598.16</v>
      </c>
    </row>
    <row r="5222" spans="1:8">
      <c r="A5222" t="s">
        <v>7147</v>
      </c>
      <c r="B5222" t="s">
        <v>69</v>
      </c>
      <c r="C5222" t="s">
        <v>702</v>
      </c>
      <c r="D5222" t="s">
        <v>703</v>
      </c>
      <c r="E5222" s="1" t="d">
        <v>2003-09-09</v>
      </c>
      <c r="F5222" s="8">
        <f t="shared" ca="1" si="81"/>
        <v>16.56125941136208</v>
      </c>
      <c r="G5222" s="2">
        <v>38490</v>
      </c>
      <c r="H5222" s="3">
        <v>39966.480000000003</v>
      </c>
    </row>
    <row r="5223" spans="1:8">
      <c r="A5223" t="s">
        <v>7148</v>
      </c>
      <c r="B5223" t="s">
        <v>2093</v>
      </c>
      <c r="C5223" t="s">
        <v>250</v>
      </c>
      <c r="D5223" t="s">
        <v>251</v>
      </c>
      <c r="E5223" s="1" t="d">
        <v>2011-06-07</v>
      </c>
      <c r="F5223" s="8">
        <f t="shared" ca="1" si="81"/>
        <v>8.8186173853524981</v>
      </c>
      <c r="G5223" s="2">
        <v>47828</v>
      </c>
      <c r="H5223" s="3">
        <v>47700.76</v>
      </c>
    </row>
    <row r="5224" spans="1:8">
      <c r="A5224" t="s">
        <v>7149</v>
      </c>
      <c r="B5224" t="s">
        <v>705</v>
      </c>
      <c r="C5224" t="s">
        <v>514</v>
      </c>
      <c r="D5224" t="s">
        <v>515</v>
      </c>
      <c r="E5224" s="1" t="d">
        <v>2016-11-21</v>
      </c>
      <c r="F5224" s="8">
        <f t="shared" ca="1" si="81"/>
        <v>3.3593429158110881</v>
      </c>
      <c r="G5224" s="2">
        <v>36398</v>
      </c>
      <c r="H5224" s="3">
        <v>42617.61</v>
      </c>
    </row>
    <row r="5225" spans="1:8">
      <c r="A5225" t="s">
        <v>7150</v>
      </c>
      <c r="B5225" t="s">
        <v>24</v>
      </c>
      <c r="C5225" t="s">
        <v>25</v>
      </c>
      <c r="D5225" t="s">
        <v>26</v>
      </c>
      <c r="E5225" s="1" t="d">
        <v>2015-03-30</v>
      </c>
      <c r="F5225" s="8">
        <f t="shared" ca="1" si="81"/>
        <v>5.0075290896646134</v>
      </c>
      <c r="G5225" s="2">
        <v>68600</v>
      </c>
      <c r="H5225" s="3">
        <v>67683.259999999995</v>
      </c>
    </row>
    <row r="5226" spans="1:8">
      <c r="A5226" t="s">
        <v>7151</v>
      </c>
      <c r="B5226" t="s">
        <v>489</v>
      </c>
      <c r="C5226" t="s">
        <v>1858</v>
      </c>
      <c r="D5226" t="s">
        <v>1859</v>
      </c>
      <c r="E5226" s="1" t="d">
        <v>1985-09-30</v>
      </c>
      <c r="F5226" s="8">
        <f t="shared" ca="1" si="81"/>
        <v>34.502395619438744</v>
      </c>
      <c r="G5226" s="2">
        <v>81700</v>
      </c>
      <c r="H5226" s="3">
        <v>101431.2</v>
      </c>
    </row>
    <row r="5227" spans="1:8">
      <c r="A5227" t="s">
        <v>7152</v>
      </c>
      <c r="B5227" t="s">
        <v>20</v>
      </c>
      <c r="C5227" t="s">
        <v>1045</v>
      </c>
      <c r="D5227" t="s">
        <v>1046</v>
      </c>
      <c r="E5227" s="1" t="d">
        <v>2013-09-03</v>
      </c>
      <c r="F5227" s="8">
        <f t="shared" ca="1" si="81"/>
        <v>6.5763175906913069</v>
      </c>
      <c r="G5227" s="2">
        <v>72977</v>
      </c>
      <c r="H5227" s="3">
        <v>93520.15</v>
      </c>
    </row>
    <row r="5228" spans="1:8">
      <c r="A5228" t="s">
        <v>7153</v>
      </c>
      <c r="B5228" t="s">
        <v>4322</v>
      </c>
      <c r="C5228" t="s">
        <v>494</v>
      </c>
      <c r="D5228" t="s">
        <v>495</v>
      </c>
      <c r="E5228" s="1" t="d">
        <v>1986-06-02</v>
      </c>
      <c r="F5228" s="8">
        <f t="shared" ca="1" si="81"/>
        <v>33.831622176591374</v>
      </c>
      <c r="G5228" s="2">
        <v>75000</v>
      </c>
      <c r="H5228" s="3">
        <v>76312.69</v>
      </c>
    </row>
    <row r="5229" spans="1:8">
      <c r="A5229" t="s">
        <v>7154</v>
      </c>
      <c r="B5229" t="s">
        <v>2222</v>
      </c>
      <c r="C5229" t="s">
        <v>1541</v>
      </c>
      <c r="D5229" t="s">
        <v>1542</v>
      </c>
      <c r="E5229" s="1" t="d">
        <v>2019-02-20</v>
      </c>
      <c r="F5229" s="8">
        <f t="shared" ca="1" si="81"/>
        <v>1.1115674195756331</v>
      </c>
      <c r="G5229" s="2">
        <v>38827</v>
      </c>
      <c r="H5229" s="3">
        <v>11695.07</v>
      </c>
    </row>
    <row r="5230" spans="1:8">
      <c r="A5230" t="s">
        <v>7155</v>
      </c>
      <c r="B5230" t="s">
        <v>69</v>
      </c>
      <c r="C5230" t="s">
        <v>1829</v>
      </c>
      <c r="D5230" t="s">
        <v>1830</v>
      </c>
      <c r="E5230" s="1" t="d">
        <v>2017-10-30</v>
      </c>
      <c r="F5230" s="8">
        <f t="shared" ca="1" si="81"/>
        <v>2.4202600958247777</v>
      </c>
      <c r="G5230" s="2">
        <v>32270</v>
      </c>
      <c r="H5230" s="3">
        <v>31789.43</v>
      </c>
    </row>
    <row r="5231" spans="1:8">
      <c r="A5231" t="s">
        <v>7156</v>
      </c>
      <c r="B5231" t="s">
        <v>65</v>
      </c>
      <c r="C5231" t="s">
        <v>2382</v>
      </c>
      <c r="D5231" t="s">
        <v>2383</v>
      </c>
      <c r="E5231" s="1" t="d">
        <v>1975-02-11</v>
      </c>
      <c r="F5231" s="8">
        <f t="shared" ca="1" si="81"/>
        <v>45.13620807665982</v>
      </c>
      <c r="G5231" s="2">
        <v>43887</v>
      </c>
      <c r="H5231" s="3">
        <v>46871.7</v>
      </c>
    </row>
    <row r="5232" spans="1:8">
      <c r="A5232" t="s">
        <v>7157</v>
      </c>
      <c r="B5232" t="s">
        <v>3894</v>
      </c>
      <c r="C5232" t="s">
        <v>153</v>
      </c>
      <c r="D5232" t="s">
        <v>154</v>
      </c>
      <c r="E5232" s="1" t="d">
        <v>2017-07-17</v>
      </c>
      <c r="F5232" s="8">
        <f t="shared" ca="1" si="81"/>
        <v>2.707734428473648</v>
      </c>
      <c r="G5232" s="2">
        <v>38926</v>
      </c>
      <c r="H5232" s="3">
        <v>38384.15</v>
      </c>
    </row>
    <row r="5233" spans="1:8">
      <c r="A5233" t="s">
        <v>7158</v>
      </c>
      <c r="B5233" t="s">
        <v>2758</v>
      </c>
      <c r="C5233" t="s">
        <v>166</v>
      </c>
      <c r="D5233" t="s">
        <v>167</v>
      </c>
      <c r="E5233" s="1" t="d">
        <v>1993-04-16</v>
      </c>
      <c r="F5233" s="8">
        <f t="shared" ca="1" si="81"/>
        <v>26.9596167008898</v>
      </c>
      <c r="G5233" s="2">
        <v>131438</v>
      </c>
      <c r="H5233" s="3">
        <v>129291.32</v>
      </c>
    </row>
    <row r="5234" spans="1:8">
      <c r="A5234" t="s">
        <v>7159</v>
      </c>
      <c r="B5234" t="s">
        <v>28</v>
      </c>
      <c r="C5234" t="s">
        <v>90</v>
      </c>
      <c r="D5234" t="s">
        <v>91</v>
      </c>
      <c r="E5234" s="1" t="d">
        <v>2019-06-13</v>
      </c>
      <c r="F5234" s="8">
        <f t="shared" ca="1" si="81"/>
        <v>0.80219028062970565</v>
      </c>
      <c r="G5234" s="2">
        <v>31200</v>
      </c>
    </row>
    <row r="5235" spans="1:8">
      <c r="A5235" t="s">
        <v>7160</v>
      </c>
      <c r="B5235" t="s">
        <v>428</v>
      </c>
      <c r="C5235" t="s">
        <v>157</v>
      </c>
      <c r="D5235" t="s">
        <v>158</v>
      </c>
      <c r="E5235" s="1" t="d">
        <v>2018-12-10</v>
      </c>
      <c r="F5235" s="8">
        <f t="shared" ca="1" si="81"/>
        <v>1.3086926762491444</v>
      </c>
      <c r="G5235" s="2">
        <v>102000</v>
      </c>
      <c r="H5235" s="3">
        <v>53286.47</v>
      </c>
    </row>
    <row r="5236" spans="1:8">
      <c r="A5236" t="s">
        <v>7161</v>
      </c>
      <c r="B5236" t="s">
        <v>991</v>
      </c>
      <c r="C5236" t="s">
        <v>712</v>
      </c>
      <c r="D5236" t="s">
        <v>713</v>
      </c>
      <c r="E5236" s="1" t="d">
        <v>2019-04-23</v>
      </c>
      <c r="F5236" s="8">
        <f t="shared" ca="1" si="81"/>
        <v>0.94182067077344289</v>
      </c>
      <c r="G5236" s="2">
        <v>24960</v>
      </c>
      <c r="H5236" s="2">
        <v>3408</v>
      </c>
    </row>
    <row r="5237" spans="1:8">
      <c r="A5237" t="s">
        <v>7162</v>
      </c>
      <c r="B5237" t="s">
        <v>2758</v>
      </c>
      <c r="C5237" t="s">
        <v>166</v>
      </c>
      <c r="D5237" t="s">
        <v>167</v>
      </c>
      <c r="E5237" s="1" t="d">
        <v>1998-07-30</v>
      </c>
      <c r="F5237" s="8">
        <f t="shared" ca="1" si="81"/>
        <v>21.672826830937716</v>
      </c>
      <c r="G5237" s="2">
        <v>131438</v>
      </c>
      <c r="H5237" s="3">
        <v>129763.28</v>
      </c>
    </row>
    <row r="5238" spans="1:8">
      <c r="A5238" t="s">
        <v>7163</v>
      </c>
      <c r="B5238" t="s">
        <v>664</v>
      </c>
      <c r="C5238" t="s">
        <v>4481</v>
      </c>
      <c r="D5238" t="s">
        <v>4482</v>
      </c>
      <c r="E5238" s="1" t="d">
        <v>1987-07-27</v>
      </c>
      <c r="F5238" s="8">
        <f t="shared" ca="1" si="81"/>
        <v>32.681724845995895</v>
      </c>
      <c r="G5238" s="2">
        <v>51799</v>
      </c>
      <c r="H5238" s="3">
        <v>53770.04</v>
      </c>
    </row>
    <row r="5239" spans="1:8">
      <c r="A5239" t="s">
        <v>7164</v>
      </c>
      <c r="B5239" t="s">
        <v>995</v>
      </c>
      <c r="C5239" t="s">
        <v>331</v>
      </c>
      <c r="D5239" t="s">
        <v>332</v>
      </c>
      <c r="E5239" s="1" t="d">
        <v>2018-01-22</v>
      </c>
      <c r="F5239" s="8">
        <f t="shared" ca="1" si="81"/>
        <v>2.1902806297056809</v>
      </c>
      <c r="G5239" s="2">
        <v>49884</v>
      </c>
      <c r="H5239" s="3">
        <v>47567.9</v>
      </c>
    </row>
    <row r="5240" spans="1:8">
      <c r="A5240" t="s">
        <v>7165</v>
      </c>
      <c r="B5240" t="s">
        <v>579</v>
      </c>
      <c r="C5240" t="s">
        <v>477</v>
      </c>
      <c r="D5240" t="s">
        <v>478</v>
      </c>
      <c r="E5240" s="1" t="d">
        <v>2017-02-06</v>
      </c>
      <c r="F5240" s="8">
        <f t="shared" ca="1" si="81"/>
        <v>3.1485284052019167</v>
      </c>
      <c r="G5240" s="3">
        <v>59511.1</v>
      </c>
      <c r="H5240" s="3">
        <v>54684.480000000003</v>
      </c>
    </row>
    <row r="5241" spans="1:8">
      <c r="A5241" t="s">
        <v>7166</v>
      </c>
      <c r="B5241" t="s">
        <v>271</v>
      </c>
      <c r="C5241" t="s">
        <v>1808</v>
      </c>
      <c r="D5241" t="s">
        <v>1809</v>
      </c>
      <c r="E5241" s="1" t="d">
        <v>2001-01-17</v>
      </c>
      <c r="F5241" s="8">
        <f t="shared" ca="1" si="81"/>
        <v>19.20328542094456</v>
      </c>
      <c r="G5241" s="2">
        <v>74346</v>
      </c>
      <c r="H5241" s="3">
        <v>73629.440000000002</v>
      </c>
    </row>
    <row r="5242" spans="1:8">
      <c r="A5242" t="s">
        <v>7167</v>
      </c>
      <c r="B5242" t="s">
        <v>165</v>
      </c>
      <c r="C5242" t="s">
        <v>3258</v>
      </c>
      <c r="D5242" t="s">
        <v>3259</v>
      </c>
      <c r="E5242" s="1" t="d">
        <v>2007-12-18</v>
      </c>
      <c r="F5242" s="8">
        <f t="shared" ca="1" si="81"/>
        <v>12.28747433264887</v>
      </c>
      <c r="G5242" s="2">
        <v>81464</v>
      </c>
      <c r="H5242" s="3">
        <v>107411.97</v>
      </c>
    </row>
    <row r="5243" spans="1:8">
      <c r="A5243" t="s">
        <v>7168</v>
      </c>
      <c r="B5243" t="s">
        <v>7169</v>
      </c>
      <c r="C5243" t="s">
        <v>717</v>
      </c>
      <c r="D5243" t="s">
        <v>718</v>
      </c>
      <c r="E5243" s="1" t="d">
        <v>1982-10-13</v>
      </c>
      <c r="F5243" s="8">
        <f t="shared" ca="1" si="81"/>
        <v>37.46748802190281</v>
      </c>
      <c r="G5243" s="2">
        <v>61104</v>
      </c>
      <c r="H5243" s="3">
        <v>63092.65</v>
      </c>
    </row>
    <row r="5244" spans="1:8">
      <c r="A5244" t="s">
        <v>7170</v>
      </c>
      <c r="B5244" t="s">
        <v>1482</v>
      </c>
      <c r="C5244" t="s">
        <v>749</v>
      </c>
      <c r="D5244" t="s">
        <v>750</v>
      </c>
      <c r="E5244" s="1" t="d">
        <v>1988-02-01</v>
      </c>
      <c r="F5244" s="8">
        <f t="shared" ca="1" si="81"/>
        <v>32.164271047227928</v>
      </c>
      <c r="G5244" s="2">
        <v>120900</v>
      </c>
      <c r="H5244" s="3">
        <v>107631.32</v>
      </c>
    </row>
    <row r="5245" spans="1:8">
      <c r="A5245" t="s">
        <v>7171</v>
      </c>
      <c r="B5245" t="s">
        <v>409</v>
      </c>
      <c r="C5245" t="s">
        <v>3801</v>
      </c>
      <c r="D5245" t="s">
        <v>3802</v>
      </c>
      <c r="E5245" s="1" t="d">
        <v>2000-11-27</v>
      </c>
      <c r="F5245" s="8">
        <f t="shared" ca="1" si="81"/>
        <v>19.342915811088297</v>
      </c>
      <c r="G5245" s="2">
        <v>72324</v>
      </c>
      <c r="H5245" s="3">
        <v>74244.81</v>
      </c>
    </row>
    <row r="5246" spans="1:8">
      <c r="A5246" t="s">
        <v>7172</v>
      </c>
      <c r="B5246" t="s">
        <v>24</v>
      </c>
      <c r="C5246" t="s">
        <v>3601</v>
      </c>
      <c r="D5246" t="s">
        <v>3602</v>
      </c>
      <c r="E5246" s="1" t="d">
        <v>2009-02-13</v>
      </c>
      <c r="F5246" s="8">
        <f t="shared" ca="1" si="81"/>
        <v>11.129363449691992</v>
      </c>
      <c r="G5246" s="2">
        <v>82100</v>
      </c>
      <c r="H5246" s="3">
        <v>79846.009999999995</v>
      </c>
    </row>
    <row r="5247" spans="1:8">
      <c r="A5247" t="s">
        <v>7173</v>
      </c>
      <c r="B5247" t="s">
        <v>271</v>
      </c>
      <c r="C5247" t="s">
        <v>987</v>
      </c>
      <c r="D5247" t="s">
        <v>988</v>
      </c>
      <c r="E5247" s="1" t="d">
        <v>1998-11-23</v>
      </c>
      <c r="F5247" s="8">
        <f t="shared" ca="1" si="81"/>
        <v>21.355236139630389</v>
      </c>
      <c r="G5247" s="2">
        <v>79165</v>
      </c>
      <c r="H5247" s="3">
        <v>76628.600000000006</v>
      </c>
    </row>
    <row r="5248" spans="1:8">
      <c r="A5248" t="s">
        <v>7174</v>
      </c>
      <c r="B5248" t="s">
        <v>24</v>
      </c>
      <c r="C5248" t="s">
        <v>1180</v>
      </c>
      <c r="D5248" t="s">
        <v>1181</v>
      </c>
      <c r="E5248" s="1" t="d">
        <v>2014-05-12</v>
      </c>
      <c r="F5248" s="8">
        <f t="shared" ca="1" si="81"/>
        <v>5.8891170431211499</v>
      </c>
      <c r="G5248" s="2">
        <v>73600</v>
      </c>
      <c r="H5248" s="3">
        <v>71719.14</v>
      </c>
    </row>
    <row r="5249" spans="1:8">
      <c r="A5249" t="s">
        <v>7175</v>
      </c>
      <c r="B5249" t="s">
        <v>20</v>
      </c>
      <c r="C5249" t="s">
        <v>480</v>
      </c>
      <c r="D5249" t="s">
        <v>481</v>
      </c>
      <c r="E5249" s="1" t="d">
        <v>1993-08-12</v>
      </c>
      <c r="F5249" s="8">
        <f t="shared" ca="1" si="81"/>
        <v>26.636550308008214</v>
      </c>
      <c r="G5249" s="2">
        <v>92548</v>
      </c>
      <c r="H5249" s="3">
        <v>101972.88</v>
      </c>
    </row>
    <row r="5250" spans="1:8">
      <c r="A5250" t="s">
        <v>7176</v>
      </c>
      <c r="B5250" t="s">
        <v>28</v>
      </c>
      <c r="C5250" t="s">
        <v>1222</v>
      </c>
      <c r="D5250" t="s">
        <v>1223</v>
      </c>
      <c r="E5250" s="1" t="d">
        <v>2015-07-16</v>
      </c>
      <c r="F5250" s="8">
        <f t="shared" ca="1" si="81"/>
        <v>4.7118412046543465</v>
      </c>
      <c r="G5250" s="2">
        <v>24960</v>
      </c>
      <c r="H5250" s="3">
        <v>14015.82</v>
      </c>
    </row>
    <row r="5251" spans="1:8">
      <c r="A5251" t="s">
        <v>7177</v>
      </c>
      <c r="B5251" t="s">
        <v>671</v>
      </c>
      <c r="C5251" t="s">
        <v>672</v>
      </c>
      <c r="D5251" t="s">
        <v>673</v>
      </c>
      <c r="E5251" s="1" t="d">
        <v>1999-06-19</v>
      </c>
      <c r="F5251" s="8">
        <f t="shared" ref="F5251:F5314" ca="1" si="82">(TODAY()-E5251)/365.25</f>
        <v>20.785763175906911</v>
      </c>
      <c r="G5251" s="2">
        <v>50075</v>
      </c>
      <c r="H5251" s="3">
        <v>62185.78</v>
      </c>
    </row>
    <row r="5252" spans="1:8">
      <c r="A5252" t="s">
        <v>7178</v>
      </c>
      <c r="B5252" t="s">
        <v>20</v>
      </c>
      <c r="C5252" t="s">
        <v>786</v>
      </c>
      <c r="D5252" t="s">
        <v>787</v>
      </c>
      <c r="E5252" s="1" t="d">
        <v>2014-04-04</v>
      </c>
      <c r="F5252" s="8">
        <f t="shared" ca="1" si="82"/>
        <v>5.9931553730321694</v>
      </c>
      <c r="G5252" s="2">
        <v>72254</v>
      </c>
      <c r="H5252" s="3">
        <v>58577.18</v>
      </c>
    </row>
    <row r="5253" spans="1:8">
      <c r="A5253" t="s">
        <v>7179</v>
      </c>
      <c r="B5253" t="s">
        <v>20</v>
      </c>
      <c r="C5253" t="s">
        <v>1747</v>
      </c>
      <c r="D5253" t="s">
        <v>1748</v>
      </c>
      <c r="E5253" s="1" t="d">
        <v>2014-07-02</v>
      </c>
      <c r="F5253" s="8">
        <f t="shared" ca="1" si="82"/>
        <v>5.7494866529774127</v>
      </c>
      <c r="G5253" s="2">
        <v>72254</v>
      </c>
      <c r="H5253" s="2">
        <v>1000</v>
      </c>
    </row>
    <row r="5254" spans="1:8">
      <c r="A5254" t="s">
        <v>7180</v>
      </c>
      <c r="B5254" t="s">
        <v>20</v>
      </c>
      <c r="C5254" t="s">
        <v>173</v>
      </c>
      <c r="D5254" t="s">
        <v>174</v>
      </c>
      <c r="E5254" s="1" t="d">
        <v>2005-06-02</v>
      </c>
      <c r="F5254" s="8">
        <f t="shared" ca="1" si="82"/>
        <v>14.830937713894592</v>
      </c>
      <c r="G5254" s="2">
        <v>81795</v>
      </c>
      <c r="H5254" s="3">
        <v>104207.75</v>
      </c>
    </row>
    <row r="5255" spans="1:8">
      <c r="A5255" t="s">
        <v>7181</v>
      </c>
      <c r="B5255" t="s">
        <v>1814</v>
      </c>
      <c r="C5255" t="s">
        <v>1892</v>
      </c>
      <c r="D5255" t="s">
        <v>1893</v>
      </c>
      <c r="E5255" s="1" t="d">
        <v>2014-10-15</v>
      </c>
      <c r="F5255" s="8">
        <f t="shared" ca="1" si="82"/>
        <v>5.462012320328542</v>
      </c>
      <c r="G5255" s="2">
        <v>66821</v>
      </c>
      <c r="H5255" s="3">
        <v>77174.61</v>
      </c>
    </row>
    <row r="5256" spans="1:8">
      <c r="A5256" t="s">
        <v>7182</v>
      </c>
      <c r="B5256" t="s">
        <v>3320</v>
      </c>
      <c r="C5256" t="s">
        <v>6474</v>
      </c>
      <c r="D5256" t="s">
        <v>6475</v>
      </c>
      <c r="E5256" s="1" t="d">
        <v>1997-03-10</v>
      </c>
      <c r="F5256" s="8">
        <f t="shared" ca="1" si="82"/>
        <v>23.060917180013689</v>
      </c>
      <c r="G5256" s="2">
        <v>40887</v>
      </c>
      <c r="H5256" s="3">
        <v>45060.76</v>
      </c>
    </row>
    <row r="5257" spans="1:8">
      <c r="A5257" t="s">
        <v>7183</v>
      </c>
      <c r="B5257" t="s">
        <v>606</v>
      </c>
      <c r="C5257" t="s">
        <v>1288</v>
      </c>
      <c r="D5257" t="s">
        <v>1289</v>
      </c>
      <c r="E5257" s="1" t="d">
        <v>2003-10-14</v>
      </c>
      <c r="F5257" s="8">
        <f t="shared" ca="1" si="82"/>
        <v>16.465434633812457</v>
      </c>
      <c r="G5257" s="2">
        <v>45674</v>
      </c>
      <c r="H5257" s="3">
        <v>43349.27</v>
      </c>
    </row>
    <row r="5258" spans="1:8">
      <c r="A5258" t="s">
        <v>7184</v>
      </c>
      <c r="B5258" t="s">
        <v>748</v>
      </c>
      <c r="C5258" t="s">
        <v>962</v>
      </c>
      <c r="D5258" t="s">
        <v>963</v>
      </c>
      <c r="E5258" s="1" t="d">
        <v>2005-09-10</v>
      </c>
      <c r="F5258" s="8">
        <f t="shared" ca="1" si="82"/>
        <v>14.557152635181383</v>
      </c>
      <c r="G5258" s="2">
        <v>41995</v>
      </c>
      <c r="H5258" s="3">
        <v>28864.14</v>
      </c>
    </row>
    <row r="5259" spans="1:8">
      <c r="A5259" t="s">
        <v>7185</v>
      </c>
      <c r="B5259" t="s">
        <v>650</v>
      </c>
      <c r="C5259" t="s">
        <v>494</v>
      </c>
      <c r="D5259" t="s">
        <v>495</v>
      </c>
      <c r="E5259" s="1" t="d">
        <v>2009-12-04</v>
      </c>
      <c r="F5259" s="8">
        <f t="shared" ca="1" si="82"/>
        <v>10.324435318275153</v>
      </c>
      <c r="G5259" s="2">
        <v>33048</v>
      </c>
      <c r="H5259" s="3">
        <v>24997.42</v>
      </c>
    </row>
    <row r="5260" spans="1:8">
      <c r="A5260" t="s">
        <v>7186</v>
      </c>
      <c r="B5260" t="s">
        <v>2377</v>
      </c>
      <c r="C5260" t="s">
        <v>3537</v>
      </c>
      <c r="D5260" t="s">
        <v>3538</v>
      </c>
      <c r="E5260" s="1" t="d">
        <v>1998-02-09</v>
      </c>
      <c r="F5260" s="8">
        <f t="shared" ca="1" si="82"/>
        <v>22.140999315537304</v>
      </c>
      <c r="G5260" s="2">
        <v>65848</v>
      </c>
      <c r="H5260" s="3">
        <v>65927.77</v>
      </c>
    </row>
    <row r="5261" spans="1:8">
      <c r="A5261" t="s">
        <v>7187</v>
      </c>
      <c r="B5261" t="s">
        <v>6770</v>
      </c>
      <c r="C5261" t="s">
        <v>2706</v>
      </c>
      <c r="D5261" t="s">
        <v>2707</v>
      </c>
      <c r="E5261" s="1" t="d">
        <v>2013-01-29</v>
      </c>
      <c r="F5261" s="8">
        <f t="shared" ca="1" si="82"/>
        <v>7.1704312114989737</v>
      </c>
      <c r="G5261" s="2">
        <v>57334</v>
      </c>
      <c r="H5261" s="3">
        <v>56797.57</v>
      </c>
    </row>
    <row r="5262" spans="1:8">
      <c r="A5262" t="s">
        <v>7188</v>
      </c>
      <c r="B5262" t="s">
        <v>2040</v>
      </c>
      <c r="C5262" t="s">
        <v>119</v>
      </c>
      <c r="D5262" t="s">
        <v>120</v>
      </c>
      <c r="E5262" s="1" t="d">
        <v>1980-05-06</v>
      </c>
      <c r="F5262" s="8">
        <f t="shared" ca="1" si="82"/>
        <v>39.904175222450377</v>
      </c>
      <c r="G5262" s="2">
        <v>70100</v>
      </c>
      <c r="H5262" s="3">
        <v>71209.61</v>
      </c>
    </row>
    <row r="5263" spans="1:8">
      <c r="A5263" t="s">
        <v>7189</v>
      </c>
      <c r="B5263" t="s">
        <v>1947</v>
      </c>
      <c r="C5263" t="s">
        <v>717</v>
      </c>
      <c r="D5263" t="s">
        <v>718</v>
      </c>
      <c r="E5263" s="1" t="d">
        <v>2016-07-21</v>
      </c>
      <c r="F5263" s="8">
        <f t="shared" ca="1" si="82"/>
        <v>3.6960985626283369</v>
      </c>
      <c r="G5263" s="2">
        <v>49651</v>
      </c>
      <c r="H5263" s="3">
        <v>49193.85</v>
      </c>
    </row>
    <row r="5264" spans="1:8">
      <c r="A5264" t="s">
        <v>7190</v>
      </c>
      <c r="B5264" t="s">
        <v>493</v>
      </c>
      <c r="C5264" t="s">
        <v>494</v>
      </c>
      <c r="D5264" t="s">
        <v>495</v>
      </c>
      <c r="E5264" s="1" t="d">
        <v>2008-01-14</v>
      </c>
      <c r="F5264" s="8">
        <f t="shared" ca="1" si="82"/>
        <v>12.213552361396303</v>
      </c>
      <c r="G5264" s="2">
        <v>42846</v>
      </c>
      <c r="H5264" s="3">
        <v>42785.78</v>
      </c>
    </row>
    <row r="5265" spans="1:8">
      <c r="A5265" t="s">
        <v>7191</v>
      </c>
      <c r="B5265" t="s">
        <v>1840</v>
      </c>
      <c r="C5265" t="s">
        <v>9</v>
      </c>
      <c r="D5265" t="s">
        <v>10</v>
      </c>
      <c r="E5265" s="1" t="d">
        <v>1996-08-05</v>
      </c>
      <c r="F5265" s="8">
        <f t="shared" ca="1" si="82"/>
        <v>23.655030800821354</v>
      </c>
      <c r="G5265" s="2">
        <v>36985</v>
      </c>
      <c r="H5265" s="3">
        <v>37560.17</v>
      </c>
    </row>
    <row r="5266" spans="1:8">
      <c r="A5266" t="s">
        <v>7192</v>
      </c>
      <c r="B5266" t="s">
        <v>122</v>
      </c>
      <c r="C5266" t="s">
        <v>3446</v>
      </c>
      <c r="D5266" t="s">
        <v>3447</v>
      </c>
      <c r="E5266" s="1" t="d">
        <v>2017-03-27</v>
      </c>
      <c r="F5266" s="8">
        <f t="shared" ca="1" si="82"/>
        <v>3.0143737166324436</v>
      </c>
      <c r="G5266" s="2">
        <v>44061</v>
      </c>
      <c r="H5266" s="3">
        <v>43506.86</v>
      </c>
    </row>
    <row r="5267" spans="1:8">
      <c r="A5267" t="s">
        <v>7193</v>
      </c>
      <c r="B5267" t="s">
        <v>1266</v>
      </c>
      <c r="C5267" t="s">
        <v>70</v>
      </c>
      <c r="D5267" t="s">
        <v>71</v>
      </c>
      <c r="E5267" s="1" t="d">
        <v>2016-03-31</v>
      </c>
      <c r="F5267" s="8">
        <f t="shared" ca="1" si="82"/>
        <v>4.0027378507871321</v>
      </c>
      <c r="G5267" s="2">
        <v>130218</v>
      </c>
      <c r="H5267" s="3">
        <v>132361.53</v>
      </c>
    </row>
    <row r="5268" spans="1:8">
      <c r="A5268" t="s">
        <v>7194</v>
      </c>
      <c r="B5268" t="s">
        <v>7195</v>
      </c>
      <c r="C5268" t="s">
        <v>842</v>
      </c>
      <c r="D5268" t="s">
        <v>843</v>
      </c>
      <c r="E5268" s="1" t="d">
        <v>1970-12-07</v>
      </c>
      <c r="F5268" s="8">
        <f t="shared" ca="1" si="82"/>
        <v>49.316906228610542</v>
      </c>
      <c r="G5268" s="2">
        <v>73348</v>
      </c>
      <c r="H5268" s="3">
        <v>74784.73</v>
      </c>
    </row>
    <row r="5269" spans="1:8">
      <c r="A5269" t="s">
        <v>7196</v>
      </c>
      <c r="B5269" t="s">
        <v>1035</v>
      </c>
      <c r="C5269" t="s">
        <v>2831</v>
      </c>
      <c r="D5269" t="s">
        <v>2832</v>
      </c>
      <c r="E5269" s="1" t="d">
        <v>1997-03-31</v>
      </c>
      <c r="F5269" s="8">
        <f t="shared" ca="1" si="82"/>
        <v>23.003422313483917</v>
      </c>
      <c r="G5269" s="2">
        <v>89205</v>
      </c>
      <c r="H5269" s="3">
        <v>89137.66</v>
      </c>
    </row>
    <row r="5270" spans="1:8">
      <c r="A5270" t="s">
        <v>7197</v>
      </c>
      <c r="B5270" t="s">
        <v>2905</v>
      </c>
      <c r="C5270" t="s">
        <v>229</v>
      </c>
      <c r="D5270" t="s">
        <v>230</v>
      </c>
      <c r="E5270" s="1" t="d">
        <v>2005-03-14</v>
      </c>
      <c r="F5270" s="8">
        <f t="shared" ca="1" si="82"/>
        <v>15.049965776865161</v>
      </c>
      <c r="G5270" s="2">
        <v>38669</v>
      </c>
      <c r="H5270" s="3">
        <v>40440.370000000003</v>
      </c>
    </row>
    <row r="5271" spans="1:8">
      <c r="A5271" t="s">
        <v>7198</v>
      </c>
      <c r="B5271" t="s">
        <v>114</v>
      </c>
      <c r="C5271" t="s">
        <v>1113</v>
      </c>
      <c r="D5271" t="s">
        <v>1114</v>
      </c>
      <c r="E5271" s="1" t="d">
        <v>2008-08-06</v>
      </c>
      <c r="F5271" s="8">
        <f t="shared" ca="1" si="82"/>
        <v>11.652292950034223</v>
      </c>
      <c r="G5271" s="2">
        <v>32292</v>
      </c>
      <c r="H5271" s="3">
        <v>37302.629999999997</v>
      </c>
    </row>
    <row r="5272" spans="1:8">
      <c r="A5272" t="s">
        <v>7199</v>
      </c>
      <c r="B5272" t="s">
        <v>69</v>
      </c>
      <c r="C5272" t="s">
        <v>33</v>
      </c>
      <c r="D5272" t="s">
        <v>34</v>
      </c>
      <c r="E5272" s="1" t="d">
        <v>2017-10-05</v>
      </c>
      <c r="F5272" s="8">
        <f t="shared" ca="1" si="82"/>
        <v>2.4887063655030799</v>
      </c>
      <c r="G5272" s="2">
        <v>32270</v>
      </c>
      <c r="H5272" s="3">
        <v>32481.46</v>
      </c>
    </row>
    <row r="5273" spans="1:8">
      <c r="A5273" t="s">
        <v>7200</v>
      </c>
      <c r="B5273" t="s">
        <v>156</v>
      </c>
      <c r="C5273" t="s">
        <v>157</v>
      </c>
      <c r="D5273" t="s">
        <v>158</v>
      </c>
      <c r="E5273" s="1" t="d">
        <v>2017-10-02</v>
      </c>
      <c r="F5273" s="8">
        <f t="shared" ca="1" si="82"/>
        <v>2.4969199178644765</v>
      </c>
      <c r="G5273" s="2">
        <v>94400</v>
      </c>
      <c r="H5273" s="3">
        <v>95666.18</v>
      </c>
    </row>
    <row r="5274" spans="1:8">
      <c r="A5274" t="s">
        <v>7201</v>
      </c>
      <c r="B5274" t="s">
        <v>89</v>
      </c>
      <c r="C5274" t="s">
        <v>1735</v>
      </c>
      <c r="D5274" t="s">
        <v>1736</v>
      </c>
      <c r="E5274" s="1" t="d">
        <v>2017-04-03</v>
      </c>
      <c r="F5274" s="8">
        <f t="shared" ca="1" si="82"/>
        <v>2.9952087611225187</v>
      </c>
      <c r="G5274" s="2">
        <v>21008</v>
      </c>
      <c r="H5274" s="3">
        <v>12723.73</v>
      </c>
    </row>
    <row r="5275" spans="1:8">
      <c r="A5275" t="s">
        <v>7202</v>
      </c>
      <c r="B5275" t="s">
        <v>991</v>
      </c>
      <c r="C5275" t="s">
        <v>635</v>
      </c>
      <c r="D5275" t="s">
        <v>636</v>
      </c>
      <c r="E5275" s="1" t="d">
        <v>2019-06-04</v>
      </c>
      <c r="F5275" s="8">
        <f t="shared" ca="1" si="82"/>
        <v>0.8268309377138946</v>
      </c>
      <c r="G5275" s="2">
        <v>22318</v>
      </c>
      <c r="H5275">
        <v>1</v>
      </c>
    </row>
    <row r="5276" spans="1:8">
      <c r="A5276" t="s">
        <v>7203</v>
      </c>
      <c r="B5276" t="s">
        <v>20</v>
      </c>
      <c r="C5276" t="s">
        <v>886</v>
      </c>
      <c r="D5276" t="s">
        <v>887</v>
      </c>
      <c r="E5276" s="1" t="d">
        <v>2001-02-28</v>
      </c>
      <c r="F5276" s="8">
        <f t="shared" ca="1" si="82"/>
        <v>19.088295687885012</v>
      </c>
      <c r="G5276" s="2">
        <v>87151</v>
      </c>
      <c r="H5276" s="3">
        <v>89545.42</v>
      </c>
    </row>
    <row r="5277" spans="1:8">
      <c r="A5277" t="s">
        <v>7204</v>
      </c>
      <c r="B5277" t="s">
        <v>536</v>
      </c>
      <c r="C5277" t="s">
        <v>477</v>
      </c>
      <c r="D5277" t="s">
        <v>478</v>
      </c>
      <c r="E5277" s="1" t="d">
        <v>2018-08-02</v>
      </c>
      <c r="F5277" s="8">
        <f t="shared" ca="1" si="82"/>
        <v>1.6646132785763177</v>
      </c>
      <c r="G5277" s="2">
        <v>40248</v>
      </c>
    </row>
    <row r="5278" spans="1:8">
      <c r="A5278" t="s">
        <v>7205</v>
      </c>
      <c r="B5278" t="s">
        <v>1119</v>
      </c>
      <c r="C5278" t="s">
        <v>434</v>
      </c>
      <c r="D5278" t="s">
        <v>435</v>
      </c>
      <c r="E5278" s="1" t="d">
        <v>2006-07-01</v>
      </c>
      <c r="F5278" s="8">
        <f t="shared" ca="1" si="82"/>
        <v>13.752224503764545</v>
      </c>
      <c r="G5278" s="2">
        <v>29162</v>
      </c>
      <c r="H5278" s="3">
        <v>30040.73</v>
      </c>
    </row>
    <row r="5279" spans="1:8">
      <c r="A5279" t="s">
        <v>7206</v>
      </c>
      <c r="B5279" t="s">
        <v>152</v>
      </c>
      <c r="C5279" t="s">
        <v>219</v>
      </c>
      <c r="D5279" t="s">
        <v>220</v>
      </c>
      <c r="E5279" s="1" t="d">
        <v>2018-12-11</v>
      </c>
      <c r="F5279" s="8">
        <f t="shared" ca="1" si="82"/>
        <v>1.3059548254620124</v>
      </c>
      <c r="G5279" s="2">
        <v>60008</v>
      </c>
      <c r="H5279" s="3">
        <v>15860.42</v>
      </c>
    </row>
    <row r="5280" spans="1:8">
      <c r="A5280" t="s">
        <v>7207</v>
      </c>
      <c r="B5280" t="s">
        <v>152</v>
      </c>
      <c r="C5280" t="s">
        <v>2779</v>
      </c>
      <c r="D5280" t="s">
        <v>2780</v>
      </c>
      <c r="E5280" s="1" t="d">
        <v>2010-02-22</v>
      </c>
      <c r="F5280" s="8">
        <f t="shared" ca="1" si="82"/>
        <v>10.105407255304586</v>
      </c>
      <c r="G5280" s="2">
        <v>53040</v>
      </c>
      <c r="H5280" s="3">
        <v>43858.25</v>
      </c>
    </row>
    <row r="5281" spans="1:8">
      <c r="A5281" t="s">
        <v>7208</v>
      </c>
      <c r="B5281" t="s">
        <v>748</v>
      </c>
      <c r="C5281" t="s">
        <v>3317</v>
      </c>
      <c r="D5281" t="s">
        <v>3318</v>
      </c>
      <c r="E5281" s="1" t="d">
        <v>2018-10-01</v>
      </c>
      <c r="F5281" s="8">
        <f t="shared" ca="1" si="82"/>
        <v>1.5003422313483916</v>
      </c>
      <c r="G5281" s="2">
        <v>41995</v>
      </c>
      <c r="H5281" s="3">
        <v>28171.52</v>
      </c>
    </row>
    <row r="5282" spans="1:8">
      <c r="A5282" t="s">
        <v>7209</v>
      </c>
      <c r="B5282" t="s">
        <v>1947</v>
      </c>
      <c r="C5282" t="s">
        <v>717</v>
      </c>
      <c r="D5282" t="s">
        <v>718</v>
      </c>
      <c r="E5282" s="1" t="d">
        <v>2016-05-12</v>
      </c>
      <c r="F5282" s="8">
        <f t="shared" ca="1" si="82"/>
        <v>3.8877481177275839</v>
      </c>
      <c r="G5282" s="2">
        <v>49651</v>
      </c>
      <c r="H5282" s="2">
        <v>59358</v>
      </c>
    </row>
    <row r="5283" spans="1:8">
      <c r="A5283" t="s">
        <v>7210</v>
      </c>
      <c r="B5283" t="s">
        <v>114</v>
      </c>
      <c r="C5283" t="s">
        <v>5837</v>
      </c>
      <c r="D5283" t="s">
        <v>5838</v>
      </c>
      <c r="E5283" s="1" t="d">
        <v>1988-07-26</v>
      </c>
      <c r="F5283" s="8">
        <f t="shared" ca="1" si="82"/>
        <v>31.682409308692677</v>
      </c>
      <c r="G5283" s="2">
        <v>37180</v>
      </c>
      <c r="H5283" s="3">
        <v>40621.550000000003</v>
      </c>
    </row>
    <row r="5284" spans="1:8">
      <c r="A5284" t="s">
        <v>7211</v>
      </c>
      <c r="B5284" t="s">
        <v>1628</v>
      </c>
      <c r="C5284" t="s">
        <v>219</v>
      </c>
      <c r="D5284" t="s">
        <v>220</v>
      </c>
      <c r="E5284" s="1" t="d">
        <v>2018-06-05</v>
      </c>
      <c r="F5284" s="8">
        <f t="shared" ca="1" si="82"/>
        <v>1.8234086242299794</v>
      </c>
      <c r="G5284" s="2">
        <v>36608</v>
      </c>
      <c r="H5284" s="3">
        <v>14265.06</v>
      </c>
    </row>
    <row r="5285" spans="1:8">
      <c r="A5285" t="s">
        <v>7212</v>
      </c>
      <c r="B5285" t="s">
        <v>69</v>
      </c>
      <c r="C5285" t="s">
        <v>1474</v>
      </c>
      <c r="D5285" t="s">
        <v>1475</v>
      </c>
      <c r="E5285" s="1" t="d">
        <v>2002-10-19</v>
      </c>
      <c r="F5285" s="8">
        <f t="shared" ca="1" si="82"/>
        <v>17.451060917180012</v>
      </c>
      <c r="G5285" s="2">
        <v>38490</v>
      </c>
      <c r="H5285" s="3">
        <v>39442.660000000003</v>
      </c>
    </row>
    <row r="5286" spans="1:8">
      <c r="A5286" t="s">
        <v>7213</v>
      </c>
      <c r="B5286" t="s">
        <v>361</v>
      </c>
      <c r="C5286" t="s">
        <v>2892</v>
      </c>
      <c r="D5286" t="s">
        <v>2893</v>
      </c>
      <c r="E5286" s="1" t="d">
        <v>2019-08-08</v>
      </c>
      <c r="F5286" s="8">
        <f t="shared" ca="1" si="82"/>
        <v>0.64887063655030797</v>
      </c>
      <c r="G5286" s="2">
        <v>63957</v>
      </c>
    </row>
    <row r="5287" spans="1:8">
      <c r="A5287" t="s">
        <v>7214</v>
      </c>
      <c r="B5287" t="s">
        <v>2269</v>
      </c>
      <c r="C5287" t="s">
        <v>2263</v>
      </c>
      <c r="D5287" t="s">
        <v>2264</v>
      </c>
      <c r="E5287" s="1" t="d">
        <v>2001-10-01</v>
      </c>
      <c r="F5287" s="8">
        <f t="shared" ca="1" si="82"/>
        <v>18.499657768651609</v>
      </c>
      <c r="G5287" s="2">
        <v>49303</v>
      </c>
      <c r="H5287" s="3">
        <v>49834.7</v>
      </c>
    </row>
    <row r="5288" spans="1:8">
      <c r="A5288" t="s">
        <v>7215</v>
      </c>
      <c r="B5288" t="s">
        <v>165</v>
      </c>
      <c r="C5288" t="s">
        <v>552</v>
      </c>
      <c r="D5288" t="s">
        <v>553</v>
      </c>
      <c r="E5288" s="1" t="d">
        <v>2008-03-27</v>
      </c>
      <c r="F5288" s="8">
        <f t="shared" ca="1" si="82"/>
        <v>12.013689253935661</v>
      </c>
      <c r="G5288" s="2">
        <v>81464</v>
      </c>
      <c r="H5288" s="3">
        <v>114243.96</v>
      </c>
    </row>
    <row r="5289" spans="1:8">
      <c r="A5289" t="s">
        <v>7216</v>
      </c>
      <c r="B5289" t="s">
        <v>210</v>
      </c>
      <c r="C5289" t="s">
        <v>211</v>
      </c>
      <c r="D5289" t="s">
        <v>212</v>
      </c>
      <c r="E5289" s="1" t="d">
        <v>2018-07-30</v>
      </c>
      <c r="F5289" s="8">
        <f t="shared" ca="1" si="82"/>
        <v>1.6728268309377139</v>
      </c>
      <c r="G5289" s="2">
        <v>29638</v>
      </c>
      <c r="H5289" s="3">
        <v>26218.2</v>
      </c>
    </row>
    <row r="5290" spans="1:8">
      <c r="A5290" t="s">
        <v>7217</v>
      </c>
      <c r="B5290" t="s">
        <v>7218</v>
      </c>
      <c r="C5290" t="s">
        <v>702</v>
      </c>
      <c r="D5290" t="s">
        <v>703</v>
      </c>
      <c r="E5290" s="1" t="d">
        <v>2011-07-25</v>
      </c>
      <c r="F5290" s="8">
        <f t="shared" ca="1" si="82"/>
        <v>8.687200547570157</v>
      </c>
      <c r="G5290" s="2">
        <v>33690</v>
      </c>
      <c r="H5290" s="3">
        <v>34314.46</v>
      </c>
    </row>
    <row r="5291" spans="1:8">
      <c r="A5291" t="s">
        <v>7219</v>
      </c>
      <c r="B5291" t="s">
        <v>7220</v>
      </c>
      <c r="C5291" t="s">
        <v>1775</v>
      </c>
      <c r="D5291" t="s">
        <v>1776</v>
      </c>
      <c r="E5291" s="1" t="d">
        <v>1994-09-06</v>
      </c>
      <c r="F5291" s="8">
        <f t="shared" ca="1" si="82"/>
        <v>25.568788501026695</v>
      </c>
      <c r="G5291" s="2">
        <v>57916</v>
      </c>
      <c r="H5291" s="3">
        <v>60147.06</v>
      </c>
    </row>
    <row r="5292" spans="1:8">
      <c r="A5292" t="s">
        <v>7221</v>
      </c>
      <c r="B5292" t="s">
        <v>991</v>
      </c>
      <c r="C5292" t="s">
        <v>737</v>
      </c>
      <c r="D5292" t="s">
        <v>738</v>
      </c>
      <c r="E5292" s="1" t="d">
        <v>2018-11-12</v>
      </c>
      <c r="F5292" s="8">
        <f t="shared" ca="1" si="82"/>
        <v>1.3853524982888432</v>
      </c>
      <c r="G5292" s="2">
        <v>22318</v>
      </c>
      <c r="H5292">
        <v>1</v>
      </c>
    </row>
    <row r="5293" spans="1:8">
      <c r="A5293" t="s">
        <v>7222</v>
      </c>
      <c r="B5293" t="s">
        <v>152</v>
      </c>
      <c r="C5293" t="s">
        <v>250</v>
      </c>
      <c r="D5293" t="s">
        <v>251</v>
      </c>
      <c r="E5293" s="1" t="d">
        <v>2019-03-07</v>
      </c>
      <c r="F5293" s="8">
        <f t="shared" ca="1" si="82"/>
        <v>1.0704996577686516</v>
      </c>
      <c r="G5293" s="2">
        <v>68328</v>
      </c>
      <c r="H5293" s="3">
        <v>15466.77</v>
      </c>
    </row>
    <row r="5294" spans="1:8">
      <c r="A5294" t="s">
        <v>7223</v>
      </c>
      <c r="B5294" t="s">
        <v>2656</v>
      </c>
      <c r="C5294" t="s">
        <v>858</v>
      </c>
      <c r="D5294" t="s">
        <v>859</v>
      </c>
      <c r="E5294" s="1" t="d">
        <v>2016-12-06</v>
      </c>
      <c r="F5294" s="8">
        <f t="shared" ca="1" si="82"/>
        <v>3.3182751540041067</v>
      </c>
      <c r="G5294" s="2">
        <v>67626</v>
      </c>
      <c r="H5294" s="3">
        <v>70726.37</v>
      </c>
    </row>
    <row r="5295" spans="1:8">
      <c r="A5295" t="s">
        <v>7224</v>
      </c>
      <c r="B5295" t="s">
        <v>114</v>
      </c>
      <c r="C5295" t="s">
        <v>265</v>
      </c>
      <c r="D5295" t="s">
        <v>266</v>
      </c>
      <c r="E5295" s="1" t="d">
        <v>2004-03-01</v>
      </c>
      <c r="F5295" s="8">
        <f t="shared" ca="1" si="82"/>
        <v>16.084873374401095</v>
      </c>
      <c r="G5295" s="2">
        <v>34247</v>
      </c>
      <c r="H5295" s="3">
        <v>34775.4</v>
      </c>
    </row>
    <row r="5296" spans="1:8">
      <c r="A5296" t="s">
        <v>7225</v>
      </c>
      <c r="B5296" t="s">
        <v>28</v>
      </c>
      <c r="C5296" t="s">
        <v>734</v>
      </c>
      <c r="D5296" t="s">
        <v>735</v>
      </c>
      <c r="E5296" s="1" t="d">
        <v>2019-03-20</v>
      </c>
      <c r="F5296" s="8">
        <f t="shared" ca="1" si="82"/>
        <v>1.0349075975359343</v>
      </c>
      <c r="G5296" s="2">
        <v>24960</v>
      </c>
      <c r="H5296" s="2">
        <v>2706</v>
      </c>
    </row>
    <row r="5297" spans="1:8">
      <c r="A5297" t="s">
        <v>7226</v>
      </c>
      <c r="B5297" t="s">
        <v>20</v>
      </c>
      <c r="C5297" t="s">
        <v>786</v>
      </c>
      <c r="D5297" t="s">
        <v>787</v>
      </c>
      <c r="E5297" s="1" t="d">
        <v>2015-08-26</v>
      </c>
      <c r="F5297" s="8">
        <f t="shared" ca="1" si="82"/>
        <v>4.59958932238193</v>
      </c>
      <c r="G5297" s="2">
        <v>68487</v>
      </c>
      <c r="H5297" s="3">
        <v>63308.83</v>
      </c>
    </row>
    <row r="5298" spans="1:8">
      <c r="A5298" t="s">
        <v>7227</v>
      </c>
      <c r="B5298" t="s">
        <v>20</v>
      </c>
      <c r="C5298" t="s">
        <v>441</v>
      </c>
      <c r="D5298" t="s">
        <v>442</v>
      </c>
      <c r="E5298" s="1" t="d">
        <v>2014-12-29</v>
      </c>
      <c r="F5298" s="8">
        <f t="shared" ca="1" si="82"/>
        <v>5.2566735112936342</v>
      </c>
      <c r="G5298" s="2">
        <v>68487</v>
      </c>
      <c r="H5298" s="3">
        <v>83664.58</v>
      </c>
    </row>
    <row r="5299" spans="1:8">
      <c r="A5299" t="s">
        <v>7228</v>
      </c>
      <c r="B5299" t="s">
        <v>579</v>
      </c>
      <c r="C5299" t="s">
        <v>2710</v>
      </c>
      <c r="D5299" t="s">
        <v>2711</v>
      </c>
      <c r="E5299" s="1" t="d">
        <v>2018-09-24</v>
      </c>
      <c r="F5299" s="8">
        <f t="shared" ca="1" si="82"/>
        <v>1.5195071868583163</v>
      </c>
      <c r="G5299" s="2">
        <v>62216</v>
      </c>
      <c r="H5299" s="3">
        <v>44469.72</v>
      </c>
    </row>
    <row r="5300" spans="1:8">
      <c r="A5300" t="s">
        <v>7229</v>
      </c>
      <c r="B5300" t="s">
        <v>1444</v>
      </c>
      <c r="C5300" t="s">
        <v>1346</v>
      </c>
      <c r="D5300" t="s">
        <v>1347</v>
      </c>
      <c r="E5300" s="1" t="d">
        <v>2006-10-23</v>
      </c>
      <c r="F5300" s="8">
        <f t="shared" ca="1" si="82"/>
        <v>13.440109514031485</v>
      </c>
      <c r="G5300" s="2">
        <v>59593</v>
      </c>
      <c r="H5300" s="3">
        <v>60235.72</v>
      </c>
    </row>
    <row r="5301" spans="1:8">
      <c r="A5301" t="s">
        <v>7230</v>
      </c>
      <c r="B5301" t="s">
        <v>1678</v>
      </c>
      <c r="C5301" t="s">
        <v>1679</v>
      </c>
      <c r="D5301" t="s">
        <v>1680</v>
      </c>
      <c r="E5301" s="1" t="d">
        <v>1991-05-20</v>
      </c>
      <c r="F5301" s="8">
        <f t="shared" ca="1" si="82"/>
        <v>28.867898699520875</v>
      </c>
      <c r="G5301" s="2">
        <v>121440</v>
      </c>
      <c r="H5301" s="3">
        <v>156870.82999999999</v>
      </c>
    </row>
    <row r="5302" spans="1:8">
      <c r="A5302" t="s">
        <v>7231</v>
      </c>
      <c r="B5302" t="s">
        <v>140</v>
      </c>
      <c r="C5302" t="s">
        <v>2434</v>
      </c>
      <c r="D5302" t="s">
        <v>2435</v>
      </c>
      <c r="E5302" s="1" t="d">
        <v>1988-03-16</v>
      </c>
      <c r="F5302" s="8">
        <f t="shared" ca="1" si="82"/>
        <v>32.043805612594113</v>
      </c>
      <c r="G5302" s="2">
        <v>69855</v>
      </c>
      <c r="H5302" s="3">
        <v>70164.78</v>
      </c>
    </row>
    <row r="5303" spans="1:8">
      <c r="A5303" t="s">
        <v>7232</v>
      </c>
      <c r="B5303" t="s">
        <v>7233</v>
      </c>
      <c r="C5303" t="s">
        <v>7093</v>
      </c>
      <c r="D5303" t="s">
        <v>7094</v>
      </c>
      <c r="E5303" s="1" t="d">
        <v>1996-03-11</v>
      </c>
      <c r="F5303" s="8">
        <f t="shared" ca="1" si="82"/>
        <v>24.057494866529773</v>
      </c>
      <c r="G5303" s="2">
        <v>51126</v>
      </c>
      <c r="H5303" s="3">
        <v>51292.76</v>
      </c>
    </row>
    <row r="5304" spans="1:8">
      <c r="A5304" t="s">
        <v>7234</v>
      </c>
      <c r="B5304" t="s">
        <v>7235</v>
      </c>
      <c r="C5304" t="s">
        <v>283</v>
      </c>
      <c r="D5304" t="s">
        <v>284</v>
      </c>
      <c r="E5304" s="1" t="d">
        <v>2015-10-23</v>
      </c>
      <c r="F5304" s="8">
        <f t="shared" ca="1" si="82"/>
        <v>4.4407939767282683</v>
      </c>
      <c r="G5304" s="2">
        <v>30181</v>
      </c>
      <c r="H5304" s="3">
        <v>30158.13</v>
      </c>
    </row>
    <row r="5305" spans="1:8">
      <c r="A5305" t="s">
        <v>7236</v>
      </c>
      <c r="B5305" t="s">
        <v>958</v>
      </c>
      <c r="C5305" t="s">
        <v>877</v>
      </c>
      <c r="D5305" t="s">
        <v>878</v>
      </c>
      <c r="E5305" s="1" t="d">
        <v>2017-11-18</v>
      </c>
      <c r="F5305" s="8">
        <f t="shared" ca="1" si="82"/>
        <v>2.3682409308692676</v>
      </c>
      <c r="G5305" s="2">
        <v>36000</v>
      </c>
      <c r="H5305" s="3">
        <v>48818.43</v>
      </c>
    </row>
    <row r="5306" spans="1:8">
      <c r="A5306" t="s">
        <v>7237</v>
      </c>
      <c r="B5306" t="s">
        <v>5492</v>
      </c>
      <c r="C5306" t="s">
        <v>4481</v>
      </c>
      <c r="D5306" t="s">
        <v>4482</v>
      </c>
      <c r="E5306" s="1" t="d">
        <v>1985-12-02</v>
      </c>
      <c r="F5306" s="8">
        <f t="shared" ca="1" si="82"/>
        <v>34.329911019849419</v>
      </c>
      <c r="G5306" s="2">
        <v>95309</v>
      </c>
      <c r="H5306" s="3">
        <v>95073.1</v>
      </c>
    </row>
    <row r="5307" spans="1:8">
      <c r="A5307" t="s">
        <v>7238</v>
      </c>
      <c r="B5307" t="s">
        <v>69</v>
      </c>
      <c r="C5307" t="s">
        <v>7239</v>
      </c>
      <c r="D5307" t="s">
        <v>7240</v>
      </c>
      <c r="E5307" s="1" t="d">
        <v>2002-11-25</v>
      </c>
      <c r="F5307" s="8">
        <f t="shared" ca="1" si="82"/>
        <v>17.349760438056126</v>
      </c>
      <c r="G5307" s="2">
        <v>38490</v>
      </c>
      <c r="H5307" s="3">
        <v>38905.050000000003</v>
      </c>
    </row>
    <row r="5308" spans="1:8">
      <c r="A5308" t="s">
        <v>7241</v>
      </c>
      <c r="B5308" t="s">
        <v>3278</v>
      </c>
      <c r="C5308" t="s">
        <v>2958</v>
      </c>
      <c r="D5308" t="s">
        <v>2959</v>
      </c>
      <c r="E5308" s="1" t="d">
        <v>2014-07-14</v>
      </c>
      <c r="F5308" s="8">
        <f t="shared" ca="1" si="82"/>
        <v>5.7166324435318279</v>
      </c>
      <c r="G5308" s="2">
        <v>64505</v>
      </c>
      <c r="H5308" s="3">
        <v>58320.61</v>
      </c>
    </row>
    <row r="5309" spans="1:8">
      <c r="A5309" t="s">
        <v>7242</v>
      </c>
      <c r="B5309" t="s">
        <v>306</v>
      </c>
      <c r="C5309" t="s">
        <v>635</v>
      </c>
      <c r="D5309" t="s">
        <v>636</v>
      </c>
      <c r="E5309" s="1" t="d">
        <v>2015-02-09</v>
      </c>
      <c r="F5309" s="8">
        <f t="shared" ca="1" si="82"/>
        <v>5.1416837782340865</v>
      </c>
      <c r="G5309" s="2">
        <v>34080</v>
      </c>
      <c r="H5309" s="3">
        <v>36278.89</v>
      </c>
    </row>
    <row r="5310" spans="1:8">
      <c r="A5310" t="s">
        <v>7243</v>
      </c>
      <c r="B5310" t="s">
        <v>619</v>
      </c>
      <c r="C5310" t="s">
        <v>2142</v>
      </c>
      <c r="D5310" t="s">
        <v>2143</v>
      </c>
      <c r="E5310" s="1" t="d">
        <v>2017-06-05</v>
      </c>
      <c r="F5310" s="8">
        <f t="shared" ca="1" si="82"/>
        <v>2.8227241615331966</v>
      </c>
      <c r="G5310" s="2">
        <v>40677</v>
      </c>
      <c r="H5310" s="3">
        <v>32969.24</v>
      </c>
    </row>
    <row r="5311" spans="1:8">
      <c r="A5311" t="s">
        <v>7244</v>
      </c>
      <c r="B5311" t="s">
        <v>1927</v>
      </c>
      <c r="C5311" t="s">
        <v>2691</v>
      </c>
      <c r="D5311" t="s">
        <v>2692</v>
      </c>
      <c r="E5311" s="1" t="d">
        <v>2017-06-19</v>
      </c>
      <c r="F5311" s="8">
        <f t="shared" ca="1" si="82"/>
        <v>2.7843942505133472</v>
      </c>
      <c r="G5311" s="2">
        <v>32272</v>
      </c>
      <c r="H5311" s="3">
        <v>24457.88</v>
      </c>
    </row>
    <row r="5312" spans="1:8">
      <c r="A5312" t="s">
        <v>7245</v>
      </c>
      <c r="B5312" t="s">
        <v>7246</v>
      </c>
      <c r="C5312" t="s">
        <v>261</v>
      </c>
      <c r="D5312" t="s">
        <v>262</v>
      </c>
      <c r="E5312" s="1" t="d">
        <v>2017-12-14</v>
      </c>
      <c r="F5312" s="8">
        <f t="shared" ca="1" si="82"/>
        <v>2.2970568104038329</v>
      </c>
      <c r="G5312" s="2">
        <v>32131</v>
      </c>
      <c r="H5312" s="3">
        <v>15738.9</v>
      </c>
    </row>
    <row r="5313" spans="1:8">
      <c r="A5313" t="s">
        <v>7247</v>
      </c>
      <c r="B5313" t="s">
        <v>69</v>
      </c>
      <c r="C5313" t="s">
        <v>1124</v>
      </c>
      <c r="D5313" t="s">
        <v>1125</v>
      </c>
      <c r="E5313" s="1" t="d">
        <v>1980-02-06</v>
      </c>
      <c r="F5313" s="8">
        <f t="shared" ca="1" si="82"/>
        <v>40.150581793292268</v>
      </c>
      <c r="G5313" s="2">
        <v>41757</v>
      </c>
      <c r="H5313" s="3">
        <v>51162.97</v>
      </c>
    </row>
    <row r="5314" spans="1:8">
      <c r="A5314" t="s">
        <v>7248</v>
      </c>
      <c r="B5314" t="s">
        <v>1035</v>
      </c>
      <c r="C5314" t="s">
        <v>2527</v>
      </c>
      <c r="D5314" t="s">
        <v>2528</v>
      </c>
      <c r="E5314" s="1" t="d">
        <v>1998-11-23</v>
      </c>
      <c r="F5314" s="8">
        <f t="shared" ca="1" si="82"/>
        <v>21.355236139630389</v>
      </c>
      <c r="G5314" s="2">
        <v>89205</v>
      </c>
      <c r="H5314" s="3">
        <v>104402.43</v>
      </c>
    </row>
    <row r="5315" spans="1:8">
      <c r="A5315" t="s">
        <v>7249</v>
      </c>
      <c r="B5315" t="s">
        <v>20</v>
      </c>
      <c r="C5315" t="s">
        <v>424</v>
      </c>
      <c r="D5315" t="s">
        <v>425</v>
      </c>
      <c r="E5315" s="1" t="d">
        <v>2012-03-20</v>
      </c>
      <c r="F5315" s="8">
        <f t="shared" ref="F5315:F5378" ca="1" si="83">(TODAY()-E5315)/365.25</f>
        <v>8.0328542094455848</v>
      </c>
      <c r="G5315" s="2">
        <v>75806</v>
      </c>
      <c r="H5315" s="3">
        <v>83682.27</v>
      </c>
    </row>
    <row r="5316" spans="1:8">
      <c r="A5316" t="s">
        <v>7250</v>
      </c>
      <c r="B5316" t="s">
        <v>1628</v>
      </c>
      <c r="C5316" t="s">
        <v>17</v>
      </c>
      <c r="D5316" t="s">
        <v>18</v>
      </c>
      <c r="E5316" s="1" t="d">
        <v>2011-12-22</v>
      </c>
      <c r="F5316" s="8">
        <f t="shared" ca="1" si="83"/>
        <v>8.2765229295003415</v>
      </c>
      <c r="G5316" s="2">
        <v>31200</v>
      </c>
      <c r="H5316" s="3">
        <v>5398.65</v>
      </c>
    </row>
    <row r="5317" spans="1:8">
      <c r="A5317" t="s">
        <v>7251</v>
      </c>
      <c r="B5317" t="s">
        <v>244</v>
      </c>
      <c r="C5317" t="s">
        <v>245</v>
      </c>
      <c r="D5317" t="s">
        <v>246</v>
      </c>
      <c r="E5317" s="1" t="d">
        <v>2014-12-04</v>
      </c>
      <c r="F5317" s="8">
        <f t="shared" ca="1" si="83"/>
        <v>5.3251197809719368</v>
      </c>
      <c r="G5317" s="2">
        <v>10181</v>
      </c>
      <c r="H5317" s="3">
        <v>9771.26</v>
      </c>
    </row>
    <row r="5318" spans="1:8">
      <c r="A5318" t="s">
        <v>7252</v>
      </c>
      <c r="B5318" t="s">
        <v>69</v>
      </c>
      <c r="C5318" t="s">
        <v>7253</v>
      </c>
      <c r="D5318" t="s">
        <v>7254</v>
      </c>
      <c r="E5318" s="1" t="d">
        <v>2011-12-15</v>
      </c>
      <c r="F5318" s="8">
        <f t="shared" ca="1" si="83"/>
        <v>8.2956878850102669</v>
      </c>
      <c r="G5318" s="2">
        <v>36312</v>
      </c>
      <c r="H5318" s="3">
        <v>36110.46</v>
      </c>
    </row>
    <row r="5319" spans="1:8">
      <c r="A5319" t="s">
        <v>7255</v>
      </c>
      <c r="B5319" t="s">
        <v>650</v>
      </c>
      <c r="C5319" t="s">
        <v>494</v>
      </c>
      <c r="D5319" t="s">
        <v>495</v>
      </c>
      <c r="E5319" s="1" t="d">
        <v>2018-05-19</v>
      </c>
      <c r="F5319" s="8">
        <f t="shared" ca="1" si="83"/>
        <v>1.8699520876112252</v>
      </c>
      <c r="G5319" s="2">
        <v>33048</v>
      </c>
      <c r="H5319" s="3">
        <v>37803.730000000003</v>
      </c>
    </row>
    <row r="5320" spans="1:8">
      <c r="A5320" t="s">
        <v>7256</v>
      </c>
      <c r="B5320" t="s">
        <v>493</v>
      </c>
      <c r="C5320" t="s">
        <v>494</v>
      </c>
      <c r="D5320" t="s">
        <v>495</v>
      </c>
      <c r="E5320" s="1" t="d">
        <v>1998-10-05</v>
      </c>
      <c r="F5320" s="8">
        <f t="shared" ca="1" si="83"/>
        <v>21.489390828199863</v>
      </c>
      <c r="G5320" s="2">
        <v>44677</v>
      </c>
      <c r="H5320" s="3">
        <v>63447.81</v>
      </c>
    </row>
    <row r="5321" spans="1:8">
      <c r="A5321" t="s">
        <v>7257</v>
      </c>
      <c r="B5321" t="s">
        <v>821</v>
      </c>
      <c r="C5321" t="s">
        <v>4374</v>
      </c>
      <c r="D5321" t="s">
        <v>4375</v>
      </c>
      <c r="E5321" s="1" t="d">
        <v>2012-05-29</v>
      </c>
      <c r="F5321" s="8">
        <f t="shared" ca="1" si="83"/>
        <v>7.8412046543463383</v>
      </c>
      <c r="G5321" s="2">
        <v>39025</v>
      </c>
      <c r="H5321" s="3">
        <v>49776.639999999999</v>
      </c>
    </row>
    <row r="5322" spans="1:8">
      <c r="A5322" t="s">
        <v>7258</v>
      </c>
      <c r="B5322" t="s">
        <v>152</v>
      </c>
      <c r="C5322" t="s">
        <v>2024</v>
      </c>
      <c r="D5322" t="s">
        <v>2025</v>
      </c>
      <c r="E5322" s="1" t="d">
        <v>2016-07-01</v>
      </c>
      <c r="F5322" s="8">
        <f t="shared" ca="1" si="83"/>
        <v>3.7508555783709787</v>
      </c>
      <c r="G5322" s="2">
        <v>21008</v>
      </c>
      <c r="H5322" s="3">
        <v>9651.9</v>
      </c>
    </row>
    <row r="5323" spans="1:8">
      <c r="A5323" t="s">
        <v>7259</v>
      </c>
      <c r="B5323" t="s">
        <v>89</v>
      </c>
      <c r="C5323" t="s">
        <v>119</v>
      </c>
      <c r="D5323" t="s">
        <v>120</v>
      </c>
      <c r="E5323" s="1" t="d">
        <v>2015-05-31</v>
      </c>
      <c r="F5323" s="8">
        <f t="shared" ca="1" si="83"/>
        <v>4.8377823408624234</v>
      </c>
      <c r="G5323" s="2">
        <v>29120</v>
      </c>
      <c r="H5323" s="3">
        <v>18743.62</v>
      </c>
    </row>
    <row r="5324" spans="1:8">
      <c r="A5324" t="s">
        <v>7260</v>
      </c>
      <c r="B5324" t="s">
        <v>705</v>
      </c>
      <c r="C5324" t="s">
        <v>514</v>
      </c>
      <c r="D5324" t="s">
        <v>515</v>
      </c>
      <c r="E5324" s="1" t="d">
        <v>2005-06-20</v>
      </c>
      <c r="F5324" s="8">
        <f t="shared" ca="1" si="83"/>
        <v>14.781656399726215</v>
      </c>
      <c r="G5324" s="2">
        <v>37723</v>
      </c>
      <c r="H5324" s="3">
        <v>39861.17</v>
      </c>
    </row>
    <row r="5325" spans="1:8">
      <c r="A5325" t="s">
        <v>7261</v>
      </c>
      <c r="B5325" t="s">
        <v>7262</v>
      </c>
      <c r="C5325" t="s">
        <v>1779</v>
      </c>
      <c r="D5325" t="s">
        <v>1780</v>
      </c>
      <c r="E5325" s="1" t="d">
        <v>1988-05-09</v>
      </c>
      <c r="F5325" s="8">
        <f t="shared" ca="1" si="83"/>
        <v>31.89596167008898</v>
      </c>
      <c r="G5325" s="2">
        <v>78948</v>
      </c>
      <c r="H5325" s="3">
        <v>78888.36</v>
      </c>
    </row>
    <row r="5326" spans="1:8">
      <c r="A5326" t="s">
        <v>7263</v>
      </c>
      <c r="B5326" t="s">
        <v>821</v>
      </c>
      <c r="C5326" t="s">
        <v>822</v>
      </c>
      <c r="D5326" t="s">
        <v>823</v>
      </c>
      <c r="E5326" s="1" t="d">
        <v>2005-10-03</v>
      </c>
      <c r="F5326" s="8">
        <f t="shared" ca="1" si="83"/>
        <v>14.494182067077345</v>
      </c>
      <c r="G5326" s="2">
        <v>40190</v>
      </c>
      <c r="H5326" s="3">
        <v>52031.28</v>
      </c>
    </row>
    <row r="5327" spans="1:8">
      <c r="A5327" t="s">
        <v>7264</v>
      </c>
      <c r="B5327" t="s">
        <v>2181</v>
      </c>
      <c r="C5327" t="s">
        <v>2008</v>
      </c>
      <c r="D5327" t="s">
        <v>2009</v>
      </c>
      <c r="E5327" s="1" t="d">
        <v>1996-05-28</v>
      </c>
      <c r="F5327" s="8">
        <f t="shared" ca="1" si="83"/>
        <v>23.843942505133469</v>
      </c>
      <c r="G5327" s="2">
        <v>55512</v>
      </c>
      <c r="H5327" s="3">
        <v>66319.59</v>
      </c>
    </row>
    <row r="5328" spans="1:8">
      <c r="A5328" t="s">
        <v>7265</v>
      </c>
      <c r="B5328" t="s">
        <v>958</v>
      </c>
      <c r="C5328" t="s">
        <v>1288</v>
      </c>
      <c r="D5328" t="s">
        <v>1289</v>
      </c>
      <c r="E5328" s="1" t="d">
        <v>2017-11-18</v>
      </c>
      <c r="F5328" s="8">
        <f t="shared" ca="1" si="83"/>
        <v>2.3682409308692676</v>
      </c>
      <c r="G5328" s="2">
        <v>36000</v>
      </c>
      <c r="H5328" s="3">
        <v>56635.13</v>
      </c>
    </row>
    <row r="5329" spans="1:8">
      <c r="A5329" t="s">
        <v>7266</v>
      </c>
      <c r="B5329" t="s">
        <v>7267</v>
      </c>
      <c r="C5329" t="s">
        <v>2061</v>
      </c>
      <c r="D5329" t="s">
        <v>2062</v>
      </c>
      <c r="E5329" s="1" t="d">
        <v>2019-08-22</v>
      </c>
      <c r="F5329" s="8">
        <f t="shared" ca="1" si="83"/>
        <v>0.61054072553045857</v>
      </c>
      <c r="G5329" s="2">
        <v>41408</v>
      </c>
    </row>
    <row r="5330" spans="1:8">
      <c r="A5330" t="s">
        <v>7268</v>
      </c>
      <c r="B5330" t="s">
        <v>356</v>
      </c>
      <c r="C5330" t="s">
        <v>377</v>
      </c>
      <c r="D5330" t="s">
        <v>378</v>
      </c>
      <c r="E5330" s="1" t="d">
        <v>2001-12-10</v>
      </c>
      <c r="F5330" s="8">
        <f t="shared" ca="1" si="83"/>
        <v>18.308008213552363</v>
      </c>
      <c r="G5330" s="2">
        <v>49302</v>
      </c>
      <c r="H5330" s="3">
        <v>40560.99</v>
      </c>
    </row>
    <row r="5331" spans="1:8">
      <c r="A5331" t="s">
        <v>7269</v>
      </c>
      <c r="B5331" t="s">
        <v>40</v>
      </c>
      <c r="C5331" t="s">
        <v>222</v>
      </c>
      <c r="D5331" t="s">
        <v>223</v>
      </c>
      <c r="E5331" s="1" t="d">
        <v>2000-10-24</v>
      </c>
      <c r="F5331" s="8">
        <f t="shared" ca="1" si="83"/>
        <v>19.436002737850789</v>
      </c>
      <c r="G5331" s="2">
        <v>107364</v>
      </c>
      <c r="H5331" s="3">
        <v>249356.56</v>
      </c>
    </row>
    <row r="5332" spans="1:8">
      <c r="A5332" t="s">
        <v>7270</v>
      </c>
      <c r="B5332" t="s">
        <v>2751</v>
      </c>
      <c r="C5332" t="s">
        <v>768</v>
      </c>
      <c r="D5332" t="s">
        <v>769</v>
      </c>
      <c r="E5332" s="1" t="d">
        <v>1985-09-30</v>
      </c>
      <c r="F5332" s="8">
        <f t="shared" ca="1" si="83"/>
        <v>34.502395619438744</v>
      </c>
      <c r="G5332" s="2">
        <v>85956</v>
      </c>
      <c r="H5332" s="3">
        <v>91315.5</v>
      </c>
    </row>
    <row r="5333" spans="1:8">
      <c r="A5333" t="s">
        <v>7271</v>
      </c>
      <c r="B5333" t="s">
        <v>114</v>
      </c>
      <c r="C5333" t="s">
        <v>1410</v>
      </c>
      <c r="D5333" t="s">
        <v>1411</v>
      </c>
      <c r="E5333" s="1" t="d">
        <v>2016-02-22</v>
      </c>
      <c r="F5333" s="8">
        <f t="shared" ca="1" si="83"/>
        <v>4.1067761806981515</v>
      </c>
      <c r="G5333" s="2">
        <v>31256</v>
      </c>
      <c r="H5333" s="3">
        <v>59318.57</v>
      </c>
    </row>
    <row r="5334" spans="1:8">
      <c r="A5334" t="s">
        <v>7272</v>
      </c>
      <c r="B5334" t="s">
        <v>1325</v>
      </c>
      <c r="C5334" t="s">
        <v>616</v>
      </c>
      <c r="D5334" t="s">
        <v>617</v>
      </c>
      <c r="E5334" s="1" t="d">
        <v>1997-08-25</v>
      </c>
      <c r="F5334" s="8">
        <f t="shared" ca="1" si="83"/>
        <v>22.600958247775495</v>
      </c>
      <c r="G5334" s="2">
        <v>42374</v>
      </c>
      <c r="H5334" s="3">
        <v>42556.2</v>
      </c>
    </row>
    <row r="5335" spans="1:8">
      <c r="A5335" t="s">
        <v>7273</v>
      </c>
      <c r="B5335" t="s">
        <v>20</v>
      </c>
      <c r="C5335" t="s">
        <v>1218</v>
      </c>
      <c r="D5335" t="s">
        <v>1219</v>
      </c>
      <c r="E5335" s="1" t="d">
        <v>2018-04-25</v>
      </c>
      <c r="F5335" s="8">
        <f t="shared" ca="1" si="83"/>
        <v>1.9356605065023955</v>
      </c>
      <c r="G5335" s="2">
        <v>53640</v>
      </c>
      <c r="H5335" s="3">
        <v>59266.99</v>
      </c>
    </row>
    <row r="5336" spans="1:8">
      <c r="A5336" t="s">
        <v>7274</v>
      </c>
      <c r="B5336" t="s">
        <v>244</v>
      </c>
      <c r="C5336" t="s">
        <v>245</v>
      </c>
      <c r="D5336" t="s">
        <v>246</v>
      </c>
      <c r="E5336" s="1" t="d">
        <v>2007-11-26</v>
      </c>
      <c r="F5336" s="8">
        <f t="shared" ca="1" si="83"/>
        <v>12.347707049965777</v>
      </c>
      <c r="G5336" s="2">
        <v>11303</v>
      </c>
      <c r="H5336" s="3">
        <v>10540.18</v>
      </c>
    </row>
    <row r="5337" spans="1:8">
      <c r="A5337" t="s">
        <v>7275</v>
      </c>
      <c r="B5337" t="s">
        <v>28</v>
      </c>
      <c r="C5337" t="s">
        <v>1164</v>
      </c>
      <c r="D5337" t="s">
        <v>1165</v>
      </c>
      <c r="E5337" s="1" t="d">
        <v>2019-05-06</v>
      </c>
      <c r="F5337" s="8">
        <f t="shared" ca="1" si="83"/>
        <v>0.90622861054072557</v>
      </c>
      <c r="G5337" s="2">
        <v>27040</v>
      </c>
      <c r="H5337" s="2">
        <v>2340</v>
      </c>
    </row>
    <row r="5338" spans="1:8">
      <c r="A5338" t="s">
        <v>7276</v>
      </c>
      <c r="B5338" t="s">
        <v>7277</v>
      </c>
      <c r="C5338" t="s">
        <v>6502</v>
      </c>
      <c r="D5338" t="s">
        <v>6503</v>
      </c>
      <c r="E5338" s="1" t="d">
        <v>2017-12-04</v>
      </c>
      <c r="F5338" s="8">
        <f t="shared" ca="1" si="83"/>
        <v>2.324435318275154</v>
      </c>
      <c r="G5338" s="2">
        <v>91800</v>
      </c>
      <c r="H5338" s="3">
        <v>92436.47</v>
      </c>
    </row>
    <row r="5339" spans="1:8">
      <c r="A5339" t="s">
        <v>7278</v>
      </c>
      <c r="B5339" t="s">
        <v>7279</v>
      </c>
      <c r="C5339" t="s">
        <v>2892</v>
      </c>
      <c r="D5339" t="s">
        <v>2893</v>
      </c>
      <c r="E5339" s="1" t="d">
        <v>1979-09-17</v>
      </c>
      <c r="F5339" s="8">
        <f t="shared" ca="1" si="83"/>
        <v>40.539356605065024</v>
      </c>
      <c r="G5339" s="2">
        <v>102923</v>
      </c>
      <c r="H5339" s="3">
        <v>102406.67</v>
      </c>
    </row>
    <row r="5340" spans="1:8">
      <c r="A5340" t="s">
        <v>7280</v>
      </c>
      <c r="B5340" t="s">
        <v>428</v>
      </c>
      <c r="C5340" t="s">
        <v>1009</v>
      </c>
      <c r="D5340" t="s">
        <v>1010</v>
      </c>
      <c r="E5340" s="1" t="d">
        <v>2014-03-29</v>
      </c>
      <c r="F5340" s="8">
        <f t="shared" ca="1" si="83"/>
        <v>6.0095824777549627</v>
      </c>
      <c r="G5340" s="2">
        <v>119244</v>
      </c>
      <c r="H5340" s="3">
        <v>119038.75</v>
      </c>
    </row>
    <row r="5341" spans="1:8">
      <c r="A5341" t="s">
        <v>7281</v>
      </c>
      <c r="B5341" t="s">
        <v>1621</v>
      </c>
      <c r="C5341" t="s">
        <v>29</v>
      </c>
      <c r="D5341" t="s">
        <v>30</v>
      </c>
      <c r="E5341" s="1" t="d">
        <v>2019-05-06</v>
      </c>
      <c r="F5341" s="8">
        <f t="shared" ca="1" si="83"/>
        <v>0.90622861054072557</v>
      </c>
      <c r="G5341" s="2">
        <v>54044</v>
      </c>
      <c r="H5341" s="3">
        <v>6243.36</v>
      </c>
    </row>
    <row r="5342" spans="1:8">
      <c r="A5342" t="s">
        <v>7282</v>
      </c>
      <c r="B5342" t="s">
        <v>114</v>
      </c>
      <c r="C5342" t="s">
        <v>1410</v>
      </c>
      <c r="D5342" t="s">
        <v>1411</v>
      </c>
      <c r="E5342" s="1" t="d">
        <v>2015-12-21</v>
      </c>
      <c r="F5342" s="8">
        <f t="shared" ca="1" si="83"/>
        <v>4.2792607802874745</v>
      </c>
      <c r="G5342" s="2">
        <v>31720</v>
      </c>
      <c r="H5342" s="3">
        <v>57779.3</v>
      </c>
    </row>
    <row r="5343" spans="1:8">
      <c r="A5343" t="s">
        <v>7283</v>
      </c>
      <c r="B5343" t="s">
        <v>306</v>
      </c>
      <c r="C5343" t="s">
        <v>585</v>
      </c>
      <c r="D5343" t="s">
        <v>586</v>
      </c>
      <c r="E5343" s="1" t="d">
        <v>2002-10-28</v>
      </c>
      <c r="F5343" s="8">
        <f t="shared" ca="1" si="83"/>
        <v>17.426420260095824</v>
      </c>
      <c r="G5343" s="2">
        <v>38517</v>
      </c>
      <c r="H5343" s="3">
        <v>69413.600000000006</v>
      </c>
    </row>
    <row r="5344" spans="1:8">
      <c r="A5344" t="s">
        <v>7284</v>
      </c>
      <c r="B5344" t="s">
        <v>579</v>
      </c>
      <c r="C5344" t="s">
        <v>219</v>
      </c>
      <c r="D5344" t="s">
        <v>220</v>
      </c>
      <c r="E5344" s="1" t="d">
        <v>2019-03-04</v>
      </c>
      <c r="F5344" s="8">
        <f t="shared" ca="1" si="83"/>
        <v>1.0787132101300478</v>
      </c>
      <c r="G5344" s="2">
        <v>60000</v>
      </c>
      <c r="H5344" s="3">
        <v>14037.9</v>
      </c>
    </row>
    <row r="5345" spans="1:8">
      <c r="A5345" t="s">
        <v>7285</v>
      </c>
      <c r="B5345" t="s">
        <v>983</v>
      </c>
      <c r="C5345" t="s">
        <v>2336</v>
      </c>
      <c r="D5345" t="s">
        <v>2337</v>
      </c>
      <c r="E5345" s="1" t="d">
        <v>2007-08-11</v>
      </c>
      <c r="F5345" s="8">
        <f t="shared" ca="1" si="83"/>
        <v>12.640657084188911</v>
      </c>
      <c r="G5345" s="2">
        <v>97502</v>
      </c>
      <c r="H5345" s="3">
        <v>99384.34</v>
      </c>
    </row>
    <row r="5346" spans="1:8">
      <c r="A5346" t="s">
        <v>7286</v>
      </c>
      <c r="B5346" t="s">
        <v>183</v>
      </c>
      <c r="C5346" t="s">
        <v>184</v>
      </c>
      <c r="D5346" t="s">
        <v>185</v>
      </c>
      <c r="E5346" s="1" t="d">
        <v>2017-09-21</v>
      </c>
      <c r="F5346" s="8">
        <f t="shared" ca="1" si="83"/>
        <v>2.5270362765229293</v>
      </c>
      <c r="G5346" s="2">
        <v>34039</v>
      </c>
      <c r="H5346" s="3">
        <v>28035.3</v>
      </c>
    </row>
    <row r="5347" spans="1:8">
      <c r="A5347" t="s">
        <v>7287</v>
      </c>
      <c r="B5347" t="s">
        <v>278</v>
      </c>
      <c r="C5347" t="s">
        <v>1772</v>
      </c>
      <c r="D5347" t="s">
        <v>1773</v>
      </c>
      <c r="E5347" s="1" t="d">
        <v>2011-07-20</v>
      </c>
      <c r="F5347" s="8">
        <f t="shared" ca="1" si="83"/>
        <v>8.7008898015058183</v>
      </c>
      <c r="G5347" s="2">
        <v>33441</v>
      </c>
      <c r="H5347" s="3">
        <v>53893.51</v>
      </c>
    </row>
    <row r="5348" spans="1:8">
      <c r="A5348" t="s">
        <v>7288</v>
      </c>
      <c r="B5348" t="s">
        <v>794</v>
      </c>
      <c r="C5348" t="s">
        <v>200</v>
      </c>
      <c r="D5348" t="s">
        <v>201</v>
      </c>
      <c r="E5348" s="1" t="d">
        <v>1995-05-03</v>
      </c>
      <c r="F5348" s="8">
        <f t="shared" ca="1" si="83"/>
        <v>24.914442162902123</v>
      </c>
      <c r="G5348" s="2">
        <v>120970</v>
      </c>
      <c r="H5348" s="3">
        <v>135298.51999999999</v>
      </c>
    </row>
    <row r="5349" spans="1:8">
      <c r="A5349" t="s">
        <v>7289</v>
      </c>
      <c r="B5349" t="s">
        <v>338</v>
      </c>
      <c r="C5349" t="s">
        <v>702</v>
      </c>
      <c r="D5349" t="s">
        <v>703</v>
      </c>
      <c r="E5349" s="1" t="d">
        <v>1985-07-29</v>
      </c>
      <c r="F5349" s="8">
        <f t="shared" ca="1" si="83"/>
        <v>34.674880219028061</v>
      </c>
      <c r="G5349" s="2">
        <v>57743</v>
      </c>
      <c r="H5349" s="3">
        <v>61567.91</v>
      </c>
    </row>
    <row r="5350" spans="1:8">
      <c r="A5350" t="s">
        <v>7290</v>
      </c>
      <c r="B5350" t="s">
        <v>65</v>
      </c>
      <c r="C5350" t="s">
        <v>1222</v>
      </c>
      <c r="D5350" t="s">
        <v>1223</v>
      </c>
      <c r="E5350" s="1" t="d">
        <v>2013-05-25</v>
      </c>
      <c r="F5350" s="8">
        <f t="shared" ca="1" si="83"/>
        <v>6.8528405201916494</v>
      </c>
      <c r="G5350" s="2">
        <v>32131</v>
      </c>
      <c r="H5350" s="3">
        <v>4408.88</v>
      </c>
    </row>
    <row r="5351" spans="1:8">
      <c r="A5351" t="s">
        <v>7291</v>
      </c>
      <c r="B5351" t="s">
        <v>6946</v>
      </c>
      <c r="C5351" t="s">
        <v>5805</v>
      </c>
      <c r="D5351" t="s">
        <v>5806</v>
      </c>
      <c r="E5351" s="1" t="d">
        <v>1984-11-19</v>
      </c>
      <c r="F5351" s="8">
        <f t="shared" ca="1" si="83"/>
        <v>35.364818617385353</v>
      </c>
      <c r="G5351" s="2">
        <v>44706</v>
      </c>
      <c r="H5351" s="3">
        <v>53955.99</v>
      </c>
    </row>
    <row r="5352" spans="1:8">
      <c r="A5352" t="s">
        <v>7292</v>
      </c>
      <c r="B5352" t="s">
        <v>165</v>
      </c>
      <c r="C5352" t="s">
        <v>1754</v>
      </c>
      <c r="D5352" t="s">
        <v>1755</v>
      </c>
      <c r="E5352" s="1" t="d">
        <v>2008-01-31</v>
      </c>
      <c r="F5352" s="8">
        <f t="shared" ca="1" si="83"/>
        <v>12.167008898015059</v>
      </c>
      <c r="G5352" s="2">
        <v>81464</v>
      </c>
      <c r="H5352" s="3">
        <v>121102.12</v>
      </c>
    </row>
    <row r="5353" spans="1:8">
      <c r="A5353" t="s">
        <v>7293</v>
      </c>
      <c r="B5353" t="s">
        <v>1440</v>
      </c>
      <c r="C5353" t="s">
        <v>1422</v>
      </c>
      <c r="D5353" t="s">
        <v>1423</v>
      </c>
      <c r="E5353" s="1" t="d">
        <v>2007-06-04</v>
      </c>
      <c r="F5353" s="8">
        <f t="shared" ca="1" si="83"/>
        <v>12.826830937713895</v>
      </c>
      <c r="G5353" s="2">
        <v>70294</v>
      </c>
      <c r="H5353" s="3">
        <v>70999.13</v>
      </c>
    </row>
    <row r="5354" spans="1:8">
      <c r="A5354" t="s">
        <v>7294</v>
      </c>
      <c r="B5354" t="s">
        <v>397</v>
      </c>
      <c r="C5354" t="s">
        <v>398</v>
      </c>
      <c r="D5354" t="s">
        <v>399</v>
      </c>
      <c r="E5354" s="1" t="d">
        <v>1995-07-03</v>
      </c>
      <c r="F5354" s="8">
        <f t="shared" ca="1" si="83"/>
        <v>24.747433264887064</v>
      </c>
      <c r="G5354" s="2">
        <v>63065</v>
      </c>
      <c r="H5354" s="3">
        <v>98645.62</v>
      </c>
    </row>
    <row r="5355" spans="1:8">
      <c r="A5355" t="s">
        <v>7295</v>
      </c>
      <c r="B5355" t="s">
        <v>3108</v>
      </c>
      <c r="C5355" t="s">
        <v>2877</v>
      </c>
      <c r="D5355" t="s">
        <v>2878</v>
      </c>
      <c r="E5355" s="1" t="d">
        <v>1994-03-31</v>
      </c>
      <c r="F5355" s="8">
        <f t="shared" ca="1" si="83"/>
        <v>26.004106776180699</v>
      </c>
      <c r="G5355" s="2">
        <v>48481</v>
      </c>
      <c r="H5355" s="3">
        <v>47396.25</v>
      </c>
    </row>
    <row r="5356" spans="1:8">
      <c r="A5356" t="s">
        <v>7296</v>
      </c>
      <c r="B5356" t="s">
        <v>2804</v>
      </c>
      <c r="C5356" t="s">
        <v>549</v>
      </c>
      <c r="D5356" t="s">
        <v>550</v>
      </c>
      <c r="E5356" s="1" t="d">
        <v>2006-03-20</v>
      </c>
      <c r="F5356" s="8">
        <f t="shared" ca="1" si="83"/>
        <v>14.03422313483915</v>
      </c>
      <c r="G5356" s="2">
        <v>81449</v>
      </c>
      <c r="H5356" s="3">
        <v>83957.23</v>
      </c>
    </row>
    <row r="5357" spans="1:8">
      <c r="A5357" t="s">
        <v>7297</v>
      </c>
      <c r="B5357" t="s">
        <v>138</v>
      </c>
      <c r="C5357" t="s">
        <v>3628</v>
      </c>
      <c r="D5357" t="s">
        <v>3629</v>
      </c>
      <c r="E5357" s="1" t="d">
        <v>2007-06-23</v>
      </c>
      <c r="F5357" s="8">
        <f t="shared" ca="1" si="83"/>
        <v>12.774811772758385</v>
      </c>
      <c r="G5357" s="2">
        <v>75000</v>
      </c>
      <c r="H5357" s="3">
        <v>31730.02</v>
      </c>
    </row>
    <row r="5358" spans="1:8">
      <c r="A5358" t="s">
        <v>7298</v>
      </c>
      <c r="B5358" t="s">
        <v>20</v>
      </c>
      <c r="C5358" t="s">
        <v>480</v>
      </c>
      <c r="D5358" t="s">
        <v>481</v>
      </c>
      <c r="E5358" s="1" t="d">
        <v>1997-08-04</v>
      </c>
      <c r="F5358" s="8">
        <f t="shared" ca="1" si="83"/>
        <v>22.658453114305271</v>
      </c>
      <c r="G5358" s="2">
        <v>87151</v>
      </c>
      <c r="H5358" s="3">
        <v>83672.95</v>
      </c>
    </row>
    <row r="5359" spans="1:8">
      <c r="A5359" t="s">
        <v>7299</v>
      </c>
      <c r="B5359" t="s">
        <v>69</v>
      </c>
      <c r="C5359" t="s">
        <v>134</v>
      </c>
      <c r="D5359" t="s">
        <v>135</v>
      </c>
      <c r="E5359" s="1" t="d">
        <v>1991-01-26</v>
      </c>
      <c r="F5359" s="8">
        <f t="shared" ca="1" si="83"/>
        <v>29.180013689253936</v>
      </c>
      <c r="G5359" s="2">
        <v>40668</v>
      </c>
      <c r="H5359" s="3">
        <v>43840.15</v>
      </c>
    </row>
    <row r="5360" spans="1:8">
      <c r="A5360" t="s">
        <v>7300</v>
      </c>
      <c r="B5360" t="s">
        <v>20</v>
      </c>
      <c r="C5360" t="s">
        <v>816</v>
      </c>
      <c r="D5360" t="s">
        <v>817</v>
      </c>
      <c r="E5360" s="1" t="d">
        <v>1997-07-28</v>
      </c>
      <c r="F5360" s="8">
        <f t="shared" ca="1" si="83"/>
        <v>22.677618069815196</v>
      </c>
      <c r="G5360" s="2">
        <v>90236</v>
      </c>
      <c r="H5360" s="3">
        <v>186230.89</v>
      </c>
    </row>
    <row r="5361" spans="1:8">
      <c r="A5361" t="s">
        <v>7301</v>
      </c>
      <c r="B5361" t="s">
        <v>6887</v>
      </c>
      <c r="C5361" t="s">
        <v>1448</v>
      </c>
      <c r="D5361" t="s">
        <v>1449</v>
      </c>
      <c r="E5361" s="1" t="d">
        <v>2005-06-11</v>
      </c>
      <c r="F5361" s="8">
        <f t="shared" ca="1" si="83"/>
        <v>14.806297056810404</v>
      </c>
      <c r="G5361" s="2">
        <v>38876</v>
      </c>
      <c r="H5361" s="3">
        <v>45919.83</v>
      </c>
    </row>
    <row r="5362" spans="1:8">
      <c r="A5362" t="s">
        <v>7302</v>
      </c>
      <c r="B5362" t="s">
        <v>48</v>
      </c>
      <c r="C5362" t="s">
        <v>49</v>
      </c>
      <c r="D5362" t="s">
        <v>50</v>
      </c>
      <c r="E5362" s="1" t="d">
        <v>2017-05-27</v>
      </c>
      <c r="F5362" s="8">
        <f t="shared" ca="1" si="83"/>
        <v>2.8473648186173852</v>
      </c>
      <c r="G5362" s="2">
        <v>28554</v>
      </c>
      <c r="H5362" s="3">
        <v>10314.9</v>
      </c>
    </row>
    <row r="5363" spans="1:8">
      <c r="A5363" t="s">
        <v>7303</v>
      </c>
      <c r="B5363" t="s">
        <v>7304</v>
      </c>
      <c r="C5363" t="s">
        <v>1494</v>
      </c>
      <c r="D5363" t="s">
        <v>1495</v>
      </c>
      <c r="E5363" s="1" t="d">
        <v>1997-09-04</v>
      </c>
      <c r="F5363" s="8">
        <f t="shared" ca="1" si="83"/>
        <v>22.573579739904176</v>
      </c>
      <c r="G5363" s="2">
        <v>80184</v>
      </c>
      <c r="H5363" s="3">
        <v>77161.39</v>
      </c>
    </row>
    <row r="5364" spans="1:8">
      <c r="A5364" t="s">
        <v>7305</v>
      </c>
      <c r="B5364" t="s">
        <v>7233</v>
      </c>
      <c r="C5364" t="s">
        <v>2641</v>
      </c>
      <c r="D5364" t="s">
        <v>2642</v>
      </c>
      <c r="E5364" s="1" t="d">
        <v>2009-06-11</v>
      </c>
      <c r="F5364" s="8">
        <f t="shared" ca="1" si="83"/>
        <v>10.806297056810404</v>
      </c>
      <c r="G5364" s="2">
        <v>40677</v>
      </c>
    </row>
    <row r="5365" spans="1:8">
      <c r="A5365" t="s">
        <v>7306</v>
      </c>
      <c r="B5365" t="s">
        <v>1958</v>
      </c>
      <c r="C5365" t="s">
        <v>17</v>
      </c>
      <c r="D5365" t="s">
        <v>18</v>
      </c>
      <c r="E5365" s="1" t="d">
        <v>2012-08-20</v>
      </c>
      <c r="F5365" s="8">
        <f t="shared" ca="1" si="83"/>
        <v>7.613963039014374</v>
      </c>
      <c r="G5365" s="2">
        <v>45044</v>
      </c>
      <c r="H5365" s="3">
        <v>45183.26</v>
      </c>
    </row>
    <row r="5366" spans="1:8">
      <c r="A5366" t="s">
        <v>7307</v>
      </c>
      <c r="B5366" t="s">
        <v>7308</v>
      </c>
      <c r="C5366" t="s">
        <v>6709</v>
      </c>
      <c r="D5366" t="s">
        <v>6710</v>
      </c>
      <c r="E5366" s="1" t="d">
        <v>2003-06-18</v>
      </c>
      <c r="F5366" s="8">
        <f t="shared" ca="1" si="83"/>
        <v>16.788501026694046</v>
      </c>
      <c r="G5366" s="2">
        <v>73182</v>
      </c>
      <c r="H5366" s="3">
        <v>76338.33</v>
      </c>
    </row>
    <row r="5367" spans="1:8">
      <c r="A5367" t="s">
        <v>7309</v>
      </c>
      <c r="B5367" t="s">
        <v>290</v>
      </c>
      <c r="C5367" t="s">
        <v>777</v>
      </c>
      <c r="D5367" t="s">
        <v>778</v>
      </c>
      <c r="E5367" s="1" t="d">
        <v>2019-07-08</v>
      </c>
      <c r="F5367" s="8">
        <f t="shared" ca="1" si="83"/>
        <v>0.73374401095140318</v>
      </c>
      <c r="G5367" s="2">
        <v>45153</v>
      </c>
    </row>
    <row r="5368" spans="1:8">
      <c r="A5368" t="s">
        <v>7310</v>
      </c>
      <c r="B5368" t="s">
        <v>1604</v>
      </c>
      <c r="C5368" t="s">
        <v>1605</v>
      </c>
      <c r="D5368" t="s">
        <v>1606</v>
      </c>
      <c r="E5368" s="1" t="d">
        <v>2008-10-02</v>
      </c>
      <c r="F5368" s="8">
        <f t="shared" ca="1" si="83"/>
        <v>11.496235455167694</v>
      </c>
      <c r="G5368" s="2">
        <v>46904</v>
      </c>
      <c r="H5368" s="3">
        <v>52655.51</v>
      </c>
    </row>
    <row r="5369" spans="1:8">
      <c r="A5369" t="s">
        <v>7311</v>
      </c>
      <c r="B5369" t="s">
        <v>20</v>
      </c>
      <c r="C5369" t="s">
        <v>130</v>
      </c>
      <c r="D5369" t="s">
        <v>131</v>
      </c>
      <c r="E5369" s="1" t="d">
        <v>2010-04-08</v>
      </c>
      <c r="F5369" s="8">
        <f t="shared" ca="1" si="83"/>
        <v>9.982203969883642</v>
      </c>
      <c r="G5369" s="2">
        <v>68487</v>
      </c>
      <c r="H5369" s="3">
        <v>73004.899999999994</v>
      </c>
    </row>
    <row r="5370" spans="1:8">
      <c r="A5370" t="s">
        <v>7312</v>
      </c>
      <c r="B5370" t="s">
        <v>89</v>
      </c>
      <c r="C5370" t="s">
        <v>645</v>
      </c>
      <c r="D5370" t="s">
        <v>646</v>
      </c>
      <c r="E5370" s="1" t="d">
        <v>2019-02-25</v>
      </c>
      <c r="F5370" s="8">
        <f t="shared" ca="1" si="83"/>
        <v>1.0978781656399725</v>
      </c>
      <c r="G5370" s="2">
        <v>22880</v>
      </c>
      <c r="H5370" s="3">
        <v>6521.02</v>
      </c>
    </row>
    <row r="5371" spans="1:8">
      <c r="A5371" t="s">
        <v>7313</v>
      </c>
      <c r="B5371" t="s">
        <v>81</v>
      </c>
      <c r="C5371" t="s">
        <v>2359</v>
      </c>
      <c r="D5371" t="s">
        <v>2360</v>
      </c>
      <c r="E5371" s="1" t="d">
        <v>2018-07-26</v>
      </c>
      <c r="F5371" s="8">
        <f t="shared" ca="1" si="83"/>
        <v>1.6837782340862424</v>
      </c>
      <c r="G5371" s="2">
        <v>53640</v>
      </c>
      <c r="H5371" s="3">
        <v>48431.96</v>
      </c>
    </row>
    <row r="5372" spans="1:8">
      <c r="A5372" t="s">
        <v>7314</v>
      </c>
      <c r="B5372" t="s">
        <v>69</v>
      </c>
      <c r="C5372" t="s">
        <v>78</v>
      </c>
      <c r="D5372" t="s">
        <v>79</v>
      </c>
      <c r="E5372" s="1" t="d">
        <v>2004-06-03</v>
      </c>
      <c r="F5372" s="8">
        <f t="shared" ca="1" si="83"/>
        <v>15.827515400410677</v>
      </c>
      <c r="G5372" s="2">
        <v>38490</v>
      </c>
      <c r="H5372" s="3">
        <v>41257.97</v>
      </c>
    </row>
    <row r="5373" spans="1:8">
      <c r="A5373" t="s">
        <v>7315</v>
      </c>
      <c r="B5373" t="s">
        <v>89</v>
      </c>
      <c r="C5373" t="s">
        <v>90</v>
      </c>
      <c r="D5373" t="s">
        <v>91</v>
      </c>
      <c r="E5373" s="1" t="d">
        <v>2019-06-13</v>
      </c>
      <c r="F5373" s="8">
        <f t="shared" ca="1" si="83"/>
        <v>0.80219028062970565</v>
      </c>
      <c r="G5373" s="2">
        <v>21008</v>
      </c>
    </row>
    <row r="5374" spans="1:8">
      <c r="A5374" t="s">
        <v>7316</v>
      </c>
      <c r="B5374" t="s">
        <v>114</v>
      </c>
      <c r="C5374" t="s">
        <v>909</v>
      </c>
      <c r="D5374" t="s">
        <v>910</v>
      </c>
      <c r="E5374" s="1" t="d">
        <v>2002-03-04</v>
      </c>
      <c r="F5374" s="8">
        <f t="shared" ca="1" si="83"/>
        <v>18.078028747433265</v>
      </c>
      <c r="G5374" s="2">
        <v>34247</v>
      </c>
      <c r="H5374" s="3">
        <v>45244.47</v>
      </c>
    </row>
    <row r="5375" spans="1:8">
      <c r="A5375" t="s">
        <v>7317</v>
      </c>
      <c r="B5375" t="s">
        <v>819</v>
      </c>
      <c r="C5375" t="s">
        <v>229</v>
      </c>
      <c r="D5375" t="s">
        <v>230</v>
      </c>
      <c r="E5375" s="1" t="d">
        <v>1988-11-14</v>
      </c>
      <c r="F5375" s="8">
        <f t="shared" ca="1" si="83"/>
        <v>31.378507871321013</v>
      </c>
      <c r="G5375" s="2">
        <v>61104</v>
      </c>
      <c r="H5375" s="3">
        <v>60695.98</v>
      </c>
    </row>
    <row r="5376" spans="1:8">
      <c r="A5376" t="s">
        <v>7318</v>
      </c>
      <c r="B5376" t="s">
        <v>114</v>
      </c>
      <c r="C5376" t="s">
        <v>377</v>
      </c>
      <c r="D5376" t="s">
        <v>378</v>
      </c>
      <c r="E5376" s="1" t="d">
        <v>2004-12-06</v>
      </c>
      <c r="F5376" s="8">
        <f t="shared" ca="1" si="83"/>
        <v>15.318275154004107</v>
      </c>
      <c r="G5376" s="2">
        <v>33270</v>
      </c>
      <c r="H5376" s="3">
        <v>36056.879999999997</v>
      </c>
    </row>
    <row r="5377" spans="1:8">
      <c r="A5377" t="s">
        <v>7319</v>
      </c>
      <c r="B5377" t="s">
        <v>991</v>
      </c>
      <c r="C5377" t="s">
        <v>2784</v>
      </c>
      <c r="D5377" t="s">
        <v>2785</v>
      </c>
      <c r="E5377" s="1" t="d">
        <v>2019-07-08</v>
      </c>
      <c r="F5377" s="8">
        <f t="shared" ca="1" si="83"/>
        <v>0.73374401095140318</v>
      </c>
      <c r="G5377" s="2">
        <v>21008</v>
      </c>
    </row>
    <row r="5378" spans="1:8">
      <c r="A5378" t="s">
        <v>7320</v>
      </c>
      <c r="B5378" t="s">
        <v>73</v>
      </c>
      <c r="C5378" t="s">
        <v>74</v>
      </c>
      <c r="D5378" t="s">
        <v>75</v>
      </c>
      <c r="E5378" s="1" t="d">
        <v>2002-01-24</v>
      </c>
      <c r="F5378" s="8">
        <f t="shared" ca="1" si="83"/>
        <v>18.184804928131417</v>
      </c>
      <c r="G5378" s="2">
        <v>56322</v>
      </c>
      <c r="H5378" s="3">
        <v>73110.61</v>
      </c>
    </row>
    <row r="5379" spans="1:8">
      <c r="A5379" t="s">
        <v>7321</v>
      </c>
      <c r="B5379" t="s">
        <v>2853</v>
      </c>
      <c r="C5379" t="s">
        <v>104</v>
      </c>
      <c r="D5379" t="s">
        <v>105</v>
      </c>
      <c r="E5379" s="1" t="d">
        <v>2016-12-08</v>
      </c>
      <c r="F5379" s="8">
        <f t="shared" ref="F5379:F5442" ca="1" si="84">(TODAY()-E5379)/365.25</f>
        <v>3.3127994524298425</v>
      </c>
      <c r="G5379" s="2">
        <v>34192</v>
      </c>
      <c r="H5379" s="3">
        <v>38645.49</v>
      </c>
    </row>
    <row r="5380" spans="1:8">
      <c r="A5380" t="s">
        <v>7322</v>
      </c>
      <c r="B5380" t="s">
        <v>244</v>
      </c>
      <c r="C5380" t="s">
        <v>245</v>
      </c>
      <c r="D5380" t="s">
        <v>246</v>
      </c>
      <c r="E5380" s="1" t="d">
        <v>2018-08-23</v>
      </c>
      <c r="F5380" s="8">
        <f t="shared" ca="1" si="84"/>
        <v>1.6071184120465434</v>
      </c>
      <c r="G5380" s="2">
        <v>10054</v>
      </c>
      <c r="H5380" s="3">
        <v>9658.33</v>
      </c>
    </row>
    <row r="5381" spans="1:8">
      <c r="A5381" t="s">
        <v>7323</v>
      </c>
      <c r="B5381" t="s">
        <v>278</v>
      </c>
      <c r="C5381" t="s">
        <v>394</v>
      </c>
      <c r="D5381" t="s">
        <v>395</v>
      </c>
      <c r="E5381" s="1" t="d">
        <v>2004-01-31</v>
      </c>
      <c r="F5381" s="8">
        <f t="shared" ca="1" si="84"/>
        <v>16.167008898015059</v>
      </c>
      <c r="G5381" s="2">
        <v>35438</v>
      </c>
      <c r="H5381" s="3">
        <v>42190.28</v>
      </c>
    </row>
    <row r="5382" spans="1:8">
      <c r="A5382" t="s">
        <v>7324</v>
      </c>
      <c r="B5382" t="s">
        <v>1408</v>
      </c>
      <c r="C5382" t="s">
        <v>895</v>
      </c>
      <c r="D5382" t="s">
        <v>896</v>
      </c>
      <c r="E5382" s="1" t="d">
        <v>2002-01-07</v>
      </c>
      <c r="F5382" s="8">
        <f t="shared" ca="1" si="84"/>
        <v>18.231348391512661</v>
      </c>
      <c r="G5382" s="2">
        <v>55735</v>
      </c>
      <c r="H5382" s="3">
        <v>55907.37</v>
      </c>
    </row>
    <row r="5383" spans="1:8">
      <c r="A5383" t="s">
        <v>7325</v>
      </c>
      <c r="B5383" t="s">
        <v>118</v>
      </c>
      <c r="C5383" t="s">
        <v>1092</v>
      </c>
      <c r="D5383" t="s">
        <v>1093</v>
      </c>
      <c r="E5383" s="1" t="d">
        <v>2009-12-03</v>
      </c>
      <c r="F5383" s="8">
        <f t="shared" ca="1" si="84"/>
        <v>10.327173169062286</v>
      </c>
      <c r="G5383" s="2">
        <v>60655</v>
      </c>
      <c r="H5383" s="3">
        <v>59746.89</v>
      </c>
    </row>
    <row r="5384" spans="1:8">
      <c r="A5384" t="s">
        <v>7326</v>
      </c>
      <c r="B5384" t="s">
        <v>20</v>
      </c>
      <c r="C5384" t="s">
        <v>552</v>
      </c>
      <c r="D5384" t="s">
        <v>553</v>
      </c>
      <c r="E5384" s="1" t="d">
        <v>1990-04-12</v>
      </c>
      <c r="F5384" s="8">
        <f t="shared" ca="1" si="84"/>
        <v>29.971252566735114</v>
      </c>
      <c r="G5384" s="2">
        <v>87151</v>
      </c>
      <c r="H5384" s="3">
        <v>125956.06</v>
      </c>
    </row>
    <row r="5385" spans="1:8">
      <c r="A5385" t="s">
        <v>7327</v>
      </c>
      <c r="B5385" t="s">
        <v>244</v>
      </c>
      <c r="C5385" t="s">
        <v>245</v>
      </c>
      <c r="D5385" t="s">
        <v>246</v>
      </c>
      <c r="E5385" s="1" t="d">
        <v>2003-12-18</v>
      </c>
      <c r="F5385" s="8">
        <f t="shared" ca="1" si="84"/>
        <v>16.28747433264887</v>
      </c>
      <c r="G5385" s="2">
        <v>11632</v>
      </c>
      <c r="H5385" s="3">
        <v>10781.38</v>
      </c>
    </row>
    <row r="5386" spans="1:8">
      <c r="A5386" t="s">
        <v>7328</v>
      </c>
      <c r="B5386" t="s">
        <v>114</v>
      </c>
      <c r="C5386" t="s">
        <v>514</v>
      </c>
      <c r="D5386" t="s">
        <v>515</v>
      </c>
      <c r="E5386" s="1" t="d">
        <v>2004-01-26</v>
      </c>
      <c r="F5386" s="8">
        <f t="shared" ca="1" si="84"/>
        <v>16.180698151950718</v>
      </c>
      <c r="G5386" s="2">
        <v>32293</v>
      </c>
      <c r="H5386" s="3">
        <v>35271.11</v>
      </c>
    </row>
    <row r="5387" spans="1:8">
      <c r="A5387" t="s">
        <v>7329</v>
      </c>
      <c r="B5387" t="s">
        <v>1968</v>
      </c>
      <c r="C5387" t="s">
        <v>1288</v>
      </c>
      <c r="D5387" t="s">
        <v>1289</v>
      </c>
      <c r="E5387" s="1" t="d">
        <v>2004-01-05</v>
      </c>
      <c r="F5387" s="8">
        <f t="shared" ca="1" si="84"/>
        <v>16.238193018480494</v>
      </c>
      <c r="G5387" s="2">
        <v>53984</v>
      </c>
      <c r="H5387" s="3">
        <v>70279.34</v>
      </c>
    </row>
    <row r="5388" spans="1:8">
      <c r="A5388" t="s">
        <v>7330</v>
      </c>
      <c r="B5388" t="s">
        <v>884</v>
      </c>
      <c r="C5388" t="s">
        <v>480</v>
      </c>
      <c r="D5388" t="s">
        <v>481</v>
      </c>
      <c r="E5388" s="1" t="d">
        <v>1999-05-10</v>
      </c>
      <c r="F5388" s="8">
        <f t="shared" ca="1" si="84"/>
        <v>20.895277207392198</v>
      </c>
      <c r="G5388" s="2">
        <v>104271</v>
      </c>
      <c r="H5388" s="3">
        <v>99049.75</v>
      </c>
    </row>
    <row r="5389" spans="1:8">
      <c r="A5389" t="s">
        <v>7331</v>
      </c>
      <c r="B5389" t="s">
        <v>334</v>
      </c>
      <c r="C5389" t="s">
        <v>737</v>
      </c>
      <c r="D5389" t="s">
        <v>738</v>
      </c>
      <c r="E5389" s="1" t="d">
        <v>2019-04-20</v>
      </c>
      <c r="F5389" s="8">
        <f t="shared" ca="1" si="84"/>
        <v>0.95003422313483921</v>
      </c>
      <c r="G5389" s="2">
        <v>29638</v>
      </c>
      <c r="H5389" s="2">
        <v>4583</v>
      </c>
    </row>
    <row r="5390" spans="1:8">
      <c r="A5390" t="s">
        <v>7332</v>
      </c>
      <c r="B5390" t="s">
        <v>7333</v>
      </c>
      <c r="C5390" t="s">
        <v>1154</v>
      </c>
      <c r="D5390" t="s">
        <v>1155</v>
      </c>
      <c r="E5390" s="1" t="d">
        <v>2015-03-30</v>
      </c>
      <c r="F5390" s="8">
        <f t="shared" ca="1" si="84"/>
        <v>5.0075290896646134</v>
      </c>
      <c r="G5390" s="2">
        <v>35750</v>
      </c>
      <c r="H5390" s="3">
        <v>34109.730000000003</v>
      </c>
    </row>
    <row r="5391" spans="1:8">
      <c r="A5391" t="s">
        <v>7334</v>
      </c>
      <c r="B5391" t="s">
        <v>1835</v>
      </c>
      <c r="C5391" t="s">
        <v>1836</v>
      </c>
      <c r="D5391" t="s">
        <v>1837</v>
      </c>
      <c r="E5391" s="1" t="d">
        <v>2013-03-18</v>
      </c>
      <c r="F5391" s="8">
        <f t="shared" ca="1" si="84"/>
        <v>7.0390143737166326</v>
      </c>
      <c r="G5391" s="2">
        <v>33689</v>
      </c>
      <c r="H5391" s="3">
        <v>44426.7</v>
      </c>
    </row>
    <row r="5392" spans="1:8">
      <c r="A5392" t="s">
        <v>7335</v>
      </c>
      <c r="B5392" t="s">
        <v>210</v>
      </c>
      <c r="C5392" t="s">
        <v>4146</v>
      </c>
      <c r="D5392" t="s">
        <v>4147</v>
      </c>
      <c r="E5392" s="1" t="d">
        <v>2015-10-26</v>
      </c>
      <c r="F5392" s="8">
        <f t="shared" ca="1" si="84"/>
        <v>4.4325804243668721</v>
      </c>
      <c r="G5392" s="2">
        <v>30316</v>
      </c>
      <c r="H5392" s="3">
        <v>30347.96</v>
      </c>
    </row>
    <row r="5393" spans="1:8">
      <c r="A5393" t="s">
        <v>7336</v>
      </c>
      <c r="B5393" t="s">
        <v>2595</v>
      </c>
      <c r="C5393" t="s">
        <v>74</v>
      </c>
      <c r="D5393" t="s">
        <v>75</v>
      </c>
      <c r="E5393" s="1" t="d">
        <v>2015-07-27</v>
      </c>
      <c r="F5393" s="8">
        <f t="shared" ca="1" si="84"/>
        <v>4.6817248459958929</v>
      </c>
      <c r="G5393" s="2">
        <v>55436</v>
      </c>
      <c r="H5393" s="3">
        <v>72293.55</v>
      </c>
    </row>
    <row r="5394" spans="1:8">
      <c r="A5394" t="s">
        <v>7337</v>
      </c>
      <c r="B5394" t="s">
        <v>1266</v>
      </c>
      <c r="C5394" t="s">
        <v>925</v>
      </c>
      <c r="D5394" t="s">
        <v>926</v>
      </c>
      <c r="E5394" s="1" t="d">
        <v>2018-09-17</v>
      </c>
      <c r="F5394" s="8">
        <f t="shared" ca="1" si="84"/>
        <v>1.538672142368241</v>
      </c>
      <c r="G5394" s="2">
        <v>130000</v>
      </c>
      <c r="H5394" s="3">
        <v>97499.81</v>
      </c>
    </row>
    <row r="5395" spans="1:8">
      <c r="A5395" t="s">
        <v>7338</v>
      </c>
      <c r="B5395" t="s">
        <v>821</v>
      </c>
      <c r="C5395" t="s">
        <v>4374</v>
      </c>
      <c r="D5395" t="s">
        <v>4375</v>
      </c>
      <c r="E5395" s="1" t="d">
        <v>2013-11-07</v>
      </c>
      <c r="F5395" s="8">
        <f t="shared" ca="1" si="84"/>
        <v>6.3983572895277208</v>
      </c>
      <c r="G5395" s="2">
        <v>39025</v>
      </c>
      <c r="H5395" s="3">
        <v>44755.72</v>
      </c>
    </row>
    <row r="5396" spans="1:8">
      <c r="A5396" t="s">
        <v>7339</v>
      </c>
      <c r="B5396" t="s">
        <v>278</v>
      </c>
      <c r="C5396" t="s">
        <v>279</v>
      </c>
      <c r="D5396" t="s">
        <v>280</v>
      </c>
      <c r="E5396" s="1" t="d">
        <v>2011-02-22</v>
      </c>
      <c r="F5396" s="8">
        <f t="shared" ca="1" si="84"/>
        <v>9.1060917180013696</v>
      </c>
      <c r="G5396" s="2">
        <v>33441</v>
      </c>
      <c r="H5396" s="3">
        <v>40198.07</v>
      </c>
    </row>
    <row r="5397" spans="1:8">
      <c r="A5397" t="s">
        <v>7340</v>
      </c>
      <c r="B5397" t="s">
        <v>1408</v>
      </c>
      <c r="C5397" t="s">
        <v>3654</v>
      </c>
      <c r="D5397" t="s">
        <v>3655</v>
      </c>
      <c r="E5397" s="1" t="d">
        <v>2018-02-26</v>
      </c>
      <c r="F5397" s="8">
        <f t="shared" ca="1" si="84"/>
        <v>2.0944558521560577</v>
      </c>
      <c r="G5397" s="2">
        <v>40800</v>
      </c>
      <c r="H5397" s="3">
        <v>40926.15</v>
      </c>
    </row>
    <row r="5398" spans="1:8">
      <c r="A5398" t="s">
        <v>7341</v>
      </c>
      <c r="B5398" t="s">
        <v>114</v>
      </c>
      <c r="C5398" t="s">
        <v>9</v>
      </c>
      <c r="D5398" t="s">
        <v>10</v>
      </c>
      <c r="E5398" s="1" t="d">
        <v>2002-07-10</v>
      </c>
      <c r="F5398" s="8">
        <f t="shared" ca="1" si="84"/>
        <v>17.727583846680357</v>
      </c>
      <c r="G5398" s="2">
        <v>34247</v>
      </c>
      <c r="H5398" s="3">
        <v>34581.54</v>
      </c>
    </row>
    <row r="5399" spans="1:8">
      <c r="A5399" t="s">
        <v>7342</v>
      </c>
      <c r="B5399" t="s">
        <v>3581</v>
      </c>
      <c r="C5399" t="s">
        <v>3015</v>
      </c>
      <c r="D5399" t="s">
        <v>3016</v>
      </c>
      <c r="E5399" s="1" t="d">
        <v>2016-08-18</v>
      </c>
      <c r="F5399" s="8">
        <f t="shared" ca="1" si="84"/>
        <v>3.6194387405886381</v>
      </c>
      <c r="G5399" s="2">
        <v>35265</v>
      </c>
      <c r="H5399" s="3">
        <v>33899.550000000003</v>
      </c>
    </row>
    <row r="5400" spans="1:8">
      <c r="A5400" t="s">
        <v>7343</v>
      </c>
      <c r="B5400" t="s">
        <v>20</v>
      </c>
      <c r="C5400" t="s">
        <v>1747</v>
      </c>
      <c r="D5400" t="s">
        <v>1748</v>
      </c>
      <c r="E5400" s="1" t="d">
        <v>1993-03-23</v>
      </c>
      <c r="F5400" s="8">
        <f t="shared" ca="1" si="84"/>
        <v>27.025325119780973</v>
      </c>
      <c r="G5400" s="2">
        <v>92548</v>
      </c>
      <c r="H5400" s="3">
        <v>115424.94</v>
      </c>
    </row>
    <row r="5401" spans="1:8">
      <c r="A5401" t="s">
        <v>7344</v>
      </c>
      <c r="B5401" t="s">
        <v>409</v>
      </c>
      <c r="C5401" t="s">
        <v>2037</v>
      </c>
      <c r="D5401" t="s">
        <v>2038</v>
      </c>
      <c r="E5401" s="1" t="d">
        <v>2007-12-12</v>
      </c>
      <c r="F5401" s="8">
        <f t="shared" ca="1" si="84"/>
        <v>12.303901437371664</v>
      </c>
      <c r="G5401" s="2">
        <v>69980</v>
      </c>
      <c r="H5401" s="3">
        <v>91797.56</v>
      </c>
    </row>
    <row r="5402" spans="1:8">
      <c r="A5402" t="s">
        <v>7345</v>
      </c>
      <c r="B5402" t="s">
        <v>1357</v>
      </c>
      <c r="C5402" t="s">
        <v>1789</v>
      </c>
      <c r="D5402" t="s">
        <v>1790</v>
      </c>
      <c r="E5402" s="1" t="d">
        <v>2001-01-22</v>
      </c>
      <c r="F5402" s="8">
        <f t="shared" ca="1" si="84"/>
        <v>19.189596167008897</v>
      </c>
      <c r="G5402" s="2">
        <v>35065</v>
      </c>
      <c r="H5402" s="2">
        <v>45828</v>
      </c>
    </row>
    <row r="5403" spans="1:8">
      <c r="A5403" t="s">
        <v>7346</v>
      </c>
      <c r="B5403" t="s">
        <v>814</v>
      </c>
      <c r="C5403" t="s">
        <v>398</v>
      </c>
      <c r="D5403" t="s">
        <v>399</v>
      </c>
      <c r="E5403" s="1" t="d">
        <v>1986-11-18</v>
      </c>
      <c r="F5403" s="8">
        <f t="shared" ca="1" si="84"/>
        <v>33.368925393566052</v>
      </c>
      <c r="G5403" s="2">
        <v>57876</v>
      </c>
      <c r="H5403" s="3">
        <v>62893.99</v>
      </c>
    </row>
    <row r="5404" spans="1:8">
      <c r="A5404" t="s">
        <v>7347</v>
      </c>
      <c r="B5404" t="s">
        <v>7348</v>
      </c>
      <c r="C5404" t="s">
        <v>108</v>
      </c>
      <c r="D5404" t="s">
        <v>109</v>
      </c>
      <c r="E5404" s="1" t="d">
        <v>2005-05-19</v>
      </c>
      <c r="F5404" s="8">
        <f t="shared" ca="1" si="84"/>
        <v>14.869267624914443</v>
      </c>
      <c r="G5404" s="2">
        <v>41537</v>
      </c>
      <c r="H5404" s="3">
        <v>42092.27</v>
      </c>
    </row>
    <row r="5405" spans="1:8">
      <c r="A5405" t="s">
        <v>7349</v>
      </c>
      <c r="B5405" t="s">
        <v>89</v>
      </c>
      <c r="C5405" t="s">
        <v>90</v>
      </c>
      <c r="D5405" t="s">
        <v>91</v>
      </c>
      <c r="E5405" s="1" t="d">
        <v>2011-06-07</v>
      </c>
      <c r="F5405" s="8">
        <f t="shared" ca="1" si="84"/>
        <v>8.8186173853524981</v>
      </c>
      <c r="G5405" s="2">
        <v>24960</v>
      </c>
    </row>
    <row r="5406" spans="1:8">
      <c r="A5406" t="s">
        <v>7350</v>
      </c>
      <c r="B5406" t="s">
        <v>7351</v>
      </c>
      <c r="C5406" t="s">
        <v>679</v>
      </c>
      <c r="D5406" t="s">
        <v>680</v>
      </c>
      <c r="E5406" s="1" t="d">
        <v>1985-04-23</v>
      </c>
      <c r="F5406" s="8">
        <f t="shared" ca="1" si="84"/>
        <v>34.940451745379875</v>
      </c>
      <c r="G5406" s="2">
        <v>51766</v>
      </c>
      <c r="H5406" s="3">
        <v>76844.52</v>
      </c>
    </row>
    <row r="5407" spans="1:8">
      <c r="A5407" t="s">
        <v>7352</v>
      </c>
      <c r="B5407" t="s">
        <v>7353</v>
      </c>
      <c r="C5407" t="s">
        <v>1811</v>
      </c>
      <c r="D5407" t="s">
        <v>1812</v>
      </c>
      <c r="E5407" s="1" t="d">
        <v>2019-02-11</v>
      </c>
      <c r="F5407" s="8">
        <f t="shared" ca="1" si="84"/>
        <v>1.1362080766598219</v>
      </c>
      <c r="G5407" s="2">
        <v>275000</v>
      </c>
      <c r="H5407" s="3">
        <v>100961.08</v>
      </c>
    </row>
    <row r="5408" spans="1:8">
      <c r="A5408" t="s">
        <v>7354</v>
      </c>
      <c r="B5408" t="s">
        <v>720</v>
      </c>
      <c r="C5408" t="s">
        <v>432</v>
      </c>
      <c r="D5408" t="s">
        <v>433</v>
      </c>
      <c r="E5408" s="1" t="d">
        <v>2014-06-19</v>
      </c>
      <c r="F5408" s="8">
        <f t="shared" ca="1" si="84"/>
        <v>5.7850787132101305</v>
      </c>
      <c r="G5408" s="2">
        <v>32739</v>
      </c>
      <c r="H5408" s="3">
        <v>3055.1</v>
      </c>
    </row>
    <row r="5409" spans="1:8">
      <c r="A5409" t="s">
        <v>7354</v>
      </c>
      <c r="B5409" t="s">
        <v>1119</v>
      </c>
      <c r="C5409" t="s">
        <v>434</v>
      </c>
      <c r="D5409" t="s">
        <v>435</v>
      </c>
      <c r="E5409" s="1" t="d">
        <v>2006-07-01</v>
      </c>
      <c r="F5409" s="8">
        <f t="shared" ca="1" si="84"/>
        <v>13.752224503764545</v>
      </c>
      <c r="G5409" s="2">
        <v>29162</v>
      </c>
      <c r="H5409" s="3">
        <v>29200.47</v>
      </c>
    </row>
    <row r="5410" spans="1:8">
      <c r="A5410" t="s">
        <v>7355</v>
      </c>
      <c r="B5410" t="s">
        <v>24</v>
      </c>
      <c r="C5410" t="s">
        <v>25</v>
      </c>
      <c r="D5410" t="s">
        <v>26</v>
      </c>
      <c r="E5410" s="1" t="d">
        <v>2016-03-07</v>
      </c>
      <c r="F5410" s="8">
        <f t="shared" ca="1" si="84"/>
        <v>4.0684462696783026</v>
      </c>
      <c r="G5410" s="2">
        <v>68600</v>
      </c>
      <c r="H5410" s="3">
        <v>68456.710000000006</v>
      </c>
    </row>
    <row r="5411" spans="1:8">
      <c r="A5411" t="s">
        <v>7356</v>
      </c>
      <c r="B5411" t="s">
        <v>89</v>
      </c>
      <c r="C5411" t="s">
        <v>1541</v>
      </c>
      <c r="D5411" t="s">
        <v>1542</v>
      </c>
      <c r="E5411" s="1" t="d">
        <v>2015-07-08</v>
      </c>
      <c r="F5411" s="8">
        <f t="shared" ca="1" si="84"/>
        <v>4.7337440109514031</v>
      </c>
      <c r="G5411" s="2">
        <v>22880</v>
      </c>
      <c r="H5411" s="3">
        <v>12409.08</v>
      </c>
    </row>
    <row r="5412" spans="1:8">
      <c r="A5412" t="s">
        <v>7357</v>
      </c>
      <c r="B5412" t="s">
        <v>347</v>
      </c>
      <c r="C5412" t="s">
        <v>348</v>
      </c>
      <c r="D5412" t="s">
        <v>349</v>
      </c>
      <c r="F5412" s="8">
        <f t="shared" ca="1" si="84"/>
        <v>120.25188227241615</v>
      </c>
      <c r="G5412" s="2">
        <v>37728</v>
      </c>
      <c r="H5412" s="3">
        <v>38962.76</v>
      </c>
    </row>
    <row r="5413" spans="1:8">
      <c r="A5413" t="s">
        <v>7358</v>
      </c>
      <c r="B5413" t="s">
        <v>340</v>
      </c>
      <c r="C5413" t="s">
        <v>2696</v>
      </c>
      <c r="D5413" t="s">
        <v>2697</v>
      </c>
      <c r="E5413" s="1" t="d">
        <v>1994-07-05</v>
      </c>
      <c r="F5413" s="8">
        <f t="shared" ca="1" si="84"/>
        <v>25.741273100616016</v>
      </c>
      <c r="G5413" s="2">
        <v>62088</v>
      </c>
      <c r="H5413" s="3">
        <v>61076.65</v>
      </c>
    </row>
    <row r="5414" spans="1:8">
      <c r="A5414" t="s">
        <v>7359</v>
      </c>
      <c r="B5414" t="s">
        <v>4385</v>
      </c>
      <c r="C5414" t="s">
        <v>1842</v>
      </c>
      <c r="D5414" t="s">
        <v>1843</v>
      </c>
      <c r="E5414" s="1" t="d">
        <v>1982-05-03</v>
      </c>
      <c r="F5414" s="8">
        <f t="shared" ca="1" si="84"/>
        <v>37.913757700205338</v>
      </c>
      <c r="G5414" s="2">
        <v>51799</v>
      </c>
      <c r="H5414" s="3">
        <v>54786.73</v>
      </c>
    </row>
    <row r="5415" spans="1:8">
      <c r="A5415" t="s">
        <v>7360</v>
      </c>
      <c r="B5415" t="s">
        <v>414</v>
      </c>
      <c r="C5415" t="s">
        <v>204</v>
      </c>
      <c r="D5415" t="s">
        <v>205</v>
      </c>
      <c r="E5415" s="1" t="d">
        <v>2008-05-19</v>
      </c>
      <c r="F5415" s="8">
        <f t="shared" ca="1" si="84"/>
        <v>11.868583162217659</v>
      </c>
      <c r="G5415" s="2">
        <v>60700</v>
      </c>
      <c r="H5415" s="3">
        <v>61369.73</v>
      </c>
    </row>
    <row r="5416" spans="1:8">
      <c r="A5416" t="s">
        <v>7361</v>
      </c>
      <c r="B5416" t="s">
        <v>650</v>
      </c>
      <c r="C5416" t="s">
        <v>494</v>
      </c>
      <c r="D5416" t="s">
        <v>495</v>
      </c>
      <c r="E5416" s="1" t="d">
        <v>2018-08-25</v>
      </c>
      <c r="F5416" s="8">
        <f t="shared" ca="1" si="84"/>
        <v>1.6016427104722792</v>
      </c>
      <c r="G5416" s="2">
        <v>33048</v>
      </c>
      <c r="H5416" s="3">
        <v>27876.2</v>
      </c>
    </row>
    <row r="5417" spans="1:8">
      <c r="A5417" t="s">
        <v>7362</v>
      </c>
      <c r="B5417" t="s">
        <v>24</v>
      </c>
      <c r="C5417" t="s">
        <v>331</v>
      </c>
      <c r="D5417" t="s">
        <v>332</v>
      </c>
      <c r="E5417" s="1" t="d">
        <v>1994-09-08</v>
      </c>
      <c r="F5417" s="8">
        <f t="shared" ca="1" si="84"/>
        <v>25.563312799452429</v>
      </c>
      <c r="G5417" s="2">
        <v>98818</v>
      </c>
      <c r="H5417" s="3">
        <v>98456.94</v>
      </c>
    </row>
    <row r="5418" spans="1:8">
      <c r="A5418" t="s">
        <v>7363</v>
      </c>
      <c r="B5418" t="s">
        <v>7042</v>
      </c>
      <c r="C5418" t="s">
        <v>3230</v>
      </c>
      <c r="D5418" t="s">
        <v>3231</v>
      </c>
      <c r="E5418" s="1" t="d">
        <v>2008-02-11</v>
      </c>
      <c r="F5418" s="8">
        <f t="shared" ca="1" si="84"/>
        <v>12.136892539356605</v>
      </c>
      <c r="G5418" s="2">
        <v>81219</v>
      </c>
      <c r="H5418" s="3">
        <v>81669.08</v>
      </c>
    </row>
    <row r="5419" spans="1:8">
      <c r="A5419" t="s">
        <v>7364</v>
      </c>
      <c r="B5419" t="s">
        <v>3915</v>
      </c>
      <c r="C5419" t="s">
        <v>2779</v>
      </c>
      <c r="D5419" t="s">
        <v>2780</v>
      </c>
      <c r="E5419" s="1" t="d">
        <v>1997-07-01</v>
      </c>
      <c r="F5419" s="8">
        <f t="shared" ca="1" si="84"/>
        <v>22.751540041067763</v>
      </c>
      <c r="G5419" s="2">
        <v>91800</v>
      </c>
      <c r="H5419" s="3">
        <v>92730.8</v>
      </c>
    </row>
    <row r="5420" spans="1:8">
      <c r="A5420" t="s">
        <v>7365</v>
      </c>
      <c r="B5420" t="s">
        <v>1482</v>
      </c>
      <c r="C5420" t="s">
        <v>2504</v>
      </c>
      <c r="D5420" t="s">
        <v>2505</v>
      </c>
      <c r="E5420" s="1" t="d">
        <v>2003-10-14</v>
      </c>
      <c r="F5420" s="8">
        <f t="shared" ca="1" si="84"/>
        <v>16.465434633812457</v>
      </c>
      <c r="G5420" s="2">
        <v>104400</v>
      </c>
      <c r="H5420" s="3">
        <v>103589.45</v>
      </c>
    </row>
    <row r="5421" spans="1:8">
      <c r="A5421" t="s">
        <v>7366</v>
      </c>
      <c r="B5421" t="s">
        <v>7367</v>
      </c>
      <c r="C5421" t="s">
        <v>49</v>
      </c>
      <c r="D5421" t="s">
        <v>50</v>
      </c>
      <c r="E5421" s="1" t="d">
        <v>2000-09-18</v>
      </c>
      <c r="F5421" s="8">
        <f t="shared" ca="1" si="84"/>
        <v>19.534565366187543</v>
      </c>
      <c r="G5421" s="2">
        <v>33849</v>
      </c>
      <c r="H5421" s="3">
        <v>17967.919999999998</v>
      </c>
    </row>
    <row r="5422" spans="1:8">
      <c r="A5422" t="s">
        <v>7368</v>
      </c>
      <c r="B5422" t="s">
        <v>748</v>
      </c>
      <c r="C5422" t="s">
        <v>1081</v>
      </c>
      <c r="D5422" t="s">
        <v>1082</v>
      </c>
      <c r="E5422" s="1" t="d">
        <v>1993-05-24</v>
      </c>
      <c r="F5422" s="8">
        <f t="shared" ca="1" si="84"/>
        <v>26.855578370978783</v>
      </c>
      <c r="G5422" s="2">
        <v>41995</v>
      </c>
      <c r="H5422" s="3">
        <v>37977.15</v>
      </c>
    </row>
    <row r="5423" spans="1:8">
      <c r="A5423" t="s">
        <v>7369</v>
      </c>
      <c r="B5423" t="s">
        <v>338</v>
      </c>
      <c r="C5423" t="s">
        <v>702</v>
      </c>
      <c r="D5423" t="s">
        <v>703</v>
      </c>
      <c r="E5423" s="1" t="d">
        <v>2012-05-14</v>
      </c>
      <c r="F5423" s="8">
        <f t="shared" ca="1" si="84"/>
        <v>7.8822724161533193</v>
      </c>
      <c r="G5423" s="2">
        <v>50928</v>
      </c>
      <c r="H5423" s="3">
        <v>64758.17</v>
      </c>
    </row>
    <row r="5424" spans="1:8">
      <c r="A5424" t="s">
        <v>7370</v>
      </c>
      <c r="B5424" t="s">
        <v>794</v>
      </c>
      <c r="C5424" t="s">
        <v>780</v>
      </c>
      <c r="D5424" t="s">
        <v>781</v>
      </c>
      <c r="E5424" s="1" t="d">
        <v>1985-12-30</v>
      </c>
      <c r="F5424" s="8">
        <f t="shared" ca="1" si="84"/>
        <v>34.253251197809718</v>
      </c>
      <c r="G5424" s="2">
        <v>122049</v>
      </c>
      <c r="H5424" s="3">
        <v>163470.38</v>
      </c>
    </row>
    <row r="5425" spans="1:8">
      <c r="A5425" t="s">
        <v>7371</v>
      </c>
      <c r="B5425" t="s">
        <v>409</v>
      </c>
      <c r="C5425" t="s">
        <v>2987</v>
      </c>
      <c r="D5425" t="s">
        <v>2988</v>
      </c>
      <c r="E5425" s="1" t="d">
        <v>2018-08-22</v>
      </c>
      <c r="F5425" s="8">
        <f t="shared" ca="1" si="84"/>
        <v>1.6098562628336757</v>
      </c>
      <c r="G5425" s="2">
        <v>41905</v>
      </c>
      <c r="H5425" s="3">
        <v>30887.82</v>
      </c>
    </row>
    <row r="5426" spans="1:8">
      <c r="A5426" t="s">
        <v>7372</v>
      </c>
      <c r="B5426" t="s">
        <v>28</v>
      </c>
      <c r="C5426" t="s">
        <v>6284</v>
      </c>
      <c r="D5426" t="s">
        <v>6285</v>
      </c>
      <c r="E5426" s="1" t="d">
        <v>2018-01-27</v>
      </c>
      <c r="F5426" s="8">
        <f t="shared" ca="1" si="84"/>
        <v>2.1765913757700206</v>
      </c>
      <c r="G5426" s="2">
        <v>31200</v>
      </c>
      <c r="H5426" s="2">
        <v>4965</v>
      </c>
    </row>
    <row r="5427" spans="1:8">
      <c r="A5427" t="s">
        <v>7373</v>
      </c>
      <c r="B5427" t="s">
        <v>634</v>
      </c>
      <c r="C5427" t="s">
        <v>635</v>
      </c>
      <c r="D5427" t="s">
        <v>636</v>
      </c>
      <c r="E5427" s="1" t="d">
        <v>1986-01-13</v>
      </c>
      <c r="F5427" s="8">
        <f t="shared" ca="1" si="84"/>
        <v>34.214921286789867</v>
      </c>
      <c r="G5427" s="2">
        <v>49553</v>
      </c>
      <c r="H5427" s="3">
        <v>127286.89</v>
      </c>
    </row>
    <row r="5428" spans="1:8">
      <c r="A5428" t="s">
        <v>7374</v>
      </c>
      <c r="B5428" t="s">
        <v>682</v>
      </c>
      <c r="C5428" t="s">
        <v>1886</v>
      </c>
      <c r="D5428" t="s">
        <v>1887</v>
      </c>
      <c r="E5428" s="1" t="d">
        <v>2006-09-25</v>
      </c>
      <c r="F5428" s="8">
        <f t="shared" ca="1" si="84"/>
        <v>13.516769336071183</v>
      </c>
      <c r="G5428" s="2">
        <v>25709</v>
      </c>
      <c r="H5428" s="3">
        <v>14751.66</v>
      </c>
    </row>
    <row r="5429" spans="1:8">
      <c r="A5429" t="s">
        <v>7375</v>
      </c>
      <c r="B5429" t="s">
        <v>409</v>
      </c>
      <c r="C5429" t="s">
        <v>3948</v>
      </c>
      <c r="D5429" t="s">
        <v>3949</v>
      </c>
      <c r="E5429" s="1" t="d">
        <v>2007-12-12</v>
      </c>
      <c r="F5429" s="8">
        <f t="shared" ca="1" si="84"/>
        <v>12.303901437371664</v>
      </c>
      <c r="G5429" s="2">
        <v>69980</v>
      </c>
      <c r="H5429" s="3">
        <v>84373.8</v>
      </c>
    </row>
    <row r="5430" spans="1:8">
      <c r="A5430" t="s">
        <v>7376</v>
      </c>
      <c r="B5430" t="s">
        <v>409</v>
      </c>
      <c r="C5430" t="s">
        <v>3291</v>
      </c>
      <c r="D5430" t="s">
        <v>3292</v>
      </c>
      <c r="E5430" s="1" t="d">
        <v>2007-12-12</v>
      </c>
      <c r="F5430" s="8">
        <f t="shared" ca="1" si="84"/>
        <v>12.303901437371664</v>
      </c>
      <c r="G5430" s="2">
        <v>69980</v>
      </c>
      <c r="H5430" s="3">
        <v>82914.539999999994</v>
      </c>
    </row>
    <row r="5431" spans="1:8">
      <c r="A5431" t="s">
        <v>7377</v>
      </c>
      <c r="B5431" t="s">
        <v>489</v>
      </c>
      <c r="C5431" t="s">
        <v>465</v>
      </c>
      <c r="D5431" t="s">
        <v>466</v>
      </c>
      <c r="E5431" s="1" t="d">
        <v>1980-07-23</v>
      </c>
      <c r="F5431" s="8">
        <f t="shared" ca="1" si="84"/>
        <v>39.690622861054074</v>
      </c>
      <c r="G5431" s="2">
        <v>81700</v>
      </c>
      <c r="H5431" s="3">
        <v>90182.17</v>
      </c>
    </row>
    <row r="5432" spans="1:8">
      <c r="A5432" t="s">
        <v>7378</v>
      </c>
      <c r="B5432" t="s">
        <v>40</v>
      </c>
      <c r="C5432" t="s">
        <v>1488</v>
      </c>
      <c r="D5432" t="s">
        <v>1489</v>
      </c>
      <c r="E5432" s="1" t="d">
        <v>1999-09-07</v>
      </c>
      <c r="F5432" s="8">
        <f t="shared" ca="1" si="84"/>
        <v>20.566735112936346</v>
      </c>
      <c r="G5432" s="2">
        <v>101941</v>
      </c>
      <c r="H5432" s="3">
        <v>184039.01</v>
      </c>
    </row>
    <row r="5433" spans="1:8">
      <c r="A5433" t="s">
        <v>7379</v>
      </c>
      <c r="B5433" t="s">
        <v>1840</v>
      </c>
      <c r="C5433" t="s">
        <v>299</v>
      </c>
      <c r="D5433" t="s">
        <v>300</v>
      </c>
      <c r="E5433" s="1" t="d">
        <v>1989-10-02</v>
      </c>
      <c r="F5433" s="8">
        <f t="shared" ca="1" si="84"/>
        <v>30.496919917864478</v>
      </c>
      <c r="G5433" s="2">
        <v>38004</v>
      </c>
      <c r="H5433" s="3">
        <v>43758.97</v>
      </c>
    </row>
    <row r="5434" spans="1:8">
      <c r="A5434" t="s">
        <v>7380</v>
      </c>
      <c r="B5434" t="s">
        <v>937</v>
      </c>
      <c r="C5434" t="s">
        <v>1177</v>
      </c>
      <c r="D5434" t="s">
        <v>1178</v>
      </c>
      <c r="E5434" s="1" t="d">
        <v>2006-09-05</v>
      </c>
      <c r="F5434" s="8">
        <f t="shared" ca="1" si="84"/>
        <v>13.571526351813826</v>
      </c>
      <c r="G5434" s="2">
        <v>42074</v>
      </c>
      <c r="H5434" s="3">
        <v>65534.32</v>
      </c>
    </row>
    <row r="5435" spans="1:8">
      <c r="A5435" t="s">
        <v>7381</v>
      </c>
      <c r="B5435" t="s">
        <v>1947</v>
      </c>
      <c r="C5435" t="s">
        <v>717</v>
      </c>
      <c r="D5435" t="s">
        <v>718</v>
      </c>
      <c r="E5435" s="1" t="d">
        <v>2014-08-07</v>
      </c>
      <c r="F5435" s="8">
        <f t="shared" ca="1" si="84"/>
        <v>5.6509240246406574</v>
      </c>
      <c r="G5435" s="2">
        <v>52043</v>
      </c>
      <c r="H5435" s="3">
        <v>74670.45</v>
      </c>
    </row>
    <row r="5436" spans="1:8">
      <c r="A5436" t="s">
        <v>7382</v>
      </c>
      <c r="B5436" t="s">
        <v>2546</v>
      </c>
      <c r="C5436" t="s">
        <v>575</v>
      </c>
      <c r="D5436" t="s">
        <v>576</v>
      </c>
      <c r="E5436" s="1" t="d">
        <v>1997-03-10</v>
      </c>
      <c r="F5436" s="8">
        <f t="shared" ca="1" si="84"/>
        <v>23.060917180013689</v>
      </c>
      <c r="G5436" s="2">
        <v>74579</v>
      </c>
      <c r="H5436" s="3">
        <v>69370.61</v>
      </c>
    </row>
    <row r="5437" spans="1:8">
      <c r="A5437" t="s">
        <v>7383</v>
      </c>
      <c r="B5437" t="s">
        <v>619</v>
      </c>
      <c r="C5437" t="s">
        <v>3475</v>
      </c>
      <c r="D5437" t="s">
        <v>3476</v>
      </c>
      <c r="E5437" s="1" t="d">
        <v>2018-11-05</v>
      </c>
      <c r="F5437" s="8">
        <f t="shared" ca="1" si="84"/>
        <v>1.4045174537987679</v>
      </c>
      <c r="G5437" s="2">
        <v>38926</v>
      </c>
      <c r="H5437" s="3">
        <v>23954.52</v>
      </c>
    </row>
    <row r="5438" spans="1:8">
      <c r="A5438" t="s">
        <v>7384</v>
      </c>
      <c r="B5438" t="s">
        <v>214</v>
      </c>
      <c r="C5438" t="s">
        <v>215</v>
      </c>
      <c r="D5438" t="s">
        <v>216</v>
      </c>
      <c r="E5438" s="1" t="d">
        <v>2007-04-09</v>
      </c>
      <c r="F5438" s="8">
        <f t="shared" ca="1" si="84"/>
        <v>12.980150581793293</v>
      </c>
      <c r="G5438" s="2">
        <v>40042</v>
      </c>
      <c r="H5438" s="3">
        <v>46131.77</v>
      </c>
    </row>
    <row r="5439" spans="1:8">
      <c r="A5439" t="s">
        <v>7385</v>
      </c>
      <c r="B5439" t="s">
        <v>409</v>
      </c>
      <c r="C5439" t="s">
        <v>2831</v>
      </c>
      <c r="D5439" t="s">
        <v>2832</v>
      </c>
      <c r="E5439" s="1" t="d">
        <v>2014-08-18</v>
      </c>
      <c r="F5439" s="8">
        <f t="shared" ca="1" si="84"/>
        <v>5.6208076659822037</v>
      </c>
      <c r="G5439" s="2">
        <v>66004</v>
      </c>
      <c r="H5439" s="3">
        <v>44783.31</v>
      </c>
    </row>
    <row r="5440" spans="1:8">
      <c r="A5440" t="s">
        <v>7386</v>
      </c>
      <c r="B5440" t="s">
        <v>5993</v>
      </c>
      <c r="C5440" t="s">
        <v>560</v>
      </c>
      <c r="D5440" t="s">
        <v>561</v>
      </c>
      <c r="E5440" s="1" t="d">
        <v>2006-12-04</v>
      </c>
      <c r="F5440" s="8">
        <f t="shared" ca="1" si="84"/>
        <v>13.325119780971937</v>
      </c>
      <c r="G5440" s="2">
        <v>44381</v>
      </c>
      <c r="H5440" s="3">
        <v>67652.429999999993</v>
      </c>
    </row>
    <row r="5441" spans="1:8">
      <c r="A5441" t="s">
        <v>7387</v>
      </c>
      <c r="B5441" t="s">
        <v>271</v>
      </c>
      <c r="C5441" t="s">
        <v>1172</v>
      </c>
      <c r="D5441" t="s">
        <v>1173</v>
      </c>
      <c r="E5441" s="1" t="d">
        <v>2004-12-13</v>
      </c>
      <c r="F5441" s="8">
        <f t="shared" ca="1" si="84"/>
        <v>15.299110198494182</v>
      </c>
      <c r="G5441" s="2">
        <v>71937</v>
      </c>
      <c r="H5441" s="3">
        <v>90813.64</v>
      </c>
    </row>
    <row r="5442" spans="1:8">
      <c r="A5442" t="s">
        <v>7388</v>
      </c>
      <c r="B5442" t="s">
        <v>20</v>
      </c>
      <c r="C5442" t="s">
        <v>1641</v>
      </c>
      <c r="D5442" t="s">
        <v>1642</v>
      </c>
      <c r="E5442" s="1" t="d">
        <v>1994-05-16</v>
      </c>
      <c r="F5442" s="8">
        <f t="shared" ca="1" si="84"/>
        <v>25.878165639972622</v>
      </c>
      <c r="G5442" s="2">
        <v>92548</v>
      </c>
      <c r="H5442" s="3">
        <v>161296.42000000001</v>
      </c>
    </row>
    <row r="5443" spans="1:8">
      <c r="A5443" t="s">
        <v>7389</v>
      </c>
      <c r="B5443" t="s">
        <v>602</v>
      </c>
      <c r="C5443" t="s">
        <v>603</v>
      </c>
      <c r="D5443" t="s">
        <v>604</v>
      </c>
      <c r="E5443" s="1" t="d">
        <v>2018-12-17</v>
      </c>
      <c r="F5443" s="8">
        <f t="shared" ref="F5443:F5506" ca="1" si="85">(TODAY()-E5443)/365.25</f>
        <v>1.2895277207392197</v>
      </c>
      <c r="G5443" s="2">
        <v>23920</v>
      </c>
      <c r="H5443" s="3">
        <v>2381.34</v>
      </c>
    </row>
    <row r="5444" spans="1:8">
      <c r="A5444" t="s">
        <v>7390</v>
      </c>
      <c r="B5444" t="s">
        <v>65</v>
      </c>
      <c r="C5444" t="s">
        <v>2382</v>
      </c>
      <c r="D5444" t="s">
        <v>2383</v>
      </c>
      <c r="E5444" s="1" t="d">
        <v>2009-06-11</v>
      </c>
      <c r="F5444" s="8">
        <f t="shared" ca="1" si="85"/>
        <v>10.806297056810404</v>
      </c>
      <c r="G5444" s="2">
        <v>32131</v>
      </c>
      <c r="H5444" s="3">
        <v>10654.1</v>
      </c>
    </row>
    <row r="5445" spans="1:8">
      <c r="A5445" t="s">
        <v>7391</v>
      </c>
      <c r="B5445" t="s">
        <v>165</v>
      </c>
      <c r="C5445" t="s">
        <v>533</v>
      </c>
      <c r="D5445" t="s">
        <v>534</v>
      </c>
      <c r="E5445" s="1" t="d">
        <v>2005-03-22</v>
      </c>
      <c r="F5445" s="8">
        <f t="shared" ca="1" si="85"/>
        <v>15.028062970568104</v>
      </c>
      <c r="G5445" s="2">
        <v>83770</v>
      </c>
      <c r="H5445" s="3">
        <v>100004.08</v>
      </c>
    </row>
    <row r="5446" spans="1:8">
      <c r="A5446" t="s">
        <v>7392</v>
      </c>
      <c r="B5446" t="s">
        <v>2969</v>
      </c>
      <c r="C5446" t="s">
        <v>229</v>
      </c>
      <c r="D5446" t="s">
        <v>230</v>
      </c>
      <c r="E5446" s="1" t="d">
        <v>2013-10-15</v>
      </c>
      <c r="F5446" s="8">
        <f t="shared" ca="1" si="85"/>
        <v>6.4613278576317592</v>
      </c>
      <c r="G5446" s="2">
        <v>34993</v>
      </c>
      <c r="H5446" s="3">
        <v>37425.33</v>
      </c>
    </row>
    <row r="5447" spans="1:8">
      <c r="A5447" t="s">
        <v>7393</v>
      </c>
      <c r="B5447" t="s">
        <v>437</v>
      </c>
      <c r="C5447" t="s">
        <v>283</v>
      </c>
      <c r="D5447" t="s">
        <v>284</v>
      </c>
      <c r="E5447" s="1" t="d">
        <v>2019-07-08</v>
      </c>
      <c r="F5447" s="8">
        <f t="shared" ca="1" si="85"/>
        <v>0.73374401095140318</v>
      </c>
      <c r="G5447" s="2">
        <v>47604</v>
      </c>
    </row>
    <row r="5448" spans="1:8">
      <c r="A5448" t="s">
        <v>7394</v>
      </c>
      <c r="B5448" t="s">
        <v>2126</v>
      </c>
      <c r="C5448" t="s">
        <v>741</v>
      </c>
      <c r="D5448" t="s">
        <v>742</v>
      </c>
      <c r="E5448" s="1" t="d">
        <v>2018-05-16</v>
      </c>
      <c r="F5448" s="8">
        <f t="shared" ca="1" si="85"/>
        <v>1.8781656399726214</v>
      </c>
      <c r="G5448" s="2">
        <v>43856</v>
      </c>
      <c r="H5448" s="3">
        <v>44577.83</v>
      </c>
    </row>
    <row r="5449" spans="1:8">
      <c r="A5449" t="s">
        <v>7395</v>
      </c>
      <c r="B5449" t="s">
        <v>20</v>
      </c>
      <c r="C5449" t="s">
        <v>786</v>
      </c>
      <c r="D5449" t="s">
        <v>787</v>
      </c>
      <c r="E5449" s="1" t="d">
        <v>2010-12-13</v>
      </c>
      <c r="F5449" s="8">
        <f t="shared" ca="1" si="85"/>
        <v>9.3004791238877473</v>
      </c>
      <c r="G5449" s="2">
        <v>76547</v>
      </c>
      <c r="H5449" s="3">
        <v>82591.61</v>
      </c>
    </row>
    <row r="5450" spans="1:8">
      <c r="A5450" t="s">
        <v>7396</v>
      </c>
      <c r="B5450" t="s">
        <v>979</v>
      </c>
      <c r="C5450" t="s">
        <v>1653</v>
      </c>
      <c r="D5450" t="s">
        <v>1654</v>
      </c>
      <c r="E5450" s="1" t="d">
        <v>1994-04-25</v>
      </c>
      <c r="F5450" s="8">
        <f t="shared" ca="1" si="85"/>
        <v>25.935660506502394</v>
      </c>
      <c r="G5450" s="2">
        <v>86768</v>
      </c>
      <c r="H5450" s="3">
        <v>99107.8</v>
      </c>
    </row>
    <row r="5451" spans="1:8">
      <c r="A5451" t="s">
        <v>7397</v>
      </c>
      <c r="B5451" t="s">
        <v>32</v>
      </c>
      <c r="C5451" t="s">
        <v>219</v>
      </c>
      <c r="D5451" t="s">
        <v>220</v>
      </c>
      <c r="E5451" s="1" t="d">
        <v>2017-07-03</v>
      </c>
      <c r="F5451" s="8">
        <f t="shared" ca="1" si="85"/>
        <v>2.7460643394934978</v>
      </c>
      <c r="G5451" s="2">
        <v>102000</v>
      </c>
      <c r="H5451" s="3">
        <v>102940.24</v>
      </c>
    </row>
    <row r="5452" spans="1:8">
      <c r="A5452" t="s">
        <v>7398</v>
      </c>
      <c r="B5452" t="s">
        <v>114</v>
      </c>
      <c r="C5452" t="s">
        <v>1789</v>
      </c>
      <c r="D5452" t="s">
        <v>1790</v>
      </c>
      <c r="E5452" s="1" t="d">
        <v>2016-02-16</v>
      </c>
      <c r="F5452" s="8">
        <f t="shared" ca="1" si="85"/>
        <v>4.1232032854209448</v>
      </c>
      <c r="G5452" s="2">
        <v>31720</v>
      </c>
      <c r="H5452" s="3">
        <v>39476.85</v>
      </c>
    </row>
    <row r="5453" spans="1:8">
      <c r="A5453" t="s">
        <v>7399</v>
      </c>
      <c r="B5453" t="s">
        <v>114</v>
      </c>
      <c r="C5453" t="s">
        <v>6027</v>
      </c>
      <c r="D5453" t="s">
        <v>6028</v>
      </c>
      <c r="E5453" s="1" t="d">
        <v>1988-04-25</v>
      </c>
      <c r="F5453" s="8">
        <f t="shared" ca="1" si="85"/>
        <v>31.93429158110883</v>
      </c>
      <c r="G5453" s="2">
        <v>37180</v>
      </c>
      <c r="H5453" s="3">
        <v>43670.33</v>
      </c>
    </row>
    <row r="5454" spans="1:8">
      <c r="A5454" t="s">
        <v>7400</v>
      </c>
      <c r="B5454" t="s">
        <v>20</v>
      </c>
      <c r="C5454" t="s">
        <v>1698</v>
      </c>
      <c r="D5454" t="s">
        <v>1699</v>
      </c>
      <c r="E5454" s="1" t="d">
        <v>2008-04-18</v>
      </c>
      <c r="F5454" s="8">
        <f t="shared" ca="1" si="85"/>
        <v>11.953456536618754</v>
      </c>
      <c r="G5454" s="2">
        <v>79544</v>
      </c>
      <c r="H5454" s="3">
        <v>141694.29999999999</v>
      </c>
    </row>
    <row r="5455" spans="1:8">
      <c r="A5455" t="s">
        <v>7401</v>
      </c>
      <c r="B5455" t="s">
        <v>542</v>
      </c>
      <c r="C5455" t="s">
        <v>1177</v>
      </c>
      <c r="D5455" t="s">
        <v>1178</v>
      </c>
      <c r="E5455" s="1" t="d">
        <v>2015-06-08</v>
      </c>
      <c r="F5455" s="8">
        <f t="shared" ca="1" si="85"/>
        <v>4.815879534565366</v>
      </c>
      <c r="G5455" s="2">
        <v>34633</v>
      </c>
      <c r="H5455" s="3">
        <v>36328.85</v>
      </c>
    </row>
    <row r="5456" spans="1:8">
      <c r="A5456" t="s">
        <v>7402</v>
      </c>
      <c r="B5456" t="s">
        <v>2546</v>
      </c>
      <c r="C5456" t="s">
        <v>4146</v>
      </c>
      <c r="D5456" t="s">
        <v>4147</v>
      </c>
      <c r="E5456" s="1" t="d">
        <v>1987-09-11</v>
      </c>
      <c r="F5456" s="8">
        <f t="shared" ca="1" si="85"/>
        <v>32.555783709787818</v>
      </c>
      <c r="G5456" s="2">
        <v>71910</v>
      </c>
      <c r="H5456" s="3">
        <v>73585.45</v>
      </c>
    </row>
    <row r="5457" spans="1:8">
      <c r="A5457" t="s">
        <v>7403</v>
      </c>
      <c r="B5457" t="s">
        <v>7404</v>
      </c>
      <c r="C5457" t="s">
        <v>777</v>
      </c>
      <c r="D5457" t="s">
        <v>778</v>
      </c>
      <c r="E5457" s="1" t="d">
        <v>1990-03-19</v>
      </c>
      <c r="F5457" s="8">
        <f t="shared" ca="1" si="85"/>
        <v>30.036960985626283</v>
      </c>
      <c r="G5457" s="2">
        <v>79300</v>
      </c>
      <c r="H5457" s="3">
        <v>77413.47</v>
      </c>
    </row>
    <row r="5458" spans="1:8">
      <c r="A5458" t="s">
        <v>7405</v>
      </c>
      <c r="B5458" t="s">
        <v>671</v>
      </c>
      <c r="C5458" t="s">
        <v>672</v>
      </c>
      <c r="D5458" t="s">
        <v>673</v>
      </c>
      <c r="E5458" s="1" t="d">
        <v>2000-05-25</v>
      </c>
      <c r="F5458" s="8">
        <f t="shared" ca="1" si="85"/>
        <v>19.852156057494867</v>
      </c>
      <c r="G5458" s="2">
        <v>67718</v>
      </c>
      <c r="H5458" s="3">
        <v>71657.789999999994</v>
      </c>
    </row>
    <row r="5459" spans="1:8">
      <c r="A5459" t="s">
        <v>7406</v>
      </c>
      <c r="B5459" t="s">
        <v>409</v>
      </c>
      <c r="C5459" t="s">
        <v>344</v>
      </c>
      <c r="D5459" t="s">
        <v>345</v>
      </c>
      <c r="E5459" s="1" t="d">
        <v>2017-07-12</v>
      </c>
      <c r="F5459" s="8">
        <f t="shared" ca="1" si="85"/>
        <v>2.7214236824093088</v>
      </c>
      <c r="G5459" s="2">
        <v>49887</v>
      </c>
      <c r="H5459" s="3">
        <v>42494.78</v>
      </c>
    </row>
    <row r="5460" spans="1:8">
      <c r="A5460" t="s">
        <v>7407</v>
      </c>
      <c r="B5460" t="s">
        <v>7408</v>
      </c>
      <c r="C5460" t="s">
        <v>925</v>
      </c>
      <c r="D5460" t="s">
        <v>926</v>
      </c>
      <c r="E5460" s="1" t="d">
        <v>2018-08-13</v>
      </c>
      <c r="F5460" s="8">
        <f t="shared" ca="1" si="85"/>
        <v>1.6344969199178645</v>
      </c>
      <c r="G5460" s="2">
        <v>80631</v>
      </c>
      <c r="H5460" s="3">
        <v>54332.82</v>
      </c>
    </row>
    <row r="5461" spans="1:8">
      <c r="A5461" t="s">
        <v>7409</v>
      </c>
      <c r="B5461" t="s">
        <v>7410</v>
      </c>
      <c r="C5461" t="s">
        <v>6008</v>
      </c>
      <c r="D5461" t="s">
        <v>6009</v>
      </c>
      <c r="E5461" s="1" t="d">
        <v>2017-03-13</v>
      </c>
      <c r="F5461" s="8">
        <f t="shared" ca="1" si="85"/>
        <v>3.052703627652293</v>
      </c>
      <c r="G5461" s="2">
        <v>53134</v>
      </c>
      <c r="H5461" s="3">
        <v>53800.9</v>
      </c>
    </row>
    <row r="5462" spans="1:8">
      <c r="A5462" t="s">
        <v>7411</v>
      </c>
      <c r="B5462" t="s">
        <v>20</v>
      </c>
      <c r="C5462" t="s">
        <v>7045</v>
      </c>
      <c r="D5462" t="s">
        <v>7046</v>
      </c>
      <c r="E5462" s="1" t="d">
        <v>2013-09-24</v>
      </c>
      <c r="F5462" s="8">
        <f t="shared" ca="1" si="85"/>
        <v>6.5188227241615335</v>
      </c>
      <c r="G5462" s="2">
        <v>72254</v>
      </c>
      <c r="H5462" s="3">
        <v>104073.39</v>
      </c>
    </row>
    <row r="5463" spans="1:8">
      <c r="A5463" t="s">
        <v>7412</v>
      </c>
      <c r="B5463" t="s">
        <v>1604</v>
      </c>
      <c r="C5463" t="s">
        <v>526</v>
      </c>
      <c r="D5463" t="s">
        <v>527</v>
      </c>
      <c r="E5463" s="1" t="d">
        <v>1993-12-30</v>
      </c>
      <c r="F5463" s="8">
        <f t="shared" ca="1" si="85"/>
        <v>26.253251197809718</v>
      </c>
      <c r="G5463" s="2">
        <v>52533</v>
      </c>
      <c r="H5463" s="3">
        <v>53322.85</v>
      </c>
    </row>
    <row r="5464" spans="1:8">
      <c r="A5464" t="s">
        <v>7413</v>
      </c>
      <c r="B5464" t="s">
        <v>28</v>
      </c>
      <c r="C5464" t="s">
        <v>1340</v>
      </c>
      <c r="D5464" t="s">
        <v>50</v>
      </c>
      <c r="E5464" s="1" t="d">
        <v>2015-11-24</v>
      </c>
      <c r="F5464" s="8">
        <f t="shared" ca="1" si="85"/>
        <v>4.3531827515400412</v>
      </c>
      <c r="G5464" s="2">
        <v>31200</v>
      </c>
      <c r="H5464" s="3">
        <v>2272.35</v>
      </c>
    </row>
    <row r="5465" spans="1:8">
      <c r="A5465" t="s">
        <v>7414</v>
      </c>
      <c r="B5465" t="s">
        <v>20</v>
      </c>
      <c r="C5465" t="s">
        <v>207</v>
      </c>
      <c r="D5465" t="s">
        <v>208</v>
      </c>
      <c r="E5465" s="1" t="d">
        <v>2018-06-12</v>
      </c>
      <c r="F5465" s="8">
        <f t="shared" ca="1" si="85"/>
        <v>1.8042436687200547</v>
      </c>
      <c r="G5465" s="2">
        <v>53640</v>
      </c>
      <c r="H5465" s="3">
        <v>53814.3</v>
      </c>
    </row>
    <row r="5466" spans="1:8">
      <c r="A5466" t="s">
        <v>7415</v>
      </c>
      <c r="B5466" t="s">
        <v>20</v>
      </c>
      <c r="C5466" t="s">
        <v>480</v>
      </c>
      <c r="D5466" t="s">
        <v>481</v>
      </c>
      <c r="E5466" s="1" t="d">
        <v>2014-02-12</v>
      </c>
      <c r="F5466" s="8">
        <f t="shared" ca="1" si="85"/>
        <v>6.1327857631759066</v>
      </c>
      <c r="G5466" s="2">
        <v>72254</v>
      </c>
      <c r="H5466" s="3">
        <v>65437.79</v>
      </c>
    </row>
    <row r="5467" spans="1:8">
      <c r="A5467" t="s">
        <v>7416</v>
      </c>
      <c r="B5467" t="s">
        <v>65</v>
      </c>
      <c r="C5467" t="s">
        <v>1485</v>
      </c>
      <c r="D5467" t="s">
        <v>1486</v>
      </c>
      <c r="E5467" s="1" t="d">
        <v>2017-03-07</v>
      </c>
      <c r="F5467" s="8">
        <f t="shared" ca="1" si="85"/>
        <v>3.0691307323750854</v>
      </c>
      <c r="G5467" s="2">
        <v>33199</v>
      </c>
      <c r="H5467" s="3">
        <v>37003.65</v>
      </c>
    </row>
    <row r="5468" spans="1:8">
      <c r="A5468" t="s">
        <v>7417</v>
      </c>
      <c r="B5468" t="s">
        <v>20</v>
      </c>
      <c r="C5468" t="s">
        <v>2492</v>
      </c>
      <c r="D5468" t="s">
        <v>2493</v>
      </c>
      <c r="E5468" s="1" t="d">
        <v>1986-05-05</v>
      </c>
      <c r="F5468" s="8">
        <f t="shared" ca="1" si="85"/>
        <v>33.908281998631075</v>
      </c>
      <c r="G5468" s="2">
        <v>92548</v>
      </c>
      <c r="H5468" s="3">
        <v>118888.67</v>
      </c>
    </row>
    <row r="5469" spans="1:8">
      <c r="A5469" t="s">
        <v>7418</v>
      </c>
      <c r="B5469" t="s">
        <v>2758</v>
      </c>
      <c r="C5469" t="s">
        <v>451</v>
      </c>
      <c r="D5469" t="s">
        <v>452</v>
      </c>
      <c r="E5469" s="1" t="d">
        <v>1994-04-22</v>
      </c>
      <c r="F5469" s="8">
        <f t="shared" ca="1" si="85"/>
        <v>25.943874058863791</v>
      </c>
      <c r="G5469" s="2">
        <v>131438</v>
      </c>
      <c r="H5469" s="3">
        <v>139523.71</v>
      </c>
    </row>
    <row r="5470" spans="1:8">
      <c r="A5470" t="s">
        <v>7419</v>
      </c>
      <c r="B5470" t="s">
        <v>794</v>
      </c>
      <c r="C5470" t="s">
        <v>1898</v>
      </c>
      <c r="D5470" t="s">
        <v>1899</v>
      </c>
      <c r="E5470" s="1" t="d">
        <v>2000-05-24</v>
      </c>
      <c r="F5470" s="8">
        <f t="shared" ca="1" si="85"/>
        <v>19.854893908281998</v>
      </c>
      <c r="G5470" s="2">
        <v>122049</v>
      </c>
      <c r="H5470" s="3">
        <v>119152.39</v>
      </c>
    </row>
    <row r="5471" spans="1:8">
      <c r="A5471" t="s">
        <v>7420</v>
      </c>
      <c r="B5471" t="s">
        <v>1663</v>
      </c>
      <c r="C5471" t="s">
        <v>490</v>
      </c>
      <c r="D5471" t="s">
        <v>491</v>
      </c>
      <c r="E5471" s="1" t="d">
        <v>2007-10-23</v>
      </c>
      <c r="F5471" s="8">
        <f t="shared" ca="1" si="85"/>
        <v>12.440793976728269</v>
      </c>
      <c r="G5471" s="2">
        <v>72007</v>
      </c>
      <c r="H5471" s="3">
        <v>81276.14</v>
      </c>
    </row>
    <row r="5472" spans="1:8">
      <c r="A5472" t="s">
        <v>7421</v>
      </c>
      <c r="B5472" t="s">
        <v>4859</v>
      </c>
      <c r="C5472" t="s">
        <v>1377</v>
      </c>
      <c r="D5472" t="s">
        <v>1378</v>
      </c>
      <c r="E5472" s="1" t="d">
        <v>2004-11-15</v>
      </c>
      <c r="F5472" s="8">
        <f t="shared" ca="1" si="85"/>
        <v>15.375770020533881</v>
      </c>
      <c r="G5472" s="2">
        <v>73626</v>
      </c>
      <c r="H5472" s="3">
        <v>101213.7</v>
      </c>
    </row>
    <row r="5473" spans="1:8">
      <c r="A5473" t="s">
        <v>7422</v>
      </c>
      <c r="B5473" t="s">
        <v>497</v>
      </c>
      <c r="C5473" t="s">
        <v>498</v>
      </c>
      <c r="D5473" t="s">
        <v>499</v>
      </c>
      <c r="E5473" s="1" t="d">
        <v>2011-03-14</v>
      </c>
      <c r="F5473" s="8">
        <f t="shared" ca="1" si="85"/>
        <v>9.0513347022587265</v>
      </c>
      <c r="G5473" s="2">
        <v>42588</v>
      </c>
      <c r="H5473" s="3">
        <v>44297.77</v>
      </c>
    </row>
    <row r="5474" spans="1:8">
      <c r="A5474" t="s">
        <v>7423</v>
      </c>
      <c r="B5474" t="s">
        <v>165</v>
      </c>
      <c r="C5474" t="s">
        <v>1698</v>
      </c>
      <c r="D5474" t="s">
        <v>1699</v>
      </c>
      <c r="E5474" s="1" t="d">
        <v>1999-02-13</v>
      </c>
      <c r="F5474" s="8">
        <f t="shared" ca="1" si="85"/>
        <v>21.130732375085557</v>
      </c>
      <c r="G5474" s="2">
        <v>90833</v>
      </c>
      <c r="H5474" s="3">
        <v>147355.01999999999</v>
      </c>
    </row>
    <row r="5475" spans="1:8">
      <c r="A5475" t="s">
        <v>7424</v>
      </c>
      <c r="B5475" t="s">
        <v>114</v>
      </c>
      <c r="C5475" t="s">
        <v>868</v>
      </c>
      <c r="D5475" t="s">
        <v>869</v>
      </c>
      <c r="E5475" s="1" t="d">
        <v>2011-09-26</v>
      </c>
      <c r="F5475" s="8">
        <f t="shared" ca="1" si="85"/>
        <v>8.5147159479808359</v>
      </c>
      <c r="G5475" s="2">
        <v>32292</v>
      </c>
      <c r="H5475" s="3">
        <v>44102.879999999997</v>
      </c>
    </row>
    <row r="5476" spans="1:8">
      <c r="A5476" t="s">
        <v>7425</v>
      </c>
      <c r="B5476" t="s">
        <v>290</v>
      </c>
      <c r="C5476" t="s">
        <v>477</v>
      </c>
      <c r="D5476" t="s">
        <v>478</v>
      </c>
      <c r="E5476" s="1" t="d">
        <v>2012-06-15</v>
      </c>
      <c r="F5476" s="8">
        <f t="shared" ca="1" si="85"/>
        <v>7.7946611909650922</v>
      </c>
      <c r="G5476" s="2">
        <v>45153</v>
      </c>
    </row>
    <row r="5477" spans="1:8">
      <c r="A5477" t="s">
        <v>7426</v>
      </c>
      <c r="B5477" t="s">
        <v>334</v>
      </c>
      <c r="C5477" t="s">
        <v>2779</v>
      </c>
      <c r="D5477" t="s">
        <v>2780</v>
      </c>
      <c r="E5477" s="1" t="d">
        <v>1999-09-29</v>
      </c>
      <c r="F5477" s="8">
        <f t="shared" ca="1" si="85"/>
        <v>20.506502395619439</v>
      </c>
      <c r="G5477" s="2">
        <v>35712</v>
      </c>
      <c r="H5477" s="3">
        <v>34181.65</v>
      </c>
    </row>
    <row r="5478" spans="1:8">
      <c r="A5478" t="s">
        <v>7427</v>
      </c>
      <c r="B5478" t="s">
        <v>93</v>
      </c>
      <c r="C5478" t="s">
        <v>197</v>
      </c>
      <c r="D5478" t="s">
        <v>198</v>
      </c>
      <c r="E5478" s="1" t="d">
        <v>2016-07-11</v>
      </c>
      <c r="F5478" s="8">
        <f t="shared" ca="1" si="85"/>
        <v>3.7234770704996576</v>
      </c>
      <c r="G5478" s="2">
        <v>28144</v>
      </c>
      <c r="H5478" s="3">
        <v>28012.04</v>
      </c>
    </row>
    <row r="5479" spans="1:8">
      <c r="A5479" t="s">
        <v>7428</v>
      </c>
      <c r="B5479" t="s">
        <v>821</v>
      </c>
      <c r="C5479" t="s">
        <v>822</v>
      </c>
      <c r="D5479" t="s">
        <v>823</v>
      </c>
      <c r="E5479" s="1" t="d">
        <v>2013-11-07</v>
      </c>
      <c r="F5479" s="8">
        <f t="shared" ca="1" si="85"/>
        <v>6.3983572895277208</v>
      </c>
      <c r="G5479" s="2">
        <v>36398</v>
      </c>
      <c r="H5479" s="3">
        <v>37698.800000000003</v>
      </c>
    </row>
    <row r="5480" spans="1:8">
      <c r="A5480" t="s">
        <v>7429</v>
      </c>
      <c r="B5480" t="s">
        <v>89</v>
      </c>
      <c r="C5480" t="s">
        <v>90</v>
      </c>
      <c r="D5480" t="s">
        <v>91</v>
      </c>
      <c r="E5480" s="1" t="d">
        <v>2011-06-27</v>
      </c>
      <c r="F5480" s="8">
        <f t="shared" ca="1" si="85"/>
        <v>8.7638603696098567</v>
      </c>
      <c r="G5480" s="2">
        <v>24960</v>
      </c>
    </row>
    <row r="5481" spans="1:8">
      <c r="A5481" t="s">
        <v>7430</v>
      </c>
      <c r="B5481" t="s">
        <v>1376</v>
      </c>
      <c r="C5481" t="s">
        <v>1377</v>
      </c>
      <c r="D5481" t="s">
        <v>1378</v>
      </c>
      <c r="E5481" s="1" t="d">
        <v>2005-09-19</v>
      </c>
      <c r="F5481" s="8">
        <f t="shared" ca="1" si="85"/>
        <v>14.532511978097194</v>
      </c>
      <c r="G5481" s="2">
        <v>72580</v>
      </c>
      <c r="H5481" s="3">
        <v>125600.9</v>
      </c>
    </row>
    <row r="5482" spans="1:8">
      <c r="A5482" t="s">
        <v>7431</v>
      </c>
      <c r="B5482" t="s">
        <v>7432</v>
      </c>
      <c r="C5482" t="s">
        <v>104</v>
      </c>
      <c r="D5482" t="s">
        <v>105</v>
      </c>
      <c r="E5482" s="1" t="d">
        <v>2017-10-26</v>
      </c>
      <c r="F5482" s="8">
        <f t="shared" ca="1" si="85"/>
        <v>2.431211498973306</v>
      </c>
      <c r="G5482" s="2">
        <v>36000</v>
      </c>
      <c r="H5482" s="3">
        <v>51044.07</v>
      </c>
    </row>
    <row r="5483" spans="1:8">
      <c r="A5483" t="s">
        <v>7433</v>
      </c>
      <c r="B5483" t="s">
        <v>638</v>
      </c>
      <c r="C5483" t="s">
        <v>734</v>
      </c>
      <c r="D5483" t="s">
        <v>735</v>
      </c>
      <c r="E5483" s="1" t="d">
        <v>2013-05-25</v>
      </c>
      <c r="F5483" s="8">
        <f t="shared" ca="1" si="85"/>
        <v>6.8528405201916494</v>
      </c>
      <c r="G5483" s="2">
        <v>21008</v>
      </c>
      <c r="H5483" s="3">
        <v>6425.33</v>
      </c>
    </row>
    <row r="5484" spans="1:8">
      <c r="A5484" t="s">
        <v>7434</v>
      </c>
      <c r="B5484" t="s">
        <v>409</v>
      </c>
      <c r="C5484" t="s">
        <v>2552</v>
      </c>
      <c r="D5484" t="s">
        <v>2553</v>
      </c>
      <c r="E5484" s="1" t="d">
        <v>2017-12-27</v>
      </c>
      <c r="F5484" s="8">
        <f t="shared" ca="1" si="85"/>
        <v>2.2614647501711156</v>
      </c>
      <c r="G5484" s="2">
        <v>49887</v>
      </c>
      <c r="H5484" s="3">
        <v>44514.95</v>
      </c>
    </row>
    <row r="5485" spans="1:8">
      <c r="A5485" t="s">
        <v>7435</v>
      </c>
      <c r="B5485" t="s">
        <v>1925</v>
      </c>
      <c r="C5485" t="s">
        <v>1177</v>
      </c>
      <c r="D5485" t="s">
        <v>1178</v>
      </c>
      <c r="E5485" s="1" t="d">
        <v>2017-05-22</v>
      </c>
      <c r="F5485" s="8">
        <f t="shared" ca="1" si="85"/>
        <v>2.861054072553046</v>
      </c>
      <c r="G5485" s="2">
        <v>34192</v>
      </c>
      <c r="H5485" s="3">
        <v>43548.88</v>
      </c>
    </row>
    <row r="5486" spans="1:8">
      <c r="A5486" t="s">
        <v>7436</v>
      </c>
      <c r="B5486" t="s">
        <v>1325</v>
      </c>
      <c r="C5486" t="s">
        <v>616</v>
      </c>
      <c r="D5486" t="s">
        <v>617</v>
      </c>
      <c r="E5486" s="1" t="d">
        <v>2011-07-06</v>
      </c>
      <c r="F5486" s="8">
        <f t="shared" ca="1" si="85"/>
        <v>8.7392197125256672</v>
      </c>
      <c r="G5486" s="2">
        <v>33048</v>
      </c>
      <c r="H5486" s="3">
        <v>37044.69</v>
      </c>
    </row>
    <row r="5487" spans="1:8">
      <c r="A5487" t="s">
        <v>7437</v>
      </c>
      <c r="B5487" t="s">
        <v>3025</v>
      </c>
      <c r="C5487" t="s">
        <v>612</v>
      </c>
      <c r="D5487" t="s">
        <v>613</v>
      </c>
      <c r="E5487" s="1" t="d">
        <v>2010-06-03</v>
      </c>
      <c r="F5487" s="8">
        <f t="shared" ca="1" si="85"/>
        <v>9.8288843258042444</v>
      </c>
      <c r="G5487" s="2">
        <v>33048</v>
      </c>
      <c r="H5487" s="3">
        <v>21108.18</v>
      </c>
    </row>
    <row r="5488" spans="1:8">
      <c r="A5488" t="s">
        <v>7438</v>
      </c>
      <c r="B5488" t="s">
        <v>7439</v>
      </c>
      <c r="C5488" t="s">
        <v>225</v>
      </c>
      <c r="D5488" t="s">
        <v>226</v>
      </c>
      <c r="E5488" s="1" t="d">
        <v>1993-08-16</v>
      </c>
      <c r="F5488" s="8">
        <f t="shared" ca="1" si="85"/>
        <v>26.625598904859686</v>
      </c>
      <c r="G5488" s="2">
        <v>66500</v>
      </c>
      <c r="H5488" s="3">
        <v>66704.52</v>
      </c>
    </row>
    <row r="5489" spans="1:8">
      <c r="A5489" t="s">
        <v>7440</v>
      </c>
      <c r="B5489" t="s">
        <v>634</v>
      </c>
      <c r="C5489" t="s">
        <v>2178</v>
      </c>
      <c r="D5489" t="s">
        <v>2179</v>
      </c>
      <c r="E5489" s="1" t="d">
        <v>2007-06-04</v>
      </c>
      <c r="F5489" s="8">
        <f t="shared" ca="1" si="85"/>
        <v>12.826830937713895</v>
      </c>
      <c r="G5489" s="2">
        <v>40927</v>
      </c>
      <c r="H5489" s="3">
        <v>43342.98</v>
      </c>
    </row>
    <row r="5490" spans="1:8">
      <c r="A5490" t="s">
        <v>7441</v>
      </c>
      <c r="B5490" t="s">
        <v>744</v>
      </c>
      <c r="C5490" t="s">
        <v>745</v>
      </c>
      <c r="D5490" t="s">
        <v>746</v>
      </c>
      <c r="E5490" s="1" t="d">
        <v>2018-05-05</v>
      </c>
      <c r="F5490" s="8">
        <f t="shared" ca="1" si="85"/>
        <v>1.9082819986310746</v>
      </c>
      <c r="G5490" s="2">
        <v>24960</v>
      </c>
      <c r="H5490">
        <v>216</v>
      </c>
    </row>
    <row r="5491" spans="1:8">
      <c r="A5491" t="s">
        <v>7442</v>
      </c>
      <c r="B5491" t="s">
        <v>290</v>
      </c>
      <c r="C5491" t="s">
        <v>2196</v>
      </c>
      <c r="D5491" t="s">
        <v>2197</v>
      </c>
      <c r="E5491" s="1" t="d">
        <v>2019-02-19</v>
      </c>
      <c r="F5491" s="8">
        <f t="shared" ca="1" si="85"/>
        <v>1.1143052703627652</v>
      </c>
      <c r="G5491" s="2">
        <v>58678</v>
      </c>
      <c r="H5491" s="3">
        <v>20085.78</v>
      </c>
    </row>
    <row r="5492" spans="1:8">
      <c r="A5492" t="s">
        <v>7443</v>
      </c>
      <c r="B5492" t="s">
        <v>671</v>
      </c>
      <c r="C5492" t="s">
        <v>672</v>
      </c>
      <c r="D5492" t="s">
        <v>673</v>
      </c>
      <c r="E5492" s="1" t="d">
        <v>2012-12-06</v>
      </c>
      <c r="F5492" s="8">
        <f t="shared" ca="1" si="85"/>
        <v>7.3182751540041071</v>
      </c>
      <c r="G5492" s="2">
        <v>57045</v>
      </c>
      <c r="H5492" s="3">
        <v>67381.81</v>
      </c>
    </row>
    <row r="5493" spans="1:8">
      <c r="A5493" t="s">
        <v>7444</v>
      </c>
      <c r="B5493" t="s">
        <v>983</v>
      </c>
      <c r="C5493" t="s">
        <v>2710</v>
      </c>
      <c r="D5493" t="s">
        <v>2711</v>
      </c>
      <c r="E5493" s="1" t="d">
        <v>2018-04-23</v>
      </c>
      <c r="F5493" s="8">
        <f t="shared" ca="1" si="85"/>
        <v>1.9411362080766599</v>
      </c>
      <c r="G5493" s="2">
        <v>128520</v>
      </c>
      <c r="H5493" s="3">
        <v>122307.65</v>
      </c>
    </row>
    <row r="5494" spans="1:8">
      <c r="A5494" t="s">
        <v>7445</v>
      </c>
      <c r="B5494" t="s">
        <v>165</v>
      </c>
      <c r="C5494" t="s">
        <v>1769</v>
      </c>
      <c r="D5494" t="s">
        <v>1770</v>
      </c>
      <c r="E5494" s="1" t="d">
        <v>2010-04-28</v>
      </c>
      <c r="F5494" s="8">
        <f t="shared" ca="1" si="85"/>
        <v>9.9274469541409989</v>
      </c>
      <c r="G5494" s="2">
        <v>79923</v>
      </c>
      <c r="H5494" s="3">
        <v>80103.39</v>
      </c>
    </row>
    <row r="5495" spans="1:8">
      <c r="A5495" t="s">
        <v>7446</v>
      </c>
      <c r="B5495" t="s">
        <v>972</v>
      </c>
      <c r="C5495" t="s">
        <v>483</v>
      </c>
      <c r="D5495" t="s">
        <v>484</v>
      </c>
      <c r="E5495" s="1" t="d">
        <v>2019-07-15</v>
      </c>
      <c r="F5495" s="8">
        <f t="shared" ca="1" si="85"/>
        <v>0.71457905544147848</v>
      </c>
      <c r="G5495" s="2">
        <v>80000</v>
      </c>
    </row>
    <row r="5496" spans="1:8">
      <c r="A5496" t="s">
        <v>7447</v>
      </c>
      <c r="B5496" t="s">
        <v>152</v>
      </c>
      <c r="C5496" t="s">
        <v>639</v>
      </c>
      <c r="D5496" t="s">
        <v>640</v>
      </c>
      <c r="E5496" s="1" t="d">
        <v>2019-02-27</v>
      </c>
      <c r="F5496" s="8">
        <f t="shared" ca="1" si="85"/>
        <v>1.0924024640657084</v>
      </c>
      <c r="G5496" s="2">
        <v>66560</v>
      </c>
      <c r="H5496">
        <v>832</v>
      </c>
    </row>
    <row r="5497" spans="1:8">
      <c r="A5497" t="s">
        <v>7448</v>
      </c>
      <c r="B5497" t="s">
        <v>4366</v>
      </c>
      <c r="C5497" t="s">
        <v>811</v>
      </c>
      <c r="D5497" t="s">
        <v>812</v>
      </c>
      <c r="E5497" s="1" t="d">
        <v>1993-11-09</v>
      </c>
      <c r="F5497" s="8">
        <f t="shared" ca="1" si="85"/>
        <v>26.392881587953458</v>
      </c>
      <c r="G5497" s="2">
        <v>46590</v>
      </c>
      <c r="H5497" s="3">
        <v>46076.69</v>
      </c>
    </row>
    <row r="5498" spans="1:8">
      <c r="A5498" t="s">
        <v>7449</v>
      </c>
      <c r="B5498" t="s">
        <v>20</v>
      </c>
      <c r="C5498" t="s">
        <v>1274</v>
      </c>
      <c r="D5498" t="s">
        <v>1275</v>
      </c>
      <c r="E5498" s="1" t="d">
        <v>1997-01-21</v>
      </c>
      <c r="F5498" s="8">
        <f t="shared" ca="1" si="85"/>
        <v>23.192334017796028</v>
      </c>
      <c r="G5498" s="2">
        <v>90236</v>
      </c>
      <c r="H5498" s="3">
        <v>96790.25</v>
      </c>
    </row>
    <row r="5499" spans="1:8">
      <c r="A5499" t="s">
        <v>7450</v>
      </c>
      <c r="B5499" t="s">
        <v>7451</v>
      </c>
      <c r="C5499" t="s">
        <v>6081</v>
      </c>
      <c r="D5499" t="s">
        <v>6082</v>
      </c>
      <c r="E5499" s="1" t="d">
        <v>2003-01-06</v>
      </c>
      <c r="F5499" s="8">
        <f t="shared" ca="1" si="85"/>
        <v>17.234770704996578</v>
      </c>
      <c r="G5499" s="2">
        <v>30000</v>
      </c>
      <c r="H5499" s="3">
        <v>33598.559999999998</v>
      </c>
    </row>
    <row r="5500" spans="1:8">
      <c r="A5500" t="s">
        <v>7452</v>
      </c>
      <c r="B5500" t="s">
        <v>114</v>
      </c>
      <c r="C5500" t="s">
        <v>1410</v>
      </c>
      <c r="D5500" t="s">
        <v>1411</v>
      </c>
      <c r="E5500" s="1" t="d">
        <v>2015-06-22</v>
      </c>
      <c r="F5500" s="8">
        <f t="shared" ca="1" si="85"/>
        <v>4.777549623545517</v>
      </c>
      <c r="G5500" s="2">
        <v>31720</v>
      </c>
      <c r="H5500" s="3">
        <v>39164.1</v>
      </c>
    </row>
    <row r="5501" spans="1:8">
      <c r="A5501" t="s">
        <v>7453</v>
      </c>
      <c r="B5501" t="s">
        <v>3790</v>
      </c>
      <c r="C5501" t="s">
        <v>373</v>
      </c>
      <c r="D5501" t="s">
        <v>374</v>
      </c>
      <c r="E5501" s="1" t="d">
        <v>2014-06-09</v>
      </c>
      <c r="F5501" s="8">
        <f t="shared" ca="1" si="85"/>
        <v>5.8124572210814511</v>
      </c>
      <c r="G5501" s="2">
        <v>69148</v>
      </c>
      <c r="H5501" s="3">
        <v>68210.61</v>
      </c>
    </row>
    <row r="5502" spans="1:8">
      <c r="A5502" t="s">
        <v>7454</v>
      </c>
      <c r="B5502" t="s">
        <v>529</v>
      </c>
      <c r="C5502" t="s">
        <v>3531</v>
      </c>
      <c r="D5502" t="s">
        <v>3532</v>
      </c>
      <c r="E5502" s="1" t="d">
        <v>2015-10-08</v>
      </c>
      <c r="F5502" s="8">
        <f t="shared" ca="1" si="85"/>
        <v>4.4818617385352502</v>
      </c>
      <c r="G5502" s="2">
        <v>35750</v>
      </c>
      <c r="H5502" s="3">
        <v>34086.35</v>
      </c>
    </row>
    <row r="5503" spans="1:8">
      <c r="A5503" t="s">
        <v>7455</v>
      </c>
      <c r="B5503" t="s">
        <v>24</v>
      </c>
      <c r="C5503" t="s">
        <v>1730</v>
      </c>
      <c r="D5503" t="s">
        <v>1731</v>
      </c>
      <c r="E5503" s="1" t="d">
        <v>2017-04-24</v>
      </c>
      <c r="F5503" s="8">
        <f t="shared" ca="1" si="85"/>
        <v>2.9377138945927448</v>
      </c>
      <c r="G5503" s="2">
        <v>68600</v>
      </c>
      <c r="H5503" s="3">
        <v>68547.039999999994</v>
      </c>
    </row>
    <row r="5504" spans="1:8">
      <c r="A5504" t="s">
        <v>7456</v>
      </c>
      <c r="B5504" t="s">
        <v>20</v>
      </c>
      <c r="C5504" t="s">
        <v>2259</v>
      </c>
      <c r="D5504" t="s">
        <v>2260</v>
      </c>
      <c r="E5504" s="1" t="d">
        <v>2001-10-12</v>
      </c>
      <c r="F5504" s="8">
        <f t="shared" ca="1" si="85"/>
        <v>18.469541409993155</v>
      </c>
      <c r="G5504" s="2">
        <v>86379</v>
      </c>
      <c r="H5504" s="3">
        <v>169510.62</v>
      </c>
    </row>
    <row r="5505" spans="1:8">
      <c r="A5505" t="s">
        <v>7457</v>
      </c>
      <c r="B5505" t="s">
        <v>282</v>
      </c>
      <c r="C5505" t="s">
        <v>1730</v>
      </c>
      <c r="D5505" t="s">
        <v>1731</v>
      </c>
      <c r="E5505" s="1" t="d">
        <v>1990-06-29</v>
      </c>
      <c r="F5505" s="8">
        <f t="shared" ca="1" si="85"/>
        <v>29.757700205338811</v>
      </c>
      <c r="G5505" s="2">
        <v>43540</v>
      </c>
      <c r="H5505" s="3">
        <v>43507.27</v>
      </c>
    </row>
    <row r="5506" spans="1:8">
      <c r="A5506" t="s">
        <v>7458</v>
      </c>
      <c r="B5506" t="s">
        <v>16</v>
      </c>
      <c r="C5506" t="s">
        <v>17</v>
      </c>
      <c r="D5506" t="s">
        <v>18</v>
      </c>
      <c r="E5506" s="1" t="d">
        <v>2019-08-01</v>
      </c>
      <c r="F5506" s="8">
        <f t="shared" ca="1" si="85"/>
        <v>0.66803559206023266</v>
      </c>
      <c r="G5506" s="2">
        <v>54044</v>
      </c>
    </row>
    <row r="5507" spans="1:8">
      <c r="A5507" t="s">
        <v>7459</v>
      </c>
      <c r="B5507" t="s">
        <v>20</v>
      </c>
      <c r="C5507" t="s">
        <v>555</v>
      </c>
      <c r="D5507" t="s">
        <v>556</v>
      </c>
      <c r="E5507" s="1" t="d">
        <v>2007-11-01</v>
      </c>
      <c r="F5507" s="8">
        <f t="shared" ref="F5507:F5570" ca="1" si="86">(TODAY()-E5507)/365.25</f>
        <v>12.41615331964408</v>
      </c>
      <c r="G5507" s="2">
        <v>79544</v>
      </c>
      <c r="H5507" s="3">
        <v>135112.13</v>
      </c>
    </row>
    <row r="5508" spans="1:8">
      <c r="A5508" t="s">
        <v>7460</v>
      </c>
      <c r="B5508" t="s">
        <v>114</v>
      </c>
      <c r="C5508" t="s">
        <v>3676</v>
      </c>
      <c r="D5508" t="s">
        <v>3677</v>
      </c>
      <c r="E5508" s="1" t="d">
        <v>2004-02-17</v>
      </c>
      <c r="F5508" s="8">
        <f t="shared" ca="1" si="86"/>
        <v>16.120465434633811</v>
      </c>
      <c r="G5508" s="2">
        <v>34247</v>
      </c>
      <c r="H5508" s="3">
        <v>7930.47</v>
      </c>
    </row>
    <row r="5509" spans="1:8">
      <c r="A5509" t="s">
        <v>7461</v>
      </c>
      <c r="B5509" t="s">
        <v>20</v>
      </c>
      <c r="C5509" t="s">
        <v>533</v>
      </c>
      <c r="D5509" t="s">
        <v>534</v>
      </c>
      <c r="E5509" s="1" t="d">
        <v>2008-11-19</v>
      </c>
      <c r="F5509" s="8">
        <f t="shared" ca="1" si="86"/>
        <v>11.364818617385353</v>
      </c>
      <c r="G5509" s="2">
        <v>78791</v>
      </c>
      <c r="H5509" s="3">
        <v>81062.81</v>
      </c>
    </row>
    <row r="5510" spans="1:8">
      <c r="A5510" t="s">
        <v>7462</v>
      </c>
      <c r="B5510" t="s">
        <v>881</v>
      </c>
      <c r="C5510" t="s">
        <v>1510</v>
      </c>
      <c r="D5510" t="s">
        <v>1511</v>
      </c>
      <c r="E5510" s="1" t="d">
        <v>2016-05-18</v>
      </c>
      <c r="F5510" s="8">
        <f t="shared" ca="1" si="86"/>
        <v>3.871321013004791</v>
      </c>
      <c r="G5510" s="2">
        <v>70698</v>
      </c>
      <c r="H5510" s="3">
        <v>78892.12</v>
      </c>
    </row>
    <row r="5511" spans="1:8">
      <c r="A5511" t="s">
        <v>7463</v>
      </c>
      <c r="B5511" t="s">
        <v>1351</v>
      </c>
      <c r="C5511" t="s">
        <v>1352</v>
      </c>
      <c r="D5511" t="s">
        <v>1353</v>
      </c>
      <c r="E5511" s="1" t="d">
        <v>1997-12-23</v>
      </c>
      <c r="F5511" s="8">
        <f t="shared" ca="1" si="86"/>
        <v>22.272416153319643</v>
      </c>
      <c r="G5511" s="2">
        <v>59410</v>
      </c>
      <c r="H5511" s="3">
        <v>52860.32</v>
      </c>
    </row>
    <row r="5512" spans="1:8">
      <c r="A5512" t="s">
        <v>7464</v>
      </c>
      <c r="B5512" t="s">
        <v>152</v>
      </c>
      <c r="C5512" t="s">
        <v>1076</v>
      </c>
      <c r="D5512" t="s">
        <v>1077</v>
      </c>
      <c r="E5512" s="1" t="d">
        <v>2016-11-10</v>
      </c>
      <c r="F5512" s="8">
        <f t="shared" ca="1" si="86"/>
        <v>3.3894592744695413</v>
      </c>
      <c r="G5512" s="2">
        <v>45947</v>
      </c>
      <c r="H5512" s="3">
        <v>18058.240000000002</v>
      </c>
    </row>
    <row r="5513" spans="1:8">
      <c r="A5513" t="s">
        <v>7465</v>
      </c>
      <c r="B5513" t="s">
        <v>65</v>
      </c>
      <c r="C5513" t="s">
        <v>66</v>
      </c>
      <c r="D5513" t="s">
        <v>67</v>
      </c>
      <c r="E5513" s="1" t="d">
        <v>1977-03-03</v>
      </c>
      <c r="F5513" s="8">
        <f t="shared" ca="1" si="86"/>
        <v>43.080082135523611</v>
      </c>
      <c r="G5513" s="2">
        <v>43887</v>
      </c>
      <c r="H5513" s="3">
        <v>55287.27</v>
      </c>
    </row>
    <row r="5514" spans="1:8">
      <c r="A5514" t="s">
        <v>7466</v>
      </c>
      <c r="B5514" t="s">
        <v>2003</v>
      </c>
      <c r="C5514" t="s">
        <v>725</v>
      </c>
      <c r="D5514" t="s">
        <v>726</v>
      </c>
      <c r="E5514" s="1" t="d">
        <v>2009-07-02</v>
      </c>
      <c r="F5514" s="8">
        <f t="shared" ca="1" si="86"/>
        <v>10.74880219028063</v>
      </c>
      <c r="G5514" s="2">
        <v>91574</v>
      </c>
      <c r="H5514" s="3">
        <v>92145.71</v>
      </c>
    </row>
    <row r="5515" spans="1:8">
      <c r="A5515" t="s">
        <v>7467</v>
      </c>
      <c r="B5515" t="s">
        <v>682</v>
      </c>
      <c r="C5515" t="s">
        <v>211</v>
      </c>
      <c r="D5515" t="s">
        <v>212</v>
      </c>
      <c r="E5515" s="1" t="d">
        <v>2014-07-07</v>
      </c>
      <c r="F5515" s="8">
        <f t="shared" ca="1" si="86"/>
        <v>5.7357973990417523</v>
      </c>
      <c r="G5515" s="2">
        <v>32136</v>
      </c>
      <c r="H5515" s="3">
        <v>13744.06</v>
      </c>
    </row>
    <row r="5516" spans="1:8">
      <c r="A5516" t="s">
        <v>7468</v>
      </c>
      <c r="B5516" t="s">
        <v>2093</v>
      </c>
      <c r="C5516" t="s">
        <v>250</v>
      </c>
      <c r="D5516" t="s">
        <v>251</v>
      </c>
      <c r="E5516" s="1" t="d">
        <v>2006-12-04</v>
      </c>
      <c r="F5516" s="8">
        <f t="shared" ca="1" si="86"/>
        <v>13.325119780971937</v>
      </c>
      <c r="G5516" s="2">
        <v>57099</v>
      </c>
      <c r="H5516" s="3">
        <v>57714.63</v>
      </c>
    </row>
    <row r="5517" spans="1:8">
      <c r="A5517" t="s">
        <v>7469</v>
      </c>
      <c r="B5517" t="s">
        <v>1203</v>
      </c>
      <c r="C5517" t="s">
        <v>387</v>
      </c>
      <c r="D5517" t="s">
        <v>388</v>
      </c>
      <c r="E5517" s="1" t="d">
        <v>2018-07-02</v>
      </c>
      <c r="F5517" s="8">
        <f t="shared" ca="1" si="86"/>
        <v>1.7494866529774127</v>
      </c>
      <c r="G5517" s="2">
        <v>66186</v>
      </c>
      <c r="H5517" s="3">
        <v>63912.12</v>
      </c>
    </row>
    <row r="5518" spans="1:8">
      <c r="A5518" t="s">
        <v>7470</v>
      </c>
      <c r="B5518" t="s">
        <v>165</v>
      </c>
      <c r="C5518" t="s">
        <v>3258</v>
      </c>
      <c r="D5518" t="s">
        <v>3259</v>
      </c>
      <c r="E5518" s="1" t="d">
        <v>2014-02-12</v>
      </c>
      <c r="F5518" s="8">
        <f t="shared" ca="1" si="86"/>
        <v>6.1327857631759066</v>
      </c>
      <c r="G5518" s="2">
        <v>73999</v>
      </c>
      <c r="H5518" s="3">
        <v>139989.28</v>
      </c>
    </row>
    <row r="5519" spans="1:8">
      <c r="A5519" t="s">
        <v>7471</v>
      </c>
      <c r="B5519" t="s">
        <v>20</v>
      </c>
      <c r="C5519" t="s">
        <v>2065</v>
      </c>
      <c r="D5519" t="s">
        <v>2066</v>
      </c>
      <c r="E5519" s="1" t="d">
        <v>2016-03-28</v>
      </c>
      <c r="F5519" s="8">
        <f t="shared" ca="1" si="86"/>
        <v>4.0109514031485283</v>
      </c>
      <c r="G5519" s="2">
        <v>64431</v>
      </c>
      <c r="H5519" s="3">
        <v>78427.08</v>
      </c>
    </row>
    <row r="5520" spans="1:8">
      <c r="A5520" t="s">
        <v>7472</v>
      </c>
      <c r="B5520" t="s">
        <v>20</v>
      </c>
      <c r="C5520" t="s">
        <v>1281</v>
      </c>
      <c r="D5520" t="s">
        <v>1282</v>
      </c>
      <c r="E5520" s="1" t="d">
        <v>1975-11-25</v>
      </c>
      <c r="F5520" s="8">
        <f t="shared" ca="1" si="86"/>
        <v>44.350444900752912</v>
      </c>
      <c r="G5520" s="2">
        <v>92548</v>
      </c>
      <c r="H5520" s="3">
        <v>90189.57</v>
      </c>
    </row>
    <row r="5521" spans="1:8">
      <c r="A5521" t="s">
        <v>7473</v>
      </c>
      <c r="B5521" t="s">
        <v>606</v>
      </c>
      <c r="C5521" t="s">
        <v>607</v>
      </c>
      <c r="D5521" t="s">
        <v>608</v>
      </c>
      <c r="E5521" s="1" t="d">
        <v>2006-06-05</v>
      </c>
      <c r="F5521" s="8">
        <f t="shared" ca="1" si="86"/>
        <v>13.82340862422998</v>
      </c>
      <c r="G5521" s="2">
        <v>44381</v>
      </c>
      <c r="H5521" s="3">
        <v>55560.2</v>
      </c>
    </row>
    <row r="5522" spans="1:8">
      <c r="A5522" t="s">
        <v>7474</v>
      </c>
      <c r="B5522" t="s">
        <v>114</v>
      </c>
      <c r="C5522" t="s">
        <v>7475</v>
      </c>
      <c r="D5522" t="s">
        <v>7476</v>
      </c>
      <c r="E5522" s="1" t="d">
        <v>2005-04-25</v>
      </c>
      <c r="F5522" s="8">
        <f t="shared" ca="1" si="86"/>
        <v>14.934976043805612</v>
      </c>
      <c r="G5522" s="2">
        <v>33270</v>
      </c>
      <c r="H5522" s="3">
        <v>38620.67</v>
      </c>
    </row>
    <row r="5523" spans="1:8">
      <c r="A5523" t="s">
        <v>7477</v>
      </c>
      <c r="B5523" t="s">
        <v>89</v>
      </c>
      <c r="C5523" t="s">
        <v>49</v>
      </c>
      <c r="D5523" t="s">
        <v>50</v>
      </c>
      <c r="E5523" s="1" t="d">
        <v>2008-06-07</v>
      </c>
      <c r="F5523" s="8">
        <f t="shared" ca="1" si="86"/>
        <v>11.816563997262149</v>
      </c>
      <c r="G5523" s="2">
        <v>21008</v>
      </c>
    </row>
    <row r="5524" spans="1:8">
      <c r="A5524" t="s">
        <v>7478</v>
      </c>
      <c r="B5524" t="s">
        <v>89</v>
      </c>
      <c r="C5524" t="s">
        <v>49</v>
      </c>
      <c r="D5524" t="s">
        <v>50</v>
      </c>
      <c r="E5524" s="1" t="d">
        <v>2010-06-19</v>
      </c>
      <c r="F5524" s="8">
        <f t="shared" ca="1" si="86"/>
        <v>9.7850787132101296</v>
      </c>
      <c r="G5524" s="2">
        <v>21008</v>
      </c>
    </row>
    <row r="5525" spans="1:8">
      <c r="A5525" t="s">
        <v>7479</v>
      </c>
      <c r="B5525" t="s">
        <v>89</v>
      </c>
      <c r="C5525" t="s">
        <v>49</v>
      </c>
      <c r="D5525" t="s">
        <v>50</v>
      </c>
      <c r="E5525" s="1" t="d">
        <v>2011-06-16</v>
      </c>
      <c r="F5525" s="8">
        <f t="shared" ca="1" si="86"/>
        <v>8.7939767282683086</v>
      </c>
      <c r="G5525" s="2">
        <v>21008</v>
      </c>
      <c r="H5525" s="3">
        <v>11349.3</v>
      </c>
    </row>
    <row r="5526" spans="1:8">
      <c r="A5526" t="s">
        <v>7480</v>
      </c>
      <c r="B5526" t="s">
        <v>7481</v>
      </c>
      <c r="C5526" t="s">
        <v>3329</v>
      </c>
      <c r="D5526" t="s">
        <v>3330</v>
      </c>
      <c r="E5526" s="1" t="d">
        <v>1990-01-18</v>
      </c>
      <c r="F5526" s="8">
        <f t="shared" ca="1" si="86"/>
        <v>30.201232032854211</v>
      </c>
      <c r="G5526" s="2">
        <v>63863</v>
      </c>
      <c r="H5526" s="3">
        <v>58054.21</v>
      </c>
    </row>
    <row r="5527" spans="1:8">
      <c r="A5527" t="s">
        <v>7482</v>
      </c>
      <c r="B5527" t="s">
        <v>2012</v>
      </c>
      <c r="C5527" t="s">
        <v>477</v>
      </c>
      <c r="D5527" t="s">
        <v>478</v>
      </c>
      <c r="E5527" s="1" t="d">
        <v>2015-10-05</v>
      </c>
      <c r="F5527" s="8">
        <f t="shared" ca="1" si="86"/>
        <v>4.4900752908966464</v>
      </c>
      <c r="G5527" s="2">
        <v>72000</v>
      </c>
      <c r="H5527" s="3">
        <v>64001.47</v>
      </c>
    </row>
    <row r="5528" spans="1:8">
      <c r="A5528" t="s">
        <v>7483</v>
      </c>
      <c r="B5528" t="s">
        <v>20</v>
      </c>
      <c r="C5528" t="s">
        <v>424</v>
      </c>
      <c r="D5528" t="s">
        <v>425</v>
      </c>
      <c r="E5528" s="1" t="d">
        <v>2008-04-29</v>
      </c>
      <c r="F5528" s="8">
        <f t="shared" ca="1" si="86"/>
        <v>11.9233401779603</v>
      </c>
      <c r="G5528" s="2">
        <v>79544</v>
      </c>
      <c r="H5528" s="3">
        <v>101447.05</v>
      </c>
    </row>
    <row r="5529" spans="1:8">
      <c r="A5529" t="s">
        <v>7484</v>
      </c>
      <c r="B5529" t="s">
        <v>1061</v>
      </c>
      <c r="C5529" t="s">
        <v>717</v>
      </c>
      <c r="D5529" t="s">
        <v>718</v>
      </c>
      <c r="E5529" s="1" t="d">
        <v>2003-09-18</v>
      </c>
      <c r="F5529" s="8">
        <f t="shared" ca="1" si="86"/>
        <v>16.536618754277892</v>
      </c>
      <c r="G5529" s="2">
        <v>70198</v>
      </c>
      <c r="H5529" s="3">
        <v>80234.31</v>
      </c>
    </row>
    <row r="5530" spans="1:8">
      <c r="A5530" t="s">
        <v>7485</v>
      </c>
      <c r="B5530" t="s">
        <v>744</v>
      </c>
      <c r="C5530" t="s">
        <v>745</v>
      </c>
      <c r="D5530" t="s">
        <v>746</v>
      </c>
      <c r="E5530" s="1" t="d">
        <v>2011-06-13</v>
      </c>
      <c r="F5530" s="8">
        <f t="shared" ca="1" si="86"/>
        <v>8.8021902806297057</v>
      </c>
      <c r="G5530" s="2">
        <v>34320</v>
      </c>
      <c r="H5530" s="2">
        <v>9048</v>
      </c>
    </row>
    <row r="5531" spans="1:8">
      <c r="A5531" t="s">
        <v>7486</v>
      </c>
      <c r="B5531" t="s">
        <v>1645</v>
      </c>
      <c r="C5531" t="s">
        <v>2585</v>
      </c>
      <c r="D5531" t="s">
        <v>2586</v>
      </c>
      <c r="E5531" s="1" t="d">
        <v>2005-08-29</v>
      </c>
      <c r="F5531" s="8">
        <f t="shared" ca="1" si="86"/>
        <v>14.590006844626968</v>
      </c>
      <c r="G5531" s="2">
        <v>37401</v>
      </c>
      <c r="H5531" s="3">
        <v>37372.32</v>
      </c>
    </row>
    <row r="5532" spans="1:8">
      <c r="A5532" t="s">
        <v>7487</v>
      </c>
      <c r="B5532" t="s">
        <v>7488</v>
      </c>
      <c r="C5532" t="s">
        <v>490</v>
      </c>
      <c r="D5532" t="s">
        <v>491</v>
      </c>
      <c r="E5532" s="1" t="d">
        <v>1991-05-13</v>
      </c>
      <c r="F5532" s="8">
        <f t="shared" ca="1" si="86"/>
        <v>28.887063655030801</v>
      </c>
      <c r="G5532" s="2">
        <v>93133</v>
      </c>
      <c r="H5532" s="3">
        <v>137143.74</v>
      </c>
    </row>
    <row r="5533" spans="1:8">
      <c r="A5533" t="s">
        <v>7489</v>
      </c>
      <c r="B5533" t="s">
        <v>542</v>
      </c>
      <c r="C5533" t="s">
        <v>1393</v>
      </c>
      <c r="D5533" t="s">
        <v>1394</v>
      </c>
      <c r="E5533" s="1" t="d">
        <v>1997-08-04</v>
      </c>
      <c r="F5533" s="8">
        <f t="shared" ca="1" si="86"/>
        <v>22.658453114305271</v>
      </c>
      <c r="G5533" s="2">
        <v>37753</v>
      </c>
      <c r="H5533" s="3">
        <v>39863.51</v>
      </c>
    </row>
    <row r="5534" spans="1:8">
      <c r="A5534" t="s">
        <v>7490</v>
      </c>
      <c r="B5534" t="s">
        <v>489</v>
      </c>
      <c r="C5534" t="s">
        <v>2936</v>
      </c>
      <c r="D5534" t="s">
        <v>2937</v>
      </c>
      <c r="E5534" s="1" t="d">
        <v>1993-03-15</v>
      </c>
      <c r="F5534" s="8">
        <f t="shared" ca="1" si="86"/>
        <v>27.04722792607803</v>
      </c>
      <c r="G5534" s="2">
        <v>81700</v>
      </c>
      <c r="H5534" s="3">
        <v>88151.19</v>
      </c>
    </row>
    <row r="5535" spans="1:8">
      <c r="A5535" t="s">
        <v>7491</v>
      </c>
      <c r="B5535" t="s">
        <v>991</v>
      </c>
      <c r="C5535" t="s">
        <v>2834</v>
      </c>
      <c r="D5535" t="s">
        <v>2835</v>
      </c>
      <c r="E5535" s="1" t="d">
        <v>2019-03-25</v>
      </c>
      <c r="F5535" s="8">
        <f t="shared" ca="1" si="86"/>
        <v>1.0212183436002737</v>
      </c>
      <c r="G5535" s="2">
        <v>21008</v>
      </c>
      <c r="H5535" s="3">
        <v>4092.27</v>
      </c>
    </row>
    <row r="5536" spans="1:8">
      <c r="A5536" t="s">
        <v>7492</v>
      </c>
      <c r="B5536" t="s">
        <v>720</v>
      </c>
      <c r="C5536" t="s">
        <v>3089</v>
      </c>
      <c r="D5536" t="s">
        <v>3090</v>
      </c>
      <c r="E5536" s="1" t="d">
        <v>2019-06-26</v>
      </c>
      <c r="F5536" s="8">
        <f t="shared" ca="1" si="86"/>
        <v>0.76659822039698833</v>
      </c>
      <c r="G5536" s="2">
        <v>30701</v>
      </c>
    </row>
    <row r="5537" spans="1:8">
      <c r="A5537" t="s">
        <v>7492</v>
      </c>
      <c r="B5537" t="s">
        <v>1119</v>
      </c>
      <c r="C5537" t="s">
        <v>3091</v>
      </c>
      <c r="D5537" t="s">
        <v>3092</v>
      </c>
      <c r="E5537" s="1" t="d">
        <v>2018-11-15</v>
      </c>
      <c r="F5537" s="8">
        <f t="shared" ca="1" si="86"/>
        <v>1.377138945927447</v>
      </c>
      <c r="G5537" s="2">
        <v>26543</v>
      </c>
      <c r="H5537" s="3">
        <v>18432.599999999999</v>
      </c>
    </row>
    <row r="5538" spans="1:8">
      <c r="A5538" t="s">
        <v>7493</v>
      </c>
      <c r="B5538" t="s">
        <v>7494</v>
      </c>
      <c r="C5538" t="s">
        <v>639</v>
      </c>
      <c r="D5538" t="s">
        <v>640</v>
      </c>
      <c r="E5538" s="1" t="d">
        <v>2018-08-14</v>
      </c>
      <c r="F5538" s="8">
        <f t="shared" ca="1" si="86"/>
        <v>1.6317590691307324</v>
      </c>
      <c r="G5538" s="2">
        <v>39101</v>
      </c>
      <c r="H5538" s="3">
        <v>34778.85</v>
      </c>
    </row>
    <row r="5539" spans="1:8">
      <c r="A5539" t="s">
        <v>7495</v>
      </c>
      <c r="B5539" t="s">
        <v>165</v>
      </c>
      <c r="C5539" t="s">
        <v>1370</v>
      </c>
      <c r="D5539" t="s">
        <v>1371</v>
      </c>
      <c r="E5539" s="1" t="d">
        <v>1999-02-13</v>
      </c>
      <c r="F5539" s="8">
        <f t="shared" ca="1" si="86"/>
        <v>21.130732375085557</v>
      </c>
      <c r="G5539" s="2">
        <v>90833</v>
      </c>
      <c r="H5539" s="3">
        <v>95474.97</v>
      </c>
    </row>
    <row r="5540" spans="1:8">
      <c r="A5540" t="s">
        <v>7496</v>
      </c>
      <c r="B5540" t="s">
        <v>1920</v>
      </c>
      <c r="C5540" t="s">
        <v>1637</v>
      </c>
      <c r="D5540" t="s">
        <v>1638</v>
      </c>
      <c r="E5540" s="1" t="d">
        <v>2009-06-25</v>
      </c>
      <c r="F5540" s="8">
        <f t="shared" ca="1" si="86"/>
        <v>10.767967145790555</v>
      </c>
      <c r="G5540" s="2">
        <v>57099</v>
      </c>
      <c r="H5540" s="3">
        <v>56033.99</v>
      </c>
    </row>
    <row r="5541" spans="1:8">
      <c r="A5541" t="s">
        <v>7497</v>
      </c>
      <c r="B5541" t="s">
        <v>881</v>
      </c>
      <c r="C5541" t="s">
        <v>1466</v>
      </c>
      <c r="D5541" t="s">
        <v>1467</v>
      </c>
      <c r="E5541" s="1" t="d">
        <v>2016-10-19</v>
      </c>
      <c r="F5541" s="8">
        <f t="shared" ca="1" si="86"/>
        <v>3.4496919917864477</v>
      </c>
      <c r="G5541" s="2">
        <v>54344</v>
      </c>
      <c r="H5541" s="3">
        <v>58438.54</v>
      </c>
    </row>
    <row r="5542" spans="1:8">
      <c r="A5542" t="s">
        <v>7498</v>
      </c>
      <c r="B5542" t="s">
        <v>20</v>
      </c>
      <c r="C5542" t="s">
        <v>1641</v>
      </c>
      <c r="D5542" t="s">
        <v>1642</v>
      </c>
      <c r="E5542" s="1" t="d">
        <v>1997-07-07</v>
      </c>
      <c r="F5542" s="8">
        <f t="shared" ca="1" si="86"/>
        <v>22.735112936344969</v>
      </c>
      <c r="G5542" s="2">
        <v>87924</v>
      </c>
      <c r="H5542" s="3">
        <v>117434.65</v>
      </c>
    </row>
    <row r="5543" spans="1:8">
      <c r="A5543" t="s">
        <v>7499</v>
      </c>
      <c r="B5543" t="s">
        <v>559</v>
      </c>
      <c r="C5543" t="s">
        <v>560</v>
      </c>
      <c r="D5543" t="s">
        <v>561</v>
      </c>
      <c r="E5543" s="1" t="d">
        <v>1991-10-12</v>
      </c>
      <c r="F5543" s="8">
        <f t="shared" ca="1" si="86"/>
        <v>28.470910335386723</v>
      </c>
      <c r="G5543" s="2">
        <v>54155</v>
      </c>
      <c r="H5543" s="3">
        <v>66990.17</v>
      </c>
    </row>
    <row r="5544" spans="1:8">
      <c r="A5544" t="s">
        <v>7500</v>
      </c>
      <c r="B5544" t="s">
        <v>7501</v>
      </c>
      <c r="C5544" t="s">
        <v>477</v>
      </c>
      <c r="D5544" t="s">
        <v>478</v>
      </c>
      <c r="E5544" s="1" t="d">
        <v>2001-08-20</v>
      </c>
      <c r="F5544" s="8">
        <f t="shared" ca="1" si="86"/>
        <v>18.614647501711158</v>
      </c>
      <c r="G5544" s="2">
        <v>59652</v>
      </c>
      <c r="H5544" s="3">
        <v>59006.28</v>
      </c>
    </row>
    <row r="5545" spans="1:8">
      <c r="A5545" t="s">
        <v>7502</v>
      </c>
      <c r="B5545" t="s">
        <v>542</v>
      </c>
      <c r="C5545" t="s">
        <v>822</v>
      </c>
      <c r="D5545" t="s">
        <v>823</v>
      </c>
      <c r="E5545" s="1" t="d">
        <v>2018-09-17</v>
      </c>
      <c r="F5545" s="8">
        <f t="shared" ca="1" si="86"/>
        <v>1.538672142368241</v>
      </c>
      <c r="G5545" s="2">
        <v>33132</v>
      </c>
      <c r="H5545" s="3">
        <v>21151.77</v>
      </c>
    </row>
    <row r="5546" spans="1:8">
      <c r="A5546" t="s">
        <v>7503</v>
      </c>
      <c r="B5546" t="s">
        <v>409</v>
      </c>
      <c r="C5546" t="s">
        <v>344</v>
      </c>
      <c r="D5546" t="s">
        <v>345</v>
      </c>
      <c r="E5546" s="1" t="d">
        <v>2007-12-12</v>
      </c>
      <c r="F5546" s="8">
        <f t="shared" ca="1" si="86"/>
        <v>12.303901437371664</v>
      </c>
      <c r="G5546" s="2">
        <v>69980</v>
      </c>
      <c r="H5546" s="3">
        <v>78255.740000000005</v>
      </c>
    </row>
    <row r="5547" spans="1:8">
      <c r="A5547" t="s">
        <v>7504</v>
      </c>
      <c r="B5547" t="s">
        <v>7505</v>
      </c>
      <c r="C5547" t="s">
        <v>948</v>
      </c>
      <c r="D5547" t="s">
        <v>949</v>
      </c>
      <c r="E5547" s="1" t="d">
        <v>1987-07-11</v>
      </c>
      <c r="F5547" s="8">
        <f t="shared" ca="1" si="86"/>
        <v>32.725530458590008</v>
      </c>
      <c r="G5547" s="2">
        <v>51078</v>
      </c>
      <c r="H5547" s="3">
        <v>76531.570000000007</v>
      </c>
    </row>
    <row r="5548" spans="1:8">
      <c r="A5548" t="s">
        <v>7506</v>
      </c>
      <c r="B5548" t="s">
        <v>2444</v>
      </c>
      <c r="C5548" t="s">
        <v>307</v>
      </c>
      <c r="D5548" t="s">
        <v>308</v>
      </c>
      <c r="E5548" s="1" t="d">
        <v>2001-01-22</v>
      </c>
      <c r="F5548" s="8">
        <f t="shared" ca="1" si="86"/>
        <v>19.189596167008897</v>
      </c>
      <c r="G5548" s="2">
        <v>44094</v>
      </c>
      <c r="H5548" s="3">
        <v>49044.37</v>
      </c>
    </row>
    <row r="5549" spans="1:8">
      <c r="A5549" t="s">
        <v>7507</v>
      </c>
      <c r="B5549" t="s">
        <v>1061</v>
      </c>
      <c r="C5549" t="s">
        <v>717</v>
      </c>
      <c r="D5549" t="s">
        <v>718</v>
      </c>
      <c r="E5549" s="1" t="d">
        <v>1991-04-25</v>
      </c>
      <c r="F5549" s="8">
        <f t="shared" ca="1" si="86"/>
        <v>28.93634496919918</v>
      </c>
      <c r="G5549" s="2">
        <v>80476</v>
      </c>
      <c r="H5549" s="3">
        <v>81141.350000000006</v>
      </c>
    </row>
    <row r="5550" spans="1:8">
      <c r="A5550" t="s">
        <v>7508</v>
      </c>
      <c r="B5550" t="s">
        <v>763</v>
      </c>
      <c r="C5550" t="s">
        <v>2389</v>
      </c>
      <c r="D5550" t="s">
        <v>2390</v>
      </c>
      <c r="E5550" s="1" t="d">
        <v>1984-11-04</v>
      </c>
      <c r="F5550" s="8">
        <f t="shared" ca="1" si="86"/>
        <v>35.405886379192332</v>
      </c>
      <c r="G5550" s="2">
        <v>61104</v>
      </c>
      <c r="H5550" s="3">
        <v>72007.87</v>
      </c>
    </row>
    <row r="5551" spans="1:8">
      <c r="A5551" t="s">
        <v>7509</v>
      </c>
      <c r="B5551" t="s">
        <v>1035</v>
      </c>
      <c r="C5551" t="s">
        <v>1172</v>
      </c>
      <c r="D5551" t="s">
        <v>1173</v>
      </c>
      <c r="E5551" s="1" t="d">
        <v>1994-02-22</v>
      </c>
      <c r="F5551" s="8">
        <f t="shared" ca="1" si="86"/>
        <v>26.105407255304584</v>
      </c>
      <c r="G5551" s="2">
        <v>94635</v>
      </c>
      <c r="H5551" s="3">
        <v>103732.87</v>
      </c>
    </row>
    <row r="5552" spans="1:8">
      <c r="A5552" t="s">
        <v>7510</v>
      </c>
      <c r="B5552" t="s">
        <v>1351</v>
      </c>
      <c r="C5552" t="s">
        <v>1352</v>
      </c>
      <c r="D5552" t="s">
        <v>1353</v>
      </c>
      <c r="E5552" s="1" t="d">
        <v>2004-10-25</v>
      </c>
      <c r="F5552" s="8">
        <f t="shared" ca="1" si="86"/>
        <v>15.433264887063656</v>
      </c>
      <c r="G5552" s="2">
        <v>53986</v>
      </c>
      <c r="H5552" s="3">
        <v>79539.33</v>
      </c>
    </row>
    <row r="5553" spans="1:8">
      <c r="A5553" t="s">
        <v>7511</v>
      </c>
      <c r="B5553" t="s">
        <v>857</v>
      </c>
      <c r="C5553" t="s">
        <v>858</v>
      </c>
      <c r="D5553" t="s">
        <v>859</v>
      </c>
      <c r="E5553" s="1" t="d">
        <v>2001-12-11</v>
      </c>
      <c r="F5553" s="8">
        <f t="shared" ca="1" si="86"/>
        <v>18.305270362765228</v>
      </c>
      <c r="G5553" s="2">
        <v>118700</v>
      </c>
      <c r="H5553" s="3">
        <v>120228.35</v>
      </c>
    </row>
    <row r="5554" spans="1:8">
      <c r="A5554" t="s">
        <v>7512</v>
      </c>
      <c r="B5554" t="s">
        <v>5047</v>
      </c>
      <c r="C5554" t="s">
        <v>3997</v>
      </c>
      <c r="D5554" t="s">
        <v>3998</v>
      </c>
      <c r="E5554" s="1" t="d">
        <v>1994-09-06</v>
      </c>
      <c r="F5554" s="8">
        <f t="shared" ca="1" si="86"/>
        <v>25.568788501026695</v>
      </c>
      <c r="G5554" s="2">
        <v>124396</v>
      </c>
      <c r="H5554" s="3">
        <v>127767.03</v>
      </c>
    </row>
    <row r="5555" spans="1:8">
      <c r="A5555" t="s">
        <v>7513</v>
      </c>
      <c r="B5555" t="s">
        <v>1895</v>
      </c>
      <c r="C5555" t="s">
        <v>1518</v>
      </c>
      <c r="D5555" t="s">
        <v>1519</v>
      </c>
      <c r="E5555" s="1" t="d">
        <v>2002-04-29</v>
      </c>
      <c r="F5555" s="8">
        <f t="shared" ca="1" si="86"/>
        <v>17.924709103353866</v>
      </c>
      <c r="G5555" s="2">
        <v>89513</v>
      </c>
      <c r="H5555" s="3">
        <v>89578.93</v>
      </c>
    </row>
    <row r="5556" spans="1:8">
      <c r="A5556" t="s">
        <v>7514</v>
      </c>
      <c r="B5556" t="s">
        <v>7515</v>
      </c>
      <c r="C5556" t="s">
        <v>1779</v>
      </c>
      <c r="D5556" t="s">
        <v>1780</v>
      </c>
      <c r="E5556" s="1" t="d">
        <v>1997-01-23</v>
      </c>
      <c r="F5556" s="8">
        <f t="shared" ca="1" si="86"/>
        <v>23.186858316221766</v>
      </c>
      <c r="G5556" s="2">
        <v>91300</v>
      </c>
      <c r="H5556" s="3">
        <v>91230.81</v>
      </c>
    </row>
    <row r="5557" spans="1:8">
      <c r="A5557" t="s">
        <v>7516</v>
      </c>
      <c r="B5557" t="s">
        <v>1325</v>
      </c>
      <c r="C5557" t="s">
        <v>616</v>
      </c>
      <c r="D5557" t="s">
        <v>617</v>
      </c>
      <c r="E5557" s="1" t="d">
        <v>2005-09-10</v>
      </c>
      <c r="F5557" s="8">
        <f t="shared" ca="1" si="86"/>
        <v>14.557152635181383</v>
      </c>
      <c r="G5557" s="2">
        <v>40042</v>
      </c>
      <c r="H5557" s="3">
        <v>42685.74</v>
      </c>
    </row>
    <row r="5558" spans="1:8">
      <c r="A5558" t="s">
        <v>7517</v>
      </c>
      <c r="B5558" t="s">
        <v>7518</v>
      </c>
      <c r="C5558" t="s">
        <v>2696</v>
      </c>
      <c r="D5558" t="s">
        <v>2697</v>
      </c>
      <c r="E5558" s="1" t="d">
        <v>1981-02-02</v>
      </c>
      <c r="F5558" s="8">
        <f t="shared" ca="1" si="86"/>
        <v>39.159479808350447</v>
      </c>
      <c r="G5558" s="2">
        <v>53940</v>
      </c>
      <c r="H5558" s="3">
        <v>54196.38</v>
      </c>
    </row>
    <row r="5559" spans="1:8">
      <c r="A5559" t="s">
        <v>7519</v>
      </c>
      <c r="B5559" t="s">
        <v>2012</v>
      </c>
      <c r="C5559" t="s">
        <v>477</v>
      </c>
      <c r="D5559" t="s">
        <v>478</v>
      </c>
      <c r="E5559" s="1" t="d">
        <v>2018-06-18</v>
      </c>
      <c r="F5559" s="8">
        <f t="shared" ca="1" si="86"/>
        <v>1.7878165639972621</v>
      </c>
      <c r="G5559" s="2">
        <v>61200</v>
      </c>
      <c r="H5559" s="3">
        <v>61389.31</v>
      </c>
    </row>
    <row r="5560" spans="1:8">
      <c r="A5560" t="s">
        <v>7520</v>
      </c>
      <c r="B5560" t="s">
        <v>20</v>
      </c>
      <c r="C5560" t="s">
        <v>222</v>
      </c>
      <c r="D5560" t="s">
        <v>223</v>
      </c>
      <c r="E5560" s="1" t="d">
        <v>2005-08-11</v>
      </c>
      <c r="F5560" s="8">
        <f t="shared" ca="1" si="86"/>
        <v>14.639288158795345</v>
      </c>
      <c r="G5560" s="2">
        <v>78044</v>
      </c>
      <c r="H5560" s="3">
        <v>99512.24</v>
      </c>
    </row>
    <row r="5561" spans="1:8">
      <c r="A5561" t="s">
        <v>7521</v>
      </c>
      <c r="B5561" t="s">
        <v>20</v>
      </c>
      <c r="C5561" t="s">
        <v>786</v>
      </c>
      <c r="D5561" t="s">
        <v>787</v>
      </c>
      <c r="E5561" s="1" t="d">
        <v>2017-03-17</v>
      </c>
      <c r="F5561" s="8">
        <f t="shared" ca="1" si="86"/>
        <v>3.0417522245037647</v>
      </c>
      <c r="G5561" s="2">
        <v>54454</v>
      </c>
      <c r="H5561" s="3">
        <v>77724.63</v>
      </c>
    </row>
    <row r="5562" spans="1:8">
      <c r="A5562" t="s">
        <v>7522</v>
      </c>
      <c r="B5562" t="s">
        <v>958</v>
      </c>
      <c r="C5562" t="s">
        <v>1288</v>
      </c>
      <c r="D5562" t="s">
        <v>1289</v>
      </c>
      <c r="E5562" s="1" t="d">
        <v>2016-05-07</v>
      </c>
      <c r="F5562" s="8">
        <f t="shared" ca="1" si="86"/>
        <v>3.9014373716632442</v>
      </c>
      <c r="G5562" s="2">
        <v>38892</v>
      </c>
      <c r="H5562" s="3">
        <v>42766.77</v>
      </c>
    </row>
    <row r="5563" spans="1:8">
      <c r="A5563" t="s">
        <v>7523</v>
      </c>
      <c r="B5563" t="s">
        <v>748</v>
      </c>
      <c r="C5563" t="s">
        <v>2779</v>
      </c>
      <c r="D5563" t="s">
        <v>2780</v>
      </c>
      <c r="E5563" s="1" t="d">
        <v>1973-10-29</v>
      </c>
      <c r="F5563" s="8">
        <f t="shared" ca="1" si="86"/>
        <v>46.422997946611908</v>
      </c>
      <c r="G5563" s="2">
        <v>74069</v>
      </c>
      <c r="H5563" s="3">
        <v>5056.62</v>
      </c>
    </row>
    <row r="5564" spans="1:8">
      <c r="A5564" t="s">
        <v>7524</v>
      </c>
      <c r="B5564" t="s">
        <v>28</v>
      </c>
      <c r="C5564" t="s">
        <v>111</v>
      </c>
      <c r="D5564" t="s">
        <v>112</v>
      </c>
      <c r="E5564" s="1" t="d">
        <v>2005-06-27</v>
      </c>
      <c r="F5564" s="8">
        <f t="shared" ca="1" si="86"/>
        <v>14.762491444216289</v>
      </c>
      <c r="G5564" s="2">
        <v>27040</v>
      </c>
      <c r="H5564">
        <v>877.5</v>
      </c>
    </row>
    <row r="5565" spans="1:8">
      <c r="A5565" t="s">
        <v>7525</v>
      </c>
      <c r="B5565" t="s">
        <v>2450</v>
      </c>
      <c r="C5565" t="s">
        <v>1441</v>
      </c>
      <c r="D5565" t="s">
        <v>1442</v>
      </c>
      <c r="E5565" s="1" t="d">
        <v>2008-09-22</v>
      </c>
      <c r="F5565" s="8">
        <f t="shared" ca="1" si="86"/>
        <v>11.523613963039015</v>
      </c>
      <c r="G5565" s="2">
        <v>54728</v>
      </c>
      <c r="H5565" s="3">
        <v>77068.38</v>
      </c>
    </row>
    <row r="5566" spans="1:8">
      <c r="A5566" t="s">
        <v>7526</v>
      </c>
      <c r="B5566" t="s">
        <v>24</v>
      </c>
      <c r="C5566" t="s">
        <v>283</v>
      </c>
      <c r="D5566" t="s">
        <v>284</v>
      </c>
      <c r="E5566" s="1" t="d">
        <v>2018-09-10</v>
      </c>
      <c r="F5566" s="8">
        <f t="shared" ca="1" si="86"/>
        <v>1.5578370978781657</v>
      </c>
      <c r="G5566" s="2">
        <v>68562</v>
      </c>
      <c r="H5566" s="3">
        <v>36482.76</v>
      </c>
    </row>
    <row r="5567" spans="1:8">
      <c r="A5567" t="s">
        <v>7527</v>
      </c>
      <c r="B5567" t="s">
        <v>73</v>
      </c>
      <c r="C5567" t="s">
        <v>74</v>
      </c>
      <c r="D5567" t="s">
        <v>75</v>
      </c>
      <c r="E5567" s="1" t="d">
        <v>2012-05-07</v>
      </c>
      <c r="F5567" s="8">
        <f t="shared" ca="1" si="86"/>
        <v>7.9014373716632447</v>
      </c>
      <c r="G5567" s="2">
        <v>53134</v>
      </c>
      <c r="H5567" s="3">
        <v>61728.959999999999</v>
      </c>
    </row>
    <row r="5568" spans="1:8">
      <c r="A5568" t="s">
        <v>7528</v>
      </c>
      <c r="B5568" t="s">
        <v>138</v>
      </c>
      <c r="C5568" t="s">
        <v>873</v>
      </c>
      <c r="D5568" t="s">
        <v>874</v>
      </c>
      <c r="E5568" s="1" t="d">
        <v>2016-08-29</v>
      </c>
      <c r="F5568" s="8">
        <f t="shared" ca="1" si="86"/>
        <v>3.5893223819301849</v>
      </c>
      <c r="G5568" s="2">
        <v>80000</v>
      </c>
      <c r="H5568" s="3">
        <v>80529.23</v>
      </c>
    </row>
    <row r="5569" spans="1:8">
      <c r="A5569" t="s">
        <v>7529</v>
      </c>
      <c r="B5569" t="s">
        <v>3457</v>
      </c>
      <c r="C5569" t="s">
        <v>2696</v>
      </c>
      <c r="D5569" t="s">
        <v>2697</v>
      </c>
      <c r="E5569" s="1" t="d">
        <v>2017-08-14</v>
      </c>
      <c r="F5569" s="8">
        <f t="shared" ca="1" si="86"/>
        <v>2.6310746064339492</v>
      </c>
      <c r="G5569" s="2">
        <v>178000</v>
      </c>
      <c r="H5569" s="3">
        <v>162264.73000000001</v>
      </c>
    </row>
    <row r="5570" spans="1:8">
      <c r="A5570" t="s">
        <v>7530</v>
      </c>
      <c r="B5570" t="s">
        <v>1351</v>
      </c>
      <c r="C5570" t="s">
        <v>1352</v>
      </c>
      <c r="D5570" t="s">
        <v>1353</v>
      </c>
      <c r="E5570" s="1" t="d">
        <v>1994-07-07</v>
      </c>
      <c r="F5570" s="8">
        <f t="shared" ca="1" si="86"/>
        <v>25.735797399041751</v>
      </c>
      <c r="G5570" s="2">
        <v>63026</v>
      </c>
      <c r="H5570" s="3">
        <v>110275.46</v>
      </c>
    </row>
    <row r="5571" spans="1:8">
      <c r="A5571" t="s">
        <v>7531</v>
      </c>
      <c r="B5571" t="s">
        <v>20</v>
      </c>
      <c r="C5571" t="s">
        <v>21</v>
      </c>
      <c r="D5571" t="s">
        <v>22</v>
      </c>
      <c r="E5571" s="1" t="d">
        <v>2010-11-30</v>
      </c>
      <c r="F5571" s="8">
        <f t="shared" ref="F5571:F5634" ca="1" si="87">(TODAY()-E5571)/365.25</f>
        <v>9.3360711841204651</v>
      </c>
      <c r="G5571" s="2">
        <v>76547</v>
      </c>
      <c r="H5571" s="3">
        <v>107961.60000000001</v>
      </c>
    </row>
    <row r="5572" spans="1:8">
      <c r="A5572" t="s">
        <v>7532</v>
      </c>
      <c r="B5572" t="s">
        <v>634</v>
      </c>
      <c r="C5572" t="s">
        <v>689</v>
      </c>
      <c r="D5572" t="s">
        <v>690</v>
      </c>
      <c r="E5572" s="1" t="d">
        <v>2007-01-02</v>
      </c>
      <c r="F5572" s="8">
        <f t="shared" ca="1" si="87"/>
        <v>13.245722108145106</v>
      </c>
      <c r="G5572" s="2">
        <v>44381</v>
      </c>
      <c r="H5572" s="3">
        <v>51921.23</v>
      </c>
    </row>
    <row r="5573" spans="1:8">
      <c r="A5573" t="s">
        <v>7533</v>
      </c>
      <c r="B5573" t="s">
        <v>152</v>
      </c>
      <c r="C5573" t="s">
        <v>1068</v>
      </c>
      <c r="D5573" t="s">
        <v>1069</v>
      </c>
      <c r="E5573" s="1" t="d">
        <v>2019-02-06</v>
      </c>
      <c r="F5573" s="8">
        <f t="shared" ca="1" si="87"/>
        <v>1.1498973305954825</v>
      </c>
      <c r="G5573" s="2">
        <v>41600</v>
      </c>
      <c r="H5573" s="2">
        <v>8220</v>
      </c>
    </row>
    <row r="5574" spans="1:8">
      <c r="A5574" t="s">
        <v>7534</v>
      </c>
      <c r="B5574" t="s">
        <v>1840</v>
      </c>
      <c r="C5574" t="s">
        <v>4735</v>
      </c>
      <c r="D5574" t="s">
        <v>4736</v>
      </c>
      <c r="E5574" s="1" t="d">
        <v>2001-03-19</v>
      </c>
      <c r="F5574" s="8">
        <f t="shared" ca="1" si="87"/>
        <v>19.036276522929501</v>
      </c>
      <c r="G5574" s="2">
        <v>35965</v>
      </c>
      <c r="H5574" s="3">
        <v>74085.789999999994</v>
      </c>
    </row>
    <row r="5575" spans="1:8">
      <c r="A5575" t="s">
        <v>7535</v>
      </c>
      <c r="B5575" t="s">
        <v>114</v>
      </c>
      <c r="C5575" t="s">
        <v>1410</v>
      </c>
      <c r="D5575" t="s">
        <v>1411</v>
      </c>
      <c r="E5575" s="1" t="d">
        <v>2002-09-30</v>
      </c>
      <c r="F5575" s="8">
        <f t="shared" ca="1" si="87"/>
        <v>17.503080082135522</v>
      </c>
      <c r="G5575" s="2">
        <v>34247</v>
      </c>
      <c r="H5575" s="3">
        <v>61045.279999999999</v>
      </c>
    </row>
    <row r="5576" spans="1:8">
      <c r="A5576" t="s">
        <v>7536</v>
      </c>
      <c r="B5576" t="s">
        <v>69</v>
      </c>
      <c r="C5576" t="s">
        <v>1477</v>
      </c>
      <c r="D5576" t="s">
        <v>1478</v>
      </c>
      <c r="E5576" s="1" t="d">
        <v>2004-07-19</v>
      </c>
      <c r="F5576" s="8">
        <f t="shared" ca="1" si="87"/>
        <v>15.7015742642026</v>
      </c>
      <c r="G5576" s="2">
        <v>38490</v>
      </c>
      <c r="H5576" s="3">
        <v>38407.360000000001</v>
      </c>
    </row>
    <row r="5577" spans="1:8">
      <c r="A5577" t="s">
        <v>7537</v>
      </c>
      <c r="B5577" t="s">
        <v>493</v>
      </c>
      <c r="C5577" t="s">
        <v>494</v>
      </c>
      <c r="D5577" t="s">
        <v>495</v>
      </c>
      <c r="E5577" s="1" t="d">
        <v>2012-06-12</v>
      </c>
      <c r="F5577" s="8">
        <f t="shared" ca="1" si="87"/>
        <v>7.8028747433264884</v>
      </c>
      <c r="G5577" s="2">
        <v>40933</v>
      </c>
      <c r="H5577" s="3">
        <v>40638.54</v>
      </c>
    </row>
    <row r="5578" spans="1:8">
      <c r="A5578" t="s">
        <v>7538</v>
      </c>
      <c r="B5578" t="s">
        <v>678</v>
      </c>
      <c r="C5578" t="s">
        <v>1048</v>
      </c>
      <c r="D5578" t="s">
        <v>1049</v>
      </c>
      <c r="E5578" s="1" t="d">
        <v>2019-05-02</v>
      </c>
      <c r="F5578" s="8">
        <f t="shared" ca="1" si="87"/>
        <v>0.91718001368925395</v>
      </c>
      <c r="G5578" s="2">
        <v>48919</v>
      </c>
      <c r="H5578" s="3">
        <v>6148.52</v>
      </c>
    </row>
    <row r="5579" spans="1:8">
      <c r="A5579" t="s">
        <v>7539</v>
      </c>
      <c r="B5579" t="s">
        <v>475</v>
      </c>
      <c r="C5579" t="s">
        <v>858</v>
      </c>
      <c r="D5579" t="s">
        <v>859</v>
      </c>
      <c r="E5579" s="1" t="d">
        <v>1996-08-26</v>
      </c>
      <c r="F5579" s="8">
        <f t="shared" ca="1" si="87"/>
        <v>23.597535934291582</v>
      </c>
      <c r="G5579" s="2">
        <v>55511</v>
      </c>
      <c r="H5579" s="3">
        <v>56760.5</v>
      </c>
    </row>
    <row r="5580" spans="1:8">
      <c r="A5580" t="s">
        <v>7540</v>
      </c>
      <c r="B5580" t="s">
        <v>671</v>
      </c>
      <c r="C5580" t="s">
        <v>672</v>
      </c>
      <c r="D5580" t="s">
        <v>673</v>
      </c>
      <c r="E5580" s="1" t="d">
        <v>2014-08-18</v>
      </c>
      <c r="F5580" s="8">
        <f t="shared" ca="1" si="87"/>
        <v>5.6208076659822037</v>
      </c>
      <c r="G5580" s="2">
        <v>49162</v>
      </c>
      <c r="H5580" s="3">
        <v>64619.34</v>
      </c>
    </row>
    <row r="5581" spans="1:8">
      <c r="A5581" t="s">
        <v>7541</v>
      </c>
      <c r="B5581" t="s">
        <v>1765</v>
      </c>
      <c r="C5581" t="s">
        <v>1883</v>
      </c>
      <c r="D5581" t="s">
        <v>1884</v>
      </c>
      <c r="E5581" s="1" t="d">
        <v>2001-01-17</v>
      </c>
      <c r="F5581" s="8">
        <f t="shared" ca="1" si="87"/>
        <v>19.20328542094456</v>
      </c>
      <c r="G5581" s="2">
        <v>85819</v>
      </c>
      <c r="H5581" s="3">
        <v>97147.63</v>
      </c>
    </row>
    <row r="5582" spans="1:8">
      <c r="A5582" t="s">
        <v>7542</v>
      </c>
      <c r="B5582" t="s">
        <v>361</v>
      </c>
      <c r="C5582" t="s">
        <v>1653</v>
      </c>
      <c r="D5582" t="s">
        <v>1654</v>
      </c>
      <c r="E5582" s="1" t="d">
        <v>2014-06-05</v>
      </c>
      <c r="F5582" s="8">
        <f t="shared" ca="1" si="87"/>
        <v>5.8234086242299794</v>
      </c>
      <c r="G5582" s="2">
        <v>72901</v>
      </c>
      <c r="H5582" s="3">
        <v>76425.11</v>
      </c>
    </row>
    <row r="5583" spans="1:8">
      <c r="A5583" t="s">
        <v>7543</v>
      </c>
      <c r="B5583" t="s">
        <v>2220</v>
      </c>
      <c r="C5583" t="s">
        <v>1463</v>
      </c>
      <c r="D5583" t="s">
        <v>1464</v>
      </c>
      <c r="E5583" s="1" t="d">
        <v>2005-03-14</v>
      </c>
      <c r="F5583" s="8">
        <f t="shared" ca="1" si="87"/>
        <v>15.049965776865161</v>
      </c>
      <c r="G5583" s="2">
        <v>54728</v>
      </c>
      <c r="H5583" s="3">
        <v>50900.11</v>
      </c>
    </row>
    <row r="5584" spans="1:8">
      <c r="A5584" t="s">
        <v>7544</v>
      </c>
      <c r="B5584" t="s">
        <v>409</v>
      </c>
      <c r="C5584" t="s">
        <v>1322</v>
      </c>
      <c r="D5584" t="s">
        <v>1323</v>
      </c>
      <c r="E5584" s="1" t="d">
        <v>2017-07-12</v>
      </c>
      <c r="F5584" s="8">
        <f t="shared" ca="1" si="87"/>
        <v>2.7214236824093088</v>
      </c>
      <c r="G5584" s="2">
        <v>49887</v>
      </c>
      <c r="H5584" s="3">
        <v>49654.48</v>
      </c>
    </row>
    <row r="5585" spans="1:8">
      <c r="A5585" t="s">
        <v>7545</v>
      </c>
      <c r="B5585" t="s">
        <v>20</v>
      </c>
      <c r="C5585" t="s">
        <v>783</v>
      </c>
      <c r="D5585" t="s">
        <v>784</v>
      </c>
      <c r="E5585" s="1" t="d">
        <v>2017-11-29</v>
      </c>
      <c r="F5585" s="8">
        <f t="shared" ca="1" si="87"/>
        <v>2.3381245722108144</v>
      </c>
      <c r="G5585" s="2">
        <v>53640</v>
      </c>
      <c r="H5585" s="3">
        <v>59501.36</v>
      </c>
    </row>
    <row r="5586" spans="1:8">
      <c r="A5586" t="s">
        <v>7546</v>
      </c>
      <c r="B5586" t="s">
        <v>203</v>
      </c>
      <c r="C5586" t="s">
        <v>204</v>
      </c>
      <c r="D5586" t="s">
        <v>205</v>
      </c>
      <c r="E5586" s="1" t="d">
        <v>2001-07-09</v>
      </c>
      <c r="F5586" s="8">
        <f t="shared" ca="1" si="87"/>
        <v>18.729637234770706</v>
      </c>
      <c r="G5586" s="2">
        <v>40443</v>
      </c>
      <c r="H5586" s="3">
        <v>50209.71</v>
      </c>
    </row>
    <row r="5587" spans="1:8">
      <c r="A5587" t="s">
        <v>7547</v>
      </c>
      <c r="B5587" t="s">
        <v>2969</v>
      </c>
      <c r="C5587" t="s">
        <v>2389</v>
      </c>
      <c r="D5587" t="s">
        <v>2390</v>
      </c>
      <c r="E5587" s="1" t="d">
        <v>2005-08-09</v>
      </c>
      <c r="F5587" s="8">
        <f t="shared" ca="1" si="87"/>
        <v>14.64476386036961</v>
      </c>
      <c r="G5587" s="2">
        <v>34993</v>
      </c>
      <c r="H5587" s="3">
        <v>42915.519999999997</v>
      </c>
    </row>
    <row r="5588" spans="1:8">
      <c r="A5588" t="s">
        <v>7548</v>
      </c>
      <c r="B5588" t="s">
        <v>210</v>
      </c>
      <c r="C5588" t="s">
        <v>4739</v>
      </c>
      <c r="D5588" t="s">
        <v>4740</v>
      </c>
      <c r="E5588" s="1" t="d">
        <v>2007-06-23</v>
      </c>
      <c r="F5588" s="8">
        <f t="shared" ca="1" si="87"/>
        <v>12.774811772758385</v>
      </c>
      <c r="G5588" s="2">
        <v>29638</v>
      </c>
    </row>
    <row r="5589" spans="1:8">
      <c r="A5589" t="s">
        <v>7549</v>
      </c>
      <c r="B5589" t="s">
        <v>2475</v>
      </c>
      <c r="C5589" t="s">
        <v>753</v>
      </c>
      <c r="D5589" t="s">
        <v>754</v>
      </c>
      <c r="E5589" s="1" t="d">
        <v>1981-02-02</v>
      </c>
      <c r="F5589" s="8">
        <f t="shared" ca="1" si="87"/>
        <v>39.159479808350447</v>
      </c>
      <c r="G5589" s="2">
        <v>74122</v>
      </c>
      <c r="H5589" s="3">
        <v>74315.64</v>
      </c>
    </row>
    <row r="5590" spans="1:8">
      <c r="A5590" t="s">
        <v>7550</v>
      </c>
      <c r="B5590" t="s">
        <v>1840</v>
      </c>
      <c r="C5590" t="s">
        <v>2389</v>
      </c>
      <c r="D5590" t="s">
        <v>2390</v>
      </c>
      <c r="E5590" s="1" t="d">
        <v>1997-08-08</v>
      </c>
      <c r="F5590" s="8">
        <f t="shared" ca="1" si="87"/>
        <v>22.647501711156742</v>
      </c>
      <c r="G5590" s="2">
        <v>36985</v>
      </c>
      <c r="H5590" s="3">
        <v>37616.410000000003</v>
      </c>
    </row>
    <row r="5591" spans="1:8">
      <c r="A5591" t="s">
        <v>7551</v>
      </c>
      <c r="B5591" t="s">
        <v>2377</v>
      </c>
      <c r="C5591" t="s">
        <v>661</v>
      </c>
      <c r="D5591" t="s">
        <v>662</v>
      </c>
      <c r="E5591" s="1" t="d">
        <v>1992-03-23</v>
      </c>
      <c r="F5591" s="8">
        <f t="shared" ca="1" si="87"/>
        <v>28.024640657084188</v>
      </c>
      <c r="G5591" s="2">
        <v>67660</v>
      </c>
      <c r="H5591" s="3">
        <v>75556.710000000006</v>
      </c>
    </row>
    <row r="5592" spans="1:8">
      <c r="A5592" t="s">
        <v>7552</v>
      </c>
      <c r="B5592" t="s">
        <v>89</v>
      </c>
      <c r="C5592" t="s">
        <v>90</v>
      </c>
      <c r="D5592" t="s">
        <v>91</v>
      </c>
      <c r="E5592" s="1" t="d">
        <v>2006-06-19</v>
      </c>
      <c r="F5592" s="8">
        <f t="shared" ca="1" si="87"/>
        <v>13.78507871321013</v>
      </c>
      <c r="G5592" s="2">
        <v>24960</v>
      </c>
    </row>
    <row r="5593" spans="1:8">
      <c r="A5593" t="s">
        <v>7553</v>
      </c>
      <c r="B5593" t="s">
        <v>40</v>
      </c>
      <c r="C5593" t="s">
        <v>2065</v>
      </c>
      <c r="D5593" t="s">
        <v>2066</v>
      </c>
      <c r="E5593" s="1" t="d">
        <v>2008-06-18</v>
      </c>
      <c r="F5593" s="8">
        <f t="shared" ca="1" si="87"/>
        <v>11.786447638603697</v>
      </c>
      <c r="G5593" s="2">
        <v>91334</v>
      </c>
      <c r="H5593" s="3">
        <v>127174.01</v>
      </c>
    </row>
    <row r="5594" spans="1:8">
      <c r="A5594" t="s">
        <v>7554</v>
      </c>
      <c r="B5594" t="s">
        <v>1636</v>
      </c>
      <c r="C5594" t="s">
        <v>1637</v>
      </c>
      <c r="D5594" t="s">
        <v>1638</v>
      </c>
      <c r="E5594" s="1" t="d">
        <v>1993-04-05</v>
      </c>
      <c r="F5594" s="8">
        <f t="shared" ca="1" si="87"/>
        <v>26.989733059548254</v>
      </c>
      <c r="G5594" s="2">
        <v>96300</v>
      </c>
      <c r="H5594" s="3">
        <v>96226.95</v>
      </c>
    </row>
    <row r="5595" spans="1:8">
      <c r="A5595" t="s">
        <v>7555</v>
      </c>
      <c r="B5595" t="s">
        <v>20</v>
      </c>
      <c r="C5595" t="s">
        <v>268</v>
      </c>
      <c r="D5595" t="s">
        <v>269</v>
      </c>
      <c r="E5595" s="1" t="d">
        <v>1997-04-07</v>
      </c>
      <c r="F5595" s="8">
        <f t="shared" ca="1" si="87"/>
        <v>22.984257357973991</v>
      </c>
      <c r="G5595" s="2">
        <v>90236</v>
      </c>
      <c r="H5595" s="3">
        <v>138877.18</v>
      </c>
    </row>
    <row r="5596" spans="1:8">
      <c r="A5596" t="s">
        <v>7556</v>
      </c>
      <c r="B5596" t="s">
        <v>97</v>
      </c>
      <c r="C5596" t="s">
        <v>49</v>
      </c>
      <c r="D5596" t="s">
        <v>50</v>
      </c>
      <c r="E5596" s="1" t="d">
        <v>2015-07-12</v>
      </c>
      <c r="F5596" s="8">
        <f t="shared" ca="1" si="87"/>
        <v>4.7227926078028748</v>
      </c>
      <c r="G5596" s="2">
        <v>23920</v>
      </c>
      <c r="H5596" s="3">
        <v>7161.61</v>
      </c>
    </row>
    <row r="5597" spans="1:8">
      <c r="A5597" t="s">
        <v>7557</v>
      </c>
      <c r="B5597" t="s">
        <v>7367</v>
      </c>
      <c r="C5597" t="s">
        <v>49</v>
      </c>
      <c r="D5597" t="s">
        <v>50</v>
      </c>
      <c r="E5597" s="1" t="d">
        <v>2009-06-20</v>
      </c>
      <c r="F5597" s="8">
        <f t="shared" ca="1" si="87"/>
        <v>10.781656399726215</v>
      </c>
      <c r="G5597" s="2">
        <v>33849</v>
      </c>
      <c r="H5597" s="3">
        <v>17588.03</v>
      </c>
    </row>
    <row r="5598" spans="1:8">
      <c r="A5598" t="s">
        <v>7558</v>
      </c>
      <c r="B5598" t="s">
        <v>1840</v>
      </c>
      <c r="C5598" t="s">
        <v>229</v>
      </c>
      <c r="D5598" t="s">
        <v>230</v>
      </c>
      <c r="E5598" s="1" t="d">
        <v>2015-04-30</v>
      </c>
      <c r="F5598" s="8">
        <f t="shared" ca="1" si="87"/>
        <v>4.9226557152635184</v>
      </c>
      <c r="G5598" s="2">
        <v>33927</v>
      </c>
      <c r="H5598" s="3">
        <v>39416.5</v>
      </c>
    </row>
    <row r="5599" spans="1:8">
      <c r="A5599" t="s">
        <v>7559</v>
      </c>
      <c r="B5599" t="s">
        <v>4488</v>
      </c>
      <c r="C5599" t="s">
        <v>679</v>
      </c>
      <c r="D5599" t="s">
        <v>680</v>
      </c>
      <c r="E5599" s="1" t="d">
        <v>2013-11-21</v>
      </c>
      <c r="F5599" s="8">
        <f t="shared" ca="1" si="87"/>
        <v>6.3600273785078709</v>
      </c>
      <c r="G5599" s="2">
        <v>47842</v>
      </c>
      <c r="H5599" s="3">
        <v>48085.57</v>
      </c>
    </row>
    <row r="5600" spans="1:8">
      <c r="A5600" t="s">
        <v>7560</v>
      </c>
      <c r="B5600" t="s">
        <v>282</v>
      </c>
      <c r="C5600" t="s">
        <v>25</v>
      </c>
      <c r="D5600" t="s">
        <v>26</v>
      </c>
      <c r="E5600" s="1" t="d">
        <v>2003-09-08</v>
      </c>
      <c r="F5600" s="8">
        <f t="shared" ca="1" si="87"/>
        <v>16.563997262149211</v>
      </c>
      <c r="G5600" s="2">
        <v>41208</v>
      </c>
      <c r="H5600" s="3">
        <v>40908.720000000001</v>
      </c>
    </row>
    <row r="5601" spans="1:8">
      <c r="A5601" t="s">
        <v>7561</v>
      </c>
      <c r="B5601" t="s">
        <v>114</v>
      </c>
      <c r="C5601" t="s">
        <v>1842</v>
      </c>
      <c r="D5601" t="s">
        <v>1843</v>
      </c>
      <c r="E5601" s="1" t="d">
        <v>2008-06-02</v>
      </c>
      <c r="F5601" s="8">
        <f t="shared" ca="1" si="87"/>
        <v>11.83025325119781</v>
      </c>
      <c r="G5601" s="2">
        <v>33271</v>
      </c>
      <c r="H5601" s="3">
        <v>30279.19</v>
      </c>
    </row>
    <row r="5602" spans="1:8">
      <c r="A5602" t="s">
        <v>7562</v>
      </c>
      <c r="B5602" t="s">
        <v>409</v>
      </c>
      <c r="C5602" t="s">
        <v>272</v>
      </c>
      <c r="D5602" t="s">
        <v>273</v>
      </c>
      <c r="E5602" s="1" t="d">
        <v>2017-03-08</v>
      </c>
      <c r="F5602" s="8">
        <f t="shared" ca="1" si="87"/>
        <v>3.0663928815879533</v>
      </c>
      <c r="G5602" s="2">
        <v>49887</v>
      </c>
      <c r="H5602" s="3">
        <v>53067.360000000001</v>
      </c>
    </row>
    <row r="5603" spans="1:8">
      <c r="A5603" t="s">
        <v>7563</v>
      </c>
      <c r="B5603" t="s">
        <v>306</v>
      </c>
      <c r="C5603" t="s">
        <v>1686</v>
      </c>
      <c r="D5603" t="s">
        <v>1687</v>
      </c>
      <c r="E5603" s="1" t="d">
        <v>1987-05-18</v>
      </c>
      <c r="F5603" s="8">
        <f t="shared" ca="1" si="87"/>
        <v>32.873374401095141</v>
      </c>
      <c r="G5603" s="2">
        <v>41786</v>
      </c>
      <c r="H5603" s="3">
        <v>66156.55</v>
      </c>
    </row>
    <row r="5604" spans="1:8">
      <c r="A5604" t="s">
        <v>7564</v>
      </c>
      <c r="B5604" t="s">
        <v>89</v>
      </c>
      <c r="C5604" t="s">
        <v>90</v>
      </c>
      <c r="D5604" t="s">
        <v>91</v>
      </c>
      <c r="E5604" s="1" t="d">
        <v>2011-06-07</v>
      </c>
      <c r="F5604" s="8">
        <f t="shared" ca="1" si="87"/>
        <v>8.8186173853524981</v>
      </c>
      <c r="G5604" s="2">
        <v>24960</v>
      </c>
      <c r="H5604" s="3">
        <v>3653.76</v>
      </c>
    </row>
    <row r="5605" spans="1:8">
      <c r="A5605" t="s">
        <v>7565</v>
      </c>
      <c r="B5605" t="s">
        <v>24</v>
      </c>
      <c r="C5605" t="s">
        <v>25</v>
      </c>
      <c r="D5605" t="s">
        <v>26</v>
      </c>
      <c r="E5605" s="1" t="d">
        <v>2002-10-28</v>
      </c>
      <c r="F5605" s="8">
        <f t="shared" ca="1" si="87"/>
        <v>17.426420260095824</v>
      </c>
      <c r="G5605" s="2">
        <v>84130</v>
      </c>
      <c r="H5605" s="3">
        <v>83335.48</v>
      </c>
    </row>
    <row r="5606" spans="1:8">
      <c r="A5606" t="s">
        <v>7566</v>
      </c>
      <c r="B5606" t="s">
        <v>20</v>
      </c>
      <c r="C5606" t="s">
        <v>480</v>
      </c>
      <c r="D5606" t="s">
        <v>481</v>
      </c>
      <c r="E5606" s="1" t="d">
        <v>2001-03-01</v>
      </c>
      <c r="F5606" s="8">
        <f t="shared" ca="1" si="87"/>
        <v>19.085557837097877</v>
      </c>
      <c r="G5606" s="2">
        <v>87151</v>
      </c>
      <c r="H5606" s="3">
        <v>80963.570000000007</v>
      </c>
    </row>
    <row r="5607" spans="1:8">
      <c r="A5607" t="s">
        <v>7567</v>
      </c>
      <c r="B5607" t="s">
        <v>1529</v>
      </c>
      <c r="C5607" t="s">
        <v>1530</v>
      </c>
      <c r="D5607" t="s">
        <v>1531</v>
      </c>
      <c r="E5607" s="1" t="d">
        <v>1986-05-19</v>
      </c>
      <c r="F5607" s="8">
        <f t="shared" ca="1" si="87"/>
        <v>33.869952087611225</v>
      </c>
      <c r="G5607" s="2">
        <v>74891</v>
      </c>
      <c r="H5607" s="3">
        <v>75599.509999999995</v>
      </c>
    </row>
    <row r="5608" spans="1:8">
      <c r="A5608" t="s">
        <v>7568</v>
      </c>
      <c r="B5608" t="s">
        <v>5309</v>
      </c>
      <c r="C5608" t="s">
        <v>17</v>
      </c>
      <c r="D5608" t="s">
        <v>18</v>
      </c>
      <c r="E5608" s="1" t="d">
        <v>2019-07-01</v>
      </c>
      <c r="F5608" s="8">
        <f t="shared" ca="1" si="87"/>
        <v>0.75290896646132788</v>
      </c>
      <c r="G5608" s="2">
        <v>48045</v>
      </c>
    </row>
    <row r="5609" spans="1:8">
      <c r="A5609" t="s">
        <v>7569</v>
      </c>
      <c r="B5609" t="s">
        <v>1266</v>
      </c>
      <c r="C5609" t="s">
        <v>119</v>
      </c>
      <c r="D5609" t="s">
        <v>120</v>
      </c>
      <c r="E5609" s="1" t="d">
        <v>2019-08-12</v>
      </c>
      <c r="F5609" s="8">
        <f t="shared" ca="1" si="87"/>
        <v>0.63791923340177958</v>
      </c>
      <c r="G5609" s="2">
        <v>130000</v>
      </c>
    </row>
    <row r="5610" spans="1:8">
      <c r="A5610" t="s">
        <v>7570</v>
      </c>
      <c r="B5610" t="s">
        <v>2085</v>
      </c>
      <c r="C5610" t="s">
        <v>2086</v>
      </c>
      <c r="D5610" t="s">
        <v>2087</v>
      </c>
      <c r="E5610" s="1" t="d">
        <v>2007-12-06</v>
      </c>
      <c r="F5610" s="8">
        <f t="shared" ca="1" si="87"/>
        <v>12.320328542094456</v>
      </c>
      <c r="G5610" s="2">
        <v>71186</v>
      </c>
      <c r="H5610" s="3">
        <v>70251.14</v>
      </c>
    </row>
    <row r="5611" spans="1:8">
      <c r="A5611" t="s">
        <v>7571</v>
      </c>
      <c r="B5611" t="s">
        <v>489</v>
      </c>
      <c r="C5611" t="s">
        <v>1226</v>
      </c>
      <c r="D5611" t="s">
        <v>1227</v>
      </c>
      <c r="E5611" s="1" t="d">
        <v>1995-09-18</v>
      </c>
      <c r="F5611" s="8">
        <f t="shared" ca="1" si="87"/>
        <v>24.536618754277892</v>
      </c>
      <c r="G5611" s="2">
        <v>77012</v>
      </c>
      <c r="H5611" s="3">
        <v>83249.440000000002</v>
      </c>
    </row>
    <row r="5612" spans="1:8">
      <c r="A5612" t="s">
        <v>7572</v>
      </c>
      <c r="B5612" t="s">
        <v>1408</v>
      </c>
      <c r="C5612" t="s">
        <v>13</v>
      </c>
      <c r="D5612" t="s">
        <v>14</v>
      </c>
      <c r="E5612" s="1" t="d">
        <v>2015-06-22</v>
      </c>
      <c r="F5612" s="8">
        <f t="shared" ca="1" si="87"/>
        <v>4.777549623545517</v>
      </c>
      <c r="G5612" s="2">
        <v>52406</v>
      </c>
      <c r="H5612" s="3">
        <v>51788.39</v>
      </c>
    </row>
    <row r="5613" spans="1:8">
      <c r="A5613" t="s">
        <v>7573</v>
      </c>
      <c r="B5613" t="s">
        <v>244</v>
      </c>
      <c r="C5613" t="s">
        <v>245</v>
      </c>
      <c r="D5613" t="s">
        <v>246</v>
      </c>
      <c r="E5613" s="1" t="d">
        <v>2005-02-10</v>
      </c>
      <c r="F5613" s="8">
        <f t="shared" ca="1" si="87"/>
        <v>15.137577002053389</v>
      </c>
      <c r="G5613" s="2">
        <v>11303</v>
      </c>
      <c r="H5613" s="3">
        <v>10831.91</v>
      </c>
    </row>
    <row r="5614" spans="1:8">
      <c r="A5614" t="s">
        <v>7574</v>
      </c>
      <c r="B5614" t="s">
        <v>20</v>
      </c>
      <c r="C5614" t="s">
        <v>1064</v>
      </c>
      <c r="D5614" t="s">
        <v>1065</v>
      </c>
      <c r="E5614" s="1" t="d">
        <v>2011-11-28</v>
      </c>
      <c r="F5614" s="8">
        <f t="shared" ca="1" si="87"/>
        <v>8.3422313483915129</v>
      </c>
      <c r="G5614" s="2">
        <v>75806</v>
      </c>
      <c r="H5614" s="3">
        <v>102676.97</v>
      </c>
    </row>
    <row r="5615" spans="1:8">
      <c r="A5615" t="s">
        <v>7575</v>
      </c>
      <c r="B5615" t="s">
        <v>884</v>
      </c>
      <c r="C5615" t="s">
        <v>1595</v>
      </c>
      <c r="D5615" t="s">
        <v>1596</v>
      </c>
      <c r="E5615" s="1" t="d">
        <v>2000-04-20</v>
      </c>
      <c r="F5615" s="8">
        <f t="shared" ca="1" si="87"/>
        <v>19.94798083504449</v>
      </c>
      <c r="G5615" s="2">
        <v>103331</v>
      </c>
      <c r="H5615" s="3">
        <v>165432.09</v>
      </c>
    </row>
    <row r="5616" spans="1:8">
      <c r="A5616" t="s">
        <v>7576</v>
      </c>
      <c r="B5616" t="s">
        <v>3150</v>
      </c>
      <c r="C5616" t="s">
        <v>1358</v>
      </c>
      <c r="D5616" t="s">
        <v>1359</v>
      </c>
      <c r="E5616" s="1" t="d">
        <v>2008-12-31</v>
      </c>
      <c r="F5616" s="8">
        <f t="shared" ca="1" si="87"/>
        <v>11.249828884325805</v>
      </c>
      <c r="G5616" s="2">
        <v>56885</v>
      </c>
      <c r="H5616" s="3">
        <v>56546.22</v>
      </c>
    </row>
    <row r="5617" spans="1:8">
      <c r="A5617" t="s">
        <v>7577</v>
      </c>
      <c r="B5617" t="s">
        <v>1659</v>
      </c>
      <c r="C5617" t="s">
        <v>3446</v>
      </c>
      <c r="D5617" t="s">
        <v>3447</v>
      </c>
      <c r="E5617" s="1" t="d">
        <v>2017-03-27</v>
      </c>
      <c r="F5617" s="8">
        <f t="shared" ca="1" si="87"/>
        <v>3.0143737166324436</v>
      </c>
      <c r="G5617" s="2">
        <v>56919</v>
      </c>
      <c r="H5617" s="3">
        <v>48191.24</v>
      </c>
    </row>
    <row r="5618" spans="1:8">
      <c r="A5618" t="s">
        <v>7578</v>
      </c>
      <c r="B5618" t="s">
        <v>20</v>
      </c>
      <c r="C5618" t="s">
        <v>1218</v>
      </c>
      <c r="D5618" t="s">
        <v>1219</v>
      </c>
      <c r="E5618" s="1" t="d">
        <v>2005-06-22</v>
      </c>
      <c r="F5618" s="8">
        <f t="shared" ca="1" si="87"/>
        <v>14.776180698151951</v>
      </c>
      <c r="G5618" s="2">
        <v>81795</v>
      </c>
      <c r="H5618" s="3">
        <v>97544.37</v>
      </c>
    </row>
    <row r="5619" spans="1:8">
      <c r="A5619" t="s">
        <v>7579</v>
      </c>
      <c r="B5619" t="s">
        <v>12</v>
      </c>
      <c r="C5619" t="s">
        <v>588</v>
      </c>
      <c r="D5619" t="s">
        <v>589</v>
      </c>
      <c r="E5619" s="1" t="d">
        <v>2016-08-30</v>
      </c>
      <c r="F5619" s="8">
        <f t="shared" ca="1" si="87"/>
        <v>3.5865845311430529</v>
      </c>
      <c r="G5619" s="2">
        <v>33321</v>
      </c>
      <c r="H5619" s="3">
        <v>30370.93</v>
      </c>
    </row>
    <row r="5620" spans="1:8">
      <c r="A5620" t="s">
        <v>7580</v>
      </c>
      <c r="B5620" t="s">
        <v>20</v>
      </c>
      <c r="C5620" t="s">
        <v>1058</v>
      </c>
      <c r="D5620" t="s">
        <v>1059</v>
      </c>
      <c r="E5620" s="1" t="d">
        <v>2017-03-17</v>
      </c>
      <c r="F5620" s="8">
        <f t="shared" ca="1" si="87"/>
        <v>3.0417522245037647</v>
      </c>
      <c r="G5620" s="2">
        <v>54454</v>
      </c>
      <c r="H5620" s="3">
        <v>72493.55</v>
      </c>
    </row>
    <row r="5621" spans="1:8">
      <c r="A5621" t="s">
        <v>7581</v>
      </c>
      <c r="B5621" t="s">
        <v>69</v>
      </c>
      <c r="C5621" t="s">
        <v>698</v>
      </c>
      <c r="D5621" t="s">
        <v>699</v>
      </c>
      <c r="E5621" s="1" t="d">
        <v>2016-08-01</v>
      </c>
      <c r="F5621" s="8">
        <f t="shared" ca="1" si="87"/>
        <v>3.6659822039698837</v>
      </c>
      <c r="G5621" s="2">
        <v>32270</v>
      </c>
      <c r="H5621" s="3">
        <v>31191.53</v>
      </c>
    </row>
    <row r="5622" spans="1:8">
      <c r="A5622" t="s">
        <v>7582</v>
      </c>
      <c r="B5622" t="s">
        <v>682</v>
      </c>
      <c r="C5622" t="s">
        <v>1291</v>
      </c>
      <c r="D5622" t="s">
        <v>1292</v>
      </c>
      <c r="E5622" s="1" t="d">
        <v>2018-02-26</v>
      </c>
      <c r="F5622" s="8">
        <f t="shared" ca="1" si="87"/>
        <v>2.0944558521560577</v>
      </c>
      <c r="G5622" s="2">
        <v>25709</v>
      </c>
      <c r="H5622" s="3">
        <v>11704.8</v>
      </c>
    </row>
    <row r="5623" spans="1:8">
      <c r="A5623" t="s">
        <v>7583</v>
      </c>
      <c r="B5623" t="s">
        <v>20</v>
      </c>
      <c r="C5623" t="s">
        <v>1898</v>
      </c>
      <c r="D5623" t="s">
        <v>1899</v>
      </c>
      <c r="E5623" s="1" t="d">
        <v>2000-08-30</v>
      </c>
      <c r="F5623" s="8">
        <f t="shared" ca="1" si="87"/>
        <v>19.586584531143053</v>
      </c>
      <c r="G5623" s="2">
        <v>87924</v>
      </c>
      <c r="H5623" s="3">
        <v>86916.26</v>
      </c>
    </row>
    <row r="5624" spans="1:8">
      <c r="A5624" t="s">
        <v>7584</v>
      </c>
      <c r="B5624" t="s">
        <v>148</v>
      </c>
      <c r="C5624" t="s">
        <v>1362</v>
      </c>
      <c r="D5624" t="s">
        <v>1363</v>
      </c>
      <c r="E5624" s="1" t="d">
        <v>2016-05-19</v>
      </c>
      <c r="F5624" s="8">
        <f t="shared" ca="1" si="87"/>
        <v>3.868583162217659</v>
      </c>
      <c r="G5624" s="2">
        <v>44061</v>
      </c>
      <c r="H5624" s="3">
        <v>27283.35</v>
      </c>
    </row>
    <row r="5625" spans="1:8">
      <c r="A5625" t="s">
        <v>7585</v>
      </c>
      <c r="B5625" t="s">
        <v>1248</v>
      </c>
      <c r="C5625" t="s">
        <v>184</v>
      </c>
      <c r="D5625" t="s">
        <v>185</v>
      </c>
      <c r="E5625" s="1" t="d">
        <v>1994-03-31</v>
      </c>
      <c r="F5625" s="8">
        <f t="shared" ca="1" si="87"/>
        <v>26.004106776180699</v>
      </c>
      <c r="G5625" s="2">
        <v>57040</v>
      </c>
      <c r="H5625" s="3">
        <v>87682.67</v>
      </c>
    </row>
    <row r="5626" spans="1:8">
      <c r="A5626" t="s">
        <v>7586</v>
      </c>
      <c r="B5626" t="s">
        <v>682</v>
      </c>
      <c r="C5626" t="s">
        <v>683</v>
      </c>
      <c r="D5626" t="s">
        <v>684</v>
      </c>
      <c r="E5626" s="1" t="d">
        <v>2014-11-24</v>
      </c>
      <c r="F5626" s="8">
        <f t="shared" ca="1" si="87"/>
        <v>5.3524982888432584</v>
      </c>
      <c r="G5626" s="2">
        <v>37440</v>
      </c>
      <c r="H5626" s="2">
        <v>13671</v>
      </c>
    </row>
    <row r="5627" spans="1:8">
      <c r="A5627" t="s">
        <v>7587</v>
      </c>
      <c r="B5627" t="s">
        <v>1013</v>
      </c>
      <c r="C5627" t="s">
        <v>1014</v>
      </c>
      <c r="D5627" t="s">
        <v>1015</v>
      </c>
      <c r="E5627" s="1" t="d">
        <v>2008-09-24</v>
      </c>
      <c r="F5627" s="8">
        <f t="shared" ca="1" si="87"/>
        <v>11.518138261464751</v>
      </c>
      <c r="G5627" s="2">
        <v>52455</v>
      </c>
      <c r="H5627" s="3">
        <v>55203.64</v>
      </c>
    </row>
    <row r="5628" spans="1:8">
      <c r="A5628" t="s">
        <v>7588</v>
      </c>
      <c r="B5628" t="s">
        <v>716</v>
      </c>
      <c r="C5628" t="s">
        <v>717</v>
      </c>
      <c r="D5628" t="s">
        <v>718</v>
      </c>
      <c r="E5628" s="1" t="d">
        <v>2019-01-07</v>
      </c>
      <c r="F5628" s="8">
        <f t="shared" ca="1" si="87"/>
        <v>1.2320328542094456</v>
      </c>
      <c r="G5628" s="2">
        <v>40487</v>
      </c>
      <c r="H5628" s="3">
        <v>20218.09</v>
      </c>
    </row>
    <row r="5629" spans="1:8">
      <c r="A5629" t="s">
        <v>7589</v>
      </c>
      <c r="B5629" t="s">
        <v>20</v>
      </c>
      <c r="C5629" t="s">
        <v>3258</v>
      </c>
      <c r="D5629" t="s">
        <v>3259</v>
      </c>
      <c r="E5629" s="1" t="d">
        <v>1982-11-04</v>
      </c>
      <c r="F5629" s="8">
        <f t="shared" ca="1" si="87"/>
        <v>37.407255304585902</v>
      </c>
      <c r="G5629" s="2">
        <v>92548</v>
      </c>
      <c r="H5629" s="3">
        <v>89444.06</v>
      </c>
    </row>
    <row r="5630" spans="1:8">
      <c r="A5630" t="s">
        <v>7590</v>
      </c>
      <c r="B5630" t="s">
        <v>2089</v>
      </c>
      <c r="C5630" t="s">
        <v>296</v>
      </c>
      <c r="D5630" t="s">
        <v>297</v>
      </c>
      <c r="E5630" s="1" t="d">
        <v>2005-08-01</v>
      </c>
      <c r="F5630" s="8">
        <f t="shared" ca="1" si="87"/>
        <v>14.666666666666666</v>
      </c>
      <c r="G5630" s="2">
        <v>38669</v>
      </c>
      <c r="H5630" s="3">
        <v>54256.65</v>
      </c>
    </row>
    <row r="5631" spans="1:8">
      <c r="A5631" t="s">
        <v>7591</v>
      </c>
      <c r="B5631" t="s">
        <v>122</v>
      </c>
      <c r="C5631" t="s">
        <v>612</v>
      </c>
      <c r="D5631" t="s">
        <v>613</v>
      </c>
      <c r="E5631" s="1" t="d">
        <v>2009-10-20</v>
      </c>
      <c r="F5631" s="8">
        <f t="shared" ca="1" si="87"/>
        <v>10.447638603696099</v>
      </c>
      <c r="G5631" s="2">
        <v>50927</v>
      </c>
      <c r="H5631" s="3">
        <v>43167.58</v>
      </c>
    </row>
    <row r="5632" spans="1:8">
      <c r="A5632" t="s">
        <v>7592</v>
      </c>
      <c r="B5632" t="s">
        <v>244</v>
      </c>
      <c r="C5632" t="s">
        <v>245</v>
      </c>
      <c r="D5632" t="s">
        <v>246</v>
      </c>
      <c r="E5632" s="1" t="d">
        <v>2006-03-23</v>
      </c>
      <c r="F5632" s="8">
        <f t="shared" ca="1" si="87"/>
        <v>14.026009582477755</v>
      </c>
      <c r="G5632" s="2">
        <v>11303</v>
      </c>
      <c r="H5632" s="3">
        <v>10958.82</v>
      </c>
    </row>
    <row r="5633" spans="1:8">
      <c r="A5633" t="s">
        <v>7593</v>
      </c>
      <c r="B5633" t="s">
        <v>7594</v>
      </c>
      <c r="C5633" t="s">
        <v>597</v>
      </c>
      <c r="D5633" t="s">
        <v>598</v>
      </c>
      <c r="E5633" s="1" t="d">
        <v>1994-01-20</v>
      </c>
      <c r="F5633" s="8">
        <f t="shared" ca="1" si="87"/>
        <v>26.195756331279945</v>
      </c>
      <c r="G5633" s="2">
        <v>84599</v>
      </c>
      <c r="H5633" s="3">
        <v>84602.78</v>
      </c>
    </row>
    <row r="5634" spans="1:8">
      <c r="A5634" t="s">
        <v>7595</v>
      </c>
      <c r="B5634" t="s">
        <v>271</v>
      </c>
      <c r="C5634" t="s">
        <v>3291</v>
      </c>
      <c r="D5634" t="s">
        <v>3292</v>
      </c>
      <c r="E5634" s="1" t="d">
        <v>2001-01-17</v>
      </c>
      <c r="F5634" s="8">
        <f t="shared" ca="1" si="87"/>
        <v>19.20328542094456</v>
      </c>
      <c r="G5634" s="2">
        <v>74346</v>
      </c>
      <c r="H5634" s="3">
        <v>97930.21</v>
      </c>
    </row>
    <row r="5635" spans="1:8">
      <c r="A5635" t="s">
        <v>7596</v>
      </c>
      <c r="B5635" t="s">
        <v>334</v>
      </c>
      <c r="C5635" t="s">
        <v>33</v>
      </c>
      <c r="D5635" t="s">
        <v>34</v>
      </c>
      <c r="E5635" s="1" t="d">
        <v>1984-11-03</v>
      </c>
      <c r="F5635" s="8">
        <f t="shared" ref="F5635:F5698" ca="1" si="88">(TODAY()-E5635)/365.25</f>
        <v>35.408624229979466</v>
      </c>
      <c r="G5635" s="2">
        <v>38745</v>
      </c>
      <c r="H5635" s="3">
        <v>39162.99</v>
      </c>
    </row>
    <row r="5636" spans="1:8">
      <c r="A5636" t="s">
        <v>7597</v>
      </c>
      <c r="B5636" t="s">
        <v>20</v>
      </c>
      <c r="C5636" t="s">
        <v>2563</v>
      </c>
      <c r="D5636" t="s">
        <v>2564</v>
      </c>
      <c r="E5636" s="1" t="d">
        <v>2007-05-09</v>
      </c>
      <c r="F5636" s="8">
        <f t="shared" ca="1" si="88"/>
        <v>12.898015058179329</v>
      </c>
      <c r="G5636" s="2">
        <v>88694</v>
      </c>
      <c r="H5636" s="3">
        <v>126094.41</v>
      </c>
    </row>
    <row r="5637" spans="1:8">
      <c r="A5637" t="s">
        <v>7598</v>
      </c>
      <c r="B5637" t="s">
        <v>152</v>
      </c>
      <c r="C5637" t="s">
        <v>1005</v>
      </c>
      <c r="D5637" t="s">
        <v>1006</v>
      </c>
      <c r="E5637" s="1" t="d">
        <v>2016-07-11</v>
      </c>
      <c r="F5637" s="8">
        <f t="shared" ca="1" si="88"/>
        <v>3.7234770704996576</v>
      </c>
      <c r="G5637" s="2">
        <v>74880</v>
      </c>
      <c r="H5637" s="3">
        <v>95662.36</v>
      </c>
    </row>
    <row r="5638" spans="1:8">
      <c r="A5638" t="s">
        <v>7599</v>
      </c>
      <c r="B5638" t="s">
        <v>126</v>
      </c>
      <c r="C5638" t="s">
        <v>127</v>
      </c>
      <c r="D5638" t="s">
        <v>128</v>
      </c>
      <c r="E5638" s="1" t="d">
        <v>2016-01-19</v>
      </c>
      <c r="F5638" s="8">
        <f t="shared" ca="1" si="88"/>
        <v>4.1998631074606436</v>
      </c>
      <c r="G5638" s="2">
        <v>90480</v>
      </c>
      <c r="H5638" s="3">
        <v>90582.13</v>
      </c>
    </row>
    <row r="5639" spans="1:8">
      <c r="A5639" t="s">
        <v>7600</v>
      </c>
      <c r="B5639" t="s">
        <v>271</v>
      </c>
      <c r="C5639" t="s">
        <v>344</v>
      </c>
      <c r="D5639" t="s">
        <v>345</v>
      </c>
      <c r="E5639" s="1" t="d">
        <v>1999-02-16</v>
      </c>
      <c r="F5639" s="8">
        <f t="shared" ca="1" si="88"/>
        <v>21.12251882272416</v>
      </c>
      <c r="G5639" s="2">
        <v>79165</v>
      </c>
      <c r="H5639" s="3">
        <v>74984.28</v>
      </c>
    </row>
    <row r="5640" spans="1:8">
      <c r="A5640" t="s">
        <v>7601</v>
      </c>
      <c r="B5640" t="s">
        <v>2709</v>
      </c>
      <c r="C5640" t="s">
        <v>483</v>
      </c>
      <c r="D5640" t="s">
        <v>484</v>
      </c>
      <c r="E5640" s="1" t="d">
        <v>2013-04-29</v>
      </c>
      <c r="F5640" s="8">
        <f t="shared" ca="1" si="88"/>
        <v>6.924024640657084</v>
      </c>
      <c r="G5640" s="2">
        <v>180000</v>
      </c>
      <c r="H5640" s="2">
        <v>162310</v>
      </c>
    </row>
    <row r="5641" spans="1:8">
      <c r="A5641" t="s">
        <v>7602</v>
      </c>
      <c r="B5641" t="s">
        <v>2222</v>
      </c>
      <c r="C5641" t="s">
        <v>1541</v>
      </c>
      <c r="D5641" t="s">
        <v>1542</v>
      </c>
      <c r="E5641" s="1" t="d">
        <v>2019-02-20</v>
      </c>
      <c r="F5641" s="8">
        <f t="shared" ca="1" si="88"/>
        <v>1.1115674195756331</v>
      </c>
      <c r="G5641" s="2">
        <v>38827</v>
      </c>
      <c r="H5641" s="3">
        <v>11712.64</v>
      </c>
    </row>
    <row r="5642" spans="1:8">
      <c r="A5642" t="s">
        <v>7603</v>
      </c>
      <c r="B5642" t="s">
        <v>972</v>
      </c>
      <c r="C5642" t="s">
        <v>3584</v>
      </c>
      <c r="D5642" t="s">
        <v>3585</v>
      </c>
      <c r="E5642" s="1" t="d">
        <v>1994-12-03</v>
      </c>
      <c r="F5642" s="8">
        <f t="shared" ca="1" si="88"/>
        <v>25.32785763175907</v>
      </c>
      <c r="G5642" s="2">
        <v>65864</v>
      </c>
      <c r="H5642" s="3">
        <v>64809.81</v>
      </c>
    </row>
    <row r="5643" spans="1:8">
      <c r="A5643" t="s">
        <v>7604</v>
      </c>
      <c r="B5643" t="s">
        <v>20</v>
      </c>
      <c r="C5643" t="s">
        <v>1206</v>
      </c>
      <c r="D5643" t="s">
        <v>1207</v>
      </c>
      <c r="E5643" s="1" t="d">
        <v>2003-07-31</v>
      </c>
      <c r="F5643" s="8">
        <f t="shared" ca="1" si="88"/>
        <v>16.670773442847366</v>
      </c>
      <c r="G5643" s="2">
        <v>85609</v>
      </c>
      <c r="H5643" s="3">
        <v>105701.36</v>
      </c>
    </row>
    <row r="5644" spans="1:8">
      <c r="A5644" t="s">
        <v>7605</v>
      </c>
      <c r="B5644" t="s">
        <v>24</v>
      </c>
      <c r="C5644" t="s">
        <v>331</v>
      </c>
      <c r="D5644" t="s">
        <v>332</v>
      </c>
      <c r="E5644" s="1" t="d">
        <v>1999-09-07</v>
      </c>
      <c r="F5644" s="8">
        <f t="shared" ca="1" si="88"/>
        <v>20.566735112936346</v>
      </c>
      <c r="G5644" s="2">
        <v>82100</v>
      </c>
      <c r="H5644" s="3">
        <v>66805.47</v>
      </c>
    </row>
    <row r="5645" spans="1:8">
      <c r="A5645" t="s">
        <v>7606</v>
      </c>
      <c r="B5645" t="s">
        <v>20</v>
      </c>
      <c r="C5645" t="s">
        <v>480</v>
      </c>
      <c r="D5645" t="s">
        <v>481</v>
      </c>
      <c r="E5645" s="1" t="d">
        <v>2012-06-06</v>
      </c>
      <c r="F5645" s="8">
        <f t="shared" ca="1" si="88"/>
        <v>7.8193018480492817</v>
      </c>
      <c r="G5645" s="2">
        <v>75806</v>
      </c>
      <c r="H5645" s="3">
        <v>78636.83</v>
      </c>
    </row>
    <row r="5646" spans="1:8">
      <c r="A5646" t="s">
        <v>7607</v>
      </c>
      <c r="B5646" t="s">
        <v>40</v>
      </c>
      <c r="C5646" t="s">
        <v>1045</v>
      </c>
      <c r="D5646" t="s">
        <v>1046</v>
      </c>
      <c r="E5646" s="1" t="d">
        <v>2002-06-05</v>
      </c>
      <c r="F5646" s="8">
        <f t="shared" ca="1" si="88"/>
        <v>17.82340862422998</v>
      </c>
      <c r="G5646" s="2">
        <v>100211</v>
      </c>
      <c r="H5646" s="3">
        <v>105844.66</v>
      </c>
    </row>
    <row r="5647" spans="1:8">
      <c r="A5647" t="s">
        <v>7608</v>
      </c>
      <c r="B5647" t="s">
        <v>183</v>
      </c>
      <c r="C5647" t="s">
        <v>184</v>
      </c>
      <c r="D5647" t="s">
        <v>185</v>
      </c>
      <c r="E5647" s="1" t="d">
        <v>2018-07-16</v>
      </c>
      <c r="F5647" s="8">
        <f t="shared" ca="1" si="88"/>
        <v>1.7111567419575633</v>
      </c>
      <c r="G5647" s="2">
        <v>34039</v>
      </c>
      <c r="H5647" s="3">
        <v>39547.25</v>
      </c>
    </row>
    <row r="5648" spans="1:8">
      <c r="A5648" t="s">
        <v>7609</v>
      </c>
      <c r="B5648" t="s">
        <v>20</v>
      </c>
      <c r="C5648" t="s">
        <v>480</v>
      </c>
      <c r="D5648" t="s">
        <v>481</v>
      </c>
      <c r="E5648" s="1" t="d">
        <v>2006-10-13</v>
      </c>
      <c r="F5648" s="8">
        <f t="shared" ca="1" si="88"/>
        <v>13.467488021902806</v>
      </c>
      <c r="G5648" s="2">
        <v>86379</v>
      </c>
      <c r="H5648" s="3">
        <v>92892.47</v>
      </c>
    </row>
    <row r="5649" spans="1:8">
      <c r="A5649" t="s">
        <v>7610</v>
      </c>
      <c r="B5649" t="s">
        <v>881</v>
      </c>
      <c r="C5649" t="s">
        <v>1466</v>
      </c>
      <c r="D5649" t="s">
        <v>1467</v>
      </c>
      <c r="E5649" s="1" t="d">
        <v>2017-07-12</v>
      </c>
      <c r="F5649" s="8">
        <f t="shared" ca="1" si="88"/>
        <v>2.7214236824093088</v>
      </c>
      <c r="G5649" s="2">
        <v>54344</v>
      </c>
      <c r="H5649" s="3">
        <v>63822.66</v>
      </c>
    </row>
    <row r="5650" spans="1:8">
      <c r="A5650" t="s">
        <v>7611</v>
      </c>
      <c r="B5650" t="s">
        <v>1765</v>
      </c>
      <c r="C5650" t="s">
        <v>2527</v>
      </c>
      <c r="D5650" t="s">
        <v>2528</v>
      </c>
      <c r="E5650" s="1" t="d">
        <v>2009-02-23</v>
      </c>
      <c r="F5650" s="8">
        <f t="shared" ca="1" si="88"/>
        <v>11.101984941820671</v>
      </c>
      <c r="G5650" s="2">
        <v>83038</v>
      </c>
      <c r="H5650" s="3">
        <v>98492.47</v>
      </c>
    </row>
    <row r="5651" spans="1:8">
      <c r="A5651" t="s">
        <v>7612</v>
      </c>
      <c r="B5651" t="s">
        <v>165</v>
      </c>
      <c r="C5651" t="s">
        <v>3345</v>
      </c>
      <c r="D5651" t="s">
        <v>3346</v>
      </c>
      <c r="E5651" s="1" t="d">
        <v>2014-03-25</v>
      </c>
      <c r="F5651" s="8">
        <f t="shared" ca="1" si="88"/>
        <v>6.020533880903491</v>
      </c>
      <c r="G5651" s="2">
        <v>80696</v>
      </c>
      <c r="H5651" s="3">
        <v>86467.35</v>
      </c>
    </row>
    <row r="5652" spans="1:8">
      <c r="A5652" t="s">
        <v>7613</v>
      </c>
      <c r="B5652" t="s">
        <v>40</v>
      </c>
      <c r="C5652" t="s">
        <v>1058</v>
      </c>
      <c r="D5652" t="s">
        <v>1059</v>
      </c>
      <c r="E5652" s="1" t="d">
        <v>1995-08-08</v>
      </c>
      <c r="F5652" s="8">
        <f t="shared" ca="1" si="88"/>
        <v>24.648870636550306</v>
      </c>
      <c r="G5652" s="2">
        <v>106415</v>
      </c>
      <c r="H5652" s="3">
        <v>130002.22</v>
      </c>
    </row>
    <row r="5653" spans="1:8">
      <c r="A5653" t="s">
        <v>7614</v>
      </c>
      <c r="B5653" t="s">
        <v>1435</v>
      </c>
      <c r="C5653" t="s">
        <v>848</v>
      </c>
      <c r="D5653" t="s">
        <v>849</v>
      </c>
      <c r="E5653" s="1" t="d">
        <v>2014-12-08</v>
      </c>
      <c r="F5653" s="8">
        <f t="shared" ca="1" si="88"/>
        <v>5.3141683778234086</v>
      </c>
      <c r="G5653" s="2">
        <v>55436</v>
      </c>
      <c r="H5653" s="3">
        <v>59120.55</v>
      </c>
    </row>
    <row r="5654" spans="1:8">
      <c r="A5654" t="s">
        <v>7615</v>
      </c>
      <c r="B5654" t="s">
        <v>794</v>
      </c>
      <c r="C5654" t="s">
        <v>816</v>
      </c>
      <c r="D5654" t="s">
        <v>817</v>
      </c>
      <c r="E5654" s="1" t="d">
        <v>2002-08-29</v>
      </c>
      <c r="F5654" s="8">
        <f t="shared" ca="1" si="88"/>
        <v>17.590691307323752</v>
      </c>
      <c r="G5654" s="2">
        <v>112883</v>
      </c>
      <c r="H5654" s="3">
        <v>116287.99</v>
      </c>
    </row>
    <row r="5655" spans="1:8">
      <c r="A5655" t="s">
        <v>7616</v>
      </c>
      <c r="B5655" t="s">
        <v>463</v>
      </c>
      <c r="C5655" t="s">
        <v>319</v>
      </c>
      <c r="D5655" t="s">
        <v>320</v>
      </c>
      <c r="E5655" s="1" t="d">
        <v>2009-08-13</v>
      </c>
      <c r="F5655" s="8">
        <f t="shared" ca="1" si="88"/>
        <v>10.633812457221081</v>
      </c>
      <c r="G5655" s="2">
        <v>47828</v>
      </c>
      <c r="H5655" s="3">
        <v>47169.64</v>
      </c>
    </row>
    <row r="5656" spans="1:8">
      <c r="A5656" t="s">
        <v>7617</v>
      </c>
      <c r="B5656" t="s">
        <v>748</v>
      </c>
      <c r="C5656" t="s">
        <v>1081</v>
      </c>
      <c r="D5656" t="s">
        <v>1082</v>
      </c>
      <c r="E5656" s="1" t="d">
        <v>2012-06-27</v>
      </c>
      <c r="F5656" s="8">
        <f t="shared" ca="1" si="88"/>
        <v>7.7618069815195074</v>
      </c>
      <c r="G5656" s="2">
        <v>41995</v>
      </c>
      <c r="H5656" s="3">
        <v>40753.26</v>
      </c>
    </row>
    <row r="5657" spans="1:8">
      <c r="A5657" t="s">
        <v>7618</v>
      </c>
      <c r="B5657" t="s">
        <v>428</v>
      </c>
      <c r="C5657" t="s">
        <v>6798</v>
      </c>
      <c r="D5657" t="s">
        <v>6799</v>
      </c>
      <c r="E5657" s="1" t="d">
        <v>2016-01-11</v>
      </c>
      <c r="F5657" s="8">
        <f t="shared" ca="1" si="88"/>
        <v>4.2217659137577002</v>
      </c>
      <c r="G5657" s="2">
        <v>121886</v>
      </c>
      <c r="H5657" s="3">
        <v>122151.09</v>
      </c>
    </row>
    <row r="5658" spans="1:8">
      <c r="A5658" t="s">
        <v>7619</v>
      </c>
      <c r="B5658" t="s">
        <v>20</v>
      </c>
      <c r="C5658" t="s">
        <v>786</v>
      </c>
      <c r="D5658" t="s">
        <v>787</v>
      </c>
      <c r="E5658" s="1" t="d">
        <v>2017-03-09</v>
      </c>
      <c r="F5658" s="8">
        <f t="shared" ca="1" si="88"/>
        <v>3.0636550308008212</v>
      </c>
      <c r="G5658" s="2">
        <v>54454</v>
      </c>
      <c r="H5658" s="3">
        <v>65958.95</v>
      </c>
    </row>
    <row r="5659" spans="1:8">
      <c r="A5659" t="s">
        <v>7620</v>
      </c>
      <c r="B5659" t="s">
        <v>3101</v>
      </c>
      <c r="C5659" t="s">
        <v>451</v>
      </c>
      <c r="D5659" t="s">
        <v>452</v>
      </c>
      <c r="E5659" s="1" t="d">
        <v>2007-06-26</v>
      </c>
      <c r="F5659" s="8">
        <f t="shared" ca="1" si="88"/>
        <v>12.766598220396988</v>
      </c>
      <c r="G5659" s="2">
        <v>144018</v>
      </c>
      <c r="H5659" s="3">
        <v>132713.29</v>
      </c>
    </row>
    <row r="5660" spans="1:8">
      <c r="A5660" t="s">
        <v>7621</v>
      </c>
      <c r="B5660" t="s">
        <v>6528</v>
      </c>
      <c r="C5660" t="s">
        <v>530</v>
      </c>
      <c r="D5660" t="s">
        <v>531</v>
      </c>
      <c r="E5660" s="1" t="d">
        <v>2015-03-12</v>
      </c>
      <c r="F5660" s="8">
        <f t="shared" ca="1" si="88"/>
        <v>5.0568104038329915</v>
      </c>
      <c r="G5660" s="2">
        <v>30702</v>
      </c>
      <c r="H5660" s="3">
        <v>30829.47</v>
      </c>
    </row>
    <row r="5661" spans="1:8">
      <c r="A5661" t="s">
        <v>7622</v>
      </c>
      <c r="B5661" t="s">
        <v>20</v>
      </c>
      <c r="C5661" t="s">
        <v>4396</v>
      </c>
      <c r="D5661" t="s">
        <v>4397</v>
      </c>
      <c r="E5661" s="1" t="d">
        <v>2003-09-16</v>
      </c>
      <c r="F5661" s="8">
        <f t="shared" ca="1" si="88"/>
        <v>16.542094455852155</v>
      </c>
      <c r="G5661" s="2">
        <v>84838</v>
      </c>
      <c r="H5661" s="3">
        <v>87540.160000000003</v>
      </c>
    </row>
    <row r="5662" spans="1:8">
      <c r="A5662" t="s">
        <v>7623</v>
      </c>
      <c r="B5662" t="s">
        <v>193</v>
      </c>
      <c r="C5662" t="s">
        <v>194</v>
      </c>
      <c r="D5662" t="s">
        <v>195</v>
      </c>
      <c r="E5662" s="1" t="d">
        <v>1993-08-23</v>
      </c>
      <c r="F5662" s="8">
        <f t="shared" ca="1" si="88"/>
        <v>26.606433949349761</v>
      </c>
      <c r="G5662" s="2">
        <v>84784</v>
      </c>
      <c r="H5662" s="3">
        <v>85628.47</v>
      </c>
    </row>
    <row r="5663" spans="1:8">
      <c r="A5663" t="s">
        <v>7624</v>
      </c>
      <c r="B5663" t="s">
        <v>347</v>
      </c>
      <c r="C5663" t="s">
        <v>549</v>
      </c>
      <c r="D5663" t="s">
        <v>550</v>
      </c>
      <c r="E5663" s="1" t="d">
        <v>2016-10-19</v>
      </c>
      <c r="F5663" s="8">
        <f t="shared" ca="1" si="88"/>
        <v>3.4496919917864477</v>
      </c>
      <c r="G5663" s="2">
        <v>37728</v>
      </c>
      <c r="H5663" s="3">
        <v>38895.269999999997</v>
      </c>
    </row>
    <row r="5664" spans="1:8">
      <c r="A5664" t="s">
        <v>7625</v>
      </c>
      <c r="B5664" t="s">
        <v>4277</v>
      </c>
      <c r="C5664" t="s">
        <v>1779</v>
      </c>
      <c r="D5664" t="s">
        <v>1780</v>
      </c>
      <c r="E5664" s="1" t="d">
        <v>2016-06-27</v>
      </c>
      <c r="F5664" s="8">
        <f t="shared" ca="1" si="88"/>
        <v>3.761806981519507</v>
      </c>
      <c r="G5664" s="2">
        <v>65897</v>
      </c>
      <c r="H5664" s="3">
        <v>65847.320000000007</v>
      </c>
    </row>
    <row r="5665" spans="1:8">
      <c r="A5665" t="s">
        <v>7626</v>
      </c>
      <c r="B5665" t="s">
        <v>2440</v>
      </c>
      <c r="C5665" t="s">
        <v>1962</v>
      </c>
      <c r="D5665" t="s">
        <v>1963</v>
      </c>
      <c r="E5665" s="1" t="d">
        <v>2001-10-01</v>
      </c>
      <c r="F5665" s="8">
        <f t="shared" ca="1" si="88"/>
        <v>18.499657768651609</v>
      </c>
      <c r="G5665" s="2">
        <v>143373</v>
      </c>
      <c r="H5665" s="3">
        <v>137844.85</v>
      </c>
    </row>
    <row r="5666" spans="1:8">
      <c r="A5666" t="s">
        <v>7627</v>
      </c>
      <c r="B5666" t="s">
        <v>81</v>
      </c>
      <c r="C5666" t="s">
        <v>82</v>
      </c>
      <c r="D5666" t="s">
        <v>83</v>
      </c>
      <c r="E5666" s="1" t="d">
        <v>2019-06-05</v>
      </c>
      <c r="F5666" s="8">
        <f t="shared" ca="1" si="88"/>
        <v>0.82409308692676253</v>
      </c>
      <c r="G5666" s="2">
        <v>53512</v>
      </c>
      <c r="H5666" s="3">
        <v>2601.5500000000002</v>
      </c>
    </row>
    <row r="5667" spans="1:8">
      <c r="A5667" t="s">
        <v>7628</v>
      </c>
      <c r="B5667" t="s">
        <v>20</v>
      </c>
      <c r="C5667" t="s">
        <v>1824</v>
      </c>
      <c r="D5667" t="s">
        <v>1825</v>
      </c>
      <c r="E5667" s="1" t="d">
        <v>1986-02-11</v>
      </c>
      <c r="F5667" s="8">
        <f t="shared" ca="1" si="88"/>
        <v>34.135523613963038</v>
      </c>
      <c r="G5667" s="2">
        <v>92548</v>
      </c>
      <c r="H5667" s="3">
        <v>136922.12</v>
      </c>
    </row>
    <row r="5668" spans="1:8">
      <c r="A5668" t="s">
        <v>7629</v>
      </c>
      <c r="B5668" t="s">
        <v>28</v>
      </c>
      <c r="C5668" t="s">
        <v>66</v>
      </c>
      <c r="D5668" t="s">
        <v>67</v>
      </c>
      <c r="E5668" s="1" t="d">
        <v>2007-06-23</v>
      </c>
      <c r="F5668" s="8">
        <f t="shared" ca="1" si="88"/>
        <v>12.774811772758385</v>
      </c>
      <c r="G5668" s="2">
        <v>21008</v>
      </c>
      <c r="H5668" s="3">
        <v>8725.76</v>
      </c>
    </row>
    <row r="5669" spans="1:8">
      <c r="A5669" t="s">
        <v>7630</v>
      </c>
      <c r="B5669" t="s">
        <v>3227</v>
      </c>
      <c r="C5669" t="s">
        <v>2572</v>
      </c>
      <c r="D5669" t="s">
        <v>2573</v>
      </c>
      <c r="E5669" s="1" t="d">
        <v>2015-08-13</v>
      </c>
      <c r="F5669" s="8">
        <f t="shared" ca="1" si="88"/>
        <v>4.6351813826146477</v>
      </c>
      <c r="G5669" s="2">
        <v>52268</v>
      </c>
      <c r="H5669" s="2">
        <v>47104</v>
      </c>
    </row>
    <row r="5670" spans="1:8">
      <c r="A5670" t="s">
        <v>7631</v>
      </c>
      <c r="B5670" t="s">
        <v>1931</v>
      </c>
      <c r="C5670" t="s">
        <v>104</v>
      </c>
      <c r="D5670" t="s">
        <v>105</v>
      </c>
      <c r="E5670" s="1" t="d">
        <v>2010-01-28</v>
      </c>
      <c r="F5670" s="8">
        <f t="shared" ca="1" si="88"/>
        <v>10.173853524982889</v>
      </c>
      <c r="G5670" s="2">
        <v>36312</v>
      </c>
      <c r="H5670" s="3">
        <v>48701.41</v>
      </c>
    </row>
    <row r="5671" spans="1:8">
      <c r="A5671" t="s">
        <v>7632</v>
      </c>
      <c r="B5671" t="s">
        <v>1255</v>
      </c>
      <c r="C5671" t="s">
        <v>234</v>
      </c>
      <c r="D5671" t="s">
        <v>235</v>
      </c>
      <c r="E5671" s="1" t="d">
        <v>1991-01-14</v>
      </c>
      <c r="F5671" s="8">
        <f t="shared" ca="1" si="88"/>
        <v>29.212867898699521</v>
      </c>
      <c r="G5671" s="2">
        <v>62088</v>
      </c>
      <c r="H5671" s="3">
        <v>64459.12</v>
      </c>
    </row>
    <row r="5672" spans="1:8">
      <c r="A5672" t="s">
        <v>7633</v>
      </c>
      <c r="B5672" t="s">
        <v>286</v>
      </c>
      <c r="C5672" t="s">
        <v>341</v>
      </c>
      <c r="D5672" t="s">
        <v>342</v>
      </c>
      <c r="E5672" s="1" t="d">
        <v>2017-11-20</v>
      </c>
      <c r="F5672" s="8">
        <f t="shared" ca="1" si="88"/>
        <v>2.3627652292950034</v>
      </c>
      <c r="G5672" s="2">
        <v>51800</v>
      </c>
      <c r="H5672" s="3">
        <v>39330.980000000003</v>
      </c>
    </row>
    <row r="5673" spans="1:8">
      <c r="A5673" t="s">
        <v>7634</v>
      </c>
      <c r="B5673" t="s">
        <v>748</v>
      </c>
      <c r="C5673" t="s">
        <v>2863</v>
      </c>
      <c r="D5673" t="s">
        <v>2864</v>
      </c>
      <c r="E5673" s="1" t="d">
        <v>1996-04-25</v>
      </c>
      <c r="F5673" s="8">
        <f t="shared" ca="1" si="88"/>
        <v>23.93429158110883</v>
      </c>
      <c r="G5673" s="2">
        <v>41995</v>
      </c>
      <c r="H5673" s="3">
        <v>35857.22</v>
      </c>
    </row>
    <row r="5674" spans="1:8">
      <c r="A5674" t="s">
        <v>7635</v>
      </c>
      <c r="B5674" t="s">
        <v>20</v>
      </c>
      <c r="C5674" t="s">
        <v>1801</v>
      </c>
      <c r="D5674" t="s">
        <v>1802</v>
      </c>
      <c r="E5674" s="1" t="d">
        <v>2015-01-16</v>
      </c>
      <c r="F5674" s="8">
        <f t="shared" ca="1" si="88"/>
        <v>5.207392197125257</v>
      </c>
      <c r="G5674" s="2">
        <v>68487</v>
      </c>
      <c r="H5674" s="3">
        <v>69637.83</v>
      </c>
    </row>
    <row r="5675" spans="1:8">
      <c r="A5675" t="s">
        <v>7636</v>
      </c>
      <c r="B5675" t="s">
        <v>903</v>
      </c>
      <c r="C5675" t="s">
        <v>225</v>
      </c>
      <c r="D5675" t="s">
        <v>226</v>
      </c>
      <c r="E5675" s="1" t="d">
        <v>2018-08-02</v>
      </c>
      <c r="F5675" s="8">
        <f t="shared" ca="1" si="88"/>
        <v>1.6646132785763177</v>
      </c>
      <c r="G5675" s="2">
        <v>79000</v>
      </c>
      <c r="H5675" s="3">
        <v>66846.149999999994</v>
      </c>
    </row>
    <row r="5676" spans="1:8">
      <c r="A5676" t="s">
        <v>7637</v>
      </c>
      <c r="B5676" t="s">
        <v>40</v>
      </c>
      <c r="C5676" t="s">
        <v>200</v>
      </c>
      <c r="D5676" t="s">
        <v>201</v>
      </c>
      <c r="E5676" s="1" t="d">
        <v>2006-03-23</v>
      </c>
      <c r="F5676" s="8">
        <f t="shared" ca="1" si="88"/>
        <v>14.026009582477755</v>
      </c>
      <c r="G5676" s="2">
        <v>94231</v>
      </c>
      <c r="H5676" s="3">
        <v>93010.9</v>
      </c>
    </row>
    <row r="5677" spans="1:8">
      <c r="A5677" t="s">
        <v>7638</v>
      </c>
      <c r="B5677" t="s">
        <v>3269</v>
      </c>
      <c r="C5677" t="s">
        <v>1951</v>
      </c>
      <c r="D5677" t="s">
        <v>1952</v>
      </c>
      <c r="E5677" s="1" t="d">
        <v>2013-08-07</v>
      </c>
      <c r="F5677" s="8">
        <f t="shared" ca="1" si="88"/>
        <v>6.6502395619438737</v>
      </c>
      <c r="G5677" s="2">
        <v>36312</v>
      </c>
      <c r="H5677" s="3">
        <v>34900.949999999997</v>
      </c>
    </row>
    <row r="5678" spans="1:8">
      <c r="A5678" t="s">
        <v>7639</v>
      </c>
      <c r="B5678" t="s">
        <v>165</v>
      </c>
      <c r="C5678" t="s">
        <v>351</v>
      </c>
      <c r="D5678" t="s">
        <v>352</v>
      </c>
      <c r="E5678" s="1" t="d">
        <v>2000-04-20</v>
      </c>
      <c r="F5678" s="8">
        <f t="shared" ca="1" si="88"/>
        <v>19.94798083504449</v>
      </c>
      <c r="G5678" s="2">
        <v>90042</v>
      </c>
      <c r="H5678" s="3">
        <v>126715.21</v>
      </c>
    </row>
    <row r="5679" spans="1:8">
      <c r="A5679" t="s">
        <v>7640</v>
      </c>
      <c r="B5679" t="s">
        <v>619</v>
      </c>
      <c r="C5679" t="s">
        <v>6088</v>
      </c>
      <c r="D5679" t="s">
        <v>6089</v>
      </c>
      <c r="E5679" s="1" t="d">
        <v>2017-11-06</v>
      </c>
      <c r="F5679" s="8">
        <f t="shared" ca="1" si="88"/>
        <v>2.4010951403148528</v>
      </c>
      <c r="G5679" s="2">
        <v>40677</v>
      </c>
      <c r="H5679" s="3">
        <v>41078.67</v>
      </c>
    </row>
    <row r="5680" spans="1:8">
      <c r="A5680" t="s">
        <v>7641</v>
      </c>
      <c r="B5680" t="s">
        <v>3505</v>
      </c>
      <c r="C5680" t="s">
        <v>477</v>
      </c>
      <c r="D5680" t="s">
        <v>478</v>
      </c>
      <c r="E5680" s="1" t="d">
        <v>2016-09-26</v>
      </c>
      <c r="F5680" s="8">
        <f t="shared" ca="1" si="88"/>
        <v>3.5126625598904861</v>
      </c>
      <c r="G5680" s="2">
        <v>138490</v>
      </c>
      <c r="H5680" s="3">
        <v>142457.24</v>
      </c>
    </row>
    <row r="5681" spans="1:8">
      <c r="A5681" t="s">
        <v>7642</v>
      </c>
      <c r="B5681" t="s">
        <v>7643</v>
      </c>
      <c r="C5681" t="s">
        <v>1124</v>
      </c>
      <c r="D5681" t="s">
        <v>1125</v>
      </c>
      <c r="E5681" s="1" t="d">
        <v>1979-11-01</v>
      </c>
      <c r="F5681" s="8">
        <f t="shared" ca="1" si="88"/>
        <v>40.416153319644081</v>
      </c>
      <c r="G5681" s="2">
        <v>56161</v>
      </c>
      <c r="H5681" s="3">
        <v>102129.17</v>
      </c>
    </row>
    <row r="5682" spans="1:8">
      <c r="A5682" t="s">
        <v>7644</v>
      </c>
      <c r="B5682" t="s">
        <v>1665</v>
      </c>
      <c r="C5682" t="s">
        <v>1291</v>
      </c>
      <c r="D5682" t="s">
        <v>1292</v>
      </c>
      <c r="E5682" s="1" t="d">
        <v>2017-10-23</v>
      </c>
      <c r="F5682" s="8">
        <f t="shared" ca="1" si="88"/>
        <v>2.4394250513347022</v>
      </c>
      <c r="G5682" s="2">
        <v>44061</v>
      </c>
      <c r="H5682" s="3">
        <v>42720.34</v>
      </c>
    </row>
    <row r="5683" spans="1:8">
      <c r="A5683" t="s">
        <v>7645</v>
      </c>
      <c r="B5683" t="s">
        <v>114</v>
      </c>
      <c r="C5683" t="s">
        <v>5618</v>
      </c>
      <c r="D5683" t="s">
        <v>5619</v>
      </c>
      <c r="E5683" s="1" t="d">
        <v>2006-01-03</v>
      </c>
      <c r="F5683" s="8">
        <f t="shared" ca="1" si="88"/>
        <v>14.242299794661191</v>
      </c>
      <c r="G5683" s="2">
        <v>32292</v>
      </c>
      <c r="H5683" s="3">
        <v>33520.550000000003</v>
      </c>
    </row>
    <row r="5684" spans="1:8">
      <c r="A5684" t="s">
        <v>7646</v>
      </c>
      <c r="B5684" t="s">
        <v>4404</v>
      </c>
      <c r="C5684" t="s">
        <v>1108</v>
      </c>
      <c r="D5684" t="s">
        <v>1109</v>
      </c>
      <c r="E5684" s="1" t="d">
        <v>2019-08-12</v>
      </c>
      <c r="F5684" s="8">
        <f t="shared" ca="1" si="88"/>
        <v>0.63791923340177958</v>
      </c>
      <c r="G5684" s="2">
        <v>68000</v>
      </c>
    </row>
    <row r="5685" spans="1:8">
      <c r="A5685" t="s">
        <v>7647</v>
      </c>
      <c r="B5685" t="s">
        <v>183</v>
      </c>
      <c r="C5685" t="s">
        <v>184</v>
      </c>
      <c r="D5685" t="s">
        <v>185</v>
      </c>
      <c r="E5685" s="1" t="d">
        <v>2009-06-25</v>
      </c>
      <c r="F5685" s="8">
        <f t="shared" ca="1" si="88"/>
        <v>10.767967145790555</v>
      </c>
      <c r="G5685" s="2">
        <v>41537</v>
      </c>
      <c r="H5685" s="3">
        <v>39620.339999999997</v>
      </c>
    </row>
    <row r="5686" spans="1:8">
      <c r="A5686" t="s">
        <v>7648</v>
      </c>
      <c r="B5686" t="s">
        <v>57</v>
      </c>
      <c r="C5686" t="s">
        <v>58</v>
      </c>
      <c r="D5686" t="s">
        <v>59</v>
      </c>
      <c r="E5686" s="1" t="d">
        <v>2017-07-31</v>
      </c>
      <c r="F5686" s="8">
        <f t="shared" ca="1" si="88"/>
        <v>2.6694045174537986</v>
      </c>
      <c r="G5686" s="2">
        <v>64505</v>
      </c>
      <c r="H5686" s="3">
        <v>65825.600000000006</v>
      </c>
    </row>
    <row r="5687" spans="1:8">
      <c r="A5687" t="s">
        <v>7649</v>
      </c>
      <c r="B5687" t="s">
        <v>20</v>
      </c>
      <c r="C5687" t="s">
        <v>1641</v>
      </c>
      <c r="D5687" t="s">
        <v>1642</v>
      </c>
      <c r="E5687" s="1" t="d">
        <v>2006-08-28</v>
      </c>
      <c r="F5687" s="8">
        <f t="shared" ca="1" si="88"/>
        <v>13.593429158110883</v>
      </c>
      <c r="G5687" s="2">
        <v>81045</v>
      </c>
      <c r="H5687" s="3">
        <v>97173.59</v>
      </c>
    </row>
    <row r="5688" spans="1:8">
      <c r="A5688" t="s">
        <v>7650</v>
      </c>
      <c r="B5688" t="s">
        <v>7651</v>
      </c>
      <c r="C5688" t="s">
        <v>1653</v>
      </c>
      <c r="D5688" t="s">
        <v>1654</v>
      </c>
      <c r="E5688" s="1" t="d">
        <v>1985-09-30</v>
      </c>
      <c r="F5688" s="8">
        <f t="shared" ca="1" si="88"/>
        <v>34.502395619438744</v>
      </c>
      <c r="G5688" s="2">
        <v>84823</v>
      </c>
      <c r="H5688" s="3">
        <v>88351.17</v>
      </c>
    </row>
    <row r="5689" spans="1:8">
      <c r="A5689" t="s">
        <v>7652</v>
      </c>
      <c r="B5689" t="s">
        <v>983</v>
      </c>
      <c r="C5689" t="s">
        <v>546</v>
      </c>
      <c r="D5689" t="s">
        <v>547</v>
      </c>
      <c r="E5689" s="1" t="d">
        <v>2013-12-16</v>
      </c>
      <c r="F5689" s="8">
        <f t="shared" ca="1" si="88"/>
        <v>6.2915811088295692</v>
      </c>
      <c r="G5689" s="2">
        <v>103168</v>
      </c>
      <c r="H5689" s="3">
        <v>103741.52</v>
      </c>
    </row>
    <row r="5690" spans="1:8">
      <c r="A5690" t="s">
        <v>7653</v>
      </c>
      <c r="B5690" t="s">
        <v>397</v>
      </c>
      <c r="C5690" t="s">
        <v>104</v>
      </c>
      <c r="D5690" t="s">
        <v>105</v>
      </c>
      <c r="E5690" s="1" t="d">
        <v>1986-02-10</v>
      </c>
      <c r="F5690" s="8">
        <f t="shared" ca="1" si="88"/>
        <v>34.138261464750173</v>
      </c>
      <c r="G5690" s="2">
        <v>66537</v>
      </c>
      <c r="H5690" s="3">
        <v>87546.59</v>
      </c>
    </row>
    <row r="5691" spans="1:8">
      <c r="A5691" t="s">
        <v>7654</v>
      </c>
      <c r="B5691" t="s">
        <v>28</v>
      </c>
      <c r="C5691" t="s">
        <v>66</v>
      </c>
      <c r="D5691" t="s">
        <v>67</v>
      </c>
      <c r="E5691" s="1" t="d">
        <v>2011-06-07</v>
      </c>
      <c r="F5691" s="8">
        <f t="shared" ca="1" si="88"/>
        <v>8.8186173853524981</v>
      </c>
      <c r="G5691" s="2">
        <v>24960</v>
      </c>
      <c r="H5691" s="3">
        <v>13226.04</v>
      </c>
    </row>
    <row r="5692" spans="1:8">
      <c r="A5692" t="s">
        <v>7655</v>
      </c>
      <c r="B5692" t="s">
        <v>730</v>
      </c>
      <c r="C5692" t="s">
        <v>731</v>
      </c>
      <c r="D5692" t="s">
        <v>732</v>
      </c>
      <c r="E5692" s="1" t="d">
        <v>2015-02-23</v>
      </c>
      <c r="F5692" s="8">
        <f t="shared" ca="1" si="88"/>
        <v>5.1033538672142367</v>
      </c>
      <c r="G5692" s="2">
        <v>5512</v>
      </c>
      <c r="H5692" s="3">
        <v>4435.7</v>
      </c>
    </row>
    <row r="5693" spans="1:8">
      <c r="A5693" t="s">
        <v>7656</v>
      </c>
      <c r="B5693" t="s">
        <v>53</v>
      </c>
      <c r="C5693" t="s">
        <v>1518</v>
      </c>
      <c r="D5693" t="s">
        <v>1519</v>
      </c>
      <c r="E5693" s="1" t="d">
        <v>2013-09-09</v>
      </c>
      <c r="F5693" s="8">
        <f t="shared" ca="1" si="88"/>
        <v>6.5598904859685145</v>
      </c>
      <c r="G5693" s="2">
        <v>57857</v>
      </c>
      <c r="H5693" s="3">
        <v>57813.37</v>
      </c>
    </row>
    <row r="5694" spans="1:8">
      <c r="A5694" t="s">
        <v>7657</v>
      </c>
      <c r="B5694" t="s">
        <v>3589</v>
      </c>
      <c r="C5694" t="s">
        <v>984</v>
      </c>
      <c r="D5694" t="s">
        <v>985</v>
      </c>
      <c r="E5694" s="1" t="d">
        <v>2015-07-27</v>
      </c>
      <c r="F5694" s="8">
        <f t="shared" ca="1" si="88"/>
        <v>4.6817248459958929</v>
      </c>
      <c r="G5694" s="2">
        <v>52268</v>
      </c>
      <c r="H5694" s="3">
        <v>50816.21</v>
      </c>
    </row>
    <row r="5695" spans="1:8">
      <c r="A5695" t="s">
        <v>7658</v>
      </c>
      <c r="B5695" t="s">
        <v>240</v>
      </c>
      <c r="C5695" t="s">
        <v>241</v>
      </c>
      <c r="D5695" t="s">
        <v>242</v>
      </c>
      <c r="E5695" s="1" t="d">
        <v>2018-10-09</v>
      </c>
      <c r="F5695" s="8">
        <f t="shared" ca="1" si="88"/>
        <v>1.4784394250513346</v>
      </c>
      <c r="G5695" s="2">
        <v>21008</v>
      </c>
      <c r="H5695" s="3">
        <v>7853.56</v>
      </c>
    </row>
    <row r="5696" spans="1:8">
      <c r="A5696" t="s">
        <v>7659</v>
      </c>
      <c r="B5696" t="s">
        <v>602</v>
      </c>
      <c r="C5696" t="s">
        <v>603</v>
      </c>
      <c r="D5696" t="s">
        <v>604</v>
      </c>
      <c r="E5696" s="1" t="d">
        <v>2017-03-29</v>
      </c>
      <c r="F5696" s="8">
        <f t="shared" ca="1" si="88"/>
        <v>3.0088980150581794</v>
      </c>
      <c r="G5696" s="2">
        <v>23920</v>
      </c>
      <c r="H5696" s="3">
        <v>13289.79</v>
      </c>
    </row>
    <row r="5697" spans="1:8">
      <c r="A5697" t="s">
        <v>7660</v>
      </c>
      <c r="B5697" t="s">
        <v>1814</v>
      </c>
      <c r="C5697" t="s">
        <v>1876</v>
      </c>
      <c r="D5697" t="s">
        <v>1877</v>
      </c>
      <c r="E5697" s="1" t="d">
        <v>2000-11-27</v>
      </c>
      <c r="F5697" s="8">
        <f t="shared" ca="1" si="88"/>
        <v>19.342915811088297</v>
      </c>
      <c r="G5697" s="2">
        <v>73969</v>
      </c>
      <c r="H5697" s="3">
        <v>72464.25</v>
      </c>
    </row>
    <row r="5698" spans="1:8">
      <c r="A5698" t="s">
        <v>7661</v>
      </c>
      <c r="B5698" t="s">
        <v>165</v>
      </c>
      <c r="C5698" t="s">
        <v>552</v>
      </c>
      <c r="D5698" t="s">
        <v>553</v>
      </c>
      <c r="E5698" s="1" t="d">
        <v>1993-06-01</v>
      </c>
      <c r="F5698" s="8">
        <f t="shared" ca="1" si="88"/>
        <v>26.833675564681723</v>
      </c>
      <c r="G5698" s="2">
        <v>94783</v>
      </c>
      <c r="H5698" s="3">
        <v>137434.14000000001</v>
      </c>
    </row>
    <row r="5699" spans="1:8">
      <c r="A5699" t="s">
        <v>7662</v>
      </c>
      <c r="B5699" t="s">
        <v>730</v>
      </c>
      <c r="C5699" t="s">
        <v>731</v>
      </c>
      <c r="D5699" t="s">
        <v>732</v>
      </c>
      <c r="E5699" s="1" t="d">
        <v>2014-09-26</v>
      </c>
      <c r="F5699" s="8">
        <f t="shared" ref="F5699:F5762" ca="1" si="89">(TODAY()-E5699)/365.25</f>
        <v>5.5140314852840522</v>
      </c>
      <c r="G5699" s="2">
        <v>5512</v>
      </c>
      <c r="H5699" s="3">
        <v>4637.1000000000004</v>
      </c>
    </row>
    <row r="5700" spans="1:8">
      <c r="A5700" t="s">
        <v>7663</v>
      </c>
      <c r="B5700" t="s">
        <v>89</v>
      </c>
      <c r="C5700" t="s">
        <v>90</v>
      </c>
      <c r="D5700" t="s">
        <v>91</v>
      </c>
      <c r="E5700" s="1" t="d">
        <v>2016-06-02</v>
      </c>
      <c r="F5700" s="8">
        <f t="shared" ca="1" si="89"/>
        <v>3.8302532511978096</v>
      </c>
      <c r="G5700" s="2">
        <v>24960</v>
      </c>
      <c r="H5700" s="2">
        <v>2814</v>
      </c>
    </row>
    <row r="5701" spans="1:8">
      <c r="A5701" t="s">
        <v>7664</v>
      </c>
      <c r="B5701" t="s">
        <v>20</v>
      </c>
      <c r="C5701" t="s">
        <v>1698</v>
      </c>
      <c r="D5701" t="s">
        <v>1699</v>
      </c>
      <c r="E5701" s="1" t="d">
        <v>2008-06-21</v>
      </c>
      <c r="F5701" s="8">
        <f t="shared" ca="1" si="89"/>
        <v>11.7782340862423</v>
      </c>
      <c r="G5701" s="2">
        <v>54454</v>
      </c>
      <c r="H5701" s="3">
        <v>90371.96</v>
      </c>
    </row>
    <row r="5702" spans="1:8">
      <c r="A5702" t="s">
        <v>7665</v>
      </c>
      <c r="B5702" t="s">
        <v>40</v>
      </c>
      <c r="C5702" t="s">
        <v>3317</v>
      </c>
      <c r="D5702" t="s">
        <v>3318</v>
      </c>
      <c r="E5702" s="1" t="d">
        <v>2007-04-25</v>
      </c>
      <c r="F5702" s="8">
        <f t="shared" ca="1" si="89"/>
        <v>12.936344969199178</v>
      </c>
      <c r="G5702" s="2">
        <v>93284</v>
      </c>
      <c r="H5702" s="3">
        <v>115875.87</v>
      </c>
    </row>
    <row r="5703" spans="1:8">
      <c r="A5703" t="s">
        <v>7666</v>
      </c>
      <c r="B5703" t="s">
        <v>409</v>
      </c>
      <c r="C5703" t="s">
        <v>2588</v>
      </c>
      <c r="D5703" t="s">
        <v>2589</v>
      </c>
      <c r="E5703" s="1" t="d">
        <v>2003-01-15</v>
      </c>
      <c r="F5703" s="8">
        <f t="shared" ca="1" si="89"/>
        <v>17.21013004791239</v>
      </c>
      <c r="G5703" s="2">
        <v>72324</v>
      </c>
      <c r="H5703" s="3">
        <v>87856.55</v>
      </c>
    </row>
    <row r="5704" spans="1:8">
      <c r="A5704" t="s">
        <v>7667</v>
      </c>
      <c r="B5704" t="s">
        <v>409</v>
      </c>
      <c r="C5704" t="s">
        <v>2588</v>
      </c>
      <c r="D5704" t="s">
        <v>2589</v>
      </c>
      <c r="E5704" s="1" t="d">
        <v>2005-09-19</v>
      </c>
      <c r="F5704" s="8">
        <f t="shared" ca="1" si="89"/>
        <v>14.532511978097194</v>
      </c>
      <c r="G5704" s="2">
        <v>69980</v>
      </c>
      <c r="H5704" s="3">
        <v>69948.240000000005</v>
      </c>
    </row>
    <row r="5705" spans="1:8">
      <c r="A5705" t="s">
        <v>7668</v>
      </c>
      <c r="B5705" t="s">
        <v>20</v>
      </c>
      <c r="C5705" t="s">
        <v>222</v>
      </c>
      <c r="D5705" t="s">
        <v>223</v>
      </c>
      <c r="E5705" s="1" t="d">
        <v>2006-08-04</v>
      </c>
      <c r="F5705" s="8">
        <f t="shared" ca="1" si="89"/>
        <v>13.659137577002053</v>
      </c>
      <c r="G5705" s="2">
        <v>81045</v>
      </c>
      <c r="H5705" s="3">
        <v>117907.18</v>
      </c>
    </row>
    <row r="5706" spans="1:8">
      <c r="A5706" t="s">
        <v>7669</v>
      </c>
      <c r="B5706" t="s">
        <v>20</v>
      </c>
      <c r="C5706" t="s">
        <v>480</v>
      </c>
      <c r="D5706" t="s">
        <v>481</v>
      </c>
      <c r="E5706" s="1" t="d">
        <v>2007-01-22</v>
      </c>
      <c r="F5706" s="8">
        <f t="shared" ca="1" si="89"/>
        <v>13.190965092402465</v>
      </c>
      <c r="G5706" s="2">
        <v>80295</v>
      </c>
      <c r="H5706" s="3">
        <v>81646.37</v>
      </c>
    </row>
    <row r="5707" spans="1:8">
      <c r="A5707" t="s">
        <v>7670</v>
      </c>
      <c r="B5707" t="s">
        <v>156</v>
      </c>
      <c r="C5707" t="s">
        <v>157</v>
      </c>
      <c r="D5707" t="s">
        <v>158</v>
      </c>
      <c r="E5707" s="1" t="d">
        <v>2019-02-25</v>
      </c>
      <c r="F5707" s="8">
        <f t="shared" ca="1" si="89"/>
        <v>1.0978781656399725</v>
      </c>
      <c r="G5707" s="2">
        <v>75000</v>
      </c>
      <c r="H5707" s="3">
        <v>22663.96</v>
      </c>
    </row>
    <row r="5708" spans="1:8">
      <c r="A5708" t="s">
        <v>7671</v>
      </c>
      <c r="B5708" t="s">
        <v>152</v>
      </c>
      <c r="C5708" t="s">
        <v>2779</v>
      </c>
      <c r="D5708" t="s">
        <v>2780</v>
      </c>
      <c r="E5708" s="1" t="d">
        <v>2003-09-11</v>
      </c>
      <c r="F5708" s="8">
        <f t="shared" ca="1" si="89"/>
        <v>16.555783709787818</v>
      </c>
      <c r="G5708" s="2">
        <v>82680</v>
      </c>
      <c r="H5708" s="3">
        <v>74741.48</v>
      </c>
    </row>
    <row r="5709" spans="1:8">
      <c r="A5709" t="s">
        <v>7672</v>
      </c>
      <c r="B5709" t="s">
        <v>1508</v>
      </c>
      <c r="C5709" t="s">
        <v>1772</v>
      </c>
      <c r="D5709" t="s">
        <v>1773</v>
      </c>
      <c r="E5709" s="1" t="d">
        <v>2007-07-16</v>
      </c>
      <c r="F5709" s="8">
        <f t="shared" ca="1" si="89"/>
        <v>12.711841204654347</v>
      </c>
      <c r="G5709" s="2">
        <v>38846</v>
      </c>
      <c r="H5709" s="3">
        <v>42544.87</v>
      </c>
    </row>
    <row r="5710" spans="1:8">
      <c r="A5710" t="s">
        <v>7673</v>
      </c>
      <c r="B5710" t="s">
        <v>536</v>
      </c>
      <c r="C5710" t="s">
        <v>1362</v>
      </c>
      <c r="D5710" t="s">
        <v>1363</v>
      </c>
      <c r="E5710" s="1" t="d">
        <v>2006-06-24</v>
      </c>
      <c r="F5710" s="8">
        <f t="shared" ca="1" si="89"/>
        <v>13.77138945927447</v>
      </c>
      <c r="G5710" s="2">
        <v>11310</v>
      </c>
    </row>
    <row r="5711" spans="1:8">
      <c r="A5711" t="s">
        <v>7674</v>
      </c>
      <c r="B5711" t="s">
        <v>165</v>
      </c>
      <c r="C5711" t="s">
        <v>3997</v>
      </c>
      <c r="D5711" t="s">
        <v>3998</v>
      </c>
      <c r="E5711" s="1" t="d">
        <v>2007-01-09</v>
      </c>
      <c r="F5711" s="8">
        <f t="shared" ca="1" si="89"/>
        <v>13.226557152635181</v>
      </c>
      <c r="G5711" s="2">
        <v>82197</v>
      </c>
      <c r="H5711" s="3">
        <v>139089.75</v>
      </c>
    </row>
    <row r="5712" spans="1:8">
      <c r="A5712" t="s">
        <v>7675</v>
      </c>
      <c r="B5712" t="s">
        <v>65</v>
      </c>
      <c r="C5712" t="s">
        <v>1485</v>
      </c>
      <c r="D5712" t="s">
        <v>1486</v>
      </c>
      <c r="E5712" s="1" t="d">
        <v>2012-06-12</v>
      </c>
      <c r="F5712" s="8">
        <f t="shared" ca="1" si="89"/>
        <v>7.8028747433264884</v>
      </c>
      <c r="G5712" s="2">
        <v>32131</v>
      </c>
      <c r="H5712" s="2">
        <v>4056</v>
      </c>
    </row>
    <row r="5713" spans="1:8">
      <c r="A5713" t="s">
        <v>7676</v>
      </c>
      <c r="B5713" t="s">
        <v>1506</v>
      </c>
      <c r="C5713" t="s">
        <v>2136</v>
      </c>
      <c r="D5713" t="s">
        <v>2137</v>
      </c>
      <c r="E5713" s="1" t="d">
        <v>1990-08-30</v>
      </c>
      <c r="F5713" s="8">
        <f t="shared" ca="1" si="89"/>
        <v>29.587953456536617</v>
      </c>
      <c r="G5713" s="2">
        <v>62088</v>
      </c>
      <c r="H5713" s="3">
        <v>62757.54</v>
      </c>
    </row>
    <row r="5714" spans="1:8">
      <c r="A5714" t="s">
        <v>7677</v>
      </c>
      <c r="B5714" t="s">
        <v>6111</v>
      </c>
      <c r="C5714" t="s">
        <v>377</v>
      </c>
      <c r="D5714" t="s">
        <v>378</v>
      </c>
      <c r="E5714" s="1" t="d">
        <v>2008-06-30</v>
      </c>
      <c r="F5714" s="8">
        <f t="shared" ca="1" si="89"/>
        <v>11.75359342915811</v>
      </c>
      <c r="G5714" s="2">
        <v>42125</v>
      </c>
      <c r="H5714" s="3">
        <v>39019.43</v>
      </c>
    </row>
    <row r="5715" spans="1:8">
      <c r="A5715" t="s">
        <v>7678</v>
      </c>
      <c r="B5715" t="s">
        <v>334</v>
      </c>
      <c r="C5715" t="s">
        <v>134</v>
      </c>
      <c r="D5715" t="s">
        <v>135</v>
      </c>
      <c r="E5715" s="1" t="d">
        <v>2017-10-12</v>
      </c>
      <c r="F5715" s="8">
        <f t="shared" ca="1" si="89"/>
        <v>2.4695414099931554</v>
      </c>
      <c r="G5715" s="2">
        <v>30316</v>
      </c>
      <c r="H5715" s="3">
        <v>33091.9</v>
      </c>
    </row>
    <row r="5716" spans="1:8">
      <c r="A5716" t="s">
        <v>7679</v>
      </c>
      <c r="B5716" t="s">
        <v>61</v>
      </c>
      <c r="C5716" t="s">
        <v>1116</v>
      </c>
      <c r="D5716" t="s">
        <v>1117</v>
      </c>
      <c r="E5716" s="1" t="d">
        <v>2006-06-29</v>
      </c>
      <c r="F5716" s="8">
        <f t="shared" ca="1" si="89"/>
        <v>13.757700205338809</v>
      </c>
      <c r="G5716" s="2">
        <v>46395</v>
      </c>
      <c r="H5716" s="3">
        <v>46539.51</v>
      </c>
    </row>
    <row r="5717" spans="1:8">
      <c r="A5717" t="s">
        <v>7680</v>
      </c>
      <c r="B5717" t="s">
        <v>244</v>
      </c>
      <c r="C5717" t="s">
        <v>245</v>
      </c>
      <c r="D5717" t="s">
        <v>246</v>
      </c>
      <c r="E5717" s="1" t="d">
        <v>2004-04-08</v>
      </c>
      <c r="F5717" s="8">
        <f t="shared" ca="1" si="89"/>
        <v>15.980835044490075</v>
      </c>
      <c r="G5717" s="2">
        <v>11632</v>
      </c>
      <c r="H5717" s="3">
        <v>8273.18</v>
      </c>
    </row>
    <row r="5718" spans="1:8">
      <c r="A5718" t="s">
        <v>7681</v>
      </c>
      <c r="B5718" t="s">
        <v>233</v>
      </c>
      <c r="C5718" t="s">
        <v>234</v>
      </c>
      <c r="D5718" t="s">
        <v>235</v>
      </c>
      <c r="E5718" s="1" t="d">
        <v>2004-05-24</v>
      </c>
      <c r="F5718" s="8">
        <f t="shared" ca="1" si="89"/>
        <v>15.854893908282</v>
      </c>
      <c r="G5718" s="2">
        <v>53984</v>
      </c>
      <c r="H5718" s="3">
        <v>71394.559999999998</v>
      </c>
    </row>
    <row r="5719" spans="1:8">
      <c r="A5719" t="s">
        <v>7682</v>
      </c>
      <c r="B5719" t="s">
        <v>278</v>
      </c>
      <c r="C5719" t="s">
        <v>3524</v>
      </c>
      <c r="D5719" t="s">
        <v>3525</v>
      </c>
      <c r="E5719" s="1" t="d">
        <v>2000-12-26</v>
      </c>
      <c r="F5719" s="8">
        <f t="shared" ca="1" si="89"/>
        <v>19.263518138261464</v>
      </c>
      <c r="G5719" s="2">
        <v>35438</v>
      </c>
      <c r="H5719" s="3">
        <v>40746.239999999998</v>
      </c>
    </row>
    <row r="5720" spans="1:8">
      <c r="A5720" t="s">
        <v>7683</v>
      </c>
      <c r="B5720" t="s">
        <v>1420</v>
      </c>
      <c r="C5720" t="s">
        <v>494</v>
      </c>
      <c r="D5720" t="s">
        <v>495</v>
      </c>
      <c r="E5720" s="1" t="d">
        <v>2018-06-18</v>
      </c>
      <c r="F5720" s="8">
        <f t="shared" ca="1" si="89"/>
        <v>1.7878165639972621</v>
      </c>
      <c r="G5720" s="2">
        <v>42131</v>
      </c>
      <c r="H5720" s="3">
        <v>41859.269999999997</v>
      </c>
    </row>
    <row r="5721" spans="1:8">
      <c r="A5721" t="s">
        <v>7684</v>
      </c>
      <c r="B5721" t="s">
        <v>20</v>
      </c>
      <c r="C5721" t="s">
        <v>169</v>
      </c>
      <c r="D5721" t="s">
        <v>170</v>
      </c>
      <c r="E5721" s="1" t="d">
        <v>2014-07-14</v>
      </c>
      <c r="F5721" s="8">
        <f t="shared" ca="1" si="89"/>
        <v>5.7166324435318279</v>
      </c>
      <c r="G5721" s="2">
        <v>72254</v>
      </c>
      <c r="H5721" s="3">
        <v>94389.119999999995</v>
      </c>
    </row>
    <row r="5722" spans="1:8">
      <c r="A5722" t="s">
        <v>7685</v>
      </c>
      <c r="B5722" t="s">
        <v>881</v>
      </c>
      <c r="C5722" t="s">
        <v>549</v>
      </c>
      <c r="D5722" t="s">
        <v>550</v>
      </c>
      <c r="E5722" s="1" t="d">
        <v>2004-12-13</v>
      </c>
      <c r="F5722" s="8">
        <f t="shared" ca="1" si="89"/>
        <v>15.299110198494182</v>
      </c>
      <c r="G5722" s="2">
        <v>75729</v>
      </c>
      <c r="H5722" s="3">
        <v>86186.04</v>
      </c>
    </row>
    <row r="5723" spans="1:8">
      <c r="A5723" t="s">
        <v>7686</v>
      </c>
      <c r="B5723" t="s">
        <v>114</v>
      </c>
      <c r="C5723" t="s">
        <v>1410</v>
      </c>
      <c r="D5723" t="s">
        <v>1411</v>
      </c>
      <c r="E5723" s="1" t="d">
        <v>2012-05-21</v>
      </c>
      <c r="F5723" s="8">
        <f t="shared" ca="1" si="89"/>
        <v>7.8631074606433948</v>
      </c>
      <c r="G5723" s="2">
        <v>32292</v>
      </c>
      <c r="H5723" s="3">
        <v>60200.12</v>
      </c>
    </row>
    <row r="5724" spans="1:8">
      <c r="A5724" t="s">
        <v>7687</v>
      </c>
      <c r="B5724" t="s">
        <v>489</v>
      </c>
      <c r="C5724" t="s">
        <v>2046</v>
      </c>
      <c r="D5724" t="s">
        <v>2047</v>
      </c>
      <c r="E5724" s="1" t="d">
        <v>1987-07-20</v>
      </c>
      <c r="F5724" s="8">
        <f t="shared" ca="1" si="89"/>
        <v>32.700889801505816</v>
      </c>
      <c r="G5724" s="2">
        <v>81700</v>
      </c>
      <c r="H5724" s="3">
        <v>81027.98</v>
      </c>
    </row>
    <row r="5725" spans="1:8">
      <c r="A5725" t="s">
        <v>7688</v>
      </c>
      <c r="B5725" t="s">
        <v>929</v>
      </c>
      <c r="C5725" t="s">
        <v>78</v>
      </c>
      <c r="D5725" t="s">
        <v>79</v>
      </c>
      <c r="E5725" s="1" t="d">
        <v>2005-11-21</v>
      </c>
      <c r="F5725" s="8">
        <f t="shared" ca="1" si="89"/>
        <v>14.360027378507871</v>
      </c>
      <c r="G5725" s="2">
        <v>42745</v>
      </c>
      <c r="H5725" s="3">
        <v>75849.149999999994</v>
      </c>
    </row>
    <row r="5726" spans="1:8">
      <c r="A5726" t="s">
        <v>7689</v>
      </c>
      <c r="B5726" t="s">
        <v>81</v>
      </c>
      <c r="C5726" t="s">
        <v>82</v>
      </c>
      <c r="D5726" t="s">
        <v>83</v>
      </c>
      <c r="E5726" s="1" t="d">
        <v>2019-05-28</v>
      </c>
      <c r="F5726" s="8">
        <f t="shared" ca="1" si="89"/>
        <v>0.8459958932238193</v>
      </c>
      <c r="G5726" s="2">
        <v>53512</v>
      </c>
      <c r="H5726" s="3">
        <v>3602.14</v>
      </c>
    </row>
    <row r="5727" spans="1:8">
      <c r="A5727" t="s">
        <v>7690</v>
      </c>
      <c r="B5727" t="s">
        <v>2286</v>
      </c>
      <c r="C5727" t="s">
        <v>616</v>
      </c>
      <c r="D5727" t="s">
        <v>617</v>
      </c>
      <c r="E5727" s="1" t="d">
        <v>2007-07-14</v>
      </c>
      <c r="F5727" s="8">
        <f t="shared" ca="1" si="89"/>
        <v>12.717316906228611</v>
      </c>
      <c r="G5727" s="2">
        <v>47467</v>
      </c>
      <c r="H5727" s="3">
        <v>59469.69</v>
      </c>
    </row>
    <row r="5728" spans="1:8">
      <c r="A5728" t="s">
        <v>7691</v>
      </c>
      <c r="B5728" t="s">
        <v>720</v>
      </c>
      <c r="C5728" t="s">
        <v>3453</v>
      </c>
      <c r="D5728" t="s">
        <v>3454</v>
      </c>
      <c r="E5728" s="1" t="d">
        <v>2014-06-19</v>
      </c>
      <c r="F5728" s="8">
        <f t="shared" ca="1" si="89"/>
        <v>5.7850787132101305</v>
      </c>
      <c r="G5728" s="2">
        <v>32739</v>
      </c>
    </row>
    <row r="5729" spans="1:8">
      <c r="A5729" t="s">
        <v>7691</v>
      </c>
      <c r="B5729" t="s">
        <v>1119</v>
      </c>
      <c r="C5729" t="s">
        <v>1889</v>
      </c>
      <c r="D5729" t="s">
        <v>1890</v>
      </c>
      <c r="E5729" s="1" t="d">
        <v>2014-02-13</v>
      </c>
      <c r="F5729" s="8">
        <f t="shared" ca="1" si="89"/>
        <v>6.1300479123887746</v>
      </c>
      <c r="G5729" s="2">
        <v>28313</v>
      </c>
      <c r="H5729" s="3">
        <v>28434.97</v>
      </c>
    </row>
    <row r="5730" spans="1:8">
      <c r="A5730" t="s">
        <v>7692</v>
      </c>
      <c r="B5730" t="s">
        <v>233</v>
      </c>
      <c r="C5730" t="s">
        <v>234</v>
      </c>
      <c r="D5730" t="s">
        <v>235</v>
      </c>
      <c r="E5730" s="1" t="d">
        <v>2007-08-16</v>
      </c>
      <c r="F5730" s="8">
        <f t="shared" ca="1" si="89"/>
        <v>12.626967830253252</v>
      </c>
      <c r="G5730" s="2">
        <v>52456</v>
      </c>
      <c r="H5730" s="3">
        <v>64888.59</v>
      </c>
    </row>
    <row r="5731" spans="1:8">
      <c r="A5731" t="s">
        <v>7693</v>
      </c>
      <c r="B5731" t="s">
        <v>1041</v>
      </c>
      <c r="C5731" t="s">
        <v>1095</v>
      </c>
      <c r="D5731" t="s">
        <v>1096</v>
      </c>
      <c r="E5731" s="1" t="d">
        <v>2018-02-28</v>
      </c>
      <c r="F5731" s="8">
        <f t="shared" ca="1" si="89"/>
        <v>2.0889801505817931</v>
      </c>
      <c r="G5731" s="2">
        <v>32270</v>
      </c>
      <c r="H5731" s="3">
        <v>37047.26</v>
      </c>
    </row>
    <row r="5732" spans="1:8">
      <c r="A5732" t="s">
        <v>7694</v>
      </c>
      <c r="B5732" t="s">
        <v>536</v>
      </c>
      <c r="C5732" t="s">
        <v>477</v>
      </c>
      <c r="D5732" t="s">
        <v>478</v>
      </c>
      <c r="E5732" s="1" t="d">
        <v>2014-07-01</v>
      </c>
      <c r="F5732" s="8">
        <f t="shared" ca="1" si="89"/>
        <v>5.7522245037645447</v>
      </c>
      <c r="G5732" s="2">
        <v>40248</v>
      </c>
      <c r="H5732" s="3">
        <v>4508.55</v>
      </c>
    </row>
    <row r="5733" spans="1:8">
      <c r="A5733" t="s">
        <v>7695</v>
      </c>
      <c r="B5733" t="s">
        <v>20</v>
      </c>
      <c r="C5733" t="s">
        <v>1801</v>
      </c>
      <c r="D5733" t="s">
        <v>1802</v>
      </c>
      <c r="E5733" s="1" t="d">
        <v>2012-08-15</v>
      </c>
      <c r="F5733" s="8">
        <f t="shared" ca="1" si="89"/>
        <v>7.6276522929500343</v>
      </c>
      <c r="G5733" s="2">
        <v>75806</v>
      </c>
      <c r="H5733" s="3">
        <v>77334.289999999994</v>
      </c>
    </row>
    <row r="5734" spans="1:8">
      <c r="A5734" t="s">
        <v>7696</v>
      </c>
      <c r="B5734" t="s">
        <v>160</v>
      </c>
      <c r="C5734" t="s">
        <v>502</v>
      </c>
      <c r="D5734" t="s">
        <v>503</v>
      </c>
      <c r="E5734" s="1" t="d">
        <v>1999-10-04</v>
      </c>
      <c r="F5734" s="8">
        <f t="shared" ca="1" si="89"/>
        <v>20.492813141683779</v>
      </c>
      <c r="G5734" s="2">
        <v>21008</v>
      </c>
      <c r="H5734" s="3">
        <v>5444.88</v>
      </c>
    </row>
    <row r="5735" spans="1:8">
      <c r="A5735" t="s">
        <v>7697</v>
      </c>
      <c r="B5735" t="s">
        <v>114</v>
      </c>
      <c r="C5735" t="s">
        <v>1906</v>
      </c>
      <c r="D5735" t="s">
        <v>1907</v>
      </c>
      <c r="E5735" s="1" t="d">
        <v>2015-09-28</v>
      </c>
      <c r="F5735" s="8">
        <f t="shared" ca="1" si="89"/>
        <v>4.5092402464065708</v>
      </c>
      <c r="G5735" s="2">
        <v>31720</v>
      </c>
      <c r="H5735" s="3">
        <v>33138.07</v>
      </c>
    </row>
    <row r="5736" spans="1:8">
      <c r="A5736" t="s">
        <v>7698</v>
      </c>
      <c r="B5736" t="s">
        <v>730</v>
      </c>
      <c r="C5736" t="s">
        <v>731</v>
      </c>
      <c r="D5736" t="s">
        <v>732</v>
      </c>
      <c r="E5736" s="1" t="d">
        <v>2014-06-19</v>
      </c>
      <c r="F5736" s="8">
        <f t="shared" ca="1" si="89"/>
        <v>5.7850787132101305</v>
      </c>
      <c r="G5736" s="2">
        <v>5512</v>
      </c>
      <c r="H5736">
        <v>795.85</v>
      </c>
    </row>
    <row r="5737" spans="1:8">
      <c r="A5737" t="s">
        <v>7699</v>
      </c>
      <c r="B5737" t="s">
        <v>20</v>
      </c>
      <c r="C5737" t="s">
        <v>275</v>
      </c>
      <c r="D5737" t="s">
        <v>276</v>
      </c>
      <c r="E5737" s="1" t="d">
        <v>2008-02-25</v>
      </c>
      <c r="F5737" s="8">
        <f t="shared" ca="1" si="89"/>
        <v>12.098562628336756</v>
      </c>
      <c r="G5737" s="2">
        <v>79544</v>
      </c>
      <c r="H5737" s="3">
        <v>98882.54</v>
      </c>
    </row>
    <row r="5738" spans="1:8">
      <c r="A5738" t="s">
        <v>7700</v>
      </c>
      <c r="B5738" t="s">
        <v>89</v>
      </c>
      <c r="C5738" t="s">
        <v>90</v>
      </c>
      <c r="D5738" t="s">
        <v>91</v>
      </c>
      <c r="E5738" s="1" t="d">
        <v>2019-06-17</v>
      </c>
      <c r="F5738" s="8">
        <f t="shared" ca="1" si="89"/>
        <v>0.79123887748117727</v>
      </c>
      <c r="G5738" s="2">
        <v>24960</v>
      </c>
    </row>
    <row r="5739" spans="1:8">
      <c r="A5739" t="s">
        <v>7701</v>
      </c>
      <c r="B5739" t="s">
        <v>390</v>
      </c>
      <c r="C5739" t="s">
        <v>828</v>
      </c>
      <c r="D5739" t="s">
        <v>829</v>
      </c>
      <c r="E5739" s="1" t="d">
        <v>2008-01-14</v>
      </c>
      <c r="F5739" s="8">
        <f t="shared" ca="1" si="89"/>
        <v>12.213552361396303</v>
      </c>
      <c r="G5739" s="2">
        <v>40453</v>
      </c>
      <c r="H5739" s="3">
        <v>42555.42</v>
      </c>
    </row>
    <row r="5740" spans="1:8">
      <c r="A5740" t="s">
        <v>7702</v>
      </c>
      <c r="B5740" t="s">
        <v>7074</v>
      </c>
      <c r="C5740" t="s">
        <v>2166</v>
      </c>
      <c r="D5740" t="s">
        <v>2167</v>
      </c>
      <c r="E5740" s="1" t="d">
        <v>2011-09-06</v>
      </c>
      <c r="F5740" s="8">
        <f t="shared" ca="1" si="89"/>
        <v>8.5694729637234772</v>
      </c>
      <c r="G5740" s="2">
        <v>63075</v>
      </c>
      <c r="H5740" s="3">
        <v>63477.919999999998</v>
      </c>
    </row>
    <row r="5741" spans="1:8">
      <c r="A5741" t="s">
        <v>7703</v>
      </c>
      <c r="B5741" t="s">
        <v>611</v>
      </c>
      <c r="C5741" t="s">
        <v>1811</v>
      </c>
      <c r="D5741" t="s">
        <v>1812</v>
      </c>
      <c r="E5741" s="1" t="d">
        <v>1981-09-15</v>
      </c>
      <c r="F5741" s="8">
        <f t="shared" ca="1" si="89"/>
        <v>38.543463381245722</v>
      </c>
      <c r="G5741" s="2">
        <v>63751</v>
      </c>
      <c r="H5741" s="3">
        <v>64438.400000000001</v>
      </c>
    </row>
    <row r="5742" spans="1:8">
      <c r="A5742" t="s">
        <v>7704</v>
      </c>
      <c r="B5742" t="s">
        <v>114</v>
      </c>
      <c r="C5742" t="s">
        <v>394</v>
      </c>
      <c r="D5742" t="s">
        <v>395</v>
      </c>
      <c r="E5742" s="1" t="d">
        <v>2010-11-18</v>
      </c>
      <c r="F5742" s="8">
        <f t="shared" ca="1" si="89"/>
        <v>9.3689253935660499</v>
      </c>
      <c r="G5742" s="2">
        <v>32293</v>
      </c>
      <c r="H5742" s="3">
        <v>36959.18</v>
      </c>
    </row>
    <row r="5743" spans="1:8">
      <c r="A5743" t="s">
        <v>7705</v>
      </c>
      <c r="B5743" t="s">
        <v>529</v>
      </c>
      <c r="C5743" t="s">
        <v>1706</v>
      </c>
      <c r="D5743" t="s">
        <v>1707</v>
      </c>
      <c r="E5743" s="1" t="d">
        <v>2006-06-24</v>
      </c>
      <c r="F5743" s="8">
        <f t="shared" ca="1" si="89"/>
        <v>13.77138945927447</v>
      </c>
      <c r="G5743" s="2">
        <v>36312</v>
      </c>
      <c r="H5743" s="3">
        <v>36281.410000000003</v>
      </c>
    </row>
    <row r="5744" spans="1:8">
      <c r="A5744" t="s">
        <v>7706</v>
      </c>
      <c r="B5744" t="s">
        <v>89</v>
      </c>
      <c r="C5744" t="s">
        <v>494</v>
      </c>
      <c r="D5744" t="s">
        <v>495</v>
      </c>
      <c r="E5744" s="1" t="d">
        <v>2007-06-23</v>
      </c>
      <c r="F5744" s="8">
        <f t="shared" ca="1" si="89"/>
        <v>12.774811772758385</v>
      </c>
      <c r="G5744" s="2">
        <v>29120</v>
      </c>
      <c r="H5744" s="3">
        <v>4036.76</v>
      </c>
    </row>
    <row r="5745" spans="1:8">
      <c r="A5745" t="s">
        <v>7707</v>
      </c>
      <c r="B5745" t="s">
        <v>682</v>
      </c>
      <c r="C5745" t="s">
        <v>5183</v>
      </c>
      <c r="D5745" t="s">
        <v>5184</v>
      </c>
      <c r="E5745" s="1" t="d">
        <v>2018-09-24</v>
      </c>
      <c r="F5745" s="8">
        <f t="shared" ca="1" si="89"/>
        <v>1.5195071868583163</v>
      </c>
      <c r="G5745" s="2">
        <v>31200</v>
      </c>
      <c r="H5745" s="3">
        <v>10792.5</v>
      </c>
    </row>
    <row r="5746" spans="1:8">
      <c r="A5746" t="s">
        <v>7708</v>
      </c>
      <c r="B5746" t="s">
        <v>214</v>
      </c>
      <c r="C5746" t="s">
        <v>215</v>
      </c>
      <c r="D5746" t="s">
        <v>216</v>
      </c>
      <c r="E5746" s="1" t="d">
        <v>2011-06-20</v>
      </c>
      <c r="F5746" s="8">
        <f t="shared" ca="1" si="89"/>
        <v>8.7830253251197803</v>
      </c>
      <c r="G5746" s="2">
        <v>38876</v>
      </c>
      <c r="H5746" s="3">
        <v>54392.63</v>
      </c>
    </row>
    <row r="5747" spans="1:8">
      <c r="A5747" t="s">
        <v>7709</v>
      </c>
      <c r="B5747" t="s">
        <v>916</v>
      </c>
      <c r="C5747" t="s">
        <v>917</v>
      </c>
      <c r="D5747" t="s">
        <v>918</v>
      </c>
      <c r="E5747" s="1" t="d">
        <v>2018-02-15</v>
      </c>
      <c r="F5747" s="8">
        <f t="shared" ca="1" si="89"/>
        <v>2.1245722108145104</v>
      </c>
      <c r="G5747" s="2">
        <v>31169</v>
      </c>
      <c r="H5747" s="3">
        <v>28964.03</v>
      </c>
    </row>
    <row r="5748" spans="1:8">
      <c r="A5748" t="s">
        <v>7710</v>
      </c>
      <c r="B5748" t="s">
        <v>249</v>
      </c>
      <c r="C5748" t="s">
        <v>1761</v>
      </c>
      <c r="D5748" t="s">
        <v>1762</v>
      </c>
      <c r="E5748" s="1" t="d">
        <v>2014-05-05</v>
      </c>
      <c r="F5748" s="8">
        <f t="shared" ca="1" si="89"/>
        <v>5.9082819986310744</v>
      </c>
      <c r="G5748" s="2">
        <v>60411</v>
      </c>
      <c r="H5748" s="3">
        <v>60445.23</v>
      </c>
    </row>
    <row r="5749" spans="1:8">
      <c r="A5749" t="s">
        <v>7711</v>
      </c>
      <c r="B5749" t="s">
        <v>20</v>
      </c>
      <c r="C5749" t="s">
        <v>130</v>
      </c>
      <c r="D5749" t="s">
        <v>131</v>
      </c>
      <c r="E5749" s="1" t="d">
        <v>2016-09-12</v>
      </c>
      <c r="F5749" s="8">
        <f t="shared" ca="1" si="89"/>
        <v>3.5509924709103355</v>
      </c>
      <c r="G5749" s="2">
        <v>54454</v>
      </c>
      <c r="H5749" s="3">
        <v>78181.3</v>
      </c>
    </row>
    <row r="5750" spans="1:8">
      <c r="A5750" t="s">
        <v>7712</v>
      </c>
      <c r="B5750" t="s">
        <v>81</v>
      </c>
      <c r="C5750" t="s">
        <v>82</v>
      </c>
      <c r="D5750" t="s">
        <v>83</v>
      </c>
      <c r="E5750" s="1" t="d">
        <v>2019-07-18</v>
      </c>
      <c r="F5750" s="8">
        <f t="shared" ca="1" si="89"/>
        <v>0.70636550308008217</v>
      </c>
      <c r="G5750" s="2">
        <v>53512</v>
      </c>
    </row>
    <row r="5751" spans="1:8">
      <c r="A5751" t="s">
        <v>7713</v>
      </c>
      <c r="B5751" t="s">
        <v>7714</v>
      </c>
      <c r="C5751" t="s">
        <v>858</v>
      </c>
      <c r="D5751" t="s">
        <v>859</v>
      </c>
      <c r="E5751" s="1" t="d">
        <v>2015-06-08</v>
      </c>
      <c r="F5751" s="8">
        <f t="shared" ca="1" si="89"/>
        <v>4.815879534565366</v>
      </c>
      <c r="G5751" s="2">
        <v>39101</v>
      </c>
      <c r="H5751" s="3">
        <v>37834.22</v>
      </c>
    </row>
    <row r="5752" spans="1:8">
      <c r="A5752" t="s">
        <v>7715</v>
      </c>
      <c r="B5752" t="s">
        <v>1035</v>
      </c>
      <c r="C5752" t="s">
        <v>538</v>
      </c>
      <c r="D5752" t="s">
        <v>539</v>
      </c>
      <c r="E5752" s="1" t="d">
        <v>1989-11-13</v>
      </c>
      <c r="F5752" s="8">
        <f t="shared" ca="1" si="89"/>
        <v>30.381930184804929</v>
      </c>
      <c r="G5752" s="2">
        <v>94635</v>
      </c>
      <c r="H5752" s="3">
        <v>121108.73</v>
      </c>
    </row>
    <row r="5753" spans="1:8">
      <c r="A5753" t="s">
        <v>7716</v>
      </c>
      <c r="B5753" t="s">
        <v>40</v>
      </c>
      <c r="C5753" t="s">
        <v>222</v>
      </c>
      <c r="D5753" t="s">
        <v>223</v>
      </c>
      <c r="E5753" s="1" t="d">
        <v>2000-06-01</v>
      </c>
      <c r="F5753" s="8">
        <f t="shared" ca="1" si="89"/>
        <v>19.832991101984941</v>
      </c>
      <c r="G5753" s="2">
        <v>101941</v>
      </c>
      <c r="H5753" s="3">
        <v>102920.94</v>
      </c>
    </row>
    <row r="5754" spans="1:8">
      <c r="A5754" t="s">
        <v>7717</v>
      </c>
      <c r="B5754" t="s">
        <v>28</v>
      </c>
      <c r="C5754" t="s">
        <v>29</v>
      </c>
      <c r="D5754" t="s">
        <v>30</v>
      </c>
      <c r="E5754" s="1" t="d">
        <v>2016-05-09</v>
      </c>
      <c r="F5754" s="8">
        <f t="shared" ca="1" si="89"/>
        <v>3.8959616700889801</v>
      </c>
      <c r="G5754" s="2">
        <v>31200</v>
      </c>
      <c r="H5754" s="2">
        <v>2503</v>
      </c>
    </row>
    <row r="5755" spans="1:8">
      <c r="A5755" t="s">
        <v>7718</v>
      </c>
      <c r="B5755" t="s">
        <v>20</v>
      </c>
      <c r="C5755" t="s">
        <v>555</v>
      </c>
      <c r="D5755" t="s">
        <v>556</v>
      </c>
      <c r="E5755" s="1" t="d">
        <v>2014-07-01</v>
      </c>
      <c r="F5755" s="8">
        <f t="shared" ca="1" si="89"/>
        <v>5.7522245037645447</v>
      </c>
      <c r="G5755" s="2">
        <v>72254</v>
      </c>
      <c r="H5755" s="3">
        <v>80424.88</v>
      </c>
    </row>
    <row r="5756" spans="1:8">
      <c r="A5756" t="s">
        <v>7719</v>
      </c>
      <c r="B5756" t="s">
        <v>1376</v>
      </c>
      <c r="C5756" t="s">
        <v>1377</v>
      </c>
      <c r="D5756" t="s">
        <v>1378</v>
      </c>
      <c r="E5756" s="1" t="d">
        <v>1999-07-19</v>
      </c>
      <c r="F5756" s="8">
        <f t="shared" ca="1" si="89"/>
        <v>20.703627652292951</v>
      </c>
      <c r="G5756" s="2">
        <v>79873</v>
      </c>
      <c r="H5756" s="3">
        <v>107583.95</v>
      </c>
    </row>
    <row r="5757" spans="1:8">
      <c r="A5757" t="s">
        <v>7720</v>
      </c>
      <c r="B5757" t="s">
        <v>409</v>
      </c>
      <c r="C5757" t="s">
        <v>5482</v>
      </c>
      <c r="D5757" t="s">
        <v>5483</v>
      </c>
      <c r="E5757" s="1" t="d">
        <v>2011-01-19</v>
      </c>
      <c r="F5757" s="8">
        <f t="shared" ca="1" si="89"/>
        <v>9.1991786447638599</v>
      </c>
      <c r="G5757" s="2">
        <v>67636</v>
      </c>
      <c r="H5757" s="3">
        <v>76079.149999999994</v>
      </c>
    </row>
    <row r="5758" spans="1:8">
      <c r="A5758" t="s">
        <v>7721</v>
      </c>
      <c r="B5758" t="s">
        <v>821</v>
      </c>
      <c r="C5758" t="s">
        <v>822</v>
      </c>
      <c r="D5758" t="s">
        <v>823</v>
      </c>
      <c r="E5758" s="1" t="d">
        <v>2014-10-27</v>
      </c>
      <c r="F5758" s="8">
        <f t="shared" ca="1" si="89"/>
        <v>5.4291581108829572</v>
      </c>
      <c r="G5758" s="2">
        <v>39025</v>
      </c>
      <c r="H5758" s="3">
        <v>46728.74</v>
      </c>
    </row>
    <row r="5759" spans="1:8">
      <c r="A5759" t="s">
        <v>7722</v>
      </c>
      <c r="B5759" t="s">
        <v>40</v>
      </c>
      <c r="C5759" t="s">
        <v>1754</v>
      </c>
      <c r="D5759" t="s">
        <v>1755</v>
      </c>
      <c r="E5759" s="1" t="d">
        <v>2007-12-26</v>
      </c>
      <c r="F5759" s="8">
        <f t="shared" ca="1" si="89"/>
        <v>12.265571526351813</v>
      </c>
      <c r="G5759" s="2">
        <v>93089</v>
      </c>
      <c r="H5759" s="3">
        <v>137411.07999999999</v>
      </c>
    </row>
    <row r="5760" spans="1:8">
      <c r="A5760" t="s">
        <v>7723</v>
      </c>
      <c r="B5760" t="s">
        <v>278</v>
      </c>
      <c r="C5760" t="s">
        <v>514</v>
      </c>
      <c r="D5760" t="s">
        <v>515</v>
      </c>
      <c r="E5760" s="1" t="d">
        <v>2016-10-11</v>
      </c>
      <c r="F5760" s="8">
        <f t="shared" ca="1" si="89"/>
        <v>3.4715947980835042</v>
      </c>
      <c r="G5760" s="2">
        <v>32734</v>
      </c>
      <c r="H5760" s="3">
        <v>25727.39</v>
      </c>
    </row>
    <row r="5761" spans="1:8">
      <c r="A5761" t="s">
        <v>7724</v>
      </c>
      <c r="B5761" t="s">
        <v>89</v>
      </c>
      <c r="C5761" t="s">
        <v>49</v>
      </c>
      <c r="D5761" t="s">
        <v>50</v>
      </c>
      <c r="E5761" s="1" t="d">
        <v>2008-06-21</v>
      </c>
      <c r="F5761" s="8">
        <f t="shared" ca="1" si="89"/>
        <v>11.7782340862423</v>
      </c>
      <c r="G5761" s="2">
        <v>21008</v>
      </c>
      <c r="H5761" s="3">
        <v>14320.71</v>
      </c>
    </row>
    <row r="5762" spans="1:8">
      <c r="A5762" t="s">
        <v>7725</v>
      </c>
      <c r="B5762" t="s">
        <v>3915</v>
      </c>
      <c r="C5762" t="s">
        <v>1005</v>
      </c>
      <c r="D5762" t="s">
        <v>1006</v>
      </c>
      <c r="E5762" s="1" t="d">
        <v>2017-03-27</v>
      </c>
      <c r="F5762" s="8">
        <f t="shared" ca="1" si="89"/>
        <v>3.0143737166324436</v>
      </c>
      <c r="G5762" s="2">
        <v>85417</v>
      </c>
      <c r="H5762" s="3">
        <v>87995.14</v>
      </c>
    </row>
    <row r="5763" spans="1:8">
      <c r="A5763" t="s">
        <v>7726</v>
      </c>
      <c r="B5763" t="s">
        <v>73</v>
      </c>
      <c r="C5763" t="s">
        <v>74</v>
      </c>
      <c r="D5763" t="s">
        <v>75</v>
      </c>
      <c r="E5763" s="1" t="d">
        <v>2013-11-12</v>
      </c>
      <c r="F5763" s="8">
        <f t="shared" ref="F5763:F5826" ca="1" si="90">(TODAY()-E5763)/365.25</f>
        <v>6.3846680355920604</v>
      </c>
      <c r="G5763" s="2">
        <v>45873</v>
      </c>
      <c r="H5763" s="3">
        <v>59026.98</v>
      </c>
    </row>
    <row r="5764" spans="1:8">
      <c r="A5764" t="s">
        <v>7727</v>
      </c>
      <c r="B5764" t="s">
        <v>20</v>
      </c>
      <c r="C5764" t="s">
        <v>480</v>
      </c>
      <c r="D5764" t="s">
        <v>481</v>
      </c>
      <c r="E5764" s="1" t="d">
        <v>2007-02-20</v>
      </c>
      <c r="F5764" s="8">
        <f t="shared" ca="1" si="90"/>
        <v>13.111567419575634</v>
      </c>
      <c r="G5764" s="2">
        <v>80295</v>
      </c>
      <c r="H5764" s="3">
        <v>78081.23</v>
      </c>
    </row>
    <row r="5765" spans="1:8">
      <c r="A5765" t="s">
        <v>7728</v>
      </c>
      <c r="B5765" t="s">
        <v>278</v>
      </c>
      <c r="C5765" t="s">
        <v>2294</v>
      </c>
      <c r="D5765" t="s">
        <v>2295</v>
      </c>
      <c r="E5765" s="1" t="d">
        <v>2006-03-27</v>
      </c>
      <c r="F5765" s="8">
        <f t="shared" ca="1" si="90"/>
        <v>14.015058179329227</v>
      </c>
      <c r="G5765" s="2">
        <v>34439</v>
      </c>
      <c r="H5765" s="3">
        <v>36760.980000000003</v>
      </c>
    </row>
    <row r="5766" spans="1:8">
      <c r="A5766" t="s">
        <v>7729</v>
      </c>
      <c r="B5766" t="s">
        <v>20</v>
      </c>
      <c r="C5766" t="s">
        <v>7045</v>
      </c>
      <c r="D5766" t="s">
        <v>7046</v>
      </c>
      <c r="E5766" s="1" t="d">
        <v>2006-08-23</v>
      </c>
      <c r="F5766" s="8">
        <f t="shared" ca="1" si="90"/>
        <v>13.607118412046544</v>
      </c>
      <c r="G5766" s="2">
        <v>80295</v>
      </c>
      <c r="H5766" s="3">
        <v>136737.89000000001</v>
      </c>
    </row>
    <row r="5767" spans="1:8">
      <c r="A5767" t="s">
        <v>7730</v>
      </c>
      <c r="B5767" t="s">
        <v>650</v>
      </c>
      <c r="C5767" t="s">
        <v>494</v>
      </c>
      <c r="D5767" t="s">
        <v>495</v>
      </c>
      <c r="E5767" s="1" t="d">
        <v>2008-06-21</v>
      </c>
      <c r="F5767" s="8">
        <f t="shared" ca="1" si="90"/>
        <v>11.7782340862423</v>
      </c>
      <c r="G5767" s="2">
        <v>33048</v>
      </c>
      <c r="H5767" s="3">
        <v>21655.86</v>
      </c>
    </row>
    <row r="5768" spans="1:8">
      <c r="A5768" t="s">
        <v>7731</v>
      </c>
      <c r="B5768" t="s">
        <v>40</v>
      </c>
      <c r="C5768" t="s">
        <v>3693</v>
      </c>
      <c r="D5768" t="s">
        <v>3694</v>
      </c>
      <c r="E5768" s="1" t="d">
        <v>2004-09-07</v>
      </c>
      <c r="F5768" s="8">
        <f t="shared" ca="1" si="90"/>
        <v>15.564681724845997</v>
      </c>
      <c r="G5768" s="2">
        <v>95097</v>
      </c>
      <c r="H5768" s="3">
        <v>183769.72</v>
      </c>
    </row>
    <row r="5769" spans="1:8">
      <c r="A5769" t="s">
        <v>7732</v>
      </c>
      <c r="B5769" t="s">
        <v>271</v>
      </c>
      <c r="C5769" t="s">
        <v>1322</v>
      </c>
      <c r="D5769" t="s">
        <v>1323</v>
      </c>
      <c r="E5769" s="1" t="d">
        <v>2007-12-12</v>
      </c>
      <c r="F5769" s="8">
        <f t="shared" ca="1" si="90"/>
        <v>12.303901437371664</v>
      </c>
      <c r="G5769" s="2">
        <v>71937</v>
      </c>
      <c r="H5769" s="3">
        <v>88594.57</v>
      </c>
    </row>
    <row r="5770" spans="1:8">
      <c r="A5770" t="s">
        <v>7733</v>
      </c>
      <c r="B5770" t="s">
        <v>122</v>
      </c>
      <c r="C5770" t="s">
        <v>2924</v>
      </c>
      <c r="D5770" t="s">
        <v>2925</v>
      </c>
      <c r="E5770" s="1" t="d">
        <v>2004-08-05</v>
      </c>
      <c r="F5770" s="8">
        <f t="shared" ca="1" si="90"/>
        <v>15.655030800821356</v>
      </c>
      <c r="G5770" s="2">
        <v>53159</v>
      </c>
      <c r="H5770" s="3">
        <v>45740.92</v>
      </c>
    </row>
    <row r="5771" spans="1:8">
      <c r="A5771" t="s">
        <v>7734</v>
      </c>
      <c r="B5771" t="s">
        <v>2089</v>
      </c>
      <c r="C5771" t="s">
        <v>1169</v>
      </c>
      <c r="D5771" t="s">
        <v>1170</v>
      </c>
      <c r="E5771" s="1" t="d">
        <v>2007-02-26</v>
      </c>
      <c r="F5771" s="8">
        <f t="shared" ca="1" si="90"/>
        <v>13.095140314852841</v>
      </c>
      <c r="G5771" s="2">
        <v>38669</v>
      </c>
      <c r="H5771" s="3">
        <v>49196.68</v>
      </c>
    </row>
    <row r="5772" spans="1:8">
      <c r="A5772" t="s">
        <v>7735</v>
      </c>
      <c r="B5772" t="s">
        <v>36</v>
      </c>
      <c r="C5772" t="s">
        <v>3161</v>
      </c>
      <c r="D5772" t="s">
        <v>3162</v>
      </c>
      <c r="E5772" s="1" t="d">
        <v>2011-10-19</v>
      </c>
      <c r="F5772" s="8">
        <f t="shared" ca="1" si="90"/>
        <v>8.4517453798767974</v>
      </c>
      <c r="G5772" s="2">
        <v>69595</v>
      </c>
      <c r="H5772" s="3">
        <v>79626.47</v>
      </c>
    </row>
    <row r="5773" spans="1:8">
      <c r="A5773" t="s">
        <v>7736</v>
      </c>
      <c r="B5773" t="s">
        <v>40</v>
      </c>
      <c r="C5773" t="s">
        <v>169</v>
      </c>
      <c r="D5773" t="s">
        <v>170</v>
      </c>
      <c r="E5773" s="1" t="d">
        <v>1988-02-22</v>
      </c>
      <c r="F5773" s="8">
        <f t="shared" ca="1" si="90"/>
        <v>32.106776180698155</v>
      </c>
      <c r="G5773" s="2">
        <v>107364</v>
      </c>
      <c r="H5773" s="3">
        <v>172748.27</v>
      </c>
    </row>
    <row r="5774" spans="1:8">
      <c r="A5774" t="s">
        <v>7737</v>
      </c>
      <c r="B5774" t="s">
        <v>4923</v>
      </c>
      <c r="C5774" t="s">
        <v>7738</v>
      </c>
      <c r="D5774" t="s">
        <v>7739</v>
      </c>
      <c r="E5774" s="1" t="d">
        <v>2017-08-10</v>
      </c>
      <c r="F5774" s="8">
        <f t="shared" ca="1" si="90"/>
        <v>2.6420260095824779</v>
      </c>
      <c r="G5774" s="2">
        <v>71400</v>
      </c>
      <c r="H5774" s="3">
        <v>71932.19</v>
      </c>
    </row>
    <row r="5775" spans="1:8">
      <c r="A5775" t="s">
        <v>7740</v>
      </c>
      <c r="B5775" t="s">
        <v>995</v>
      </c>
      <c r="C5775" t="s">
        <v>331</v>
      </c>
      <c r="D5775" t="s">
        <v>332</v>
      </c>
      <c r="E5775" s="1" t="d">
        <v>2005-06-27</v>
      </c>
      <c r="F5775" s="8">
        <f t="shared" ca="1" si="90"/>
        <v>14.762491444216289</v>
      </c>
      <c r="G5775" s="2">
        <v>59593</v>
      </c>
      <c r="H5775" s="3">
        <v>59781.33</v>
      </c>
    </row>
    <row r="5776" spans="1:8">
      <c r="A5776" t="s">
        <v>7741</v>
      </c>
      <c r="B5776" t="s">
        <v>3201</v>
      </c>
      <c r="C5776" t="s">
        <v>1735</v>
      </c>
      <c r="D5776" t="s">
        <v>1736</v>
      </c>
      <c r="E5776" s="1" t="d">
        <v>1995-02-21</v>
      </c>
      <c r="F5776" s="8">
        <f t="shared" ca="1" si="90"/>
        <v>25.108829568788501</v>
      </c>
      <c r="G5776" s="2">
        <v>39579</v>
      </c>
      <c r="H5776" s="3">
        <v>43059.6</v>
      </c>
    </row>
    <row r="5777" spans="1:8">
      <c r="A5777" t="s">
        <v>7742</v>
      </c>
      <c r="B5777" t="s">
        <v>20</v>
      </c>
      <c r="C5777" t="s">
        <v>624</v>
      </c>
      <c r="D5777" t="s">
        <v>625</v>
      </c>
      <c r="E5777" s="1" t="d">
        <v>2000-03-29</v>
      </c>
      <c r="F5777" s="8">
        <f t="shared" ca="1" si="90"/>
        <v>20.008213552361397</v>
      </c>
      <c r="G5777" s="2">
        <v>87924</v>
      </c>
      <c r="H5777" s="3">
        <v>86853.52</v>
      </c>
    </row>
    <row r="5778" spans="1:8">
      <c r="A5778" t="s">
        <v>7743</v>
      </c>
      <c r="B5778" t="s">
        <v>118</v>
      </c>
      <c r="C5778" t="s">
        <v>1277</v>
      </c>
      <c r="D5778" t="s">
        <v>1278</v>
      </c>
      <c r="E5778" s="1" t="d">
        <v>2005-04-11</v>
      </c>
      <c r="F5778" s="8">
        <f t="shared" ca="1" si="90"/>
        <v>14.973305954825461</v>
      </c>
      <c r="G5778" s="2">
        <v>62379</v>
      </c>
      <c r="H5778" s="3">
        <v>62516.47</v>
      </c>
    </row>
    <row r="5779" spans="1:8">
      <c r="A5779" t="s">
        <v>7744</v>
      </c>
      <c r="B5779" t="s">
        <v>1956</v>
      </c>
      <c r="C5779" t="s">
        <v>58</v>
      </c>
      <c r="D5779" t="s">
        <v>59</v>
      </c>
      <c r="E5779" s="1" t="d">
        <v>1983-10-10</v>
      </c>
      <c r="F5779" s="8">
        <f t="shared" ca="1" si="90"/>
        <v>36.476386036960989</v>
      </c>
      <c r="G5779" s="2">
        <v>72535</v>
      </c>
      <c r="H5779" s="3">
        <v>73317.289999999994</v>
      </c>
    </row>
    <row r="5780" spans="1:8">
      <c r="A5780" t="s">
        <v>7745</v>
      </c>
      <c r="B5780" t="s">
        <v>152</v>
      </c>
      <c r="C5780" t="s">
        <v>1358</v>
      </c>
      <c r="D5780" t="s">
        <v>1359</v>
      </c>
      <c r="E5780" s="1" t="d">
        <v>2019-05-15</v>
      </c>
      <c r="F5780" s="8">
        <f t="shared" ca="1" si="90"/>
        <v>0.88158795345653662</v>
      </c>
      <c r="G5780" s="2">
        <v>75450</v>
      </c>
      <c r="H5780" s="3">
        <v>5728.39</v>
      </c>
    </row>
    <row r="5781" spans="1:8">
      <c r="A5781" t="s">
        <v>7746</v>
      </c>
      <c r="B5781" t="s">
        <v>884</v>
      </c>
      <c r="C5781" t="s">
        <v>717</v>
      </c>
      <c r="D5781" t="s">
        <v>718</v>
      </c>
      <c r="E5781" s="1" t="d">
        <v>2008-02-25</v>
      </c>
      <c r="F5781" s="8">
        <f t="shared" ca="1" si="90"/>
        <v>12.098562628336756</v>
      </c>
      <c r="G5781" s="2">
        <v>94442</v>
      </c>
      <c r="H5781" s="3">
        <v>86348.34</v>
      </c>
    </row>
    <row r="5782" spans="1:8">
      <c r="A5782" t="s">
        <v>7747</v>
      </c>
      <c r="B5782" t="s">
        <v>20</v>
      </c>
      <c r="C5782" t="s">
        <v>1206</v>
      </c>
      <c r="D5782" t="s">
        <v>1207</v>
      </c>
      <c r="E5782" s="1" t="d">
        <v>2010-07-06</v>
      </c>
      <c r="F5782" s="8">
        <f t="shared" ca="1" si="90"/>
        <v>9.7385352498288835</v>
      </c>
      <c r="G5782" s="2">
        <v>78044</v>
      </c>
      <c r="H5782" s="3">
        <v>90147.7</v>
      </c>
    </row>
    <row r="5783" spans="1:8">
      <c r="A5783" t="s">
        <v>7748</v>
      </c>
      <c r="B5783" t="s">
        <v>884</v>
      </c>
      <c r="C5783" t="s">
        <v>1161</v>
      </c>
      <c r="D5783" t="s">
        <v>1162</v>
      </c>
      <c r="E5783" s="1" t="d">
        <v>1999-02-13</v>
      </c>
      <c r="F5783" s="8">
        <f t="shared" ca="1" si="90"/>
        <v>21.130732375085557</v>
      </c>
      <c r="G5783" s="2">
        <v>103331</v>
      </c>
      <c r="H5783" s="3">
        <v>125634.72</v>
      </c>
    </row>
    <row r="5784" spans="1:8">
      <c r="A5784" t="s">
        <v>7749</v>
      </c>
      <c r="B5784" t="s">
        <v>20</v>
      </c>
      <c r="C5784" t="s">
        <v>4396</v>
      </c>
      <c r="D5784" t="s">
        <v>4397</v>
      </c>
      <c r="E5784" s="1" t="d">
        <v>2013-01-22</v>
      </c>
      <c r="F5784" s="8">
        <f t="shared" ca="1" si="90"/>
        <v>7.1895961670088981</v>
      </c>
      <c r="G5784" s="2">
        <v>72977</v>
      </c>
      <c r="H5784" s="3">
        <v>113196.91</v>
      </c>
    </row>
    <row r="5785" spans="1:8">
      <c r="A5785" t="s">
        <v>7750</v>
      </c>
      <c r="B5785" t="s">
        <v>114</v>
      </c>
      <c r="C5785" t="s">
        <v>6690</v>
      </c>
      <c r="D5785" t="s">
        <v>6691</v>
      </c>
      <c r="E5785" s="1" t="d">
        <v>2007-07-02</v>
      </c>
      <c r="F5785" s="8">
        <f t="shared" ca="1" si="90"/>
        <v>12.750171115674195</v>
      </c>
      <c r="G5785" s="2">
        <v>33271</v>
      </c>
      <c r="H5785" s="3">
        <v>32707.88</v>
      </c>
    </row>
    <row r="5786" spans="1:8">
      <c r="A5786" t="s">
        <v>7751</v>
      </c>
      <c r="B5786" t="s">
        <v>114</v>
      </c>
      <c r="C5786" t="s">
        <v>1789</v>
      </c>
      <c r="D5786" t="s">
        <v>1790</v>
      </c>
      <c r="E5786" s="1" t="d">
        <v>2017-10-10</v>
      </c>
      <c r="F5786" s="8">
        <f t="shared" ca="1" si="90"/>
        <v>2.4750171115674195</v>
      </c>
      <c r="G5786" s="2">
        <v>31256</v>
      </c>
      <c r="H5786" s="3">
        <v>40479.96</v>
      </c>
    </row>
    <row r="5787" spans="1:8">
      <c r="A5787" t="s">
        <v>7752</v>
      </c>
      <c r="B5787" t="s">
        <v>7753</v>
      </c>
      <c r="C5787" t="s">
        <v>1714</v>
      </c>
      <c r="D5787" t="s">
        <v>1715</v>
      </c>
      <c r="E5787" s="1" t="d">
        <v>1989-10-05</v>
      </c>
      <c r="F5787" s="8">
        <f t="shared" ca="1" si="90"/>
        <v>30.488706365503081</v>
      </c>
      <c r="G5787" s="2">
        <v>57040</v>
      </c>
      <c r="H5787" s="3">
        <v>57216.45</v>
      </c>
    </row>
    <row r="5788" spans="1:8">
      <c r="A5788" t="s">
        <v>7754</v>
      </c>
      <c r="B5788" t="s">
        <v>81</v>
      </c>
      <c r="C5788" t="s">
        <v>82</v>
      </c>
      <c r="D5788" t="s">
        <v>83</v>
      </c>
      <c r="E5788" s="1" t="d">
        <v>2019-06-28</v>
      </c>
      <c r="F5788" s="8">
        <f t="shared" ca="1" si="90"/>
        <v>0.76112251882272419</v>
      </c>
      <c r="G5788" s="2">
        <v>53512</v>
      </c>
    </row>
    <row r="5789" spans="1:8">
      <c r="A5789" t="s">
        <v>7755</v>
      </c>
      <c r="B5789" t="s">
        <v>140</v>
      </c>
      <c r="C5789" t="s">
        <v>808</v>
      </c>
      <c r="D5789" t="s">
        <v>809</v>
      </c>
      <c r="E5789" s="1" t="d">
        <v>2006-08-23</v>
      </c>
      <c r="F5789" s="8">
        <f t="shared" ca="1" si="90"/>
        <v>13.607118412046544</v>
      </c>
      <c r="G5789" s="2">
        <v>62567</v>
      </c>
      <c r="H5789" s="3">
        <v>63519.31</v>
      </c>
    </row>
    <row r="5790" spans="1:8">
      <c r="A5790" t="s">
        <v>7756</v>
      </c>
      <c r="B5790" t="s">
        <v>3547</v>
      </c>
      <c r="C5790" t="s">
        <v>848</v>
      </c>
      <c r="D5790" t="s">
        <v>849</v>
      </c>
      <c r="E5790" s="1" t="d">
        <v>2017-10-07</v>
      </c>
      <c r="F5790" s="8">
        <f t="shared" ca="1" si="90"/>
        <v>2.4832306639288158</v>
      </c>
      <c r="G5790" s="2">
        <v>42328</v>
      </c>
      <c r="H5790" s="3">
        <v>41938.9</v>
      </c>
    </row>
    <row r="5791" spans="1:8">
      <c r="A5791" t="s">
        <v>7757</v>
      </c>
      <c r="B5791" t="s">
        <v>1157</v>
      </c>
      <c r="C5791" t="s">
        <v>1139</v>
      </c>
      <c r="D5791" t="s">
        <v>1140</v>
      </c>
      <c r="E5791" s="1" t="d">
        <v>1993-08-30</v>
      </c>
      <c r="F5791" s="8">
        <f t="shared" ca="1" si="90"/>
        <v>26.587268993839835</v>
      </c>
      <c r="G5791" s="2">
        <v>107227</v>
      </c>
      <c r="H5791" s="3">
        <v>126990.75</v>
      </c>
    </row>
    <row r="5792" spans="1:8">
      <c r="A5792" t="s">
        <v>7758</v>
      </c>
      <c r="B5792" t="s">
        <v>107</v>
      </c>
      <c r="C5792" t="s">
        <v>3396</v>
      </c>
      <c r="D5792" t="s">
        <v>3397</v>
      </c>
      <c r="E5792" s="1" t="d">
        <v>2015-05-11</v>
      </c>
      <c r="F5792" s="8">
        <f t="shared" ca="1" si="90"/>
        <v>4.8925393566050648</v>
      </c>
      <c r="G5792" s="2">
        <v>77418</v>
      </c>
      <c r="H5792" s="3">
        <v>78825.78</v>
      </c>
    </row>
    <row r="5793" spans="1:8">
      <c r="A5793" t="s">
        <v>7759</v>
      </c>
      <c r="B5793" t="s">
        <v>409</v>
      </c>
      <c r="C5793" t="s">
        <v>5482</v>
      </c>
      <c r="D5793" t="s">
        <v>5483</v>
      </c>
      <c r="E5793" s="1" t="d">
        <v>2014-10-15</v>
      </c>
      <c r="F5793" s="8">
        <f t="shared" ca="1" si="90"/>
        <v>5.462012320328542</v>
      </c>
      <c r="G5793" s="2">
        <v>65334</v>
      </c>
      <c r="H5793" s="3">
        <v>64576.36</v>
      </c>
    </row>
    <row r="5794" spans="1:8">
      <c r="A5794" t="s">
        <v>7760</v>
      </c>
      <c r="B5794" t="s">
        <v>409</v>
      </c>
      <c r="C5794" t="s">
        <v>5482</v>
      </c>
      <c r="D5794" t="s">
        <v>5483</v>
      </c>
      <c r="E5794" s="1" t="d">
        <v>2016-05-18</v>
      </c>
      <c r="F5794" s="8">
        <f t="shared" ca="1" si="90"/>
        <v>3.871321013004791</v>
      </c>
      <c r="G5794" s="2">
        <v>49887</v>
      </c>
      <c r="H5794" s="3">
        <v>52245.81</v>
      </c>
    </row>
    <row r="5795" spans="1:8">
      <c r="A5795" t="s">
        <v>7761</v>
      </c>
      <c r="B5795" t="s">
        <v>20</v>
      </c>
      <c r="C5795" t="s">
        <v>268</v>
      </c>
      <c r="D5795" t="s">
        <v>269</v>
      </c>
      <c r="E5795" s="1" t="d">
        <v>1999-05-21</v>
      </c>
      <c r="F5795" s="8">
        <f t="shared" ca="1" si="90"/>
        <v>20.865160848733744</v>
      </c>
      <c r="G5795" s="2">
        <v>87924</v>
      </c>
      <c r="H5795" s="3">
        <v>130374.26</v>
      </c>
    </row>
    <row r="5796" spans="1:8">
      <c r="A5796" t="s">
        <v>7762</v>
      </c>
      <c r="B5796" t="s">
        <v>20</v>
      </c>
      <c r="C5796" t="s">
        <v>21</v>
      </c>
      <c r="D5796" t="s">
        <v>22</v>
      </c>
      <c r="E5796" s="1" t="d">
        <v>2017-03-27</v>
      </c>
      <c r="F5796" s="8">
        <f t="shared" ca="1" si="90"/>
        <v>3.0143737166324436</v>
      </c>
      <c r="G5796" s="2">
        <v>54454</v>
      </c>
      <c r="H5796" s="3">
        <v>60499.82</v>
      </c>
    </row>
    <row r="5797" spans="1:8">
      <c r="A5797" t="s">
        <v>7763</v>
      </c>
      <c r="B5797" t="s">
        <v>271</v>
      </c>
      <c r="C5797" t="s">
        <v>572</v>
      </c>
      <c r="D5797" t="s">
        <v>573</v>
      </c>
      <c r="E5797" s="1" t="d">
        <v>2006-03-20</v>
      </c>
      <c r="F5797" s="8">
        <f t="shared" ca="1" si="90"/>
        <v>14.03422313483915</v>
      </c>
      <c r="G5797" s="2">
        <v>71937</v>
      </c>
      <c r="H5797" s="3">
        <v>90917.759999999995</v>
      </c>
    </row>
    <row r="5798" spans="1:8">
      <c r="A5798" t="s">
        <v>7764</v>
      </c>
      <c r="B5798" t="s">
        <v>89</v>
      </c>
      <c r="C5798" t="s">
        <v>90</v>
      </c>
      <c r="D5798" t="s">
        <v>91</v>
      </c>
      <c r="E5798" s="1" t="d">
        <v>2019-06-17</v>
      </c>
      <c r="F5798" s="8">
        <f t="shared" ca="1" si="90"/>
        <v>0.79123887748117727</v>
      </c>
      <c r="G5798" s="2">
        <v>24960</v>
      </c>
    </row>
    <row r="5799" spans="1:8">
      <c r="A5799" t="s">
        <v>7765</v>
      </c>
      <c r="B5799" t="s">
        <v>334</v>
      </c>
      <c r="C5799" t="s">
        <v>460</v>
      </c>
      <c r="D5799" t="s">
        <v>461</v>
      </c>
      <c r="E5799" s="1" t="d">
        <v>2001-09-04</v>
      </c>
      <c r="F5799" s="8">
        <f t="shared" ca="1" si="90"/>
        <v>18.573579739904176</v>
      </c>
      <c r="G5799" s="2">
        <v>35712</v>
      </c>
      <c r="H5799" s="3">
        <v>34398.660000000003</v>
      </c>
    </row>
    <row r="5800" spans="1:8">
      <c r="A5800" t="s">
        <v>7766</v>
      </c>
      <c r="B5800" t="s">
        <v>1882</v>
      </c>
      <c r="C5800" t="s">
        <v>1327</v>
      </c>
      <c r="D5800" t="s">
        <v>1328</v>
      </c>
      <c r="E5800" s="1" t="d">
        <v>1980-05-05</v>
      </c>
      <c r="F5800" s="8">
        <f t="shared" ca="1" si="90"/>
        <v>39.906913073237511</v>
      </c>
      <c r="G5800" s="2">
        <v>123642</v>
      </c>
      <c r="H5800" s="3">
        <v>145456.97</v>
      </c>
    </row>
    <row r="5801" spans="1:8">
      <c r="A5801" t="s">
        <v>7767</v>
      </c>
      <c r="B5801" t="s">
        <v>24</v>
      </c>
      <c r="C5801" t="s">
        <v>25</v>
      </c>
      <c r="D5801" t="s">
        <v>26</v>
      </c>
      <c r="E5801" s="1" t="d">
        <v>2017-12-11</v>
      </c>
      <c r="F5801" s="8">
        <f t="shared" ca="1" si="90"/>
        <v>2.3052703627652291</v>
      </c>
      <c r="G5801" s="2">
        <v>68600</v>
      </c>
      <c r="H5801" s="3">
        <v>67755.210000000006</v>
      </c>
    </row>
    <row r="5802" spans="1:8">
      <c r="A5802" t="s">
        <v>7768</v>
      </c>
      <c r="B5802" t="s">
        <v>1157</v>
      </c>
      <c r="C5802" t="s">
        <v>3161</v>
      </c>
      <c r="D5802" t="s">
        <v>3162</v>
      </c>
      <c r="E5802" s="1" t="d">
        <v>2011-07-06</v>
      </c>
      <c r="F5802" s="8">
        <f t="shared" ca="1" si="90"/>
        <v>8.7392197125256672</v>
      </c>
      <c r="G5802" s="2">
        <v>88771</v>
      </c>
      <c r="H5802" s="3">
        <v>127878.5</v>
      </c>
    </row>
    <row r="5803" spans="1:8">
      <c r="A5803" t="s">
        <v>7769</v>
      </c>
      <c r="B5803" t="s">
        <v>493</v>
      </c>
      <c r="C5803" t="s">
        <v>494</v>
      </c>
      <c r="D5803" t="s">
        <v>495</v>
      </c>
      <c r="E5803" s="1" t="d">
        <v>2018-07-14</v>
      </c>
      <c r="F5803" s="8">
        <f t="shared" ca="1" si="90"/>
        <v>1.7166324435318274</v>
      </c>
      <c r="G5803" s="2">
        <v>35168</v>
      </c>
      <c r="H5803" s="3">
        <v>35098.959999999999</v>
      </c>
    </row>
    <row r="5804" spans="1:8">
      <c r="A5804" t="s">
        <v>7770</v>
      </c>
      <c r="B5804" t="s">
        <v>20</v>
      </c>
      <c r="C5804" t="s">
        <v>1218</v>
      </c>
      <c r="D5804" t="s">
        <v>1219</v>
      </c>
      <c r="E5804" s="1" t="d">
        <v>2017-12-28</v>
      </c>
      <c r="F5804" s="8">
        <f t="shared" ca="1" si="90"/>
        <v>2.2587268993839835</v>
      </c>
      <c r="G5804" s="2">
        <v>53640</v>
      </c>
      <c r="H5804" s="3">
        <v>68457.710000000006</v>
      </c>
    </row>
    <row r="5805" spans="1:8">
      <c r="A5805" t="s">
        <v>7771</v>
      </c>
      <c r="B5805" t="s">
        <v>2758</v>
      </c>
      <c r="C5805" t="s">
        <v>3348</v>
      </c>
      <c r="D5805" t="s">
        <v>3349</v>
      </c>
      <c r="E5805" s="1" t="d">
        <v>1999-10-28</v>
      </c>
      <c r="F5805" s="8">
        <f t="shared" ca="1" si="90"/>
        <v>20.427104722792606</v>
      </c>
      <c r="G5805" s="2">
        <v>131438</v>
      </c>
      <c r="H5805" s="3">
        <v>135214.07</v>
      </c>
    </row>
    <row r="5806" spans="1:8">
      <c r="A5806" t="s">
        <v>7772</v>
      </c>
      <c r="B5806" t="s">
        <v>249</v>
      </c>
      <c r="C5806" t="s">
        <v>1761</v>
      </c>
      <c r="D5806" t="s">
        <v>1762</v>
      </c>
      <c r="E5806" s="1" t="d">
        <v>2002-02-19</v>
      </c>
      <c r="F5806" s="8">
        <f t="shared" ca="1" si="90"/>
        <v>18.113620807665981</v>
      </c>
      <c r="G5806" s="2">
        <v>64035</v>
      </c>
      <c r="H5806" s="3">
        <v>64418.35</v>
      </c>
    </row>
    <row r="5807" spans="1:8">
      <c r="A5807" t="s">
        <v>7773</v>
      </c>
      <c r="B5807" t="s">
        <v>409</v>
      </c>
      <c r="C5807" t="s">
        <v>2983</v>
      </c>
      <c r="D5807" t="s">
        <v>2984</v>
      </c>
      <c r="E5807" s="1" t="d">
        <v>2017-07-12</v>
      </c>
      <c r="F5807" s="8">
        <f t="shared" ca="1" si="90"/>
        <v>2.7214236824093088</v>
      </c>
      <c r="G5807" s="2">
        <v>49887</v>
      </c>
      <c r="H5807" s="3">
        <v>56715.59</v>
      </c>
    </row>
    <row r="5808" spans="1:8">
      <c r="A5808" t="s">
        <v>7774</v>
      </c>
      <c r="B5808" t="s">
        <v>881</v>
      </c>
      <c r="C5808" t="s">
        <v>348</v>
      </c>
      <c r="D5808" t="s">
        <v>349</v>
      </c>
      <c r="E5808" s="1" t="d">
        <v>2014-08-20</v>
      </c>
      <c r="F5808" s="8">
        <f t="shared" ca="1" si="90"/>
        <v>5.6153319644079396</v>
      </c>
      <c r="G5808" s="2">
        <v>73193</v>
      </c>
      <c r="H5808" s="3">
        <v>93322.06</v>
      </c>
    </row>
    <row r="5809" spans="1:8">
      <c r="A5809" t="s">
        <v>7775</v>
      </c>
      <c r="B5809" t="s">
        <v>428</v>
      </c>
      <c r="C5809" t="s">
        <v>1209</v>
      </c>
      <c r="D5809" t="s">
        <v>1210</v>
      </c>
      <c r="E5809" s="1" t="d">
        <v>1994-10-22</v>
      </c>
      <c r="F5809" s="8">
        <f t="shared" ca="1" si="90"/>
        <v>25.442847364818618</v>
      </c>
      <c r="G5809" s="2">
        <v>91553</v>
      </c>
      <c r="H5809" s="3">
        <v>91725.22</v>
      </c>
    </row>
    <row r="5810" spans="1:8">
      <c r="A5810" t="s">
        <v>7776</v>
      </c>
      <c r="B5810" t="s">
        <v>89</v>
      </c>
      <c r="C5810" t="s">
        <v>49</v>
      </c>
      <c r="D5810" t="s">
        <v>50</v>
      </c>
      <c r="E5810" s="1" t="d">
        <v>2017-05-27</v>
      </c>
      <c r="F5810" s="8">
        <f t="shared" ca="1" si="90"/>
        <v>2.8473648186173852</v>
      </c>
      <c r="G5810" s="2">
        <v>21008</v>
      </c>
      <c r="H5810" s="3">
        <v>2469.9</v>
      </c>
    </row>
    <row r="5811" spans="1:8">
      <c r="A5811" t="s">
        <v>7777</v>
      </c>
      <c r="B5811" t="s">
        <v>567</v>
      </c>
      <c r="C5811" t="s">
        <v>4841</v>
      </c>
      <c r="D5811" t="s">
        <v>4842</v>
      </c>
      <c r="E5811" s="1" t="d">
        <v>2015-01-05</v>
      </c>
      <c r="F5811" s="8">
        <f t="shared" ca="1" si="90"/>
        <v>5.2375085557837098</v>
      </c>
      <c r="G5811" s="2">
        <v>45321</v>
      </c>
      <c r="H5811" s="3">
        <v>42035.96</v>
      </c>
    </row>
    <row r="5812" spans="1:8">
      <c r="A5812" t="s">
        <v>7778</v>
      </c>
      <c r="B5812" t="s">
        <v>286</v>
      </c>
      <c r="C5812" t="s">
        <v>341</v>
      </c>
      <c r="D5812" t="s">
        <v>342</v>
      </c>
      <c r="E5812" s="1" t="d">
        <v>2012-09-04</v>
      </c>
      <c r="F5812" s="8">
        <f t="shared" ca="1" si="90"/>
        <v>7.5728952772073921</v>
      </c>
      <c r="G5812" s="2">
        <v>54300</v>
      </c>
      <c r="H5812" s="3">
        <v>57483.96</v>
      </c>
    </row>
    <row r="5813" spans="1:8">
      <c r="A5813" t="s">
        <v>7779</v>
      </c>
      <c r="B5813" t="s">
        <v>114</v>
      </c>
      <c r="C5813" t="s">
        <v>1410</v>
      </c>
      <c r="D5813" t="s">
        <v>1411</v>
      </c>
      <c r="E5813" s="1" t="d">
        <v>2019-01-12</v>
      </c>
      <c r="F5813" s="8">
        <f t="shared" ca="1" si="90"/>
        <v>1.2183436002737851</v>
      </c>
      <c r="G5813" s="2">
        <v>31256</v>
      </c>
      <c r="H5813" s="3">
        <v>16294.16</v>
      </c>
    </row>
    <row r="5814" spans="1:8">
      <c r="A5814" t="s">
        <v>7780</v>
      </c>
      <c r="B5814" t="s">
        <v>1035</v>
      </c>
      <c r="C5814" t="s">
        <v>538</v>
      </c>
      <c r="D5814" t="s">
        <v>539</v>
      </c>
      <c r="E5814" s="1" t="d">
        <v>1990-06-25</v>
      </c>
      <c r="F5814" s="8">
        <f t="shared" ca="1" si="90"/>
        <v>29.768651608487339</v>
      </c>
      <c r="G5814" s="2">
        <v>94635</v>
      </c>
      <c r="H5814" s="3">
        <v>100906.24000000001</v>
      </c>
    </row>
    <row r="5815" spans="1:8">
      <c r="A5815" t="s">
        <v>7781</v>
      </c>
      <c r="B5815" t="s">
        <v>28</v>
      </c>
      <c r="C5815" t="s">
        <v>90</v>
      </c>
      <c r="D5815" t="s">
        <v>91</v>
      </c>
      <c r="E5815" s="1" t="d">
        <v>2019-06-13</v>
      </c>
      <c r="F5815" s="8">
        <f t="shared" ca="1" si="90"/>
        <v>0.80219028062970565</v>
      </c>
      <c r="G5815" s="2">
        <v>31200</v>
      </c>
    </row>
    <row r="5816" spans="1:8">
      <c r="A5816" t="s">
        <v>7782</v>
      </c>
      <c r="B5816" t="s">
        <v>414</v>
      </c>
      <c r="C5816" t="s">
        <v>483</v>
      </c>
      <c r="D5816" t="s">
        <v>484</v>
      </c>
      <c r="E5816" s="1" t="d">
        <v>2018-01-29</v>
      </c>
      <c r="F5816" s="8">
        <f t="shared" ca="1" si="90"/>
        <v>2.1711156741957565</v>
      </c>
      <c r="G5816" s="2">
        <v>83640</v>
      </c>
      <c r="H5816" s="3">
        <v>84145.03</v>
      </c>
    </row>
    <row r="5817" spans="1:8">
      <c r="A5817" t="s">
        <v>7783</v>
      </c>
      <c r="B5817" t="s">
        <v>271</v>
      </c>
      <c r="C5817" t="s">
        <v>2987</v>
      </c>
      <c r="D5817" t="s">
        <v>2988</v>
      </c>
      <c r="E5817" s="1" t="d">
        <v>2006-03-20</v>
      </c>
      <c r="F5817" s="8">
        <f t="shared" ca="1" si="90"/>
        <v>14.03422313483915</v>
      </c>
      <c r="G5817" s="2">
        <v>71937</v>
      </c>
      <c r="H5817" s="3">
        <v>98348.26</v>
      </c>
    </row>
    <row r="5818" spans="1:8">
      <c r="A5818" t="s">
        <v>7784</v>
      </c>
      <c r="B5818" t="s">
        <v>347</v>
      </c>
      <c r="C5818" t="s">
        <v>1466</v>
      </c>
      <c r="D5818" t="s">
        <v>1467</v>
      </c>
      <c r="E5818" s="1" t="d">
        <v>2018-09-19</v>
      </c>
      <c r="F5818" s="8">
        <f t="shared" ca="1" si="90"/>
        <v>1.5331964407939767</v>
      </c>
      <c r="G5818" s="2">
        <v>34298</v>
      </c>
      <c r="H5818" s="3">
        <v>24620.6</v>
      </c>
    </row>
    <row r="5819" spans="1:8">
      <c r="A5819" t="s">
        <v>7785</v>
      </c>
      <c r="B5819" t="s">
        <v>126</v>
      </c>
      <c r="C5819" t="s">
        <v>204</v>
      </c>
      <c r="D5819" t="s">
        <v>205</v>
      </c>
      <c r="E5819" s="1" t="d">
        <v>1985-08-12</v>
      </c>
      <c r="F5819" s="8">
        <f t="shared" ca="1" si="90"/>
        <v>34.636550308008211</v>
      </c>
      <c r="G5819" s="2">
        <v>85100</v>
      </c>
      <c r="H5819" s="3">
        <v>86841.56</v>
      </c>
    </row>
    <row r="5820" spans="1:8">
      <c r="A5820" t="s">
        <v>7786</v>
      </c>
      <c r="B5820" t="s">
        <v>771</v>
      </c>
      <c r="C5820" t="s">
        <v>1036</v>
      </c>
      <c r="D5820" t="s">
        <v>1037</v>
      </c>
      <c r="E5820" s="1" t="d">
        <v>2004-02-25</v>
      </c>
      <c r="F5820" s="8">
        <f t="shared" ca="1" si="90"/>
        <v>16.098562628336754</v>
      </c>
      <c r="G5820" s="2">
        <v>75993</v>
      </c>
      <c r="H5820" s="3">
        <v>86705.600000000006</v>
      </c>
    </row>
    <row r="5821" spans="1:8">
      <c r="A5821" t="s">
        <v>7787</v>
      </c>
      <c r="B5821" t="s">
        <v>958</v>
      </c>
      <c r="C5821" t="s">
        <v>1288</v>
      </c>
      <c r="D5821" t="s">
        <v>1289</v>
      </c>
      <c r="E5821" s="1" t="d">
        <v>2006-06-24</v>
      </c>
      <c r="F5821" s="8">
        <f t="shared" ca="1" si="90"/>
        <v>13.77138945927447</v>
      </c>
      <c r="G5821" s="2">
        <v>34993</v>
      </c>
      <c r="H5821" s="3">
        <v>35903.08</v>
      </c>
    </row>
    <row r="5822" spans="1:8">
      <c r="A5822" t="s">
        <v>7788</v>
      </c>
      <c r="B5822" t="s">
        <v>2377</v>
      </c>
      <c r="C5822" t="s">
        <v>1588</v>
      </c>
      <c r="D5822" t="s">
        <v>1589</v>
      </c>
      <c r="E5822" s="1" t="d">
        <v>2013-10-28</v>
      </c>
      <c r="F5822" s="8">
        <f t="shared" ca="1" si="90"/>
        <v>6.4257357973990414</v>
      </c>
      <c r="G5822" s="2">
        <v>60411</v>
      </c>
      <c r="H5822" s="3">
        <v>77407.08</v>
      </c>
    </row>
    <row r="5823" spans="1:8">
      <c r="A5823" t="s">
        <v>7789</v>
      </c>
      <c r="B5823" t="s">
        <v>89</v>
      </c>
      <c r="C5823" t="s">
        <v>90</v>
      </c>
      <c r="D5823" t="s">
        <v>91</v>
      </c>
      <c r="E5823" s="1" t="d">
        <v>2019-07-10</v>
      </c>
      <c r="F5823" s="8">
        <f t="shared" ca="1" si="90"/>
        <v>0.72826830937713893</v>
      </c>
      <c r="G5823" s="2">
        <v>24960</v>
      </c>
    </row>
    <row r="5824" spans="1:8">
      <c r="A5824" t="s">
        <v>7790</v>
      </c>
      <c r="B5824" t="s">
        <v>1357</v>
      </c>
      <c r="C5824" t="s">
        <v>2185</v>
      </c>
      <c r="D5824" t="s">
        <v>2186</v>
      </c>
      <c r="E5824" s="1" t="d">
        <v>2006-08-28</v>
      </c>
      <c r="F5824" s="8">
        <f t="shared" ca="1" si="90"/>
        <v>13.593429158110883</v>
      </c>
      <c r="G5824" s="2">
        <v>34073</v>
      </c>
      <c r="H5824" s="3">
        <v>34940.46</v>
      </c>
    </row>
    <row r="5825" spans="1:8">
      <c r="A5825" t="s">
        <v>7791</v>
      </c>
      <c r="B5825" t="s">
        <v>148</v>
      </c>
      <c r="C5825" t="s">
        <v>828</v>
      </c>
      <c r="D5825" t="s">
        <v>829</v>
      </c>
      <c r="E5825" s="1" t="d">
        <v>2018-01-16</v>
      </c>
      <c r="F5825" s="8">
        <f t="shared" ca="1" si="90"/>
        <v>2.2067077344284738</v>
      </c>
      <c r="G5825" s="2">
        <v>44061</v>
      </c>
      <c r="H5825" s="3">
        <v>42504.26</v>
      </c>
    </row>
    <row r="5826" spans="1:8">
      <c r="A5826" t="s">
        <v>7792</v>
      </c>
      <c r="B5826" t="s">
        <v>867</v>
      </c>
      <c r="C5826" t="s">
        <v>868</v>
      </c>
      <c r="D5826" t="s">
        <v>869</v>
      </c>
      <c r="E5826" s="1" t="d">
        <v>2014-10-14</v>
      </c>
      <c r="F5826" s="8">
        <f t="shared" ca="1" si="90"/>
        <v>5.4647501711156741</v>
      </c>
      <c r="G5826" s="2">
        <v>37543</v>
      </c>
      <c r="H5826" s="3">
        <v>96576.37</v>
      </c>
    </row>
    <row r="5827" spans="1:8">
      <c r="A5827" t="s">
        <v>7793</v>
      </c>
      <c r="B5827" t="s">
        <v>20</v>
      </c>
      <c r="C5827" t="s">
        <v>2492</v>
      </c>
      <c r="D5827" t="s">
        <v>2493</v>
      </c>
      <c r="E5827" s="1" t="d">
        <v>2018-04-18</v>
      </c>
      <c r="F5827" s="8">
        <f t="shared" ref="F5827:F5890" ca="1" si="91">(TODAY()-E5827)/365.25</f>
        <v>1.9548254620123204</v>
      </c>
      <c r="G5827" s="2">
        <v>53640</v>
      </c>
      <c r="H5827" s="3">
        <v>60453.06</v>
      </c>
    </row>
    <row r="5828" spans="1:8">
      <c r="A5828" t="s">
        <v>7794</v>
      </c>
      <c r="B5828" t="s">
        <v>89</v>
      </c>
      <c r="C5828" t="s">
        <v>90</v>
      </c>
      <c r="D5828" t="s">
        <v>91</v>
      </c>
      <c r="E5828" s="1" t="d">
        <v>2004-12-14</v>
      </c>
      <c r="F5828" s="8">
        <f t="shared" ca="1" si="91"/>
        <v>15.296372347707051</v>
      </c>
      <c r="G5828" s="2">
        <v>24960</v>
      </c>
    </row>
    <row r="5829" spans="1:8">
      <c r="A5829" t="s">
        <v>7795</v>
      </c>
      <c r="B5829" t="s">
        <v>678</v>
      </c>
      <c r="C5829" t="s">
        <v>679</v>
      </c>
      <c r="D5829" t="s">
        <v>680</v>
      </c>
      <c r="E5829" s="1" t="d">
        <v>2008-10-02</v>
      </c>
      <c r="F5829" s="8">
        <f t="shared" ca="1" si="91"/>
        <v>11.496235455167694</v>
      </c>
      <c r="G5829" s="2">
        <v>48919</v>
      </c>
      <c r="H5829" s="3">
        <v>51524.28</v>
      </c>
    </row>
    <row r="5830" spans="1:8">
      <c r="A5830" t="s">
        <v>7796</v>
      </c>
      <c r="B5830" t="s">
        <v>2415</v>
      </c>
      <c r="C5830" t="s">
        <v>631</v>
      </c>
      <c r="D5830" t="s">
        <v>632</v>
      </c>
      <c r="E5830" s="1" t="d">
        <v>1988-06-20</v>
      </c>
      <c r="F5830" s="8">
        <f t="shared" ca="1" si="91"/>
        <v>31.780971937029431</v>
      </c>
      <c r="G5830" s="2">
        <v>58567</v>
      </c>
      <c r="H5830" s="3">
        <v>63275.55</v>
      </c>
    </row>
    <row r="5831" spans="1:8">
      <c r="A5831" t="s">
        <v>7797</v>
      </c>
      <c r="B5831" t="s">
        <v>20</v>
      </c>
      <c r="C5831" t="s">
        <v>4396</v>
      </c>
      <c r="D5831" t="s">
        <v>4397</v>
      </c>
      <c r="E5831" s="1" t="d">
        <v>2014-02-12</v>
      </c>
      <c r="F5831" s="8">
        <f t="shared" ca="1" si="91"/>
        <v>6.1327857631759066</v>
      </c>
      <c r="G5831" s="2">
        <v>72254</v>
      </c>
      <c r="H5831" s="3">
        <v>76739.259999999995</v>
      </c>
    </row>
    <row r="5832" spans="1:8">
      <c r="A5832" t="s">
        <v>7798</v>
      </c>
      <c r="B5832" t="s">
        <v>3908</v>
      </c>
      <c r="C5832" t="s">
        <v>698</v>
      </c>
      <c r="D5832" t="s">
        <v>699</v>
      </c>
      <c r="E5832" s="1" t="d">
        <v>1997-11-20</v>
      </c>
      <c r="F5832" s="8">
        <f t="shared" ca="1" si="91"/>
        <v>22.362765229295004</v>
      </c>
      <c r="G5832" s="2">
        <v>55512</v>
      </c>
      <c r="H5832" s="3">
        <v>55897.06</v>
      </c>
    </row>
    <row r="5833" spans="1:8">
      <c r="A5833" t="s">
        <v>7799</v>
      </c>
      <c r="B5833" t="s">
        <v>1035</v>
      </c>
      <c r="C5833" t="s">
        <v>2831</v>
      </c>
      <c r="D5833" t="s">
        <v>2832</v>
      </c>
      <c r="E5833" s="1" t="d">
        <v>1990-09-17</v>
      </c>
      <c r="F5833" s="8">
        <f t="shared" ca="1" si="91"/>
        <v>29.538672142368242</v>
      </c>
      <c r="G5833" s="2">
        <v>94635</v>
      </c>
      <c r="H5833" s="3">
        <v>114855.95</v>
      </c>
    </row>
    <row r="5834" spans="1:8">
      <c r="A5834" t="s">
        <v>7800</v>
      </c>
      <c r="B5834" t="s">
        <v>638</v>
      </c>
      <c r="C5834" t="s">
        <v>734</v>
      </c>
      <c r="D5834" t="s">
        <v>735</v>
      </c>
      <c r="E5834" s="1" t="d">
        <v>2019-02-07</v>
      </c>
      <c r="F5834" s="8">
        <f t="shared" ca="1" si="91"/>
        <v>1.1471594798083504</v>
      </c>
      <c r="G5834" s="2">
        <v>21008</v>
      </c>
      <c r="H5834" s="3">
        <v>1587.42</v>
      </c>
    </row>
    <row r="5835" spans="1:8">
      <c r="A5835" t="s">
        <v>7801</v>
      </c>
      <c r="B5835" t="s">
        <v>325</v>
      </c>
      <c r="C5835" t="s">
        <v>7802</v>
      </c>
      <c r="D5835" t="s">
        <v>7803</v>
      </c>
      <c r="E5835" s="1" t="d">
        <v>2018-03-22</v>
      </c>
      <c r="F5835" s="8">
        <f t="shared" ca="1" si="91"/>
        <v>2.0287474332648872</v>
      </c>
      <c r="G5835" s="2">
        <v>60700</v>
      </c>
      <c r="H5835" s="3">
        <v>60886.09</v>
      </c>
    </row>
    <row r="5836" spans="1:8">
      <c r="A5836" t="s">
        <v>7804</v>
      </c>
      <c r="B5836" t="s">
        <v>664</v>
      </c>
      <c r="C5836" t="s">
        <v>838</v>
      </c>
      <c r="D5836" t="s">
        <v>839</v>
      </c>
      <c r="E5836" s="1" t="d">
        <v>1988-08-16</v>
      </c>
      <c r="F5836" s="8">
        <f t="shared" ca="1" si="91"/>
        <v>31.6249144421629</v>
      </c>
      <c r="G5836" s="2">
        <v>51799</v>
      </c>
      <c r="H5836" s="3">
        <v>82545.960000000006</v>
      </c>
    </row>
    <row r="5837" spans="1:8">
      <c r="A5837" t="s">
        <v>7805</v>
      </c>
      <c r="B5837" t="s">
        <v>671</v>
      </c>
      <c r="C5837" t="s">
        <v>1494</v>
      </c>
      <c r="D5837" t="s">
        <v>1495</v>
      </c>
      <c r="E5837" s="1" t="d">
        <v>1994-06-30</v>
      </c>
      <c r="F5837" s="8">
        <f t="shared" ca="1" si="91"/>
        <v>25.754962354551676</v>
      </c>
      <c r="G5837" s="2">
        <v>70402</v>
      </c>
      <c r="H5837" s="3">
        <v>69940.66</v>
      </c>
    </row>
    <row r="5838" spans="1:8">
      <c r="A5838" t="s">
        <v>7806</v>
      </c>
      <c r="B5838" t="s">
        <v>1376</v>
      </c>
      <c r="C5838" t="s">
        <v>1377</v>
      </c>
      <c r="D5838" t="s">
        <v>1378</v>
      </c>
      <c r="E5838" s="1" t="d">
        <v>2002-01-07</v>
      </c>
      <c r="F5838" s="8">
        <f t="shared" ca="1" si="91"/>
        <v>18.231348391512661</v>
      </c>
      <c r="G5838" s="2">
        <v>75011</v>
      </c>
      <c r="H5838" s="3">
        <v>103716.59</v>
      </c>
    </row>
    <row r="5839" spans="1:8">
      <c r="A5839" t="s">
        <v>7807</v>
      </c>
      <c r="B5839" t="s">
        <v>2015</v>
      </c>
      <c r="C5839" t="s">
        <v>2016</v>
      </c>
      <c r="D5839" t="s">
        <v>2017</v>
      </c>
      <c r="E5839" s="1" t="d">
        <v>2017-04-10</v>
      </c>
      <c r="F5839" s="8">
        <f t="shared" ca="1" si="91"/>
        <v>2.9760438056125942</v>
      </c>
      <c r="G5839" s="2">
        <v>45873</v>
      </c>
      <c r="H5839" s="3">
        <v>48916.57</v>
      </c>
    </row>
    <row r="5840" spans="1:8">
      <c r="A5840" t="s">
        <v>7808</v>
      </c>
      <c r="B5840" t="s">
        <v>28</v>
      </c>
      <c r="C5840" t="s">
        <v>639</v>
      </c>
      <c r="D5840" t="s">
        <v>640</v>
      </c>
      <c r="E5840" s="1" t="d">
        <v>2019-03-09</v>
      </c>
      <c r="F5840" s="8">
        <f t="shared" ca="1" si="91"/>
        <v>1.0650239561943875</v>
      </c>
      <c r="G5840" s="2">
        <v>24960</v>
      </c>
      <c r="H5840" s="2">
        <v>1101</v>
      </c>
    </row>
    <row r="5841" spans="1:8">
      <c r="A5841" t="s">
        <v>7809</v>
      </c>
      <c r="B5841" t="s">
        <v>28</v>
      </c>
      <c r="C5841" t="s">
        <v>639</v>
      </c>
      <c r="D5841" t="s">
        <v>640</v>
      </c>
      <c r="E5841" s="1" t="d">
        <v>2018-02-05</v>
      </c>
      <c r="F5841" s="8">
        <f t="shared" ca="1" si="91"/>
        <v>2.1519507186858315</v>
      </c>
      <c r="G5841" s="2">
        <v>24960</v>
      </c>
      <c r="H5841" s="3">
        <v>11553.72</v>
      </c>
    </row>
    <row r="5842" spans="1:8">
      <c r="A5842" t="s">
        <v>7810</v>
      </c>
      <c r="B5842" t="s">
        <v>730</v>
      </c>
      <c r="C5842" t="s">
        <v>731</v>
      </c>
      <c r="D5842" t="s">
        <v>732</v>
      </c>
      <c r="E5842" s="1" t="d">
        <v>2012-09-25</v>
      </c>
      <c r="F5842" s="8">
        <f t="shared" ca="1" si="91"/>
        <v>7.5154004106776178</v>
      </c>
      <c r="G5842" s="2">
        <v>5512</v>
      </c>
      <c r="H5842" s="3">
        <v>3007.35</v>
      </c>
    </row>
    <row r="5843" spans="1:8">
      <c r="A5843" t="s">
        <v>7811</v>
      </c>
      <c r="B5843" t="s">
        <v>1927</v>
      </c>
      <c r="C5843" t="s">
        <v>2691</v>
      </c>
      <c r="D5843" t="s">
        <v>2692</v>
      </c>
      <c r="E5843" s="1" t="d">
        <v>2018-04-09</v>
      </c>
      <c r="F5843" s="8">
        <f t="shared" ca="1" si="91"/>
        <v>1.9794661190965093</v>
      </c>
      <c r="G5843" s="2">
        <v>32272</v>
      </c>
      <c r="H5843" s="3">
        <v>18121.02</v>
      </c>
    </row>
    <row r="5844" spans="1:8">
      <c r="A5844" t="s">
        <v>7812</v>
      </c>
      <c r="B5844" t="s">
        <v>89</v>
      </c>
      <c r="C5844" t="s">
        <v>90</v>
      </c>
      <c r="D5844" t="s">
        <v>91</v>
      </c>
      <c r="E5844" s="1" t="d">
        <v>2019-06-13</v>
      </c>
      <c r="F5844" s="8">
        <f t="shared" ca="1" si="91"/>
        <v>0.80219028062970565</v>
      </c>
      <c r="G5844" s="2">
        <v>24960</v>
      </c>
    </row>
    <row r="5845" spans="1:8">
      <c r="A5845" t="s">
        <v>7813</v>
      </c>
      <c r="B5845" t="s">
        <v>678</v>
      </c>
      <c r="C5845" t="s">
        <v>679</v>
      </c>
      <c r="D5845" t="s">
        <v>680</v>
      </c>
      <c r="E5845" s="1" t="d">
        <v>2016-04-21</v>
      </c>
      <c r="F5845" s="8">
        <f t="shared" ca="1" si="91"/>
        <v>3.9452429842573578</v>
      </c>
      <c r="G5845" s="2">
        <v>48919</v>
      </c>
      <c r="H5845" s="3">
        <v>46240.72</v>
      </c>
    </row>
    <row r="5846" spans="1:8">
      <c r="A5846" t="s">
        <v>7814</v>
      </c>
      <c r="B5846" t="s">
        <v>1376</v>
      </c>
      <c r="C5846" t="s">
        <v>1377</v>
      </c>
      <c r="D5846" t="s">
        <v>1378</v>
      </c>
      <c r="E5846" s="1" t="d">
        <v>2002-10-07</v>
      </c>
      <c r="F5846" s="8">
        <f t="shared" ca="1" si="91"/>
        <v>17.4839151266256</v>
      </c>
      <c r="G5846" s="2">
        <v>75011</v>
      </c>
      <c r="H5846" s="3">
        <v>91632.9</v>
      </c>
    </row>
    <row r="5847" spans="1:8">
      <c r="A5847" t="s">
        <v>7815</v>
      </c>
      <c r="B5847" t="s">
        <v>89</v>
      </c>
      <c r="C5847" t="s">
        <v>219</v>
      </c>
      <c r="D5847" t="s">
        <v>220</v>
      </c>
      <c r="E5847" s="1" t="d">
        <v>2018-12-24</v>
      </c>
      <c r="F5847" s="8">
        <f t="shared" ca="1" si="91"/>
        <v>1.270362765229295</v>
      </c>
      <c r="G5847" s="2">
        <v>29120</v>
      </c>
      <c r="H5847" s="3">
        <v>11647.79</v>
      </c>
    </row>
    <row r="5848" spans="1:8">
      <c r="A5848" t="s">
        <v>7816</v>
      </c>
      <c r="B5848" t="s">
        <v>278</v>
      </c>
      <c r="C5848" t="s">
        <v>2294</v>
      </c>
      <c r="D5848" t="s">
        <v>2295</v>
      </c>
      <c r="E5848" s="1" t="d">
        <v>1995-12-26</v>
      </c>
      <c r="F5848" s="8">
        <f t="shared" ca="1" si="91"/>
        <v>24.265571526351813</v>
      </c>
      <c r="G5848" s="2">
        <v>36436</v>
      </c>
      <c r="H5848" s="3">
        <v>40468.22</v>
      </c>
    </row>
    <row r="5849" spans="1:8">
      <c r="A5849" t="s">
        <v>7817</v>
      </c>
      <c r="B5849" t="s">
        <v>73</v>
      </c>
      <c r="C5849" t="s">
        <v>74</v>
      </c>
      <c r="D5849" t="s">
        <v>75</v>
      </c>
      <c r="E5849" s="1" t="d">
        <v>2006-09-20</v>
      </c>
      <c r="F5849" s="8">
        <f t="shared" ca="1" si="91"/>
        <v>13.530458590006845</v>
      </c>
      <c r="G5849" s="2">
        <v>54728</v>
      </c>
      <c r="H5849" s="3">
        <v>58169.35</v>
      </c>
    </row>
    <row r="5850" spans="1:8">
      <c r="A5850" t="s">
        <v>7818</v>
      </c>
      <c r="B5850" t="s">
        <v>89</v>
      </c>
      <c r="C5850" t="s">
        <v>873</v>
      </c>
      <c r="D5850" t="s">
        <v>874</v>
      </c>
      <c r="E5850" s="1" t="d">
        <v>2018-04-09</v>
      </c>
      <c r="F5850" s="8">
        <f t="shared" ca="1" si="91"/>
        <v>1.9794661190965093</v>
      </c>
      <c r="G5850" s="2">
        <v>30534</v>
      </c>
      <c r="H5850" s="3">
        <v>29678.93</v>
      </c>
    </row>
    <row r="5851" spans="1:8">
      <c r="A5851" t="s">
        <v>7819</v>
      </c>
      <c r="B5851" t="s">
        <v>165</v>
      </c>
      <c r="C5851" t="s">
        <v>222</v>
      </c>
      <c r="D5851" t="s">
        <v>223</v>
      </c>
      <c r="E5851" s="1" t="d">
        <v>2001-04-26</v>
      </c>
      <c r="F5851" s="8">
        <f t="shared" ca="1" si="91"/>
        <v>18.932238193018481</v>
      </c>
      <c r="G5851" s="2">
        <v>89256</v>
      </c>
      <c r="H5851" s="3">
        <v>98036.56</v>
      </c>
    </row>
    <row r="5852" spans="1:8">
      <c r="A5852" t="s">
        <v>7820</v>
      </c>
      <c r="B5852" t="s">
        <v>1376</v>
      </c>
      <c r="C5852" t="s">
        <v>1377</v>
      </c>
      <c r="D5852" t="s">
        <v>1378</v>
      </c>
      <c r="E5852" s="1" t="d">
        <v>1999-07-12</v>
      </c>
      <c r="F5852" s="8">
        <f t="shared" ca="1" si="91"/>
        <v>20.722792607802873</v>
      </c>
      <c r="G5852" s="2">
        <v>79873</v>
      </c>
      <c r="H5852" s="3">
        <v>115204.43</v>
      </c>
    </row>
    <row r="5853" spans="1:8">
      <c r="A5853" t="s">
        <v>7821</v>
      </c>
      <c r="B5853" t="s">
        <v>833</v>
      </c>
      <c r="C5853" t="s">
        <v>188</v>
      </c>
      <c r="D5853" t="s">
        <v>189</v>
      </c>
      <c r="E5853" s="1" t="d">
        <v>2018-06-01</v>
      </c>
      <c r="F5853" s="8">
        <f t="shared" ca="1" si="91"/>
        <v>1.8343600273785079</v>
      </c>
      <c r="G5853" s="2">
        <v>29638</v>
      </c>
      <c r="H5853" s="3">
        <v>15254.96</v>
      </c>
    </row>
    <row r="5854" spans="1:8">
      <c r="A5854" t="s">
        <v>7822</v>
      </c>
      <c r="B5854" t="s">
        <v>114</v>
      </c>
      <c r="C5854" t="s">
        <v>104</v>
      </c>
      <c r="D5854" t="s">
        <v>105</v>
      </c>
      <c r="E5854" s="1" t="d">
        <v>2008-03-13</v>
      </c>
      <c r="F5854" s="8">
        <f t="shared" ca="1" si="91"/>
        <v>12.05201916495551</v>
      </c>
      <c r="G5854" s="2">
        <v>33271</v>
      </c>
      <c r="H5854" s="3">
        <v>41086.67</v>
      </c>
    </row>
    <row r="5855" spans="1:8">
      <c r="A5855" t="s">
        <v>7823</v>
      </c>
      <c r="B5855" t="s">
        <v>244</v>
      </c>
      <c r="C5855" t="s">
        <v>245</v>
      </c>
      <c r="D5855" t="s">
        <v>246</v>
      </c>
      <c r="E5855" s="1" t="d">
        <v>2000-06-08</v>
      </c>
      <c r="F5855" s="8">
        <f t="shared" ca="1" si="91"/>
        <v>19.813826146475016</v>
      </c>
      <c r="G5855" s="2">
        <v>11632</v>
      </c>
      <c r="H5855" s="3">
        <v>11395.53</v>
      </c>
    </row>
    <row r="5856" spans="1:8">
      <c r="A5856" t="s">
        <v>7824</v>
      </c>
      <c r="B5856" t="s">
        <v>2093</v>
      </c>
      <c r="C5856" t="s">
        <v>4924</v>
      </c>
      <c r="D5856" t="s">
        <v>4925</v>
      </c>
      <c r="E5856" s="1" t="d">
        <v>2004-12-20</v>
      </c>
      <c r="F5856" s="8">
        <f t="shared" ca="1" si="91"/>
        <v>15.279945242984258</v>
      </c>
      <c r="G5856" s="2">
        <v>57099</v>
      </c>
      <c r="H5856" s="3">
        <v>55683.18</v>
      </c>
    </row>
    <row r="5857" spans="1:8">
      <c r="A5857" t="s">
        <v>7825</v>
      </c>
      <c r="B5857" t="s">
        <v>114</v>
      </c>
      <c r="C5857" t="s">
        <v>1789</v>
      </c>
      <c r="D5857" t="s">
        <v>1790</v>
      </c>
      <c r="E5857" s="1" t="d">
        <v>2016-11-07</v>
      </c>
      <c r="F5857" s="8">
        <f t="shared" ca="1" si="91"/>
        <v>3.3976728268309375</v>
      </c>
      <c r="G5857" s="2">
        <v>31720</v>
      </c>
      <c r="H5857" s="3">
        <v>33423.99</v>
      </c>
    </row>
    <row r="5858" spans="1:8">
      <c r="A5858" t="s">
        <v>7826</v>
      </c>
      <c r="B5858" t="s">
        <v>833</v>
      </c>
      <c r="C5858" t="s">
        <v>265</v>
      </c>
      <c r="D5858" t="s">
        <v>266</v>
      </c>
      <c r="E5858" s="1" t="d">
        <v>2005-02-22</v>
      </c>
      <c r="F5858" s="8">
        <f t="shared" ca="1" si="91"/>
        <v>15.104722792607802</v>
      </c>
      <c r="G5858" s="2">
        <v>34701</v>
      </c>
      <c r="H5858" s="3">
        <v>38304.15</v>
      </c>
    </row>
    <row r="5859" spans="1:8">
      <c r="A5859" t="s">
        <v>7827</v>
      </c>
      <c r="B5859" t="s">
        <v>4715</v>
      </c>
      <c r="C5859" t="s">
        <v>777</v>
      </c>
      <c r="D5859" t="s">
        <v>778</v>
      </c>
      <c r="E5859" s="1" t="d">
        <v>2004-11-29</v>
      </c>
      <c r="F5859" s="8">
        <f t="shared" ca="1" si="91"/>
        <v>15.337440109514031</v>
      </c>
      <c r="G5859" s="2">
        <v>78908</v>
      </c>
      <c r="H5859" s="3">
        <v>77388.179999999993</v>
      </c>
    </row>
    <row r="5860" spans="1:8">
      <c r="A5860" t="s">
        <v>7828</v>
      </c>
      <c r="B5860" t="s">
        <v>271</v>
      </c>
      <c r="C5860" t="s">
        <v>37</v>
      </c>
      <c r="D5860" t="s">
        <v>38</v>
      </c>
      <c r="E5860" s="1" t="d">
        <v>2005-01-18</v>
      </c>
      <c r="F5860" s="8">
        <f t="shared" ca="1" si="91"/>
        <v>15.200547570157427</v>
      </c>
      <c r="G5860" s="2">
        <v>71937</v>
      </c>
      <c r="H5860" s="3">
        <v>87886.23</v>
      </c>
    </row>
    <row r="5861" spans="1:8">
      <c r="A5861" t="s">
        <v>7829</v>
      </c>
      <c r="B5861" t="s">
        <v>193</v>
      </c>
      <c r="C5861" t="s">
        <v>1510</v>
      </c>
      <c r="D5861" t="s">
        <v>1511</v>
      </c>
      <c r="E5861" s="1" t="d">
        <v>2000-05-08</v>
      </c>
      <c r="F5861" s="8">
        <f t="shared" ca="1" si="91"/>
        <v>19.898699520876111</v>
      </c>
      <c r="G5861" s="2">
        <v>75054</v>
      </c>
      <c r="H5861" s="3">
        <v>106361.71</v>
      </c>
    </row>
    <row r="5862" spans="1:8">
      <c r="A5862" t="s">
        <v>7830</v>
      </c>
      <c r="B5862" t="s">
        <v>89</v>
      </c>
      <c r="C5862" t="s">
        <v>90</v>
      </c>
      <c r="D5862" t="s">
        <v>91</v>
      </c>
      <c r="E5862" s="1" t="d">
        <v>2014-06-19</v>
      </c>
      <c r="F5862" s="8">
        <f t="shared" ca="1" si="91"/>
        <v>5.7850787132101305</v>
      </c>
      <c r="G5862" s="2">
        <v>24960</v>
      </c>
    </row>
    <row r="5863" spans="1:8">
      <c r="A5863" t="s">
        <v>7831</v>
      </c>
      <c r="B5863" t="s">
        <v>69</v>
      </c>
      <c r="C5863" t="s">
        <v>2696</v>
      </c>
      <c r="D5863" t="s">
        <v>2697</v>
      </c>
      <c r="E5863" s="1" t="d">
        <v>2006-12-11</v>
      </c>
      <c r="F5863" s="8">
        <f t="shared" ca="1" si="91"/>
        <v>13.305954825462011</v>
      </c>
      <c r="G5863" s="2">
        <v>37401</v>
      </c>
      <c r="H5863" s="3">
        <v>36368.35</v>
      </c>
    </row>
    <row r="5864" spans="1:8">
      <c r="A5864" t="s">
        <v>7832</v>
      </c>
      <c r="B5864" t="s">
        <v>69</v>
      </c>
      <c r="C5864" t="s">
        <v>1524</v>
      </c>
      <c r="D5864" t="s">
        <v>1525</v>
      </c>
      <c r="E5864" s="1" t="d">
        <v>1996-02-15</v>
      </c>
      <c r="F5864" s="8">
        <f t="shared" ca="1" si="91"/>
        <v>24.125941136208077</v>
      </c>
      <c r="G5864" s="2">
        <v>39579</v>
      </c>
      <c r="H5864" s="3">
        <v>48646.7</v>
      </c>
    </row>
    <row r="5865" spans="1:8">
      <c r="A5865" t="s">
        <v>7833</v>
      </c>
      <c r="B5865" t="s">
        <v>7834</v>
      </c>
      <c r="C5865" t="s">
        <v>104</v>
      </c>
      <c r="D5865" t="s">
        <v>105</v>
      </c>
      <c r="E5865" s="1" t="d">
        <v>1980-09-02</v>
      </c>
      <c r="F5865" s="8">
        <f t="shared" ca="1" si="91"/>
        <v>39.578370978781656</v>
      </c>
      <c r="G5865" s="2">
        <v>96806</v>
      </c>
      <c r="H5865" s="3">
        <v>102863.84</v>
      </c>
    </row>
    <row r="5866" spans="1:8">
      <c r="A5866" t="s">
        <v>7835</v>
      </c>
      <c r="B5866" t="s">
        <v>2222</v>
      </c>
      <c r="C5866" t="s">
        <v>1541</v>
      </c>
      <c r="D5866" t="s">
        <v>1542</v>
      </c>
      <c r="E5866" s="1" t="d">
        <v>2019-02-20</v>
      </c>
      <c r="F5866" s="8">
        <f t="shared" ca="1" si="91"/>
        <v>1.1115674195756331</v>
      </c>
      <c r="G5866" s="2">
        <v>38827</v>
      </c>
      <c r="H5866" s="3">
        <v>11712.64</v>
      </c>
    </row>
    <row r="5867" spans="1:8">
      <c r="A5867" t="s">
        <v>7836</v>
      </c>
      <c r="B5867" t="s">
        <v>20</v>
      </c>
      <c r="C5867" t="s">
        <v>1641</v>
      </c>
      <c r="D5867" t="s">
        <v>1642</v>
      </c>
      <c r="E5867" s="1" t="d">
        <v>2017-08-01</v>
      </c>
      <c r="F5867" s="8">
        <f t="shared" ca="1" si="91"/>
        <v>2.6666666666666665</v>
      </c>
      <c r="G5867" s="2">
        <v>54454</v>
      </c>
      <c r="H5867" s="3">
        <v>76901.460000000006</v>
      </c>
    </row>
    <row r="5868" spans="1:8">
      <c r="A5868" t="s">
        <v>7837</v>
      </c>
      <c r="B5868" t="s">
        <v>3591</v>
      </c>
      <c r="C5868" t="s">
        <v>7838</v>
      </c>
      <c r="D5868" t="s">
        <v>7839</v>
      </c>
      <c r="E5868" s="1" t="d">
        <v>2001-02-13</v>
      </c>
      <c r="F5868" s="8">
        <f t="shared" ca="1" si="91"/>
        <v>19.129363449691994</v>
      </c>
      <c r="G5868" s="2">
        <v>86802</v>
      </c>
      <c r="H5868" s="3">
        <v>87928.13</v>
      </c>
    </row>
    <row r="5869" spans="1:8">
      <c r="A5869" t="s">
        <v>7840</v>
      </c>
      <c r="B5869" t="s">
        <v>489</v>
      </c>
      <c r="C5869" t="s">
        <v>1226</v>
      </c>
      <c r="D5869" t="s">
        <v>1227</v>
      </c>
      <c r="E5869" s="1" t="d">
        <v>1990-06-25</v>
      </c>
      <c r="F5869" s="8">
        <f t="shared" ca="1" si="91"/>
        <v>29.768651608487339</v>
      </c>
      <c r="G5869" s="2">
        <v>81700</v>
      </c>
      <c r="H5869" s="3">
        <v>97337.32</v>
      </c>
    </row>
    <row r="5870" spans="1:8">
      <c r="A5870" t="s">
        <v>7841</v>
      </c>
      <c r="B5870" t="s">
        <v>3085</v>
      </c>
      <c r="C5870" t="s">
        <v>78</v>
      </c>
      <c r="D5870" t="s">
        <v>79</v>
      </c>
      <c r="E5870" s="1" t="d">
        <v>1983-01-06</v>
      </c>
      <c r="F5870" s="8">
        <f t="shared" ca="1" si="91"/>
        <v>37.234770704996578</v>
      </c>
      <c r="G5870" s="2">
        <v>58567</v>
      </c>
      <c r="H5870" s="3">
        <v>77270.17</v>
      </c>
    </row>
    <row r="5871" spans="1:8">
      <c r="A5871" t="s">
        <v>7842</v>
      </c>
      <c r="B5871" t="s">
        <v>682</v>
      </c>
      <c r="C5871" t="s">
        <v>3845</v>
      </c>
      <c r="D5871" t="s">
        <v>3846</v>
      </c>
      <c r="E5871" s="1" t="d">
        <v>1994-09-12</v>
      </c>
      <c r="F5871" s="8">
        <f t="shared" ca="1" si="91"/>
        <v>25.552361396303901</v>
      </c>
      <c r="G5871" s="2">
        <v>32137</v>
      </c>
      <c r="H5871" s="3">
        <v>12727.36</v>
      </c>
    </row>
    <row r="5872" spans="1:8">
      <c r="A5872" t="s">
        <v>7843</v>
      </c>
      <c r="B5872" t="s">
        <v>1814</v>
      </c>
      <c r="C5872" t="s">
        <v>2147</v>
      </c>
      <c r="D5872" t="s">
        <v>2148</v>
      </c>
      <c r="E5872" s="1" t="d">
        <v>2008-08-18</v>
      </c>
      <c r="F5872" s="8">
        <f t="shared" ca="1" si="91"/>
        <v>11.619438740588638</v>
      </c>
      <c r="G5872" s="2">
        <v>71572</v>
      </c>
      <c r="H5872" s="3">
        <v>70277.48</v>
      </c>
    </row>
    <row r="5873" spans="1:8">
      <c r="A5873" t="s">
        <v>7844</v>
      </c>
      <c r="B5873" t="s">
        <v>821</v>
      </c>
      <c r="C5873" t="s">
        <v>4374</v>
      </c>
      <c r="D5873" t="s">
        <v>4375</v>
      </c>
      <c r="E5873" s="1" t="d">
        <v>2003-08-18</v>
      </c>
      <c r="F5873" s="8">
        <f t="shared" ca="1" si="91"/>
        <v>16.621492128678987</v>
      </c>
      <c r="G5873" s="2">
        <v>41355</v>
      </c>
      <c r="H5873" s="3">
        <v>46195.48</v>
      </c>
    </row>
    <row r="5874" spans="1:8">
      <c r="A5874" t="s">
        <v>7845</v>
      </c>
      <c r="B5874" t="s">
        <v>1895</v>
      </c>
      <c r="C5874" t="s">
        <v>1518</v>
      </c>
      <c r="D5874" t="s">
        <v>1519</v>
      </c>
      <c r="E5874" s="1" t="d">
        <v>2019-07-15</v>
      </c>
      <c r="F5874" s="8">
        <f t="shared" ca="1" si="91"/>
        <v>0.71457905544147848</v>
      </c>
      <c r="G5874" s="2">
        <v>75300</v>
      </c>
    </row>
    <row r="5875" spans="1:8">
      <c r="A5875" t="s">
        <v>7846</v>
      </c>
      <c r="B5875" t="s">
        <v>271</v>
      </c>
      <c r="C5875" t="s">
        <v>2312</v>
      </c>
      <c r="D5875" t="s">
        <v>2313</v>
      </c>
      <c r="E5875" s="1" t="d">
        <v>1999-02-16</v>
      </c>
      <c r="F5875" s="8">
        <f t="shared" ca="1" si="91"/>
        <v>21.12251882272416</v>
      </c>
      <c r="G5875" s="2">
        <v>79165</v>
      </c>
      <c r="H5875" s="3">
        <v>104139.19</v>
      </c>
    </row>
    <row r="5876" spans="1:8">
      <c r="A5876" t="s">
        <v>7847</v>
      </c>
      <c r="B5876" t="s">
        <v>6458</v>
      </c>
      <c r="C5876" t="s">
        <v>661</v>
      </c>
      <c r="D5876" t="s">
        <v>662</v>
      </c>
      <c r="E5876" s="1" t="d">
        <v>2011-06-26</v>
      </c>
      <c r="F5876" s="8">
        <f t="shared" ca="1" si="91"/>
        <v>8.7665982203969879</v>
      </c>
      <c r="G5876" s="2">
        <v>72300</v>
      </c>
      <c r="H5876" s="3">
        <v>73049.919999999998</v>
      </c>
    </row>
    <row r="5877" spans="1:8">
      <c r="A5877" t="s">
        <v>7848</v>
      </c>
      <c r="B5877" t="s">
        <v>118</v>
      </c>
      <c r="C5877" t="s">
        <v>741</v>
      </c>
      <c r="D5877" t="s">
        <v>742</v>
      </c>
      <c r="E5877" s="1" t="d">
        <v>2012-10-01</v>
      </c>
      <c r="F5877" s="8">
        <f t="shared" ca="1" si="91"/>
        <v>7.4989733059548254</v>
      </c>
      <c r="G5877" s="2">
        <v>67894</v>
      </c>
      <c r="H5877" s="3">
        <v>66697.52</v>
      </c>
    </row>
    <row r="5878" spans="1:8">
      <c r="A5878" t="s">
        <v>7849</v>
      </c>
      <c r="B5878" t="s">
        <v>2758</v>
      </c>
      <c r="C5878" t="s">
        <v>1987</v>
      </c>
      <c r="D5878" t="s">
        <v>1988</v>
      </c>
      <c r="E5878" s="1" t="d">
        <v>1995-04-04</v>
      </c>
      <c r="F5878" s="8">
        <f t="shared" ca="1" si="91"/>
        <v>24.993839835728952</v>
      </c>
      <c r="G5878" s="2">
        <v>131438</v>
      </c>
      <c r="H5878" s="3">
        <v>136908.57999999999</v>
      </c>
    </row>
    <row r="5879" spans="1:8">
      <c r="A5879" t="s">
        <v>7850</v>
      </c>
      <c r="B5879" t="s">
        <v>20</v>
      </c>
      <c r="C5879" t="s">
        <v>1206</v>
      </c>
      <c r="D5879" t="s">
        <v>1207</v>
      </c>
      <c r="E5879" s="1" t="d">
        <v>2005-12-20</v>
      </c>
      <c r="F5879" s="8">
        <f t="shared" ca="1" si="91"/>
        <v>14.28062970568104</v>
      </c>
      <c r="G5879" s="2">
        <v>81045</v>
      </c>
      <c r="H5879" s="3">
        <v>124396.63</v>
      </c>
    </row>
    <row r="5880" spans="1:8">
      <c r="A5880" t="s">
        <v>7851</v>
      </c>
      <c r="B5880" t="s">
        <v>40</v>
      </c>
      <c r="C5880" t="s">
        <v>21</v>
      </c>
      <c r="D5880" t="s">
        <v>22</v>
      </c>
      <c r="E5880" s="1" t="d">
        <v>2007-10-24</v>
      </c>
      <c r="F5880" s="8">
        <f t="shared" ca="1" si="91"/>
        <v>12.438056125941136</v>
      </c>
      <c r="G5880" s="2">
        <v>93089</v>
      </c>
      <c r="H5880" s="3">
        <v>94790.63</v>
      </c>
    </row>
    <row r="5881" spans="1:8">
      <c r="A5881" t="s">
        <v>7852</v>
      </c>
      <c r="B5881" t="s">
        <v>2123</v>
      </c>
      <c r="C5881" t="s">
        <v>585</v>
      </c>
      <c r="D5881" t="s">
        <v>586</v>
      </c>
      <c r="E5881" s="1" t="d">
        <v>2000-12-11</v>
      </c>
      <c r="F5881" s="8">
        <f t="shared" ca="1" si="91"/>
        <v>19.304585900068446</v>
      </c>
      <c r="G5881" s="2">
        <v>35438</v>
      </c>
      <c r="H5881" s="3">
        <v>54131.58</v>
      </c>
    </row>
    <row r="5882" spans="1:8">
      <c r="A5882" t="s">
        <v>7853</v>
      </c>
      <c r="B5882" t="s">
        <v>28</v>
      </c>
      <c r="C5882" t="s">
        <v>90</v>
      </c>
      <c r="D5882" t="s">
        <v>91</v>
      </c>
      <c r="E5882" s="1" t="d">
        <v>2016-06-13</v>
      </c>
      <c r="F5882" s="8">
        <f t="shared" ca="1" si="91"/>
        <v>3.8001368925393568</v>
      </c>
      <c r="G5882" s="2">
        <v>37440</v>
      </c>
      <c r="H5882" s="3">
        <v>3892.5</v>
      </c>
    </row>
    <row r="5883" spans="1:8">
      <c r="A5883" t="s">
        <v>7854</v>
      </c>
      <c r="B5883" t="s">
        <v>244</v>
      </c>
      <c r="C5883" t="s">
        <v>245</v>
      </c>
      <c r="D5883" t="s">
        <v>246</v>
      </c>
      <c r="E5883" s="1" t="d">
        <v>1986-09-02</v>
      </c>
      <c r="F5883" s="8">
        <f t="shared" ca="1" si="91"/>
        <v>33.57973990417522</v>
      </c>
      <c r="G5883" s="2">
        <v>12619</v>
      </c>
      <c r="H5883" s="3">
        <v>12526.77</v>
      </c>
    </row>
    <row r="5884" spans="1:8">
      <c r="A5884" t="s">
        <v>7855</v>
      </c>
      <c r="B5884" t="s">
        <v>2089</v>
      </c>
      <c r="C5884" t="s">
        <v>104</v>
      </c>
      <c r="D5884" t="s">
        <v>105</v>
      </c>
      <c r="E5884" s="1" t="d">
        <v>1997-05-22</v>
      </c>
      <c r="F5884" s="8">
        <f t="shared" ca="1" si="91"/>
        <v>22.861054072553046</v>
      </c>
      <c r="G5884" s="2">
        <v>40921</v>
      </c>
      <c r="H5884" s="3">
        <v>61941.599999999999</v>
      </c>
    </row>
    <row r="5885" spans="1:8">
      <c r="A5885" t="s">
        <v>7856</v>
      </c>
      <c r="B5885" t="s">
        <v>2150</v>
      </c>
      <c r="C5885" t="s">
        <v>1679</v>
      </c>
      <c r="D5885" t="s">
        <v>1680</v>
      </c>
      <c r="E5885" s="1" t="d">
        <v>2001-03-28</v>
      </c>
      <c r="F5885" s="8">
        <f t="shared" ca="1" si="91"/>
        <v>19.01163586584531</v>
      </c>
      <c r="G5885" s="2">
        <v>94303</v>
      </c>
      <c r="H5885" s="3">
        <v>130557.66</v>
      </c>
    </row>
    <row r="5886" spans="1:8">
      <c r="A5886" t="s">
        <v>7857</v>
      </c>
      <c r="B5886" t="s">
        <v>114</v>
      </c>
      <c r="C5886" t="s">
        <v>635</v>
      </c>
      <c r="D5886" t="s">
        <v>636</v>
      </c>
      <c r="E5886" s="1" t="d">
        <v>2007-11-19</v>
      </c>
      <c r="F5886" s="8">
        <f t="shared" ca="1" si="91"/>
        <v>12.366872005475702</v>
      </c>
      <c r="G5886" s="2">
        <v>33270</v>
      </c>
      <c r="H5886" s="3">
        <v>54325.04</v>
      </c>
    </row>
    <row r="5887" spans="1:8">
      <c r="A5887" t="s">
        <v>7858</v>
      </c>
      <c r="B5887" t="s">
        <v>847</v>
      </c>
      <c r="C5887" t="s">
        <v>1477</v>
      </c>
      <c r="D5887" t="s">
        <v>1478</v>
      </c>
      <c r="E5887" s="1" t="d">
        <v>1981-08-27</v>
      </c>
      <c r="F5887" s="8">
        <f t="shared" ca="1" si="91"/>
        <v>38.595482546201232</v>
      </c>
      <c r="G5887" s="2">
        <v>63751</v>
      </c>
      <c r="H5887" s="3">
        <v>63962.46</v>
      </c>
    </row>
    <row r="5888" spans="1:8">
      <c r="A5888" t="s">
        <v>7859</v>
      </c>
      <c r="B5888" t="s">
        <v>763</v>
      </c>
      <c r="C5888" t="s">
        <v>1463</v>
      </c>
      <c r="D5888" t="s">
        <v>1464</v>
      </c>
      <c r="E5888" s="1" t="d">
        <v>1985-08-19</v>
      </c>
      <c r="F5888" s="8">
        <f t="shared" ca="1" si="91"/>
        <v>34.617385352498289</v>
      </c>
      <c r="G5888" s="2">
        <v>61104</v>
      </c>
      <c r="H5888" s="3">
        <v>63897.88</v>
      </c>
    </row>
    <row r="5889" spans="1:8">
      <c r="A5889" t="s">
        <v>7860</v>
      </c>
      <c r="B5889" t="s">
        <v>334</v>
      </c>
      <c r="C5889" t="s">
        <v>229</v>
      </c>
      <c r="D5889" t="s">
        <v>230</v>
      </c>
      <c r="E5889" s="1" t="d">
        <v>1988-04-04</v>
      </c>
      <c r="F5889" s="8">
        <f t="shared" ca="1" si="91"/>
        <v>31.991786447638603</v>
      </c>
      <c r="G5889" s="2">
        <v>38745</v>
      </c>
      <c r="H5889" s="3">
        <v>42922.78</v>
      </c>
    </row>
    <row r="5890" spans="1:8">
      <c r="A5890" t="s">
        <v>7861</v>
      </c>
      <c r="B5890" t="s">
        <v>144</v>
      </c>
      <c r="C5890" t="s">
        <v>145</v>
      </c>
      <c r="D5890" t="s">
        <v>146</v>
      </c>
      <c r="E5890" s="1" t="d">
        <v>1985-12-30</v>
      </c>
      <c r="F5890" s="8">
        <f t="shared" ca="1" si="91"/>
        <v>34.253251197809718</v>
      </c>
      <c r="G5890" s="2">
        <v>77915</v>
      </c>
      <c r="H5890" s="3">
        <v>78705.52</v>
      </c>
    </row>
    <row r="5891" spans="1:8">
      <c r="A5891" t="s">
        <v>7862</v>
      </c>
      <c r="B5891" t="s">
        <v>409</v>
      </c>
      <c r="C5891" t="s">
        <v>180</v>
      </c>
      <c r="D5891" t="s">
        <v>181</v>
      </c>
      <c r="E5891" s="1" t="d">
        <v>2011-03-30</v>
      </c>
      <c r="F5891" s="8">
        <f t="shared" ref="F5891:F5954" ca="1" si="92">(TODAY()-E5891)/365.25</f>
        <v>9.0075290896646134</v>
      </c>
      <c r="G5891" s="2">
        <v>67636</v>
      </c>
      <c r="H5891" s="3">
        <v>67654.81</v>
      </c>
    </row>
    <row r="5892" spans="1:8">
      <c r="A5892" t="s">
        <v>7863</v>
      </c>
      <c r="B5892" t="s">
        <v>20</v>
      </c>
      <c r="C5892" t="s">
        <v>1161</v>
      </c>
      <c r="D5892" t="s">
        <v>1162</v>
      </c>
      <c r="E5892" s="1" t="d">
        <v>2010-07-19</v>
      </c>
      <c r="F5892" s="8">
        <f t="shared" ca="1" si="92"/>
        <v>9.7029431895961675</v>
      </c>
      <c r="G5892" s="2">
        <v>78044</v>
      </c>
      <c r="H5892" s="3">
        <v>86859.4</v>
      </c>
    </row>
    <row r="5893" spans="1:8">
      <c r="A5893" t="s">
        <v>7864</v>
      </c>
      <c r="B5893" t="s">
        <v>894</v>
      </c>
      <c r="C5893" t="s">
        <v>13</v>
      </c>
      <c r="D5893" t="s">
        <v>14</v>
      </c>
      <c r="E5893" s="1" t="d">
        <v>2004-07-01</v>
      </c>
      <c r="F5893" s="8">
        <f t="shared" ca="1" si="92"/>
        <v>15.750855578370979</v>
      </c>
      <c r="G5893" s="2">
        <v>62322</v>
      </c>
      <c r="H5893" s="3">
        <v>63273.35</v>
      </c>
    </row>
    <row r="5894" spans="1:8">
      <c r="A5894" t="s">
        <v>7865</v>
      </c>
      <c r="B5894" t="s">
        <v>7866</v>
      </c>
      <c r="C5894" t="s">
        <v>712</v>
      </c>
      <c r="D5894" t="s">
        <v>713</v>
      </c>
      <c r="E5894" s="1" t="d">
        <v>2018-09-13</v>
      </c>
      <c r="F5894" s="8">
        <f t="shared" ca="1" si="92"/>
        <v>1.5496235455167693</v>
      </c>
      <c r="G5894" s="2">
        <v>37741</v>
      </c>
      <c r="H5894" s="3">
        <v>29872.82</v>
      </c>
    </row>
    <row r="5895" spans="1:8">
      <c r="A5895" t="s">
        <v>7867</v>
      </c>
      <c r="B5895" t="s">
        <v>20</v>
      </c>
      <c r="C5895" t="s">
        <v>1230</v>
      </c>
      <c r="D5895" t="s">
        <v>1231</v>
      </c>
      <c r="E5895" s="1" t="d">
        <v>2002-10-08</v>
      </c>
      <c r="F5895" s="8">
        <f t="shared" ca="1" si="92"/>
        <v>17.481177275838466</v>
      </c>
      <c r="G5895" s="2">
        <v>85609</v>
      </c>
      <c r="H5895" s="3">
        <v>89082.61</v>
      </c>
    </row>
    <row r="5896" spans="1:8">
      <c r="A5896" t="s">
        <v>7868</v>
      </c>
      <c r="B5896" t="s">
        <v>3565</v>
      </c>
      <c r="C5896" t="s">
        <v>6165</v>
      </c>
      <c r="D5896" t="s">
        <v>6166</v>
      </c>
      <c r="E5896" s="1" t="d">
        <v>2019-01-14</v>
      </c>
      <c r="F5896" s="8">
        <f t="shared" ca="1" si="92"/>
        <v>1.2128678986995209</v>
      </c>
      <c r="G5896" s="2">
        <v>71562</v>
      </c>
      <c r="H5896" s="3">
        <v>28624.560000000001</v>
      </c>
    </row>
    <row r="5897" spans="1:8">
      <c r="A5897" t="s">
        <v>7869</v>
      </c>
      <c r="B5897" t="s">
        <v>606</v>
      </c>
      <c r="C5897" t="s">
        <v>607</v>
      </c>
      <c r="D5897" t="s">
        <v>608</v>
      </c>
      <c r="E5897" s="1" t="d">
        <v>1979-07-11</v>
      </c>
      <c r="F5897" s="8">
        <f t="shared" ca="1" si="92"/>
        <v>40.725530458590008</v>
      </c>
      <c r="G5897" s="2">
        <v>50415</v>
      </c>
      <c r="H5897" s="3">
        <v>50275.94</v>
      </c>
    </row>
    <row r="5898" spans="1:8">
      <c r="A5898" t="s">
        <v>7870</v>
      </c>
      <c r="B5898" t="s">
        <v>40</v>
      </c>
      <c r="C5898" t="s">
        <v>268</v>
      </c>
      <c r="D5898" t="s">
        <v>269</v>
      </c>
      <c r="E5898" s="1" t="d">
        <v>1995-07-11</v>
      </c>
      <c r="F5898" s="8">
        <f t="shared" ca="1" si="92"/>
        <v>24.725530458590008</v>
      </c>
      <c r="G5898" s="2">
        <v>106415</v>
      </c>
      <c r="H5898" s="3">
        <v>187317.68</v>
      </c>
    </row>
    <row r="5899" spans="1:8">
      <c r="A5899" t="s">
        <v>7871</v>
      </c>
      <c r="B5899" t="s">
        <v>271</v>
      </c>
      <c r="C5899" t="s">
        <v>180</v>
      </c>
      <c r="D5899" t="s">
        <v>181</v>
      </c>
      <c r="E5899" s="1" t="d">
        <v>1999-07-12</v>
      </c>
      <c r="F5899" s="8">
        <f t="shared" ca="1" si="92"/>
        <v>20.722792607802873</v>
      </c>
      <c r="G5899" s="2">
        <v>79165</v>
      </c>
      <c r="H5899" s="3">
        <v>85834.08</v>
      </c>
    </row>
    <row r="5900" spans="1:8">
      <c r="A5900" t="s">
        <v>7872</v>
      </c>
      <c r="B5900" t="s">
        <v>5047</v>
      </c>
      <c r="C5900" t="s">
        <v>1230</v>
      </c>
      <c r="D5900" t="s">
        <v>1231</v>
      </c>
      <c r="E5900" s="1" t="d">
        <v>1997-09-29</v>
      </c>
      <c r="F5900" s="8">
        <f t="shared" ca="1" si="92"/>
        <v>22.505133470225871</v>
      </c>
      <c r="G5900" s="2">
        <v>124396</v>
      </c>
      <c r="H5900" s="3">
        <v>124220.24</v>
      </c>
    </row>
    <row r="5901" spans="1:8">
      <c r="A5901" t="s">
        <v>7873</v>
      </c>
      <c r="B5901" t="s">
        <v>203</v>
      </c>
      <c r="C5901" t="s">
        <v>1250</v>
      </c>
      <c r="D5901" t="s">
        <v>1251</v>
      </c>
      <c r="E5901" s="1" t="d">
        <v>1979-10-08</v>
      </c>
      <c r="F5901" s="8">
        <f t="shared" ca="1" si="92"/>
        <v>40.481861738535251</v>
      </c>
      <c r="G5901" s="2">
        <v>51799</v>
      </c>
      <c r="H5901" s="3">
        <v>63404.73</v>
      </c>
    </row>
    <row r="5902" spans="1:8">
      <c r="A5902" t="s">
        <v>7874</v>
      </c>
      <c r="B5902" t="s">
        <v>7875</v>
      </c>
      <c r="C5902" t="s">
        <v>689</v>
      </c>
      <c r="D5902" t="s">
        <v>690</v>
      </c>
      <c r="E5902" s="1" t="d">
        <v>2004-12-27</v>
      </c>
      <c r="F5902" s="8">
        <f t="shared" ca="1" si="92"/>
        <v>15.260780287474333</v>
      </c>
      <c r="G5902" s="2">
        <v>42745</v>
      </c>
      <c r="H5902" s="3">
        <v>48056.04</v>
      </c>
    </row>
    <row r="5903" spans="1:8">
      <c r="A5903" t="s">
        <v>7876</v>
      </c>
      <c r="B5903" t="s">
        <v>1351</v>
      </c>
      <c r="C5903" t="s">
        <v>1352</v>
      </c>
      <c r="D5903" t="s">
        <v>1353</v>
      </c>
      <c r="E5903" s="1" t="d">
        <v>2019-05-15</v>
      </c>
      <c r="F5903" s="8">
        <f t="shared" ca="1" si="92"/>
        <v>0.88158795345653662</v>
      </c>
      <c r="G5903" s="2">
        <v>42938</v>
      </c>
      <c r="H5903" s="3">
        <v>3238.16</v>
      </c>
    </row>
    <row r="5904" spans="1:8">
      <c r="A5904" t="s">
        <v>7877</v>
      </c>
      <c r="B5904" t="s">
        <v>7878</v>
      </c>
      <c r="C5904" t="s">
        <v>1624</v>
      </c>
      <c r="D5904" t="s">
        <v>1625</v>
      </c>
      <c r="E5904" s="1" t="d">
        <v>1986-03-09</v>
      </c>
      <c r="F5904" s="8">
        <f t="shared" ca="1" si="92"/>
        <v>34.064339493497606</v>
      </c>
      <c r="G5904" s="2">
        <v>56161</v>
      </c>
      <c r="H5904" s="3">
        <v>89881.32</v>
      </c>
    </row>
    <row r="5905" spans="1:8">
      <c r="A5905" t="s">
        <v>7879</v>
      </c>
      <c r="B5905" t="s">
        <v>334</v>
      </c>
      <c r="C5905" t="s">
        <v>145</v>
      </c>
      <c r="D5905" t="s">
        <v>146</v>
      </c>
      <c r="E5905" s="1" t="d">
        <v>2014-09-02</v>
      </c>
      <c r="F5905" s="8">
        <f t="shared" ca="1" si="92"/>
        <v>5.5797399041752227</v>
      </c>
      <c r="G5905" s="2">
        <v>33689</v>
      </c>
      <c r="H5905" s="3">
        <v>34575.81</v>
      </c>
    </row>
    <row r="5906" spans="1:8">
      <c r="A5906" t="s">
        <v>7880</v>
      </c>
      <c r="B5906" t="s">
        <v>97</v>
      </c>
      <c r="C5906" t="s">
        <v>49</v>
      </c>
      <c r="D5906" t="s">
        <v>50</v>
      </c>
      <c r="E5906" s="1" t="d">
        <v>2019-07-03</v>
      </c>
      <c r="F5906" s="8">
        <f t="shared" ca="1" si="92"/>
        <v>0.74743326488706363</v>
      </c>
      <c r="G5906" s="2">
        <v>23920</v>
      </c>
    </row>
    <row r="5907" spans="1:8">
      <c r="A5907" t="s">
        <v>7881</v>
      </c>
      <c r="B5907" t="s">
        <v>165</v>
      </c>
      <c r="C5907" t="s">
        <v>3345</v>
      </c>
      <c r="D5907" t="s">
        <v>3346</v>
      </c>
      <c r="E5907" s="1" t="d">
        <v>2009-09-23</v>
      </c>
      <c r="F5907" s="8">
        <f t="shared" ca="1" si="92"/>
        <v>10.521560574948666</v>
      </c>
      <c r="G5907" s="2">
        <v>79923</v>
      </c>
      <c r="H5907" s="3">
        <v>80741.460000000006</v>
      </c>
    </row>
    <row r="5908" spans="1:8">
      <c r="A5908" t="s">
        <v>7882</v>
      </c>
      <c r="B5908" t="s">
        <v>3951</v>
      </c>
      <c r="C5908" t="s">
        <v>421</v>
      </c>
      <c r="D5908" t="s">
        <v>422</v>
      </c>
      <c r="E5908" s="1" t="d">
        <v>2019-04-18</v>
      </c>
      <c r="F5908" s="8">
        <f t="shared" ca="1" si="92"/>
        <v>0.95550992470910334</v>
      </c>
      <c r="G5908" s="2">
        <v>43855</v>
      </c>
      <c r="H5908" s="3">
        <v>6746.93</v>
      </c>
    </row>
    <row r="5909" spans="1:8">
      <c r="A5909" t="s">
        <v>7883</v>
      </c>
      <c r="B5909" t="s">
        <v>542</v>
      </c>
      <c r="C5909" t="s">
        <v>1686</v>
      </c>
      <c r="D5909" t="s">
        <v>1687</v>
      </c>
      <c r="E5909" s="1" t="d">
        <v>2014-03-10</v>
      </c>
      <c r="F5909" s="8">
        <f t="shared" ca="1" si="92"/>
        <v>6.061601642710472</v>
      </c>
      <c r="G5909" s="2">
        <v>34632</v>
      </c>
      <c r="H5909" s="3">
        <v>38671.29</v>
      </c>
    </row>
    <row r="5910" spans="1:8">
      <c r="A5910" t="s">
        <v>7884</v>
      </c>
      <c r="B5910" t="s">
        <v>114</v>
      </c>
      <c r="C5910" t="s">
        <v>299</v>
      </c>
      <c r="D5910" t="s">
        <v>300</v>
      </c>
      <c r="E5910" s="1" t="d">
        <v>2007-04-09</v>
      </c>
      <c r="F5910" s="8">
        <f t="shared" ca="1" si="92"/>
        <v>12.980150581793293</v>
      </c>
      <c r="G5910" s="2">
        <v>33270</v>
      </c>
      <c r="H5910" s="3">
        <v>36668.75</v>
      </c>
    </row>
    <row r="5911" spans="1:8">
      <c r="A5911" t="s">
        <v>7885</v>
      </c>
      <c r="B5911" t="s">
        <v>40</v>
      </c>
      <c r="C5911" t="s">
        <v>1161</v>
      </c>
      <c r="D5911" t="s">
        <v>1162</v>
      </c>
      <c r="E5911" s="1" t="d">
        <v>1981-11-19</v>
      </c>
      <c r="F5911" s="8">
        <f t="shared" ca="1" si="92"/>
        <v>38.365503080082135</v>
      </c>
      <c r="G5911" s="2">
        <v>107364</v>
      </c>
      <c r="H5911" s="3">
        <v>103018.56</v>
      </c>
    </row>
    <row r="5912" spans="1:8">
      <c r="A5912" t="s">
        <v>7886</v>
      </c>
      <c r="B5912" t="s">
        <v>606</v>
      </c>
      <c r="C5912" t="s">
        <v>607</v>
      </c>
      <c r="D5912" t="s">
        <v>608</v>
      </c>
      <c r="E5912" s="1" t="d">
        <v>1986-04-28</v>
      </c>
      <c r="F5912" s="8">
        <f t="shared" ca="1" si="92"/>
        <v>33.927446954140997</v>
      </c>
      <c r="G5912" s="2">
        <v>49553</v>
      </c>
      <c r="H5912" s="3">
        <v>60599.08</v>
      </c>
    </row>
    <row r="5913" spans="1:8">
      <c r="A5913" t="s">
        <v>7887</v>
      </c>
      <c r="B5913" t="s">
        <v>20</v>
      </c>
      <c r="C5913" t="s">
        <v>1274</v>
      </c>
      <c r="D5913" t="s">
        <v>1275</v>
      </c>
      <c r="E5913" s="1" t="d">
        <v>2001-04-26</v>
      </c>
      <c r="F5913" s="8">
        <f t="shared" ca="1" si="92"/>
        <v>18.932238193018481</v>
      </c>
      <c r="G5913" s="2">
        <v>87924</v>
      </c>
      <c r="H5913" s="3">
        <v>112189.72</v>
      </c>
    </row>
    <row r="5914" spans="1:8">
      <c r="A5914" t="s">
        <v>7888</v>
      </c>
      <c r="B5914" t="s">
        <v>678</v>
      </c>
      <c r="C5914" t="s">
        <v>1048</v>
      </c>
      <c r="D5914" t="s">
        <v>1049</v>
      </c>
      <c r="E5914" s="1" t="d">
        <v>2016-06-16</v>
      </c>
      <c r="F5914" s="8">
        <f t="shared" ca="1" si="92"/>
        <v>3.7919233401779602</v>
      </c>
      <c r="G5914" s="2">
        <v>48919</v>
      </c>
      <c r="H5914" s="3">
        <v>59196.13</v>
      </c>
    </row>
    <row r="5915" spans="1:8">
      <c r="A5915" t="s">
        <v>7889</v>
      </c>
      <c r="B5915" t="s">
        <v>7890</v>
      </c>
      <c r="C5915" t="s">
        <v>768</v>
      </c>
      <c r="D5915" t="s">
        <v>769</v>
      </c>
      <c r="E5915" s="1" t="d">
        <v>1985-04-22</v>
      </c>
      <c r="F5915" s="8">
        <f t="shared" ca="1" si="92"/>
        <v>34.943189596167009</v>
      </c>
      <c r="G5915" s="2">
        <v>85956</v>
      </c>
      <c r="H5915" s="3">
        <v>85814.68</v>
      </c>
    </row>
    <row r="5916" spans="1:8">
      <c r="A5916" t="s">
        <v>7891</v>
      </c>
      <c r="B5916" t="s">
        <v>4538</v>
      </c>
      <c r="C5916" t="s">
        <v>250</v>
      </c>
      <c r="D5916" t="s">
        <v>251</v>
      </c>
      <c r="E5916" s="1" t="d">
        <v>2018-09-20</v>
      </c>
      <c r="F5916" s="8">
        <f t="shared" ca="1" si="92"/>
        <v>1.5304585900068446</v>
      </c>
      <c r="G5916" s="2">
        <v>31488</v>
      </c>
      <c r="H5916" s="3">
        <v>18092.72</v>
      </c>
    </row>
    <row r="5917" spans="1:8">
      <c r="A5917" t="s">
        <v>7892</v>
      </c>
      <c r="B5917" t="s">
        <v>1814</v>
      </c>
      <c r="C5917" t="s">
        <v>1307</v>
      </c>
      <c r="D5917" t="s">
        <v>1308</v>
      </c>
      <c r="E5917" s="1" t="d">
        <v>2010-11-10</v>
      </c>
      <c r="F5917" s="8">
        <f t="shared" ca="1" si="92"/>
        <v>9.3908281998631082</v>
      </c>
      <c r="G5917" s="2">
        <v>69175</v>
      </c>
      <c r="H5917" s="3">
        <v>68904.63</v>
      </c>
    </row>
    <row r="5918" spans="1:8">
      <c r="A5918" t="s">
        <v>7893</v>
      </c>
      <c r="B5918" t="s">
        <v>3643</v>
      </c>
      <c r="C5918" t="s">
        <v>78</v>
      </c>
      <c r="D5918" t="s">
        <v>79</v>
      </c>
      <c r="E5918" s="1" t="d">
        <v>2007-07-16</v>
      </c>
      <c r="F5918" s="8">
        <f t="shared" ca="1" si="92"/>
        <v>12.711841204654347</v>
      </c>
      <c r="G5918" s="2">
        <v>34993</v>
      </c>
      <c r="H5918" s="3">
        <v>37750.620000000003</v>
      </c>
    </row>
    <row r="5919" spans="1:8">
      <c r="A5919" t="s">
        <v>7894</v>
      </c>
      <c r="B5919" t="s">
        <v>8</v>
      </c>
      <c r="C5919" t="s">
        <v>585</v>
      </c>
      <c r="D5919" t="s">
        <v>586</v>
      </c>
      <c r="E5919" s="1" t="d">
        <v>2015-03-23</v>
      </c>
      <c r="F5919" s="8">
        <f t="shared" ca="1" si="92"/>
        <v>5.0266940451745379</v>
      </c>
      <c r="G5919" s="2">
        <v>32470</v>
      </c>
      <c r="H5919" s="3">
        <v>41832.769999999997</v>
      </c>
    </row>
    <row r="5920" spans="1:8">
      <c r="A5920" t="s">
        <v>7895</v>
      </c>
      <c r="B5920" t="s">
        <v>20</v>
      </c>
      <c r="C5920" t="s">
        <v>4396</v>
      </c>
      <c r="D5920" t="s">
        <v>4397</v>
      </c>
      <c r="E5920" s="1" t="d">
        <v>2014-11-18</v>
      </c>
      <c r="F5920" s="8">
        <f t="shared" ca="1" si="92"/>
        <v>5.3689253935660508</v>
      </c>
      <c r="G5920" s="2">
        <v>68487</v>
      </c>
      <c r="H5920" s="3">
        <v>80567.990000000005</v>
      </c>
    </row>
    <row r="5921" spans="1:8">
      <c r="A5921" t="s">
        <v>7896</v>
      </c>
      <c r="B5921" t="s">
        <v>493</v>
      </c>
      <c r="C5921" t="s">
        <v>494</v>
      </c>
      <c r="D5921" t="s">
        <v>495</v>
      </c>
      <c r="E5921" s="1" t="d">
        <v>2016-08-18</v>
      </c>
      <c r="F5921" s="8">
        <f t="shared" ca="1" si="92"/>
        <v>3.6194387405886381</v>
      </c>
      <c r="G5921" s="2">
        <v>35168</v>
      </c>
      <c r="H5921" s="3">
        <v>41029.11</v>
      </c>
    </row>
    <row r="5922" spans="1:8">
      <c r="A5922" t="s">
        <v>7897</v>
      </c>
      <c r="B5922" t="s">
        <v>1119</v>
      </c>
      <c r="C5922" t="s">
        <v>1120</v>
      </c>
      <c r="D5922" t="s">
        <v>1121</v>
      </c>
      <c r="E5922" s="1" t="d">
        <v>2011-11-14</v>
      </c>
      <c r="F5922" s="8">
        <f t="shared" ca="1" si="92"/>
        <v>8.3805612594113619</v>
      </c>
      <c r="G5922" s="2">
        <v>28313</v>
      </c>
      <c r="H5922" s="3">
        <v>28918.3</v>
      </c>
    </row>
    <row r="5923" spans="1:8">
      <c r="A5923" t="s">
        <v>7898</v>
      </c>
      <c r="B5923" t="s">
        <v>20</v>
      </c>
      <c r="C5923" t="s">
        <v>838</v>
      </c>
      <c r="D5923" t="s">
        <v>839</v>
      </c>
      <c r="E5923" s="1" t="d">
        <v>1994-08-01</v>
      </c>
      <c r="F5923" s="8">
        <f t="shared" ca="1" si="92"/>
        <v>25.66735112936345</v>
      </c>
      <c r="G5923" s="2">
        <v>92548</v>
      </c>
      <c r="H5923" s="3">
        <v>144686.15</v>
      </c>
    </row>
    <row r="5924" spans="1:8">
      <c r="A5924" t="s">
        <v>7899</v>
      </c>
      <c r="B5924" t="s">
        <v>497</v>
      </c>
      <c r="C5924" t="s">
        <v>498</v>
      </c>
      <c r="D5924" t="s">
        <v>499</v>
      </c>
      <c r="E5924" s="1" t="d">
        <v>2010-06-02</v>
      </c>
      <c r="F5924" s="8">
        <f t="shared" ca="1" si="92"/>
        <v>9.8316221765913756</v>
      </c>
      <c r="G5924" s="2">
        <v>43285</v>
      </c>
      <c r="H5924" s="3">
        <v>46881.279999999999</v>
      </c>
    </row>
    <row r="5925" spans="1:8">
      <c r="A5925" t="s">
        <v>7900</v>
      </c>
      <c r="B5925" t="s">
        <v>627</v>
      </c>
      <c r="C5925" t="s">
        <v>628</v>
      </c>
      <c r="D5925" t="s">
        <v>629</v>
      </c>
      <c r="E5925" s="1" t="d">
        <v>2017-10-09</v>
      </c>
      <c r="F5925" s="8">
        <f t="shared" ca="1" si="92"/>
        <v>2.4777549623545516</v>
      </c>
      <c r="G5925" s="2">
        <v>8062</v>
      </c>
      <c r="H5925" s="3">
        <v>8062.08</v>
      </c>
    </row>
    <row r="5926" spans="1:8">
      <c r="A5926" t="s">
        <v>7901</v>
      </c>
      <c r="B5926" t="s">
        <v>2487</v>
      </c>
      <c r="C5926" t="s">
        <v>1005</v>
      </c>
      <c r="D5926" t="s">
        <v>1006</v>
      </c>
      <c r="E5926" s="1" t="d">
        <v>2013-12-09</v>
      </c>
      <c r="F5926" s="8">
        <f t="shared" ca="1" si="92"/>
        <v>6.3107460643394937</v>
      </c>
      <c r="G5926" s="2">
        <v>42600</v>
      </c>
      <c r="H5926" s="3">
        <v>42565.81</v>
      </c>
    </row>
    <row r="5927" spans="1:8">
      <c r="A5927" t="s">
        <v>7902</v>
      </c>
      <c r="B5927" t="s">
        <v>36</v>
      </c>
      <c r="C5927" t="s">
        <v>5482</v>
      </c>
      <c r="D5927" t="s">
        <v>5483</v>
      </c>
      <c r="E5927" s="1" t="d">
        <v>2008-08-18</v>
      </c>
      <c r="F5927" s="8">
        <f t="shared" ca="1" si="92"/>
        <v>11.619438740588638</v>
      </c>
      <c r="G5927" s="2">
        <v>72007</v>
      </c>
      <c r="H5927" s="3">
        <v>70769.919999999998</v>
      </c>
    </row>
    <row r="5928" spans="1:8">
      <c r="A5928" t="s">
        <v>7903</v>
      </c>
      <c r="B5928" t="s">
        <v>1408</v>
      </c>
      <c r="C5928" t="s">
        <v>4304</v>
      </c>
      <c r="D5928" t="s">
        <v>4305</v>
      </c>
      <c r="E5928" s="1" t="d">
        <v>2012-06-12</v>
      </c>
      <c r="F5928" s="8">
        <f t="shared" ca="1" si="92"/>
        <v>7.8028747433264884</v>
      </c>
      <c r="G5928" s="2">
        <v>37000</v>
      </c>
      <c r="H5928" s="3">
        <v>11471.4</v>
      </c>
    </row>
    <row r="5929" spans="1:8">
      <c r="A5929" t="s">
        <v>7904</v>
      </c>
      <c r="B5929" t="s">
        <v>282</v>
      </c>
      <c r="C5929" t="s">
        <v>283</v>
      </c>
      <c r="D5929" t="s">
        <v>284</v>
      </c>
      <c r="E5929" s="1" t="d">
        <v>2003-04-28</v>
      </c>
      <c r="F5929" s="8">
        <f t="shared" ca="1" si="92"/>
        <v>16.928131416837783</v>
      </c>
      <c r="G5929" s="2">
        <v>41208</v>
      </c>
      <c r="H5929" s="3">
        <v>41176.92</v>
      </c>
    </row>
    <row r="5930" spans="1:8">
      <c r="A5930" t="s">
        <v>7905</v>
      </c>
      <c r="B5930" t="s">
        <v>20</v>
      </c>
      <c r="C5930" t="s">
        <v>1281</v>
      </c>
      <c r="D5930" t="s">
        <v>1282</v>
      </c>
      <c r="E5930" s="1" t="d">
        <v>2011-01-05</v>
      </c>
      <c r="F5930" s="8">
        <f t="shared" ca="1" si="92"/>
        <v>9.2375085557837107</v>
      </c>
      <c r="G5930" s="2">
        <v>76547</v>
      </c>
      <c r="H5930" s="3">
        <v>113457.37</v>
      </c>
    </row>
    <row r="5931" spans="1:8">
      <c r="A5931" t="s">
        <v>7906</v>
      </c>
      <c r="B5931" t="s">
        <v>2015</v>
      </c>
      <c r="C5931" t="s">
        <v>2016</v>
      </c>
      <c r="D5931" t="s">
        <v>2017</v>
      </c>
      <c r="E5931" s="1" t="d">
        <v>1986-05-27</v>
      </c>
      <c r="F5931" s="8">
        <f t="shared" ca="1" si="92"/>
        <v>33.848049281314168</v>
      </c>
      <c r="G5931" s="2">
        <v>61104</v>
      </c>
      <c r="H5931" s="3">
        <v>73226.649999999994</v>
      </c>
    </row>
    <row r="5932" spans="1:8">
      <c r="A5932" t="s">
        <v>7907</v>
      </c>
      <c r="B5932" t="s">
        <v>428</v>
      </c>
      <c r="C5932" t="s">
        <v>225</v>
      </c>
      <c r="D5932" t="s">
        <v>226</v>
      </c>
      <c r="E5932" s="1" t="d">
        <v>1990-07-07</v>
      </c>
      <c r="F5932" s="8">
        <f t="shared" ca="1" si="92"/>
        <v>29.735797399041751</v>
      </c>
      <c r="G5932" s="2">
        <v>100349</v>
      </c>
      <c r="H5932" s="3">
        <v>101354.74</v>
      </c>
    </row>
    <row r="5933" spans="1:8">
      <c r="A5933" t="s">
        <v>7908</v>
      </c>
      <c r="B5933" t="s">
        <v>536</v>
      </c>
      <c r="C5933" t="s">
        <v>477</v>
      </c>
      <c r="D5933" t="s">
        <v>478</v>
      </c>
      <c r="E5933" s="1" t="d">
        <v>2018-08-02</v>
      </c>
      <c r="F5933" s="8">
        <f t="shared" ca="1" si="92"/>
        <v>1.6646132785763177</v>
      </c>
      <c r="G5933" s="2">
        <v>40248</v>
      </c>
      <c r="H5933" s="2">
        <v>3483</v>
      </c>
    </row>
    <row r="5934" spans="1:8">
      <c r="A5934" t="s">
        <v>7909</v>
      </c>
      <c r="B5934" t="s">
        <v>1266</v>
      </c>
      <c r="C5934" t="s">
        <v>657</v>
      </c>
      <c r="D5934" t="s">
        <v>658</v>
      </c>
      <c r="E5934" s="1" t="d">
        <v>1975-05-28</v>
      </c>
      <c r="F5934" s="8">
        <f t="shared" ca="1" si="92"/>
        <v>44.845995893223822</v>
      </c>
      <c r="G5934" s="2">
        <v>116280</v>
      </c>
      <c r="H5934" s="3">
        <v>116768.91</v>
      </c>
    </row>
    <row r="5935" spans="1:8">
      <c r="A5935" t="s">
        <v>7910</v>
      </c>
      <c r="B5935" t="s">
        <v>20</v>
      </c>
      <c r="C5935" t="s">
        <v>480</v>
      </c>
      <c r="D5935" t="s">
        <v>481</v>
      </c>
      <c r="E5935" s="1" t="d">
        <v>2010-04-12</v>
      </c>
      <c r="F5935" s="8">
        <f t="shared" ca="1" si="92"/>
        <v>9.9712525667351137</v>
      </c>
      <c r="G5935" s="2">
        <v>78044</v>
      </c>
      <c r="H5935" s="3">
        <v>73652.87</v>
      </c>
    </row>
    <row r="5936" spans="1:8">
      <c r="A5936" t="s">
        <v>7911</v>
      </c>
      <c r="B5936" t="s">
        <v>347</v>
      </c>
      <c r="C5936" t="s">
        <v>194</v>
      </c>
      <c r="D5936" t="s">
        <v>195</v>
      </c>
      <c r="E5936" s="1" t="d">
        <v>2010-06-03</v>
      </c>
      <c r="F5936" s="8">
        <f t="shared" ca="1" si="92"/>
        <v>9.8288843258042444</v>
      </c>
      <c r="G5936" s="2">
        <v>34298</v>
      </c>
      <c r="H5936" s="3">
        <v>25817.8</v>
      </c>
    </row>
    <row r="5937" spans="1:8">
      <c r="A5937" t="s">
        <v>7912</v>
      </c>
      <c r="B5937" t="s">
        <v>7233</v>
      </c>
      <c r="C5937" t="s">
        <v>1076</v>
      </c>
      <c r="D5937" t="s">
        <v>1077</v>
      </c>
      <c r="E5937" s="1" t="d">
        <v>1973-09-26</v>
      </c>
      <c r="F5937" s="8">
        <f t="shared" ca="1" si="92"/>
        <v>46.513347022587268</v>
      </c>
      <c r="G5937" s="2">
        <v>54877</v>
      </c>
      <c r="H5937" s="3">
        <v>55470.09</v>
      </c>
    </row>
    <row r="5938" spans="1:8">
      <c r="A5938" t="s">
        <v>7913</v>
      </c>
      <c r="B5938" t="s">
        <v>20</v>
      </c>
      <c r="C5938" t="s">
        <v>169</v>
      </c>
      <c r="D5938" t="s">
        <v>170</v>
      </c>
      <c r="E5938" s="1" t="d">
        <v>2015-01-21</v>
      </c>
      <c r="F5938" s="8">
        <f t="shared" ca="1" si="92"/>
        <v>5.1937029431895958</v>
      </c>
      <c r="G5938" s="2">
        <v>68487</v>
      </c>
      <c r="H5938" s="3">
        <v>87601.7</v>
      </c>
    </row>
    <row r="5939" spans="1:8">
      <c r="A5939" t="s">
        <v>7914</v>
      </c>
      <c r="B5939" t="s">
        <v>152</v>
      </c>
      <c r="C5939" t="s">
        <v>1714</v>
      </c>
      <c r="D5939" t="s">
        <v>1715</v>
      </c>
      <c r="E5939" s="1" t="d">
        <v>2016-01-02</v>
      </c>
      <c r="F5939" s="8">
        <f t="shared" ca="1" si="92"/>
        <v>4.2464065708418888</v>
      </c>
      <c r="G5939" s="2">
        <v>52000</v>
      </c>
      <c r="H5939">
        <v>312.5</v>
      </c>
    </row>
    <row r="5940" spans="1:8">
      <c r="A5940" t="s">
        <v>7915</v>
      </c>
      <c r="B5940" t="s">
        <v>1248</v>
      </c>
      <c r="C5940" t="s">
        <v>184</v>
      </c>
      <c r="D5940" t="s">
        <v>185</v>
      </c>
      <c r="E5940" s="1" t="d">
        <v>2007-02-22</v>
      </c>
      <c r="F5940" s="8">
        <f t="shared" ca="1" si="92"/>
        <v>13.10609171800137</v>
      </c>
      <c r="G5940" s="2">
        <v>52455</v>
      </c>
      <c r="H5940" s="3">
        <v>81277.8</v>
      </c>
    </row>
    <row r="5941" spans="1:8">
      <c r="A5941" t="s">
        <v>7916</v>
      </c>
      <c r="B5941" t="s">
        <v>73</v>
      </c>
      <c r="C5941" t="s">
        <v>74</v>
      </c>
      <c r="D5941" t="s">
        <v>75</v>
      </c>
      <c r="E5941" s="1" t="d">
        <v>2007-03-01</v>
      </c>
      <c r="F5941" s="8">
        <f t="shared" ca="1" si="92"/>
        <v>13.086926762491444</v>
      </c>
      <c r="G5941" s="2">
        <v>54728</v>
      </c>
      <c r="H5941" s="3">
        <v>64949.52</v>
      </c>
    </row>
    <row r="5942" spans="1:8">
      <c r="A5942" t="s">
        <v>7917</v>
      </c>
      <c r="B5942" t="s">
        <v>89</v>
      </c>
      <c r="C5942" t="s">
        <v>90</v>
      </c>
      <c r="D5942" t="s">
        <v>91</v>
      </c>
      <c r="E5942" s="1" t="d">
        <v>2006-06-24</v>
      </c>
      <c r="F5942" s="8">
        <f t="shared" ca="1" si="92"/>
        <v>13.77138945927447</v>
      </c>
      <c r="G5942" s="2">
        <v>24960</v>
      </c>
    </row>
    <row r="5943" spans="1:8">
      <c r="A5943" t="s">
        <v>7918</v>
      </c>
      <c r="B5943" t="s">
        <v>2341</v>
      </c>
      <c r="C5943" t="s">
        <v>1367</v>
      </c>
      <c r="D5943" t="s">
        <v>1368</v>
      </c>
      <c r="E5943" s="1" t="d">
        <v>2002-07-08</v>
      </c>
      <c r="F5943" s="8">
        <f t="shared" ca="1" si="92"/>
        <v>17.733059548254619</v>
      </c>
      <c r="G5943" s="2">
        <v>45674</v>
      </c>
      <c r="H5943" s="3">
        <v>59661.16</v>
      </c>
    </row>
    <row r="5944" spans="1:8">
      <c r="A5944" t="s">
        <v>7919</v>
      </c>
      <c r="B5944" t="s">
        <v>7920</v>
      </c>
      <c r="C5944" t="s">
        <v>2696</v>
      </c>
      <c r="D5944" t="s">
        <v>2697</v>
      </c>
      <c r="E5944" s="1" t="d">
        <v>2007-03-26</v>
      </c>
      <c r="F5944" s="8">
        <f t="shared" ca="1" si="92"/>
        <v>13.018480492813142</v>
      </c>
      <c r="G5944" s="2">
        <v>73900</v>
      </c>
      <c r="H5944" s="3">
        <v>76166.559999999998</v>
      </c>
    </row>
    <row r="5945" spans="1:8">
      <c r="A5945" t="s">
        <v>7921</v>
      </c>
      <c r="B5945" t="s">
        <v>32</v>
      </c>
      <c r="C5945" t="s">
        <v>2696</v>
      </c>
      <c r="D5945" t="s">
        <v>2697</v>
      </c>
      <c r="E5945" s="1" t="d">
        <v>2002-02-19</v>
      </c>
      <c r="F5945" s="8">
        <f t="shared" ca="1" si="92"/>
        <v>18.113620807665981</v>
      </c>
      <c r="G5945" s="2">
        <v>97920</v>
      </c>
      <c r="H5945" s="3">
        <v>99600.34</v>
      </c>
    </row>
    <row r="5946" spans="1:8">
      <c r="A5946" t="s">
        <v>7922</v>
      </c>
      <c r="B5946" t="s">
        <v>40</v>
      </c>
      <c r="C5946" t="s">
        <v>1281</v>
      </c>
      <c r="D5946" t="s">
        <v>1282</v>
      </c>
      <c r="E5946" s="1" t="d">
        <v>1992-09-18</v>
      </c>
      <c r="F5946" s="8">
        <f t="shared" ca="1" si="92"/>
        <v>27.534565366187543</v>
      </c>
      <c r="G5946" s="2">
        <v>107364</v>
      </c>
      <c r="H5946" s="3">
        <v>194724.08</v>
      </c>
    </row>
    <row r="5947" spans="1:8">
      <c r="A5947" t="s">
        <v>7923</v>
      </c>
      <c r="B5947" t="s">
        <v>20</v>
      </c>
      <c r="C5947" t="s">
        <v>1978</v>
      </c>
      <c r="D5947" t="s">
        <v>1979</v>
      </c>
      <c r="E5947" s="1" t="d">
        <v>2003-02-24</v>
      </c>
      <c r="F5947" s="8">
        <f t="shared" ca="1" si="92"/>
        <v>17.100616016427104</v>
      </c>
      <c r="G5947" s="2">
        <v>84838</v>
      </c>
      <c r="H5947" s="3">
        <v>149709.97</v>
      </c>
    </row>
    <row r="5948" spans="1:8">
      <c r="A5948" t="s">
        <v>7924</v>
      </c>
      <c r="B5948" t="s">
        <v>7753</v>
      </c>
      <c r="C5948" t="s">
        <v>1714</v>
      </c>
      <c r="D5948" t="s">
        <v>1715</v>
      </c>
      <c r="E5948" s="1" t="d">
        <v>2014-07-07</v>
      </c>
      <c r="F5948" s="8">
        <f t="shared" ca="1" si="92"/>
        <v>5.7357973990417523</v>
      </c>
      <c r="G5948" s="2">
        <v>50927</v>
      </c>
      <c r="H5948" s="3">
        <v>51085.49</v>
      </c>
    </row>
    <row r="5949" spans="1:8">
      <c r="A5949" t="s">
        <v>7925</v>
      </c>
      <c r="B5949" t="s">
        <v>5780</v>
      </c>
      <c r="C5949" t="s">
        <v>494</v>
      </c>
      <c r="D5949" t="s">
        <v>495</v>
      </c>
      <c r="E5949" s="1" t="d">
        <v>2018-09-10</v>
      </c>
      <c r="F5949" s="8">
        <f t="shared" ca="1" si="92"/>
        <v>1.5578370978781657</v>
      </c>
      <c r="G5949" s="2">
        <v>34039</v>
      </c>
      <c r="H5949" s="3">
        <v>26237.03</v>
      </c>
    </row>
    <row r="5950" spans="1:8">
      <c r="A5950" t="s">
        <v>7926</v>
      </c>
      <c r="B5950" t="s">
        <v>2969</v>
      </c>
      <c r="C5950" t="s">
        <v>2389</v>
      </c>
      <c r="D5950" t="s">
        <v>2390</v>
      </c>
      <c r="E5950" s="1" t="d">
        <v>2017-03-11</v>
      </c>
      <c r="F5950" s="8">
        <f t="shared" ca="1" si="92"/>
        <v>3.0581793292265571</v>
      </c>
      <c r="G5950" s="2">
        <v>34993</v>
      </c>
      <c r="H5950" s="3">
        <v>35441.519999999997</v>
      </c>
    </row>
    <row r="5951" spans="1:8">
      <c r="A5951" t="s">
        <v>7927</v>
      </c>
      <c r="B5951" t="s">
        <v>89</v>
      </c>
      <c r="C5951" t="s">
        <v>49</v>
      </c>
      <c r="D5951" t="s">
        <v>50</v>
      </c>
      <c r="E5951" s="1" t="d">
        <v>2017-05-27</v>
      </c>
      <c r="F5951" s="8">
        <f t="shared" ca="1" si="92"/>
        <v>2.8473648186173852</v>
      </c>
      <c r="G5951" s="2">
        <v>21008</v>
      </c>
      <c r="H5951" s="3">
        <v>13525.39</v>
      </c>
    </row>
    <row r="5952" spans="1:8">
      <c r="A5952" t="s">
        <v>7928</v>
      </c>
      <c r="B5952" t="s">
        <v>28</v>
      </c>
      <c r="C5952" t="s">
        <v>1390</v>
      </c>
      <c r="D5952" t="s">
        <v>1391</v>
      </c>
      <c r="E5952" s="1" t="d">
        <v>2012-06-12</v>
      </c>
      <c r="F5952" s="8">
        <f t="shared" ca="1" si="92"/>
        <v>7.8028747433264884</v>
      </c>
      <c r="G5952" s="2">
        <v>21008</v>
      </c>
      <c r="H5952" s="3">
        <v>10277.91</v>
      </c>
    </row>
    <row r="5953" spans="1:8">
      <c r="A5953" t="s">
        <v>7929</v>
      </c>
      <c r="B5953" t="s">
        <v>282</v>
      </c>
      <c r="C5953" t="s">
        <v>283</v>
      </c>
      <c r="D5953" t="s">
        <v>284</v>
      </c>
      <c r="E5953" s="1" t="d">
        <v>2006-06-24</v>
      </c>
      <c r="F5953" s="8">
        <f t="shared" ca="1" si="92"/>
        <v>13.77138945927447</v>
      </c>
      <c r="G5953" s="2">
        <v>33048</v>
      </c>
      <c r="H5953" s="3">
        <v>1123.44</v>
      </c>
    </row>
    <row r="5954" spans="1:8">
      <c r="A5954" t="s">
        <v>7930</v>
      </c>
      <c r="B5954" t="s">
        <v>758</v>
      </c>
      <c r="C5954" t="s">
        <v>759</v>
      </c>
      <c r="D5954" t="s">
        <v>760</v>
      </c>
      <c r="E5954" s="1" t="d">
        <v>2016-05-19</v>
      </c>
      <c r="F5954" s="8">
        <f t="shared" ca="1" si="92"/>
        <v>3.868583162217659</v>
      </c>
      <c r="G5954" s="2">
        <v>38892</v>
      </c>
    </row>
    <row r="5955" spans="1:8">
      <c r="A5955" t="s">
        <v>7931</v>
      </c>
      <c r="B5955" t="s">
        <v>1931</v>
      </c>
      <c r="C5955" t="s">
        <v>104</v>
      </c>
      <c r="D5955" t="s">
        <v>105</v>
      </c>
      <c r="E5955" s="1" t="d">
        <v>2009-12-31</v>
      </c>
      <c r="F5955" s="8">
        <f t="shared" ref="F5955:F6018" ca="1" si="93">(TODAY()-E5955)/365.25</f>
        <v>10.250513347022586</v>
      </c>
      <c r="G5955" s="2">
        <v>36312</v>
      </c>
      <c r="H5955" s="3">
        <v>44877.24</v>
      </c>
    </row>
    <row r="5956" spans="1:8">
      <c r="A5956" t="s">
        <v>7932</v>
      </c>
      <c r="B5956" t="s">
        <v>306</v>
      </c>
      <c r="C5956" t="s">
        <v>585</v>
      </c>
      <c r="D5956" t="s">
        <v>586</v>
      </c>
      <c r="E5956" s="1" t="d">
        <v>2006-08-28</v>
      </c>
      <c r="F5956" s="8">
        <f t="shared" ca="1" si="93"/>
        <v>13.593429158110883</v>
      </c>
      <c r="G5956" s="2">
        <v>35169</v>
      </c>
      <c r="H5956" s="3">
        <v>68136.460000000006</v>
      </c>
    </row>
    <row r="5957" spans="1:8">
      <c r="A5957" t="s">
        <v>7933</v>
      </c>
      <c r="B5957" t="s">
        <v>606</v>
      </c>
      <c r="C5957" t="s">
        <v>1288</v>
      </c>
      <c r="D5957" t="s">
        <v>1289</v>
      </c>
      <c r="E5957" s="1" t="d">
        <v>1988-02-08</v>
      </c>
      <c r="F5957" s="8">
        <f t="shared" ca="1" si="93"/>
        <v>32.145106091717999</v>
      </c>
      <c r="G5957" s="2">
        <v>49553</v>
      </c>
      <c r="H5957" s="3">
        <v>68642.820000000007</v>
      </c>
    </row>
    <row r="5958" spans="1:8">
      <c r="A5958" t="s">
        <v>7934</v>
      </c>
      <c r="B5958" t="s">
        <v>165</v>
      </c>
      <c r="C5958" t="s">
        <v>1370</v>
      </c>
      <c r="D5958" t="s">
        <v>1371</v>
      </c>
      <c r="E5958" s="1" t="d">
        <v>2002-02-21</v>
      </c>
      <c r="F5958" s="8">
        <f t="shared" ca="1" si="93"/>
        <v>18.108145106091719</v>
      </c>
      <c r="G5958" s="2">
        <v>88464</v>
      </c>
      <c r="H5958" s="3">
        <v>87529.37</v>
      </c>
    </row>
    <row r="5959" spans="1:8">
      <c r="A5959" t="s">
        <v>7935</v>
      </c>
      <c r="B5959" t="s">
        <v>20</v>
      </c>
      <c r="C5959" t="s">
        <v>552</v>
      </c>
      <c r="D5959" t="s">
        <v>553</v>
      </c>
      <c r="E5959" s="1" t="d">
        <v>2000-05-17</v>
      </c>
      <c r="F5959" s="8">
        <f t="shared" ca="1" si="93"/>
        <v>19.874058863791923</v>
      </c>
      <c r="G5959" s="2">
        <v>87924</v>
      </c>
      <c r="H5959" s="3">
        <v>120023.74</v>
      </c>
    </row>
    <row r="5960" spans="1:8">
      <c r="A5960" t="s">
        <v>7936</v>
      </c>
      <c r="B5960" t="s">
        <v>97</v>
      </c>
      <c r="C5960" t="s">
        <v>49</v>
      </c>
      <c r="D5960" t="s">
        <v>50</v>
      </c>
      <c r="E5960" s="1" t="d">
        <v>2018-07-01</v>
      </c>
      <c r="F5960" s="8">
        <f t="shared" ca="1" si="93"/>
        <v>1.7522245037645447</v>
      </c>
      <c r="G5960" s="2">
        <v>23920</v>
      </c>
      <c r="H5960" s="2">
        <v>1213</v>
      </c>
    </row>
    <row r="5961" spans="1:8">
      <c r="A5961" t="s">
        <v>7937</v>
      </c>
      <c r="B5961" t="s">
        <v>20</v>
      </c>
      <c r="C5961" t="s">
        <v>480</v>
      </c>
      <c r="D5961" t="s">
        <v>481</v>
      </c>
      <c r="E5961" s="1" t="d">
        <v>2003-12-08</v>
      </c>
      <c r="F5961" s="8">
        <f t="shared" ca="1" si="93"/>
        <v>16.314852840520192</v>
      </c>
      <c r="G5961" s="2">
        <v>84838</v>
      </c>
      <c r="H5961" s="3">
        <v>85739.32</v>
      </c>
    </row>
    <row r="5962" spans="1:8">
      <c r="A5962" t="s">
        <v>7938</v>
      </c>
      <c r="B5962" t="s">
        <v>1544</v>
      </c>
      <c r="C5962" t="s">
        <v>1318</v>
      </c>
      <c r="D5962" t="s">
        <v>1319</v>
      </c>
      <c r="E5962" s="1" t="d">
        <v>1996-01-11</v>
      </c>
      <c r="F5962" s="8">
        <f t="shared" ca="1" si="93"/>
        <v>24.2217659137577</v>
      </c>
      <c r="G5962" s="2">
        <v>121407</v>
      </c>
      <c r="H5962" s="3">
        <v>117523.58</v>
      </c>
    </row>
    <row r="5963" spans="1:8">
      <c r="A5963" t="s">
        <v>7939</v>
      </c>
      <c r="B5963" t="s">
        <v>2247</v>
      </c>
      <c r="C5963" t="s">
        <v>1624</v>
      </c>
      <c r="D5963" t="s">
        <v>1625</v>
      </c>
      <c r="E5963" s="1" t="d">
        <v>2017-10-23</v>
      </c>
      <c r="F5963" s="8">
        <f t="shared" ca="1" si="93"/>
        <v>2.4394250513347022</v>
      </c>
      <c r="G5963" s="2">
        <v>37918</v>
      </c>
      <c r="H5963" s="3">
        <v>48956.160000000003</v>
      </c>
    </row>
    <row r="5964" spans="1:8">
      <c r="A5964" t="s">
        <v>7940</v>
      </c>
      <c r="B5964" t="s">
        <v>2969</v>
      </c>
      <c r="C5964" t="s">
        <v>229</v>
      </c>
      <c r="D5964" t="s">
        <v>230</v>
      </c>
      <c r="E5964" s="1" t="d">
        <v>2018-04-07</v>
      </c>
      <c r="F5964" s="8">
        <f t="shared" ca="1" si="93"/>
        <v>1.9849418206707734</v>
      </c>
      <c r="G5964" s="2">
        <v>34079</v>
      </c>
      <c r="H5964" s="3">
        <v>38513.480000000003</v>
      </c>
    </row>
    <row r="5965" spans="1:8">
      <c r="A5965" t="s">
        <v>7941</v>
      </c>
      <c r="B5965" t="s">
        <v>271</v>
      </c>
      <c r="C5965" t="s">
        <v>511</v>
      </c>
      <c r="D5965" t="s">
        <v>512</v>
      </c>
      <c r="E5965" s="1" t="d">
        <v>2000-05-08</v>
      </c>
      <c r="F5965" s="8">
        <f t="shared" ca="1" si="93"/>
        <v>19.898699520876111</v>
      </c>
      <c r="G5965" s="2">
        <v>74346</v>
      </c>
      <c r="H5965" s="3">
        <v>84581.68</v>
      </c>
    </row>
    <row r="5966" spans="1:8">
      <c r="A5966" t="s">
        <v>7942</v>
      </c>
      <c r="B5966" t="s">
        <v>69</v>
      </c>
      <c r="C5966" t="s">
        <v>2779</v>
      </c>
      <c r="D5966" t="s">
        <v>2780</v>
      </c>
      <c r="E5966" s="1" t="d">
        <v>2017-06-19</v>
      </c>
      <c r="F5966" s="8">
        <f t="shared" ca="1" si="93"/>
        <v>2.7843942505133472</v>
      </c>
      <c r="G5966" s="2">
        <v>32270</v>
      </c>
      <c r="H5966" s="3">
        <v>31464.33</v>
      </c>
    </row>
    <row r="5967" spans="1:8">
      <c r="A5967" t="s">
        <v>7943</v>
      </c>
      <c r="B5967" t="s">
        <v>20</v>
      </c>
      <c r="C5967" t="s">
        <v>886</v>
      </c>
      <c r="D5967" t="s">
        <v>887</v>
      </c>
      <c r="E5967" s="1" t="d">
        <v>2014-01-27</v>
      </c>
      <c r="F5967" s="8">
        <f t="shared" ca="1" si="93"/>
        <v>6.1765913757700206</v>
      </c>
      <c r="G5967" s="2">
        <v>68487</v>
      </c>
      <c r="H5967" s="3">
        <v>124464.7</v>
      </c>
    </row>
    <row r="5968" spans="1:8">
      <c r="A5968" t="s">
        <v>7944</v>
      </c>
      <c r="B5968" t="s">
        <v>414</v>
      </c>
      <c r="C5968" t="s">
        <v>7945</v>
      </c>
      <c r="D5968" t="s">
        <v>7946</v>
      </c>
      <c r="E5968" s="1" t="d">
        <v>2019-04-29</v>
      </c>
      <c r="F5968" s="8">
        <f t="shared" ca="1" si="93"/>
        <v>0.92539356605065026</v>
      </c>
      <c r="G5968" s="2">
        <v>76500</v>
      </c>
      <c r="H5968" s="3">
        <v>11769.24</v>
      </c>
    </row>
    <row r="5969" spans="1:8">
      <c r="A5969" t="s">
        <v>7947</v>
      </c>
      <c r="B5969" t="s">
        <v>282</v>
      </c>
      <c r="C5969" t="s">
        <v>283</v>
      </c>
      <c r="D5969" t="s">
        <v>284</v>
      </c>
      <c r="E5969" s="1" t="d">
        <v>2008-02-07</v>
      </c>
      <c r="F5969" s="8">
        <f t="shared" ca="1" si="93"/>
        <v>12.147843942505133</v>
      </c>
      <c r="G5969" s="2">
        <v>38876</v>
      </c>
      <c r="H5969" s="3">
        <v>52707.28</v>
      </c>
    </row>
    <row r="5970" spans="1:8">
      <c r="A5970" t="s">
        <v>7948</v>
      </c>
      <c r="B5970" t="s">
        <v>81</v>
      </c>
      <c r="C5970" t="s">
        <v>1545</v>
      </c>
      <c r="D5970" t="s">
        <v>1546</v>
      </c>
      <c r="E5970" s="1" t="d">
        <v>2015-01-20</v>
      </c>
      <c r="F5970" s="8">
        <f t="shared" ca="1" si="93"/>
        <v>5.1964407939767279</v>
      </c>
      <c r="G5970" s="2">
        <v>68487</v>
      </c>
      <c r="H5970">
        <v>0</v>
      </c>
    </row>
    <row r="5971" spans="1:8">
      <c r="A5971" t="s">
        <v>7949</v>
      </c>
      <c r="B5971" t="s">
        <v>2758</v>
      </c>
      <c r="C5971" t="s">
        <v>842</v>
      </c>
      <c r="D5971" t="s">
        <v>843</v>
      </c>
      <c r="E5971" s="1" t="d">
        <v>1980-03-03</v>
      </c>
      <c r="F5971" s="8">
        <f t="shared" ca="1" si="93"/>
        <v>40.079397672826829</v>
      </c>
      <c r="G5971" s="2">
        <v>131438</v>
      </c>
      <c r="H5971" s="3">
        <v>129304.24</v>
      </c>
    </row>
    <row r="5972" spans="1:8">
      <c r="A5972" t="s">
        <v>7950</v>
      </c>
      <c r="B5972" t="s">
        <v>802</v>
      </c>
      <c r="C5972" t="s">
        <v>2389</v>
      </c>
      <c r="D5972" t="s">
        <v>2390</v>
      </c>
      <c r="E5972" s="1" t="d">
        <v>1987-02-09</v>
      </c>
      <c r="F5972" s="8">
        <f t="shared" ca="1" si="93"/>
        <v>33.141683778234089</v>
      </c>
      <c r="G5972" s="2">
        <v>65500</v>
      </c>
      <c r="H5972" s="3">
        <v>67266.3</v>
      </c>
    </row>
    <row r="5973" spans="1:8">
      <c r="A5973" t="s">
        <v>7951</v>
      </c>
      <c r="B5973" t="s">
        <v>409</v>
      </c>
      <c r="C5973" t="s">
        <v>1995</v>
      </c>
      <c r="D5973" t="s">
        <v>1996</v>
      </c>
      <c r="E5973" s="1" t="d">
        <v>2006-11-13</v>
      </c>
      <c r="F5973" s="8">
        <f t="shared" ca="1" si="93"/>
        <v>13.382614647501711</v>
      </c>
      <c r="G5973" s="2">
        <v>69980</v>
      </c>
      <c r="H5973" s="3">
        <v>77703.679999999993</v>
      </c>
    </row>
    <row r="5974" spans="1:8">
      <c r="A5974" t="s">
        <v>7952</v>
      </c>
      <c r="B5974" t="s">
        <v>7953</v>
      </c>
      <c r="C5974" t="s">
        <v>78</v>
      </c>
      <c r="D5974" t="s">
        <v>79</v>
      </c>
      <c r="E5974" s="1" t="d">
        <v>1995-09-11</v>
      </c>
      <c r="F5974" s="8">
        <f t="shared" ca="1" si="93"/>
        <v>24.555783709787818</v>
      </c>
      <c r="G5974" s="2">
        <v>55511</v>
      </c>
      <c r="H5974" s="3">
        <v>80045.960000000006</v>
      </c>
    </row>
    <row r="5975" spans="1:8">
      <c r="A5975" t="s">
        <v>7954</v>
      </c>
      <c r="B5975" t="s">
        <v>7955</v>
      </c>
      <c r="C5975" t="s">
        <v>1842</v>
      </c>
      <c r="D5975" t="s">
        <v>1843</v>
      </c>
      <c r="E5975" s="1" t="d">
        <v>1993-01-04</v>
      </c>
      <c r="F5975" s="8">
        <f t="shared" ca="1" si="93"/>
        <v>27.238877481177276</v>
      </c>
      <c r="G5975" s="2">
        <v>95747</v>
      </c>
      <c r="H5975" s="3">
        <v>97602.8</v>
      </c>
    </row>
    <row r="5976" spans="1:8">
      <c r="A5976" t="s">
        <v>7956</v>
      </c>
      <c r="B5976" t="s">
        <v>89</v>
      </c>
      <c r="C5976" t="s">
        <v>1448</v>
      </c>
      <c r="D5976" t="s">
        <v>1449</v>
      </c>
      <c r="E5976" s="1" t="d">
        <v>2019-07-01</v>
      </c>
      <c r="F5976" s="8">
        <f t="shared" ca="1" si="93"/>
        <v>0.75290896646132788</v>
      </c>
      <c r="G5976" s="2">
        <v>24960</v>
      </c>
    </row>
    <row r="5977" spans="1:8">
      <c r="A5977" t="s">
        <v>7957</v>
      </c>
      <c r="B5977" t="s">
        <v>2473</v>
      </c>
      <c r="C5977" t="s">
        <v>188</v>
      </c>
      <c r="D5977" t="s">
        <v>189</v>
      </c>
      <c r="E5977" s="1" t="d">
        <v>1990-08-17</v>
      </c>
      <c r="F5977" s="8">
        <f t="shared" ca="1" si="93"/>
        <v>29.623545516769337</v>
      </c>
      <c r="G5977" s="2">
        <v>50448</v>
      </c>
      <c r="H5977" s="3">
        <v>52655.83</v>
      </c>
    </row>
    <row r="5978" spans="1:8">
      <c r="A5978" t="s">
        <v>7958</v>
      </c>
      <c r="B5978" t="s">
        <v>1925</v>
      </c>
      <c r="C5978" t="s">
        <v>377</v>
      </c>
      <c r="D5978" t="s">
        <v>378</v>
      </c>
      <c r="E5978" s="1" t="d">
        <v>1989-11-02</v>
      </c>
      <c r="F5978" s="8">
        <f t="shared" ca="1" si="93"/>
        <v>30.412046543463383</v>
      </c>
      <c r="G5978" s="2">
        <v>43540</v>
      </c>
      <c r="H5978" s="3">
        <v>44715.29</v>
      </c>
    </row>
    <row r="5979" spans="1:8">
      <c r="A5979" t="s">
        <v>7959</v>
      </c>
      <c r="B5979" t="s">
        <v>107</v>
      </c>
      <c r="C5979" t="s">
        <v>58</v>
      </c>
      <c r="D5979" t="s">
        <v>59</v>
      </c>
      <c r="E5979" s="1" t="d">
        <v>2016-01-18</v>
      </c>
      <c r="F5979" s="8">
        <f t="shared" ca="1" si="93"/>
        <v>4.2026009582477757</v>
      </c>
      <c r="G5979" s="2">
        <v>89046</v>
      </c>
      <c r="H5979" s="3">
        <v>89602.09</v>
      </c>
    </row>
    <row r="5980" spans="1:8">
      <c r="A5980" t="s">
        <v>7960</v>
      </c>
      <c r="B5980" t="s">
        <v>7961</v>
      </c>
      <c r="C5980" t="s">
        <v>3932</v>
      </c>
      <c r="D5980" t="s">
        <v>3933</v>
      </c>
      <c r="E5980" s="1" t="d">
        <v>2018-04-23</v>
      </c>
      <c r="F5980" s="8">
        <f t="shared" ca="1" si="93"/>
        <v>1.9411362080766599</v>
      </c>
      <c r="G5980" s="2">
        <v>69400</v>
      </c>
      <c r="H5980" s="3">
        <v>69613.06</v>
      </c>
    </row>
    <row r="5981" spans="1:8">
      <c r="A5981" t="s">
        <v>7962</v>
      </c>
      <c r="B5981" t="s">
        <v>372</v>
      </c>
      <c r="C5981" t="s">
        <v>373</v>
      </c>
      <c r="D5981" t="s">
        <v>374</v>
      </c>
      <c r="E5981" s="1" t="d">
        <v>2016-09-26</v>
      </c>
      <c r="F5981" s="8">
        <f t="shared" ca="1" si="93"/>
        <v>3.5126625598904861</v>
      </c>
      <c r="G5981" s="2">
        <v>68906</v>
      </c>
      <c r="H5981" s="3">
        <v>68156.09</v>
      </c>
    </row>
    <row r="5982" spans="1:8">
      <c r="A5982" t="s">
        <v>7963</v>
      </c>
      <c r="B5982" t="s">
        <v>107</v>
      </c>
      <c r="C5982" t="s">
        <v>58</v>
      </c>
      <c r="D5982" t="s">
        <v>59</v>
      </c>
      <c r="E5982" s="1" t="d">
        <v>2013-04-01</v>
      </c>
      <c r="F5982" s="8">
        <f t="shared" ca="1" si="93"/>
        <v>7.0006844626967828</v>
      </c>
      <c r="G5982" s="2">
        <v>68600</v>
      </c>
      <c r="H5982" s="3">
        <v>69171.990000000005</v>
      </c>
    </row>
    <row r="5983" spans="1:8">
      <c r="A5983" t="s">
        <v>7964</v>
      </c>
      <c r="B5983" t="s">
        <v>7965</v>
      </c>
      <c r="C5983" t="s">
        <v>2517</v>
      </c>
      <c r="D5983" t="s">
        <v>2518</v>
      </c>
      <c r="E5983" s="1" t="d">
        <v>2015-01-05</v>
      </c>
      <c r="F5983" s="8">
        <f t="shared" ca="1" si="93"/>
        <v>5.2375085557837098</v>
      </c>
      <c r="G5983" s="2">
        <v>60655</v>
      </c>
      <c r="H5983" s="3">
        <v>48380.19</v>
      </c>
    </row>
    <row r="5984" spans="1:8">
      <c r="A5984" t="s">
        <v>7966</v>
      </c>
      <c r="B5984" t="s">
        <v>20</v>
      </c>
      <c r="C5984" t="s">
        <v>1747</v>
      </c>
      <c r="D5984" t="s">
        <v>1748</v>
      </c>
      <c r="E5984" s="1" t="d">
        <v>2000-08-15</v>
      </c>
      <c r="F5984" s="8">
        <f t="shared" ca="1" si="93"/>
        <v>19.627652292950035</v>
      </c>
      <c r="G5984" s="2">
        <v>87924</v>
      </c>
      <c r="H5984" s="3">
        <v>89107.99</v>
      </c>
    </row>
    <row r="5985" spans="1:8">
      <c r="A5985" t="s">
        <v>7967</v>
      </c>
      <c r="B5985" t="s">
        <v>567</v>
      </c>
      <c r="C5985" t="s">
        <v>568</v>
      </c>
      <c r="D5985" t="s">
        <v>569</v>
      </c>
      <c r="E5985" s="1" t="d">
        <v>1976-07-01</v>
      </c>
      <c r="F5985" s="8">
        <f t="shared" ca="1" si="93"/>
        <v>43.750855578370981</v>
      </c>
      <c r="G5985" s="2">
        <v>58883</v>
      </c>
      <c r="H5985" s="3">
        <v>59756.69</v>
      </c>
    </row>
    <row r="5986" spans="1:8">
      <c r="A5986" t="s">
        <v>7968</v>
      </c>
      <c r="B5986" t="s">
        <v>794</v>
      </c>
      <c r="C5986" t="s">
        <v>1747</v>
      </c>
      <c r="D5986" t="s">
        <v>1748</v>
      </c>
      <c r="E5986" s="1" t="d">
        <v>2000-02-17</v>
      </c>
      <c r="F5986" s="8">
        <f t="shared" ca="1" si="93"/>
        <v>20.120465434633811</v>
      </c>
      <c r="G5986" s="2">
        <v>115881</v>
      </c>
      <c r="H5986" s="3">
        <v>125069.56</v>
      </c>
    </row>
    <row r="5987" spans="1:8">
      <c r="A5987" t="s">
        <v>7969</v>
      </c>
      <c r="B5987" t="s">
        <v>244</v>
      </c>
      <c r="C5987" t="s">
        <v>7970</v>
      </c>
      <c r="D5987" t="s">
        <v>7971</v>
      </c>
      <c r="E5987" s="1" t="d">
        <v>2007-09-06</v>
      </c>
      <c r="F5987" s="8">
        <f t="shared" ca="1" si="93"/>
        <v>12.569472963723477</v>
      </c>
      <c r="G5987" s="2">
        <v>11303</v>
      </c>
      <c r="H5987" s="3">
        <v>9336.6</v>
      </c>
    </row>
    <row r="5988" spans="1:8">
      <c r="A5988" t="s">
        <v>7972</v>
      </c>
      <c r="B5988" t="s">
        <v>995</v>
      </c>
      <c r="C5988" t="s">
        <v>176</v>
      </c>
      <c r="D5988" t="s">
        <v>177</v>
      </c>
      <c r="E5988" s="1" t="d">
        <v>2002-06-17</v>
      </c>
      <c r="F5988" s="8">
        <f t="shared" ca="1" si="93"/>
        <v>17.790554414784395</v>
      </c>
      <c r="G5988" s="2">
        <v>61329</v>
      </c>
      <c r="H5988" s="3">
        <v>61282.66</v>
      </c>
    </row>
    <row r="5989" spans="1:8">
      <c r="A5989" t="s">
        <v>7973</v>
      </c>
      <c r="B5989" t="s">
        <v>409</v>
      </c>
      <c r="C5989" t="s">
        <v>987</v>
      </c>
      <c r="D5989" t="s">
        <v>988</v>
      </c>
      <c r="E5989" s="1" t="d">
        <v>2007-10-23</v>
      </c>
      <c r="F5989" s="8">
        <f t="shared" ca="1" si="93"/>
        <v>12.440793976728269</v>
      </c>
      <c r="G5989" s="2">
        <v>69980</v>
      </c>
      <c r="H5989" s="3">
        <v>84451.08</v>
      </c>
    </row>
    <row r="5990" spans="1:8">
      <c r="A5990" t="s">
        <v>7974</v>
      </c>
      <c r="B5990" t="s">
        <v>20</v>
      </c>
      <c r="C5990" t="s">
        <v>1898</v>
      </c>
      <c r="D5990" t="s">
        <v>1899</v>
      </c>
      <c r="E5990" s="1" t="d">
        <v>2009-12-02</v>
      </c>
      <c r="F5990" s="8">
        <f t="shared" ca="1" si="93"/>
        <v>10.329911019849419</v>
      </c>
      <c r="G5990" s="2">
        <v>78044</v>
      </c>
      <c r="H5990" s="3">
        <v>101569.34</v>
      </c>
    </row>
    <row r="5991" spans="1:8">
      <c r="A5991" t="s">
        <v>7975</v>
      </c>
      <c r="B5991" t="s">
        <v>1266</v>
      </c>
      <c r="C5991" t="s">
        <v>293</v>
      </c>
      <c r="D5991" t="s">
        <v>294</v>
      </c>
      <c r="E5991" s="1" t="d">
        <v>2015-01-20</v>
      </c>
      <c r="F5991" s="8">
        <f t="shared" ca="1" si="93"/>
        <v>5.1964407939767279</v>
      </c>
      <c r="G5991" s="2">
        <v>120010</v>
      </c>
      <c r="H5991" s="3">
        <v>93480.69</v>
      </c>
    </row>
    <row r="5992" spans="1:8">
      <c r="A5992" t="s">
        <v>7976</v>
      </c>
      <c r="B5992" t="s">
        <v>24</v>
      </c>
      <c r="C5992" t="s">
        <v>3601</v>
      </c>
      <c r="D5992" t="s">
        <v>3602</v>
      </c>
      <c r="E5992" s="1" t="d">
        <v>2007-02-25</v>
      </c>
      <c r="F5992" s="8">
        <f t="shared" ca="1" si="93"/>
        <v>13.097878165639973</v>
      </c>
      <c r="G5992" s="2">
        <v>87300</v>
      </c>
      <c r="H5992" s="3">
        <v>85282.41</v>
      </c>
    </row>
    <row r="5993" spans="1:8">
      <c r="A5993" t="s">
        <v>7977</v>
      </c>
      <c r="B5993" t="s">
        <v>160</v>
      </c>
      <c r="C5993" t="s">
        <v>211</v>
      </c>
      <c r="D5993" t="s">
        <v>212</v>
      </c>
      <c r="E5993" s="1" t="d">
        <v>2015-08-31</v>
      </c>
      <c r="F5993" s="8">
        <f t="shared" ca="1" si="93"/>
        <v>4.5859000684462696</v>
      </c>
      <c r="G5993" s="2">
        <v>21008</v>
      </c>
      <c r="H5993" s="3">
        <v>3890.99</v>
      </c>
    </row>
    <row r="5994" spans="1:8">
      <c r="A5994" t="s">
        <v>7978</v>
      </c>
      <c r="B5994" t="s">
        <v>409</v>
      </c>
      <c r="C5994" t="s">
        <v>772</v>
      </c>
      <c r="D5994" t="s">
        <v>773</v>
      </c>
      <c r="E5994" s="1" t="d">
        <v>2006-11-13</v>
      </c>
      <c r="F5994" s="8">
        <f t="shared" ca="1" si="93"/>
        <v>13.382614647501711</v>
      </c>
      <c r="G5994" s="2">
        <v>69980</v>
      </c>
      <c r="H5994" s="3">
        <v>79676.14</v>
      </c>
    </row>
    <row r="5995" spans="1:8">
      <c r="A5995" t="s">
        <v>7979</v>
      </c>
      <c r="B5995" t="s">
        <v>1882</v>
      </c>
      <c r="C5995" t="s">
        <v>1883</v>
      </c>
      <c r="D5995" t="s">
        <v>1884</v>
      </c>
      <c r="E5995" s="1" t="d">
        <v>1994-02-22</v>
      </c>
      <c r="F5995" s="8">
        <f t="shared" ca="1" si="93"/>
        <v>26.105407255304584</v>
      </c>
      <c r="G5995" s="2">
        <v>123642</v>
      </c>
      <c r="H5995" s="3">
        <v>139081.21</v>
      </c>
    </row>
    <row r="5996" spans="1:8">
      <c r="A5996" t="s">
        <v>7980</v>
      </c>
      <c r="B5996" t="s">
        <v>542</v>
      </c>
      <c r="C5996" t="s">
        <v>1670</v>
      </c>
      <c r="D5996" t="s">
        <v>1671</v>
      </c>
      <c r="E5996" s="1" t="d">
        <v>2007-03-19</v>
      </c>
      <c r="F5996" s="8">
        <f t="shared" ca="1" si="93"/>
        <v>13.037645448323067</v>
      </c>
      <c r="G5996" s="2">
        <v>35672</v>
      </c>
      <c r="H5996" s="3">
        <v>36282.300000000003</v>
      </c>
    </row>
    <row r="5997" spans="1:8">
      <c r="A5997" t="s">
        <v>7981</v>
      </c>
      <c r="B5997" t="s">
        <v>579</v>
      </c>
      <c r="C5997" t="s">
        <v>7802</v>
      </c>
      <c r="D5997" t="s">
        <v>7803</v>
      </c>
      <c r="E5997" s="1" t="d">
        <v>2006-03-23</v>
      </c>
      <c r="F5997" s="8">
        <f t="shared" ca="1" si="93"/>
        <v>14.026009582477755</v>
      </c>
      <c r="G5997" s="2">
        <v>50300</v>
      </c>
      <c r="H5997" s="3">
        <v>48470.09</v>
      </c>
    </row>
    <row r="5998" spans="1:8">
      <c r="A5998" t="s">
        <v>7982</v>
      </c>
      <c r="B5998" t="s">
        <v>4514</v>
      </c>
      <c r="C5998" t="s">
        <v>1014</v>
      </c>
      <c r="D5998" t="s">
        <v>1015</v>
      </c>
      <c r="E5998" s="1" t="d">
        <v>1997-03-24</v>
      </c>
      <c r="F5998" s="8">
        <f t="shared" ca="1" si="93"/>
        <v>23.022587268993838</v>
      </c>
      <c r="G5998" s="2">
        <v>59976</v>
      </c>
      <c r="H5998" s="3">
        <v>68369.320000000007</v>
      </c>
    </row>
    <row r="5999" spans="1:8">
      <c r="A5999" t="s">
        <v>7983</v>
      </c>
      <c r="B5999" t="s">
        <v>4404</v>
      </c>
      <c r="C5999" t="s">
        <v>2696</v>
      </c>
      <c r="D5999" t="s">
        <v>2697</v>
      </c>
      <c r="E5999" s="1" t="d">
        <v>1979-09-10</v>
      </c>
      <c r="F5999" s="8">
        <f t="shared" ca="1" si="93"/>
        <v>40.558521560574945</v>
      </c>
      <c r="G5999" s="2">
        <v>67830</v>
      </c>
      <c r="H5999" s="3">
        <v>68402.58</v>
      </c>
    </row>
    <row r="6000" spans="1:8">
      <c r="A6000" t="s">
        <v>7984</v>
      </c>
      <c r="B6000" t="s">
        <v>1814</v>
      </c>
      <c r="C6000" t="s">
        <v>1188</v>
      </c>
      <c r="D6000" t="s">
        <v>1189</v>
      </c>
      <c r="E6000" s="1" t="d">
        <v>2011-07-06</v>
      </c>
      <c r="F6000" s="8">
        <f t="shared" ca="1" si="93"/>
        <v>8.7392197125256672</v>
      </c>
      <c r="G6000" s="2">
        <v>69175</v>
      </c>
      <c r="H6000" s="3">
        <v>73123.81</v>
      </c>
    </row>
    <row r="6001" spans="1:8">
      <c r="A6001" t="s">
        <v>7985</v>
      </c>
      <c r="B6001" t="s">
        <v>991</v>
      </c>
      <c r="C6001" t="s">
        <v>2105</v>
      </c>
      <c r="D6001" t="s">
        <v>2106</v>
      </c>
      <c r="E6001" s="1" t="d">
        <v>2008-04-14</v>
      </c>
      <c r="F6001" s="8">
        <f t="shared" ca="1" si="93"/>
        <v>11.964407939767282</v>
      </c>
      <c r="G6001" s="2">
        <v>22318</v>
      </c>
      <c r="H6001" s="3">
        <v>20354.93</v>
      </c>
    </row>
    <row r="6002" spans="1:8">
      <c r="A6002" t="s">
        <v>7986</v>
      </c>
      <c r="B6002" t="s">
        <v>2123</v>
      </c>
      <c r="C6002" t="s">
        <v>9</v>
      </c>
      <c r="D6002" t="s">
        <v>10</v>
      </c>
      <c r="E6002" s="1" t="d">
        <v>2007-01-29</v>
      </c>
      <c r="F6002" s="8">
        <f t="shared" ca="1" si="93"/>
        <v>13.171800136892539</v>
      </c>
      <c r="G6002" s="2">
        <v>34439</v>
      </c>
      <c r="H6002" s="2">
        <v>36713</v>
      </c>
    </row>
    <row r="6003" spans="1:8">
      <c r="A6003" t="s">
        <v>7987</v>
      </c>
      <c r="B6003" t="s">
        <v>292</v>
      </c>
      <c r="C6003" t="s">
        <v>293</v>
      </c>
      <c r="D6003" t="s">
        <v>294</v>
      </c>
      <c r="E6003" s="1" t="d">
        <v>2011-06-20</v>
      </c>
      <c r="F6003" s="8">
        <f t="shared" ca="1" si="93"/>
        <v>8.7830253251197803</v>
      </c>
      <c r="G6003" s="2">
        <v>50000</v>
      </c>
    </row>
    <row r="6004" spans="1:8">
      <c r="A6004" t="s">
        <v>7988</v>
      </c>
      <c r="B6004" t="s">
        <v>409</v>
      </c>
      <c r="C6004" t="s">
        <v>3948</v>
      </c>
      <c r="D6004" t="s">
        <v>3949</v>
      </c>
      <c r="E6004" s="1" t="d">
        <v>2017-12-27</v>
      </c>
      <c r="F6004" s="8">
        <f t="shared" ca="1" si="93"/>
        <v>2.2614647501711156</v>
      </c>
      <c r="G6004" s="2">
        <v>49887</v>
      </c>
      <c r="H6004" s="3">
        <v>52758.53</v>
      </c>
    </row>
    <row r="6005" spans="1:8">
      <c r="A6005" t="s">
        <v>7989</v>
      </c>
      <c r="B6005" t="s">
        <v>2520</v>
      </c>
      <c r="C6005" t="s">
        <v>344</v>
      </c>
      <c r="D6005" t="s">
        <v>345</v>
      </c>
      <c r="E6005" s="1" t="d">
        <v>2006-11-13</v>
      </c>
      <c r="F6005" s="8">
        <f t="shared" ca="1" si="93"/>
        <v>13.382614647501711</v>
      </c>
      <c r="G6005" s="2">
        <v>93823</v>
      </c>
      <c r="H6005" s="3">
        <v>105059.3</v>
      </c>
    </row>
    <row r="6006" spans="1:8">
      <c r="A6006" t="s">
        <v>7990</v>
      </c>
      <c r="B6006" t="s">
        <v>1157</v>
      </c>
      <c r="C6006" t="s">
        <v>1876</v>
      </c>
      <c r="D6006" t="s">
        <v>1877</v>
      </c>
      <c r="E6006" s="1" t="d">
        <v>1991-05-13</v>
      </c>
      <c r="F6006" s="8">
        <f t="shared" ca="1" si="93"/>
        <v>28.887063655030801</v>
      </c>
      <c r="G6006" s="2">
        <v>107227</v>
      </c>
      <c r="H6006" s="3">
        <v>128689.71</v>
      </c>
    </row>
    <row r="6007" spans="1:8">
      <c r="A6007" t="s">
        <v>7991</v>
      </c>
      <c r="B6007" t="s">
        <v>256</v>
      </c>
      <c r="C6007" t="s">
        <v>149</v>
      </c>
      <c r="D6007" t="s">
        <v>150</v>
      </c>
      <c r="E6007" s="1" t="d">
        <v>2019-03-11</v>
      </c>
      <c r="F6007" s="8">
        <f t="shared" ca="1" si="93"/>
        <v>1.0595482546201231</v>
      </c>
      <c r="G6007" s="2">
        <v>84000</v>
      </c>
      <c r="H6007" s="3">
        <v>21939.63</v>
      </c>
    </row>
    <row r="6008" spans="1:8">
      <c r="A6008" t="s">
        <v>7992</v>
      </c>
      <c r="B6008" t="s">
        <v>802</v>
      </c>
      <c r="C6008" t="s">
        <v>2389</v>
      </c>
      <c r="D6008" t="s">
        <v>2390</v>
      </c>
      <c r="E6008" s="1" t="d">
        <v>1988-09-06</v>
      </c>
      <c r="F6008" s="8">
        <f t="shared" ca="1" si="93"/>
        <v>31.567419575633128</v>
      </c>
      <c r="G6008" s="2">
        <v>71502</v>
      </c>
      <c r="H6008" s="3">
        <v>73143.89</v>
      </c>
    </row>
    <row r="6009" spans="1:8">
      <c r="A6009" t="s">
        <v>7993</v>
      </c>
      <c r="B6009" t="s">
        <v>409</v>
      </c>
      <c r="C6009" t="s">
        <v>2147</v>
      </c>
      <c r="D6009" t="s">
        <v>2148</v>
      </c>
      <c r="E6009" s="1" t="d">
        <v>2003-08-13</v>
      </c>
      <c r="F6009" s="8">
        <f t="shared" ca="1" si="93"/>
        <v>16.635181382614647</v>
      </c>
      <c r="G6009" s="2">
        <v>72324</v>
      </c>
      <c r="H6009" s="3">
        <v>86151.41</v>
      </c>
    </row>
    <row r="6010" spans="1:8">
      <c r="A6010" t="s">
        <v>7994</v>
      </c>
      <c r="B6010" t="s">
        <v>7408</v>
      </c>
      <c r="C6010" t="s">
        <v>925</v>
      </c>
      <c r="D6010" t="s">
        <v>926</v>
      </c>
      <c r="E6010" s="1" t="d">
        <v>2011-04-06</v>
      </c>
      <c r="F6010" s="8">
        <f t="shared" ca="1" si="93"/>
        <v>8.988364134154688</v>
      </c>
      <c r="G6010" s="2">
        <v>64505</v>
      </c>
      <c r="H6010" s="3">
        <v>61980.42</v>
      </c>
    </row>
    <row r="6011" spans="1:8">
      <c r="A6011" t="s">
        <v>7995</v>
      </c>
      <c r="B6011" t="s">
        <v>20</v>
      </c>
      <c r="C6011" t="s">
        <v>518</v>
      </c>
      <c r="D6011" t="s">
        <v>519</v>
      </c>
      <c r="E6011" s="1" t="d">
        <v>2005-08-25</v>
      </c>
      <c r="F6011" s="8">
        <f t="shared" ca="1" si="93"/>
        <v>14.600958247775496</v>
      </c>
      <c r="G6011" s="2">
        <v>78791</v>
      </c>
      <c r="H6011" s="3">
        <v>113501.79</v>
      </c>
    </row>
    <row r="6012" spans="1:8">
      <c r="A6012" t="s">
        <v>7996</v>
      </c>
      <c r="B6012" t="s">
        <v>409</v>
      </c>
      <c r="C6012" t="s">
        <v>1198</v>
      </c>
      <c r="D6012" t="s">
        <v>1199</v>
      </c>
      <c r="E6012" s="1" t="d">
        <v>2017-12-27</v>
      </c>
      <c r="F6012" s="8">
        <f t="shared" ca="1" si="93"/>
        <v>2.2614647501711156</v>
      </c>
      <c r="G6012" s="2">
        <v>49887</v>
      </c>
      <c r="H6012" s="3">
        <v>42746.73</v>
      </c>
    </row>
    <row r="6013" spans="1:8">
      <c r="A6013" t="s">
        <v>7997</v>
      </c>
      <c r="B6013" t="s">
        <v>972</v>
      </c>
      <c r="C6013" t="s">
        <v>1068</v>
      </c>
      <c r="D6013" t="s">
        <v>1069</v>
      </c>
      <c r="E6013" s="1" t="d">
        <v>2016-09-26</v>
      </c>
      <c r="F6013" s="8">
        <f t="shared" ca="1" si="93"/>
        <v>3.5126625598904861</v>
      </c>
      <c r="G6013" s="2">
        <v>70000</v>
      </c>
      <c r="H6013" s="3">
        <v>68850.67</v>
      </c>
    </row>
    <row r="6014" spans="1:8">
      <c r="A6014" t="s">
        <v>7998</v>
      </c>
      <c r="B6014" t="s">
        <v>3150</v>
      </c>
      <c r="C6014" t="s">
        <v>2800</v>
      </c>
      <c r="D6014" t="s">
        <v>2801</v>
      </c>
      <c r="E6014" s="1" t="d">
        <v>2014-06-09</v>
      </c>
      <c r="F6014" s="8">
        <f t="shared" ca="1" si="93"/>
        <v>5.8124572210814511</v>
      </c>
      <c r="G6014" s="2">
        <v>56914</v>
      </c>
      <c r="H6014" s="3">
        <v>58918.91</v>
      </c>
    </row>
    <row r="6015" spans="1:8">
      <c r="A6015" t="s">
        <v>7999</v>
      </c>
      <c r="B6015" t="s">
        <v>73</v>
      </c>
      <c r="C6015" t="s">
        <v>74</v>
      </c>
      <c r="D6015" t="s">
        <v>75</v>
      </c>
      <c r="E6015" s="1" t="d">
        <v>2007-03-29</v>
      </c>
      <c r="F6015" s="8">
        <f t="shared" ca="1" si="93"/>
        <v>13.010266940451745</v>
      </c>
      <c r="G6015" s="2">
        <v>54728</v>
      </c>
      <c r="H6015" s="3">
        <v>48786.65</v>
      </c>
    </row>
    <row r="6016" spans="1:8">
      <c r="A6016" t="s">
        <v>8000</v>
      </c>
      <c r="B6016" t="s">
        <v>542</v>
      </c>
      <c r="C6016" t="s">
        <v>1310</v>
      </c>
      <c r="D6016" t="s">
        <v>1311</v>
      </c>
      <c r="E6016" s="1" t="d">
        <v>2018-01-29</v>
      </c>
      <c r="F6016" s="8">
        <f t="shared" ca="1" si="93"/>
        <v>2.1711156741957565</v>
      </c>
      <c r="G6016" s="2">
        <v>33132</v>
      </c>
      <c r="H6016" s="3">
        <v>31698.61</v>
      </c>
    </row>
    <row r="6017" spans="1:8">
      <c r="A6017" t="s">
        <v>8001</v>
      </c>
      <c r="B6017" t="s">
        <v>1444</v>
      </c>
      <c r="C6017" t="s">
        <v>3928</v>
      </c>
      <c r="D6017" t="s">
        <v>3929</v>
      </c>
      <c r="E6017" s="1" t="d">
        <v>2017-03-13</v>
      </c>
      <c r="F6017" s="8">
        <f t="shared" ca="1" si="93"/>
        <v>3.052703627652293</v>
      </c>
      <c r="G6017" s="2">
        <v>49884</v>
      </c>
      <c r="H6017" s="3">
        <v>49320.94</v>
      </c>
    </row>
    <row r="6018" spans="1:8">
      <c r="A6018" t="s">
        <v>8002</v>
      </c>
      <c r="B6018" t="s">
        <v>2247</v>
      </c>
      <c r="C6018" t="s">
        <v>1624</v>
      </c>
      <c r="D6018" t="s">
        <v>1625</v>
      </c>
      <c r="E6018" s="1" t="d">
        <v>2017-10-23</v>
      </c>
      <c r="F6018" s="8">
        <f t="shared" ca="1" si="93"/>
        <v>2.4394250513347022</v>
      </c>
      <c r="G6018" s="2">
        <v>37918</v>
      </c>
      <c r="H6018" s="3">
        <v>46247.48</v>
      </c>
    </row>
    <row r="6019" spans="1:8">
      <c r="A6019" t="s">
        <v>8003</v>
      </c>
      <c r="B6019" t="s">
        <v>179</v>
      </c>
      <c r="C6019" t="s">
        <v>1766</v>
      </c>
      <c r="D6019" t="s">
        <v>1767</v>
      </c>
      <c r="E6019" s="1" t="d">
        <v>2001-01-17</v>
      </c>
      <c r="F6019" s="8">
        <f t="shared" ref="F6019:F6082" ca="1" si="94">(TODAY()-E6019)/365.25</f>
        <v>19.20328542094456</v>
      </c>
      <c r="G6019" s="2">
        <v>76441</v>
      </c>
      <c r="H6019" s="3">
        <v>90415.48</v>
      </c>
    </row>
    <row r="6020" spans="1:8">
      <c r="A6020" t="s">
        <v>8004</v>
      </c>
      <c r="B6020" t="s">
        <v>1035</v>
      </c>
      <c r="C6020" t="s">
        <v>1322</v>
      </c>
      <c r="D6020" t="s">
        <v>1323</v>
      </c>
      <c r="E6020" s="1" t="d">
        <v>1984-04-16</v>
      </c>
      <c r="F6020" s="8">
        <f t="shared" ca="1" si="94"/>
        <v>35.958932238193022</v>
      </c>
      <c r="G6020" s="2">
        <v>94635</v>
      </c>
      <c r="H6020" s="3">
        <v>97887.37</v>
      </c>
    </row>
    <row r="6021" spans="1:8">
      <c r="A6021" t="s">
        <v>8005</v>
      </c>
      <c r="B6021" t="s">
        <v>256</v>
      </c>
      <c r="C6021" t="s">
        <v>149</v>
      </c>
      <c r="D6021" t="s">
        <v>150</v>
      </c>
      <c r="E6021" s="1" t="d">
        <v>2014-07-14</v>
      </c>
      <c r="F6021" s="8">
        <f t="shared" ca="1" si="94"/>
        <v>5.7166324435318279</v>
      </c>
      <c r="G6021" s="2">
        <v>60655</v>
      </c>
      <c r="H6021" s="3">
        <v>23328.57</v>
      </c>
    </row>
    <row r="6022" spans="1:8">
      <c r="A6022" t="s">
        <v>8006</v>
      </c>
      <c r="B6022" t="s">
        <v>8007</v>
      </c>
      <c r="C6022" t="s">
        <v>1048</v>
      </c>
      <c r="D6022" t="s">
        <v>1049</v>
      </c>
      <c r="E6022" s="1" t="d">
        <v>1985-04-24</v>
      </c>
      <c r="F6022" s="8">
        <f t="shared" ca="1" si="94"/>
        <v>34.937713894592747</v>
      </c>
      <c r="G6022" s="2">
        <v>59806</v>
      </c>
      <c r="H6022" s="3">
        <v>72154.42</v>
      </c>
    </row>
    <row r="6023" spans="1:8">
      <c r="A6023" t="s">
        <v>8008</v>
      </c>
      <c r="B6023" t="s">
        <v>1861</v>
      </c>
      <c r="C6023" t="s">
        <v>1714</v>
      </c>
      <c r="D6023" t="s">
        <v>1715</v>
      </c>
      <c r="E6023" s="1" t="d">
        <v>2019-06-13</v>
      </c>
      <c r="F6023" s="8">
        <f t="shared" ca="1" si="94"/>
        <v>0.80219028062970565</v>
      </c>
      <c r="G6023" s="2">
        <v>39634</v>
      </c>
    </row>
    <row r="6024" spans="1:8">
      <c r="A6024" t="s">
        <v>8009</v>
      </c>
      <c r="B6024" t="s">
        <v>4385</v>
      </c>
      <c r="C6024" t="s">
        <v>1842</v>
      </c>
      <c r="D6024" t="s">
        <v>1843</v>
      </c>
      <c r="E6024" s="1" t="d">
        <v>1987-08-31</v>
      </c>
      <c r="F6024" s="8">
        <f t="shared" ca="1" si="94"/>
        <v>32.585900068446271</v>
      </c>
      <c r="G6024" s="2">
        <v>51799</v>
      </c>
      <c r="H6024" s="3">
        <v>58993.42</v>
      </c>
    </row>
    <row r="6025" spans="1:8">
      <c r="A6025" t="s">
        <v>8010</v>
      </c>
      <c r="B6025" t="s">
        <v>6381</v>
      </c>
      <c r="C6025" t="s">
        <v>104</v>
      </c>
      <c r="D6025" t="s">
        <v>105</v>
      </c>
      <c r="E6025" s="1" t="d">
        <v>2016-12-05</v>
      </c>
      <c r="F6025" s="8">
        <f t="shared" ca="1" si="94"/>
        <v>3.3210130047912387</v>
      </c>
      <c r="G6025" s="2">
        <v>32945</v>
      </c>
      <c r="H6025" s="3">
        <v>42450.31</v>
      </c>
    </row>
    <row r="6026" spans="1:8">
      <c r="A6026" t="s">
        <v>8011</v>
      </c>
      <c r="B6026" t="s">
        <v>884</v>
      </c>
      <c r="C6026" t="s">
        <v>253</v>
      </c>
      <c r="D6026" t="s">
        <v>254</v>
      </c>
      <c r="E6026" s="1" t="d">
        <v>1996-12-19</v>
      </c>
      <c r="F6026" s="8">
        <f t="shared" ca="1" si="94"/>
        <v>23.282683093771389</v>
      </c>
      <c r="G6026" s="2">
        <v>106039</v>
      </c>
      <c r="H6026" s="3">
        <v>114743.42</v>
      </c>
    </row>
    <row r="6027" spans="1:8">
      <c r="A6027" t="s">
        <v>8012</v>
      </c>
      <c r="B6027" t="s">
        <v>1744</v>
      </c>
      <c r="C6027" t="s">
        <v>873</v>
      </c>
      <c r="D6027" t="s">
        <v>874</v>
      </c>
      <c r="E6027" s="1" t="d">
        <v>2017-01-17</v>
      </c>
      <c r="F6027" s="8">
        <f t="shared" ca="1" si="94"/>
        <v>3.2032854209445585</v>
      </c>
      <c r="G6027" s="2">
        <v>57857</v>
      </c>
      <c r="H6027" s="3">
        <v>58191.5</v>
      </c>
    </row>
    <row r="6028" spans="1:8">
      <c r="A6028" t="s">
        <v>8013</v>
      </c>
      <c r="B6028" t="s">
        <v>1157</v>
      </c>
      <c r="C6028" t="s">
        <v>2527</v>
      </c>
      <c r="D6028" t="s">
        <v>2528</v>
      </c>
      <c r="E6028" s="1" t="d">
        <v>1990-06-25</v>
      </c>
      <c r="F6028" s="8">
        <f t="shared" ca="1" si="94"/>
        <v>29.768651608487339</v>
      </c>
      <c r="G6028" s="2">
        <v>107227</v>
      </c>
      <c r="H6028" s="3">
        <v>119413.51</v>
      </c>
    </row>
    <row r="6029" spans="1:8">
      <c r="A6029" t="s">
        <v>8014</v>
      </c>
      <c r="B6029" t="s">
        <v>20</v>
      </c>
      <c r="C6029" t="s">
        <v>1698</v>
      </c>
      <c r="D6029" t="s">
        <v>1699</v>
      </c>
      <c r="E6029" s="1" t="d">
        <v>2009-12-15</v>
      </c>
      <c r="F6029" s="8">
        <f t="shared" ca="1" si="94"/>
        <v>10.294318959616701</v>
      </c>
      <c r="G6029" s="2">
        <v>78044</v>
      </c>
      <c r="H6029" s="3">
        <v>103889.58</v>
      </c>
    </row>
    <row r="6030" spans="1:8">
      <c r="A6030" t="s">
        <v>8015</v>
      </c>
      <c r="B6030" t="s">
        <v>8016</v>
      </c>
      <c r="C6030" t="s">
        <v>1541</v>
      </c>
      <c r="D6030" t="s">
        <v>1542</v>
      </c>
      <c r="E6030" s="1" t="d">
        <v>2010-11-10</v>
      </c>
      <c r="F6030" s="8">
        <f t="shared" ca="1" si="94"/>
        <v>9.3908281998631082</v>
      </c>
      <c r="G6030" s="2">
        <v>80630</v>
      </c>
      <c r="H6030" s="3">
        <v>135691.5</v>
      </c>
    </row>
    <row r="6031" spans="1:8">
      <c r="A6031" t="s">
        <v>8017</v>
      </c>
      <c r="B6031" t="s">
        <v>606</v>
      </c>
      <c r="C6031" t="s">
        <v>1288</v>
      </c>
      <c r="D6031" t="s">
        <v>1289</v>
      </c>
      <c r="E6031" s="1" t="d">
        <v>2008-04-07</v>
      </c>
      <c r="F6031" s="8">
        <f t="shared" ca="1" si="94"/>
        <v>11.983572895277208</v>
      </c>
      <c r="G6031" s="2">
        <v>44381</v>
      </c>
      <c r="H6031" s="3">
        <v>50993.35</v>
      </c>
    </row>
    <row r="6032" spans="1:8">
      <c r="A6032" t="s">
        <v>8018</v>
      </c>
      <c r="B6032" t="s">
        <v>1665</v>
      </c>
      <c r="C6032" t="s">
        <v>7109</v>
      </c>
      <c r="D6032" t="s">
        <v>7110</v>
      </c>
      <c r="E6032" s="1" t="d">
        <v>2001-07-23</v>
      </c>
      <c r="F6032" s="8">
        <f t="shared" ca="1" si="94"/>
        <v>18.691307323750856</v>
      </c>
      <c r="G6032" s="2">
        <v>53984</v>
      </c>
      <c r="H6032" s="3">
        <v>53943.26</v>
      </c>
    </row>
    <row r="6033" spans="1:8">
      <c r="A6033" t="s">
        <v>8019</v>
      </c>
      <c r="B6033" t="s">
        <v>881</v>
      </c>
      <c r="C6033" t="s">
        <v>1454</v>
      </c>
      <c r="D6033" t="s">
        <v>1455</v>
      </c>
      <c r="E6033" s="1" t="d">
        <v>2018-03-21</v>
      </c>
      <c r="F6033" s="8">
        <f t="shared" ca="1" si="94"/>
        <v>2.0314852840520192</v>
      </c>
      <c r="G6033" s="2">
        <v>47749</v>
      </c>
      <c r="H6033" s="3">
        <v>52456.32</v>
      </c>
    </row>
    <row r="6034" spans="1:8">
      <c r="A6034" t="s">
        <v>8020</v>
      </c>
      <c r="B6034" t="s">
        <v>1408</v>
      </c>
      <c r="C6034" t="s">
        <v>197</v>
      </c>
      <c r="D6034" t="s">
        <v>198</v>
      </c>
      <c r="E6034" s="1" t="d">
        <v>2014-03-10</v>
      </c>
      <c r="F6034" s="8">
        <f t="shared" ca="1" si="94"/>
        <v>6.061601642710472</v>
      </c>
      <c r="G6034" s="2">
        <v>35829</v>
      </c>
      <c r="H6034" s="3">
        <v>36077.58</v>
      </c>
    </row>
    <row r="6035" spans="1:8">
      <c r="A6035" t="s">
        <v>8021</v>
      </c>
      <c r="B6035" t="s">
        <v>4343</v>
      </c>
      <c r="C6035" t="s">
        <v>1340</v>
      </c>
      <c r="D6035" t="s">
        <v>50</v>
      </c>
      <c r="E6035" s="1" t="d">
        <v>2004-11-13</v>
      </c>
      <c r="F6035" s="8">
        <f t="shared" ca="1" si="94"/>
        <v>15.381245722108146</v>
      </c>
      <c r="G6035" s="2">
        <v>22880</v>
      </c>
      <c r="H6035" s="3">
        <v>8363.6299999999992</v>
      </c>
    </row>
    <row r="6036" spans="1:8">
      <c r="A6036" t="s">
        <v>8022</v>
      </c>
      <c r="B6036" t="s">
        <v>69</v>
      </c>
      <c r="C6036" t="s">
        <v>6113</v>
      </c>
      <c r="D6036" t="s">
        <v>6114</v>
      </c>
      <c r="E6036" s="1" t="d">
        <v>1999-02-01</v>
      </c>
      <c r="F6036" s="8">
        <f t="shared" ca="1" si="94"/>
        <v>21.163586584531142</v>
      </c>
      <c r="G6036" s="2">
        <v>39579</v>
      </c>
      <c r="H6036" s="3">
        <v>46372.18</v>
      </c>
    </row>
    <row r="6037" spans="1:8">
      <c r="A6037" t="s">
        <v>8023</v>
      </c>
      <c r="B6037" t="s">
        <v>913</v>
      </c>
      <c r="C6037" t="s">
        <v>1605</v>
      </c>
      <c r="D6037" t="s">
        <v>1606</v>
      </c>
      <c r="E6037" s="1" t="d">
        <v>2007-11-01</v>
      </c>
      <c r="F6037" s="8">
        <f t="shared" ca="1" si="94"/>
        <v>12.41615331964408</v>
      </c>
      <c r="G6037" s="2">
        <v>73900</v>
      </c>
      <c r="H6037" s="3">
        <v>74796.070000000007</v>
      </c>
    </row>
    <row r="6038" spans="1:8">
      <c r="A6038" t="s">
        <v>8024</v>
      </c>
      <c r="B6038" t="s">
        <v>97</v>
      </c>
      <c r="C6038" t="s">
        <v>49</v>
      </c>
      <c r="D6038" t="s">
        <v>50</v>
      </c>
      <c r="E6038" s="1" t="d">
        <v>2018-05-25</v>
      </c>
      <c r="F6038" s="8">
        <f t="shared" ca="1" si="94"/>
        <v>1.8535249828884326</v>
      </c>
      <c r="G6038" s="2">
        <v>23920</v>
      </c>
      <c r="H6038" s="3">
        <v>9127.8799999999992</v>
      </c>
    </row>
    <row r="6039" spans="1:8">
      <c r="A6039" t="s">
        <v>8025</v>
      </c>
      <c r="B6039" t="s">
        <v>282</v>
      </c>
      <c r="C6039" t="s">
        <v>283</v>
      </c>
      <c r="D6039" t="s">
        <v>284</v>
      </c>
      <c r="E6039" s="1" t="d">
        <v>2000-07-05</v>
      </c>
      <c r="F6039" s="8">
        <f t="shared" ca="1" si="94"/>
        <v>19.739904175222449</v>
      </c>
      <c r="G6039" s="2">
        <v>41208</v>
      </c>
      <c r="H6039" s="3">
        <v>41176.93</v>
      </c>
    </row>
    <row r="6040" spans="1:8">
      <c r="A6040" t="s">
        <v>8026</v>
      </c>
      <c r="B6040" t="s">
        <v>1440</v>
      </c>
      <c r="C6040" t="s">
        <v>1422</v>
      </c>
      <c r="D6040" t="s">
        <v>1423</v>
      </c>
      <c r="E6040" s="1" t="d">
        <v>2008-05-01</v>
      </c>
      <c r="F6040" s="8">
        <f t="shared" ca="1" si="94"/>
        <v>11.917864476386036</v>
      </c>
      <c r="G6040" s="2">
        <v>62466</v>
      </c>
      <c r="H6040" s="3">
        <v>62666.82</v>
      </c>
    </row>
    <row r="6041" spans="1:8">
      <c r="A6041" t="s">
        <v>8027</v>
      </c>
      <c r="B6041" t="s">
        <v>8028</v>
      </c>
      <c r="C6041" t="s">
        <v>1132</v>
      </c>
      <c r="D6041" t="s">
        <v>1133</v>
      </c>
      <c r="E6041" s="1" t="d">
        <v>2015-10-26</v>
      </c>
      <c r="F6041" s="8">
        <f t="shared" ca="1" si="94"/>
        <v>4.4325804243668721</v>
      </c>
      <c r="G6041" s="2">
        <v>39101</v>
      </c>
      <c r="H6041" s="3">
        <v>51825.45</v>
      </c>
    </row>
    <row r="6042" spans="1:8">
      <c r="A6042" t="s">
        <v>8029</v>
      </c>
      <c r="B6042" t="s">
        <v>218</v>
      </c>
      <c r="C6042" t="s">
        <v>2696</v>
      </c>
      <c r="D6042" t="s">
        <v>2697</v>
      </c>
      <c r="E6042" s="1" t="d">
        <v>2008-11-05</v>
      </c>
      <c r="F6042" s="8">
        <f t="shared" ca="1" si="94"/>
        <v>11.403148528405202</v>
      </c>
      <c r="G6042" s="2">
        <v>60655</v>
      </c>
      <c r="H6042" s="3">
        <v>60302.2</v>
      </c>
    </row>
    <row r="6043" spans="1:8">
      <c r="A6043" t="s">
        <v>8030</v>
      </c>
      <c r="B6043" t="s">
        <v>6619</v>
      </c>
      <c r="C6043" t="s">
        <v>1477</v>
      </c>
      <c r="D6043" t="s">
        <v>1478</v>
      </c>
      <c r="E6043" s="1" t="d">
        <v>2007-01-02</v>
      </c>
      <c r="F6043" s="8">
        <f t="shared" ca="1" si="94"/>
        <v>13.245722108145106</v>
      </c>
      <c r="G6043" s="2">
        <v>73900</v>
      </c>
      <c r="H6043" s="3">
        <v>74391.69</v>
      </c>
    </row>
    <row r="6044" spans="1:8">
      <c r="A6044" t="s">
        <v>8031</v>
      </c>
      <c r="B6044" t="s">
        <v>382</v>
      </c>
      <c r="C6044" t="s">
        <v>1180</v>
      </c>
      <c r="D6044" t="s">
        <v>1181</v>
      </c>
      <c r="E6044" s="1" t="d">
        <v>2019-05-20</v>
      </c>
      <c r="F6044" s="8">
        <f t="shared" ca="1" si="94"/>
        <v>0.86789869952087606</v>
      </c>
      <c r="G6044" s="2">
        <v>38926</v>
      </c>
      <c r="H6044" s="3">
        <v>2994.32</v>
      </c>
    </row>
    <row r="6045" spans="1:8">
      <c r="A6045" t="s">
        <v>8032</v>
      </c>
      <c r="B6045" t="s">
        <v>183</v>
      </c>
      <c r="C6045" t="s">
        <v>184</v>
      </c>
      <c r="D6045" t="s">
        <v>185</v>
      </c>
      <c r="E6045" s="1" t="d">
        <v>2013-12-05</v>
      </c>
      <c r="F6045" s="8">
        <f t="shared" ca="1" si="94"/>
        <v>6.321697467488022</v>
      </c>
      <c r="G6045" s="2">
        <v>40327</v>
      </c>
      <c r="H6045" s="3">
        <v>36383.040000000001</v>
      </c>
    </row>
    <row r="6046" spans="1:8">
      <c r="A6046" t="s">
        <v>8033</v>
      </c>
      <c r="B6046" t="s">
        <v>278</v>
      </c>
      <c r="C6046" t="s">
        <v>514</v>
      </c>
      <c r="D6046" t="s">
        <v>515</v>
      </c>
      <c r="E6046" s="1" t="d">
        <v>2017-06-05</v>
      </c>
      <c r="F6046" s="8">
        <f t="shared" ca="1" si="94"/>
        <v>2.8227241615331966</v>
      </c>
      <c r="G6046" s="2">
        <v>32734</v>
      </c>
      <c r="H6046" s="3">
        <v>33644.870000000003</v>
      </c>
    </row>
    <row r="6047" spans="1:8">
      <c r="A6047" t="s">
        <v>8034</v>
      </c>
      <c r="B6047" t="s">
        <v>1035</v>
      </c>
      <c r="C6047" t="s">
        <v>3801</v>
      </c>
      <c r="D6047" t="s">
        <v>3802</v>
      </c>
      <c r="E6047" s="1" t="d">
        <v>1990-06-25</v>
      </c>
      <c r="F6047" s="8">
        <f t="shared" ca="1" si="94"/>
        <v>29.768651608487339</v>
      </c>
      <c r="G6047" s="2">
        <v>94635</v>
      </c>
      <c r="H6047" s="3">
        <v>95202.85</v>
      </c>
    </row>
    <row r="6048" spans="1:8">
      <c r="A6048" t="s">
        <v>8035</v>
      </c>
      <c r="B6048" t="s">
        <v>2969</v>
      </c>
      <c r="C6048" t="s">
        <v>377</v>
      </c>
      <c r="D6048" t="s">
        <v>378</v>
      </c>
      <c r="E6048" s="1" t="d">
        <v>2018-04-21</v>
      </c>
      <c r="F6048" s="8">
        <f t="shared" ca="1" si="94"/>
        <v>1.946611909650924</v>
      </c>
      <c r="G6048" s="2">
        <v>34079</v>
      </c>
      <c r="H6048" s="3">
        <v>42404.31</v>
      </c>
    </row>
    <row r="6049" spans="1:8">
      <c r="A6049" t="s">
        <v>8036</v>
      </c>
      <c r="B6049" t="s">
        <v>114</v>
      </c>
      <c r="C6049" t="s">
        <v>635</v>
      </c>
      <c r="D6049" t="s">
        <v>636</v>
      </c>
      <c r="E6049" s="1" t="d">
        <v>2015-11-23</v>
      </c>
      <c r="F6049" s="8">
        <f t="shared" ca="1" si="94"/>
        <v>4.3559206023271733</v>
      </c>
      <c r="G6049" s="2">
        <v>31720</v>
      </c>
      <c r="H6049" s="3">
        <v>47474.95</v>
      </c>
    </row>
    <row r="6050" spans="1:8">
      <c r="A6050" t="s">
        <v>8037</v>
      </c>
      <c r="B6050" t="s">
        <v>542</v>
      </c>
      <c r="C6050" t="s">
        <v>1670</v>
      </c>
      <c r="D6050" t="s">
        <v>1671</v>
      </c>
      <c r="E6050" s="1" t="d">
        <v>2007-04-30</v>
      </c>
      <c r="F6050" s="8">
        <f t="shared" ca="1" si="94"/>
        <v>12.922655715263518</v>
      </c>
      <c r="G6050" s="2">
        <v>35673</v>
      </c>
      <c r="H6050" s="3">
        <v>36940.400000000001</v>
      </c>
    </row>
    <row r="6051" spans="1:8">
      <c r="A6051" t="s">
        <v>8038</v>
      </c>
      <c r="B6051" t="s">
        <v>3227</v>
      </c>
      <c r="C6051" t="s">
        <v>149</v>
      </c>
      <c r="D6051" t="s">
        <v>150</v>
      </c>
      <c r="E6051" s="1" t="d">
        <v>2009-10-26</v>
      </c>
      <c r="F6051" s="8">
        <f t="shared" ca="1" si="94"/>
        <v>10.431211498973306</v>
      </c>
      <c r="G6051" s="2">
        <v>43855</v>
      </c>
      <c r="H6051" s="3">
        <v>52762.35</v>
      </c>
    </row>
    <row r="6052" spans="1:8">
      <c r="A6052" t="s">
        <v>8039</v>
      </c>
      <c r="B6052" t="s">
        <v>1573</v>
      </c>
      <c r="C6052" t="s">
        <v>984</v>
      </c>
      <c r="D6052" t="s">
        <v>985</v>
      </c>
      <c r="E6052" s="1" t="d">
        <v>2018-12-03</v>
      </c>
      <c r="F6052" s="8">
        <f t="shared" ca="1" si="94"/>
        <v>1.3278576317590691</v>
      </c>
      <c r="G6052" s="2">
        <v>51708</v>
      </c>
      <c r="H6052" s="3">
        <v>25971.97</v>
      </c>
    </row>
    <row r="6053" spans="1:8">
      <c r="A6053" t="s">
        <v>8040</v>
      </c>
      <c r="B6053" t="s">
        <v>4488</v>
      </c>
      <c r="C6053" t="s">
        <v>679</v>
      </c>
      <c r="D6053" t="s">
        <v>680</v>
      </c>
      <c r="E6053" s="1" t="d">
        <v>2014-10-23</v>
      </c>
      <c r="F6053" s="8">
        <f t="shared" ca="1" si="94"/>
        <v>5.4401095140314855</v>
      </c>
      <c r="G6053" s="2">
        <v>47073</v>
      </c>
      <c r="H6053" s="3">
        <v>43177.98</v>
      </c>
    </row>
    <row r="6054" spans="1:8">
      <c r="A6054" t="s">
        <v>8041</v>
      </c>
      <c r="B6054" t="s">
        <v>114</v>
      </c>
      <c r="C6054" t="s">
        <v>514</v>
      </c>
      <c r="D6054" t="s">
        <v>515</v>
      </c>
      <c r="E6054" s="1" t="d">
        <v>2007-07-02</v>
      </c>
      <c r="F6054" s="8">
        <f t="shared" ca="1" si="94"/>
        <v>12.750171115674195</v>
      </c>
      <c r="G6054" s="2">
        <v>33270</v>
      </c>
      <c r="H6054" s="3">
        <v>34049.14</v>
      </c>
    </row>
    <row r="6055" spans="1:8">
      <c r="A6055" t="s">
        <v>8042</v>
      </c>
      <c r="B6055" t="s">
        <v>89</v>
      </c>
      <c r="C6055" t="s">
        <v>90</v>
      </c>
      <c r="D6055" t="s">
        <v>91</v>
      </c>
      <c r="E6055" s="1" t="d">
        <v>2019-07-16</v>
      </c>
      <c r="F6055" s="8">
        <f t="shared" ca="1" si="94"/>
        <v>0.7118412046543463</v>
      </c>
      <c r="G6055" s="2">
        <v>24960</v>
      </c>
    </row>
    <row r="6056" spans="1:8">
      <c r="A6056" t="s">
        <v>8043</v>
      </c>
      <c r="B6056" t="s">
        <v>40</v>
      </c>
      <c r="C6056" t="s">
        <v>200</v>
      </c>
      <c r="D6056" t="s">
        <v>201</v>
      </c>
      <c r="E6056" s="1" t="d">
        <v>1991-02-10</v>
      </c>
      <c r="F6056" s="8">
        <f t="shared" ca="1" si="94"/>
        <v>29.138945927446954</v>
      </c>
      <c r="G6056" s="2">
        <v>107364</v>
      </c>
      <c r="H6056" s="3">
        <v>179449.57</v>
      </c>
    </row>
    <row r="6057" spans="1:8">
      <c r="A6057" t="s">
        <v>8044</v>
      </c>
      <c r="B6057" t="s">
        <v>278</v>
      </c>
      <c r="C6057" t="s">
        <v>514</v>
      </c>
      <c r="D6057" t="s">
        <v>515</v>
      </c>
      <c r="E6057" s="1" t="d">
        <v>2010-08-16</v>
      </c>
      <c r="F6057" s="8">
        <f t="shared" ca="1" si="94"/>
        <v>9.6262833675564679</v>
      </c>
      <c r="G6057" s="2">
        <v>33441</v>
      </c>
      <c r="H6057" s="3">
        <v>34144.68</v>
      </c>
    </row>
    <row r="6058" spans="1:8">
      <c r="A6058" t="s">
        <v>8045</v>
      </c>
      <c r="B6058" t="s">
        <v>2475</v>
      </c>
      <c r="C6058" t="s">
        <v>689</v>
      </c>
      <c r="D6058" t="s">
        <v>690</v>
      </c>
      <c r="E6058" s="1" t="d">
        <v>1987-06-25</v>
      </c>
      <c r="F6058" s="8">
        <f t="shared" ca="1" si="94"/>
        <v>32.769336071184121</v>
      </c>
      <c r="G6058" s="2">
        <v>72277</v>
      </c>
      <c r="H6058" s="3">
        <v>73016.69</v>
      </c>
    </row>
    <row r="6059" spans="1:8">
      <c r="A6059" t="s">
        <v>8046</v>
      </c>
      <c r="B6059" t="s">
        <v>567</v>
      </c>
      <c r="C6059" t="s">
        <v>4841</v>
      </c>
      <c r="D6059" t="s">
        <v>4842</v>
      </c>
      <c r="E6059" s="1" t="d">
        <v>1990-10-08</v>
      </c>
      <c r="F6059" s="8">
        <f t="shared" ca="1" si="94"/>
        <v>29.481177275838466</v>
      </c>
      <c r="G6059" s="2">
        <v>56366</v>
      </c>
      <c r="H6059" s="3">
        <v>56323.32</v>
      </c>
    </row>
    <row r="6060" spans="1:8">
      <c r="A6060" t="s">
        <v>8047</v>
      </c>
      <c r="B6060" t="s">
        <v>114</v>
      </c>
      <c r="C6060" t="s">
        <v>2568</v>
      </c>
      <c r="D6060" t="s">
        <v>2569</v>
      </c>
      <c r="E6060" s="1" t="d">
        <v>2006-09-20</v>
      </c>
      <c r="F6060" s="8">
        <f t="shared" ca="1" si="94"/>
        <v>13.530458590006845</v>
      </c>
      <c r="G6060" s="2">
        <v>33270</v>
      </c>
      <c r="H6060" s="3">
        <v>42804.23</v>
      </c>
    </row>
    <row r="6061" spans="1:8">
      <c r="A6061" t="s">
        <v>8048</v>
      </c>
      <c r="B6061" t="s">
        <v>884</v>
      </c>
      <c r="C6061" t="s">
        <v>480</v>
      </c>
      <c r="D6061" t="s">
        <v>481</v>
      </c>
      <c r="E6061" s="1" t="d">
        <v>2008-02-20</v>
      </c>
      <c r="F6061" s="8">
        <f t="shared" ca="1" si="94"/>
        <v>12.112251882272416</v>
      </c>
      <c r="G6061" s="2">
        <v>94442</v>
      </c>
      <c r="H6061" s="3">
        <v>91283.06</v>
      </c>
    </row>
    <row r="6062" spans="1:8">
      <c r="A6062" t="s">
        <v>8049</v>
      </c>
      <c r="B6062" t="s">
        <v>1508</v>
      </c>
      <c r="C6062" t="s">
        <v>635</v>
      </c>
      <c r="D6062" t="s">
        <v>636</v>
      </c>
      <c r="E6062" s="1" t="d">
        <v>2015-11-23</v>
      </c>
      <c r="F6062" s="8">
        <f t="shared" ca="1" si="94"/>
        <v>4.3559206023271733</v>
      </c>
      <c r="G6062" s="2">
        <v>35383</v>
      </c>
      <c r="H6062" s="3">
        <v>26584.98</v>
      </c>
    </row>
    <row r="6063" spans="1:8">
      <c r="A6063" t="s">
        <v>8050</v>
      </c>
      <c r="B6063" t="s">
        <v>7218</v>
      </c>
      <c r="C6063" t="s">
        <v>1577</v>
      </c>
      <c r="D6063" t="s">
        <v>1578</v>
      </c>
      <c r="E6063" s="1" t="d">
        <v>2019-01-31</v>
      </c>
      <c r="F6063" s="8">
        <f t="shared" ca="1" si="94"/>
        <v>1.1663244353182751</v>
      </c>
      <c r="G6063" s="2">
        <v>29638</v>
      </c>
      <c r="H6063" s="3">
        <v>12595.6</v>
      </c>
    </row>
    <row r="6064" spans="1:8">
      <c r="A6064" t="s">
        <v>8051</v>
      </c>
      <c r="B6064" t="s">
        <v>65</v>
      </c>
      <c r="C6064" t="s">
        <v>1485</v>
      </c>
      <c r="D6064" t="s">
        <v>1486</v>
      </c>
      <c r="E6064" s="1" t="d">
        <v>2019-08-26</v>
      </c>
      <c r="F6064" s="8">
        <f t="shared" ca="1" si="94"/>
        <v>0.59958932238193019</v>
      </c>
      <c r="G6064" s="2">
        <v>32131</v>
      </c>
    </row>
    <row r="6065" spans="1:8">
      <c r="A6065" t="s">
        <v>8052</v>
      </c>
      <c r="B6065" t="s">
        <v>1325</v>
      </c>
      <c r="C6065" t="s">
        <v>616</v>
      </c>
      <c r="D6065" t="s">
        <v>617</v>
      </c>
      <c r="E6065" s="1" t="d">
        <v>2013-07-22</v>
      </c>
      <c r="F6065" s="8">
        <f t="shared" ca="1" si="94"/>
        <v>6.6940451745379876</v>
      </c>
      <c r="G6065" s="2">
        <v>34192</v>
      </c>
      <c r="H6065" s="3">
        <v>34461.160000000003</v>
      </c>
    </row>
    <row r="6066" spans="1:8">
      <c r="A6066" t="s">
        <v>8053</v>
      </c>
      <c r="B6066" t="s">
        <v>2115</v>
      </c>
      <c r="C6066" t="s">
        <v>717</v>
      </c>
      <c r="D6066" t="s">
        <v>718</v>
      </c>
      <c r="E6066" s="1" t="d">
        <v>2007-01-29</v>
      </c>
      <c r="F6066" s="8">
        <f t="shared" ca="1" si="94"/>
        <v>13.171800136892539</v>
      </c>
      <c r="G6066" s="2">
        <v>80441</v>
      </c>
      <c r="H6066" s="3">
        <v>73483.67</v>
      </c>
    </row>
    <row r="6067" spans="1:8">
      <c r="A6067" t="s">
        <v>8054</v>
      </c>
      <c r="B6067" t="s">
        <v>57</v>
      </c>
      <c r="C6067" t="s">
        <v>58</v>
      </c>
      <c r="D6067" t="s">
        <v>59</v>
      </c>
      <c r="E6067" s="1" t="d">
        <v>2019-02-23</v>
      </c>
      <c r="F6067" s="8">
        <f t="shared" ca="1" si="94"/>
        <v>1.1033538672142369</v>
      </c>
      <c r="G6067" s="2">
        <v>67730</v>
      </c>
      <c r="H6067" s="3">
        <v>20839.650000000001</v>
      </c>
    </row>
    <row r="6068" spans="1:8">
      <c r="A6068" t="s">
        <v>8055</v>
      </c>
      <c r="B6068" t="s">
        <v>4477</v>
      </c>
      <c r="C6068" t="s">
        <v>712</v>
      </c>
      <c r="D6068" t="s">
        <v>713</v>
      </c>
      <c r="E6068" s="1" t="d">
        <v>2016-08-01</v>
      </c>
      <c r="F6068" s="8">
        <f t="shared" ca="1" si="94"/>
        <v>3.6659822039698837</v>
      </c>
      <c r="G6068" s="2">
        <v>35265</v>
      </c>
      <c r="H6068" s="3">
        <v>31634.86</v>
      </c>
    </row>
    <row r="6069" spans="1:8">
      <c r="A6069" t="s">
        <v>8056</v>
      </c>
      <c r="B6069" t="s">
        <v>1035</v>
      </c>
      <c r="C6069" t="s">
        <v>1892</v>
      </c>
      <c r="D6069" t="s">
        <v>1893</v>
      </c>
      <c r="E6069" s="1" t="d">
        <v>2011-10-19</v>
      </c>
      <c r="F6069" s="8">
        <f t="shared" ca="1" si="94"/>
        <v>8.4517453798767974</v>
      </c>
      <c r="G6069" s="2">
        <v>78345</v>
      </c>
      <c r="H6069" s="3">
        <v>81678.91</v>
      </c>
    </row>
    <row r="6070" spans="1:8">
      <c r="A6070" t="s">
        <v>8057</v>
      </c>
      <c r="B6070" t="s">
        <v>536</v>
      </c>
      <c r="C6070" t="s">
        <v>477</v>
      </c>
      <c r="D6070" t="s">
        <v>478</v>
      </c>
      <c r="E6070" s="1" t="d">
        <v>2018-08-02</v>
      </c>
      <c r="F6070" s="8">
        <f t="shared" ca="1" si="94"/>
        <v>1.6646132785763177</v>
      </c>
      <c r="G6070" s="2">
        <v>40248</v>
      </c>
    </row>
    <row r="6071" spans="1:8">
      <c r="A6071" t="s">
        <v>8058</v>
      </c>
      <c r="B6071" t="s">
        <v>179</v>
      </c>
      <c r="C6071" t="s">
        <v>511</v>
      </c>
      <c r="D6071" t="s">
        <v>512</v>
      </c>
      <c r="E6071" s="1" t="d">
        <v>2004-11-15</v>
      </c>
      <c r="F6071" s="8">
        <f t="shared" ca="1" si="94"/>
        <v>15.375770020533881</v>
      </c>
      <c r="G6071" s="2">
        <v>73964</v>
      </c>
      <c r="H6071" s="3">
        <v>100082.97</v>
      </c>
    </row>
    <row r="6072" spans="1:8">
      <c r="A6072" t="s">
        <v>8059</v>
      </c>
      <c r="B6072" t="s">
        <v>271</v>
      </c>
      <c r="C6072" t="s">
        <v>1883</v>
      </c>
      <c r="D6072" t="s">
        <v>1884</v>
      </c>
      <c r="E6072" s="1" t="d">
        <v>2002-10-07</v>
      </c>
      <c r="F6072" s="8">
        <f t="shared" ca="1" si="94"/>
        <v>17.4839151266256</v>
      </c>
      <c r="G6072" s="2">
        <v>74346</v>
      </c>
      <c r="H6072" s="3">
        <v>88456.24</v>
      </c>
    </row>
    <row r="6073" spans="1:8">
      <c r="A6073" t="s">
        <v>8060</v>
      </c>
      <c r="B6073" t="s">
        <v>1645</v>
      </c>
      <c r="C6073" t="s">
        <v>157</v>
      </c>
      <c r="D6073" t="s">
        <v>158</v>
      </c>
      <c r="E6073" s="1" t="d">
        <v>1986-09-22</v>
      </c>
      <c r="F6073" s="8">
        <f t="shared" ca="1" si="94"/>
        <v>33.524982888432582</v>
      </c>
      <c r="G6073" s="2">
        <v>41757</v>
      </c>
      <c r="H6073" s="3">
        <v>41681.339999999997</v>
      </c>
    </row>
    <row r="6074" spans="1:8">
      <c r="A6074" t="s">
        <v>8061</v>
      </c>
      <c r="B6074" t="s">
        <v>325</v>
      </c>
      <c r="C6074" t="s">
        <v>7802</v>
      </c>
      <c r="D6074" t="s">
        <v>7803</v>
      </c>
      <c r="E6074" s="1" t="d">
        <v>2005-11-03</v>
      </c>
      <c r="F6074" s="8">
        <f t="shared" ca="1" si="94"/>
        <v>14.40930869267625</v>
      </c>
      <c r="G6074" s="2">
        <v>69000</v>
      </c>
      <c r="H6074" s="3">
        <v>59411.57</v>
      </c>
    </row>
    <row r="6075" spans="1:8">
      <c r="A6075" t="s">
        <v>8062</v>
      </c>
      <c r="B6075" t="s">
        <v>20</v>
      </c>
      <c r="C6075" t="s">
        <v>480</v>
      </c>
      <c r="D6075" t="s">
        <v>481</v>
      </c>
      <c r="E6075" s="1" t="d">
        <v>2013-10-03</v>
      </c>
      <c r="F6075" s="8">
        <f t="shared" ca="1" si="94"/>
        <v>6.494182067077344</v>
      </c>
      <c r="G6075" s="2">
        <v>68487</v>
      </c>
      <c r="H6075" s="3">
        <v>54819.57</v>
      </c>
    </row>
    <row r="6076" spans="1:8">
      <c r="A6076" t="s">
        <v>8063</v>
      </c>
      <c r="B6076" t="s">
        <v>1401</v>
      </c>
      <c r="C6076" t="s">
        <v>1402</v>
      </c>
      <c r="D6076" t="s">
        <v>1403</v>
      </c>
      <c r="E6076" s="1" t="d">
        <v>2013-10-17</v>
      </c>
      <c r="F6076" s="8">
        <f t="shared" ca="1" si="94"/>
        <v>6.4558521560574951</v>
      </c>
      <c r="G6076" s="2">
        <v>64505</v>
      </c>
      <c r="H6076" s="3">
        <v>64455.63</v>
      </c>
    </row>
    <row r="6077" spans="1:8">
      <c r="A6077" t="s">
        <v>8064</v>
      </c>
      <c r="B6077" t="s">
        <v>210</v>
      </c>
      <c r="C6077" t="s">
        <v>1414</v>
      </c>
      <c r="D6077" t="s">
        <v>1415</v>
      </c>
      <c r="E6077" s="1" t="d">
        <v>2018-02-12</v>
      </c>
      <c r="F6077" s="8">
        <f t="shared" ca="1" si="94"/>
        <v>2.1327857631759071</v>
      </c>
      <c r="G6077" s="2">
        <v>30316</v>
      </c>
      <c r="H6077" s="3">
        <v>30313.59</v>
      </c>
    </row>
    <row r="6078" spans="1:8">
      <c r="A6078" t="s">
        <v>8065</v>
      </c>
      <c r="B6078" t="s">
        <v>93</v>
      </c>
      <c r="C6078" t="s">
        <v>588</v>
      </c>
      <c r="D6078" t="s">
        <v>589</v>
      </c>
      <c r="E6078" s="1" t="d">
        <v>1993-02-01</v>
      </c>
      <c r="F6078" s="8">
        <f t="shared" ca="1" si="94"/>
        <v>27.162217659137578</v>
      </c>
      <c r="G6078" s="2">
        <v>44241</v>
      </c>
      <c r="H6078" s="3">
        <v>44717.87</v>
      </c>
    </row>
    <row r="6079" spans="1:8">
      <c r="A6079" t="s">
        <v>8066</v>
      </c>
      <c r="B6079" t="s">
        <v>5867</v>
      </c>
      <c r="C6079" t="s">
        <v>777</v>
      </c>
      <c r="D6079" t="s">
        <v>778</v>
      </c>
      <c r="E6079" s="1" t="d">
        <v>1995-12-21</v>
      </c>
      <c r="F6079" s="8">
        <f t="shared" ca="1" si="94"/>
        <v>24.279260780287473</v>
      </c>
      <c r="G6079" s="2">
        <v>53231</v>
      </c>
      <c r="H6079" s="3">
        <v>53190.71</v>
      </c>
    </row>
    <row r="6080" spans="1:8">
      <c r="A6080" t="s">
        <v>8067</v>
      </c>
      <c r="B6080" t="s">
        <v>89</v>
      </c>
      <c r="C6080" t="s">
        <v>90</v>
      </c>
      <c r="D6080" t="s">
        <v>91</v>
      </c>
      <c r="E6080" s="1" t="d">
        <v>2019-06-13</v>
      </c>
      <c r="F6080" s="8">
        <f t="shared" ca="1" si="94"/>
        <v>0.80219028062970565</v>
      </c>
      <c r="G6080" s="2">
        <v>24960</v>
      </c>
    </row>
    <row r="6081" spans="1:8">
      <c r="A6081" t="s">
        <v>8068</v>
      </c>
      <c r="B6081" t="s">
        <v>409</v>
      </c>
      <c r="C6081" t="s">
        <v>465</v>
      </c>
      <c r="D6081" t="s">
        <v>466</v>
      </c>
      <c r="E6081" s="1" t="d">
        <v>2015-06-03</v>
      </c>
      <c r="F6081" s="8">
        <f t="shared" ca="1" si="94"/>
        <v>4.8295687885010263</v>
      </c>
      <c r="G6081" s="2">
        <v>65334</v>
      </c>
      <c r="H6081" s="3">
        <v>52198.05</v>
      </c>
    </row>
    <row r="6082" spans="1:8">
      <c r="A6082" t="s">
        <v>8069</v>
      </c>
      <c r="B6082" t="s">
        <v>114</v>
      </c>
      <c r="C6082" t="s">
        <v>1393</v>
      </c>
      <c r="D6082" t="s">
        <v>1394</v>
      </c>
      <c r="E6082" s="1" t="d">
        <v>2000-10-16</v>
      </c>
      <c r="F6082" s="8">
        <f t="shared" ca="1" si="94"/>
        <v>19.457905544147845</v>
      </c>
      <c r="G6082" s="2">
        <v>34247</v>
      </c>
      <c r="H6082" s="3">
        <v>31964.52</v>
      </c>
    </row>
    <row r="6083" spans="1:8">
      <c r="A6083" t="s">
        <v>8070</v>
      </c>
      <c r="B6083" t="s">
        <v>114</v>
      </c>
      <c r="C6083" t="s">
        <v>2389</v>
      </c>
      <c r="D6083" t="s">
        <v>2390</v>
      </c>
      <c r="E6083" s="1" t="d">
        <v>2004-10-12</v>
      </c>
      <c r="F6083" s="8">
        <f t="shared" ref="F6083:F6146" ca="1" si="95">(TODAY()-E6083)/365.25</f>
        <v>15.468856947296372</v>
      </c>
      <c r="G6083" s="2">
        <v>33270</v>
      </c>
      <c r="H6083" s="3">
        <v>30001.45</v>
      </c>
    </row>
    <row r="6084" spans="1:8">
      <c r="A6084" t="s">
        <v>8071</v>
      </c>
      <c r="B6084" t="s">
        <v>122</v>
      </c>
      <c r="C6084" t="s">
        <v>2291</v>
      </c>
      <c r="D6084" t="s">
        <v>2292</v>
      </c>
      <c r="E6084" s="1" t="d">
        <v>2018-07-16</v>
      </c>
      <c r="F6084" s="8">
        <f t="shared" ca="1" si="95"/>
        <v>1.7111567419575633</v>
      </c>
      <c r="G6084" s="2">
        <v>42131</v>
      </c>
      <c r="H6084" s="3">
        <v>38856.43</v>
      </c>
    </row>
    <row r="6085" spans="1:8">
      <c r="A6085" t="s">
        <v>8072</v>
      </c>
      <c r="B6085" t="s">
        <v>65</v>
      </c>
      <c r="C6085" t="s">
        <v>2382</v>
      </c>
      <c r="D6085" t="s">
        <v>2383</v>
      </c>
      <c r="E6085" s="1" t="d">
        <v>2015-06-16</v>
      </c>
      <c r="F6085" s="8">
        <f t="shared" ca="1" si="95"/>
        <v>4.7939767282683095</v>
      </c>
      <c r="G6085" s="2">
        <v>36913</v>
      </c>
      <c r="H6085" s="3">
        <v>35751.550000000003</v>
      </c>
    </row>
    <row r="6086" spans="1:8">
      <c r="A6086" t="s">
        <v>8073</v>
      </c>
      <c r="B6086" t="s">
        <v>20</v>
      </c>
      <c r="C6086" t="s">
        <v>1206</v>
      </c>
      <c r="D6086" t="s">
        <v>1207</v>
      </c>
      <c r="E6086" s="1" t="d">
        <v>2006-01-19</v>
      </c>
      <c r="F6086" s="8">
        <f t="shared" ca="1" si="95"/>
        <v>14.198494182067078</v>
      </c>
      <c r="G6086" s="2">
        <v>81045</v>
      </c>
      <c r="H6086" s="3">
        <v>95165.71</v>
      </c>
    </row>
    <row r="6087" spans="1:8">
      <c r="A6087" t="s">
        <v>8074</v>
      </c>
      <c r="B6087" t="s">
        <v>1882</v>
      </c>
      <c r="C6087" t="s">
        <v>2831</v>
      </c>
      <c r="D6087" t="s">
        <v>2832</v>
      </c>
      <c r="E6087" s="1" t="d">
        <v>1998-05-04</v>
      </c>
      <c r="F6087" s="8">
        <f t="shared" ca="1" si="95"/>
        <v>21.911019849418206</v>
      </c>
      <c r="G6087" s="2">
        <v>116548</v>
      </c>
      <c r="H6087" s="3">
        <v>141419.16</v>
      </c>
    </row>
    <row r="6088" spans="1:8">
      <c r="A6088" t="s">
        <v>8075</v>
      </c>
      <c r="B6088" t="s">
        <v>210</v>
      </c>
      <c r="C6088" t="s">
        <v>620</v>
      </c>
      <c r="D6088" t="s">
        <v>621</v>
      </c>
      <c r="E6088" s="1" t="d">
        <v>2019-06-17</v>
      </c>
      <c r="F6088" s="8">
        <f t="shared" ca="1" si="95"/>
        <v>0.79123887748117727</v>
      </c>
      <c r="G6088" s="2">
        <v>29638</v>
      </c>
    </row>
    <row r="6089" spans="1:8">
      <c r="A6089" t="s">
        <v>8076</v>
      </c>
      <c r="B6089" t="s">
        <v>114</v>
      </c>
      <c r="C6089" t="s">
        <v>1842</v>
      </c>
      <c r="D6089" t="s">
        <v>1843</v>
      </c>
      <c r="E6089" s="1" t="d">
        <v>2018-06-02</v>
      </c>
      <c r="F6089" s="8">
        <f t="shared" ca="1" si="95"/>
        <v>1.8316221765913758</v>
      </c>
      <c r="G6089" s="2">
        <v>31256</v>
      </c>
      <c r="H6089" s="3">
        <v>30699.39</v>
      </c>
    </row>
    <row r="6090" spans="1:8">
      <c r="A6090" t="s">
        <v>8077</v>
      </c>
      <c r="B6090" t="s">
        <v>7367</v>
      </c>
      <c r="C6090" t="s">
        <v>49</v>
      </c>
      <c r="D6090" t="s">
        <v>50</v>
      </c>
      <c r="E6090" s="1" t="d">
        <v>2015-05-20</v>
      </c>
      <c r="F6090" s="8">
        <f t="shared" ca="1" si="95"/>
        <v>4.8678986995208762</v>
      </c>
      <c r="G6090" s="2">
        <v>33849</v>
      </c>
      <c r="H6090" s="3">
        <v>15717.63</v>
      </c>
    </row>
    <row r="6091" spans="1:8">
      <c r="A6091" t="s">
        <v>8078</v>
      </c>
      <c r="B6091" t="s">
        <v>748</v>
      </c>
      <c r="C6091" t="s">
        <v>1076</v>
      </c>
      <c r="D6091" t="s">
        <v>1077</v>
      </c>
      <c r="E6091" s="1" t="d">
        <v>1982-11-01</v>
      </c>
      <c r="F6091" s="8">
        <f t="shared" ca="1" si="95"/>
        <v>37.4154688569473</v>
      </c>
      <c r="G6091" s="2">
        <v>48069</v>
      </c>
      <c r="H6091" s="3">
        <v>26473.200000000001</v>
      </c>
    </row>
    <row r="6092" spans="1:8">
      <c r="A6092" t="s">
        <v>8079</v>
      </c>
      <c r="B6092" t="s">
        <v>114</v>
      </c>
      <c r="C6092" t="s">
        <v>1177</v>
      </c>
      <c r="D6092" t="s">
        <v>1178</v>
      </c>
      <c r="E6092" s="1" t="d">
        <v>2014-08-14</v>
      </c>
      <c r="F6092" s="8">
        <f t="shared" ca="1" si="95"/>
        <v>5.631759069130732</v>
      </c>
      <c r="G6092" s="2">
        <v>32293</v>
      </c>
      <c r="H6092" s="3">
        <v>36285.730000000003</v>
      </c>
    </row>
    <row r="6093" spans="1:8">
      <c r="A6093" t="s">
        <v>8080</v>
      </c>
      <c r="B6093" t="s">
        <v>271</v>
      </c>
      <c r="C6093" t="s">
        <v>180</v>
      </c>
      <c r="D6093" t="s">
        <v>181</v>
      </c>
      <c r="E6093" s="1" t="d">
        <v>2005-09-19</v>
      </c>
      <c r="F6093" s="8">
        <f t="shared" ca="1" si="95"/>
        <v>14.532511978097194</v>
      </c>
      <c r="G6093" s="2">
        <v>71937</v>
      </c>
      <c r="H6093" s="3">
        <v>75768.69</v>
      </c>
    </row>
    <row r="6094" spans="1:8">
      <c r="A6094" t="s">
        <v>8081</v>
      </c>
      <c r="B6094" t="s">
        <v>748</v>
      </c>
      <c r="C6094" t="s">
        <v>6798</v>
      </c>
      <c r="D6094" t="s">
        <v>6799</v>
      </c>
      <c r="E6094" s="1" t="d">
        <v>2018-10-01</v>
      </c>
      <c r="F6094" s="8">
        <f t="shared" ca="1" si="95"/>
        <v>1.5003422313483916</v>
      </c>
      <c r="G6094" s="2">
        <v>41995</v>
      </c>
      <c r="H6094" s="3">
        <v>27538.98</v>
      </c>
    </row>
    <row r="6095" spans="1:8">
      <c r="A6095" t="s">
        <v>8082</v>
      </c>
      <c r="B6095" t="s">
        <v>3457</v>
      </c>
      <c r="C6095" t="s">
        <v>8083</v>
      </c>
      <c r="D6095" t="s">
        <v>8084</v>
      </c>
      <c r="E6095" s="1" t="d">
        <v>2017-07-31</v>
      </c>
      <c r="F6095" s="8">
        <f t="shared" ca="1" si="95"/>
        <v>2.6694045174537986</v>
      </c>
      <c r="G6095" s="2">
        <v>150000</v>
      </c>
      <c r="H6095" s="3">
        <v>124190.72</v>
      </c>
    </row>
    <row r="6096" spans="1:8">
      <c r="A6096" t="s">
        <v>8085</v>
      </c>
      <c r="B6096" t="s">
        <v>428</v>
      </c>
      <c r="C6096" t="s">
        <v>477</v>
      </c>
      <c r="D6096" t="s">
        <v>478</v>
      </c>
      <c r="E6096" s="1" t="d">
        <v>2017-11-27</v>
      </c>
      <c r="F6096" s="8">
        <f t="shared" ca="1" si="95"/>
        <v>2.3436002737850785</v>
      </c>
      <c r="G6096" s="2">
        <v>112200</v>
      </c>
      <c r="H6096" s="3">
        <v>112978.37</v>
      </c>
    </row>
    <row r="6097" spans="1:8">
      <c r="A6097" t="s">
        <v>8086</v>
      </c>
      <c r="B6097" t="s">
        <v>40</v>
      </c>
      <c r="C6097" t="s">
        <v>1488</v>
      </c>
      <c r="D6097" t="s">
        <v>1489</v>
      </c>
      <c r="E6097" s="1" t="d">
        <v>2006-05-04</v>
      </c>
      <c r="F6097" s="8">
        <f t="shared" ca="1" si="95"/>
        <v>13.911019849418206</v>
      </c>
      <c r="G6097" s="2">
        <v>98393</v>
      </c>
      <c r="H6097" s="3">
        <v>98305.44</v>
      </c>
    </row>
    <row r="6098" spans="1:8">
      <c r="A6098" t="s">
        <v>8087</v>
      </c>
      <c r="B6098" t="s">
        <v>20</v>
      </c>
      <c r="C6098" t="s">
        <v>1370</v>
      </c>
      <c r="D6098" t="s">
        <v>1371</v>
      </c>
      <c r="E6098" s="1" t="d">
        <v>2017-11-30</v>
      </c>
      <c r="F6098" s="8">
        <f t="shared" ca="1" si="95"/>
        <v>2.3353867214236823</v>
      </c>
      <c r="G6098" s="2">
        <v>53640</v>
      </c>
      <c r="H6098" s="3">
        <v>59632.42</v>
      </c>
    </row>
    <row r="6099" spans="1:8">
      <c r="A6099" t="s">
        <v>8088</v>
      </c>
      <c r="B6099" t="s">
        <v>4322</v>
      </c>
      <c r="C6099" t="s">
        <v>250</v>
      </c>
      <c r="D6099" t="s">
        <v>251</v>
      </c>
      <c r="E6099" s="1" t="d">
        <v>2019-08-08</v>
      </c>
      <c r="F6099" s="8">
        <f t="shared" ca="1" si="95"/>
        <v>0.64887063655030797</v>
      </c>
      <c r="G6099" s="2">
        <v>78966</v>
      </c>
    </row>
    <row r="6100" spans="1:8">
      <c r="A6100" t="s">
        <v>8089</v>
      </c>
      <c r="B6100" t="s">
        <v>8090</v>
      </c>
      <c r="C6100" t="s">
        <v>1092</v>
      </c>
      <c r="D6100" t="s">
        <v>1093</v>
      </c>
      <c r="E6100" s="1" t="d">
        <v>2006-01-09</v>
      </c>
      <c r="F6100" s="8">
        <f t="shared" ca="1" si="95"/>
        <v>14.225872689938399</v>
      </c>
      <c r="G6100" s="2">
        <v>75099</v>
      </c>
      <c r="H6100" s="3">
        <v>74791.28</v>
      </c>
    </row>
    <row r="6101" spans="1:8">
      <c r="A6101" t="s">
        <v>8091</v>
      </c>
      <c r="B6101" t="s">
        <v>107</v>
      </c>
      <c r="C6101" t="s">
        <v>365</v>
      </c>
      <c r="D6101" t="s">
        <v>366</v>
      </c>
      <c r="E6101" s="1" t="d">
        <v>2000-06-19</v>
      </c>
      <c r="F6101" s="8">
        <f t="shared" ca="1" si="95"/>
        <v>19.783709787816566</v>
      </c>
      <c r="G6101" s="2">
        <v>81422</v>
      </c>
      <c r="H6101" s="3">
        <v>81254.740000000005</v>
      </c>
    </row>
    <row r="6102" spans="1:8">
      <c r="A6102" t="s">
        <v>8092</v>
      </c>
      <c r="B6102" t="s">
        <v>1325</v>
      </c>
      <c r="C6102" t="s">
        <v>616</v>
      </c>
      <c r="D6102" t="s">
        <v>617</v>
      </c>
      <c r="E6102" s="1" t="d">
        <v>1995-08-07</v>
      </c>
      <c r="F6102" s="8">
        <f t="shared" ca="1" si="95"/>
        <v>24.651608487337441</v>
      </c>
      <c r="G6102" s="2">
        <v>42374</v>
      </c>
      <c r="H6102" s="3">
        <v>48618.36</v>
      </c>
    </row>
    <row r="6103" spans="1:8">
      <c r="A6103" t="s">
        <v>8093</v>
      </c>
      <c r="B6103" t="s">
        <v>122</v>
      </c>
      <c r="C6103" t="s">
        <v>123</v>
      </c>
      <c r="D6103" t="s">
        <v>124</v>
      </c>
      <c r="E6103" s="1" t="d">
        <v>2005-11-21</v>
      </c>
      <c r="F6103" s="8">
        <f t="shared" ca="1" si="95"/>
        <v>14.360027378507871</v>
      </c>
      <c r="G6103" s="2">
        <v>52456</v>
      </c>
      <c r="H6103" s="3">
        <v>59068.75</v>
      </c>
    </row>
    <row r="6104" spans="1:8">
      <c r="A6104" t="s">
        <v>8094</v>
      </c>
      <c r="B6104" t="s">
        <v>1665</v>
      </c>
      <c r="C6104" t="s">
        <v>2767</v>
      </c>
      <c r="D6104" t="s">
        <v>2768</v>
      </c>
      <c r="E6104" s="1" t="d">
        <v>2013-04-29</v>
      </c>
      <c r="F6104" s="8">
        <f t="shared" ca="1" si="95"/>
        <v>6.924024640657084</v>
      </c>
      <c r="G6104" s="2">
        <v>50927</v>
      </c>
      <c r="H6104" s="3">
        <v>51476.72</v>
      </c>
    </row>
    <row r="6105" spans="1:8">
      <c r="A6105" t="s">
        <v>8095</v>
      </c>
      <c r="B6105" t="s">
        <v>716</v>
      </c>
      <c r="C6105" t="s">
        <v>717</v>
      </c>
      <c r="D6105" t="s">
        <v>718</v>
      </c>
      <c r="E6105" s="1" t="d">
        <v>2018-03-19</v>
      </c>
      <c r="F6105" s="8">
        <f t="shared" ca="1" si="95"/>
        <v>2.0369609856262834</v>
      </c>
      <c r="G6105" s="2">
        <v>40487</v>
      </c>
      <c r="H6105" s="3">
        <v>44879.4</v>
      </c>
    </row>
    <row r="6106" spans="1:8">
      <c r="A6106" t="s">
        <v>8096</v>
      </c>
      <c r="B6106" t="s">
        <v>748</v>
      </c>
      <c r="C6106" t="s">
        <v>962</v>
      </c>
      <c r="D6106" t="s">
        <v>963</v>
      </c>
      <c r="E6106" s="1" t="d">
        <v>2017-09-18</v>
      </c>
      <c r="F6106" s="8">
        <f t="shared" ca="1" si="95"/>
        <v>2.5352498288843259</v>
      </c>
      <c r="G6106" s="2">
        <v>41995</v>
      </c>
      <c r="H6106" s="3">
        <v>7221.79</v>
      </c>
    </row>
    <row r="6107" spans="1:8">
      <c r="A6107" t="s">
        <v>8097</v>
      </c>
      <c r="B6107" t="s">
        <v>122</v>
      </c>
      <c r="C6107" t="s">
        <v>2924</v>
      </c>
      <c r="D6107" t="s">
        <v>2925</v>
      </c>
      <c r="E6107" s="1" t="d">
        <v>2016-02-01</v>
      </c>
      <c r="F6107" s="8">
        <f t="shared" ca="1" si="95"/>
        <v>4.1642710472279258</v>
      </c>
      <c r="G6107" s="2">
        <v>50103</v>
      </c>
      <c r="H6107" s="3">
        <v>46329.4</v>
      </c>
    </row>
    <row r="6108" spans="1:8">
      <c r="A6108" t="s">
        <v>8098</v>
      </c>
      <c r="B6108" t="s">
        <v>69</v>
      </c>
      <c r="C6108" t="s">
        <v>737</v>
      </c>
      <c r="D6108" t="s">
        <v>738</v>
      </c>
      <c r="E6108" s="1" t="d">
        <v>2008-12-29</v>
      </c>
      <c r="F6108" s="8">
        <f t="shared" ca="1" si="95"/>
        <v>11.255304585900069</v>
      </c>
      <c r="G6108" s="2">
        <v>37401</v>
      </c>
      <c r="H6108" s="3">
        <v>34723.61</v>
      </c>
    </row>
    <row r="6109" spans="1:8">
      <c r="A6109" t="s">
        <v>8099</v>
      </c>
      <c r="B6109" t="s">
        <v>409</v>
      </c>
      <c r="C6109" t="s">
        <v>1858</v>
      </c>
      <c r="D6109" t="s">
        <v>1859</v>
      </c>
      <c r="E6109" s="1" t="d">
        <v>2015-09-23</v>
      </c>
      <c r="F6109" s="8">
        <f t="shared" ca="1" si="95"/>
        <v>4.5229295003422312</v>
      </c>
      <c r="G6109" s="2">
        <v>65334</v>
      </c>
      <c r="H6109" s="3">
        <v>69255.929999999993</v>
      </c>
    </row>
    <row r="6110" spans="1:8">
      <c r="A6110" t="s">
        <v>8100</v>
      </c>
      <c r="B6110" t="s">
        <v>8101</v>
      </c>
      <c r="C6110" t="s">
        <v>717</v>
      </c>
      <c r="D6110" t="s">
        <v>718</v>
      </c>
      <c r="E6110" s="1" t="d">
        <v>2007-08-30</v>
      </c>
      <c r="F6110" s="8">
        <f t="shared" ca="1" si="95"/>
        <v>12.588637919233403</v>
      </c>
      <c r="G6110" s="2">
        <v>87656</v>
      </c>
      <c r="H6110" s="3">
        <v>99640.3</v>
      </c>
    </row>
    <row r="6111" spans="1:8">
      <c r="A6111" t="s">
        <v>8102</v>
      </c>
      <c r="B6111" t="s">
        <v>1266</v>
      </c>
      <c r="C6111" t="s">
        <v>1068</v>
      </c>
      <c r="D6111" t="s">
        <v>1069</v>
      </c>
      <c r="E6111" s="1" t="d">
        <v>2018-11-13</v>
      </c>
      <c r="F6111" s="8">
        <f t="shared" ca="1" si="95"/>
        <v>1.3826146475017111</v>
      </c>
      <c r="G6111" s="2">
        <v>120000</v>
      </c>
      <c r="H6111" s="3">
        <v>72460.960000000006</v>
      </c>
    </row>
    <row r="6112" spans="1:8">
      <c r="A6112" t="s">
        <v>8103</v>
      </c>
      <c r="B6112" t="s">
        <v>148</v>
      </c>
      <c r="C6112" t="s">
        <v>828</v>
      </c>
      <c r="D6112" t="s">
        <v>829</v>
      </c>
      <c r="E6112" s="1" t="d">
        <v>2009-08-20</v>
      </c>
      <c r="F6112" s="8">
        <f t="shared" ca="1" si="95"/>
        <v>10.614647501711156</v>
      </c>
      <c r="G6112" s="2">
        <v>50927</v>
      </c>
      <c r="H6112" s="3">
        <v>52933.3</v>
      </c>
    </row>
    <row r="6113" spans="1:8">
      <c r="A6113" t="s">
        <v>8104</v>
      </c>
      <c r="B6113" t="s">
        <v>1142</v>
      </c>
      <c r="C6113" t="s">
        <v>483</v>
      </c>
      <c r="D6113" t="s">
        <v>484</v>
      </c>
      <c r="E6113" s="1" t="d">
        <v>2018-03-26</v>
      </c>
      <c r="F6113" s="8">
        <f t="shared" ca="1" si="95"/>
        <v>2.0177960301163584</v>
      </c>
      <c r="G6113" s="2">
        <v>122400</v>
      </c>
      <c r="H6113" s="3">
        <v>122007.25</v>
      </c>
    </row>
    <row r="6114" spans="1:8">
      <c r="A6114" t="s">
        <v>8105</v>
      </c>
      <c r="B6114" t="s">
        <v>705</v>
      </c>
      <c r="C6114" t="s">
        <v>514</v>
      </c>
      <c r="D6114" t="s">
        <v>515</v>
      </c>
      <c r="E6114" s="1" t="d">
        <v>2017-12-18</v>
      </c>
      <c r="F6114" s="8">
        <f t="shared" ca="1" si="95"/>
        <v>2.2861054072553046</v>
      </c>
      <c r="G6114" s="2">
        <v>35383</v>
      </c>
      <c r="H6114" s="3">
        <v>42451.06</v>
      </c>
    </row>
    <row r="6115" spans="1:8">
      <c r="A6115" t="s">
        <v>8106</v>
      </c>
      <c r="B6115" t="s">
        <v>8107</v>
      </c>
      <c r="C6115" t="s">
        <v>2326</v>
      </c>
      <c r="D6115" t="s">
        <v>2327</v>
      </c>
      <c r="E6115" s="1" t="d">
        <v>2010-12-28</v>
      </c>
      <c r="F6115" s="8">
        <f t="shared" ca="1" si="95"/>
        <v>9.2594113620807672</v>
      </c>
      <c r="G6115" s="2">
        <v>46905</v>
      </c>
      <c r="H6115" s="3">
        <v>55198.36</v>
      </c>
    </row>
    <row r="6116" spans="1:8">
      <c r="A6116" t="s">
        <v>8108</v>
      </c>
      <c r="B6116" t="s">
        <v>114</v>
      </c>
      <c r="C6116" t="s">
        <v>1686</v>
      </c>
      <c r="D6116" t="s">
        <v>1687</v>
      </c>
      <c r="E6116" s="1" t="d">
        <v>2007-08-27</v>
      </c>
      <c r="F6116" s="8">
        <f t="shared" ca="1" si="95"/>
        <v>12.596851471594798</v>
      </c>
      <c r="G6116" s="2">
        <v>31720</v>
      </c>
      <c r="H6116" s="3">
        <v>63197.919999999998</v>
      </c>
    </row>
    <row r="6117" spans="1:8">
      <c r="A6117" t="s">
        <v>8109</v>
      </c>
      <c r="B6117" t="s">
        <v>916</v>
      </c>
      <c r="C6117" t="s">
        <v>917</v>
      </c>
      <c r="D6117" t="s">
        <v>918</v>
      </c>
      <c r="E6117" s="1" t="d">
        <v>1996-12-05</v>
      </c>
      <c r="F6117" s="8">
        <f t="shared" ca="1" si="95"/>
        <v>23.32101300479124</v>
      </c>
      <c r="G6117" s="2">
        <v>35284</v>
      </c>
      <c r="H6117" s="3">
        <v>36544.949999999997</v>
      </c>
    </row>
    <row r="6118" spans="1:8">
      <c r="A6118" t="s">
        <v>8110</v>
      </c>
      <c r="B6118" t="s">
        <v>69</v>
      </c>
      <c r="C6118" t="s">
        <v>6113</v>
      </c>
      <c r="D6118" t="s">
        <v>6114</v>
      </c>
      <c r="E6118" s="1" t="d">
        <v>2011-04-18</v>
      </c>
      <c r="F6118" s="8">
        <f t="shared" ca="1" si="95"/>
        <v>8.9555099247091032</v>
      </c>
      <c r="G6118" s="2">
        <v>36312</v>
      </c>
      <c r="H6118" s="3">
        <v>36706.6</v>
      </c>
    </row>
    <row r="6119" spans="1:8">
      <c r="A6119" t="s">
        <v>8111</v>
      </c>
      <c r="B6119" t="s">
        <v>8112</v>
      </c>
      <c r="C6119" t="s">
        <v>5758</v>
      </c>
      <c r="D6119" t="s">
        <v>5759</v>
      </c>
      <c r="E6119" s="1" t="d">
        <v>2006-09-28</v>
      </c>
      <c r="F6119" s="8">
        <f t="shared" ca="1" si="95"/>
        <v>13.508555783709788</v>
      </c>
      <c r="G6119" s="2">
        <v>62611</v>
      </c>
      <c r="H6119" s="3">
        <v>63045.08</v>
      </c>
    </row>
    <row r="6120" spans="1:8">
      <c r="A6120" t="s">
        <v>8113</v>
      </c>
      <c r="B6120" t="s">
        <v>4488</v>
      </c>
      <c r="C6120" t="s">
        <v>679</v>
      </c>
      <c r="D6120" t="s">
        <v>680</v>
      </c>
      <c r="E6120" s="1" t="d">
        <v>1997-06-16</v>
      </c>
      <c r="F6120" s="8">
        <f t="shared" ca="1" si="95"/>
        <v>22.792607802874745</v>
      </c>
      <c r="G6120" s="2">
        <v>47842</v>
      </c>
      <c r="H6120" s="3">
        <v>62314.01</v>
      </c>
    </row>
    <row r="6121" spans="1:8">
      <c r="A6121" t="s">
        <v>8114</v>
      </c>
      <c r="B6121" t="s">
        <v>20</v>
      </c>
      <c r="C6121" t="s">
        <v>480</v>
      </c>
      <c r="D6121" t="s">
        <v>481</v>
      </c>
      <c r="E6121" s="1" t="d">
        <v>2006-10-19</v>
      </c>
      <c r="F6121" s="8">
        <f t="shared" ca="1" si="95"/>
        <v>13.451060917180014</v>
      </c>
      <c r="G6121" s="2">
        <v>86379</v>
      </c>
      <c r="H6121" s="3">
        <v>85154.22</v>
      </c>
    </row>
    <row r="6122" spans="1:8">
      <c r="A6122" t="s">
        <v>8115</v>
      </c>
      <c r="B6122" t="s">
        <v>20</v>
      </c>
      <c r="C6122" t="s">
        <v>555</v>
      </c>
      <c r="D6122" t="s">
        <v>556</v>
      </c>
      <c r="E6122" s="1" t="d">
        <v>2017-07-13</v>
      </c>
      <c r="F6122" s="8">
        <f t="shared" ca="1" si="95"/>
        <v>2.7186858316221767</v>
      </c>
      <c r="G6122" s="2">
        <v>87151</v>
      </c>
      <c r="H6122" s="3">
        <v>100979.6</v>
      </c>
    </row>
    <row r="6123" spans="1:8">
      <c r="A6123" t="s">
        <v>8116</v>
      </c>
      <c r="B6123" t="s">
        <v>2804</v>
      </c>
      <c r="C6123" t="s">
        <v>194</v>
      </c>
      <c r="D6123" t="s">
        <v>195</v>
      </c>
      <c r="E6123" s="1" t="d">
        <v>2010-04-28</v>
      </c>
      <c r="F6123" s="8">
        <f t="shared" ca="1" si="95"/>
        <v>9.9274469541409989</v>
      </c>
      <c r="G6123" s="2">
        <v>78721</v>
      </c>
      <c r="H6123" s="3">
        <v>108977.12</v>
      </c>
    </row>
    <row r="6124" spans="1:8">
      <c r="A6124" t="s">
        <v>8117</v>
      </c>
      <c r="B6124" t="s">
        <v>1013</v>
      </c>
      <c r="C6124" t="s">
        <v>1014</v>
      </c>
      <c r="D6124" t="s">
        <v>1015</v>
      </c>
      <c r="E6124" s="1" t="d">
        <v>2016-08-29</v>
      </c>
      <c r="F6124" s="8">
        <f t="shared" ca="1" si="95"/>
        <v>3.5893223819301849</v>
      </c>
      <c r="G6124" s="2">
        <v>50103</v>
      </c>
      <c r="H6124" s="3">
        <v>58081.31</v>
      </c>
    </row>
    <row r="6125" spans="1:8">
      <c r="A6125" t="s">
        <v>8118</v>
      </c>
      <c r="B6125" t="s">
        <v>1035</v>
      </c>
      <c r="C6125" t="s">
        <v>2983</v>
      </c>
      <c r="D6125" t="s">
        <v>2984</v>
      </c>
      <c r="E6125" s="1" t="d">
        <v>2003-08-13</v>
      </c>
      <c r="F6125" s="8">
        <f t="shared" ca="1" si="95"/>
        <v>16.635181382614647</v>
      </c>
      <c r="G6125" s="2">
        <v>83775</v>
      </c>
      <c r="H6125" s="3">
        <v>110563.87</v>
      </c>
    </row>
    <row r="6126" spans="1:8">
      <c r="A6126" t="s">
        <v>8119</v>
      </c>
      <c r="B6126" t="s">
        <v>1765</v>
      </c>
      <c r="C6126" t="s">
        <v>2552</v>
      </c>
      <c r="D6126" t="s">
        <v>2553</v>
      </c>
      <c r="E6126" s="1" t="d">
        <v>2004-11-15</v>
      </c>
      <c r="F6126" s="8">
        <f t="shared" ca="1" si="95"/>
        <v>15.375770020533881</v>
      </c>
      <c r="G6126" s="2">
        <v>83038</v>
      </c>
      <c r="H6126" s="3">
        <v>85108.5</v>
      </c>
    </row>
    <row r="6127" spans="1:8">
      <c r="A6127" t="s">
        <v>8120</v>
      </c>
      <c r="B6127" t="s">
        <v>619</v>
      </c>
      <c r="C6127" t="s">
        <v>3272</v>
      </c>
      <c r="D6127" t="s">
        <v>3273</v>
      </c>
      <c r="E6127" s="1" t="d">
        <v>1980-11-10</v>
      </c>
      <c r="F6127" s="8">
        <f t="shared" ca="1" si="95"/>
        <v>39.389459274469544</v>
      </c>
      <c r="G6127" s="2">
        <v>53939</v>
      </c>
      <c r="H6127" s="3">
        <v>53899.28</v>
      </c>
    </row>
    <row r="6128" spans="1:8">
      <c r="A6128" t="s">
        <v>8121</v>
      </c>
      <c r="B6128" t="s">
        <v>244</v>
      </c>
      <c r="C6128" t="s">
        <v>245</v>
      </c>
      <c r="D6128" t="s">
        <v>246</v>
      </c>
      <c r="E6128" s="1" t="d">
        <v>1999-09-30</v>
      </c>
      <c r="F6128" s="8">
        <f t="shared" ca="1" si="95"/>
        <v>20.503764544832308</v>
      </c>
      <c r="G6128" s="2">
        <v>11632</v>
      </c>
      <c r="H6128" s="3">
        <v>10927.75</v>
      </c>
    </row>
    <row r="6129" spans="1:8">
      <c r="A6129" t="s">
        <v>8122</v>
      </c>
      <c r="B6129" t="s">
        <v>606</v>
      </c>
      <c r="C6129" t="s">
        <v>1288</v>
      </c>
      <c r="D6129" t="s">
        <v>1289</v>
      </c>
      <c r="E6129" s="1" t="d">
        <v>1997-05-05</v>
      </c>
      <c r="F6129" s="8">
        <f t="shared" ca="1" si="95"/>
        <v>22.90759753593429</v>
      </c>
      <c r="G6129" s="2">
        <v>46967</v>
      </c>
      <c r="H6129" s="3">
        <v>45051.360000000001</v>
      </c>
    </row>
    <row r="6130" spans="1:8">
      <c r="A6130" t="s">
        <v>8123</v>
      </c>
      <c r="B6130" t="s">
        <v>8124</v>
      </c>
      <c r="C6130" t="s">
        <v>6709</v>
      </c>
      <c r="D6130" t="s">
        <v>6710</v>
      </c>
      <c r="E6130" s="1" t="d">
        <v>2003-01-15</v>
      </c>
      <c r="F6130" s="8">
        <f t="shared" ca="1" si="95"/>
        <v>17.21013004791239</v>
      </c>
      <c r="G6130" s="2">
        <v>68887</v>
      </c>
      <c r="H6130" s="3">
        <v>71162.179999999993</v>
      </c>
    </row>
    <row r="6131" spans="1:8">
      <c r="A6131" t="s">
        <v>8125</v>
      </c>
      <c r="B6131" t="s">
        <v>682</v>
      </c>
      <c r="C6131" t="s">
        <v>1414</v>
      </c>
      <c r="D6131" t="s">
        <v>1415</v>
      </c>
      <c r="E6131" s="1" t="d">
        <v>2017-11-20</v>
      </c>
      <c r="F6131" s="8">
        <f t="shared" ca="1" si="95"/>
        <v>2.3627652292950034</v>
      </c>
      <c r="G6131" s="2">
        <v>32137</v>
      </c>
      <c r="H6131" s="3">
        <v>14195.18</v>
      </c>
    </row>
    <row r="6132" spans="1:8">
      <c r="A6132" t="s">
        <v>8126</v>
      </c>
      <c r="B6132" t="s">
        <v>347</v>
      </c>
      <c r="C6132" t="s">
        <v>1510</v>
      </c>
      <c r="D6132" t="s">
        <v>1511</v>
      </c>
      <c r="E6132" s="1" t="d">
        <v>2016-05-18</v>
      </c>
      <c r="F6132" s="8">
        <f t="shared" ca="1" si="95"/>
        <v>3.871321013004791</v>
      </c>
      <c r="G6132" s="2">
        <v>49046</v>
      </c>
      <c r="H6132" s="3">
        <v>70421.210000000006</v>
      </c>
    </row>
    <row r="6133" spans="1:8">
      <c r="A6133" t="s">
        <v>8127</v>
      </c>
      <c r="B6133" t="s">
        <v>638</v>
      </c>
      <c r="C6133" t="s">
        <v>765</v>
      </c>
      <c r="D6133" t="s">
        <v>766</v>
      </c>
      <c r="E6133" s="1" t="d">
        <v>2018-06-25</v>
      </c>
      <c r="F6133" s="8">
        <f t="shared" ca="1" si="95"/>
        <v>1.7686516084873374</v>
      </c>
      <c r="G6133" s="2">
        <v>21008</v>
      </c>
      <c r="H6133" s="3">
        <v>7302.9</v>
      </c>
    </row>
    <row r="6134" spans="1:8">
      <c r="A6134" t="s">
        <v>8128</v>
      </c>
      <c r="B6134" t="s">
        <v>8129</v>
      </c>
      <c r="C6134" t="s">
        <v>127</v>
      </c>
      <c r="D6134" t="s">
        <v>128</v>
      </c>
      <c r="E6134" s="1" t="d">
        <v>1994-06-06</v>
      </c>
      <c r="F6134" s="8">
        <f t="shared" ca="1" si="95"/>
        <v>25.820670773442849</v>
      </c>
      <c r="G6134" s="2">
        <v>64801</v>
      </c>
      <c r="H6134" s="3">
        <v>69490.89</v>
      </c>
    </row>
    <row r="6135" spans="1:8">
      <c r="A6135" t="s">
        <v>8130</v>
      </c>
      <c r="B6135" t="s">
        <v>114</v>
      </c>
      <c r="C6135" t="s">
        <v>104</v>
      </c>
      <c r="D6135" t="s">
        <v>105</v>
      </c>
      <c r="E6135" s="1" t="d">
        <v>2017-06-08</v>
      </c>
      <c r="F6135" s="8">
        <f t="shared" ca="1" si="95"/>
        <v>2.8145106091718</v>
      </c>
      <c r="G6135" s="2">
        <v>31720</v>
      </c>
      <c r="H6135" s="3">
        <v>36869.279999999999</v>
      </c>
    </row>
    <row r="6136" spans="1:8">
      <c r="A6136" t="s">
        <v>8131</v>
      </c>
      <c r="B6136" t="s">
        <v>884</v>
      </c>
      <c r="C6136" t="s">
        <v>1064</v>
      </c>
      <c r="D6136" t="s">
        <v>1065</v>
      </c>
      <c r="E6136" s="1" t="d">
        <v>1999-09-08</v>
      </c>
      <c r="F6136" s="8">
        <f t="shared" ca="1" si="95"/>
        <v>20.563997262149211</v>
      </c>
      <c r="G6136" s="2">
        <v>103331</v>
      </c>
      <c r="H6136" s="3">
        <v>123243.93</v>
      </c>
    </row>
    <row r="6137" spans="1:8">
      <c r="A6137" t="s">
        <v>8132</v>
      </c>
      <c r="B6137" t="s">
        <v>3269</v>
      </c>
      <c r="C6137" t="s">
        <v>1951</v>
      </c>
      <c r="D6137" t="s">
        <v>1952</v>
      </c>
      <c r="E6137" s="1" t="d">
        <v>2007-02-05</v>
      </c>
      <c r="F6137" s="8">
        <f t="shared" ca="1" si="95"/>
        <v>13.152635181382614</v>
      </c>
      <c r="G6137" s="2">
        <v>37401</v>
      </c>
      <c r="H6137" s="3">
        <v>38051.22</v>
      </c>
    </row>
    <row r="6138" spans="1:8">
      <c r="A6138" t="s">
        <v>8133</v>
      </c>
      <c r="B6138" t="s">
        <v>501</v>
      </c>
      <c r="C6138" t="s">
        <v>575</v>
      </c>
      <c r="D6138" t="s">
        <v>576</v>
      </c>
      <c r="E6138" s="1" t="d">
        <v>2010-07-26</v>
      </c>
      <c r="F6138" s="8">
        <f t="shared" ca="1" si="95"/>
        <v>9.6837782340862422</v>
      </c>
      <c r="G6138" s="2">
        <v>36312</v>
      </c>
      <c r="H6138" s="3">
        <v>34102.18</v>
      </c>
    </row>
    <row r="6139" spans="1:8">
      <c r="A6139" t="s">
        <v>8134</v>
      </c>
      <c r="B6139" t="s">
        <v>20</v>
      </c>
      <c r="C6139" t="s">
        <v>1965</v>
      </c>
      <c r="D6139" t="s">
        <v>1966</v>
      </c>
      <c r="E6139" s="1" t="d">
        <v>1996-07-17</v>
      </c>
      <c r="F6139" s="8">
        <f t="shared" ca="1" si="95"/>
        <v>23.707049965776864</v>
      </c>
      <c r="G6139" s="2">
        <v>90236</v>
      </c>
      <c r="H6139" s="3">
        <v>150238.26999999999</v>
      </c>
    </row>
    <row r="6140" spans="1:8">
      <c r="A6140" t="s">
        <v>8135</v>
      </c>
      <c r="B6140" t="s">
        <v>1142</v>
      </c>
      <c r="C6140" t="s">
        <v>5758</v>
      </c>
      <c r="D6140" t="s">
        <v>5759</v>
      </c>
      <c r="E6140" s="1" t="d">
        <v>2003-08-04</v>
      </c>
      <c r="F6140" s="8">
        <f t="shared" ca="1" si="95"/>
        <v>16.659822039698838</v>
      </c>
      <c r="G6140" s="2">
        <v>148920</v>
      </c>
      <c r="H6140" s="3">
        <v>149379.66</v>
      </c>
    </row>
    <row r="6141" spans="1:8">
      <c r="A6141" t="s">
        <v>8136</v>
      </c>
      <c r="B6141" t="s">
        <v>409</v>
      </c>
      <c r="C6141" t="s">
        <v>2147</v>
      </c>
      <c r="D6141" t="s">
        <v>2148</v>
      </c>
      <c r="E6141" s="1" t="d">
        <v>1998-05-04</v>
      </c>
      <c r="F6141" s="8">
        <f t="shared" ca="1" si="95"/>
        <v>21.911019849418206</v>
      </c>
      <c r="G6141" s="2">
        <v>77012</v>
      </c>
      <c r="H6141" s="3">
        <v>95478.45</v>
      </c>
    </row>
    <row r="6142" spans="1:8">
      <c r="A6142" t="s">
        <v>8137</v>
      </c>
      <c r="B6142" t="s">
        <v>4300</v>
      </c>
      <c r="C6142" t="s">
        <v>1836</v>
      </c>
      <c r="D6142" t="s">
        <v>1837</v>
      </c>
      <c r="E6142" s="1" t="d">
        <v>2006-06-08</v>
      </c>
      <c r="F6142" s="8">
        <f t="shared" ca="1" si="95"/>
        <v>13.815195071868583</v>
      </c>
      <c r="G6142" s="2">
        <v>39092</v>
      </c>
      <c r="H6142" s="3">
        <v>44123.98</v>
      </c>
    </row>
    <row r="6143" spans="1:8">
      <c r="A6143" t="s">
        <v>8138</v>
      </c>
      <c r="B6143" t="s">
        <v>354</v>
      </c>
      <c r="C6143" t="s">
        <v>377</v>
      </c>
      <c r="D6143" t="s">
        <v>378</v>
      </c>
      <c r="E6143" s="1" t="d">
        <v>1990-09-17</v>
      </c>
      <c r="F6143" s="8">
        <f t="shared" ca="1" si="95"/>
        <v>29.538672142368242</v>
      </c>
      <c r="G6143" s="2">
        <v>52092</v>
      </c>
      <c r="H6143" s="3">
        <v>53520.81</v>
      </c>
    </row>
    <row r="6144" spans="1:8">
      <c r="A6144" t="s">
        <v>8139</v>
      </c>
      <c r="B6144" t="s">
        <v>1601</v>
      </c>
      <c r="C6144" t="s">
        <v>2249</v>
      </c>
      <c r="D6144" t="s">
        <v>2250</v>
      </c>
      <c r="E6144" s="1" t="d">
        <v>2007-05-17</v>
      </c>
      <c r="F6144" s="8">
        <f t="shared" ca="1" si="95"/>
        <v>12.876112251882272</v>
      </c>
      <c r="G6144" s="2">
        <v>45674</v>
      </c>
      <c r="H6144" s="3">
        <v>48850.79</v>
      </c>
    </row>
    <row r="6145" spans="1:8">
      <c r="A6145" t="s">
        <v>8140</v>
      </c>
      <c r="B6145" t="s">
        <v>89</v>
      </c>
      <c r="C6145" t="s">
        <v>494</v>
      </c>
      <c r="D6145" t="s">
        <v>495</v>
      </c>
      <c r="E6145" s="1" t="d">
        <v>2019-02-07</v>
      </c>
      <c r="F6145" s="8">
        <f t="shared" ca="1" si="95"/>
        <v>1.1471594798083504</v>
      </c>
      <c r="G6145" s="2">
        <v>29120</v>
      </c>
      <c r="H6145" s="3">
        <v>4988.6899999999996</v>
      </c>
    </row>
    <row r="6146" spans="1:8">
      <c r="A6146" t="s">
        <v>8141</v>
      </c>
      <c r="B6146" t="s">
        <v>325</v>
      </c>
      <c r="C6146" t="s">
        <v>29</v>
      </c>
      <c r="D6146" t="s">
        <v>30</v>
      </c>
      <c r="E6146" s="1" t="d">
        <v>2008-06-21</v>
      </c>
      <c r="F6146" s="8">
        <f t="shared" ca="1" si="95"/>
        <v>11.7782340862423</v>
      </c>
      <c r="G6146" s="2">
        <v>67500</v>
      </c>
      <c r="H6146" s="3">
        <v>80022.55</v>
      </c>
    </row>
    <row r="6147" spans="1:8">
      <c r="A6147" t="s">
        <v>8142</v>
      </c>
      <c r="B6147" t="s">
        <v>1544</v>
      </c>
      <c r="C6147" t="s">
        <v>505</v>
      </c>
      <c r="D6147" t="s">
        <v>506</v>
      </c>
      <c r="E6147" s="1" t="d">
        <v>1991-03-14</v>
      </c>
      <c r="F6147" s="8">
        <f t="shared" ref="F6147:F6210" ca="1" si="96">(TODAY()-E6147)/365.25</f>
        <v>29.051334702258728</v>
      </c>
      <c r="G6147" s="2">
        <v>123441</v>
      </c>
      <c r="H6147" s="3">
        <v>182011.51</v>
      </c>
    </row>
    <row r="6148" spans="1:8">
      <c r="A6148" t="s">
        <v>8143</v>
      </c>
      <c r="B6148" t="s">
        <v>89</v>
      </c>
      <c r="C6148" t="s">
        <v>90</v>
      </c>
      <c r="D6148" t="s">
        <v>91</v>
      </c>
      <c r="E6148" s="1" t="d">
        <v>2011-06-07</v>
      </c>
      <c r="F6148" s="8">
        <f t="shared" ca="1" si="96"/>
        <v>8.8186173853524981</v>
      </c>
      <c r="G6148" s="2">
        <v>24960</v>
      </c>
    </row>
    <row r="6149" spans="1:8">
      <c r="A6149" t="s">
        <v>8144</v>
      </c>
      <c r="B6149" t="s">
        <v>40</v>
      </c>
      <c r="C6149" t="s">
        <v>1029</v>
      </c>
      <c r="D6149" t="s">
        <v>1030</v>
      </c>
      <c r="E6149" s="1" t="d">
        <v>2003-12-17</v>
      </c>
      <c r="F6149" s="8">
        <f t="shared" ca="1" si="96"/>
        <v>16.290212183436001</v>
      </c>
      <c r="G6149" s="2">
        <v>98393</v>
      </c>
      <c r="H6149" s="3">
        <v>154170.28</v>
      </c>
    </row>
    <row r="6150" spans="1:8">
      <c r="A6150" t="s">
        <v>8145</v>
      </c>
      <c r="B6150" t="s">
        <v>463</v>
      </c>
      <c r="C6150" t="s">
        <v>319</v>
      </c>
      <c r="D6150" t="s">
        <v>320</v>
      </c>
      <c r="E6150" s="1" t="d">
        <v>2001-10-01</v>
      </c>
      <c r="F6150" s="8">
        <f t="shared" ca="1" si="96"/>
        <v>18.499657768651609</v>
      </c>
      <c r="G6150" s="2">
        <v>48986</v>
      </c>
      <c r="H6150" s="3">
        <v>51045.63</v>
      </c>
    </row>
    <row r="6151" spans="1:8">
      <c r="A6151" t="s">
        <v>8146</v>
      </c>
      <c r="B6151" t="s">
        <v>165</v>
      </c>
      <c r="C6151" t="s">
        <v>795</v>
      </c>
      <c r="D6151" t="s">
        <v>796</v>
      </c>
      <c r="E6151" s="1" t="d">
        <v>2012-09-05</v>
      </c>
      <c r="F6151" s="8">
        <f t="shared" ca="1" si="96"/>
        <v>7.57015742642026</v>
      </c>
      <c r="G6151" s="2">
        <v>77635</v>
      </c>
      <c r="H6151" s="3">
        <v>109398.97</v>
      </c>
    </row>
    <row r="6152" spans="1:8">
      <c r="A6152" t="s">
        <v>8147</v>
      </c>
      <c r="B6152" t="s">
        <v>138</v>
      </c>
      <c r="C6152" t="s">
        <v>2517</v>
      </c>
      <c r="D6152" t="s">
        <v>2518</v>
      </c>
      <c r="E6152" s="1" t="d">
        <v>2019-05-06</v>
      </c>
      <c r="F6152" s="8">
        <f t="shared" ca="1" si="96"/>
        <v>0.90622861054072557</v>
      </c>
      <c r="G6152" s="2">
        <v>88000</v>
      </c>
      <c r="H6152" s="3">
        <v>10038.02</v>
      </c>
    </row>
    <row r="6153" spans="1:8">
      <c r="A6153" t="s">
        <v>8148</v>
      </c>
      <c r="B6153" t="s">
        <v>8149</v>
      </c>
      <c r="C6153" t="s">
        <v>2771</v>
      </c>
      <c r="D6153" t="s">
        <v>2772</v>
      </c>
      <c r="E6153" s="1" t="d">
        <v>1985-04-01</v>
      </c>
      <c r="F6153" s="8">
        <f t="shared" ca="1" si="96"/>
        <v>35.000684462696782</v>
      </c>
      <c r="G6153" s="2">
        <v>89498</v>
      </c>
      <c r="H6153" s="3">
        <v>90378.33</v>
      </c>
    </row>
    <row r="6154" spans="1:8">
      <c r="A6154" t="s">
        <v>8150</v>
      </c>
      <c r="B6154" t="s">
        <v>20</v>
      </c>
      <c r="C6154" t="s">
        <v>786</v>
      </c>
      <c r="D6154" t="s">
        <v>787</v>
      </c>
      <c r="E6154" s="1" t="d">
        <v>2000-02-22</v>
      </c>
      <c r="F6154" s="8">
        <f t="shared" ca="1" si="96"/>
        <v>20.106776180698152</v>
      </c>
      <c r="G6154" s="2">
        <v>87924</v>
      </c>
      <c r="H6154" s="3">
        <v>129333.91</v>
      </c>
    </row>
    <row r="6155" spans="1:8">
      <c r="A6155" t="s">
        <v>8151</v>
      </c>
      <c r="B6155" t="s">
        <v>6381</v>
      </c>
      <c r="C6155" t="s">
        <v>104</v>
      </c>
      <c r="D6155" t="s">
        <v>105</v>
      </c>
      <c r="E6155" s="1" t="d">
        <v>1990-01-22</v>
      </c>
      <c r="F6155" s="8">
        <f t="shared" ca="1" si="96"/>
        <v>30.190280629705683</v>
      </c>
      <c r="G6155" s="2">
        <v>38726</v>
      </c>
      <c r="H6155" s="3">
        <v>44531.08</v>
      </c>
    </row>
    <row r="6156" spans="1:8">
      <c r="A6156" t="s">
        <v>8152</v>
      </c>
      <c r="B6156" t="s">
        <v>634</v>
      </c>
      <c r="C6156" t="s">
        <v>1906</v>
      </c>
      <c r="D6156" t="s">
        <v>1907</v>
      </c>
      <c r="E6156" s="1" t="d">
        <v>2018-04-09</v>
      </c>
      <c r="F6156" s="8">
        <f t="shared" ca="1" si="96"/>
        <v>1.9794661190965093</v>
      </c>
      <c r="G6156" s="2">
        <v>38339</v>
      </c>
      <c r="H6156" s="3">
        <v>40651.919999999998</v>
      </c>
    </row>
    <row r="6157" spans="1:8">
      <c r="A6157" t="s">
        <v>8153</v>
      </c>
      <c r="B6157" t="s">
        <v>286</v>
      </c>
      <c r="C6157" t="s">
        <v>204</v>
      </c>
      <c r="D6157" t="s">
        <v>205</v>
      </c>
      <c r="E6157" s="1" t="d">
        <v>2001-09-04</v>
      </c>
      <c r="F6157" s="8">
        <f t="shared" ca="1" si="96"/>
        <v>18.573579739904176</v>
      </c>
      <c r="G6157" s="2">
        <v>66859</v>
      </c>
      <c r="H6157" s="3">
        <v>71390.97</v>
      </c>
    </row>
    <row r="6158" spans="1:8">
      <c r="A6158" t="s">
        <v>8154</v>
      </c>
      <c r="B6158" t="s">
        <v>2093</v>
      </c>
      <c r="C6158" t="s">
        <v>791</v>
      </c>
      <c r="D6158" t="s">
        <v>792</v>
      </c>
      <c r="E6158" s="1" t="d">
        <v>2006-05-08</v>
      </c>
      <c r="F6158" s="8">
        <f t="shared" ca="1" si="96"/>
        <v>13.900068446269678</v>
      </c>
      <c r="G6158" s="2">
        <v>56205</v>
      </c>
      <c r="H6158" s="3">
        <v>55783.33</v>
      </c>
    </row>
    <row r="6159" spans="1:8">
      <c r="A6159" t="s">
        <v>8155</v>
      </c>
      <c r="B6159" t="s">
        <v>114</v>
      </c>
      <c r="C6159" t="s">
        <v>394</v>
      </c>
      <c r="D6159" t="s">
        <v>395</v>
      </c>
      <c r="E6159" s="1" t="d">
        <v>1993-03-29</v>
      </c>
      <c r="F6159" s="8">
        <f t="shared" ca="1" si="96"/>
        <v>27.008898015058179</v>
      </c>
      <c r="G6159" s="2">
        <v>36203</v>
      </c>
      <c r="H6159" s="3">
        <v>36891.339999999997</v>
      </c>
    </row>
    <row r="6160" spans="1:8">
      <c r="A6160" t="s">
        <v>8156</v>
      </c>
      <c r="B6160" t="s">
        <v>244</v>
      </c>
      <c r="C6160" t="s">
        <v>245</v>
      </c>
      <c r="D6160" t="s">
        <v>246</v>
      </c>
      <c r="E6160" s="1" t="d">
        <v>2008-04-17</v>
      </c>
      <c r="F6160" s="8">
        <f t="shared" ca="1" si="96"/>
        <v>11.956194387405887</v>
      </c>
      <c r="G6160" s="2">
        <v>11303</v>
      </c>
      <c r="H6160" s="3">
        <v>10958.81</v>
      </c>
    </row>
    <row r="6161" spans="1:8">
      <c r="A6161" t="s">
        <v>8157</v>
      </c>
      <c r="B6161" t="s">
        <v>292</v>
      </c>
      <c r="C6161" t="s">
        <v>293</v>
      </c>
      <c r="D6161" t="s">
        <v>294</v>
      </c>
      <c r="E6161" s="1" t="d">
        <v>2007-05-05</v>
      </c>
      <c r="F6161" s="8">
        <f t="shared" ca="1" si="96"/>
        <v>12.908966461327857</v>
      </c>
      <c r="G6161" s="2">
        <v>51200</v>
      </c>
      <c r="H6161" s="3">
        <v>51750.79</v>
      </c>
    </row>
    <row r="6162" spans="1:8">
      <c r="A6162" t="s">
        <v>8158</v>
      </c>
      <c r="B6162" t="s">
        <v>881</v>
      </c>
      <c r="C6162" t="s">
        <v>1510</v>
      </c>
      <c r="D6162" t="s">
        <v>1511</v>
      </c>
      <c r="E6162" s="1" t="d">
        <v>2002-10-07</v>
      </c>
      <c r="F6162" s="8">
        <f t="shared" ca="1" si="96"/>
        <v>17.4839151266256</v>
      </c>
      <c r="G6162" s="2">
        <v>78265</v>
      </c>
      <c r="H6162" s="3">
        <v>103063.11</v>
      </c>
    </row>
    <row r="6163" spans="1:8">
      <c r="A6163" t="s">
        <v>8159</v>
      </c>
      <c r="B6163" t="s">
        <v>1765</v>
      </c>
      <c r="C6163" t="s">
        <v>3194</v>
      </c>
      <c r="D6163" t="s">
        <v>3195</v>
      </c>
      <c r="E6163" s="1" t="d">
        <v>2004-12-13</v>
      </c>
      <c r="F6163" s="8">
        <f t="shared" ca="1" si="96"/>
        <v>15.299110198494182</v>
      </c>
      <c r="G6163" s="2">
        <v>83038</v>
      </c>
      <c r="H6163" s="3">
        <v>91855.7</v>
      </c>
    </row>
    <row r="6164" spans="1:8">
      <c r="A6164" t="s">
        <v>8160</v>
      </c>
      <c r="B6164" t="s">
        <v>28</v>
      </c>
      <c r="C6164" t="s">
        <v>1485</v>
      </c>
      <c r="D6164" t="s">
        <v>1486</v>
      </c>
      <c r="E6164" s="1" t="d">
        <v>2019-02-07</v>
      </c>
      <c r="F6164" s="8">
        <f t="shared" ca="1" si="96"/>
        <v>1.1471594798083504</v>
      </c>
      <c r="G6164" s="2">
        <v>24960</v>
      </c>
      <c r="H6164" s="3">
        <v>2827.1</v>
      </c>
    </row>
    <row r="6165" spans="1:8">
      <c r="A6165" t="s">
        <v>8161</v>
      </c>
      <c r="B6165" t="s">
        <v>671</v>
      </c>
      <c r="C6165" t="s">
        <v>1494</v>
      </c>
      <c r="D6165" t="s">
        <v>1495</v>
      </c>
      <c r="E6165" s="1" t="d">
        <v>1990-01-29</v>
      </c>
      <c r="F6165" s="8">
        <f t="shared" ca="1" si="96"/>
        <v>30.171115674195757</v>
      </c>
      <c r="G6165" s="2">
        <v>58133</v>
      </c>
      <c r="H6165" s="3">
        <v>55963.73</v>
      </c>
    </row>
    <row r="6166" spans="1:8">
      <c r="A6166" t="s">
        <v>8162</v>
      </c>
      <c r="B6166" t="s">
        <v>114</v>
      </c>
      <c r="C6166" t="s">
        <v>2870</v>
      </c>
      <c r="D6166" t="s">
        <v>2871</v>
      </c>
      <c r="E6166" s="1" t="d">
        <v>2012-10-03</v>
      </c>
      <c r="F6166" s="8">
        <f t="shared" ca="1" si="96"/>
        <v>7.4934976043805612</v>
      </c>
      <c r="G6166" s="2">
        <v>32292</v>
      </c>
      <c r="H6166" s="3">
        <v>32988.54</v>
      </c>
    </row>
    <row r="6167" spans="1:8">
      <c r="A6167" t="s">
        <v>8163</v>
      </c>
      <c r="B6167" t="s">
        <v>40</v>
      </c>
      <c r="C6167" t="s">
        <v>842</v>
      </c>
      <c r="D6167" t="s">
        <v>843</v>
      </c>
      <c r="E6167" s="1" t="d">
        <v>1986-11-20</v>
      </c>
      <c r="F6167" s="8">
        <f t="shared" ca="1" si="96"/>
        <v>33.363449691991789</v>
      </c>
      <c r="G6167" s="2">
        <v>107364</v>
      </c>
      <c r="H6167" s="3">
        <v>122390.34</v>
      </c>
    </row>
    <row r="6168" spans="1:8">
      <c r="A6168" t="s">
        <v>8164</v>
      </c>
      <c r="B6168" t="s">
        <v>28</v>
      </c>
      <c r="C6168" t="s">
        <v>734</v>
      </c>
      <c r="D6168" t="s">
        <v>735</v>
      </c>
      <c r="E6168" s="1" t="d">
        <v>2004-07-12</v>
      </c>
      <c r="F6168" s="8">
        <f t="shared" ca="1" si="96"/>
        <v>15.720739219712526</v>
      </c>
      <c r="G6168" s="2">
        <v>21008</v>
      </c>
      <c r="H6168" s="3">
        <v>15987.9</v>
      </c>
    </row>
    <row r="6169" spans="1:8">
      <c r="A6169" t="s">
        <v>8165</v>
      </c>
      <c r="B6169" t="s">
        <v>884</v>
      </c>
      <c r="C6169" t="s">
        <v>1335</v>
      </c>
      <c r="D6169" t="s">
        <v>1336</v>
      </c>
      <c r="E6169" s="1" t="d">
        <v>1991-04-03</v>
      </c>
      <c r="F6169" s="8">
        <f t="shared" ca="1" si="96"/>
        <v>28.996577686516083</v>
      </c>
      <c r="G6169" s="2">
        <v>108755</v>
      </c>
      <c r="H6169" s="3">
        <v>140922.17000000001</v>
      </c>
    </row>
    <row r="6170" spans="1:8">
      <c r="A6170" t="s">
        <v>8166</v>
      </c>
      <c r="B6170" t="s">
        <v>1765</v>
      </c>
      <c r="C6170" t="s">
        <v>1172</v>
      </c>
      <c r="D6170" t="s">
        <v>1173</v>
      </c>
      <c r="E6170" s="1" t="d">
        <v>2004-03-08</v>
      </c>
      <c r="F6170" s="8">
        <f t="shared" ca="1" si="96"/>
        <v>16.06570841889117</v>
      </c>
      <c r="G6170" s="2">
        <v>85819</v>
      </c>
      <c r="H6170" s="3">
        <v>87425.38</v>
      </c>
    </row>
    <row r="6171" spans="1:8">
      <c r="A6171" t="s">
        <v>8167</v>
      </c>
      <c r="B6171" t="s">
        <v>991</v>
      </c>
      <c r="C6171" t="s">
        <v>992</v>
      </c>
      <c r="D6171" t="s">
        <v>993</v>
      </c>
      <c r="E6171" s="1" t="d">
        <v>2007-05-07</v>
      </c>
      <c r="F6171" s="8">
        <f t="shared" ca="1" si="96"/>
        <v>12.903490759753593</v>
      </c>
      <c r="G6171" s="2">
        <v>22318</v>
      </c>
    </row>
    <row r="6172" spans="1:8">
      <c r="A6172" t="s">
        <v>8168</v>
      </c>
      <c r="B6172" t="s">
        <v>249</v>
      </c>
      <c r="C6172" t="s">
        <v>1761</v>
      </c>
      <c r="D6172" t="s">
        <v>1762</v>
      </c>
      <c r="E6172" s="1" t="d">
        <v>2007-06-04</v>
      </c>
      <c r="F6172" s="8">
        <f t="shared" ca="1" si="96"/>
        <v>12.826830937713895</v>
      </c>
      <c r="G6172" s="2">
        <v>62223</v>
      </c>
      <c r="H6172" s="3">
        <v>62177.06</v>
      </c>
    </row>
    <row r="6173" spans="1:8">
      <c r="A6173" t="s">
        <v>8169</v>
      </c>
      <c r="B6173" t="s">
        <v>244</v>
      </c>
      <c r="C6173" t="s">
        <v>245</v>
      </c>
      <c r="D6173" t="s">
        <v>246</v>
      </c>
      <c r="E6173" s="1" t="d">
        <v>2007-02-22</v>
      </c>
      <c r="F6173" s="8">
        <f t="shared" ca="1" si="96"/>
        <v>13.10609171800137</v>
      </c>
      <c r="G6173" s="2">
        <v>11303</v>
      </c>
      <c r="H6173" s="3">
        <v>10854.13</v>
      </c>
    </row>
    <row r="6174" spans="1:8">
      <c r="A6174" t="s">
        <v>8170</v>
      </c>
      <c r="B6174" t="s">
        <v>40</v>
      </c>
      <c r="C6174" t="s">
        <v>665</v>
      </c>
      <c r="D6174" t="s">
        <v>666</v>
      </c>
      <c r="E6174" s="1" t="d">
        <v>2006-09-20</v>
      </c>
      <c r="F6174" s="8">
        <f t="shared" ca="1" si="96"/>
        <v>13.530458590006845</v>
      </c>
      <c r="G6174" s="2">
        <v>93284</v>
      </c>
      <c r="H6174" s="3">
        <v>108125.32</v>
      </c>
    </row>
    <row r="6175" spans="1:8">
      <c r="A6175" t="s">
        <v>8171</v>
      </c>
      <c r="B6175" t="s">
        <v>20</v>
      </c>
      <c r="C6175" t="s">
        <v>2259</v>
      </c>
      <c r="D6175" t="s">
        <v>2260</v>
      </c>
      <c r="E6175" s="1" t="d">
        <v>1998-03-23</v>
      </c>
      <c r="F6175" s="8">
        <f t="shared" ca="1" si="96"/>
        <v>22.026009582477755</v>
      </c>
      <c r="G6175" s="2">
        <v>88694</v>
      </c>
      <c r="H6175" s="3">
        <v>97061.91</v>
      </c>
    </row>
    <row r="6176" spans="1:8">
      <c r="A6176" t="s">
        <v>8172</v>
      </c>
      <c r="B6176" t="s">
        <v>40</v>
      </c>
      <c r="C6176" t="s">
        <v>533</v>
      </c>
      <c r="D6176" t="s">
        <v>534</v>
      </c>
      <c r="E6176" s="1" t="d">
        <v>1996-12-12</v>
      </c>
      <c r="F6176" s="8">
        <f t="shared" ca="1" si="96"/>
        <v>23.301848049281315</v>
      </c>
      <c r="G6176" s="2">
        <v>104649</v>
      </c>
      <c r="H6176" s="3">
        <v>114861.72</v>
      </c>
    </row>
    <row r="6177" spans="1:8">
      <c r="A6177" t="s">
        <v>8173</v>
      </c>
      <c r="B6177" t="s">
        <v>133</v>
      </c>
      <c r="C6177" t="s">
        <v>134</v>
      </c>
      <c r="D6177" t="s">
        <v>135</v>
      </c>
      <c r="E6177" s="1" t="d">
        <v>2009-03-26</v>
      </c>
      <c r="F6177" s="8">
        <f t="shared" ca="1" si="96"/>
        <v>11.017111567419576</v>
      </c>
      <c r="G6177" s="2">
        <v>40042</v>
      </c>
      <c r="H6177" s="3">
        <v>36098.57</v>
      </c>
    </row>
    <row r="6178" spans="1:8">
      <c r="A6178" t="s">
        <v>8174</v>
      </c>
      <c r="B6178" t="s">
        <v>489</v>
      </c>
      <c r="C6178" t="s">
        <v>2936</v>
      </c>
      <c r="D6178" t="s">
        <v>2937</v>
      </c>
      <c r="E6178" s="1" t="d">
        <v>1980-04-24</v>
      </c>
      <c r="F6178" s="8">
        <f t="shared" ca="1" si="96"/>
        <v>39.937029431895965</v>
      </c>
      <c r="G6178" s="2">
        <v>81700</v>
      </c>
      <c r="H6178" s="3">
        <v>81191.679999999993</v>
      </c>
    </row>
    <row r="6179" spans="1:8">
      <c r="A6179" t="s">
        <v>8175</v>
      </c>
      <c r="B6179" t="s">
        <v>114</v>
      </c>
      <c r="C6179" t="s">
        <v>607</v>
      </c>
      <c r="D6179" t="s">
        <v>608</v>
      </c>
      <c r="E6179" s="1" t="d">
        <v>2000-12-14</v>
      </c>
      <c r="F6179" s="8">
        <f t="shared" ca="1" si="96"/>
        <v>19.296372347707049</v>
      </c>
      <c r="G6179" s="2">
        <v>34247</v>
      </c>
      <c r="H6179" s="3">
        <v>31552.67</v>
      </c>
    </row>
    <row r="6180" spans="1:8">
      <c r="A6180" t="s">
        <v>8176</v>
      </c>
      <c r="B6180" t="s">
        <v>20</v>
      </c>
      <c r="C6180" t="s">
        <v>816</v>
      </c>
      <c r="D6180" t="s">
        <v>817</v>
      </c>
      <c r="E6180" s="1" t="d">
        <v>2018-03-13</v>
      </c>
      <c r="F6180" s="8">
        <f t="shared" ca="1" si="96"/>
        <v>2.0533880903490758</v>
      </c>
      <c r="G6180" s="2">
        <v>53640</v>
      </c>
      <c r="H6180" s="3">
        <v>54288.99</v>
      </c>
    </row>
    <row r="6181" spans="1:8">
      <c r="A6181" t="s">
        <v>8177</v>
      </c>
      <c r="B6181" t="s">
        <v>1645</v>
      </c>
      <c r="C6181" t="s">
        <v>2991</v>
      </c>
      <c r="D6181" t="s">
        <v>2992</v>
      </c>
      <c r="E6181" s="1" t="d">
        <v>1977-04-25</v>
      </c>
      <c r="F6181" s="8">
        <f t="shared" ca="1" si="96"/>
        <v>42.934976043805612</v>
      </c>
      <c r="G6181" s="2">
        <v>42483</v>
      </c>
      <c r="H6181" s="3">
        <v>42451.16</v>
      </c>
    </row>
    <row r="6182" spans="1:8">
      <c r="A6182" t="s">
        <v>8178</v>
      </c>
      <c r="B6182" t="s">
        <v>20</v>
      </c>
      <c r="C6182" t="s">
        <v>505</v>
      </c>
      <c r="D6182" t="s">
        <v>506</v>
      </c>
      <c r="E6182" s="1" t="d">
        <v>2017-05-09</v>
      </c>
      <c r="F6182" s="8">
        <f t="shared" ca="1" si="96"/>
        <v>2.8966461327857633</v>
      </c>
      <c r="G6182" s="2">
        <v>54454</v>
      </c>
      <c r="H6182" s="3">
        <v>78736.88</v>
      </c>
    </row>
    <row r="6183" spans="1:8">
      <c r="A6183" t="s">
        <v>8179</v>
      </c>
      <c r="B6183" t="s">
        <v>40</v>
      </c>
      <c r="C6183" t="s">
        <v>441</v>
      </c>
      <c r="D6183" t="s">
        <v>442</v>
      </c>
      <c r="E6183" s="1" t="d">
        <v>1995-06-19</v>
      </c>
      <c r="F6183" s="8">
        <f t="shared" ca="1" si="96"/>
        <v>24.785763175906911</v>
      </c>
      <c r="G6183" s="2">
        <v>106415</v>
      </c>
      <c r="H6183" s="3">
        <v>116924.67</v>
      </c>
    </row>
    <row r="6184" spans="1:8">
      <c r="A6184" t="s">
        <v>8180</v>
      </c>
      <c r="B6184" t="s">
        <v>409</v>
      </c>
      <c r="C6184" t="s">
        <v>1322</v>
      </c>
      <c r="D6184" t="s">
        <v>1323</v>
      </c>
      <c r="E6184" s="1" t="d">
        <v>2005-09-19</v>
      </c>
      <c r="F6184" s="8">
        <f t="shared" ca="1" si="96"/>
        <v>14.532511978097194</v>
      </c>
      <c r="G6184" s="2">
        <v>69980</v>
      </c>
      <c r="H6184" s="3">
        <v>87335.98</v>
      </c>
    </row>
    <row r="6185" spans="1:8">
      <c r="A6185" t="s">
        <v>8181</v>
      </c>
      <c r="B6185" t="s">
        <v>995</v>
      </c>
      <c r="C6185" t="s">
        <v>331</v>
      </c>
      <c r="D6185" t="s">
        <v>332</v>
      </c>
      <c r="E6185" s="1" t="d">
        <v>1995-09-05</v>
      </c>
      <c r="F6185" s="8">
        <f t="shared" ca="1" si="96"/>
        <v>24.572210814510608</v>
      </c>
      <c r="G6185" s="2">
        <v>63065</v>
      </c>
      <c r="H6185" s="3">
        <v>63477.04</v>
      </c>
    </row>
    <row r="6186" spans="1:8">
      <c r="A6186" t="s">
        <v>8182</v>
      </c>
      <c r="B6186" t="s">
        <v>1599</v>
      </c>
      <c r="C6186" t="s">
        <v>2024</v>
      </c>
      <c r="D6186" t="s">
        <v>2025</v>
      </c>
      <c r="E6186" s="1" t="d">
        <v>2019-03-07</v>
      </c>
      <c r="F6186" s="8">
        <f t="shared" ca="1" si="96"/>
        <v>1.0704996577686516</v>
      </c>
      <c r="G6186" s="2">
        <v>38152</v>
      </c>
      <c r="H6186" s="3">
        <v>1173.8699999999999</v>
      </c>
    </row>
    <row r="6187" spans="1:8">
      <c r="A6187" t="s">
        <v>8183</v>
      </c>
      <c r="B6187" t="s">
        <v>1151</v>
      </c>
      <c r="C6187" t="s">
        <v>1005</v>
      </c>
      <c r="D6187" t="s">
        <v>1006</v>
      </c>
      <c r="E6187" s="1" t="d">
        <v>2018-07-24</v>
      </c>
      <c r="F6187" s="8">
        <f t="shared" ca="1" si="96"/>
        <v>1.6892539356605065</v>
      </c>
      <c r="G6187" s="2">
        <v>124000</v>
      </c>
      <c r="H6187" s="3">
        <v>110909.01</v>
      </c>
    </row>
    <row r="6188" spans="1:8">
      <c r="A6188" t="s">
        <v>8184</v>
      </c>
      <c r="B6188" t="s">
        <v>1628</v>
      </c>
      <c r="C6188" t="s">
        <v>2921</v>
      </c>
      <c r="D6188" t="s">
        <v>2922</v>
      </c>
      <c r="E6188" s="1" t="d">
        <v>2018-01-20</v>
      </c>
      <c r="F6188" s="8">
        <f t="shared" ca="1" si="96"/>
        <v>2.1957563312799451</v>
      </c>
      <c r="G6188" s="2">
        <v>21008</v>
      </c>
    </row>
    <row r="6189" spans="1:8">
      <c r="A6189" t="s">
        <v>8185</v>
      </c>
      <c r="B6189" t="s">
        <v>2444</v>
      </c>
      <c r="C6189" t="s">
        <v>307</v>
      </c>
      <c r="D6189" t="s">
        <v>308</v>
      </c>
      <c r="E6189" s="1" t="d">
        <v>2006-05-08</v>
      </c>
      <c r="F6189" s="8">
        <f t="shared" ca="1" si="96"/>
        <v>13.900068446269678</v>
      </c>
      <c r="G6189" s="2">
        <v>42847</v>
      </c>
      <c r="H6189" s="3">
        <v>41359.61</v>
      </c>
    </row>
    <row r="6190" spans="1:8">
      <c r="A6190" t="s">
        <v>8186</v>
      </c>
      <c r="B6190" t="s">
        <v>278</v>
      </c>
      <c r="C6190" t="s">
        <v>279</v>
      </c>
      <c r="D6190" t="s">
        <v>280</v>
      </c>
      <c r="E6190" s="1" t="d">
        <v>2011-07-19</v>
      </c>
      <c r="F6190" s="8">
        <f t="shared" ca="1" si="96"/>
        <v>8.7036276522929494</v>
      </c>
      <c r="G6190" s="2">
        <v>33441</v>
      </c>
      <c r="H6190" s="3">
        <v>36573.949999999997</v>
      </c>
    </row>
    <row r="6191" spans="1:8">
      <c r="A6191" t="s">
        <v>8187</v>
      </c>
      <c r="B6191" t="s">
        <v>138</v>
      </c>
      <c r="C6191" t="s">
        <v>984</v>
      </c>
      <c r="D6191" t="s">
        <v>985</v>
      </c>
      <c r="E6191" s="1" t="d">
        <v>2002-12-02</v>
      </c>
      <c r="F6191" s="8">
        <f t="shared" ca="1" si="96"/>
        <v>17.330595482546201</v>
      </c>
      <c r="G6191" s="2">
        <v>69633</v>
      </c>
      <c r="H6191" s="3">
        <v>63432.34</v>
      </c>
    </row>
    <row r="6192" spans="1:8">
      <c r="A6192" t="s">
        <v>8188</v>
      </c>
      <c r="B6192" t="s">
        <v>1469</v>
      </c>
      <c r="C6192" t="s">
        <v>1068</v>
      </c>
      <c r="D6192" t="s">
        <v>1069</v>
      </c>
      <c r="E6192" s="1" t="d">
        <v>2018-09-27</v>
      </c>
      <c r="F6192" s="8">
        <f t="shared" ca="1" si="96"/>
        <v>1.5112936344969199</v>
      </c>
      <c r="G6192" s="2">
        <v>50000</v>
      </c>
      <c r="H6192" s="3">
        <v>36153.83</v>
      </c>
    </row>
    <row r="6193" spans="1:8">
      <c r="A6193" t="s">
        <v>8189</v>
      </c>
      <c r="B6193" t="s">
        <v>28</v>
      </c>
      <c r="C6193" t="s">
        <v>873</v>
      </c>
      <c r="D6193" t="s">
        <v>874</v>
      </c>
      <c r="E6193" s="1" t="d">
        <v>2003-03-26</v>
      </c>
      <c r="F6193" s="8">
        <f t="shared" ca="1" si="96"/>
        <v>17.018480492813143</v>
      </c>
      <c r="G6193" s="2">
        <v>29016</v>
      </c>
      <c r="H6193" s="3">
        <v>27865.15</v>
      </c>
    </row>
    <row r="6194" spans="1:8">
      <c r="A6194" t="s">
        <v>8190</v>
      </c>
      <c r="B6194" t="s">
        <v>4692</v>
      </c>
      <c r="C6194" t="s">
        <v>2834</v>
      </c>
      <c r="D6194" t="s">
        <v>2835</v>
      </c>
      <c r="E6194" s="1" t="d">
        <v>2002-12-17</v>
      </c>
      <c r="F6194" s="8">
        <f t="shared" ca="1" si="96"/>
        <v>17.289527720739219</v>
      </c>
      <c r="G6194" s="2">
        <v>47746</v>
      </c>
      <c r="H6194" s="3">
        <v>55048.63</v>
      </c>
    </row>
    <row r="6195" spans="1:8">
      <c r="A6195" t="s">
        <v>8191</v>
      </c>
      <c r="B6195" t="s">
        <v>114</v>
      </c>
      <c r="C6195" t="s">
        <v>1410</v>
      </c>
      <c r="D6195" t="s">
        <v>1411</v>
      </c>
      <c r="E6195" s="1" t="d">
        <v>2010-08-30</v>
      </c>
      <c r="F6195" s="8">
        <f t="shared" ca="1" si="96"/>
        <v>9.5879534565366189</v>
      </c>
      <c r="G6195" s="2">
        <v>32292</v>
      </c>
      <c r="H6195" s="3">
        <v>41969.99</v>
      </c>
    </row>
    <row r="6196" spans="1:8">
      <c r="A6196" t="s">
        <v>8192</v>
      </c>
      <c r="B6196" t="s">
        <v>89</v>
      </c>
      <c r="C6196" t="s">
        <v>4319</v>
      </c>
      <c r="D6196" t="s">
        <v>4320</v>
      </c>
      <c r="E6196" s="1" t="d">
        <v>2016-11-28</v>
      </c>
      <c r="F6196" s="8">
        <f t="shared" ca="1" si="96"/>
        <v>3.3401779603011637</v>
      </c>
      <c r="G6196" s="2">
        <v>29120</v>
      </c>
      <c r="H6196" s="3">
        <v>24785.74</v>
      </c>
    </row>
    <row r="6197" spans="1:8">
      <c r="A6197" t="s">
        <v>8193</v>
      </c>
      <c r="B6197" t="s">
        <v>334</v>
      </c>
      <c r="C6197" t="s">
        <v>2024</v>
      </c>
      <c r="D6197" t="s">
        <v>2025</v>
      </c>
      <c r="E6197" s="1" t="d">
        <v>2018-12-27</v>
      </c>
      <c r="F6197" s="8">
        <f t="shared" ca="1" si="96"/>
        <v>1.2621492128678986</v>
      </c>
      <c r="G6197" s="2">
        <v>29638</v>
      </c>
      <c r="H6197" s="3">
        <v>13678.89</v>
      </c>
    </row>
    <row r="6198" spans="1:8">
      <c r="A6198" t="s">
        <v>8194</v>
      </c>
      <c r="B6198" t="s">
        <v>409</v>
      </c>
      <c r="C6198" t="s">
        <v>1766</v>
      </c>
      <c r="D6198" t="s">
        <v>1767</v>
      </c>
      <c r="E6198" s="1" t="d">
        <v>2000-11-27</v>
      </c>
      <c r="F6198" s="8">
        <f t="shared" ca="1" si="96"/>
        <v>19.342915811088297</v>
      </c>
      <c r="G6198" s="2">
        <v>72324</v>
      </c>
      <c r="H6198" s="3">
        <v>82777.72</v>
      </c>
    </row>
    <row r="6199" spans="1:8">
      <c r="A6199" t="s">
        <v>8195</v>
      </c>
      <c r="B6199" t="s">
        <v>114</v>
      </c>
      <c r="C6199" t="s">
        <v>1250</v>
      </c>
      <c r="D6199" t="s">
        <v>1251</v>
      </c>
      <c r="E6199" s="1" t="d">
        <v>2019-01-28</v>
      </c>
      <c r="F6199" s="8">
        <f t="shared" ca="1" si="96"/>
        <v>1.1745379876796715</v>
      </c>
      <c r="G6199" s="2">
        <v>31256</v>
      </c>
      <c r="H6199" s="3">
        <v>12956.51</v>
      </c>
    </row>
    <row r="6200" spans="1:8">
      <c r="A6200" t="s">
        <v>8196</v>
      </c>
      <c r="B6200" t="s">
        <v>409</v>
      </c>
      <c r="C6200" t="s">
        <v>3801</v>
      </c>
      <c r="D6200" t="s">
        <v>3802</v>
      </c>
      <c r="E6200" s="1" t="d">
        <v>2000-08-03</v>
      </c>
      <c r="F6200" s="8">
        <f t="shared" ca="1" si="96"/>
        <v>19.66050650239562</v>
      </c>
      <c r="G6200" s="2">
        <v>72324</v>
      </c>
      <c r="H6200" s="3">
        <v>75008.89</v>
      </c>
    </row>
    <row r="6201" spans="1:8">
      <c r="A6201" t="s">
        <v>8197</v>
      </c>
      <c r="B6201" t="s">
        <v>3750</v>
      </c>
      <c r="C6201" t="s">
        <v>8198</v>
      </c>
      <c r="D6201" t="s">
        <v>8199</v>
      </c>
      <c r="E6201" s="1" t="d">
        <v>1999-11-25</v>
      </c>
      <c r="F6201" s="8">
        <f t="shared" ca="1" si="96"/>
        <v>20.350444900752908</v>
      </c>
      <c r="G6201" s="2">
        <v>50712</v>
      </c>
      <c r="H6201" s="3">
        <v>52384.85</v>
      </c>
    </row>
    <row r="6202" spans="1:8">
      <c r="A6202" t="s">
        <v>8200</v>
      </c>
      <c r="B6202" t="s">
        <v>720</v>
      </c>
      <c r="C6202" t="s">
        <v>2597</v>
      </c>
      <c r="D6202" t="s">
        <v>2598</v>
      </c>
      <c r="E6202" s="1" t="d">
        <v>2012-06-19</v>
      </c>
      <c r="F6202" s="8">
        <f t="shared" ca="1" si="96"/>
        <v>7.783709787816564</v>
      </c>
      <c r="G6202" s="2">
        <v>32739</v>
      </c>
    </row>
    <row r="6203" spans="1:8">
      <c r="A6203" t="s">
        <v>8200</v>
      </c>
      <c r="B6203" t="s">
        <v>1119</v>
      </c>
      <c r="C6203" t="s">
        <v>2434</v>
      </c>
      <c r="D6203" t="s">
        <v>2435</v>
      </c>
      <c r="E6203" s="1" t="d">
        <v>2006-07-01</v>
      </c>
      <c r="F6203" s="8">
        <f t="shared" ca="1" si="96"/>
        <v>13.752224503764545</v>
      </c>
      <c r="G6203" s="2">
        <v>29162</v>
      </c>
      <c r="H6203" s="3">
        <v>28957.59</v>
      </c>
    </row>
    <row r="6204" spans="1:8">
      <c r="A6204" t="s">
        <v>8201</v>
      </c>
      <c r="B6204" t="s">
        <v>638</v>
      </c>
      <c r="C6204" t="s">
        <v>1390</v>
      </c>
      <c r="D6204" t="s">
        <v>1391</v>
      </c>
      <c r="E6204" s="1" t="d">
        <v>2014-06-16</v>
      </c>
      <c r="F6204" s="8">
        <f t="shared" ca="1" si="96"/>
        <v>5.7932922655715267</v>
      </c>
      <c r="G6204" s="2">
        <v>21008</v>
      </c>
      <c r="H6204" s="3">
        <v>7728.72</v>
      </c>
    </row>
    <row r="6205" spans="1:8">
      <c r="A6205" t="s">
        <v>8202</v>
      </c>
      <c r="B6205" t="s">
        <v>5944</v>
      </c>
      <c r="C6205" t="s">
        <v>607</v>
      </c>
      <c r="D6205" t="s">
        <v>608</v>
      </c>
      <c r="E6205" s="1" t="d">
        <v>1982-05-17</v>
      </c>
      <c r="F6205" s="8">
        <f t="shared" ca="1" si="96"/>
        <v>37.875427789185487</v>
      </c>
      <c r="G6205" s="2">
        <v>65599</v>
      </c>
      <c r="H6205" s="3">
        <v>88686.8</v>
      </c>
    </row>
    <row r="6206" spans="1:8">
      <c r="A6206" t="s">
        <v>8203</v>
      </c>
      <c r="B6206" t="s">
        <v>2475</v>
      </c>
      <c r="C6206" t="s">
        <v>335</v>
      </c>
      <c r="D6206" t="s">
        <v>336</v>
      </c>
      <c r="E6206" s="1" t="d">
        <v>1990-05-29</v>
      </c>
      <c r="F6206" s="8">
        <f t="shared" ca="1" si="96"/>
        <v>29.842573579739906</v>
      </c>
      <c r="G6206" s="2">
        <v>61820</v>
      </c>
      <c r="H6206" s="3">
        <v>62292.24</v>
      </c>
    </row>
    <row r="6207" spans="1:8">
      <c r="A6207" t="s">
        <v>8204</v>
      </c>
      <c r="B6207" t="s">
        <v>69</v>
      </c>
      <c r="C6207" t="s">
        <v>108</v>
      </c>
      <c r="D6207" t="s">
        <v>109</v>
      </c>
      <c r="E6207" s="1" t="d">
        <v>1988-01-31</v>
      </c>
      <c r="F6207" s="8">
        <f t="shared" ca="1" si="96"/>
        <v>32.167008898015055</v>
      </c>
      <c r="G6207" s="2">
        <v>41195</v>
      </c>
      <c r="H6207" s="3">
        <v>40290.959999999999</v>
      </c>
    </row>
    <row r="6208" spans="1:8">
      <c r="A6208" t="s">
        <v>8205</v>
      </c>
      <c r="B6208" t="s">
        <v>7233</v>
      </c>
      <c r="C6208" t="s">
        <v>250</v>
      </c>
      <c r="D6208" t="s">
        <v>251</v>
      </c>
      <c r="E6208" s="1" t="d">
        <v>2019-09-05</v>
      </c>
      <c r="F6208" s="8">
        <f t="shared" ca="1" si="96"/>
        <v>0.57221081451060918</v>
      </c>
      <c r="G6208" s="2">
        <v>38926</v>
      </c>
    </row>
    <row r="6209" spans="1:8">
      <c r="A6209" t="s">
        <v>8206</v>
      </c>
      <c r="B6209" t="s">
        <v>69</v>
      </c>
      <c r="C6209" t="s">
        <v>1448</v>
      </c>
      <c r="D6209" t="s">
        <v>1449</v>
      </c>
      <c r="E6209" s="1" t="d">
        <v>1986-10-04</v>
      </c>
      <c r="F6209" s="8">
        <f t="shared" ca="1" si="96"/>
        <v>33.492128678986994</v>
      </c>
      <c r="G6209" s="2">
        <v>41757</v>
      </c>
      <c r="H6209" s="3">
        <v>45820.35</v>
      </c>
    </row>
    <row r="6210" spans="1:8">
      <c r="A6210" t="s">
        <v>8207</v>
      </c>
      <c r="B6210" t="s">
        <v>8208</v>
      </c>
      <c r="C6210" t="s">
        <v>7738</v>
      </c>
      <c r="D6210" t="s">
        <v>7739</v>
      </c>
      <c r="E6210" s="1" t="d">
        <v>2017-04-06</v>
      </c>
      <c r="F6210" s="8">
        <f t="shared" ca="1" si="96"/>
        <v>2.9869952087611225</v>
      </c>
      <c r="G6210" s="2">
        <v>71808</v>
      </c>
      <c r="H6210" s="3">
        <v>72893.19</v>
      </c>
    </row>
    <row r="6211" spans="1:8">
      <c r="A6211" t="s">
        <v>8209</v>
      </c>
      <c r="B6211" t="s">
        <v>1947</v>
      </c>
      <c r="C6211" t="s">
        <v>717</v>
      </c>
      <c r="D6211" t="s">
        <v>718</v>
      </c>
      <c r="E6211" s="1" t="d">
        <v>2014-08-07</v>
      </c>
      <c r="F6211" s="8">
        <f t="shared" ref="F6211:F6274" ca="1" si="97">(TODAY()-E6211)/365.25</f>
        <v>5.6509240246406574</v>
      </c>
      <c r="G6211" s="2">
        <v>52043</v>
      </c>
      <c r="H6211" s="3">
        <v>62377.599999999999</v>
      </c>
    </row>
    <row r="6212" spans="1:8">
      <c r="A6212" t="s">
        <v>8210</v>
      </c>
      <c r="B6212" t="s">
        <v>244</v>
      </c>
      <c r="C6212" t="s">
        <v>245</v>
      </c>
      <c r="D6212" t="s">
        <v>246</v>
      </c>
      <c r="E6212" s="1" t="d">
        <v>2018-11-01</v>
      </c>
      <c r="F6212" s="8">
        <f t="shared" ca="1" si="97"/>
        <v>1.4154688569472964</v>
      </c>
      <c r="G6212" s="2">
        <v>10054</v>
      </c>
      <c r="H6212" s="3">
        <v>7447.37</v>
      </c>
    </row>
    <row r="6213" spans="1:8">
      <c r="A6213" t="s">
        <v>8211</v>
      </c>
      <c r="B6213" t="s">
        <v>183</v>
      </c>
      <c r="C6213" t="s">
        <v>184</v>
      </c>
      <c r="D6213" t="s">
        <v>185</v>
      </c>
      <c r="E6213" s="1" t="d">
        <v>2015-10-08</v>
      </c>
      <c r="F6213" s="8">
        <f t="shared" ca="1" si="97"/>
        <v>4.4818617385352502</v>
      </c>
      <c r="G6213" s="2">
        <v>39681</v>
      </c>
      <c r="H6213" s="3">
        <v>44174.46</v>
      </c>
    </row>
    <row r="6214" spans="1:8">
      <c r="A6214" t="s">
        <v>8212</v>
      </c>
      <c r="B6214" t="s">
        <v>916</v>
      </c>
      <c r="C6214" t="s">
        <v>917</v>
      </c>
      <c r="D6214" t="s">
        <v>918</v>
      </c>
      <c r="E6214" s="1" t="d">
        <v>2015-08-10</v>
      </c>
      <c r="F6214" s="8">
        <f t="shared" ca="1" si="97"/>
        <v>4.6433949349760439</v>
      </c>
      <c r="G6214" s="2">
        <v>32371</v>
      </c>
      <c r="H6214" s="3">
        <v>34494.14</v>
      </c>
    </row>
    <row r="6215" spans="1:8">
      <c r="A6215" t="s">
        <v>8213</v>
      </c>
      <c r="B6215" t="s">
        <v>409</v>
      </c>
      <c r="C6215" t="s">
        <v>5767</v>
      </c>
      <c r="D6215" t="s">
        <v>5768</v>
      </c>
      <c r="E6215" s="1" t="d">
        <v>2010-06-19</v>
      </c>
      <c r="F6215" s="8">
        <f t="shared" ca="1" si="97"/>
        <v>9.7850787132101296</v>
      </c>
      <c r="G6215" s="2">
        <v>41905</v>
      </c>
      <c r="H6215" s="3">
        <v>31444.98</v>
      </c>
    </row>
    <row r="6216" spans="1:8">
      <c r="A6216" t="s">
        <v>8214</v>
      </c>
      <c r="B6216" t="s">
        <v>340</v>
      </c>
      <c r="C6216" t="s">
        <v>2185</v>
      </c>
      <c r="D6216" t="s">
        <v>2186</v>
      </c>
      <c r="E6216" s="1" t="d">
        <v>1987-05-16</v>
      </c>
      <c r="F6216" s="8">
        <f t="shared" ca="1" si="97"/>
        <v>32.878850102669404</v>
      </c>
      <c r="G6216" s="2">
        <v>63751</v>
      </c>
      <c r="H6216" s="3">
        <v>66184.31</v>
      </c>
    </row>
    <row r="6217" spans="1:8">
      <c r="A6217" t="s">
        <v>8215</v>
      </c>
      <c r="B6217" t="s">
        <v>862</v>
      </c>
      <c r="C6217" t="s">
        <v>104</v>
      </c>
      <c r="D6217" t="s">
        <v>105</v>
      </c>
      <c r="E6217" s="1" t="d">
        <v>2010-04-22</v>
      </c>
      <c r="F6217" s="8">
        <f t="shared" ca="1" si="97"/>
        <v>9.9438740588637913</v>
      </c>
      <c r="G6217" s="2">
        <v>44764</v>
      </c>
      <c r="H6217" s="3">
        <v>63057.89</v>
      </c>
    </row>
    <row r="6218" spans="1:8">
      <c r="A6218" t="s">
        <v>8216</v>
      </c>
      <c r="B6218" t="s">
        <v>1119</v>
      </c>
      <c r="C6218" t="s">
        <v>1889</v>
      </c>
      <c r="D6218" t="s">
        <v>1890</v>
      </c>
      <c r="E6218" s="1" t="d">
        <v>2011-01-06</v>
      </c>
      <c r="F6218" s="8">
        <f t="shared" ca="1" si="97"/>
        <v>9.2347707049965777</v>
      </c>
      <c r="G6218" s="2">
        <v>28313</v>
      </c>
      <c r="H6218" s="3">
        <v>29180.45</v>
      </c>
    </row>
    <row r="6219" spans="1:8">
      <c r="A6219" t="s">
        <v>8217</v>
      </c>
      <c r="B6219" t="s">
        <v>89</v>
      </c>
      <c r="C6219" t="s">
        <v>90</v>
      </c>
      <c r="D6219" t="s">
        <v>91</v>
      </c>
      <c r="E6219" s="1" t="d">
        <v>2019-06-17</v>
      </c>
      <c r="F6219" s="8">
        <f t="shared" ca="1" si="97"/>
        <v>0.79123887748117727</v>
      </c>
      <c r="G6219" s="2">
        <v>24960</v>
      </c>
    </row>
    <row r="6220" spans="1:8">
      <c r="A6220" t="s">
        <v>8218</v>
      </c>
      <c r="B6220" t="s">
        <v>579</v>
      </c>
      <c r="C6220" t="s">
        <v>477</v>
      </c>
      <c r="D6220" t="s">
        <v>478</v>
      </c>
      <c r="E6220" s="1" t="d">
        <v>2007-01-16</v>
      </c>
      <c r="F6220" s="8">
        <f t="shared" ca="1" si="97"/>
        <v>13.207392197125257</v>
      </c>
      <c r="G6220" s="2">
        <v>53000</v>
      </c>
      <c r="H6220" s="3">
        <v>53570.06</v>
      </c>
    </row>
    <row r="6221" spans="1:8">
      <c r="A6221" t="s">
        <v>8219</v>
      </c>
      <c r="B6221" t="s">
        <v>720</v>
      </c>
      <c r="C6221" t="s">
        <v>3453</v>
      </c>
      <c r="D6221" t="s">
        <v>3454</v>
      </c>
      <c r="E6221" s="1" t="d">
        <v>2011-06-22</v>
      </c>
      <c r="F6221" s="8">
        <f t="shared" ca="1" si="97"/>
        <v>8.7775496235455162</v>
      </c>
      <c r="G6221" s="2">
        <v>32739</v>
      </c>
    </row>
    <row r="6222" spans="1:8">
      <c r="A6222" t="s">
        <v>8219</v>
      </c>
      <c r="B6222" t="s">
        <v>1119</v>
      </c>
      <c r="C6222" t="s">
        <v>1889</v>
      </c>
      <c r="D6222" t="s">
        <v>1890</v>
      </c>
      <c r="E6222" s="1" t="d">
        <v>2007-07-01</v>
      </c>
      <c r="F6222" s="8">
        <f t="shared" ca="1" si="97"/>
        <v>12.752908966461328</v>
      </c>
      <c r="G6222" s="2">
        <v>29162</v>
      </c>
      <c r="H6222" s="3">
        <v>28967.54</v>
      </c>
    </row>
    <row r="6223" spans="1:8">
      <c r="A6223" t="s">
        <v>8220</v>
      </c>
      <c r="B6223" t="s">
        <v>114</v>
      </c>
      <c r="C6223" t="s">
        <v>585</v>
      </c>
      <c r="D6223" t="s">
        <v>586</v>
      </c>
      <c r="E6223" s="1" t="d">
        <v>2007-06-23</v>
      </c>
      <c r="F6223" s="8">
        <f t="shared" ca="1" si="97"/>
        <v>12.774811772758385</v>
      </c>
      <c r="G6223" s="2">
        <v>31256</v>
      </c>
      <c r="H6223" s="3">
        <v>54941.69</v>
      </c>
    </row>
    <row r="6224" spans="1:8">
      <c r="A6224" t="s">
        <v>8221</v>
      </c>
      <c r="B6224" t="s">
        <v>302</v>
      </c>
      <c r="C6224" t="s">
        <v>3367</v>
      </c>
      <c r="D6224" t="s">
        <v>3368</v>
      </c>
      <c r="E6224" s="1" t="d">
        <v>2000-12-26</v>
      </c>
      <c r="F6224" s="8">
        <f t="shared" ca="1" si="97"/>
        <v>19.263518138261464</v>
      </c>
      <c r="G6224" s="2">
        <v>53925</v>
      </c>
      <c r="H6224" s="3">
        <v>50134.33</v>
      </c>
    </row>
    <row r="6225" spans="1:8">
      <c r="A6225" t="s">
        <v>8222</v>
      </c>
      <c r="B6225" t="s">
        <v>148</v>
      </c>
      <c r="C6225" t="s">
        <v>1362</v>
      </c>
      <c r="D6225" t="s">
        <v>1363</v>
      </c>
      <c r="E6225" s="1" t="d">
        <v>1996-02-13</v>
      </c>
      <c r="F6225" s="8">
        <f t="shared" ca="1" si="97"/>
        <v>24.131416837782339</v>
      </c>
      <c r="G6225" s="2">
        <v>55511</v>
      </c>
      <c r="H6225" s="3">
        <v>55683.11</v>
      </c>
    </row>
    <row r="6226" spans="1:8">
      <c r="A6226" t="s">
        <v>8223</v>
      </c>
      <c r="B6226" t="s">
        <v>1325</v>
      </c>
      <c r="C6226" t="s">
        <v>616</v>
      </c>
      <c r="D6226" t="s">
        <v>617</v>
      </c>
      <c r="E6226" s="1" t="d">
        <v>2005-07-05</v>
      </c>
      <c r="F6226" s="8">
        <f t="shared" ca="1" si="97"/>
        <v>14.740588637919233</v>
      </c>
      <c r="G6226" s="2">
        <v>40042</v>
      </c>
      <c r="H6226" s="3">
        <v>35759.269999999997</v>
      </c>
    </row>
    <row r="6227" spans="1:8">
      <c r="A6227" t="s">
        <v>8224</v>
      </c>
      <c r="B6227" t="s">
        <v>1599</v>
      </c>
      <c r="C6227" t="s">
        <v>2024</v>
      </c>
      <c r="D6227" t="s">
        <v>2025</v>
      </c>
      <c r="E6227" s="1" t="d">
        <v>2018-03-08</v>
      </c>
      <c r="F6227" s="8">
        <f t="shared" ca="1" si="97"/>
        <v>2.0670773442847366</v>
      </c>
      <c r="G6227" s="2">
        <v>40990</v>
      </c>
      <c r="H6227" s="3">
        <v>41544.620000000003</v>
      </c>
    </row>
    <row r="6228" spans="1:8">
      <c r="A6228" t="s">
        <v>8225</v>
      </c>
      <c r="B6228" t="s">
        <v>183</v>
      </c>
      <c r="C6228" t="s">
        <v>184</v>
      </c>
      <c r="D6228" t="s">
        <v>185</v>
      </c>
      <c r="E6228" s="1" t="d">
        <v>2016-12-29</v>
      </c>
      <c r="F6228" s="8">
        <f t="shared" ca="1" si="97"/>
        <v>3.2553045859000687</v>
      </c>
      <c r="G6228" s="2">
        <v>34039</v>
      </c>
      <c r="H6228" s="3">
        <v>44719.66</v>
      </c>
    </row>
    <row r="6229" spans="1:8">
      <c r="A6229" t="s">
        <v>8226</v>
      </c>
      <c r="B6229" t="s">
        <v>1098</v>
      </c>
      <c r="C6229" t="s">
        <v>2078</v>
      </c>
      <c r="D6229" t="s">
        <v>2079</v>
      </c>
      <c r="E6229" s="1" t="d">
        <v>1998-01-05</v>
      </c>
      <c r="F6229" s="8">
        <f t="shared" ca="1" si="97"/>
        <v>22.236824093086927</v>
      </c>
      <c r="G6229" s="2">
        <v>42374</v>
      </c>
      <c r="H6229" s="3">
        <v>56852.480000000003</v>
      </c>
    </row>
    <row r="6230" spans="1:8">
      <c r="A6230" t="s">
        <v>8227</v>
      </c>
      <c r="B6230" t="s">
        <v>40</v>
      </c>
      <c r="C6230" t="s">
        <v>2372</v>
      </c>
      <c r="D6230" t="s">
        <v>2373</v>
      </c>
      <c r="E6230" s="1" t="d">
        <v>1998-03-17</v>
      </c>
      <c r="F6230" s="8">
        <f t="shared" ca="1" si="97"/>
        <v>22.042436687200549</v>
      </c>
      <c r="G6230" s="2">
        <v>103717</v>
      </c>
      <c r="H6230" s="3">
        <v>166496.43</v>
      </c>
    </row>
    <row r="6231" spans="1:8">
      <c r="A6231" t="s">
        <v>8228</v>
      </c>
      <c r="B6231" t="s">
        <v>28</v>
      </c>
      <c r="C6231" t="s">
        <v>1340</v>
      </c>
      <c r="D6231" t="s">
        <v>50</v>
      </c>
      <c r="E6231" s="1" t="d">
        <v>2015-06-16</v>
      </c>
      <c r="F6231" s="8">
        <f t="shared" ca="1" si="97"/>
        <v>4.7939767282683095</v>
      </c>
      <c r="G6231" s="2">
        <v>21008</v>
      </c>
      <c r="H6231" s="3">
        <v>5131.7299999999996</v>
      </c>
    </row>
    <row r="6232" spans="1:8">
      <c r="A6232" t="s">
        <v>8229</v>
      </c>
      <c r="B6232" t="s">
        <v>991</v>
      </c>
      <c r="C6232" t="s">
        <v>1499</v>
      </c>
      <c r="D6232" t="s">
        <v>1500</v>
      </c>
      <c r="E6232" s="1" t="d">
        <v>2012-06-12</v>
      </c>
      <c r="F6232" s="8">
        <f t="shared" ca="1" si="97"/>
        <v>7.8028747433264884</v>
      </c>
      <c r="G6232" s="2">
        <v>22318</v>
      </c>
    </row>
    <row r="6233" spans="1:8">
      <c r="A6233" t="s">
        <v>8230</v>
      </c>
      <c r="B6233" t="s">
        <v>278</v>
      </c>
      <c r="C6233" t="s">
        <v>514</v>
      </c>
      <c r="D6233" t="s">
        <v>515</v>
      </c>
      <c r="E6233" s="1" t="d">
        <v>2017-01-17</v>
      </c>
      <c r="F6233" s="8">
        <f t="shared" ca="1" si="97"/>
        <v>3.2032854209445585</v>
      </c>
      <c r="G6233" s="2">
        <v>32734</v>
      </c>
      <c r="H6233" s="3">
        <v>34268.019999999997</v>
      </c>
    </row>
    <row r="6234" spans="1:8">
      <c r="A6234" t="s">
        <v>8231</v>
      </c>
      <c r="B6234" t="s">
        <v>114</v>
      </c>
      <c r="C6234" t="s">
        <v>5346</v>
      </c>
      <c r="D6234" t="s">
        <v>5347</v>
      </c>
      <c r="E6234" s="1" t="d">
        <v>2005-10-03</v>
      </c>
      <c r="F6234" s="8">
        <f t="shared" ca="1" si="97"/>
        <v>14.494182067077345</v>
      </c>
      <c r="G6234" s="2">
        <v>33270</v>
      </c>
      <c r="H6234" s="3">
        <v>34107.68</v>
      </c>
    </row>
    <row r="6235" spans="1:8">
      <c r="A6235" t="s">
        <v>8232</v>
      </c>
      <c r="B6235" t="s">
        <v>4000</v>
      </c>
      <c r="C6235" t="s">
        <v>250</v>
      </c>
      <c r="D6235" t="s">
        <v>251</v>
      </c>
      <c r="E6235" s="1" t="d">
        <v>2016-05-17</v>
      </c>
      <c r="F6235" s="8">
        <f t="shared" ca="1" si="97"/>
        <v>3.8740588637919235</v>
      </c>
      <c r="G6235" s="2">
        <v>75000</v>
      </c>
      <c r="H6235" s="3">
        <v>14423.1</v>
      </c>
    </row>
    <row r="6236" spans="1:8">
      <c r="A6236" t="s">
        <v>8233</v>
      </c>
      <c r="B6236" t="s">
        <v>347</v>
      </c>
      <c r="C6236" t="s">
        <v>1510</v>
      </c>
      <c r="D6236" t="s">
        <v>1511</v>
      </c>
      <c r="E6236" s="1" t="d">
        <v>2018-09-19</v>
      </c>
      <c r="F6236" s="8">
        <f t="shared" ca="1" si="97"/>
        <v>1.5331964407939767</v>
      </c>
      <c r="G6236" s="2">
        <v>34298</v>
      </c>
      <c r="H6236" s="3">
        <v>26191.73</v>
      </c>
    </row>
    <row r="6237" spans="1:8">
      <c r="A6237" t="s">
        <v>8234</v>
      </c>
      <c r="B6237" t="s">
        <v>4859</v>
      </c>
      <c r="C6237" t="s">
        <v>1377</v>
      </c>
      <c r="D6237" t="s">
        <v>1378</v>
      </c>
      <c r="E6237" s="1" t="d">
        <v>2008-08-18</v>
      </c>
      <c r="F6237" s="8">
        <f t="shared" ca="1" si="97"/>
        <v>11.619438740588638</v>
      </c>
      <c r="G6237" s="2">
        <v>73626</v>
      </c>
      <c r="H6237" s="3">
        <v>116373.02</v>
      </c>
    </row>
    <row r="6238" spans="1:8">
      <c r="A6238" t="s">
        <v>8235</v>
      </c>
      <c r="B6238" t="s">
        <v>1508</v>
      </c>
      <c r="C6238" t="s">
        <v>6653</v>
      </c>
      <c r="D6238" t="s">
        <v>6654</v>
      </c>
      <c r="E6238" s="1" t="d">
        <v>1989-07-17</v>
      </c>
      <c r="F6238" s="8">
        <f t="shared" ca="1" si="97"/>
        <v>30.70773442847365</v>
      </c>
      <c r="G6238" s="2">
        <v>43339</v>
      </c>
      <c r="H6238" s="3">
        <v>46635.73</v>
      </c>
    </row>
    <row r="6239" spans="1:8">
      <c r="A6239" t="s">
        <v>8236</v>
      </c>
      <c r="B6239" t="s">
        <v>2120</v>
      </c>
      <c r="C6239" t="s">
        <v>184</v>
      </c>
      <c r="D6239" t="s">
        <v>185</v>
      </c>
      <c r="E6239" s="1" t="d">
        <v>2005-09-29</v>
      </c>
      <c r="F6239" s="8">
        <f t="shared" ca="1" si="97"/>
        <v>14.505133470225873</v>
      </c>
      <c r="G6239" s="2">
        <v>35390</v>
      </c>
      <c r="H6239" s="3">
        <v>36873.89</v>
      </c>
    </row>
    <row r="6240" spans="1:8">
      <c r="A6240" t="s">
        <v>8237</v>
      </c>
      <c r="B6240" t="s">
        <v>5854</v>
      </c>
      <c r="C6240" t="s">
        <v>1288</v>
      </c>
      <c r="D6240" t="s">
        <v>1289</v>
      </c>
      <c r="E6240" s="1" t="d">
        <v>1978-12-26</v>
      </c>
      <c r="F6240" s="8">
        <f t="shared" ca="1" si="97"/>
        <v>41.264887063655031</v>
      </c>
      <c r="G6240" s="2">
        <v>82926</v>
      </c>
      <c r="H6240" s="3">
        <v>84993.37</v>
      </c>
    </row>
    <row r="6241" spans="1:8">
      <c r="A6241" t="s">
        <v>8238</v>
      </c>
      <c r="B6241" t="s">
        <v>748</v>
      </c>
      <c r="C6241" t="s">
        <v>657</v>
      </c>
      <c r="D6241" t="s">
        <v>658</v>
      </c>
      <c r="E6241" s="1" t="d">
        <v>1981-10-26</v>
      </c>
      <c r="F6241" s="8">
        <f t="shared" ca="1" si="97"/>
        <v>38.431211498973305</v>
      </c>
      <c r="G6241" s="2">
        <v>68390</v>
      </c>
      <c r="H6241" s="3">
        <v>31383.39</v>
      </c>
    </row>
    <row r="6242" spans="1:8">
      <c r="A6242" t="s">
        <v>8239</v>
      </c>
      <c r="B6242" t="s">
        <v>73</v>
      </c>
      <c r="C6242" t="s">
        <v>74</v>
      </c>
      <c r="D6242" t="s">
        <v>75</v>
      </c>
      <c r="E6242" s="1" t="d">
        <v>1995-02-02</v>
      </c>
      <c r="F6242" s="8">
        <f t="shared" ca="1" si="97"/>
        <v>25.160848733744011</v>
      </c>
      <c r="G6242" s="2">
        <v>57916</v>
      </c>
      <c r="H6242" s="3">
        <v>58643.01</v>
      </c>
    </row>
    <row r="6243" spans="1:8">
      <c r="A6243" t="s">
        <v>8240</v>
      </c>
      <c r="B6243" t="s">
        <v>89</v>
      </c>
      <c r="C6243" t="s">
        <v>90</v>
      </c>
      <c r="D6243" t="s">
        <v>91</v>
      </c>
      <c r="E6243" s="1" t="d">
        <v>2015-05-31</v>
      </c>
      <c r="F6243" s="8">
        <f t="shared" ca="1" si="97"/>
        <v>4.8377823408624234</v>
      </c>
      <c r="G6243" s="2">
        <v>24960</v>
      </c>
    </row>
    <row r="6244" spans="1:8">
      <c r="A6244" t="s">
        <v>8241</v>
      </c>
      <c r="B6244" t="s">
        <v>114</v>
      </c>
      <c r="C6244" t="s">
        <v>1250</v>
      </c>
      <c r="D6244" t="s">
        <v>1251</v>
      </c>
      <c r="E6244" s="1" t="d">
        <v>2019-02-11</v>
      </c>
      <c r="F6244" s="8">
        <f t="shared" ca="1" si="97"/>
        <v>1.1362080766598219</v>
      </c>
      <c r="G6244" s="2">
        <v>31256</v>
      </c>
      <c r="H6244" s="3">
        <v>11765.95</v>
      </c>
    </row>
    <row r="6245" spans="1:8">
      <c r="A6245" t="s">
        <v>8242</v>
      </c>
      <c r="B6245" t="s">
        <v>489</v>
      </c>
      <c r="C6245" t="s">
        <v>1892</v>
      </c>
      <c r="D6245" t="s">
        <v>1893</v>
      </c>
      <c r="E6245" s="1" t="d">
        <v>1994-02-22</v>
      </c>
      <c r="F6245" s="8">
        <f t="shared" ca="1" si="97"/>
        <v>26.105407255304584</v>
      </c>
      <c r="G6245" s="2">
        <v>81700</v>
      </c>
      <c r="H6245" s="3">
        <v>85455.83</v>
      </c>
    </row>
    <row r="6246" spans="1:8">
      <c r="A6246" t="s">
        <v>8243</v>
      </c>
      <c r="B6246" t="s">
        <v>638</v>
      </c>
      <c r="C6246" t="s">
        <v>639</v>
      </c>
      <c r="D6246" t="s">
        <v>640</v>
      </c>
      <c r="E6246" s="1" t="d">
        <v>2019-05-15</v>
      </c>
      <c r="F6246" s="8">
        <f t="shared" ca="1" si="97"/>
        <v>0.88158795345653662</v>
      </c>
      <c r="G6246" s="2">
        <v>21008</v>
      </c>
      <c r="H6246">
        <v>70.7</v>
      </c>
    </row>
    <row r="6247" spans="1:8">
      <c r="A6247" t="s">
        <v>8244</v>
      </c>
      <c r="B6247" t="s">
        <v>619</v>
      </c>
      <c r="C6247" t="s">
        <v>211</v>
      </c>
      <c r="D6247" t="s">
        <v>212</v>
      </c>
      <c r="E6247" s="1" t="d">
        <v>2000-08-07</v>
      </c>
      <c r="F6247" s="8">
        <f t="shared" ca="1" si="97"/>
        <v>19.649555099247092</v>
      </c>
      <c r="G6247" s="2">
        <v>49719</v>
      </c>
      <c r="H6247" s="3">
        <v>49681.47</v>
      </c>
    </row>
    <row r="6248" spans="1:8">
      <c r="A6248" t="s">
        <v>8245</v>
      </c>
      <c r="B6248" t="s">
        <v>114</v>
      </c>
      <c r="C6248" t="s">
        <v>2234</v>
      </c>
      <c r="D6248" t="s">
        <v>2235</v>
      </c>
      <c r="E6248" s="1" t="d">
        <v>2008-07-16</v>
      </c>
      <c r="F6248" s="8">
        <f t="shared" ca="1" si="97"/>
        <v>11.709787816563997</v>
      </c>
      <c r="G6248" s="2">
        <v>32292</v>
      </c>
      <c r="H6248" s="3">
        <v>36349.519999999997</v>
      </c>
    </row>
    <row r="6249" spans="1:8">
      <c r="A6249" t="s">
        <v>8246</v>
      </c>
      <c r="B6249" t="s">
        <v>1332</v>
      </c>
      <c r="C6249" t="s">
        <v>108</v>
      </c>
      <c r="D6249" t="s">
        <v>109</v>
      </c>
      <c r="E6249" s="1" t="d">
        <v>2001-03-12</v>
      </c>
      <c r="F6249" s="8">
        <f t="shared" ca="1" si="97"/>
        <v>19.055441478439427</v>
      </c>
      <c r="G6249" s="2">
        <v>39762</v>
      </c>
      <c r="H6249" s="3">
        <v>40145.26</v>
      </c>
    </row>
    <row r="6250" spans="1:8">
      <c r="A6250" t="s">
        <v>8247</v>
      </c>
      <c r="B6250" t="s">
        <v>682</v>
      </c>
      <c r="C6250" t="s">
        <v>3095</v>
      </c>
      <c r="D6250" t="s">
        <v>3096</v>
      </c>
      <c r="E6250" s="1" t="d">
        <v>2015-01-05</v>
      </c>
      <c r="F6250" s="8">
        <f t="shared" ca="1" si="97"/>
        <v>5.2375085557837098</v>
      </c>
      <c r="G6250" s="2">
        <v>41600</v>
      </c>
      <c r="H6250" s="3">
        <v>13646.6</v>
      </c>
    </row>
    <row r="6251" spans="1:8">
      <c r="A6251" t="s">
        <v>8248</v>
      </c>
      <c r="B6251" t="s">
        <v>1262</v>
      </c>
      <c r="C6251" t="s">
        <v>145</v>
      </c>
      <c r="D6251" t="s">
        <v>146</v>
      </c>
      <c r="E6251" s="1" t="d">
        <v>2004-02-17</v>
      </c>
      <c r="F6251" s="8">
        <f t="shared" ca="1" si="97"/>
        <v>16.120465434633811</v>
      </c>
      <c r="G6251" s="2">
        <v>70458</v>
      </c>
      <c r="H6251" s="3">
        <v>71171.070000000007</v>
      </c>
    </row>
    <row r="6252" spans="1:8">
      <c r="A6252" t="s">
        <v>8249</v>
      </c>
      <c r="B6252" t="s">
        <v>114</v>
      </c>
      <c r="C6252" t="s">
        <v>1215</v>
      </c>
      <c r="D6252" t="s">
        <v>1216</v>
      </c>
      <c r="E6252" s="1" t="d">
        <v>2018-05-21</v>
      </c>
      <c r="F6252" s="8">
        <f t="shared" ca="1" si="97"/>
        <v>1.8644763860369611</v>
      </c>
      <c r="G6252" s="2">
        <v>31256</v>
      </c>
      <c r="H6252" s="3">
        <v>30124.62</v>
      </c>
    </row>
    <row r="6253" spans="1:8">
      <c r="A6253" t="s">
        <v>8250</v>
      </c>
      <c r="B6253" t="s">
        <v>638</v>
      </c>
      <c r="C6253" t="s">
        <v>1485</v>
      </c>
      <c r="D6253" t="s">
        <v>1486</v>
      </c>
      <c r="E6253" s="1" t="d">
        <v>2016-06-02</v>
      </c>
      <c r="F6253" s="8">
        <f t="shared" ca="1" si="97"/>
        <v>3.8302532511978096</v>
      </c>
      <c r="G6253" s="2">
        <v>21008</v>
      </c>
      <c r="H6253" s="3">
        <v>4038.28</v>
      </c>
    </row>
    <row r="6254" spans="1:8">
      <c r="A6254" t="s">
        <v>8251</v>
      </c>
      <c r="B6254" t="s">
        <v>118</v>
      </c>
      <c r="C6254" t="s">
        <v>1009</v>
      </c>
      <c r="D6254" t="s">
        <v>1010</v>
      </c>
      <c r="E6254" s="1" t="d">
        <v>2016-11-07</v>
      </c>
      <c r="F6254" s="8">
        <f t="shared" ca="1" si="97"/>
        <v>3.3976728268309375</v>
      </c>
      <c r="G6254" s="2">
        <v>79621</v>
      </c>
      <c r="H6254" s="3">
        <v>79483.94</v>
      </c>
    </row>
    <row r="6255" spans="1:8">
      <c r="A6255" t="s">
        <v>8252</v>
      </c>
      <c r="B6255" t="s">
        <v>165</v>
      </c>
      <c r="C6255" t="s">
        <v>1029</v>
      </c>
      <c r="D6255" t="s">
        <v>1030</v>
      </c>
      <c r="E6255" s="1" t="d">
        <v>2008-07-01</v>
      </c>
      <c r="F6255" s="8">
        <f t="shared" ca="1" si="97"/>
        <v>11.750855578370979</v>
      </c>
      <c r="G6255" s="2">
        <v>81464</v>
      </c>
      <c r="H6255" s="3">
        <v>101109.29</v>
      </c>
    </row>
    <row r="6256" spans="1:8">
      <c r="A6256" t="s">
        <v>8253</v>
      </c>
      <c r="B6256" t="s">
        <v>983</v>
      </c>
      <c r="C6256" t="s">
        <v>717</v>
      </c>
      <c r="D6256" t="s">
        <v>718</v>
      </c>
      <c r="E6256" s="1" t="d">
        <v>2016-07-21</v>
      </c>
      <c r="F6256" s="8">
        <f t="shared" ca="1" si="97"/>
        <v>3.6960985626283369</v>
      </c>
      <c r="G6256" s="2">
        <v>125440</v>
      </c>
      <c r="H6256" s="3">
        <v>125293.66</v>
      </c>
    </row>
    <row r="6257" spans="1:8">
      <c r="A6257" t="s">
        <v>8254</v>
      </c>
      <c r="B6257" t="s">
        <v>409</v>
      </c>
      <c r="C6257" t="s">
        <v>1322</v>
      </c>
      <c r="D6257" t="s">
        <v>1323</v>
      </c>
      <c r="E6257" s="1" t="d">
        <v>2017-07-12</v>
      </c>
      <c r="F6257" s="8">
        <f t="shared" ca="1" si="97"/>
        <v>2.7214236824093088</v>
      </c>
      <c r="G6257" s="2">
        <v>49887</v>
      </c>
      <c r="H6257" s="3">
        <v>47410.35</v>
      </c>
    </row>
    <row r="6258" spans="1:8">
      <c r="A6258" t="s">
        <v>8255</v>
      </c>
      <c r="B6258" t="s">
        <v>57</v>
      </c>
      <c r="C6258" t="s">
        <v>58</v>
      </c>
      <c r="D6258" t="s">
        <v>59</v>
      </c>
      <c r="E6258" s="1" t="d">
        <v>2019-02-09</v>
      </c>
      <c r="F6258" s="8">
        <f t="shared" ca="1" si="97"/>
        <v>1.1416837782340863</v>
      </c>
      <c r="G6258" s="2">
        <v>67730</v>
      </c>
      <c r="H6258" s="2">
        <v>23445</v>
      </c>
    </row>
    <row r="6259" spans="1:8">
      <c r="A6259" t="s">
        <v>8256</v>
      </c>
      <c r="B6259" t="s">
        <v>20</v>
      </c>
      <c r="C6259" t="s">
        <v>1029</v>
      </c>
      <c r="D6259" t="s">
        <v>1030</v>
      </c>
      <c r="E6259" s="1" t="d">
        <v>2009-09-29</v>
      </c>
      <c r="F6259" s="8">
        <f t="shared" ca="1" si="97"/>
        <v>10.505133470225873</v>
      </c>
      <c r="G6259" s="2">
        <v>78044</v>
      </c>
      <c r="H6259" s="3">
        <v>93047.49</v>
      </c>
    </row>
    <row r="6260" spans="1:8">
      <c r="A6260" t="s">
        <v>8257</v>
      </c>
      <c r="B6260" t="s">
        <v>3536</v>
      </c>
      <c r="C6260" t="s">
        <v>3537</v>
      </c>
      <c r="D6260" t="s">
        <v>3538</v>
      </c>
      <c r="E6260" s="1" t="d">
        <v>2016-04-25</v>
      </c>
      <c r="F6260" s="8">
        <f t="shared" ca="1" si="97"/>
        <v>3.9342915811088295</v>
      </c>
      <c r="G6260" s="2">
        <v>52268</v>
      </c>
      <c r="H6260" s="2">
        <v>46821</v>
      </c>
    </row>
    <row r="6261" spans="1:8">
      <c r="A6261" t="s">
        <v>8258</v>
      </c>
      <c r="B6261" t="s">
        <v>708</v>
      </c>
      <c r="C6261" t="s">
        <v>741</v>
      </c>
      <c r="D6261" t="s">
        <v>742</v>
      </c>
      <c r="E6261" s="1" t="d">
        <v>2012-07-23</v>
      </c>
      <c r="F6261" s="8">
        <f t="shared" ca="1" si="97"/>
        <v>7.6906228610540728</v>
      </c>
      <c r="G6261" s="2">
        <v>80300</v>
      </c>
      <c r="H6261" s="3">
        <v>71399.09</v>
      </c>
    </row>
    <row r="6262" spans="1:8">
      <c r="A6262" t="s">
        <v>8259</v>
      </c>
      <c r="B6262" t="s">
        <v>758</v>
      </c>
      <c r="C6262" t="s">
        <v>828</v>
      </c>
      <c r="D6262" t="s">
        <v>829</v>
      </c>
      <c r="E6262" s="1" t="d">
        <v>2002-10-24</v>
      </c>
      <c r="F6262" s="8">
        <f t="shared" ca="1" si="97"/>
        <v>17.437371663244353</v>
      </c>
      <c r="G6262" s="2">
        <v>41227</v>
      </c>
      <c r="H6262" s="3">
        <v>46612.92</v>
      </c>
    </row>
    <row r="6263" spans="1:8">
      <c r="A6263" t="s">
        <v>8260</v>
      </c>
      <c r="B6263" t="s">
        <v>409</v>
      </c>
      <c r="C6263" t="s">
        <v>2147</v>
      </c>
      <c r="D6263" t="s">
        <v>2148</v>
      </c>
      <c r="E6263" s="1" t="d">
        <v>2017-07-12</v>
      </c>
      <c r="F6263" s="8">
        <f t="shared" ca="1" si="97"/>
        <v>2.7214236824093088</v>
      </c>
      <c r="G6263" s="2">
        <v>49887</v>
      </c>
      <c r="H6263" s="3">
        <v>47041.25</v>
      </c>
    </row>
    <row r="6264" spans="1:8">
      <c r="A6264" t="s">
        <v>8261</v>
      </c>
      <c r="B6264" t="s">
        <v>334</v>
      </c>
      <c r="C6264" t="s">
        <v>219</v>
      </c>
      <c r="D6264" t="s">
        <v>220</v>
      </c>
      <c r="E6264" s="1" t="d">
        <v>2009-05-04</v>
      </c>
      <c r="F6264" s="8">
        <f t="shared" ca="1" si="97"/>
        <v>10.910335386721425</v>
      </c>
      <c r="G6264" s="2">
        <v>34701</v>
      </c>
      <c r="H6264" s="3">
        <v>37395.589999999997</v>
      </c>
    </row>
    <row r="6265" spans="1:8">
      <c r="A6265" t="s">
        <v>8262</v>
      </c>
      <c r="B6265" t="s">
        <v>3842</v>
      </c>
      <c r="C6265" t="s">
        <v>33</v>
      </c>
      <c r="D6265" t="s">
        <v>34</v>
      </c>
      <c r="E6265" s="1" t="d">
        <v>2015-01-19</v>
      </c>
      <c r="F6265" s="8">
        <f t="shared" ca="1" si="97"/>
        <v>5.1991786447638599</v>
      </c>
      <c r="G6265" s="2">
        <v>42588</v>
      </c>
      <c r="H6265" s="3">
        <v>42899.95</v>
      </c>
    </row>
    <row r="6266" spans="1:8">
      <c r="A6266" t="s">
        <v>8263</v>
      </c>
      <c r="B6266" t="s">
        <v>794</v>
      </c>
      <c r="C6266" t="s">
        <v>1029</v>
      </c>
      <c r="D6266" t="s">
        <v>1030</v>
      </c>
      <c r="E6266" s="1" t="d">
        <v>1992-11-06</v>
      </c>
      <c r="F6266" s="8">
        <f t="shared" ca="1" si="97"/>
        <v>27.400410677618069</v>
      </c>
      <c r="G6266" s="2">
        <v>122049</v>
      </c>
      <c r="H6266" s="3">
        <v>145241.94</v>
      </c>
    </row>
    <row r="6267" spans="1:8">
      <c r="A6267" t="s">
        <v>8264</v>
      </c>
      <c r="B6267" t="s">
        <v>2228</v>
      </c>
      <c r="C6267" t="s">
        <v>415</v>
      </c>
      <c r="D6267" t="s">
        <v>416</v>
      </c>
      <c r="E6267" s="1" t="d">
        <v>2012-04-19</v>
      </c>
      <c r="F6267" s="8">
        <f t="shared" ca="1" si="97"/>
        <v>7.9507186858316219</v>
      </c>
      <c r="G6267" s="2">
        <v>56919</v>
      </c>
      <c r="H6267" s="3">
        <v>80782.289999999994</v>
      </c>
    </row>
    <row r="6268" spans="1:8">
      <c r="A6268" t="s">
        <v>8265</v>
      </c>
      <c r="B6268" t="s">
        <v>114</v>
      </c>
      <c r="C6268" t="s">
        <v>1250</v>
      </c>
      <c r="D6268" t="s">
        <v>1251</v>
      </c>
      <c r="E6268" s="1" t="d">
        <v>2013-11-04</v>
      </c>
      <c r="F6268" s="8">
        <f t="shared" ca="1" si="97"/>
        <v>6.406570841889117</v>
      </c>
      <c r="G6268" s="2">
        <v>32293</v>
      </c>
      <c r="H6268" s="3">
        <v>37743.61</v>
      </c>
    </row>
    <row r="6269" spans="1:8">
      <c r="A6269" t="s">
        <v>8266</v>
      </c>
      <c r="B6269" t="s">
        <v>8267</v>
      </c>
      <c r="C6269" t="s">
        <v>108</v>
      </c>
      <c r="D6269" t="s">
        <v>109</v>
      </c>
      <c r="E6269" s="1" t="d">
        <v>1989-08-03</v>
      </c>
      <c r="F6269" s="8">
        <f t="shared" ca="1" si="97"/>
        <v>30.661190965092402</v>
      </c>
      <c r="G6269" s="2">
        <v>69472</v>
      </c>
      <c r="H6269" s="3">
        <v>67869.320000000007</v>
      </c>
    </row>
    <row r="6270" spans="1:8">
      <c r="A6270" t="s">
        <v>8268</v>
      </c>
      <c r="B6270" t="s">
        <v>1601</v>
      </c>
      <c r="C6270" t="s">
        <v>1390</v>
      </c>
      <c r="D6270" t="s">
        <v>1391</v>
      </c>
      <c r="E6270" s="1" t="d">
        <v>2007-07-26</v>
      </c>
      <c r="F6270" s="8">
        <f t="shared" ca="1" si="97"/>
        <v>12.684462696783026</v>
      </c>
      <c r="G6270" s="2">
        <v>46395</v>
      </c>
      <c r="H6270" s="3">
        <v>50356.34</v>
      </c>
    </row>
    <row r="6271" spans="1:8">
      <c r="A6271" t="s">
        <v>8269</v>
      </c>
      <c r="B6271" t="s">
        <v>1628</v>
      </c>
      <c r="C6271" t="s">
        <v>2921</v>
      </c>
      <c r="D6271" t="s">
        <v>2922</v>
      </c>
      <c r="E6271" s="1" t="d">
        <v>2018-01-13</v>
      </c>
      <c r="F6271" s="8">
        <f t="shared" ca="1" si="97"/>
        <v>2.21492128678987</v>
      </c>
      <c r="G6271" s="2">
        <v>21008</v>
      </c>
    </row>
    <row r="6272" spans="1:8">
      <c r="A6272" t="s">
        <v>8270</v>
      </c>
      <c r="B6272" t="s">
        <v>89</v>
      </c>
      <c r="C6272" t="s">
        <v>90</v>
      </c>
      <c r="D6272" t="s">
        <v>91</v>
      </c>
      <c r="E6272" s="1" t="d">
        <v>2018-06-29</v>
      </c>
      <c r="F6272" s="8">
        <f t="shared" ca="1" si="97"/>
        <v>1.7577002053388091</v>
      </c>
      <c r="G6272" s="2">
        <v>24960</v>
      </c>
      <c r="H6272" s="2">
        <v>2700</v>
      </c>
    </row>
    <row r="6273" spans="1:8">
      <c r="A6273" t="s">
        <v>8271</v>
      </c>
      <c r="B6273" t="s">
        <v>2247</v>
      </c>
      <c r="C6273" t="s">
        <v>1624</v>
      </c>
      <c r="D6273" t="s">
        <v>1625</v>
      </c>
      <c r="E6273" s="1" t="d">
        <v>2019-04-22</v>
      </c>
      <c r="F6273" s="8">
        <f t="shared" ca="1" si="97"/>
        <v>0.94455852156057496</v>
      </c>
      <c r="G6273" s="2">
        <v>36396</v>
      </c>
      <c r="H6273" s="3">
        <v>6851.39</v>
      </c>
    </row>
    <row r="6274" spans="1:8">
      <c r="A6274" t="s">
        <v>8272</v>
      </c>
      <c r="B6274" t="s">
        <v>8273</v>
      </c>
      <c r="C6274" t="s">
        <v>1009</v>
      </c>
      <c r="D6274" t="s">
        <v>1010</v>
      </c>
      <c r="E6274" s="1" t="d">
        <v>2019-08-26</v>
      </c>
      <c r="F6274" s="8">
        <f t="shared" ca="1" si="97"/>
        <v>0.59958932238193019</v>
      </c>
      <c r="G6274" s="2">
        <v>75000</v>
      </c>
    </row>
    <row r="6275" spans="1:8">
      <c r="A6275" t="s">
        <v>8274</v>
      </c>
      <c r="B6275" t="s">
        <v>20</v>
      </c>
      <c r="C6275" t="s">
        <v>665</v>
      </c>
      <c r="D6275" t="s">
        <v>666</v>
      </c>
      <c r="E6275" s="1" t="d">
        <v>2007-03-15</v>
      </c>
      <c r="F6275" s="8">
        <f t="shared" ref="F6275:F6338" ca="1" si="98">(TODAY()-E6275)/365.25</f>
        <v>13.048596851471595</v>
      </c>
      <c r="G6275" s="2">
        <v>80295</v>
      </c>
      <c r="H6275" s="3">
        <v>81141.649999999994</v>
      </c>
    </row>
    <row r="6276" spans="1:8">
      <c r="A6276" t="s">
        <v>8275</v>
      </c>
      <c r="B6276" t="s">
        <v>20</v>
      </c>
      <c r="C6276" t="s">
        <v>275</v>
      </c>
      <c r="D6276" t="s">
        <v>276</v>
      </c>
      <c r="E6276" s="1" t="d">
        <v>1997-08-04</v>
      </c>
      <c r="F6276" s="8">
        <f t="shared" ca="1" si="98"/>
        <v>22.658453114305271</v>
      </c>
      <c r="G6276" s="2">
        <v>90236</v>
      </c>
      <c r="H6276" s="3">
        <v>87089.77</v>
      </c>
    </row>
    <row r="6277" spans="1:8">
      <c r="A6277" t="s">
        <v>8276</v>
      </c>
      <c r="B6277" t="s">
        <v>214</v>
      </c>
      <c r="C6277" t="s">
        <v>215</v>
      </c>
      <c r="D6277" t="s">
        <v>216</v>
      </c>
      <c r="E6277" s="1" t="d">
        <v>2011-12-12</v>
      </c>
      <c r="F6277" s="8">
        <f t="shared" ca="1" si="98"/>
        <v>8.303901437371664</v>
      </c>
      <c r="G6277" s="2">
        <v>38876</v>
      </c>
      <c r="H6277" s="3">
        <v>39232.22</v>
      </c>
    </row>
    <row r="6278" spans="1:8">
      <c r="A6278" t="s">
        <v>8277</v>
      </c>
      <c r="B6278" t="s">
        <v>183</v>
      </c>
      <c r="C6278" t="s">
        <v>184</v>
      </c>
      <c r="D6278" t="s">
        <v>185</v>
      </c>
      <c r="E6278" s="1" t="d">
        <v>2006-06-24</v>
      </c>
      <c r="F6278" s="8">
        <f t="shared" ca="1" si="98"/>
        <v>13.77138945927447</v>
      </c>
      <c r="G6278" s="2">
        <v>35329</v>
      </c>
      <c r="H6278" s="3">
        <v>39040.879999999997</v>
      </c>
    </row>
    <row r="6279" spans="1:8">
      <c r="A6279" t="s">
        <v>8278</v>
      </c>
      <c r="B6279" t="s">
        <v>183</v>
      </c>
      <c r="C6279" t="s">
        <v>184</v>
      </c>
      <c r="D6279" t="s">
        <v>185</v>
      </c>
      <c r="E6279" s="1" t="d">
        <v>2001-08-02</v>
      </c>
      <c r="F6279" s="8">
        <f t="shared" ca="1" si="98"/>
        <v>18.663928815879533</v>
      </c>
      <c r="G6279" s="2">
        <v>42747</v>
      </c>
      <c r="H6279" s="3">
        <v>46749.760000000002</v>
      </c>
    </row>
    <row r="6280" spans="1:8">
      <c r="A6280" t="s">
        <v>8279</v>
      </c>
      <c r="B6280" t="s">
        <v>430</v>
      </c>
      <c r="C6280" t="s">
        <v>100</v>
      </c>
      <c r="D6280" t="s">
        <v>101</v>
      </c>
      <c r="E6280" s="1" t="d">
        <v>2004-08-30</v>
      </c>
      <c r="F6280" s="8">
        <f t="shared" ca="1" si="98"/>
        <v>15.586584531143053</v>
      </c>
      <c r="G6280" s="2">
        <v>75009</v>
      </c>
      <c r="H6280" s="3">
        <v>75676.639999999999</v>
      </c>
    </row>
    <row r="6281" spans="1:8">
      <c r="A6281" t="s">
        <v>8280</v>
      </c>
      <c r="B6281" t="s">
        <v>881</v>
      </c>
      <c r="C6281" t="s">
        <v>194</v>
      </c>
      <c r="D6281" t="s">
        <v>195</v>
      </c>
      <c r="E6281" s="1" t="d">
        <v>1996-10-28</v>
      </c>
      <c r="F6281" s="8">
        <f t="shared" ca="1" si="98"/>
        <v>23.42505133470226</v>
      </c>
      <c r="G6281" s="2">
        <v>83338</v>
      </c>
      <c r="H6281" s="3">
        <v>88429.54</v>
      </c>
    </row>
    <row r="6282" spans="1:8">
      <c r="A6282" t="s">
        <v>8281</v>
      </c>
      <c r="B6282" t="s">
        <v>2440</v>
      </c>
      <c r="C6282" t="s">
        <v>2710</v>
      </c>
      <c r="D6282" t="s">
        <v>2711</v>
      </c>
      <c r="E6282" s="1" t="d">
        <v>1987-11-02</v>
      </c>
      <c r="F6282" s="8">
        <f t="shared" ca="1" si="98"/>
        <v>32.413415468856947</v>
      </c>
      <c r="G6282" s="2">
        <v>152001</v>
      </c>
      <c r="H6282" s="3">
        <v>150805.31</v>
      </c>
    </row>
    <row r="6283" spans="1:8">
      <c r="A6283" t="s">
        <v>8282</v>
      </c>
      <c r="B6283" t="s">
        <v>244</v>
      </c>
      <c r="C6283" t="s">
        <v>4333</v>
      </c>
      <c r="D6283" t="s">
        <v>4334</v>
      </c>
      <c r="E6283" s="1" t="d">
        <v>1978-04-10</v>
      </c>
      <c r="F6283" s="8">
        <f t="shared" ca="1" si="98"/>
        <v>41.97672826830938</v>
      </c>
      <c r="G6283" s="2">
        <v>12838</v>
      </c>
      <c r="H6283" s="3">
        <v>12328.16</v>
      </c>
    </row>
    <row r="6284" spans="1:8">
      <c r="A6284" t="s">
        <v>8283</v>
      </c>
      <c r="B6284" t="s">
        <v>814</v>
      </c>
      <c r="C6284" t="s">
        <v>398</v>
      </c>
      <c r="D6284" t="s">
        <v>399</v>
      </c>
      <c r="E6284" s="1" t="d">
        <v>1985-12-27</v>
      </c>
      <c r="F6284" s="8">
        <f t="shared" ca="1" si="98"/>
        <v>34.261464750171115</v>
      </c>
      <c r="G6284" s="2">
        <v>57876</v>
      </c>
      <c r="H6284" s="3">
        <v>71118.070000000007</v>
      </c>
    </row>
    <row r="6285" spans="1:8">
      <c r="A6285" t="s">
        <v>8284</v>
      </c>
      <c r="B6285" t="s">
        <v>2853</v>
      </c>
      <c r="C6285" t="s">
        <v>398</v>
      </c>
      <c r="D6285" t="s">
        <v>399</v>
      </c>
      <c r="E6285" s="1" t="d">
        <v>1994-08-18</v>
      </c>
      <c r="F6285" s="8">
        <f t="shared" ca="1" si="98"/>
        <v>25.620807665982205</v>
      </c>
      <c r="G6285" s="2">
        <v>43540</v>
      </c>
      <c r="H6285" s="3">
        <v>46951.93</v>
      </c>
    </row>
    <row r="6286" spans="1:8">
      <c r="A6286" t="s">
        <v>8285</v>
      </c>
      <c r="B6286" t="s">
        <v>8286</v>
      </c>
      <c r="C6286" t="s">
        <v>219</v>
      </c>
      <c r="D6286" t="s">
        <v>220</v>
      </c>
      <c r="E6286" s="1" t="d">
        <v>2008-10-20</v>
      </c>
      <c r="F6286" s="8">
        <f t="shared" ca="1" si="98"/>
        <v>11.446954140999315</v>
      </c>
      <c r="G6286" s="2">
        <v>57099</v>
      </c>
      <c r="H6286" s="3">
        <v>77147.95</v>
      </c>
    </row>
    <row r="6287" spans="1:8">
      <c r="A6287" t="s">
        <v>8287</v>
      </c>
      <c r="B6287" t="s">
        <v>606</v>
      </c>
      <c r="C6287" t="s">
        <v>1288</v>
      </c>
      <c r="D6287" t="s">
        <v>1289</v>
      </c>
      <c r="E6287" s="1" t="d">
        <v>1982-11-22</v>
      </c>
      <c r="F6287" s="8">
        <f t="shared" ca="1" si="98"/>
        <v>37.35797399041752</v>
      </c>
      <c r="G6287" s="2">
        <v>49553</v>
      </c>
      <c r="H6287" s="3">
        <v>56099.83</v>
      </c>
    </row>
    <row r="6288" spans="1:8">
      <c r="A6288" t="s">
        <v>8288</v>
      </c>
      <c r="B6288" t="s">
        <v>40</v>
      </c>
      <c r="C6288" t="s">
        <v>1281</v>
      </c>
      <c r="D6288" t="s">
        <v>1282</v>
      </c>
      <c r="E6288" s="1" t="d">
        <v>2006-02-21</v>
      </c>
      <c r="F6288" s="8">
        <f t="shared" ca="1" si="98"/>
        <v>14.108145106091717</v>
      </c>
      <c r="G6288" s="2">
        <v>94231</v>
      </c>
      <c r="H6288" s="3">
        <v>104873.22</v>
      </c>
    </row>
    <row r="6289" spans="1:8">
      <c r="A6289" t="s">
        <v>8289</v>
      </c>
      <c r="B6289" t="s">
        <v>20</v>
      </c>
      <c r="C6289" t="s">
        <v>533</v>
      </c>
      <c r="D6289" t="s">
        <v>534</v>
      </c>
      <c r="E6289" s="1" t="d">
        <v>1997-04-02</v>
      </c>
      <c r="F6289" s="8">
        <f t="shared" ca="1" si="98"/>
        <v>22.997946611909651</v>
      </c>
      <c r="G6289" s="2">
        <v>90236</v>
      </c>
      <c r="H6289" s="3">
        <v>103986.43</v>
      </c>
    </row>
    <row r="6290" spans="1:8">
      <c r="A6290" t="s">
        <v>8290</v>
      </c>
      <c r="B6290" t="s">
        <v>2829</v>
      </c>
      <c r="C6290" t="s">
        <v>1377</v>
      </c>
      <c r="D6290" t="s">
        <v>1378</v>
      </c>
      <c r="E6290" s="1" t="d">
        <v>2000-05-08</v>
      </c>
      <c r="F6290" s="8">
        <f t="shared" ca="1" si="98"/>
        <v>19.898699520876111</v>
      </c>
      <c r="G6290" s="2">
        <v>88075</v>
      </c>
      <c r="H6290" s="3">
        <v>120879.18</v>
      </c>
    </row>
    <row r="6291" spans="1:8">
      <c r="A6291" t="s">
        <v>8291</v>
      </c>
      <c r="B6291" t="s">
        <v>152</v>
      </c>
      <c r="C6291" t="s">
        <v>639</v>
      </c>
      <c r="D6291" t="s">
        <v>640</v>
      </c>
      <c r="E6291" s="1" t="d">
        <v>2013-01-19</v>
      </c>
      <c r="F6291" s="8">
        <f t="shared" ca="1" si="98"/>
        <v>7.1978097193702943</v>
      </c>
      <c r="G6291" s="2">
        <v>66560</v>
      </c>
      <c r="H6291" s="2">
        <v>2128</v>
      </c>
    </row>
    <row r="6292" spans="1:8">
      <c r="A6292" t="s">
        <v>8292</v>
      </c>
      <c r="B6292" t="s">
        <v>619</v>
      </c>
      <c r="C6292" t="s">
        <v>1666</v>
      </c>
      <c r="D6292" t="s">
        <v>1667</v>
      </c>
      <c r="E6292" s="1" t="d">
        <v>2014-04-14</v>
      </c>
      <c r="F6292" s="8">
        <f t="shared" ca="1" si="98"/>
        <v>5.9657768651608487</v>
      </c>
      <c r="G6292" s="2">
        <v>46904</v>
      </c>
      <c r="H6292" s="3">
        <v>47817.01</v>
      </c>
    </row>
    <row r="6293" spans="1:8">
      <c r="A6293" t="s">
        <v>8293</v>
      </c>
      <c r="B6293" t="s">
        <v>24</v>
      </c>
      <c r="C6293" t="s">
        <v>438</v>
      </c>
      <c r="D6293" t="s">
        <v>439</v>
      </c>
      <c r="E6293" s="1" t="d">
        <v>2006-08-28</v>
      </c>
      <c r="F6293" s="8">
        <f t="shared" ca="1" si="98"/>
        <v>13.593429158110883</v>
      </c>
      <c r="G6293" s="2">
        <v>84712</v>
      </c>
      <c r="H6293" s="3">
        <v>82822.64</v>
      </c>
    </row>
    <row r="6294" spans="1:8">
      <c r="A6294" t="s">
        <v>8294</v>
      </c>
      <c r="B6294" t="s">
        <v>133</v>
      </c>
      <c r="C6294" t="s">
        <v>134</v>
      </c>
      <c r="D6294" t="s">
        <v>135</v>
      </c>
      <c r="E6294" s="1" t="d">
        <v>2002-02-11</v>
      </c>
      <c r="F6294" s="8">
        <f t="shared" ca="1" si="98"/>
        <v>18.135523613963038</v>
      </c>
      <c r="G6294" s="2">
        <v>41208</v>
      </c>
      <c r="H6294" s="3">
        <v>41362.78</v>
      </c>
    </row>
    <row r="6295" spans="1:8">
      <c r="A6295" t="s">
        <v>8295</v>
      </c>
      <c r="B6295" t="s">
        <v>1157</v>
      </c>
      <c r="C6295" t="s">
        <v>37</v>
      </c>
      <c r="D6295" t="s">
        <v>38</v>
      </c>
      <c r="E6295" s="1" t="d">
        <v>1994-02-22</v>
      </c>
      <c r="F6295" s="8">
        <f t="shared" ca="1" si="98"/>
        <v>26.105407255304584</v>
      </c>
      <c r="G6295" s="2">
        <v>107227</v>
      </c>
      <c r="H6295" s="3">
        <v>131875.66</v>
      </c>
    </row>
    <row r="6296" spans="1:8">
      <c r="A6296" t="s">
        <v>8296</v>
      </c>
      <c r="B6296" t="s">
        <v>20</v>
      </c>
      <c r="C6296" t="s">
        <v>555</v>
      </c>
      <c r="D6296" t="s">
        <v>556</v>
      </c>
      <c r="E6296" s="1" t="d">
        <v>2007-08-16</v>
      </c>
      <c r="F6296" s="8">
        <f t="shared" ca="1" si="98"/>
        <v>12.626967830253252</v>
      </c>
      <c r="G6296" s="2">
        <v>80295</v>
      </c>
      <c r="H6296" s="3">
        <v>86233.97</v>
      </c>
    </row>
    <row r="6297" spans="1:8">
      <c r="A6297" t="s">
        <v>8297</v>
      </c>
      <c r="B6297" t="s">
        <v>97</v>
      </c>
      <c r="C6297" t="s">
        <v>49</v>
      </c>
      <c r="D6297" t="s">
        <v>50</v>
      </c>
      <c r="E6297" s="1" t="d">
        <v>2019-07-01</v>
      </c>
      <c r="F6297" s="8">
        <f t="shared" ca="1" si="98"/>
        <v>0.75290896646132788</v>
      </c>
      <c r="G6297" s="2">
        <v>23920</v>
      </c>
    </row>
    <row r="6298" spans="1:8">
      <c r="A6298" t="s">
        <v>8298</v>
      </c>
      <c r="B6298" t="s">
        <v>20</v>
      </c>
      <c r="C6298" t="s">
        <v>555</v>
      </c>
      <c r="D6298" t="s">
        <v>556</v>
      </c>
      <c r="E6298" s="1" t="d">
        <v>2011-03-11</v>
      </c>
      <c r="F6298" s="8">
        <f t="shared" ca="1" si="98"/>
        <v>9.0595482546201236</v>
      </c>
      <c r="G6298" s="2">
        <v>76547</v>
      </c>
      <c r="H6298" s="3">
        <v>101527.47</v>
      </c>
    </row>
    <row r="6299" spans="1:8">
      <c r="A6299" t="s">
        <v>8299</v>
      </c>
      <c r="B6299" t="s">
        <v>114</v>
      </c>
      <c r="C6299" t="s">
        <v>1789</v>
      </c>
      <c r="D6299" t="s">
        <v>1790</v>
      </c>
      <c r="E6299" s="1" t="d">
        <v>2015-12-07</v>
      </c>
      <c r="F6299" s="8">
        <f t="shared" ca="1" si="98"/>
        <v>4.3175906913073234</v>
      </c>
      <c r="G6299" s="2">
        <v>31720</v>
      </c>
      <c r="H6299" s="3">
        <v>38326.959999999999</v>
      </c>
    </row>
    <row r="6300" spans="1:8">
      <c r="A6300" t="s">
        <v>8300</v>
      </c>
      <c r="B6300" t="s">
        <v>193</v>
      </c>
      <c r="C6300" t="s">
        <v>1466</v>
      </c>
      <c r="D6300" t="s">
        <v>1467</v>
      </c>
      <c r="E6300" s="1" t="d">
        <v>2002-10-07</v>
      </c>
      <c r="F6300" s="8">
        <f t="shared" ca="1" si="98"/>
        <v>17.4839151266256</v>
      </c>
      <c r="G6300" s="2">
        <v>75054</v>
      </c>
      <c r="H6300" s="3">
        <v>77768.36</v>
      </c>
    </row>
    <row r="6301" spans="1:8">
      <c r="A6301" t="s">
        <v>8301</v>
      </c>
      <c r="B6301" t="s">
        <v>881</v>
      </c>
      <c r="C6301" t="s">
        <v>549</v>
      </c>
      <c r="D6301" t="s">
        <v>550</v>
      </c>
      <c r="E6301" s="1" t="d">
        <v>2017-07-12</v>
      </c>
      <c r="F6301" s="8">
        <f t="shared" ca="1" si="98"/>
        <v>2.7214236824093088</v>
      </c>
      <c r="G6301" s="2">
        <v>54344</v>
      </c>
      <c r="H6301" s="3">
        <v>64926.17</v>
      </c>
    </row>
    <row r="6302" spans="1:8">
      <c r="A6302" t="s">
        <v>8302</v>
      </c>
      <c r="B6302" t="s">
        <v>1645</v>
      </c>
      <c r="C6302" t="s">
        <v>889</v>
      </c>
      <c r="D6302" t="s">
        <v>890</v>
      </c>
      <c r="E6302" s="1" t="d">
        <v>2006-06-24</v>
      </c>
      <c r="F6302" s="8">
        <f t="shared" ca="1" si="98"/>
        <v>13.77138945927447</v>
      </c>
      <c r="G6302" s="2">
        <v>31488</v>
      </c>
      <c r="H6302" s="3">
        <v>30276.53</v>
      </c>
    </row>
    <row r="6303" spans="1:8">
      <c r="A6303" t="s">
        <v>8303</v>
      </c>
      <c r="B6303" t="s">
        <v>894</v>
      </c>
      <c r="C6303" t="s">
        <v>940</v>
      </c>
      <c r="D6303" t="s">
        <v>941</v>
      </c>
      <c r="E6303" s="1" t="d">
        <v>1993-10-25</v>
      </c>
      <c r="F6303" s="8">
        <f t="shared" ca="1" si="98"/>
        <v>26.433949349760439</v>
      </c>
      <c r="G6303" s="2">
        <v>67626</v>
      </c>
      <c r="H6303" s="3">
        <v>68339.03</v>
      </c>
    </row>
    <row r="6304" spans="1:8">
      <c r="A6304" t="s">
        <v>8304</v>
      </c>
      <c r="B6304" t="s">
        <v>69</v>
      </c>
      <c r="C6304" t="s">
        <v>225</v>
      </c>
      <c r="D6304" t="s">
        <v>226</v>
      </c>
      <c r="E6304" s="1" t="d">
        <v>2012-03-15</v>
      </c>
      <c r="F6304" s="8">
        <f t="shared" ca="1" si="98"/>
        <v>8.046543463381246</v>
      </c>
      <c r="G6304" s="2">
        <v>36312</v>
      </c>
      <c r="H6304" s="3">
        <v>36265.379999999997</v>
      </c>
    </row>
    <row r="6305" spans="1:8">
      <c r="A6305" t="s">
        <v>8305</v>
      </c>
      <c r="B6305" t="s">
        <v>1035</v>
      </c>
      <c r="C6305" t="s">
        <v>768</v>
      </c>
      <c r="D6305" t="s">
        <v>769</v>
      </c>
      <c r="E6305" s="1" t="d">
        <v>1991-05-13</v>
      </c>
      <c r="F6305" s="8">
        <f t="shared" ca="1" si="98"/>
        <v>28.887063655030801</v>
      </c>
      <c r="G6305" s="2">
        <v>94635</v>
      </c>
      <c r="H6305" s="3">
        <v>114978.35</v>
      </c>
    </row>
    <row r="6306" spans="1:8">
      <c r="A6306" t="s">
        <v>8306</v>
      </c>
      <c r="B6306" t="s">
        <v>748</v>
      </c>
      <c r="C6306" t="s">
        <v>1911</v>
      </c>
      <c r="D6306" t="s">
        <v>1912</v>
      </c>
      <c r="E6306" s="1" t="d">
        <v>2006-01-05</v>
      </c>
      <c r="F6306" s="8">
        <f t="shared" ca="1" si="98"/>
        <v>14.236824093086927</v>
      </c>
      <c r="G6306" s="2">
        <v>41995</v>
      </c>
      <c r="H6306" s="3">
        <v>33283.67</v>
      </c>
    </row>
    <row r="6307" spans="1:8">
      <c r="A6307" t="s">
        <v>8307</v>
      </c>
      <c r="B6307" t="s">
        <v>20</v>
      </c>
      <c r="C6307" t="s">
        <v>2563</v>
      </c>
      <c r="D6307" t="s">
        <v>2564</v>
      </c>
      <c r="E6307" s="1" t="d">
        <v>1999-10-12</v>
      </c>
      <c r="F6307" s="8">
        <f t="shared" ca="1" si="98"/>
        <v>20.470910335386723</v>
      </c>
      <c r="G6307" s="2">
        <v>87924</v>
      </c>
      <c r="H6307" s="3">
        <v>90584.5</v>
      </c>
    </row>
    <row r="6308" spans="1:8">
      <c r="A6308" t="s">
        <v>8308</v>
      </c>
      <c r="B6308" t="s">
        <v>89</v>
      </c>
      <c r="C6308" t="s">
        <v>90</v>
      </c>
      <c r="D6308" t="s">
        <v>91</v>
      </c>
      <c r="E6308" s="1" t="d">
        <v>2018-06-11</v>
      </c>
      <c r="F6308" s="8">
        <f t="shared" ca="1" si="98"/>
        <v>1.8069815195071868</v>
      </c>
      <c r="G6308" s="2">
        <v>24960</v>
      </c>
      <c r="H6308" s="2">
        <v>3702</v>
      </c>
    </row>
    <row r="6309" spans="1:8">
      <c r="A6309" t="s">
        <v>8309</v>
      </c>
      <c r="B6309" t="s">
        <v>758</v>
      </c>
      <c r="C6309" t="s">
        <v>3298</v>
      </c>
      <c r="D6309" t="s">
        <v>3299</v>
      </c>
      <c r="E6309" s="1" t="d">
        <v>2007-02-16</v>
      </c>
      <c r="F6309" s="8">
        <f t="shared" ca="1" si="98"/>
        <v>13.122518822724162</v>
      </c>
      <c r="G6309" s="2">
        <v>40060</v>
      </c>
      <c r="H6309" s="3">
        <v>40837.919999999998</v>
      </c>
    </row>
    <row r="6310" spans="1:8">
      <c r="A6310" t="s">
        <v>8310</v>
      </c>
      <c r="B6310" t="s">
        <v>114</v>
      </c>
      <c r="C6310" t="s">
        <v>1686</v>
      </c>
      <c r="D6310" t="s">
        <v>1687</v>
      </c>
      <c r="E6310" s="1" t="d">
        <v>2006-06-24</v>
      </c>
      <c r="F6310" s="8">
        <f t="shared" ca="1" si="98"/>
        <v>13.77138945927447</v>
      </c>
      <c r="G6310" s="2">
        <v>32293</v>
      </c>
      <c r="H6310" s="3">
        <v>37073.19</v>
      </c>
    </row>
    <row r="6311" spans="1:8">
      <c r="A6311" t="s">
        <v>8311</v>
      </c>
      <c r="B6311" t="s">
        <v>979</v>
      </c>
      <c r="C6311" t="s">
        <v>3531</v>
      </c>
      <c r="D6311" t="s">
        <v>3532</v>
      </c>
      <c r="E6311" s="1" t="d">
        <v>1994-08-01</v>
      </c>
      <c r="F6311" s="8">
        <f t="shared" ca="1" si="98"/>
        <v>25.66735112936345</v>
      </c>
      <c r="G6311" s="2">
        <v>89156</v>
      </c>
      <c r="H6311" s="3">
        <v>87771.98</v>
      </c>
    </row>
    <row r="6312" spans="1:8">
      <c r="A6312" t="s">
        <v>8312</v>
      </c>
      <c r="B6312" t="s">
        <v>114</v>
      </c>
      <c r="C6312" t="s">
        <v>115</v>
      </c>
      <c r="D6312" t="s">
        <v>116</v>
      </c>
      <c r="E6312" s="1" t="d">
        <v>2006-02-27</v>
      </c>
      <c r="F6312" s="8">
        <f t="shared" ca="1" si="98"/>
        <v>14.091718001368925</v>
      </c>
      <c r="G6312" s="2">
        <v>33270</v>
      </c>
      <c r="H6312" s="3">
        <v>43639.06</v>
      </c>
    </row>
    <row r="6313" spans="1:8">
      <c r="A6313" t="s">
        <v>8313</v>
      </c>
      <c r="B6313" t="s">
        <v>409</v>
      </c>
      <c r="C6313" t="s">
        <v>1191</v>
      </c>
      <c r="D6313" t="s">
        <v>1192</v>
      </c>
      <c r="E6313" s="1" t="d">
        <v>2017-03-08</v>
      </c>
      <c r="F6313" s="8">
        <f t="shared" ca="1" si="98"/>
        <v>3.0663928815879533</v>
      </c>
      <c r="G6313" s="2">
        <v>49887</v>
      </c>
      <c r="H6313" s="3">
        <v>49001.48</v>
      </c>
    </row>
    <row r="6314" spans="1:8">
      <c r="A6314" t="s">
        <v>8314</v>
      </c>
      <c r="B6314" t="s">
        <v>69</v>
      </c>
      <c r="C6314" t="s">
        <v>698</v>
      </c>
      <c r="D6314" t="s">
        <v>699</v>
      </c>
      <c r="E6314" s="1" t="d">
        <v>2008-05-08</v>
      </c>
      <c r="F6314" s="8">
        <f t="shared" ca="1" si="98"/>
        <v>11.898699520876113</v>
      </c>
      <c r="G6314" s="2">
        <v>37401</v>
      </c>
      <c r="H6314" s="3">
        <v>38369.9</v>
      </c>
    </row>
    <row r="6315" spans="1:8">
      <c r="A6315" t="s">
        <v>8315</v>
      </c>
      <c r="B6315" t="s">
        <v>114</v>
      </c>
      <c r="C6315" t="s">
        <v>3524</v>
      </c>
      <c r="D6315" t="s">
        <v>3525</v>
      </c>
      <c r="E6315" s="1" t="d">
        <v>2012-05-21</v>
      </c>
      <c r="F6315" s="8">
        <f t="shared" ca="1" si="98"/>
        <v>7.8631074606433948</v>
      </c>
      <c r="G6315" s="2">
        <v>32293</v>
      </c>
      <c r="H6315" s="3">
        <v>39548.65</v>
      </c>
    </row>
    <row r="6316" spans="1:8">
      <c r="A6316" t="s">
        <v>8316</v>
      </c>
      <c r="B6316" t="s">
        <v>8317</v>
      </c>
      <c r="C6316" t="s">
        <v>1250</v>
      </c>
      <c r="D6316" t="s">
        <v>1251</v>
      </c>
      <c r="E6316" s="1" t="d">
        <v>1990-03-19</v>
      </c>
      <c r="F6316" s="8">
        <f t="shared" ca="1" si="98"/>
        <v>30.036960985626283</v>
      </c>
      <c r="G6316" s="2">
        <v>51778</v>
      </c>
      <c r="H6316" s="3">
        <v>66867.7</v>
      </c>
    </row>
    <row r="6317" spans="1:8">
      <c r="A6317" t="s">
        <v>8318</v>
      </c>
      <c r="B6317" t="s">
        <v>20</v>
      </c>
      <c r="C6317" t="s">
        <v>21</v>
      </c>
      <c r="D6317" t="s">
        <v>22</v>
      </c>
      <c r="E6317" s="1" t="d">
        <v>2014-06-03</v>
      </c>
      <c r="F6317" s="8">
        <f t="shared" ca="1" si="98"/>
        <v>5.8288843258042435</v>
      </c>
      <c r="G6317" s="2">
        <v>72254</v>
      </c>
      <c r="H6317" s="3">
        <v>73785.33</v>
      </c>
    </row>
    <row r="6318" spans="1:8">
      <c r="A6318" t="s">
        <v>8319</v>
      </c>
      <c r="B6318" t="s">
        <v>833</v>
      </c>
      <c r="C6318" t="s">
        <v>265</v>
      </c>
      <c r="D6318" t="s">
        <v>266</v>
      </c>
      <c r="E6318" s="1" t="d">
        <v>2019-05-13</v>
      </c>
      <c r="F6318" s="8">
        <f t="shared" ca="1" si="98"/>
        <v>0.88706365503080087</v>
      </c>
      <c r="G6318" s="2">
        <v>29638</v>
      </c>
      <c r="H6318" s="3">
        <v>2978.94</v>
      </c>
    </row>
    <row r="6319" spans="1:8">
      <c r="A6319" t="s">
        <v>8320</v>
      </c>
      <c r="B6319" t="s">
        <v>20</v>
      </c>
      <c r="C6319" t="s">
        <v>1698</v>
      </c>
      <c r="D6319" t="s">
        <v>1699</v>
      </c>
      <c r="E6319" s="1" t="d">
        <v>2016-10-03</v>
      </c>
      <c r="F6319" s="8">
        <f t="shared" ca="1" si="98"/>
        <v>3.4934976043805612</v>
      </c>
      <c r="G6319" s="2">
        <v>54454</v>
      </c>
      <c r="H6319" s="3">
        <v>73063.22</v>
      </c>
    </row>
    <row r="6320" spans="1:8">
      <c r="A6320" t="s">
        <v>8321</v>
      </c>
      <c r="B6320" t="s">
        <v>40</v>
      </c>
      <c r="C6320" t="s">
        <v>783</v>
      </c>
      <c r="D6320" t="s">
        <v>784</v>
      </c>
      <c r="E6320" s="1" t="d">
        <v>2003-08-01</v>
      </c>
      <c r="F6320" s="8">
        <f t="shared" ca="1" si="98"/>
        <v>16.668035592060232</v>
      </c>
      <c r="G6320" s="2">
        <v>101031</v>
      </c>
      <c r="H6320" s="3">
        <v>134097.04</v>
      </c>
    </row>
    <row r="6321" spans="1:8">
      <c r="A6321" t="s">
        <v>8322</v>
      </c>
      <c r="B6321" t="s">
        <v>20</v>
      </c>
      <c r="C6321" t="s">
        <v>555</v>
      </c>
      <c r="D6321" t="s">
        <v>556</v>
      </c>
      <c r="E6321" s="1" t="d">
        <v>1999-04-29</v>
      </c>
      <c r="F6321" s="8">
        <f t="shared" ca="1" si="98"/>
        <v>20.925393566050651</v>
      </c>
      <c r="G6321" s="2">
        <v>88694</v>
      </c>
      <c r="H6321" s="3">
        <v>141849.75</v>
      </c>
    </row>
    <row r="6322" spans="1:8">
      <c r="A6322" t="s">
        <v>8323</v>
      </c>
      <c r="B6322" t="s">
        <v>794</v>
      </c>
      <c r="C6322" t="s">
        <v>1064</v>
      </c>
      <c r="D6322" t="s">
        <v>1065</v>
      </c>
      <c r="E6322" s="1" t="d">
        <v>1993-08-31</v>
      </c>
      <c r="F6322" s="8">
        <f t="shared" ca="1" si="98"/>
        <v>26.584531143052704</v>
      </c>
      <c r="G6322" s="2">
        <v>122049</v>
      </c>
      <c r="H6322" s="3">
        <v>135146.29999999999</v>
      </c>
    </row>
    <row r="6323" spans="1:8">
      <c r="A6323" t="s">
        <v>8324</v>
      </c>
      <c r="B6323" t="s">
        <v>1157</v>
      </c>
      <c r="C6323" t="s">
        <v>1766</v>
      </c>
      <c r="D6323" t="s">
        <v>1767</v>
      </c>
      <c r="E6323" s="1" t="d">
        <v>1990-09-17</v>
      </c>
      <c r="F6323" s="8">
        <f t="shared" ca="1" si="98"/>
        <v>29.538672142368242</v>
      </c>
      <c r="G6323" s="2">
        <v>107227</v>
      </c>
      <c r="H6323" s="3">
        <v>119231.14</v>
      </c>
    </row>
    <row r="6324" spans="1:8">
      <c r="A6324" t="s">
        <v>8325</v>
      </c>
      <c r="B6324" t="s">
        <v>748</v>
      </c>
      <c r="C6324" t="s">
        <v>157</v>
      </c>
      <c r="D6324" t="s">
        <v>158</v>
      </c>
      <c r="E6324" s="1" t="d">
        <v>2008-08-04</v>
      </c>
      <c r="F6324" s="8">
        <f t="shared" ca="1" si="98"/>
        <v>11.657768651608487</v>
      </c>
      <c r="G6324" s="2">
        <v>147139</v>
      </c>
      <c r="H6324" s="3">
        <v>64806.25</v>
      </c>
    </row>
    <row r="6325" spans="1:8">
      <c r="A6325" t="s">
        <v>8326</v>
      </c>
      <c r="B6325" t="s">
        <v>356</v>
      </c>
      <c r="C6325" t="s">
        <v>377</v>
      </c>
      <c r="D6325" t="s">
        <v>378</v>
      </c>
      <c r="E6325" s="1" t="d">
        <v>2008-02-11</v>
      </c>
      <c r="F6325" s="8">
        <f t="shared" ca="1" si="98"/>
        <v>12.136892539356605</v>
      </c>
      <c r="G6325" s="2">
        <v>47907</v>
      </c>
      <c r="H6325" s="3">
        <v>57585.21</v>
      </c>
    </row>
    <row r="6326" spans="1:8">
      <c r="A6326" t="s">
        <v>8327</v>
      </c>
      <c r="B6326" t="s">
        <v>884</v>
      </c>
      <c r="C6326" t="s">
        <v>1370</v>
      </c>
      <c r="D6326" t="s">
        <v>1371</v>
      </c>
      <c r="E6326" s="1" t="d">
        <v>2011-03-31</v>
      </c>
      <c r="F6326" s="8">
        <f t="shared" ca="1" si="98"/>
        <v>9.0047912388774805</v>
      </c>
      <c r="G6326" s="2">
        <v>90925</v>
      </c>
      <c r="H6326" s="3">
        <v>100412.85</v>
      </c>
    </row>
    <row r="6327" spans="1:8">
      <c r="A6327" t="s">
        <v>8328</v>
      </c>
      <c r="B6327" t="s">
        <v>2089</v>
      </c>
      <c r="C6327" t="s">
        <v>868</v>
      </c>
      <c r="D6327" t="s">
        <v>869</v>
      </c>
      <c r="E6327" s="1" t="d">
        <v>2008-11-10</v>
      </c>
      <c r="F6327" s="8">
        <f t="shared" ca="1" si="98"/>
        <v>11.389459274469541</v>
      </c>
      <c r="G6327" s="2">
        <v>37543</v>
      </c>
      <c r="H6327" s="3">
        <v>44053.85</v>
      </c>
    </row>
    <row r="6328" spans="1:8">
      <c r="A6328" t="s">
        <v>8329</v>
      </c>
      <c r="B6328" t="s">
        <v>152</v>
      </c>
      <c r="C6328" t="s">
        <v>777</v>
      </c>
      <c r="D6328" t="s">
        <v>778</v>
      </c>
      <c r="E6328" s="1" t="d">
        <v>2019-07-01</v>
      </c>
      <c r="F6328" s="8">
        <f t="shared" ca="1" si="98"/>
        <v>0.75290896646132788</v>
      </c>
      <c r="G6328" s="2">
        <v>42453</v>
      </c>
    </row>
    <row r="6329" spans="1:8">
      <c r="A6329" t="s">
        <v>8330</v>
      </c>
      <c r="B6329" t="s">
        <v>20</v>
      </c>
      <c r="C6329" t="s">
        <v>552</v>
      </c>
      <c r="D6329" t="s">
        <v>553</v>
      </c>
      <c r="E6329" s="1" t="d">
        <v>2013-07-24</v>
      </c>
      <c r="F6329" s="8">
        <f t="shared" ca="1" si="98"/>
        <v>6.6885694729637235</v>
      </c>
      <c r="G6329" s="2">
        <v>72977</v>
      </c>
      <c r="H6329" s="3">
        <v>98022.53</v>
      </c>
    </row>
    <row r="6330" spans="1:8">
      <c r="A6330" t="s">
        <v>8331</v>
      </c>
      <c r="B6330" t="s">
        <v>748</v>
      </c>
      <c r="C6330" t="s">
        <v>104</v>
      </c>
      <c r="D6330" t="s">
        <v>105</v>
      </c>
      <c r="E6330" s="1" t="d">
        <v>1978-05-01</v>
      </c>
      <c r="F6330" s="8">
        <f t="shared" ca="1" si="98"/>
        <v>41.9192334017796</v>
      </c>
      <c r="G6330" s="2">
        <v>68536</v>
      </c>
      <c r="H6330" s="3">
        <v>30338.080000000002</v>
      </c>
    </row>
    <row r="6331" spans="1:8">
      <c r="A6331" t="s">
        <v>8332</v>
      </c>
      <c r="B6331" t="s">
        <v>20</v>
      </c>
      <c r="C6331" t="s">
        <v>555</v>
      </c>
      <c r="D6331" t="s">
        <v>556</v>
      </c>
      <c r="E6331" s="1" t="d">
        <v>2015-08-26</v>
      </c>
      <c r="F6331" s="8">
        <f t="shared" ca="1" si="98"/>
        <v>4.59958932238193</v>
      </c>
      <c r="G6331" s="2">
        <v>68487</v>
      </c>
      <c r="H6331" s="3">
        <v>83130.28</v>
      </c>
    </row>
    <row r="6332" spans="1:8">
      <c r="A6332" t="s">
        <v>8333</v>
      </c>
      <c r="B6332" t="s">
        <v>73</v>
      </c>
      <c r="C6332" t="s">
        <v>74</v>
      </c>
      <c r="D6332" t="s">
        <v>75</v>
      </c>
      <c r="E6332" s="1" t="d">
        <v>2012-05-18</v>
      </c>
      <c r="F6332" s="8">
        <f t="shared" ca="1" si="98"/>
        <v>7.871321013004791</v>
      </c>
      <c r="G6332" s="2">
        <v>53134</v>
      </c>
      <c r="H6332" s="3">
        <v>66692.56</v>
      </c>
    </row>
    <row r="6333" spans="1:8">
      <c r="A6333" t="s">
        <v>8334</v>
      </c>
      <c r="B6333" t="s">
        <v>2509</v>
      </c>
      <c r="C6333" t="s">
        <v>498</v>
      </c>
      <c r="D6333" t="s">
        <v>499</v>
      </c>
      <c r="E6333" s="1" t="d">
        <v>2015-10-15</v>
      </c>
      <c r="F6333" s="8">
        <f t="shared" ca="1" si="98"/>
        <v>4.4626967830253248</v>
      </c>
      <c r="G6333" s="2">
        <v>52268</v>
      </c>
      <c r="H6333" s="3">
        <v>54579.69</v>
      </c>
    </row>
    <row r="6334" spans="1:8">
      <c r="A6334" t="s">
        <v>8335</v>
      </c>
      <c r="B6334" t="s">
        <v>611</v>
      </c>
      <c r="C6334" t="s">
        <v>1009</v>
      </c>
      <c r="D6334" t="s">
        <v>1010</v>
      </c>
      <c r="E6334" s="1" t="d">
        <v>1978-10-16</v>
      </c>
      <c r="F6334" s="8">
        <f t="shared" ca="1" si="98"/>
        <v>41.459274469541413</v>
      </c>
      <c r="G6334" s="2">
        <v>64860</v>
      </c>
      <c r="H6334" s="3">
        <v>65176.37</v>
      </c>
    </row>
    <row r="6335" spans="1:8">
      <c r="A6335" t="s">
        <v>8336</v>
      </c>
      <c r="B6335" t="s">
        <v>8337</v>
      </c>
      <c r="C6335" t="s">
        <v>702</v>
      </c>
      <c r="D6335" t="s">
        <v>703</v>
      </c>
      <c r="E6335" s="1" t="d">
        <v>1989-09-25</v>
      </c>
      <c r="F6335" s="8">
        <f t="shared" ca="1" si="98"/>
        <v>30.5160848733744</v>
      </c>
      <c r="G6335" s="2">
        <v>52533</v>
      </c>
      <c r="H6335" s="3">
        <v>54688.160000000003</v>
      </c>
    </row>
    <row r="6336" spans="1:8">
      <c r="A6336" t="s">
        <v>8338</v>
      </c>
      <c r="B6336" t="s">
        <v>1035</v>
      </c>
      <c r="C6336" t="s">
        <v>1892</v>
      </c>
      <c r="D6336" t="s">
        <v>1893</v>
      </c>
      <c r="E6336" s="1" t="d">
        <v>1984-04-02</v>
      </c>
      <c r="F6336" s="8">
        <f t="shared" ca="1" si="98"/>
        <v>35.997262149212865</v>
      </c>
      <c r="G6336" s="2">
        <v>94635</v>
      </c>
      <c r="H6336" s="3">
        <v>96413.03</v>
      </c>
    </row>
    <row r="6337" spans="1:8">
      <c r="A6337" t="s">
        <v>8339</v>
      </c>
      <c r="B6337" t="s">
        <v>390</v>
      </c>
      <c r="C6337" t="s">
        <v>3230</v>
      </c>
      <c r="D6337" t="s">
        <v>3231</v>
      </c>
      <c r="E6337" s="1" t="d">
        <v>2011-11-14</v>
      </c>
      <c r="F6337" s="8">
        <f t="shared" ca="1" si="98"/>
        <v>8.3805612594113619</v>
      </c>
      <c r="G6337" s="2">
        <v>44323</v>
      </c>
      <c r="H6337" s="3">
        <v>39073.35</v>
      </c>
    </row>
    <row r="6338" spans="1:8">
      <c r="A6338" t="s">
        <v>8340</v>
      </c>
      <c r="B6338" t="s">
        <v>705</v>
      </c>
      <c r="C6338" t="s">
        <v>1772</v>
      </c>
      <c r="D6338" t="s">
        <v>1773</v>
      </c>
      <c r="E6338" s="1" t="d">
        <v>2001-10-01</v>
      </c>
      <c r="F6338" s="8">
        <f t="shared" ca="1" si="98"/>
        <v>18.499657768651609</v>
      </c>
      <c r="G6338" s="2">
        <v>39969</v>
      </c>
      <c r="H6338" s="3">
        <v>52700.33</v>
      </c>
    </row>
    <row r="6339" spans="1:8">
      <c r="A6339" t="s">
        <v>8341</v>
      </c>
      <c r="B6339" t="s">
        <v>563</v>
      </c>
      <c r="C6339" t="s">
        <v>296</v>
      </c>
      <c r="D6339" t="s">
        <v>297</v>
      </c>
      <c r="E6339" s="1" t="d">
        <v>1979-12-11</v>
      </c>
      <c r="F6339" s="8">
        <f t="shared" ref="F6339:F6402" ca="1" si="99">(TODAY()-E6339)/365.25</f>
        <v>40.306639288158799</v>
      </c>
      <c r="G6339" s="2">
        <v>38945</v>
      </c>
      <c r="H6339" s="3">
        <v>56616.69</v>
      </c>
    </row>
    <row r="6340" spans="1:8">
      <c r="A6340" t="s">
        <v>8342</v>
      </c>
      <c r="B6340" t="s">
        <v>20</v>
      </c>
      <c r="C6340" t="s">
        <v>454</v>
      </c>
      <c r="D6340" t="s">
        <v>455</v>
      </c>
      <c r="E6340" s="1" t="d">
        <v>1991-01-28</v>
      </c>
      <c r="F6340" s="8">
        <f t="shared" ca="1" si="99"/>
        <v>29.17453798767967</v>
      </c>
      <c r="G6340" s="2">
        <v>92548</v>
      </c>
      <c r="H6340" s="3">
        <v>108856.56</v>
      </c>
    </row>
    <row r="6341" spans="1:8">
      <c r="A6341" t="s">
        <v>8343</v>
      </c>
      <c r="B6341" t="s">
        <v>771</v>
      </c>
      <c r="C6341" t="s">
        <v>1188</v>
      </c>
      <c r="D6341" t="s">
        <v>1189</v>
      </c>
      <c r="E6341" s="1" t="d">
        <v>2001-01-22</v>
      </c>
      <c r="F6341" s="8">
        <f t="shared" ca="1" si="99"/>
        <v>19.189596167008897</v>
      </c>
      <c r="G6341" s="2">
        <v>75993</v>
      </c>
      <c r="H6341" s="3">
        <v>83694.41</v>
      </c>
    </row>
    <row r="6342" spans="1:8">
      <c r="A6342" t="s">
        <v>8344</v>
      </c>
      <c r="B6342" t="s">
        <v>114</v>
      </c>
      <c r="C6342" t="s">
        <v>635</v>
      </c>
      <c r="D6342" t="s">
        <v>636</v>
      </c>
      <c r="E6342" s="1" t="d">
        <v>2015-11-23</v>
      </c>
      <c r="F6342" s="8">
        <f t="shared" ca="1" si="99"/>
        <v>4.3559206023271733</v>
      </c>
      <c r="G6342" s="2">
        <v>31720</v>
      </c>
      <c r="H6342" s="3">
        <v>36574.26</v>
      </c>
    </row>
    <row r="6343" spans="1:8">
      <c r="A6343" t="s">
        <v>8345</v>
      </c>
      <c r="B6343" t="s">
        <v>24</v>
      </c>
      <c r="C6343" t="s">
        <v>2504</v>
      </c>
      <c r="D6343" t="s">
        <v>2505</v>
      </c>
      <c r="E6343" s="1" t="d">
        <v>2015-03-30</v>
      </c>
      <c r="F6343" s="8">
        <f t="shared" ca="1" si="99"/>
        <v>5.0075290896646134</v>
      </c>
      <c r="G6343" s="2">
        <v>71100</v>
      </c>
      <c r="H6343" s="3">
        <v>69163.58</v>
      </c>
    </row>
    <row r="6344" spans="1:8">
      <c r="A6344" t="s">
        <v>8346</v>
      </c>
      <c r="B6344" t="s">
        <v>5707</v>
      </c>
      <c r="C6344" t="s">
        <v>1101</v>
      </c>
      <c r="D6344" t="s">
        <v>1102</v>
      </c>
      <c r="E6344" s="1" t="d">
        <v>2003-12-22</v>
      </c>
      <c r="F6344" s="8">
        <f t="shared" ca="1" si="99"/>
        <v>16.276522929500342</v>
      </c>
      <c r="G6344" s="2">
        <v>39795</v>
      </c>
      <c r="H6344" s="3">
        <v>49996.38</v>
      </c>
    </row>
    <row r="6345" spans="1:8">
      <c r="A6345" t="s">
        <v>8347</v>
      </c>
      <c r="B6345" t="s">
        <v>3643</v>
      </c>
      <c r="C6345" t="s">
        <v>78</v>
      </c>
      <c r="D6345" t="s">
        <v>79</v>
      </c>
      <c r="E6345" s="1" t="d">
        <v>2018-05-10</v>
      </c>
      <c r="F6345" s="8">
        <f t="shared" ca="1" si="99"/>
        <v>1.8945927446954141</v>
      </c>
      <c r="G6345" s="2">
        <v>34080</v>
      </c>
      <c r="H6345" s="3">
        <v>47436.98</v>
      </c>
    </row>
    <row r="6346" spans="1:8">
      <c r="A6346" t="s">
        <v>8348</v>
      </c>
      <c r="B6346" t="s">
        <v>664</v>
      </c>
      <c r="C6346" t="s">
        <v>1460</v>
      </c>
      <c r="D6346" t="s">
        <v>1461</v>
      </c>
      <c r="E6346" s="1" t="d">
        <v>1970-02-02</v>
      </c>
      <c r="F6346" s="8">
        <f t="shared" ca="1" si="99"/>
        <v>50.160164271047229</v>
      </c>
      <c r="G6346" s="2">
        <v>52700</v>
      </c>
      <c r="H6346" s="3">
        <v>52660.26</v>
      </c>
    </row>
    <row r="6347" spans="1:8">
      <c r="A6347" t="s">
        <v>8349</v>
      </c>
      <c r="B6347" t="s">
        <v>1508</v>
      </c>
      <c r="C6347" t="s">
        <v>296</v>
      </c>
      <c r="D6347" t="s">
        <v>297</v>
      </c>
      <c r="E6347" s="1" t="d">
        <v>2001-04-17</v>
      </c>
      <c r="F6347" s="8">
        <f t="shared" ca="1" si="99"/>
        <v>18.956878850102669</v>
      </c>
      <c r="G6347" s="2">
        <v>35383</v>
      </c>
      <c r="H6347" s="3">
        <v>48910.14</v>
      </c>
    </row>
    <row r="6348" spans="1:8">
      <c r="A6348" t="s">
        <v>8350</v>
      </c>
      <c r="B6348" t="s">
        <v>4514</v>
      </c>
      <c r="C6348" t="s">
        <v>1014</v>
      </c>
      <c r="D6348" t="s">
        <v>1015</v>
      </c>
      <c r="E6348" s="1" t="d">
        <v>2008-03-24</v>
      </c>
      <c r="F6348" s="8">
        <f t="shared" ca="1" si="99"/>
        <v>12.021902806297057</v>
      </c>
      <c r="G6348" s="2">
        <v>64967</v>
      </c>
      <c r="H6348" s="3">
        <v>84456.82</v>
      </c>
    </row>
    <row r="6349" spans="1:8">
      <c r="A6349" t="s">
        <v>8351</v>
      </c>
      <c r="B6349" t="s">
        <v>114</v>
      </c>
      <c r="C6349" t="s">
        <v>514</v>
      </c>
      <c r="D6349" t="s">
        <v>515</v>
      </c>
      <c r="E6349" s="1" t="d">
        <v>2012-11-15</v>
      </c>
      <c r="F6349" s="8">
        <f t="shared" ca="1" si="99"/>
        <v>7.3757700205338805</v>
      </c>
      <c r="G6349" s="2">
        <v>31720</v>
      </c>
      <c r="H6349" s="3">
        <v>37278.080000000002</v>
      </c>
    </row>
    <row r="6350" spans="1:8">
      <c r="A6350" t="s">
        <v>8352</v>
      </c>
      <c r="B6350" t="s">
        <v>991</v>
      </c>
      <c r="C6350" t="s">
        <v>104</v>
      </c>
      <c r="D6350" t="s">
        <v>105</v>
      </c>
      <c r="E6350" s="1" t="d">
        <v>2019-08-29</v>
      </c>
      <c r="F6350" s="8">
        <f t="shared" ca="1" si="99"/>
        <v>0.59137577002053388</v>
      </c>
      <c r="G6350" s="2">
        <v>21008</v>
      </c>
    </row>
    <row r="6351" spans="1:8">
      <c r="A6351" t="s">
        <v>8353</v>
      </c>
      <c r="B6351" t="s">
        <v>69</v>
      </c>
      <c r="C6351" t="s">
        <v>1014</v>
      </c>
      <c r="D6351" t="s">
        <v>1015</v>
      </c>
      <c r="E6351" s="1" t="d">
        <v>2009-10-05</v>
      </c>
      <c r="F6351" s="8">
        <f t="shared" ca="1" si="99"/>
        <v>10.488706365503081</v>
      </c>
      <c r="G6351" s="2">
        <v>36312</v>
      </c>
      <c r="H6351" s="3">
        <v>37298.480000000003</v>
      </c>
    </row>
    <row r="6352" spans="1:8">
      <c r="A6352" t="s">
        <v>8354</v>
      </c>
      <c r="B6352" t="s">
        <v>138</v>
      </c>
      <c r="C6352" t="s">
        <v>477</v>
      </c>
      <c r="D6352" t="s">
        <v>478</v>
      </c>
      <c r="E6352" s="1" t="d">
        <v>2010-06-17</v>
      </c>
      <c r="F6352" s="8">
        <f t="shared" ca="1" si="99"/>
        <v>9.7905544147843937</v>
      </c>
      <c r="G6352" s="2">
        <v>80000</v>
      </c>
      <c r="H6352" s="3">
        <v>79726.210000000006</v>
      </c>
    </row>
    <row r="6353" spans="1:8">
      <c r="A6353" t="s">
        <v>8355</v>
      </c>
      <c r="B6353" t="s">
        <v>20</v>
      </c>
      <c r="C6353" t="s">
        <v>1698</v>
      </c>
      <c r="D6353" t="s">
        <v>1699</v>
      </c>
      <c r="E6353" s="1" t="d">
        <v>2017-01-31</v>
      </c>
      <c r="F6353" s="8">
        <f t="shared" ca="1" si="99"/>
        <v>3.1649555099247091</v>
      </c>
      <c r="G6353" s="2">
        <v>54454</v>
      </c>
      <c r="H6353" s="2">
        <v>66001</v>
      </c>
    </row>
    <row r="6354" spans="1:8">
      <c r="A6354" t="s">
        <v>8356</v>
      </c>
      <c r="B6354" t="s">
        <v>2015</v>
      </c>
      <c r="C6354" t="s">
        <v>2016</v>
      </c>
      <c r="D6354" t="s">
        <v>2017</v>
      </c>
      <c r="E6354" s="1" t="d">
        <v>2017-04-17</v>
      </c>
      <c r="F6354" s="8">
        <f t="shared" ca="1" si="99"/>
        <v>2.9568788501026693</v>
      </c>
      <c r="G6354" s="2">
        <v>45873</v>
      </c>
      <c r="H6354" s="3">
        <v>47153.3</v>
      </c>
    </row>
    <row r="6355" spans="1:8">
      <c r="A6355" t="s">
        <v>8357</v>
      </c>
      <c r="B6355" t="s">
        <v>218</v>
      </c>
      <c r="C6355" t="s">
        <v>2779</v>
      </c>
      <c r="D6355" t="s">
        <v>2780</v>
      </c>
      <c r="E6355" s="1" t="d">
        <v>2003-06-25</v>
      </c>
      <c r="F6355" s="8">
        <f t="shared" ca="1" si="99"/>
        <v>16.769336071184121</v>
      </c>
      <c r="G6355" s="2">
        <v>61302</v>
      </c>
      <c r="H6355" s="3">
        <v>62538.13</v>
      </c>
    </row>
    <row r="6356" spans="1:8">
      <c r="A6356" t="s">
        <v>8358</v>
      </c>
      <c r="B6356" t="s">
        <v>313</v>
      </c>
      <c r="C6356" t="s">
        <v>2139</v>
      </c>
      <c r="D6356" t="s">
        <v>2140</v>
      </c>
      <c r="E6356" s="1" t="d">
        <v>2018-08-25</v>
      </c>
      <c r="F6356" s="8">
        <f t="shared" ca="1" si="99"/>
        <v>1.6016427104722792</v>
      </c>
      <c r="G6356" s="2">
        <v>77500</v>
      </c>
      <c r="H6356" s="3">
        <v>62921.18</v>
      </c>
    </row>
    <row r="6357" spans="1:8">
      <c r="A6357" t="s">
        <v>8359</v>
      </c>
      <c r="B6357" t="s">
        <v>114</v>
      </c>
      <c r="C6357" t="s">
        <v>8360</v>
      </c>
      <c r="D6357" t="s">
        <v>8361</v>
      </c>
      <c r="E6357" s="1" t="d">
        <v>1997-10-27</v>
      </c>
      <c r="F6357" s="8">
        <f t="shared" ca="1" si="99"/>
        <v>22.428473648186174</v>
      </c>
      <c r="G6357" s="2">
        <v>35225</v>
      </c>
      <c r="H6357" s="3">
        <v>46553.66</v>
      </c>
    </row>
    <row r="6358" spans="1:8">
      <c r="A6358" t="s">
        <v>8362</v>
      </c>
      <c r="B6358" t="s">
        <v>678</v>
      </c>
      <c r="C6358" t="s">
        <v>1048</v>
      </c>
      <c r="D6358" t="s">
        <v>1049</v>
      </c>
      <c r="E6358" s="1" t="d">
        <v>2008-06-21</v>
      </c>
      <c r="F6358" s="8">
        <f t="shared" ca="1" si="99"/>
        <v>11.7782340862423</v>
      </c>
      <c r="G6358" s="2">
        <v>43118</v>
      </c>
      <c r="H6358" s="3">
        <v>41230.620000000003</v>
      </c>
    </row>
    <row r="6359" spans="1:8">
      <c r="A6359" t="s">
        <v>8363</v>
      </c>
      <c r="B6359" t="s">
        <v>24</v>
      </c>
      <c r="C6359" t="s">
        <v>310</v>
      </c>
      <c r="D6359" t="s">
        <v>311</v>
      </c>
      <c r="E6359" s="1" t="d">
        <v>2017-08-07</v>
      </c>
      <c r="F6359" s="8">
        <f t="shared" ca="1" si="99"/>
        <v>2.6502395619438741</v>
      </c>
      <c r="G6359" s="2">
        <v>68562</v>
      </c>
      <c r="H6359" s="3">
        <v>45537.64</v>
      </c>
    </row>
    <row r="6360" spans="1:8">
      <c r="A6360" t="s">
        <v>8364</v>
      </c>
      <c r="B6360" t="s">
        <v>165</v>
      </c>
      <c r="C6360" t="s">
        <v>1824</v>
      </c>
      <c r="D6360" t="s">
        <v>1825</v>
      </c>
      <c r="E6360" s="1" t="d">
        <v>2001-04-23</v>
      </c>
      <c r="F6360" s="8">
        <f t="shared" ca="1" si="99"/>
        <v>18.940451745379878</v>
      </c>
      <c r="G6360" s="2">
        <v>90042</v>
      </c>
      <c r="H6360" s="3">
        <v>124897.16</v>
      </c>
    </row>
    <row r="6361" spans="1:8">
      <c r="A6361" t="s">
        <v>8365</v>
      </c>
      <c r="B6361" t="s">
        <v>648</v>
      </c>
      <c r="C6361" t="s">
        <v>2024</v>
      </c>
      <c r="D6361" t="s">
        <v>2025</v>
      </c>
      <c r="E6361" s="1" t="d">
        <v>1987-01-29</v>
      </c>
      <c r="F6361" s="8">
        <f t="shared" ca="1" si="99"/>
        <v>33.171800136892543</v>
      </c>
      <c r="G6361" s="2">
        <v>92868</v>
      </c>
      <c r="H6361" s="3">
        <v>92387.54</v>
      </c>
    </row>
    <row r="6362" spans="1:8">
      <c r="A6362" t="s">
        <v>8366</v>
      </c>
      <c r="B6362" t="s">
        <v>20</v>
      </c>
      <c r="C6362" t="s">
        <v>6463</v>
      </c>
      <c r="D6362" t="s">
        <v>6464</v>
      </c>
      <c r="E6362" s="1" t="d">
        <v>2018-06-19</v>
      </c>
      <c r="F6362" s="8">
        <f t="shared" ca="1" si="99"/>
        <v>1.78507871321013</v>
      </c>
      <c r="G6362" s="2">
        <v>53640</v>
      </c>
      <c r="H6362" s="3">
        <v>53047.1</v>
      </c>
    </row>
    <row r="6363" spans="1:8">
      <c r="A6363" t="s">
        <v>8367</v>
      </c>
      <c r="B6363" t="s">
        <v>836</v>
      </c>
      <c r="C6363" t="s">
        <v>108</v>
      </c>
      <c r="D6363" t="s">
        <v>109</v>
      </c>
      <c r="E6363" s="1" t="d">
        <v>1989-05-25</v>
      </c>
      <c r="F6363" s="8">
        <f t="shared" ca="1" si="99"/>
        <v>30.852840520191648</v>
      </c>
      <c r="G6363" s="2">
        <v>63751</v>
      </c>
      <c r="H6363" s="3">
        <v>93052.93</v>
      </c>
    </row>
    <row r="6364" spans="1:8">
      <c r="A6364" t="s">
        <v>8368</v>
      </c>
      <c r="B6364" t="s">
        <v>638</v>
      </c>
      <c r="C6364" t="s">
        <v>639</v>
      </c>
      <c r="D6364" t="s">
        <v>640</v>
      </c>
      <c r="E6364" s="1" t="d">
        <v>2017-04-29</v>
      </c>
      <c r="F6364" s="8">
        <f t="shared" ca="1" si="99"/>
        <v>2.924024640657084</v>
      </c>
      <c r="G6364" s="2">
        <v>21008</v>
      </c>
      <c r="H6364" s="3">
        <v>2198.4699999999998</v>
      </c>
    </row>
    <row r="6365" spans="1:8">
      <c r="A6365" t="s">
        <v>8369</v>
      </c>
      <c r="B6365" t="s">
        <v>244</v>
      </c>
      <c r="C6365" t="s">
        <v>245</v>
      </c>
      <c r="D6365" t="s">
        <v>246</v>
      </c>
      <c r="E6365" s="1" t="d">
        <v>1999-09-30</v>
      </c>
      <c r="F6365" s="8">
        <f t="shared" ca="1" si="99"/>
        <v>20.503764544832308</v>
      </c>
      <c r="G6365" s="2">
        <v>11632</v>
      </c>
      <c r="H6365" s="3">
        <v>11277.78</v>
      </c>
    </row>
    <row r="6366" spans="1:8">
      <c r="A6366" t="s">
        <v>8370</v>
      </c>
      <c r="B6366" t="s">
        <v>542</v>
      </c>
      <c r="C6366" t="s">
        <v>868</v>
      </c>
      <c r="D6366" t="s">
        <v>869</v>
      </c>
      <c r="E6366" s="1" t="d">
        <v>2006-09-20</v>
      </c>
      <c r="F6366" s="8">
        <f t="shared" ca="1" si="99"/>
        <v>13.530458590006845</v>
      </c>
      <c r="G6366" s="2">
        <v>35672</v>
      </c>
      <c r="H6366" s="3">
        <v>80074.559999999998</v>
      </c>
    </row>
    <row r="6367" spans="1:8">
      <c r="A6367" t="s">
        <v>8371</v>
      </c>
      <c r="B6367" t="s">
        <v>20</v>
      </c>
      <c r="C6367" t="s">
        <v>816</v>
      </c>
      <c r="D6367" t="s">
        <v>817</v>
      </c>
      <c r="E6367" s="1" t="d">
        <v>2018-04-10</v>
      </c>
      <c r="F6367" s="8">
        <f t="shared" ca="1" si="99"/>
        <v>1.9767282683093772</v>
      </c>
      <c r="G6367" s="2">
        <v>53640</v>
      </c>
      <c r="H6367" s="3">
        <v>58646.3</v>
      </c>
    </row>
    <row r="6368" spans="1:8">
      <c r="A6368" t="s">
        <v>8372</v>
      </c>
      <c r="B6368" t="s">
        <v>81</v>
      </c>
      <c r="C6368" t="s">
        <v>82</v>
      </c>
      <c r="D6368" t="s">
        <v>83</v>
      </c>
      <c r="E6368" s="1" t="d">
        <v>2019-05-23</v>
      </c>
      <c r="F6368" s="8">
        <f t="shared" ca="1" si="99"/>
        <v>0.85968514715947986</v>
      </c>
      <c r="G6368" s="2">
        <v>53512</v>
      </c>
      <c r="H6368" s="3">
        <v>4402.62</v>
      </c>
    </row>
    <row r="6369" spans="1:8">
      <c r="A6369" t="s">
        <v>8373</v>
      </c>
      <c r="B6369" t="s">
        <v>3565</v>
      </c>
      <c r="C6369" t="s">
        <v>2430</v>
      </c>
      <c r="D6369" t="s">
        <v>2431</v>
      </c>
      <c r="E6369" s="1" t="d">
        <v>2013-03-04</v>
      </c>
      <c r="F6369" s="8">
        <f t="shared" ca="1" si="99"/>
        <v>7.0773442847364816</v>
      </c>
      <c r="G6369" s="2">
        <v>71400</v>
      </c>
      <c r="H6369" s="3">
        <v>72895.63</v>
      </c>
    </row>
    <row r="6370" spans="1:8">
      <c r="A6370" t="s">
        <v>8374</v>
      </c>
      <c r="B6370" t="s">
        <v>8375</v>
      </c>
      <c r="C6370" t="s">
        <v>1978</v>
      </c>
      <c r="D6370" t="s">
        <v>1979</v>
      </c>
      <c r="E6370" s="1" t="d">
        <v>2015-01-14</v>
      </c>
      <c r="F6370" s="8">
        <f t="shared" ca="1" si="99"/>
        <v>5.2128678986995212</v>
      </c>
      <c r="G6370" s="2">
        <v>74681</v>
      </c>
      <c r="H6370" s="3">
        <v>73524.759999999995</v>
      </c>
    </row>
    <row r="6371" spans="1:8">
      <c r="A6371" t="s">
        <v>8376</v>
      </c>
      <c r="B6371" t="s">
        <v>6577</v>
      </c>
      <c r="C6371" t="s">
        <v>1362</v>
      </c>
      <c r="D6371" t="s">
        <v>1363</v>
      </c>
      <c r="E6371" s="1" t="d">
        <v>2019-01-24</v>
      </c>
      <c r="F6371" s="8">
        <f t="shared" ca="1" si="99"/>
        <v>1.1854893908281998</v>
      </c>
      <c r="G6371" s="2">
        <v>29129</v>
      </c>
      <c r="H6371" s="3">
        <v>11203.5</v>
      </c>
    </row>
    <row r="6372" spans="1:8">
      <c r="A6372" t="s">
        <v>8377</v>
      </c>
      <c r="B6372" t="s">
        <v>81</v>
      </c>
      <c r="C6372" t="s">
        <v>6463</v>
      </c>
      <c r="D6372" t="s">
        <v>6464</v>
      </c>
      <c r="E6372" s="1" t="d">
        <v>2018-09-12</v>
      </c>
      <c r="F6372" s="8">
        <f t="shared" ca="1" si="99"/>
        <v>1.5523613963039014</v>
      </c>
      <c r="G6372" s="2">
        <v>53512</v>
      </c>
      <c r="H6372" s="3">
        <v>44916.77</v>
      </c>
    </row>
    <row r="6373" spans="1:8">
      <c r="A6373" t="s">
        <v>8378</v>
      </c>
      <c r="B6373" t="s">
        <v>471</v>
      </c>
      <c r="C6373" t="s">
        <v>261</v>
      </c>
      <c r="D6373" t="s">
        <v>262</v>
      </c>
      <c r="E6373" s="1" t="d">
        <v>2003-11-17</v>
      </c>
      <c r="F6373" s="8">
        <f t="shared" ca="1" si="99"/>
        <v>16.372347707049965</v>
      </c>
      <c r="G6373" s="2">
        <v>73920</v>
      </c>
      <c r="H6373" s="3">
        <v>72256.56</v>
      </c>
    </row>
    <row r="6374" spans="1:8">
      <c r="A6374" t="s">
        <v>8379</v>
      </c>
      <c r="B6374" t="s">
        <v>20</v>
      </c>
      <c r="C6374" t="s">
        <v>692</v>
      </c>
      <c r="D6374" t="s">
        <v>693</v>
      </c>
      <c r="E6374" s="1" t="d">
        <v>1985-11-25</v>
      </c>
      <c r="F6374" s="8">
        <f t="shared" ca="1" si="99"/>
        <v>34.349075975359341</v>
      </c>
      <c r="G6374" s="2">
        <v>92548</v>
      </c>
      <c r="H6374" s="3">
        <v>124721.11</v>
      </c>
    </row>
    <row r="6375" spans="1:8">
      <c r="A6375" t="s">
        <v>8380</v>
      </c>
      <c r="B6375" t="s">
        <v>20</v>
      </c>
      <c r="C6375" t="s">
        <v>424</v>
      </c>
      <c r="D6375" t="s">
        <v>425</v>
      </c>
      <c r="E6375" s="1" t="d">
        <v>1999-09-16</v>
      </c>
      <c r="F6375" s="8">
        <f t="shared" ca="1" si="99"/>
        <v>20.542094455852155</v>
      </c>
      <c r="G6375" s="2">
        <v>87924</v>
      </c>
      <c r="H6375" s="3">
        <v>163623.54999999999</v>
      </c>
    </row>
    <row r="6376" spans="1:8">
      <c r="A6376" t="s">
        <v>8381</v>
      </c>
      <c r="B6376" t="s">
        <v>20</v>
      </c>
      <c r="C6376" t="s">
        <v>41</v>
      </c>
      <c r="D6376" t="s">
        <v>42</v>
      </c>
      <c r="E6376" s="1" t="d">
        <v>2006-05-02</v>
      </c>
      <c r="F6376" s="8">
        <f t="shared" ca="1" si="99"/>
        <v>13.916495550992471</v>
      </c>
      <c r="G6376" s="2">
        <v>81045</v>
      </c>
      <c r="H6376" s="3">
        <v>103905.21</v>
      </c>
    </row>
    <row r="6377" spans="1:8">
      <c r="A6377" t="s">
        <v>8382</v>
      </c>
      <c r="B6377" t="s">
        <v>20</v>
      </c>
      <c r="C6377" t="s">
        <v>1846</v>
      </c>
      <c r="D6377" t="s">
        <v>1847</v>
      </c>
      <c r="E6377" s="1" t="d">
        <v>2009-04-02</v>
      </c>
      <c r="F6377" s="8">
        <f t="shared" ca="1" si="99"/>
        <v>10.997946611909651</v>
      </c>
      <c r="G6377" s="2">
        <v>78791</v>
      </c>
      <c r="H6377" s="3">
        <v>122294.87</v>
      </c>
    </row>
    <row r="6378" spans="1:8">
      <c r="A6378" t="s">
        <v>8383</v>
      </c>
      <c r="B6378" t="s">
        <v>165</v>
      </c>
      <c r="C6378" t="s">
        <v>173</v>
      </c>
      <c r="D6378" t="s">
        <v>174</v>
      </c>
      <c r="E6378" s="1" t="d">
        <v>2008-02-13</v>
      </c>
      <c r="F6378" s="8">
        <f t="shared" ca="1" si="99"/>
        <v>12.131416837782341</v>
      </c>
      <c r="G6378" s="2">
        <v>81464</v>
      </c>
      <c r="H6378" s="3">
        <v>125068.09</v>
      </c>
    </row>
    <row r="6379" spans="1:8">
      <c r="A6379" t="s">
        <v>8384</v>
      </c>
      <c r="B6379" t="s">
        <v>409</v>
      </c>
      <c r="C6379" t="s">
        <v>2763</v>
      </c>
      <c r="D6379" t="s">
        <v>2764</v>
      </c>
      <c r="E6379" s="1" t="d">
        <v>2014-05-21</v>
      </c>
      <c r="F6379" s="8">
        <f t="shared" ca="1" si="99"/>
        <v>5.8644763860369613</v>
      </c>
      <c r="G6379" s="2">
        <v>41905</v>
      </c>
      <c r="H6379" s="3">
        <v>30065.17</v>
      </c>
    </row>
    <row r="6380" spans="1:8">
      <c r="A6380" t="s">
        <v>8385</v>
      </c>
      <c r="B6380" t="s">
        <v>602</v>
      </c>
      <c r="C6380" t="s">
        <v>603</v>
      </c>
      <c r="D6380" t="s">
        <v>604</v>
      </c>
      <c r="E6380" s="1" t="d">
        <v>2018-03-07</v>
      </c>
      <c r="F6380" s="8">
        <f t="shared" ca="1" si="99"/>
        <v>2.0698151950718686</v>
      </c>
      <c r="G6380" s="2">
        <v>23920</v>
      </c>
      <c r="H6380" s="3">
        <v>13338.12</v>
      </c>
    </row>
    <row r="6381" spans="1:8">
      <c r="A6381" t="s">
        <v>8386</v>
      </c>
      <c r="B6381" t="s">
        <v>89</v>
      </c>
      <c r="C6381" t="s">
        <v>1485</v>
      </c>
      <c r="D6381" t="s">
        <v>1486</v>
      </c>
      <c r="E6381" s="1" t="d">
        <v>2014-07-07</v>
      </c>
      <c r="F6381" s="8">
        <f t="shared" ca="1" si="99"/>
        <v>5.7357973990417523</v>
      </c>
      <c r="G6381" s="2">
        <v>21008</v>
      </c>
      <c r="H6381" s="3">
        <v>12981.38</v>
      </c>
    </row>
    <row r="6382" spans="1:8">
      <c r="A6382" t="s">
        <v>8387</v>
      </c>
      <c r="B6382" t="s">
        <v>884</v>
      </c>
      <c r="C6382" t="s">
        <v>454</v>
      </c>
      <c r="D6382" t="s">
        <v>455</v>
      </c>
      <c r="E6382" s="1" t="d">
        <v>1999-11-21</v>
      </c>
      <c r="F6382" s="8">
        <f t="shared" ca="1" si="99"/>
        <v>20.361396303901437</v>
      </c>
      <c r="G6382" s="2">
        <v>103331</v>
      </c>
      <c r="H6382" s="3">
        <v>140347.85999999999</v>
      </c>
    </row>
    <row r="6383" spans="1:8">
      <c r="A6383" t="s">
        <v>8388</v>
      </c>
      <c r="B6383" t="s">
        <v>1814</v>
      </c>
      <c r="C6383" t="s">
        <v>1567</v>
      </c>
      <c r="D6383" t="s">
        <v>1568</v>
      </c>
      <c r="E6383" s="1" t="d">
        <v>1994-02-22</v>
      </c>
      <c r="F6383" s="8">
        <f t="shared" ca="1" si="99"/>
        <v>26.105407255304584</v>
      </c>
      <c r="G6383" s="2">
        <v>83557</v>
      </c>
      <c r="H6383" s="3">
        <v>90107.85</v>
      </c>
    </row>
    <row r="6384" spans="1:8">
      <c r="A6384" t="s">
        <v>8389</v>
      </c>
      <c r="B6384" t="s">
        <v>1927</v>
      </c>
      <c r="C6384" t="s">
        <v>2691</v>
      </c>
      <c r="D6384" t="s">
        <v>2692</v>
      </c>
      <c r="E6384" s="1" t="d">
        <v>2007-04-09</v>
      </c>
      <c r="F6384" s="8">
        <f t="shared" ca="1" si="99"/>
        <v>12.980150581793293</v>
      </c>
      <c r="G6384" s="2">
        <v>35615</v>
      </c>
      <c r="H6384" s="3">
        <v>34770.28</v>
      </c>
    </row>
    <row r="6385" spans="1:8">
      <c r="A6385" t="s">
        <v>8390</v>
      </c>
      <c r="B6385" t="s">
        <v>864</v>
      </c>
      <c r="C6385" t="s">
        <v>341</v>
      </c>
      <c r="D6385" t="s">
        <v>342</v>
      </c>
      <c r="E6385" s="1" t="d">
        <v>2000-11-11</v>
      </c>
      <c r="F6385" s="8">
        <f t="shared" ca="1" si="99"/>
        <v>19.38672142368241</v>
      </c>
      <c r="G6385" s="2">
        <v>72800</v>
      </c>
      <c r="H6385" s="3">
        <v>74512.14</v>
      </c>
    </row>
    <row r="6386" spans="1:8">
      <c r="A6386" t="s">
        <v>8391</v>
      </c>
      <c r="B6386" t="s">
        <v>497</v>
      </c>
      <c r="C6386" t="s">
        <v>498</v>
      </c>
      <c r="D6386" t="s">
        <v>499</v>
      </c>
      <c r="E6386" s="1" t="d">
        <v>2010-05-11</v>
      </c>
      <c r="F6386" s="8">
        <f t="shared" ca="1" si="99"/>
        <v>9.8918548939082829</v>
      </c>
      <c r="G6386" s="2">
        <v>43285</v>
      </c>
      <c r="H6386" s="3">
        <v>46382.67</v>
      </c>
    </row>
    <row r="6387" spans="1:8">
      <c r="A6387" t="s">
        <v>8392</v>
      </c>
      <c r="B6387" t="s">
        <v>705</v>
      </c>
      <c r="C6387" t="s">
        <v>1772</v>
      </c>
      <c r="D6387" t="s">
        <v>1773</v>
      </c>
      <c r="E6387" s="1" t="d">
        <v>2006-07-31</v>
      </c>
      <c r="F6387" s="8">
        <f t="shared" ca="1" si="99"/>
        <v>13.670088980150581</v>
      </c>
      <c r="G6387" s="2">
        <v>38846</v>
      </c>
      <c r="H6387" s="3">
        <v>47945.55</v>
      </c>
    </row>
    <row r="6388" spans="1:8">
      <c r="A6388" t="s">
        <v>8393</v>
      </c>
      <c r="B6388" t="s">
        <v>306</v>
      </c>
      <c r="C6388" t="s">
        <v>635</v>
      </c>
      <c r="D6388" t="s">
        <v>636</v>
      </c>
      <c r="E6388" s="1" t="d">
        <v>2007-01-29</v>
      </c>
      <c r="F6388" s="8">
        <f t="shared" ca="1" si="99"/>
        <v>13.171800136892539</v>
      </c>
      <c r="G6388" s="2">
        <v>37427</v>
      </c>
      <c r="H6388" s="3">
        <v>45916.15</v>
      </c>
    </row>
    <row r="6389" spans="1:8">
      <c r="A6389" t="s">
        <v>8394</v>
      </c>
      <c r="B6389" t="s">
        <v>193</v>
      </c>
      <c r="C6389" t="s">
        <v>348</v>
      </c>
      <c r="D6389" t="s">
        <v>349</v>
      </c>
      <c r="E6389" s="1" t="d">
        <v>2006-11-13</v>
      </c>
      <c r="F6389" s="8">
        <f t="shared" ca="1" si="99"/>
        <v>13.382614647501711</v>
      </c>
      <c r="G6389" s="2">
        <v>72622</v>
      </c>
      <c r="H6389" s="3">
        <v>146824.81</v>
      </c>
    </row>
    <row r="6390" spans="1:8">
      <c r="A6390" t="s">
        <v>8395</v>
      </c>
      <c r="B6390" t="s">
        <v>833</v>
      </c>
      <c r="C6390" t="s">
        <v>188</v>
      </c>
      <c r="D6390" t="s">
        <v>189</v>
      </c>
      <c r="E6390" s="1" t="d">
        <v>2006-07-19</v>
      </c>
      <c r="F6390" s="8">
        <f t="shared" ca="1" si="99"/>
        <v>13.702943189596168</v>
      </c>
      <c r="G6390" s="2">
        <v>34700</v>
      </c>
      <c r="H6390" s="3">
        <v>33611.199999999997</v>
      </c>
    </row>
    <row r="6391" spans="1:8">
      <c r="A6391" t="s">
        <v>8396</v>
      </c>
      <c r="B6391" t="s">
        <v>20</v>
      </c>
      <c r="C6391" t="s">
        <v>1370</v>
      </c>
      <c r="D6391" t="s">
        <v>1371</v>
      </c>
      <c r="E6391" s="1" t="d">
        <v>1993-10-13</v>
      </c>
      <c r="F6391" s="8">
        <f t="shared" ca="1" si="99"/>
        <v>26.466803559206024</v>
      </c>
      <c r="G6391" s="2">
        <v>92548</v>
      </c>
      <c r="H6391" s="3">
        <v>94707.76</v>
      </c>
    </row>
    <row r="6392" spans="1:8">
      <c r="A6392" t="s">
        <v>8397</v>
      </c>
      <c r="B6392" t="s">
        <v>20</v>
      </c>
      <c r="C6392" t="s">
        <v>2372</v>
      </c>
      <c r="D6392" t="s">
        <v>2373</v>
      </c>
      <c r="E6392" s="1" t="d">
        <v>1992-08-06</v>
      </c>
      <c r="F6392" s="8">
        <f t="shared" ca="1" si="99"/>
        <v>27.652292950034223</v>
      </c>
      <c r="G6392" s="2">
        <v>92548</v>
      </c>
      <c r="H6392" s="3">
        <v>122800.13</v>
      </c>
    </row>
    <row r="6393" spans="1:8">
      <c r="A6393" t="s">
        <v>8398</v>
      </c>
      <c r="B6393" t="s">
        <v>114</v>
      </c>
      <c r="C6393" t="s">
        <v>1393</v>
      </c>
      <c r="D6393" t="s">
        <v>1394</v>
      </c>
      <c r="E6393" s="1" t="d">
        <v>2004-11-01</v>
      </c>
      <c r="F6393" s="8">
        <f t="shared" ca="1" si="99"/>
        <v>15.41409993155373</v>
      </c>
      <c r="G6393" s="2">
        <v>33271</v>
      </c>
      <c r="H6393" s="3">
        <v>40152.019999999997</v>
      </c>
    </row>
    <row r="6394" spans="1:8">
      <c r="A6394" t="s">
        <v>8399</v>
      </c>
      <c r="B6394" t="s">
        <v>1508</v>
      </c>
      <c r="C6394" t="s">
        <v>909</v>
      </c>
      <c r="D6394" t="s">
        <v>910</v>
      </c>
      <c r="E6394" s="1" t="d">
        <v>1998-01-12</v>
      </c>
      <c r="F6394" s="8">
        <f t="shared" ca="1" si="99"/>
        <v>22.217659137577002</v>
      </c>
      <c r="G6394" s="2">
        <v>41093</v>
      </c>
      <c r="H6394" s="3">
        <v>59908.41</v>
      </c>
    </row>
    <row r="6395" spans="1:8">
      <c r="A6395" t="s">
        <v>8400</v>
      </c>
      <c r="B6395" t="s">
        <v>409</v>
      </c>
      <c r="C6395" t="s">
        <v>2312</v>
      </c>
      <c r="D6395" t="s">
        <v>2313</v>
      </c>
      <c r="E6395" s="1" t="d">
        <v>2000-05-08</v>
      </c>
      <c r="F6395" s="8">
        <f t="shared" ca="1" si="99"/>
        <v>19.898699520876111</v>
      </c>
      <c r="G6395" s="2">
        <v>72324</v>
      </c>
      <c r="H6395" s="3">
        <v>72689.42</v>
      </c>
    </row>
    <row r="6396" spans="1:8">
      <c r="A6396" t="s">
        <v>8401</v>
      </c>
      <c r="B6396" t="s">
        <v>542</v>
      </c>
      <c r="C6396" t="s">
        <v>2466</v>
      </c>
      <c r="D6396" t="s">
        <v>2467</v>
      </c>
      <c r="E6396" s="1" t="d">
        <v>2018-05-14</v>
      </c>
      <c r="F6396" s="8">
        <f t="shared" ca="1" si="99"/>
        <v>1.8836413415468858</v>
      </c>
      <c r="G6396" s="2">
        <v>33132</v>
      </c>
      <c r="H6396" s="3">
        <v>36886.019999999997</v>
      </c>
    </row>
    <row r="6397" spans="1:8">
      <c r="A6397" t="s">
        <v>8402</v>
      </c>
      <c r="B6397" t="s">
        <v>705</v>
      </c>
      <c r="C6397" t="s">
        <v>2294</v>
      </c>
      <c r="D6397" t="s">
        <v>2295</v>
      </c>
      <c r="E6397" s="1" t="d">
        <v>1987-08-03</v>
      </c>
      <c r="F6397" s="8">
        <f t="shared" ca="1" si="99"/>
        <v>32.662559890485966</v>
      </c>
      <c r="G6397" s="2">
        <v>43339</v>
      </c>
      <c r="H6397" s="3">
        <v>59286.18</v>
      </c>
    </row>
    <row r="6398" spans="1:8">
      <c r="A6398" t="s">
        <v>8403</v>
      </c>
      <c r="B6398" t="s">
        <v>1408</v>
      </c>
      <c r="C6398" t="s">
        <v>4304</v>
      </c>
      <c r="D6398" t="s">
        <v>4305</v>
      </c>
      <c r="E6398" s="1" t="d">
        <v>2016-12-05</v>
      </c>
      <c r="F6398" s="8">
        <f t="shared" ca="1" si="99"/>
        <v>3.3210130047912387</v>
      </c>
      <c r="G6398" s="2">
        <v>45022</v>
      </c>
      <c r="H6398" s="3">
        <v>31797.85</v>
      </c>
    </row>
    <row r="6399" spans="1:8">
      <c r="A6399" t="s">
        <v>8404</v>
      </c>
      <c r="B6399" t="s">
        <v>536</v>
      </c>
      <c r="C6399" t="s">
        <v>477</v>
      </c>
      <c r="D6399" t="s">
        <v>478</v>
      </c>
      <c r="E6399" s="1" t="d">
        <v>2008-04-28</v>
      </c>
      <c r="F6399" s="8">
        <f t="shared" ca="1" si="99"/>
        <v>11.926078028747433</v>
      </c>
      <c r="G6399" s="2">
        <v>40248</v>
      </c>
      <c r="H6399">
        <v>464.4</v>
      </c>
    </row>
    <row r="6400" spans="1:8">
      <c r="A6400" t="s">
        <v>8405</v>
      </c>
      <c r="B6400" t="s">
        <v>183</v>
      </c>
      <c r="C6400" t="s">
        <v>184</v>
      </c>
      <c r="D6400" t="s">
        <v>185</v>
      </c>
      <c r="E6400" s="1" t="d">
        <v>2006-09-21</v>
      </c>
      <c r="F6400" s="8">
        <f t="shared" ca="1" si="99"/>
        <v>13.527720739219713</v>
      </c>
      <c r="G6400" s="2">
        <v>34039</v>
      </c>
      <c r="H6400" s="3">
        <v>34207.81</v>
      </c>
    </row>
    <row r="6401" spans="1:8">
      <c r="A6401" t="s">
        <v>8406</v>
      </c>
      <c r="B6401" t="s">
        <v>2089</v>
      </c>
      <c r="C6401" t="s">
        <v>585</v>
      </c>
      <c r="D6401" t="s">
        <v>586</v>
      </c>
      <c r="E6401" s="1" t="d">
        <v>2000-01-27</v>
      </c>
      <c r="F6401" s="8">
        <f t="shared" ca="1" si="99"/>
        <v>20.177960301163587</v>
      </c>
      <c r="G6401" s="2">
        <v>37245</v>
      </c>
      <c r="H6401" s="3">
        <v>66448.800000000003</v>
      </c>
    </row>
    <row r="6402" spans="1:8">
      <c r="A6402" t="s">
        <v>8407</v>
      </c>
      <c r="B6402" t="s">
        <v>28</v>
      </c>
      <c r="C6402" t="s">
        <v>66</v>
      </c>
      <c r="D6402" t="s">
        <v>67</v>
      </c>
      <c r="E6402" s="1" t="d">
        <v>2017-05-27</v>
      </c>
      <c r="F6402" s="8">
        <f t="shared" ca="1" si="99"/>
        <v>2.8473648186173852</v>
      </c>
      <c r="G6402" s="2">
        <v>24960</v>
      </c>
      <c r="H6402" s="3">
        <v>17284.080000000002</v>
      </c>
    </row>
    <row r="6403" spans="1:8">
      <c r="A6403" t="s">
        <v>8408</v>
      </c>
      <c r="B6403" t="s">
        <v>69</v>
      </c>
      <c r="C6403" t="s">
        <v>1801</v>
      </c>
      <c r="D6403" t="s">
        <v>1802</v>
      </c>
      <c r="E6403" s="1" t="d">
        <v>1989-10-24</v>
      </c>
      <c r="F6403" s="8">
        <f t="shared" ref="F6403:F6466" ca="1" si="100">(TODAY()-E6403)/365.25</f>
        <v>30.436687200547571</v>
      </c>
      <c r="G6403" s="2">
        <v>40668</v>
      </c>
      <c r="H6403" s="3">
        <v>45351.96</v>
      </c>
    </row>
    <row r="6404" spans="1:8">
      <c r="A6404" t="s">
        <v>8409</v>
      </c>
      <c r="B6404" t="s">
        <v>634</v>
      </c>
      <c r="C6404" t="s">
        <v>1789</v>
      </c>
      <c r="D6404" t="s">
        <v>1790</v>
      </c>
      <c r="E6404" s="1" t="d">
        <v>2006-10-09</v>
      </c>
      <c r="F6404" s="8">
        <f t="shared" ca="1" si="100"/>
        <v>13.478439425051334</v>
      </c>
      <c r="G6404" s="2">
        <v>44381</v>
      </c>
      <c r="H6404" s="3">
        <v>79632.22</v>
      </c>
    </row>
    <row r="6405" spans="1:8">
      <c r="A6405" t="s">
        <v>8410</v>
      </c>
      <c r="B6405" t="s">
        <v>8411</v>
      </c>
      <c r="C6405" t="s">
        <v>229</v>
      </c>
      <c r="D6405" t="s">
        <v>230</v>
      </c>
      <c r="E6405" s="1" t="d">
        <v>1980-02-19</v>
      </c>
      <c r="F6405" s="8">
        <f t="shared" ca="1" si="100"/>
        <v>40.114989733059545</v>
      </c>
      <c r="G6405" s="2">
        <v>96900</v>
      </c>
      <c r="H6405" s="3">
        <v>98838.81</v>
      </c>
    </row>
    <row r="6406" spans="1:8">
      <c r="A6406" t="s">
        <v>8412</v>
      </c>
      <c r="B6406" t="s">
        <v>2123</v>
      </c>
      <c r="C6406" t="s">
        <v>1310</v>
      </c>
      <c r="D6406" t="s">
        <v>1311</v>
      </c>
      <c r="E6406" s="1" t="d">
        <v>1995-11-13</v>
      </c>
      <c r="F6406" s="8">
        <f t="shared" ca="1" si="100"/>
        <v>24.383299110198493</v>
      </c>
      <c r="G6406" s="2">
        <v>36436</v>
      </c>
      <c r="H6406" s="3">
        <v>37511.56</v>
      </c>
    </row>
    <row r="6407" spans="1:8">
      <c r="A6407" t="s">
        <v>8413</v>
      </c>
      <c r="B6407" t="s">
        <v>8</v>
      </c>
      <c r="C6407" t="s">
        <v>1310</v>
      </c>
      <c r="D6407" t="s">
        <v>1311</v>
      </c>
      <c r="E6407" s="1" t="d">
        <v>2018-08-06</v>
      </c>
      <c r="F6407" s="8">
        <f t="shared" ca="1" si="100"/>
        <v>1.6536618754277892</v>
      </c>
      <c r="G6407" s="2">
        <v>32470</v>
      </c>
      <c r="H6407" s="3">
        <v>24442.86</v>
      </c>
    </row>
    <row r="6408" spans="1:8">
      <c r="A6408" t="s">
        <v>8414</v>
      </c>
      <c r="B6408" t="s">
        <v>3370</v>
      </c>
      <c r="C6408" t="s">
        <v>257</v>
      </c>
      <c r="D6408" t="s">
        <v>258</v>
      </c>
      <c r="E6408" s="1" t="d">
        <v>2006-05-04</v>
      </c>
      <c r="F6408" s="8">
        <f t="shared" ca="1" si="100"/>
        <v>13.911019849418206</v>
      </c>
      <c r="G6408" s="2">
        <v>54728</v>
      </c>
      <c r="H6408" s="3">
        <v>53854.64</v>
      </c>
    </row>
    <row r="6409" spans="1:8">
      <c r="A6409" t="s">
        <v>8415</v>
      </c>
      <c r="B6409" t="s">
        <v>81</v>
      </c>
      <c r="C6409" t="s">
        <v>82</v>
      </c>
      <c r="D6409" t="s">
        <v>83</v>
      </c>
      <c r="E6409" s="1" t="d">
        <v>2019-06-05</v>
      </c>
      <c r="F6409" s="8">
        <f t="shared" ca="1" si="100"/>
        <v>0.82409308692676253</v>
      </c>
      <c r="G6409" s="2">
        <v>53512</v>
      </c>
      <c r="H6409" s="3">
        <v>2601.5500000000002</v>
      </c>
    </row>
    <row r="6410" spans="1:8">
      <c r="A6410" t="s">
        <v>8416</v>
      </c>
      <c r="B6410" t="s">
        <v>8417</v>
      </c>
      <c r="C6410" t="s">
        <v>33</v>
      </c>
      <c r="D6410" t="s">
        <v>34</v>
      </c>
      <c r="E6410" s="1" t="d">
        <v>2018-07-16</v>
      </c>
      <c r="F6410" s="8">
        <f t="shared" ca="1" si="100"/>
        <v>1.7111567419575633</v>
      </c>
      <c r="G6410" s="2">
        <v>42131</v>
      </c>
      <c r="H6410" s="3">
        <v>39213.31</v>
      </c>
    </row>
    <row r="6411" spans="1:8">
      <c r="A6411" t="s">
        <v>8418</v>
      </c>
      <c r="B6411" t="s">
        <v>638</v>
      </c>
      <c r="C6411" t="s">
        <v>734</v>
      </c>
      <c r="D6411" t="s">
        <v>735</v>
      </c>
      <c r="E6411" s="1" t="d">
        <v>2007-06-23</v>
      </c>
      <c r="F6411" s="8">
        <f t="shared" ca="1" si="100"/>
        <v>12.774811772758385</v>
      </c>
      <c r="G6411" s="2">
        <v>21008</v>
      </c>
      <c r="H6411" s="3">
        <v>3651.15</v>
      </c>
    </row>
    <row r="6412" spans="1:8">
      <c r="A6412" t="s">
        <v>8419</v>
      </c>
      <c r="B6412" t="s">
        <v>334</v>
      </c>
      <c r="C6412" t="s">
        <v>229</v>
      </c>
      <c r="D6412" t="s">
        <v>230</v>
      </c>
      <c r="E6412" s="1" t="d">
        <v>2019-01-02</v>
      </c>
      <c r="F6412" s="8">
        <f t="shared" ca="1" si="100"/>
        <v>1.2457221081451062</v>
      </c>
      <c r="G6412" s="2">
        <v>29638</v>
      </c>
      <c r="H6412" s="3">
        <v>11572.45</v>
      </c>
    </row>
    <row r="6413" spans="1:8">
      <c r="A6413" t="s">
        <v>8420</v>
      </c>
      <c r="B6413" t="s">
        <v>794</v>
      </c>
      <c r="C6413" t="s">
        <v>1769</v>
      </c>
      <c r="D6413" t="s">
        <v>1770</v>
      </c>
      <c r="E6413" s="1" t="d">
        <v>2001-03-12</v>
      </c>
      <c r="F6413" s="8">
        <f t="shared" ca="1" si="100"/>
        <v>19.055441478439427</v>
      </c>
      <c r="G6413" s="2">
        <v>114848</v>
      </c>
      <c r="H6413" s="3">
        <v>117749.68</v>
      </c>
    </row>
    <row r="6414" spans="1:8">
      <c r="A6414" t="s">
        <v>8421</v>
      </c>
      <c r="B6414" t="s">
        <v>334</v>
      </c>
      <c r="C6414" t="s">
        <v>7093</v>
      </c>
      <c r="D6414" t="s">
        <v>7094</v>
      </c>
      <c r="E6414" s="1" t="d">
        <v>1987-08-13</v>
      </c>
      <c r="F6414" s="8">
        <f t="shared" ca="1" si="100"/>
        <v>32.635181382614647</v>
      </c>
      <c r="G6414" s="2">
        <v>38745</v>
      </c>
      <c r="H6414" s="3">
        <v>33507.96</v>
      </c>
    </row>
    <row r="6415" spans="1:8">
      <c r="A6415" t="s">
        <v>8422</v>
      </c>
      <c r="B6415" t="s">
        <v>1091</v>
      </c>
      <c r="C6415" t="s">
        <v>119</v>
      </c>
      <c r="D6415" t="s">
        <v>120</v>
      </c>
      <c r="E6415" s="1" t="d">
        <v>1993-10-14</v>
      </c>
      <c r="F6415" s="8">
        <f t="shared" ca="1" si="100"/>
        <v>26.464065708418889</v>
      </c>
      <c r="G6415" s="2">
        <v>44505</v>
      </c>
      <c r="H6415" s="3">
        <v>42305.62</v>
      </c>
    </row>
    <row r="6416" spans="1:8">
      <c r="A6416" t="s">
        <v>8423</v>
      </c>
      <c r="B6416" t="s">
        <v>81</v>
      </c>
      <c r="C6416" t="s">
        <v>82</v>
      </c>
      <c r="D6416" t="s">
        <v>83</v>
      </c>
      <c r="E6416" s="1" t="d">
        <v>2019-06-27</v>
      </c>
      <c r="F6416" s="8">
        <f t="shared" ca="1" si="100"/>
        <v>0.76386036960985626</v>
      </c>
      <c r="G6416" s="2">
        <v>53512</v>
      </c>
    </row>
    <row r="6417" spans="1:8">
      <c r="A6417" t="s">
        <v>8424</v>
      </c>
      <c r="B6417" t="s">
        <v>409</v>
      </c>
      <c r="C6417" t="s">
        <v>1172</v>
      </c>
      <c r="D6417" t="s">
        <v>1173</v>
      </c>
      <c r="E6417" s="1" t="d">
        <v>2011-07-06</v>
      </c>
      <c r="F6417" s="8">
        <f t="shared" ca="1" si="100"/>
        <v>8.7392197125256672</v>
      </c>
      <c r="G6417" s="2">
        <v>67636</v>
      </c>
      <c r="H6417" s="3">
        <v>87303.58</v>
      </c>
    </row>
    <row r="6418" spans="1:8">
      <c r="A6418" t="s">
        <v>8425</v>
      </c>
      <c r="B6418" t="s">
        <v>89</v>
      </c>
      <c r="C6418" t="s">
        <v>1605</v>
      </c>
      <c r="D6418" t="s">
        <v>1606</v>
      </c>
      <c r="E6418" s="1" t="d">
        <v>2019-07-09</v>
      </c>
      <c r="F6418" s="8">
        <f t="shared" ca="1" si="100"/>
        <v>0.731006160164271</v>
      </c>
      <c r="G6418" s="2">
        <v>31200</v>
      </c>
    </row>
    <row r="6419" spans="1:8">
      <c r="A6419" t="s">
        <v>8426</v>
      </c>
      <c r="B6419" t="s">
        <v>2804</v>
      </c>
      <c r="C6419" t="s">
        <v>1454</v>
      </c>
      <c r="D6419" t="s">
        <v>1455</v>
      </c>
      <c r="E6419" s="1" t="d">
        <v>1996-10-28</v>
      </c>
      <c r="F6419" s="8">
        <f t="shared" ca="1" si="100"/>
        <v>23.42505133470226</v>
      </c>
      <c r="G6419" s="2">
        <v>89633</v>
      </c>
      <c r="H6419" s="3">
        <v>110553.23</v>
      </c>
    </row>
    <row r="6420" spans="1:8">
      <c r="A6420" t="s">
        <v>8427</v>
      </c>
      <c r="B6420" t="s">
        <v>20</v>
      </c>
      <c r="C6420" t="s">
        <v>1641</v>
      </c>
      <c r="D6420" t="s">
        <v>1642</v>
      </c>
      <c r="E6420" s="1" t="d">
        <v>2017-12-29</v>
      </c>
      <c r="F6420" s="8">
        <f t="shared" ca="1" si="100"/>
        <v>2.2559890485968515</v>
      </c>
      <c r="G6420" s="2">
        <v>53640</v>
      </c>
      <c r="H6420" s="3">
        <v>54370.12</v>
      </c>
    </row>
    <row r="6421" spans="1:8">
      <c r="A6421" t="s">
        <v>8428</v>
      </c>
      <c r="B6421" t="s">
        <v>1061</v>
      </c>
      <c r="C6421" t="s">
        <v>717</v>
      </c>
      <c r="D6421" t="s">
        <v>718</v>
      </c>
      <c r="E6421" s="1" t="d">
        <v>2006-09-28</v>
      </c>
      <c r="F6421" s="8">
        <f t="shared" ca="1" si="100"/>
        <v>13.508555783709788</v>
      </c>
      <c r="G6421" s="2">
        <v>72372</v>
      </c>
      <c r="H6421" s="3">
        <v>75362.320000000007</v>
      </c>
    </row>
    <row r="6422" spans="1:8">
      <c r="A6422" t="s">
        <v>8429</v>
      </c>
      <c r="B6422" t="s">
        <v>2220</v>
      </c>
      <c r="C6422" t="s">
        <v>229</v>
      </c>
      <c r="D6422" t="s">
        <v>230</v>
      </c>
      <c r="E6422" s="1" t="d">
        <v>2012-10-01</v>
      </c>
      <c r="F6422" s="8">
        <f t="shared" ca="1" si="100"/>
        <v>7.4989733059548254</v>
      </c>
      <c r="G6422" s="2">
        <v>52268</v>
      </c>
      <c r="H6422" s="3">
        <v>46375.49</v>
      </c>
    </row>
    <row r="6423" spans="1:8">
      <c r="A6423" t="s">
        <v>8430</v>
      </c>
      <c r="B6423" t="s">
        <v>114</v>
      </c>
      <c r="C6423" t="s">
        <v>1686</v>
      </c>
      <c r="D6423" t="s">
        <v>1687</v>
      </c>
      <c r="E6423" s="1" t="d">
        <v>2000-12-11</v>
      </c>
      <c r="F6423" s="8">
        <f t="shared" ca="1" si="100"/>
        <v>19.304585900068446</v>
      </c>
      <c r="G6423" s="2">
        <v>34247</v>
      </c>
      <c r="H6423" s="3">
        <v>42166.62</v>
      </c>
    </row>
    <row r="6424" spans="1:8">
      <c r="A6424" t="s">
        <v>8431</v>
      </c>
      <c r="B6424" t="s">
        <v>114</v>
      </c>
      <c r="C6424" t="s">
        <v>2234</v>
      </c>
      <c r="D6424" t="s">
        <v>2235</v>
      </c>
      <c r="E6424" s="1" t="d">
        <v>2006-11-08</v>
      </c>
      <c r="F6424" s="8">
        <f t="shared" ca="1" si="100"/>
        <v>13.396303901437372</v>
      </c>
      <c r="G6424" s="2">
        <v>32292</v>
      </c>
      <c r="H6424" s="3">
        <v>35539.050000000003</v>
      </c>
    </row>
    <row r="6425" spans="1:8">
      <c r="A6425" t="s">
        <v>8432</v>
      </c>
      <c r="B6425" t="s">
        <v>2640</v>
      </c>
      <c r="C6425" t="s">
        <v>2185</v>
      </c>
      <c r="D6425" t="s">
        <v>2186</v>
      </c>
      <c r="E6425" s="1" t="d">
        <v>1995-08-28</v>
      </c>
      <c r="F6425" s="8">
        <f t="shared" ca="1" si="100"/>
        <v>24.594113620807665</v>
      </c>
      <c r="G6425" s="2">
        <v>43957</v>
      </c>
      <c r="H6425" s="3">
        <v>49105.82</v>
      </c>
    </row>
    <row r="6426" spans="1:8">
      <c r="A6426" t="s">
        <v>8433</v>
      </c>
      <c r="B6426" t="s">
        <v>758</v>
      </c>
      <c r="C6426" t="s">
        <v>149</v>
      </c>
      <c r="D6426" t="s">
        <v>150</v>
      </c>
      <c r="E6426" s="1" t="d">
        <v>2000-10-26</v>
      </c>
      <c r="F6426" s="8">
        <f t="shared" ca="1" si="100"/>
        <v>19.430527036276523</v>
      </c>
      <c r="G6426" s="2">
        <v>41227</v>
      </c>
      <c r="H6426" s="3">
        <v>44630.1</v>
      </c>
    </row>
    <row r="6427" spans="1:8">
      <c r="A6427" t="s">
        <v>8434</v>
      </c>
      <c r="B6427" t="s">
        <v>20</v>
      </c>
      <c r="C6427" t="s">
        <v>783</v>
      </c>
      <c r="D6427" t="s">
        <v>784</v>
      </c>
      <c r="E6427" s="1" t="d">
        <v>2005-12-13</v>
      </c>
      <c r="F6427" s="8">
        <f t="shared" ca="1" si="100"/>
        <v>14.299794661190965</v>
      </c>
      <c r="G6427" s="2">
        <v>80295</v>
      </c>
      <c r="H6427" s="3">
        <v>93562.1</v>
      </c>
    </row>
    <row r="6428" spans="1:8">
      <c r="A6428" t="s">
        <v>8435</v>
      </c>
      <c r="B6428" t="s">
        <v>5944</v>
      </c>
      <c r="C6428" t="s">
        <v>607</v>
      </c>
      <c r="D6428" t="s">
        <v>608</v>
      </c>
      <c r="E6428" s="1" t="d">
        <v>1976-09-07</v>
      </c>
      <c r="F6428" s="8">
        <f t="shared" ca="1" si="100"/>
        <v>43.564681724845997</v>
      </c>
      <c r="G6428" s="2">
        <v>67694</v>
      </c>
      <c r="H6428" s="2">
        <v>86677</v>
      </c>
    </row>
    <row r="6429" spans="1:8">
      <c r="A6429" t="s">
        <v>8436</v>
      </c>
      <c r="B6429" t="s">
        <v>244</v>
      </c>
      <c r="C6429" t="s">
        <v>245</v>
      </c>
      <c r="D6429" t="s">
        <v>246</v>
      </c>
      <c r="E6429" s="1" t="d">
        <v>2001-12-20</v>
      </c>
      <c r="F6429" s="8">
        <f t="shared" ca="1" si="100"/>
        <v>18.28062970568104</v>
      </c>
      <c r="G6429" s="2">
        <v>11632</v>
      </c>
      <c r="H6429" s="3">
        <v>11062.38</v>
      </c>
    </row>
    <row r="6430" spans="1:8">
      <c r="A6430" t="s">
        <v>8437</v>
      </c>
      <c r="B6430" t="s">
        <v>579</v>
      </c>
      <c r="C6430" t="s">
        <v>1009</v>
      </c>
      <c r="D6430" t="s">
        <v>1010</v>
      </c>
      <c r="E6430" s="1" t="d">
        <v>2016-03-14</v>
      </c>
      <c r="F6430" s="8">
        <f t="shared" ca="1" si="100"/>
        <v>4.0492813141683781</v>
      </c>
      <c r="G6430" s="2">
        <v>48813</v>
      </c>
      <c r="H6430" s="3">
        <v>49287.31</v>
      </c>
    </row>
    <row r="6431" spans="1:8">
      <c r="A6431" t="s">
        <v>8438</v>
      </c>
      <c r="B6431" t="s">
        <v>1927</v>
      </c>
      <c r="C6431" t="s">
        <v>1928</v>
      </c>
      <c r="D6431" t="s">
        <v>1929</v>
      </c>
      <c r="E6431" s="1" t="d">
        <v>2018-11-19</v>
      </c>
      <c r="F6431" s="8">
        <f t="shared" ca="1" si="100"/>
        <v>1.3661875427789185</v>
      </c>
      <c r="G6431" s="2">
        <v>32272</v>
      </c>
      <c r="H6431" s="3">
        <v>19492.18</v>
      </c>
    </row>
    <row r="6432" spans="1:8">
      <c r="A6432" t="s">
        <v>8439</v>
      </c>
      <c r="B6432" t="s">
        <v>720</v>
      </c>
      <c r="C6432" t="s">
        <v>2275</v>
      </c>
      <c r="D6432" t="s">
        <v>2276</v>
      </c>
      <c r="E6432" s="1" t="d">
        <v>2013-06-20</v>
      </c>
      <c r="F6432" s="8">
        <f t="shared" ca="1" si="100"/>
        <v>6.7816563997262147</v>
      </c>
      <c r="G6432" s="2">
        <v>32739</v>
      </c>
    </row>
    <row r="6433" spans="1:8">
      <c r="A6433" t="s">
        <v>8439</v>
      </c>
      <c r="B6433" t="s">
        <v>1119</v>
      </c>
      <c r="C6433" t="s">
        <v>2277</v>
      </c>
      <c r="D6433" t="s">
        <v>2278</v>
      </c>
      <c r="E6433" s="1" t="d">
        <v>2009-05-18</v>
      </c>
      <c r="F6433" s="8">
        <f t="shared" ca="1" si="100"/>
        <v>10.872005475701574</v>
      </c>
      <c r="G6433" s="2">
        <v>29162</v>
      </c>
      <c r="H6433" s="3">
        <v>28919.26</v>
      </c>
    </row>
    <row r="6434" spans="1:8">
      <c r="A6434" t="s">
        <v>8440</v>
      </c>
      <c r="B6434" t="s">
        <v>244</v>
      </c>
      <c r="C6434" t="s">
        <v>245</v>
      </c>
      <c r="D6434" t="s">
        <v>246</v>
      </c>
      <c r="E6434" s="1" t="d">
        <v>2006-05-18</v>
      </c>
      <c r="F6434" s="8">
        <f t="shared" ca="1" si="100"/>
        <v>13.872689938398358</v>
      </c>
      <c r="G6434" s="2">
        <v>11303</v>
      </c>
      <c r="H6434" s="3">
        <v>10697.15</v>
      </c>
    </row>
    <row r="6435" spans="1:8">
      <c r="A6435" t="s">
        <v>8441</v>
      </c>
      <c r="B6435" t="s">
        <v>1927</v>
      </c>
      <c r="C6435" t="s">
        <v>2691</v>
      </c>
      <c r="D6435" t="s">
        <v>2692</v>
      </c>
      <c r="E6435" s="1" t="d">
        <v>2009-06-11</v>
      </c>
      <c r="F6435" s="8">
        <f t="shared" ca="1" si="100"/>
        <v>10.806297056810404</v>
      </c>
      <c r="G6435" s="2">
        <v>32272</v>
      </c>
      <c r="H6435" s="3">
        <v>17196.47</v>
      </c>
    </row>
    <row r="6436" spans="1:8">
      <c r="A6436" t="s">
        <v>8442</v>
      </c>
      <c r="B6436" t="s">
        <v>244</v>
      </c>
      <c r="C6436" t="s">
        <v>245</v>
      </c>
      <c r="D6436" t="s">
        <v>246</v>
      </c>
      <c r="E6436" s="1" t="d">
        <v>2002-08-29</v>
      </c>
      <c r="F6436" s="8">
        <f t="shared" ca="1" si="100"/>
        <v>17.590691307323752</v>
      </c>
      <c r="G6436" s="2">
        <v>11632</v>
      </c>
      <c r="H6436" s="3">
        <v>11277.78</v>
      </c>
    </row>
    <row r="6437" spans="1:8">
      <c r="A6437" t="s">
        <v>8443</v>
      </c>
      <c r="B6437" t="s">
        <v>8444</v>
      </c>
      <c r="C6437" t="s">
        <v>1195</v>
      </c>
      <c r="D6437" t="s">
        <v>1196</v>
      </c>
      <c r="E6437" s="1" t="d">
        <v>2012-05-14</v>
      </c>
      <c r="F6437" s="8">
        <f t="shared" ca="1" si="100"/>
        <v>7.8822724161533193</v>
      </c>
      <c r="G6437" s="2">
        <v>55436</v>
      </c>
      <c r="H6437" s="3">
        <v>55839.77</v>
      </c>
    </row>
    <row r="6438" spans="1:8">
      <c r="A6438" t="s">
        <v>8445</v>
      </c>
      <c r="B6438" t="s">
        <v>193</v>
      </c>
      <c r="C6438" t="s">
        <v>348</v>
      </c>
      <c r="D6438" t="s">
        <v>349</v>
      </c>
      <c r="E6438" s="1" t="d">
        <v>2005-10-17</v>
      </c>
      <c r="F6438" s="8">
        <f t="shared" ca="1" si="100"/>
        <v>14.455852156057494</v>
      </c>
      <c r="G6438" s="2">
        <v>72622</v>
      </c>
      <c r="H6438" s="3">
        <v>116558.39999999999</v>
      </c>
    </row>
    <row r="6439" spans="1:8">
      <c r="A6439" t="s">
        <v>8446</v>
      </c>
      <c r="B6439" t="s">
        <v>290</v>
      </c>
      <c r="C6439" t="s">
        <v>2696</v>
      </c>
      <c r="D6439" t="s">
        <v>2697</v>
      </c>
      <c r="E6439" s="1" t="d">
        <v>2010-06-03</v>
      </c>
      <c r="F6439" s="8">
        <f t="shared" ca="1" si="100"/>
        <v>9.8288843258042444</v>
      </c>
      <c r="G6439" s="2">
        <v>45153</v>
      </c>
      <c r="H6439" s="3">
        <v>35450.29</v>
      </c>
    </row>
    <row r="6440" spans="1:8">
      <c r="A6440" t="s">
        <v>8447</v>
      </c>
      <c r="B6440" t="s">
        <v>81</v>
      </c>
      <c r="C6440" t="s">
        <v>82</v>
      </c>
      <c r="D6440" t="s">
        <v>83</v>
      </c>
      <c r="E6440" s="1" t="d">
        <v>2018-11-19</v>
      </c>
      <c r="F6440" s="8">
        <f t="shared" ca="1" si="100"/>
        <v>1.3661875427789185</v>
      </c>
      <c r="G6440" s="2">
        <v>53512</v>
      </c>
      <c r="H6440" s="3">
        <v>30974.080000000002</v>
      </c>
    </row>
    <row r="6441" spans="1:8">
      <c r="A6441" t="s">
        <v>8448</v>
      </c>
      <c r="B6441" t="s">
        <v>114</v>
      </c>
      <c r="C6441" t="s">
        <v>585</v>
      </c>
      <c r="D6441" t="s">
        <v>586</v>
      </c>
      <c r="E6441" s="1" t="d">
        <v>2015-11-23</v>
      </c>
      <c r="F6441" s="8">
        <f t="shared" ca="1" si="100"/>
        <v>4.3559206023271733</v>
      </c>
      <c r="G6441" s="2">
        <v>31720</v>
      </c>
      <c r="H6441" s="3">
        <v>39244.49</v>
      </c>
    </row>
    <row r="6442" spans="1:8">
      <c r="A6442" t="s">
        <v>8449</v>
      </c>
      <c r="B6442" t="s">
        <v>972</v>
      </c>
      <c r="C6442" t="s">
        <v>2185</v>
      </c>
      <c r="D6442" t="s">
        <v>2186</v>
      </c>
      <c r="E6442" s="1" t="d">
        <v>2018-05-07</v>
      </c>
      <c r="F6442" s="8">
        <f t="shared" ca="1" si="100"/>
        <v>1.9028062970568105</v>
      </c>
      <c r="G6442" s="2">
        <v>64505</v>
      </c>
      <c r="H6442" s="3">
        <v>64456.31</v>
      </c>
    </row>
    <row r="6443" spans="1:8">
      <c r="A6443" t="s">
        <v>8450</v>
      </c>
      <c r="B6443" t="s">
        <v>210</v>
      </c>
      <c r="C6443" t="s">
        <v>1346</v>
      </c>
      <c r="D6443" t="s">
        <v>1347</v>
      </c>
      <c r="E6443" s="1" t="d">
        <v>2014-05-21</v>
      </c>
      <c r="F6443" s="8">
        <f t="shared" ca="1" si="100"/>
        <v>5.8644763860369613</v>
      </c>
      <c r="G6443" s="2">
        <v>29638</v>
      </c>
      <c r="H6443" s="3">
        <v>27317.7</v>
      </c>
    </row>
    <row r="6444" spans="1:8">
      <c r="A6444" t="s">
        <v>8451</v>
      </c>
      <c r="B6444" t="s">
        <v>99</v>
      </c>
      <c r="C6444" t="s">
        <v>100</v>
      </c>
      <c r="D6444" t="s">
        <v>101</v>
      </c>
      <c r="E6444" s="1" t="d">
        <v>2009-05-18</v>
      </c>
      <c r="F6444" s="8">
        <f t="shared" ca="1" si="100"/>
        <v>10.872005475701574</v>
      </c>
      <c r="G6444" s="2">
        <v>66805</v>
      </c>
      <c r="H6444" s="3">
        <v>66263.58</v>
      </c>
    </row>
    <row r="6445" spans="1:8">
      <c r="A6445" t="s">
        <v>8452</v>
      </c>
      <c r="B6445" t="s">
        <v>69</v>
      </c>
      <c r="C6445" t="s">
        <v>698</v>
      </c>
      <c r="D6445" t="s">
        <v>699</v>
      </c>
      <c r="E6445" s="1" t="d">
        <v>2010-04-22</v>
      </c>
      <c r="F6445" s="8">
        <f t="shared" ca="1" si="100"/>
        <v>9.9438740588637913</v>
      </c>
      <c r="G6445" s="2">
        <v>36312</v>
      </c>
      <c r="H6445" s="3">
        <v>35625.9</v>
      </c>
    </row>
    <row r="6446" spans="1:8">
      <c r="A6446" t="s">
        <v>8453</v>
      </c>
      <c r="B6446" t="s">
        <v>114</v>
      </c>
      <c r="C6446" t="s">
        <v>822</v>
      </c>
      <c r="D6446" t="s">
        <v>823</v>
      </c>
      <c r="E6446" s="1" t="d">
        <v>2009-06-11</v>
      </c>
      <c r="F6446" s="8">
        <f t="shared" ca="1" si="100"/>
        <v>10.806297056810404</v>
      </c>
      <c r="G6446" s="2">
        <v>31256</v>
      </c>
      <c r="H6446" s="3">
        <v>22879.59</v>
      </c>
    </row>
    <row r="6447" spans="1:8">
      <c r="A6447" t="s">
        <v>8454</v>
      </c>
      <c r="B6447" t="s">
        <v>862</v>
      </c>
      <c r="C6447" t="s">
        <v>104</v>
      </c>
      <c r="D6447" t="s">
        <v>105</v>
      </c>
      <c r="E6447" s="1" t="d">
        <v>2011-09-13</v>
      </c>
      <c r="F6447" s="8">
        <f t="shared" ca="1" si="100"/>
        <v>8.5503080082135519</v>
      </c>
      <c r="G6447" s="2">
        <v>40730</v>
      </c>
      <c r="H6447" s="3">
        <v>48207.61</v>
      </c>
    </row>
    <row r="6448" spans="1:8">
      <c r="A6448" t="s">
        <v>8455</v>
      </c>
      <c r="B6448" t="s">
        <v>89</v>
      </c>
      <c r="C6448" t="s">
        <v>2572</v>
      </c>
      <c r="D6448" t="s">
        <v>2573</v>
      </c>
      <c r="E6448" s="1" t="d">
        <v>2019-03-22</v>
      </c>
      <c r="F6448" s="8">
        <f t="shared" ca="1" si="100"/>
        <v>1.0294318959616702</v>
      </c>
      <c r="G6448" s="2">
        <v>32302</v>
      </c>
      <c r="H6448" s="3">
        <v>6864.17</v>
      </c>
    </row>
    <row r="6449" spans="1:8">
      <c r="A6449" t="s">
        <v>8456</v>
      </c>
      <c r="B6449" t="s">
        <v>114</v>
      </c>
      <c r="C6449" t="s">
        <v>1686</v>
      </c>
      <c r="D6449" t="s">
        <v>1687</v>
      </c>
      <c r="E6449" s="1" t="d">
        <v>2014-09-22</v>
      </c>
      <c r="F6449" s="8">
        <f t="shared" ca="1" si="100"/>
        <v>5.5249828884325805</v>
      </c>
      <c r="G6449" s="2">
        <v>32292</v>
      </c>
      <c r="H6449" s="3">
        <v>36182.18</v>
      </c>
    </row>
    <row r="6450" spans="1:8">
      <c r="A6450" t="s">
        <v>8457</v>
      </c>
      <c r="B6450" t="s">
        <v>991</v>
      </c>
      <c r="C6450" t="s">
        <v>3513</v>
      </c>
      <c r="D6450" t="s">
        <v>3514</v>
      </c>
      <c r="E6450" s="1" t="d">
        <v>2019-07-01</v>
      </c>
      <c r="F6450" s="8">
        <f t="shared" ca="1" si="100"/>
        <v>0.75290896646132788</v>
      </c>
      <c r="G6450" s="2">
        <v>22318</v>
      </c>
    </row>
    <row r="6451" spans="1:8">
      <c r="A6451" t="s">
        <v>8458</v>
      </c>
      <c r="B6451" t="s">
        <v>489</v>
      </c>
      <c r="C6451" t="s">
        <v>1567</v>
      </c>
      <c r="D6451" t="s">
        <v>1568</v>
      </c>
      <c r="E6451" s="1" t="d">
        <v>1995-09-18</v>
      </c>
      <c r="F6451" s="8">
        <f t="shared" ca="1" si="100"/>
        <v>24.536618754277892</v>
      </c>
      <c r="G6451" s="2">
        <v>77012</v>
      </c>
      <c r="H6451" s="3">
        <v>77565.240000000005</v>
      </c>
    </row>
    <row r="6452" spans="1:8">
      <c r="A6452" t="s">
        <v>8459</v>
      </c>
      <c r="B6452" t="s">
        <v>20</v>
      </c>
      <c r="C6452" t="s">
        <v>200</v>
      </c>
      <c r="D6452" t="s">
        <v>201</v>
      </c>
      <c r="E6452" s="1" t="d">
        <v>2006-04-13</v>
      </c>
      <c r="F6452" s="8">
        <f t="shared" ca="1" si="100"/>
        <v>13.968514715947981</v>
      </c>
      <c r="G6452" s="2">
        <v>79544</v>
      </c>
      <c r="H6452" s="3">
        <v>85089.44</v>
      </c>
    </row>
    <row r="6453" spans="1:8">
      <c r="A6453" t="s">
        <v>8460</v>
      </c>
      <c r="B6453" t="s">
        <v>3071</v>
      </c>
      <c r="C6453" t="s">
        <v>296</v>
      </c>
      <c r="D6453" t="s">
        <v>297</v>
      </c>
      <c r="E6453" s="1" t="d">
        <v>2002-04-08</v>
      </c>
      <c r="F6453" s="8">
        <f t="shared" ca="1" si="100"/>
        <v>17.982203969883642</v>
      </c>
      <c r="G6453" s="2">
        <v>34313</v>
      </c>
      <c r="H6453" s="3">
        <v>34932.04</v>
      </c>
    </row>
    <row r="6454" spans="1:8">
      <c r="A6454" t="s">
        <v>8461</v>
      </c>
      <c r="B6454" t="s">
        <v>542</v>
      </c>
      <c r="C6454" t="s">
        <v>7475</v>
      </c>
      <c r="D6454" t="s">
        <v>7476</v>
      </c>
      <c r="E6454" s="1" t="d">
        <v>1996-12-02</v>
      </c>
      <c r="F6454" s="8">
        <f t="shared" ca="1" si="100"/>
        <v>23.329226557152634</v>
      </c>
      <c r="G6454" s="2">
        <v>37752</v>
      </c>
      <c r="H6454" s="3">
        <v>54690.44</v>
      </c>
    </row>
    <row r="6455" spans="1:8">
      <c r="A6455" t="s">
        <v>8462</v>
      </c>
      <c r="B6455" t="s">
        <v>671</v>
      </c>
      <c r="C6455" t="s">
        <v>672</v>
      </c>
      <c r="D6455" t="s">
        <v>673</v>
      </c>
      <c r="E6455" s="1" t="d">
        <v>2015-12-03</v>
      </c>
      <c r="F6455" s="8">
        <f t="shared" ca="1" si="100"/>
        <v>4.3285420944558526</v>
      </c>
      <c r="G6455" s="2">
        <v>57045</v>
      </c>
      <c r="H6455" s="3">
        <v>60131.03</v>
      </c>
    </row>
    <row r="6456" spans="1:8">
      <c r="A6456" t="s">
        <v>8463</v>
      </c>
      <c r="B6456" t="s">
        <v>57</v>
      </c>
      <c r="C6456" t="s">
        <v>2389</v>
      </c>
      <c r="D6456" t="s">
        <v>2390</v>
      </c>
      <c r="E6456" s="1" t="d">
        <v>2005-09-26</v>
      </c>
      <c r="F6456" s="8">
        <f t="shared" ca="1" si="100"/>
        <v>14.513347022587268</v>
      </c>
      <c r="G6456" s="2">
        <v>64600</v>
      </c>
      <c r="H6456" s="3">
        <v>66167.22</v>
      </c>
    </row>
    <row r="6457" spans="1:8">
      <c r="A6457" t="s">
        <v>8464</v>
      </c>
      <c r="B6457" t="s">
        <v>836</v>
      </c>
      <c r="C6457" t="s">
        <v>108</v>
      </c>
      <c r="D6457" t="s">
        <v>109</v>
      </c>
      <c r="E6457" s="1" t="d">
        <v>2003-12-15</v>
      </c>
      <c r="F6457" s="8">
        <f t="shared" ca="1" si="100"/>
        <v>16.295687885010267</v>
      </c>
      <c r="G6457" s="2">
        <v>58762</v>
      </c>
      <c r="H6457" s="3">
        <v>90936.1</v>
      </c>
    </row>
    <row r="6458" spans="1:8">
      <c r="A6458" t="s">
        <v>8465</v>
      </c>
      <c r="B6458" t="s">
        <v>1861</v>
      </c>
      <c r="C6458" t="s">
        <v>1714</v>
      </c>
      <c r="D6458" t="s">
        <v>1715</v>
      </c>
      <c r="E6458" s="1" t="d">
        <v>2009-04-02</v>
      </c>
      <c r="F6458" s="8">
        <f t="shared" ca="1" si="100"/>
        <v>10.997946611909651</v>
      </c>
      <c r="G6458" s="2">
        <v>44381</v>
      </c>
      <c r="H6458" s="3">
        <v>51987.23</v>
      </c>
    </row>
    <row r="6459" spans="1:8">
      <c r="A6459" t="s">
        <v>8466</v>
      </c>
      <c r="B6459" t="s">
        <v>69</v>
      </c>
      <c r="C6459" t="s">
        <v>1250</v>
      </c>
      <c r="D6459" t="s">
        <v>1251</v>
      </c>
      <c r="E6459" s="1" t="d">
        <v>2006-06-29</v>
      </c>
      <c r="F6459" s="8">
        <f t="shared" ca="1" si="100"/>
        <v>13.757700205338809</v>
      </c>
      <c r="G6459" s="2">
        <v>37401</v>
      </c>
      <c r="H6459" s="3">
        <v>41616.22</v>
      </c>
    </row>
    <row r="6460" spans="1:8">
      <c r="A6460" t="s">
        <v>8467</v>
      </c>
      <c r="B6460" t="s">
        <v>563</v>
      </c>
      <c r="C6460" t="s">
        <v>296</v>
      </c>
      <c r="D6460" t="s">
        <v>297</v>
      </c>
      <c r="E6460" s="1" t="d">
        <v>2005-10-03</v>
      </c>
      <c r="F6460" s="8">
        <f t="shared" ca="1" si="100"/>
        <v>14.494182067077345</v>
      </c>
      <c r="G6460" s="2">
        <v>34881</v>
      </c>
      <c r="H6460" s="3">
        <v>54841.01</v>
      </c>
    </row>
    <row r="6461" spans="1:8">
      <c r="A6461" t="s">
        <v>8468</v>
      </c>
      <c r="B6461" t="s">
        <v>356</v>
      </c>
      <c r="C6461" t="s">
        <v>377</v>
      </c>
      <c r="D6461" t="s">
        <v>378</v>
      </c>
      <c r="E6461" s="1" t="d">
        <v>1994-01-17</v>
      </c>
      <c r="F6461" s="8">
        <f t="shared" ca="1" si="100"/>
        <v>26.203969883641342</v>
      </c>
      <c r="G6461" s="2">
        <v>52092</v>
      </c>
      <c r="H6461" s="3">
        <v>52723.69</v>
      </c>
    </row>
    <row r="6462" spans="1:8">
      <c r="A6462" t="s">
        <v>8469</v>
      </c>
      <c r="B6462" t="s">
        <v>705</v>
      </c>
      <c r="C6462" t="s">
        <v>394</v>
      </c>
      <c r="D6462" t="s">
        <v>395</v>
      </c>
      <c r="E6462" s="1" t="d">
        <v>2003-08-18</v>
      </c>
      <c r="F6462" s="8">
        <f t="shared" ca="1" si="100"/>
        <v>16.621492128678987</v>
      </c>
      <c r="G6462" s="2">
        <v>39969</v>
      </c>
      <c r="H6462" s="3">
        <v>65351.92</v>
      </c>
    </row>
    <row r="6463" spans="1:8">
      <c r="A6463" t="s">
        <v>8470</v>
      </c>
      <c r="B6463" t="s">
        <v>278</v>
      </c>
      <c r="C6463" t="s">
        <v>279</v>
      </c>
      <c r="D6463" t="s">
        <v>280</v>
      </c>
      <c r="E6463" s="1" t="d">
        <v>2007-11-07</v>
      </c>
      <c r="F6463" s="8">
        <f t="shared" ca="1" si="100"/>
        <v>12.399726214921287</v>
      </c>
      <c r="G6463" s="2">
        <v>33441</v>
      </c>
      <c r="H6463" s="3">
        <v>29354.22</v>
      </c>
    </row>
    <row r="6464" spans="1:8">
      <c r="A6464" t="s">
        <v>8471</v>
      </c>
      <c r="B6464" t="s">
        <v>89</v>
      </c>
      <c r="C6464" t="s">
        <v>639</v>
      </c>
      <c r="D6464" t="s">
        <v>640</v>
      </c>
      <c r="E6464" s="1" t="d">
        <v>2009-05-29</v>
      </c>
      <c r="F6464" s="8">
        <f t="shared" ca="1" si="100"/>
        <v>10.841889117043122</v>
      </c>
      <c r="G6464" s="2">
        <v>21008</v>
      </c>
      <c r="H6464" s="3">
        <v>19162.68</v>
      </c>
    </row>
    <row r="6465" spans="1:8">
      <c r="A6465" t="s">
        <v>8472</v>
      </c>
      <c r="B6465" t="s">
        <v>28</v>
      </c>
      <c r="C6465" t="s">
        <v>111</v>
      </c>
      <c r="D6465" t="s">
        <v>112</v>
      </c>
      <c r="E6465" s="1" t="d">
        <v>2019-06-11</v>
      </c>
      <c r="F6465" s="8">
        <f t="shared" ca="1" si="100"/>
        <v>0.8076659822039699</v>
      </c>
      <c r="G6465" s="2">
        <v>24960</v>
      </c>
    </row>
    <row r="6466" spans="1:8">
      <c r="A6466" t="s">
        <v>8473</v>
      </c>
      <c r="B6466" t="s">
        <v>271</v>
      </c>
      <c r="C6466" t="s">
        <v>3194</v>
      </c>
      <c r="D6466" t="s">
        <v>3195</v>
      </c>
      <c r="E6466" s="1" t="d">
        <v>2001-12-10</v>
      </c>
      <c r="F6466" s="8">
        <f t="shared" ca="1" si="100"/>
        <v>18.308008213552363</v>
      </c>
      <c r="G6466" s="2">
        <v>74346</v>
      </c>
      <c r="H6466" s="3">
        <v>164897.54999999999</v>
      </c>
    </row>
    <row r="6467" spans="1:8">
      <c r="A6467" t="s">
        <v>8474</v>
      </c>
      <c r="B6467" t="s">
        <v>114</v>
      </c>
      <c r="C6467" t="s">
        <v>1393</v>
      </c>
      <c r="D6467" t="s">
        <v>1394</v>
      </c>
      <c r="E6467" s="1" t="d">
        <v>2000-10-16</v>
      </c>
      <c r="F6467" s="8">
        <f t="shared" ref="F6467:F6530" ca="1" si="101">(TODAY()-E6467)/365.25</f>
        <v>19.457905544147845</v>
      </c>
      <c r="G6467" s="2">
        <v>34248</v>
      </c>
      <c r="H6467" s="3">
        <v>40572.07</v>
      </c>
    </row>
    <row r="6468" spans="1:8">
      <c r="A6468" t="s">
        <v>8475</v>
      </c>
      <c r="B6468" t="s">
        <v>6577</v>
      </c>
      <c r="C6468" t="s">
        <v>1362</v>
      </c>
      <c r="D6468" t="s">
        <v>1363</v>
      </c>
      <c r="E6468" s="1" t="d">
        <v>2019-01-28</v>
      </c>
      <c r="F6468" s="8">
        <f t="shared" ca="1" si="101"/>
        <v>1.1745379876796715</v>
      </c>
      <c r="G6468" s="2">
        <v>29129</v>
      </c>
      <c r="H6468" s="3">
        <v>10752.74</v>
      </c>
    </row>
    <row r="6469" spans="1:8">
      <c r="A6469" t="s">
        <v>8476</v>
      </c>
      <c r="B6469" t="s">
        <v>1131</v>
      </c>
      <c r="C6469" t="s">
        <v>2389</v>
      </c>
      <c r="D6469" t="s">
        <v>2390</v>
      </c>
      <c r="E6469" s="1" t="d">
        <v>1989-06-12</v>
      </c>
      <c r="F6469" s="8">
        <f t="shared" ca="1" si="101"/>
        <v>30.803559206023273</v>
      </c>
      <c r="G6469" s="2">
        <v>40593</v>
      </c>
      <c r="H6469" s="3">
        <v>40730.85</v>
      </c>
    </row>
    <row r="6470" spans="1:8">
      <c r="A6470" t="s">
        <v>8477</v>
      </c>
      <c r="B6470" t="s">
        <v>347</v>
      </c>
      <c r="C6470" t="s">
        <v>194</v>
      </c>
      <c r="D6470" t="s">
        <v>195</v>
      </c>
      <c r="E6470" s="1" t="d">
        <v>2018-09-19</v>
      </c>
      <c r="F6470" s="8">
        <f t="shared" ca="1" si="101"/>
        <v>1.5331964407939767</v>
      </c>
      <c r="G6470" s="2">
        <v>34298</v>
      </c>
      <c r="H6470" s="3">
        <v>28817.77</v>
      </c>
    </row>
    <row r="6471" spans="1:8">
      <c r="A6471" t="s">
        <v>8478</v>
      </c>
      <c r="B6471" t="s">
        <v>1357</v>
      </c>
      <c r="C6471" t="s">
        <v>1358</v>
      </c>
      <c r="D6471" t="s">
        <v>1359</v>
      </c>
      <c r="E6471" s="1" t="d">
        <v>1989-08-24</v>
      </c>
      <c r="F6471" s="8">
        <f t="shared" ca="1" si="101"/>
        <v>30.603696098562629</v>
      </c>
      <c r="G6471" s="2">
        <v>38041</v>
      </c>
      <c r="H6471" s="3">
        <v>38402.019999999997</v>
      </c>
    </row>
    <row r="6472" spans="1:8">
      <c r="A6472" t="s">
        <v>8479</v>
      </c>
      <c r="B6472" t="s">
        <v>114</v>
      </c>
      <c r="C6472" t="s">
        <v>299</v>
      </c>
      <c r="D6472" t="s">
        <v>300</v>
      </c>
      <c r="E6472" s="1" t="d">
        <v>2000-01-10</v>
      </c>
      <c r="F6472" s="8">
        <f t="shared" ca="1" si="101"/>
        <v>20.224503764544831</v>
      </c>
      <c r="G6472" s="2">
        <v>34247</v>
      </c>
      <c r="H6472" s="3">
        <v>38242.67</v>
      </c>
    </row>
    <row r="6473" spans="1:8">
      <c r="A6473" t="s">
        <v>8480</v>
      </c>
      <c r="B6473" t="s">
        <v>193</v>
      </c>
      <c r="C6473" t="s">
        <v>194</v>
      </c>
      <c r="D6473" t="s">
        <v>195</v>
      </c>
      <c r="E6473" s="1" t="d">
        <v>2005-10-03</v>
      </c>
      <c r="F6473" s="8">
        <f t="shared" ca="1" si="101"/>
        <v>14.494182067077345</v>
      </c>
      <c r="G6473" s="2">
        <v>72622</v>
      </c>
      <c r="H6473" s="3">
        <v>79737.61</v>
      </c>
    </row>
    <row r="6474" spans="1:8">
      <c r="A6474" t="s">
        <v>8481</v>
      </c>
      <c r="B6474" t="s">
        <v>5944</v>
      </c>
      <c r="C6474" t="s">
        <v>607</v>
      </c>
      <c r="D6474" t="s">
        <v>608</v>
      </c>
      <c r="E6474" s="1" t="d">
        <v>1982-05-10</v>
      </c>
      <c r="F6474" s="8">
        <f t="shared" ca="1" si="101"/>
        <v>37.894592744695416</v>
      </c>
      <c r="G6474" s="2">
        <v>66537</v>
      </c>
      <c r="H6474" s="3">
        <v>72825.72</v>
      </c>
    </row>
    <row r="6475" spans="1:8">
      <c r="A6475" t="s">
        <v>8482</v>
      </c>
      <c r="B6475" t="s">
        <v>20</v>
      </c>
      <c r="C6475" t="s">
        <v>268</v>
      </c>
      <c r="D6475" t="s">
        <v>269</v>
      </c>
      <c r="E6475" s="1" t="d">
        <v>1996-05-09</v>
      </c>
      <c r="F6475" s="8">
        <f t="shared" ca="1" si="101"/>
        <v>23.89596167008898</v>
      </c>
      <c r="G6475" s="2">
        <v>91008</v>
      </c>
      <c r="H6475" s="3">
        <v>101358.15</v>
      </c>
    </row>
    <row r="6476" spans="1:8">
      <c r="A6476" t="s">
        <v>8483</v>
      </c>
      <c r="B6476" t="s">
        <v>2181</v>
      </c>
      <c r="C6476" t="s">
        <v>2008</v>
      </c>
      <c r="D6476" t="s">
        <v>2009</v>
      </c>
      <c r="E6476" s="1" t="d">
        <v>2006-05-08</v>
      </c>
      <c r="F6476" s="8">
        <f t="shared" ca="1" si="101"/>
        <v>13.900068446269678</v>
      </c>
      <c r="G6476" s="2">
        <v>45589</v>
      </c>
      <c r="H6476" s="3">
        <v>66413.61</v>
      </c>
    </row>
    <row r="6477" spans="1:8">
      <c r="A6477" t="s">
        <v>8484</v>
      </c>
      <c r="B6477" t="s">
        <v>292</v>
      </c>
      <c r="C6477" t="s">
        <v>293</v>
      </c>
      <c r="D6477" t="s">
        <v>294</v>
      </c>
      <c r="E6477" s="1" t="d">
        <v>2019-08-12</v>
      </c>
      <c r="F6477" s="8">
        <f t="shared" ca="1" si="101"/>
        <v>0.63791923340177958</v>
      </c>
      <c r="G6477" s="2">
        <v>50000</v>
      </c>
    </row>
    <row r="6478" spans="1:8">
      <c r="A6478" t="s">
        <v>8485</v>
      </c>
      <c r="B6478" t="s">
        <v>2709</v>
      </c>
      <c r="C6478" t="s">
        <v>1005</v>
      </c>
      <c r="D6478" t="s">
        <v>1006</v>
      </c>
      <c r="E6478" s="1" t="d">
        <v>2017-09-01</v>
      </c>
      <c r="F6478" s="8">
        <f t="shared" ca="1" si="101"/>
        <v>2.5817932922655715</v>
      </c>
      <c r="G6478" s="2">
        <v>250000</v>
      </c>
      <c r="H6478" s="3">
        <v>251922.42</v>
      </c>
    </row>
    <row r="6479" spans="1:8">
      <c r="A6479" t="s">
        <v>8486</v>
      </c>
      <c r="B6479" t="s">
        <v>69</v>
      </c>
      <c r="C6479" t="s">
        <v>2696</v>
      </c>
      <c r="D6479" t="s">
        <v>2697</v>
      </c>
      <c r="E6479" s="1" t="d">
        <v>1994-12-27</v>
      </c>
      <c r="F6479" s="8">
        <f t="shared" ca="1" si="101"/>
        <v>25.2621492128679</v>
      </c>
      <c r="G6479" s="2">
        <v>39579</v>
      </c>
      <c r="H6479" s="3">
        <v>39548.699999999997</v>
      </c>
    </row>
    <row r="6480" spans="1:8">
      <c r="A6480" t="s">
        <v>8487</v>
      </c>
      <c r="B6480" t="s">
        <v>958</v>
      </c>
      <c r="C6480" t="s">
        <v>1288</v>
      </c>
      <c r="D6480" t="s">
        <v>1289</v>
      </c>
      <c r="E6480" s="1" t="d">
        <v>2018-06-16</v>
      </c>
      <c r="F6480" s="8">
        <f t="shared" ca="1" si="101"/>
        <v>1.7932922655715264</v>
      </c>
      <c r="G6480" s="2">
        <v>34993</v>
      </c>
      <c r="H6480" s="3">
        <v>41868.230000000003</v>
      </c>
    </row>
    <row r="6481" spans="1:8">
      <c r="A6481" t="s">
        <v>8488</v>
      </c>
      <c r="B6481" t="s">
        <v>475</v>
      </c>
      <c r="C6481" t="s">
        <v>157</v>
      </c>
      <c r="D6481" t="s">
        <v>158</v>
      </c>
      <c r="E6481" s="1" t="d">
        <v>2008-09-11</v>
      </c>
      <c r="F6481" s="8">
        <f t="shared" ca="1" si="101"/>
        <v>11.553730321697467</v>
      </c>
      <c r="G6481" s="2">
        <v>52455</v>
      </c>
      <c r="H6481" s="3">
        <v>52064.45</v>
      </c>
    </row>
    <row r="6482" spans="1:8">
      <c r="A6482" t="s">
        <v>8489</v>
      </c>
      <c r="B6482" t="s">
        <v>1408</v>
      </c>
      <c r="C6482" t="s">
        <v>13</v>
      </c>
      <c r="D6482" t="s">
        <v>14</v>
      </c>
      <c r="E6482" s="1" t="d">
        <v>1995-06-19</v>
      </c>
      <c r="F6482" s="8">
        <f t="shared" ca="1" si="101"/>
        <v>24.785763175906911</v>
      </c>
      <c r="G6482" s="2">
        <v>59199</v>
      </c>
      <c r="H6482" s="3">
        <v>59804.01</v>
      </c>
    </row>
    <row r="6483" spans="1:8">
      <c r="A6483" t="s">
        <v>8490</v>
      </c>
      <c r="B6483" t="s">
        <v>1272</v>
      </c>
      <c r="C6483" t="s">
        <v>717</v>
      </c>
      <c r="D6483" t="s">
        <v>718</v>
      </c>
      <c r="E6483" s="1" t="d">
        <v>2019-01-07</v>
      </c>
      <c r="F6483" s="8">
        <f t="shared" ca="1" si="101"/>
        <v>1.2320328542094456</v>
      </c>
      <c r="G6483" s="2">
        <v>49651</v>
      </c>
      <c r="H6483" s="2">
        <v>26407</v>
      </c>
    </row>
    <row r="6484" spans="1:8">
      <c r="A6484" t="s">
        <v>8491</v>
      </c>
      <c r="B6484" t="s">
        <v>24</v>
      </c>
      <c r="C6484" t="s">
        <v>283</v>
      </c>
      <c r="D6484" t="s">
        <v>284</v>
      </c>
      <c r="E6484" s="1" t="d">
        <v>2018-02-12</v>
      </c>
      <c r="F6484" s="8">
        <f t="shared" ca="1" si="101"/>
        <v>2.1327857631759071</v>
      </c>
      <c r="G6484" s="2">
        <v>68562</v>
      </c>
      <c r="H6484" s="3">
        <v>48015.51</v>
      </c>
    </row>
    <row r="6485" spans="1:8">
      <c r="A6485" t="s">
        <v>8492</v>
      </c>
      <c r="B6485" t="s">
        <v>8493</v>
      </c>
      <c r="C6485" t="s">
        <v>2389</v>
      </c>
      <c r="D6485" t="s">
        <v>2390</v>
      </c>
      <c r="E6485" s="1" t="d">
        <v>1984-05-21</v>
      </c>
      <c r="F6485" s="8">
        <f t="shared" ca="1" si="101"/>
        <v>35.863107460643398</v>
      </c>
      <c r="G6485" s="2">
        <v>51799</v>
      </c>
      <c r="H6485" s="3">
        <v>54723.839999999997</v>
      </c>
    </row>
    <row r="6486" spans="1:8">
      <c r="A6486" t="s">
        <v>8494</v>
      </c>
      <c r="B6486" t="s">
        <v>244</v>
      </c>
      <c r="C6486" t="s">
        <v>245</v>
      </c>
      <c r="D6486" t="s">
        <v>246</v>
      </c>
      <c r="E6486" s="1" t="d">
        <v>2007-09-06</v>
      </c>
      <c r="F6486" s="8">
        <f t="shared" ca="1" si="101"/>
        <v>12.569472963723477</v>
      </c>
      <c r="G6486" s="2">
        <v>11303</v>
      </c>
      <c r="H6486" s="3">
        <v>11280.14</v>
      </c>
    </row>
    <row r="6487" spans="1:8">
      <c r="A6487" t="s">
        <v>8495</v>
      </c>
      <c r="B6487" t="s">
        <v>409</v>
      </c>
      <c r="C6487" t="s">
        <v>344</v>
      </c>
      <c r="D6487" t="s">
        <v>345</v>
      </c>
      <c r="E6487" s="1" t="d">
        <v>2016-05-28</v>
      </c>
      <c r="F6487" s="8">
        <f t="shared" ca="1" si="101"/>
        <v>3.8439425051334704</v>
      </c>
      <c r="G6487" s="2">
        <v>49887</v>
      </c>
      <c r="H6487" s="3">
        <v>50399.29</v>
      </c>
    </row>
    <row r="6488" spans="1:8">
      <c r="A6488" t="s">
        <v>8496</v>
      </c>
      <c r="B6488" t="s">
        <v>1678</v>
      </c>
      <c r="C6488" t="s">
        <v>1679</v>
      </c>
      <c r="D6488" t="s">
        <v>1680</v>
      </c>
      <c r="E6488" s="1" t="d">
        <v>1999-07-12</v>
      </c>
      <c r="F6488" s="8">
        <f t="shared" ca="1" si="101"/>
        <v>20.722792607802873</v>
      </c>
      <c r="G6488" s="2">
        <v>114472</v>
      </c>
      <c r="H6488" s="3">
        <v>161133.68</v>
      </c>
    </row>
    <row r="6489" spans="1:8">
      <c r="A6489" t="s">
        <v>8497</v>
      </c>
      <c r="B6489" t="s">
        <v>20</v>
      </c>
      <c r="C6489" t="s">
        <v>21</v>
      </c>
      <c r="D6489" t="s">
        <v>22</v>
      </c>
      <c r="E6489" s="1" t="d">
        <v>2001-01-09</v>
      </c>
      <c r="F6489" s="8">
        <f t="shared" ca="1" si="101"/>
        <v>19.225188227241617</v>
      </c>
      <c r="G6489" s="2">
        <v>87151</v>
      </c>
      <c r="H6489" s="3">
        <v>122467.76</v>
      </c>
    </row>
    <row r="6490" spans="1:8">
      <c r="A6490" t="s">
        <v>8498</v>
      </c>
      <c r="B6490" t="s">
        <v>278</v>
      </c>
      <c r="C6490" t="s">
        <v>514</v>
      </c>
      <c r="D6490" t="s">
        <v>515</v>
      </c>
      <c r="E6490" s="1" t="d">
        <v>2012-05-30</v>
      </c>
      <c r="F6490" s="8">
        <f t="shared" ca="1" si="101"/>
        <v>7.8384668035592062</v>
      </c>
      <c r="G6490" s="2">
        <v>32227</v>
      </c>
      <c r="H6490" s="3">
        <v>34946.089999999997</v>
      </c>
    </row>
    <row r="6491" spans="1:8">
      <c r="A6491" t="s">
        <v>8499</v>
      </c>
      <c r="B6491" t="s">
        <v>8500</v>
      </c>
      <c r="C6491" t="s">
        <v>2389</v>
      </c>
      <c r="D6491" t="s">
        <v>2390</v>
      </c>
      <c r="E6491" s="1" t="d">
        <v>2004-03-01</v>
      </c>
      <c r="F6491" s="8">
        <f t="shared" ca="1" si="101"/>
        <v>16.084873374401095</v>
      </c>
      <c r="G6491" s="2">
        <v>36652</v>
      </c>
      <c r="H6491" s="3">
        <v>38826.21</v>
      </c>
    </row>
    <row r="6492" spans="1:8">
      <c r="A6492" t="s">
        <v>8499</v>
      </c>
      <c r="B6492" t="s">
        <v>40</v>
      </c>
      <c r="C6492" t="s">
        <v>1045</v>
      </c>
      <c r="D6492" t="s">
        <v>1046</v>
      </c>
      <c r="E6492" s="1" t="d">
        <v>2006-07-25</v>
      </c>
      <c r="F6492" s="8">
        <f t="shared" ca="1" si="101"/>
        <v>13.686516084873375</v>
      </c>
      <c r="G6492" s="2">
        <v>95097</v>
      </c>
      <c r="H6492" s="3">
        <v>159224.85999999999</v>
      </c>
    </row>
    <row r="6493" spans="1:8">
      <c r="A6493" t="s">
        <v>8501</v>
      </c>
      <c r="B6493" t="s">
        <v>916</v>
      </c>
      <c r="C6493" t="s">
        <v>917</v>
      </c>
      <c r="D6493" t="s">
        <v>918</v>
      </c>
      <c r="E6493" s="1" t="d">
        <v>2018-02-15</v>
      </c>
      <c r="F6493" s="8">
        <f t="shared" ca="1" si="101"/>
        <v>2.1245722108145104</v>
      </c>
      <c r="G6493" s="2">
        <v>31169</v>
      </c>
      <c r="H6493" s="3">
        <v>35943.82</v>
      </c>
    </row>
    <row r="6494" spans="1:8">
      <c r="A6494" t="s">
        <v>8502</v>
      </c>
      <c r="B6494" t="s">
        <v>579</v>
      </c>
      <c r="C6494" t="s">
        <v>8503</v>
      </c>
      <c r="D6494" t="s">
        <v>8504</v>
      </c>
      <c r="E6494" s="1" t="d">
        <v>2017-09-25</v>
      </c>
      <c r="F6494" s="8">
        <f t="shared" ca="1" si="101"/>
        <v>2.516084873374401</v>
      </c>
      <c r="G6494" s="2">
        <v>47858</v>
      </c>
      <c r="H6494" s="3">
        <v>51668.74</v>
      </c>
    </row>
    <row r="6495" spans="1:8">
      <c r="A6495" t="s">
        <v>8505</v>
      </c>
      <c r="B6495" t="s">
        <v>1408</v>
      </c>
      <c r="C6495" t="s">
        <v>197</v>
      </c>
      <c r="D6495" t="s">
        <v>198</v>
      </c>
      <c r="E6495" s="1" t="d">
        <v>2019-01-07</v>
      </c>
      <c r="F6495" s="8">
        <f t="shared" ca="1" si="101"/>
        <v>1.2320328542094456</v>
      </c>
      <c r="G6495" s="2">
        <v>36000</v>
      </c>
      <c r="H6495" s="2">
        <v>10155</v>
      </c>
    </row>
    <row r="6496" spans="1:8">
      <c r="A6496" t="s">
        <v>8506</v>
      </c>
      <c r="B6496" t="s">
        <v>463</v>
      </c>
      <c r="C6496" t="s">
        <v>1177</v>
      </c>
      <c r="D6496" t="s">
        <v>1178</v>
      </c>
      <c r="E6496" s="1" t="d">
        <v>1991-07-01</v>
      </c>
      <c r="F6496" s="8">
        <f t="shared" ca="1" si="101"/>
        <v>28.752908966461327</v>
      </c>
      <c r="G6496" s="2">
        <v>52312</v>
      </c>
      <c r="H6496" s="3">
        <v>54411.54</v>
      </c>
    </row>
    <row r="6497" spans="1:8">
      <c r="A6497" t="s">
        <v>8507</v>
      </c>
      <c r="B6497" t="s">
        <v>114</v>
      </c>
      <c r="C6497" t="s">
        <v>1789</v>
      </c>
      <c r="D6497" t="s">
        <v>1790</v>
      </c>
      <c r="E6497" s="1" t="d">
        <v>2017-05-22</v>
      </c>
      <c r="F6497" s="8">
        <f t="shared" ca="1" si="101"/>
        <v>2.861054072553046</v>
      </c>
      <c r="G6497" s="2">
        <v>31256</v>
      </c>
      <c r="H6497" s="3">
        <v>53091.65</v>
      </c>
    </row>
    <row r="6498" spans="1:8">
      <c r="A6498" t="s">
        <v>8508</v>
      </c>
      <c r="B6498" t="s">
        <v>306</v>
      </c>
      <c r="C6498" t="s">
        <v>307</v>
      </c>
      <c r="D6498" t="s">
        <v>308</v>
      </c>
      <c r="E6498" s="1" t="d">
        <v>1996-09-30</v>
      </c>
      <c r="F6498" s="8">
        <f t="shared" ca="1" si="101"/>
        <v>23.501711156741958</v>
      </c>
      <c r="G6498" s="2">
        <v>39606</v>
      </c>
      <c r="H6498" s="3">
        <v>41256.449999999997</v>
      </c>
    </row>
    <row r="6499" spans="1:8">
      <c r="A6499" t="s">
        <v>8509</v>
      </c>
      <c r="B6499" t="s">
        <v>748</v>
      </c>
      <c r="C6499" t="s">
        <v>1335</v>
      </c>
      <c r="D6499" t="s">
        <v>1336</v>
      </c>
      <c r="E6499" s="1" t="d">
        <v>2006-09-11</v>
      </c>
      <c r="F6499" s="8">
        <f t="shared" ca="1" si="101"/>
        <v>13.555099247091034</v>
      </c>
      <c r="G6499" s="2">
        <v>41995</v>
      </c>
    </row>
    <row r="6500" spans="1:8">
      <c r="A6500" t="s">
        <v>8510</v>
      </c>
      <c r="B6500" t="s">
        <v>2546</v>
      </c>
      <c r="C6500" t="s">
        <v>1414</v>
      </c>
      <c r="D6500" t="s">
        <v>1415</v>
      </c>
      <c r="E6500" s="1" t="d">
        <v>1995-12-18</v>
      </c>
      <c r="F6500" s="8">
        <f t="shared" ca="1" si="101"/>
        <v>24.28747433264887</v>
      </c>
      <c r="G6500" s="2">
        <v>74579</v>
      </c>
      <c r="H6500" s="3">
        <v>69770.649999999994</v>
      </c>
    </row>
    <row r="6501" spans="1:8">
      <c r="A6501" t="s">
        <v>8511</v>
      </c>
      <c r="B6501" t="s">
        <v>1778</v>
      </c>
      <c r="C6501" t="s">
        <v>250</v>
      </c>
      <c r="D6501" t="s">
        <v>251</v>
      </c>
      <c r="E6501" s="1" t="d">
        <v>2008-12-29</v>
      </c>
      <c r="F6501" s="8">
        <f t="shared" ca="1" si="101"/>
        <v>11.255304585900069</v>
      </c>
      <c r="G6501" s="2">
        <v>51620</v>
      </c>
      <c r="H6501" s="2">
        <v>50474</v>
      </c>
    </row>
    <row r="6502" spans="1:8">
      <c r="A6502" t="s">
        <v>8512</v>
      </c>
      <c r="B6502" t="s">
        <v>1659</v>
      </c>
      <c r="C6502" t="s">
        <v>2924</v>
      </c>
      <c r="D6502" t="s">
        <v>2925</v>
      </c>
      <c r="E6502" s="1" t="d">
        <v>2005-08-08</v>
      </c>
      <c r="F6502" s="8">
        <f t="shared" ca="1" si="101"/>
        <v>14.647501711156742</v>
      </c>
      <c r="G6502" s="2">
        <v>59593</v>
      </c>
      <c r="H6502" s="3">
        <v>60905.14</v>
      </c>
    </row>
    <row r="6503" spans="1:8">
      <c r="A6503" t="s">
        <v>8513</v>
      </c>
      <c r="B6503" t="s">
        <v>20</v>
      </c>
      <c r="C6503" t="s">
        <v>441</v>
      </c>
      <c r="D6503" t="s">
        <v>442</v>
      </c>
      <c r="E6503" s="1" t="d">
        <v>1994-08-22</v>
      </c>
      <c r="F6503" s="8">
        <f t="shared" ca="1" si="101"/>
        <v>25.609856262833677</v>
      </c>
      <c r="G6503" s="2">
        <v>90236</v>
      </c>
      <c r="H6503" s="3">
        <v>91184.29</v>
      </c>
    </row>
    <row r="6504" spans="1:8">
      <c r="A6504" t="s">
        <v>8514</v>
      </c>
      <c r="B6504" t="s">
        <v>916</v>
      </c>
      <c r="C6504" t="s">
        <v>917</v>
      </c>
      <c r="D6504" t="s">
        <v>918</v>
      </c>
      <c r="E6504" s="1" t="d">
        <v>2007-06-23</v>
      </c>
      <c r="F6504" s="8">
        <f t="shared" ca="1" si="101"/>
        <v>12.774811772758385</v>
      </c>
      <c r="G6504" s="2">
        <v>32371</v>
      </c>
      <c r="H6504" s="3">
        <v>34713.730000000003</v>
      </c>
    </row>
    <row r="6505" spans="1:8">
      <c r="A6505" t="s">
        <v>8515</v>
      </c>
      <c r="B6505" t="s">
        <v>114</v>
      </c>
      <c r="C6505" t="s">
        <v>1250</v>
      </c>
      <c r="D6505" t="s">
        <v>1251</v>
      </c>
      <c r="E6505" s="1" t="d">
        <v>1999-09-30</v>
      </c>
      <c r="F6505" s="8">
        <f t="shared" ca="1" si="101"/>
        <v>20.503764544832308</v>
      </c>
      <c r="G6505" s="2">
        <v>34247</v>
      </c>
      <c r="H6505" s="3">
        <v>41011.47</v>
      </c>
    </row>
    <row r="6506" spans="1:8">
      <c r="A6506" t="s">
        <v>8516</v>
      </c>
      <c r="B6506" t="s">
        <v>3152</v>
      </c>
      <c r="C6506" t="s">
        <v>2024</v>
      </c>
      <c r="D6506" t="s">
        <v>2025</v>
      </c>
      <c r="E6506" s="1" t="d">
        <v>2014-08-28</v>
      </c>
      <c r="F6506" s="8">
        <f t="shared" ca="1" si="101"/>
        <v>5.593429158110883</v>
      </c>
      <c r="G6506" s="2">
        <v>48836</v>
      </c>
      <c r="H6506" s="3">
        <v>48799.21</v>
      </c>
    </row>
    <row r="6507" spans="1:8">
      <c r="A6507" t="s">
        <v>8517</v>
      </c>
      <c r="B6507" t="s">
        <v>138</v>
      </c>
      <c r="C6507" t="s">
        <v>257</v>
      </c>
      <c r="D6507" t="s">
        <v>258</v>
      </c>
      <c r="E6507" s="1" t="d">
        <v>2006-06-24</v>
      </c>
      <c r="F6507" s="8">
        <f t="shared" ca="1" si="101"/>
        <v>13.77138945927447</v>
      </c>
      <c r="G6507" s="2">
        <v>64505</v>
      </c>
      <c r="H6507" s="3">
        <v>1962.04</v>
      </c>
    </row>
    <row r="6508" spans="1:8">
      <c r="A6508" t="s">
        <v>8518</v>
      </c>
      <c r="B6508" t="s">
        <v>409</v>
      </c>
      <c r="C6508" t="s">
        <v>344</v>
      </c>
      <c r="D6508" t="s">
        <v>345</v>
      </c>
      <c r="E6508" s="1" t="d">
        <v>1998-05-04</v>
      </c>
      <c r="F6508" s="8">
        <f t="shared" ca="1" si="101"/>
        <v>21.911019849418206</v>
      </c>
      <c r="G6508" s="2">
        <v>77012</v>
      </c>
      <c r="H6508" s="3">
        <v>108915.84</v>
      </c>
    </row>
    <row r="6509" spans="1:8">
      <c r="A6509" t="s">
        <v>8519</v>
      </c>
      <c r="B6509" t="s">
        <v>36</v>
      </c>
      <c r="C6509" t="s">
        <v>1139</v>
      </c>
      <c r="D6509" t="s">
        <v>1140</v>
      </c>
      <c r="E6509" s="1" t="d">
        <v>1998-11-23</v>
      </c>
      <c r="F6509" s="8">
        <f t="shared" ca="1" si="101"/>
        <v>21.355236139630389</v>
      </c>
      <c r="G6509" s="2">
        <v>79242</v>
      </c>
      <c r="H6509" s="3">
        <v>78894.98</v>
      </c>
    </row>
    <row r="6510" spans="1:8">
      <c r="A6510" t="s">
        <v>8520</v>
      </c>
      <c r="B6510" t="s">
        <v>271</v>
      </c>
      <c r="C6510" t="s">
        <v>2983</v>
      </c>
      <c r="D6510" t="s">
        <v>2984</v>
      </c>
      <c r="E6510" s="1" t="d">
        <v>2002-01-07</v>
      </c>
      <c r="F6510" s="8">
        <f t="shared" ca="1" si="101"/>
        <v>18.231348391512661</v>
      </c>
      <c r="G6510" s="2">
        <v>74346</v>
      </c>
      <c r="H6510" s="3">
        <v>95933.69</v>
      </c>
    </row>
    <row r="6511" spans="1:8">
      <c r="A6511" t="s">
        <v>8521</v>
      </c>
      <c r="B6511" t="s">
        <v>347</v>
      </c>
      <c r="C6511" t="s">
        <v>1466</v>
      </c>
      <c r="D6511" t="s">
        <v>1467</v>
      </c>
      <c r="E6511" s="1" t="d">
        <v>2017-07-12</v>
      </c>
      <c r="F6511" s="8">
        <f t="shared" ca="1" si="101"/>
        <v>2.7214236824093088</v>
      </c>
      <c r="G6511" s="2">
        <v>37728</v>
      </c>
      <c r="H6511" s="3">
        <v>54114.34</v>
      </c>
    </row>
    <row r="6512" spans="1:8">
      <c r="A6512" t="s">
        <v>8522</v>
      </c>
      <c r="B6512" t="s">
        <v>4950</v>
      </c>
      <c r="C6512" t="s">
        <v>546</v>
      </c>
      <c r="D6512" t="s">
        <v>547</v>
      </c>
      <c r="E6512" s="1" t="d">
        <v>2017-09-26</v>
      </c>
      <c r="F6512" s="8">
        <f t="shared" ca="1" si="101"/>
        <v>2.5133470225872689</v>
      </c>
      <c r="G6512" s="2">
        <v>45873</v>
      </c>
      <c r="H6512" s="3">
        <v>44287.85</v>
      </c>
    </row>
    <row r="6513" spans="1:8">
      <c r="A6513" t="s">
        <v>8523</v>
      </c>
      <c r="B6513" t="s">
        <v>409</v>
      </c>
      <c r="C6513" t="s">
        <v>538</v>
      </c>
      <c r="D6513" t="s">
        <v>539</v>
      </c>
      <c r="E6513" s="1" t="d">
        <v>2017-03-08</v>
      </c>
      <c r="F6513" s="8">
        <f t="shared" ca="1" si="101"/>
        <v>3.0663928815879533</v>
      </c>
      <c r="G6513" s="2">
        <v>49887</v>
      </c>
      <c r="H6513" s="3">
        <v>47861.2</v>
      </c>
    </row>
    <row r="6514" spans="1:8">
      <c r="A6514" t="s">
        <v>8524</v>
      </c>
      <c r="B6514" t="s">
        <v>20</v>
      </c>
      <c r="C6514" t="s">
        <v>268</v>
      </c>
      <c r="D6514" t="s">
        <v>269</v>
      </c>
      <c r="E6514" s="1" t="d">
        <v>2000-06-19</v>
      </c>
      <c r="F6514" s="8">
        <f t="shared" ca="1" si="101"/>
        <v>19.783709787816566</v>
      </c>
      <c r="G6514" s="2">
        <v>87924</v>
      </c>
      <c r="H6514" s="3">
        <v>168614.34</v>
      </c>
    </row>
    <row r="6515" spans="1:8">
      <c r="A6515" t="s">
        <v>8525</v>
      </c>
      <c r="B6515" t="s">
        <v>671</v>
      </c>
      <c r="C6515" t="s">
        <v>672</v>
      </c>
      <c r="D6515" t="s">
        <v>673</v>
      </c>
      <c r="E6515" s="1" t="d">
        <v>2017-05-04</v>
      </c>
      <c r="F6515" s="8">
        <f t="shared" ca="1" si="101"/>
        <v>2.9103353867214237</v>
      </c>
      <c r="G6515" s="2">
        <v>47410</v>
      </c>
      <c r="H6515" s="3">
        <v>65830.929999999993</v>
      </c>
    </row>
    <row r="6516" spans="1:8">
      <c r="A6516" t="s">
        <v>8526</v>
      </c>
      <c r="B6516" t="s">
        <v>271</v>
      </c>
      <c r="C6516" t="s">
        <v>987</v>
      </c>
      <c r="D6516" t="s">
        <v>988</v>
      </c>
      <c r="E6516" s="1" t="d">
        <v>2006-03-20</v>
      </c>
      <c r="F6516" s="8">
        <f t="shared" ca="1" si="101"/>
        <v>14.03422313483915</v>
      </c>
      <c r="G6516" s="2">
        <v>71937</v>
      </c>
      <c r="H6516" s="3">
        <v>95525.33</v>
      </c>
    </row>
    <row r="6517" spans="1:8">
      <c r="A6517" t="s">
        <v>8527</v>
      </c>
      <c r="B6517" t="s">
        <v>634</v>
      </c>
      <c r="C6517" t="s">
        <v>1410</v>
      </c>
      <c r="D6517" t="s">
        <v>1411</v>
      </c>
      <c r="E6517" s="1" t="d">
        <v>2007-04-23</v>
      </c>
      <c r="F6517" s="8">
        <f t="shared" ca="1" si="101"/>
        <v>12.941820670773442</v>
      </c>
      <c r="G6517" s="2">
        <v>40927</v>
      </c>
      <c r="H6517" s="3">
        <v>72020.34</v>
      </c>
    </row>
    <row r="6518" spans="1:8">
      <c r="A6518" t="s">
        <v>8528</v>
      </c>
      <c r="B6518" t="s">
        <v>306</v>
      </c>
      <c r="C6518" t="s">
        <v>585</v>
      </c>
      <c r="D6518" t="s">
        <v>586</v>
      </c>
      <c r="E6518" s="1" t="d">
        <v>2006-09-11</v>
      </c>
      <c r="F6518" s="8">
        <f t="shared" ca="1" si="101"/>
        <v>13.555099247091034</v>
      </c>
      <c r="G6518" s="2">
        <v>35170</v>
      </c>
      <c r="H6518" s="3">
        <v>42301.33</v>
      </c>
    </row>
    <row r="6519" spans="1:8">
      <c r="A6519" t="s">
        <v>8529</v>
      </c>
      <c r="B6519" t="s">
        <v>3282</v>
      </c>
      <c r="C6519" t="s">
        <v>3033</v>
      </c>
      <c r="D6519" t="s">
        <v>3034</v>
      </c>
      <c r="E6519" s="1" t="d">
        <v>1975-11-20</v>
      </c>
      <c r="F6519" s="8">
        <f t="shared" ca="1" si="101"/>
        <v>44.364134154688571</v>
      </c>
      <c r="G6519" s="2">
        <v>43924</v>
      </c>
      <c r="H6519" s="3">
        <v>47391.45</v>
      </c>
    </row>
    <row r="6520" spans="1:8">
      <c r="A6520" t="s">
        <v>8530</v>
      </c>
      <c r="B6520" t="s">
        <v>542</v>
      </c>
      <c r="C6520" t="s">
        <v>909</v>
      </c>
      <c r="D6520" t="s">
        <v>910</v>
      </c>
      <c r="E6520" s="1" t="d">
        <v>2003-08-18</v>
      </c>
      <c r="F6520" s="8">
        <f t="shared" ca="1" si="101"/>
        <v>16.621492128678987</v>
      </c>
      <c r="G6520" s="2">
        <v>36713</v>
      </c>
      <c r="H6520" s="3">
        <v>37407.81</v>
      </c>
    </row>
    <row r="6521" spans="1:8">
      <c r="A6521" t="s">
        <v>8531</v>
      </c>
      <c r="B6521" t="s">
        <v>114</v>
      </c>
      <c r="C6521" t="s">
        <v>391</v>
      </c>
      <c r="D6521" t="s">
        <v>392</v>
      </c>
      <c r="E6521" s="1" t="d">
        <v>2007-06-08</v>
      </c>
      <c r="F6521" s="8">
        <f t="shared" ca="1" si="101"/>
        <v>12.815879534565367</v>
      </c>
      <c r="G6521" s="2">
        <v>32293</v>
      </c>
      <c r="H6521" s="3">
        <v>36739.629999999997</v>
      </c>
    </row>
    <row r="6522" spans="1:8">
      <c r="A6522" t="s">
        <v>8532</v>
      </c>
      <c r="B6522" t="s">
        <v>1968</v>
      </c>
      <c r="C6522" t="s">
        <v>1288</v>
      </c>
      <c r="D6522" t="s">
        <v>1289</v>
      </c>
      <c r="E6522" s="1" t="d">
        <v>2005-03-28</v>
      </c>
      <c r="F6522" s="8">
        <f t="shared" ca="1" si="101"/>
        <v>15.011635865845312</v>
      </c>
      <c r="G6522" s="2">
        <v>52456</v>
      </c>
      <c r="H6522" s="3">
        <v>53868.89</v>
      </c>
    </row>
    <row r="6523" spans="1:8">
      <c r="A6523" t="s">
        <v>8533</v>
      </c>
      <c r="B6523" t="s">
        <v>390</v>
      </c>
      <c r="C6523" t="s">
        <v>1250</v>
      </c>
      <c r="D6523" t="s">
        <v>1251</v>
      </c>
      <c r="E6523" s="1" t="d">
        <v>1995-05-08</v>
      </c>
      <c r="F6523" s="8">
        <f t="shared" ca="1" si="101"/>
        <v>24.90075290896646</v>
      </c>
      <c r="G6523" s="2">
        <v>49097</v>
      </c>
      <c r="H6523" s="3">
        <v>53503.199999999997</v>
      </c>
    </row>
    <row r="6524" spans="1:8">
      <c r="A6524" t="s">
        <v>8534</v>
      </c>
      <c r="B6524" t="s">
        <v>69</v>
      </c>
      <c r="C6524" t="s">
        <v>1491</v>
      </c>
      <c r="D6524" t="s">
        <v>1492</v>
      </c>
      <c r="E6524" s="1" t="d">
        <v>2006-07-17</v>
      </c>
      <c r="F6524" s="8">
        <f t="shared" ca="1" si="101"/>
        <v>13.708418891170432</v>
      </c>
      <c r="G6524" s="2">
        <v>37401</v>
      </c>
      <c r="H6524" s="3">
        <v>30765.37</v>
      </c>
    </row>
    <row r="6525" spans="1:8">
      <c r="A6525" t="s">
        <v>8535</v>
      </c>
      <c r="B6525" t="s">
        <v>20</v>
      </c>
      <c r="C6525" t="s">
        <v>207</v>
      </c>
      <c r="D6525" t="s">
        <v>208</v>
      </c>
      <c r="E6525" s="1" t="d">
        <v>2008-08-20</v>
      </c>
      <c r="F6525" s="8">
        <f t="shared" ca="1" si="101"/>
        <v>11.613963039014374</v>
      </c>
      <c r="G6525" s="2">
        <v>79544</v>
      </c>
      <c r="H6525" s="3">
        <v>98184.86</v>
      </c>
    </row>
    <row r="6526" spans="1:8">
      <c r="A6526" t="s">
        <v>8536</v>
      </c>
      <c r="B6526" t="s">
        <v>114</v>
      </c>
      <c r="C6526" t="s">
        <v>8537</v>
      </c>
      <c r="D6526" t="s">
        <v>8538</v>
      </c>
      <c r="E6526" s="1" t="d">
        <v>2008-09-02</v>
      </c>
      <c r="F6526" s="8">
        <f t="shared" ca="1" si="101"/>
        <v>11.578370978781656</v>
      </c>
      <c r="G6526" s="2">
        <v>32292</v>
      </c>
      <c r="H6526" s="3">
        <v>42337.52</v>
      </c>
    </row>
    <row r="6527" spans="1:8">
      <c r="A6527" t="s">
        <v>8539</v>
      </c>
      <c r="B6527" t="s">
        <v>5377</v>
      </c>
      <c r="C6527" t="s">
        <v>1377</v>
      </c>
      <c r="D6527" t="s">
        <v>1378</v>
      </c>
      <c r="E6527" s="1" t="d">
        <v>1982-11-15</v>
      </c>
      <c r="F6527" s="8">
        <f t="shared" ca="1" si="101"/>
        <v>37.377138945927449</v>
      </c>
      <c r="G6527" s="2">
        <v>97394</v>
      </c>
      <c r="H6527" s="3">
        <v>153554.20000000001</v>
      </c>
    </row>
    <row r="6528" spans="1:8">
      <c r="A6528" t="s">
        <v>8540</v>
      </c>
      <c r="B6528" t="s">
        <v>705</v>
      </c>
      <c r="C6528" t="s">
        <v>514</v>
      </c>
      <c r="D6528" t="s">
        <v>515</v>
      </c>
      <c r="E6528" s="1" t="d">
        <v>2017-03-27</v>
      </c>
      <c r="F6528" s="8">
        <f t="shared" ca="1" si="101"/>
        <v>3.0143737166324436</v>
      </c>
      <c r="G6528" s="2">
        <v>35383</v>
      </c>
      <c r="H6528" s="3">
        <v>38183.279999999999</v>
      </c>
    </row>
    <row r="6529" spans="1:8">
      <c r="A6529" t="s">
        <v>8541</v>
      </c>
      <c r="B6529" t="s">
        <v>881</v>
      </c>
      <c r="C6529" t="s">
        <v>1454</v>
      </c>
      <c r="D6529" t="s">
        <v>1455</v>
      </c>
      <c r="E6529" s="1" t="d">
        <v>2014-10-15</v>
      </c>
      <c r="F6529" s="8">
        <f t="shared" ca="1" si="101"/>
        <v>5.462012320328542</v>
      </c>
      <c r="G6529" s="2">
        <v>70698</v>
      </c>
      <c r="H6529" s="3">
        <v>76711.100000000006</v>
      </c>
    </row>
    <row r="6530" spans="1:8">
      <c r="A6530" t="s">
        <v>8542</v>
      </c>
      <c r="B6530" t="s">
        <v>894</v>
      </c>
      <c r="C6530" t="s">
        <v>7838</v>
      </c>
      <c r="D6530" t="s">
        <v>7839</v>
      </c>
      <c r="E6530" s="1" t="d">
        <v>1988-04-04</v>
      </c>
      <c r="F6530" s="8">
        <f t="shared" ca="1" si="101"/>
        <v>31.991786447638603</v>
      </c>
      <c r="G6530" s="2">
        <v>74200</v>
      </c>
      <c r="H6530" s="3">
        <v>74666.149999999994</v>
      </c>
    </row>
    <row r="6531" spans="1:8">
      <c r="A6531" t="s">
        <v>8543</v>
      </c>
      <c r="B6531" t="s">
        <v>671</v>
      </c>
      <c r="C6531" t="s">
        <v>672</v>
      </c>
      <c r="D6531" t="s">
        <v>673</v>
      </c>
      <c r="E6531" s="1" t="d">
        <v>1986-01-24</v>
      </c>
      <c r="F6531" s="8">
        <f t="shared" ref="F6531:F6594" ca="1" si="102">(TODAY()-E6531)/365.25</f>
        <v>34.18480492813142</v>
      </c>
      <c r="G6531" s="2">
        <v>59244</v>
      </c>
      <c r="H6531" s="3">
        <v>60070.3</v>
      </c>
    </row>
    <row r="6532" spans="1:8">
      <c r="A6532" t="s">
        <v>8544</v>
      </c>
      <c r="B6532" t="s">
        <v>20</v>
      </c>
      <c r="C6532" t="s">
        <v>253</v>
      </c>
      <c r="D6532" t="s">
        <v>254</v>
      </c>
      <c r="E6532" s="1" t="d">
        <v>2010-07-08</v>
      </c>
      <c r="F6532" s="8">
        <f t="shared" ca="1" si="102"/>
        <v>9.7330595482546194</v>
      </c>
      <c r="G6532" s="2">
        <v>78044</v>
      </c>
      <c r="H6532" s="3">
        <v>98131.07</v>
      </c>
    </row>
    <row r="6533" spans="1:8">
      <c r="A6533" t="s">
        <v>8545</v>
      </c>
      <c r="B6533" t="s">
        <v>3565</v>
      </c>
      <c r="C6533" t="s">
        <v>3321</v>
      </c>
      <c r="D6533" t="s">
        <v>3322</v>
      </c>
      <c r="E6533" s="1" t="d">
        <v>2007-09-24</v>
      </c>
      <c r="F6533" s="8">
        <f t="shared" ca="1" si="102"/>
        <v>12.5201916495551</v>
      </c>
      <c r="G6533" s="2">
        <v>71000</v>
      </c>
      <c r="H6533" s="3">
        <v>73165.34</v>
      </c>
    </row>
    <row r="6534" spans="1:8">
      <c r="A6534" t="s">
        <v>8546</v>
      </c>
      <c r="B6534" t="s">
        <v>1396</v>
      </c>
      <c r="C6534" t="s">
        <v>1184</v>
      </c>
      <c r="D6534" t="s">
        <v>1185</v>
      </c>
      <c r="E6534" s="1" t="d">
        <v>2004-04-08</v>
      </c>
      <c r="F6534" s="8">
        <f t="shared" ca="1" si="102"/>
        <v>15.980835044490075</v>
      </c>
      <c r="G6534" s="2">
        <v>33680</v>
      </c>
      <c r="H6534" s="3">
        <v>34966.089999999997</v>
      </c>
    </row>
    <row r="6535" spans="1:8">
      <c r="A6535" t="s">
        <v>8547</v>
      </c>
      <c r="B6535" t="s">
        <v>4437</v>
      </c>
      <c r="C6535" t="s">
        <v>377</v>
      </c>
      <c r="D6535" t="s">
        <v>378</v>
      </c>
      <c r="E6535" s="1" t="d">
        <v>1986-06-16</v>
      </c>
      <c r="F6535" s="8">
        <f t="shared" ca="1" si="102"/>
        <v>33.793292265571523</v>
      </c>
      <c r="G6535" s="2">
        <v>68442</v>
      </c>
      <c r="H6535" s="3">
        <v>69670.5</v>
      </c>
    </row>
    <row r="6536" spans="1:8">
      <c r="A6536" t="s">
        <v>8548</v>
      </c>
      <c r="B6536" t="s">
        <v>244</v>
      </c>
      <c r="C6536" t="s">
        <v>245</v>
      </c>
      <c r="D6536" t="s">
        <v>246</v>
      </c>
      <c r="E6536" s="1" t="d">
        <v>2005-09-08</v>
      </c>
      <c r="F6536" s="8">
        <f t="shared" ca="1" si="102"/>
        <v>14.562628336755647</v>
      </c>
      <c r="G6536" s="2">
        <v>11632</v>
      </c>
      <c r="H6536" s="3">
        <v>10958.83</v>
      </c>
    </row>
    <row r="6537" spans="1:8">
      <c r="A6537" t="s">
        <v>8549</v>
      </c>
      <c r="B6537" t="s">
        <v>390</v>
      </c>
      <c r="C6537" t="s">
        <v>1128</v>
      </c>
      <c r="D6537" t="s">
        <v>1129</v>
      </c>
      <c r="E6537" s="1" t="d">
        <v>1997-04-14</v>
      </c>
      <c r="F6537" s="8">
        <f t="shared" ca="1" si="102"/>
        <v>22.965092402464066</v>
      </c>
      <c r="G6537" s="2">
        <v>49097</v>
      </c>
      <c r="H6537" s="3">
        <v>67305.679999999993</v>
      </c>
    </row>
    <row r="6538" spans="1:8">
      <c r="A6538" t="s">
        <v>8550</v>
      </c>
      <c r="B6538" t="s">
        <v>354</v>
      </c>
      <c r="C6538" t="s">
        <v>229</v>
      </c>
      <c r="D6538" t="s">
        <v>230</v>
      </c>
      <c r="E6538" s="1" t="d">
        <v>1985-10-12</v>
      </c>
      <c r="F6538" s="8">
        <f t="shared" ca="1" si="102"/>
        <v>34.469541409993155</v>
      </c>
      <c r="G6538" s="2">
        <v>53487</v>
      </c>
      <c r="H6538" s="2">
        <v>55241</v>
      </c>
    </row>
    <row r="6539" spans="1:8">
      <c r="A6539" t="s">
        <v>8551</v>
      </c>
      <c r="B6539" t="s">
        <v>244</v>
      </c>
      <c r="C6539" t="s">
        <v>245</v>
      </c>
      <c r="D6539" t="s">
        <v>246</v>
      </c>
      <c r="E6539" s="1" t="d">
        <v>2019-08-22</v>
      </c>
      <c r="F6539" s="8">
        <f t="shared" ca="1" si="102"/>
        <v>0.61054072553045857</v>
      </c>
      <c r="G6539" s="2">
        <v>10054</v>
      </c>
    </row>
    <row r="6540" spans="1:8">
      <c r="A6540" t="s">
        <v>8552</v>
      </c>
      <c r="B6540" t="s">
        <v>354</v>
      </c>
      <c r="C6540" t="s">
        <v>229</v>
      </c>
      <c r="D6540" t="s">
        <v>230</v>
      </c>
      <c r="E6540" s="1" t="d">
        <v>2005-11-07</v>
      </c>
      <c r="F6540" s="8">
        <f t="shared" ca="1" si="102"/>
        <v>14.39835728952772</v>
      </c>
      <c r="G6540" s="2">
        <v>47907</v>
      </c>
      <c r="H6540" s="3">
        <v>53962.080000000002</v>
      </c>
    </row>
    <row r="6541" spans="1:8">
      <c r="A6541" t="s">
        <v>8552</v>
      </c>
      <c r="B6541" t="s">
        <v>278</v>
      </c>
      <c r="C6541" t="s">
        <v>1772</v>
      </c>
      <c r="D6541" t="s">
        <v>1773</v>
      </c>
      <c r="E6541" s="1" t="d">
        <v>2008-07-17</v>
      </c>
      <c r="F6541" s="8">
        <f t="shared" ca="1" si="102"/>
        <v>11.707049965776864</v>
      </c>
      <c r="G6541" s="2">
        <v>33441</v>
      </c>
      <c r="H6541" s="3">
        <v>38127.9</v>
      </c>
    </row>
    <row r="6542" spans="1:8">
      <c r="A6542" t="s">
        <v>8553</v>
      </c>
      <c r="B6542" t="s">
        <v>114</v>
      </c>
      <c r="C6542" t="s">
        <v>635</v>
      </c>
      <c r="D6542" t="s">
        <v>636</v>
      </c>
      <c r="E6542" s="1" t="d">
        <v>2002-05-13</v>
      </c>
      <c r="F6542" s="8">
        <f t="shared" ca="1" si="102"/>
        <v>17.886379192334019</v>
      </c>
      <c r="G6542" s="2">
        <v>34247</v>
      </c>
      <c r="H6542" s="3">
        <v>67268.429999999993</v>
      </c>
    </row>
    <row r="6543" spans="1:8">
      <c r="A6543" t="s">
        <v>8554</v>
      </c>
      <c r="B6543" t="s">
        <v>1408</v>
      </c>
      <c r="C6543" t="s">
        <v>4304</v>
      </c>
      <c r="D6543" t="s">
        <v>4305</v>
      </c>
      <c r="E6543" s="1" t="d">
        <v>2006-08-21</v>
      </c>
      <c r="F6543" s="8">
        <f t="shared" ca="1" si="102"/>
        <v>13.612594113620808</v>
      </c>
      <c r="G6543" s="2">
        <v>38397</v>
      </c>
      <c r="H6543" s="3">
        <v>38383.21</v>
      </c>
    </row>
    <row r="6544" spans="1:8">
      <c r="A6544" t="s">
        <v>8555</v>
      </c>
      <c r="B6544" t="s">
        <v>81</v>
      </c>
      <c r="C6544" t="s">
        <v>1545</v>
      </c>
      <c r="D6544" t="s">
        <v>1546</v>
      </c>
      <c r="E6544" s="1" t="d">
        <v>2018-10-29</v>
      </c>
      <c r="F6544" s="8">
        <f t="shared" ca="1" si="102"/>
        <v>1.4236824093086926</v>
      </c>
      <c r="G6544" s="2">
        <v>53512</v>
      </c>
      <c r="H6544" s="3">
        <v>10854.31</v>
      </c>
    </row>
    <row r="6545" spans="1:8">
      <c r="A6545" t="s">
        <v>8556</v>
      </c>
      <c r="B6545" t="s">
        <v>720</v>
      </c>
      <c r="C6545" t="s">
        <v>3453</v>
      </c>
      <c r="D6545" t="s">
        <v>3454</v>
      </c>
      <c r="E6545" s="1" t="d">
        <v>2016-06-22</v>
      </c>
      <c r="F6545" s="8">
        <f t="shared" ca="1" si="102"/>
        <v>3.7754962354551678</v>
      </c>
      <c r="G6545" s="2">
        <v>32739</v>
      </c>
    </row>
    <row r="6546" spans="1:8">
      <c r="A6546" t="s">
        <v>8556</v>
      </c>
      <c r="B6546" t="s">
        <v>1119</v>
      </c>
      <c r="C6546" t="s">
        <v>1889</v>
      </c>
      <c r="D6546" t="s">
        <v>1890</v>
      </c>
      <c r="E6546" s="1" t="d">
        <v>2009-05-18</v>
      </c>
      <c r="F6546" s="8">
        <f t="shared" ca="1" si="102"/>
        <v>10.872005475701574</v>
      </c>
      <c r="G6546" s="2">
        <v>29162</v>
      </c>
      <c r="H6546" s="3">
        <v>28421.89</v>
      </c>
    </row>
    <row r="6547" spans="1:8">
      <c r="A6547" t="s">
        <v>8557</v>
      </c>
      <c r="B6547" t="s">
        <v>165</v>
      </c>
      <c r="C6547" t="s">
        <v>997</v>
      </c>
      <c r="D6547" t="s">
        <v>998</v>
      </c>
      <c r="E6547" s="1" t="d">
        <v>1996-07-25</v>
      </c>
      <c r="F6547" s="8">
        <f t="shared" ca="1" si="102"/>
        <v>23.685147159479808</v>
      </c>
      <c r="G6547" s="2">
        <v>93994</v>
      </c>
      <c r="H6547" s="3">
        <v>135335.84</v>
      </c>
    </row>
    <row r="6548" spans="1:8">
      <c r="A6548" t="s">
        <v>8558</v>
      </c>
      <c r="B6548" t="s">
        <v>3591</v>
      </c>
      <c r="C6548" t="s">
        <v>104</v>
      </c>
      <c r="D6548" t="s">
        <v>105</v>
      </c>
      <c r="E6548" s="1" t="d">
        <v>1987-04-09</v>
      </c>
      <c r="F6548" s="8">
        <f t="shared" ca="1" si="102"/>
        <v>32.980150581793289</v>
      </c>
      <c r="G6548" s="2">
        <v>93815</v>
      </c>
      <c r="H6548" s="3">
        <v>89231.24</v>
      </c>
    </row>
    <row r="6549" spans="1:8">
      <c r="A6549" t="s">
        <v>8559</v>
      </c>
      <c r="B6549" t="s">
        <v>881</v>
      </c>
      <c r="C6549" t="s">
        <v>1454</v>
      </c>
      <c r="D6549" t="s">
        <v>1455</v>
      </c>
      <c r="E6549" s="1" t="d">
        <v>1990-06-18</v>
      </c>
      <c r="F6549" s="8">
        <f t="shared" ca="1" si="102"/>
        <v>29.787816563997261</v>
      </c>
      <c r="G6549" s="2">
        <v>88411</v>
      </c>
      <c r="H6549" s="3">
        <v>188086.16</v>
      </c>
    </row>
    <row r="6550" spans="1:8">
      <c r="A6550" t="s">
        <v>8560</v>
      </c>
      <c r="B6550" t="s">
        <v>4744</v>
      </c>
      <c r="C6550" t="s">
        <v>1612</v>
      </c>
      <c r="D6550" t="s">
        <v>1613</v>
      </c>
      <c r="E6550" s="1" t="d">
        <v>2001-11-29</v>
      </c>
      <c r="F6550" s="8">
        <f t="shared" ca="1" si="102"/>
        <v>18.338124572210816</v>
      </c>
      <c r="G6550" s="2">
        <v>34225</v>
      </c>
      <c r="H6550" s="3">
        <v>34330.699999999997</v>
      </c>
    </row>
    <row r="6551" spans="1:8">
      <c r="A6551" t="s">
        <v>8561</v>
      </c>
      <c r="B6551" t="s">
        <v>244</v>
      </c>
      <c r="C6551" t="s">
        <v>245</v>
      </c>
      <c r="D6551" t="s">
        <v>246</v>
      </c>
      <c r="E6551" s="1" t="d">
        <v>2018-02-22</v>
      </c>
      <c r="F6551" s="8">
        <f t="shared" ca="1" si="102"/>
        <v>2.1054072553045859</v>
      </c>
      <c r="G6551" s="2">
        <v>10181</v>
      </c>
      <c r="H6551" s="3">
        <v>8979.75</v>
      </c>
    </row>
    <row r="6552" spans="1:8">
      <c r="A6552" t="s">
        <v>8562</v>
      </c>
      <c r="B6552" t="s">
        <v>114</v>
      </c>
      <c r="C6552" t="s">
        <v>822</v>
      </c>
      <c r="D6552" t="s">
        <v>823</v>
      </c>
      <c r="E6552" s="1" t="d">
        <v>2018-09-10</v>
      </c>
      <c r="F6552" s="8">
        <f t="shared" ca="1" si="102"/>
        <v>1.5578370978781657</v>
      </c>
      <c r="G6552" s="2">
        <v>31256</v>
      </c>
      <c r="H6552" s="3">
        <v>20893.150000000001</v>
      </c>
    </row>
    <row r="6553" spans="1:8">
      <c r="A6553" t="s">
        <v>8563</v>
      </c>
      <c r="B6553" t="s">
        <v>4602</v>
      </c>
      <c r="C6553" t="s">
        <v>307</v>
      </c>
      <c r="D6553" t="s">
        <v>308</v>
      </c>
      <c r="E6553" s="1" t="d">
        <v>1975-08-18</v>
      </c>
      <c r="F6553" s="8">
        <f t="shared" ca="1" si="102"/>
        <v>44.621492128678987</v>
      </c>
      <c r="G6553" s="2">
        <v>59587</v>
      </c>
      <c r="H6553" s="3">
        <v>87507.88</v>
      </c>
    </row>
    <row r="6554" spans="1:8">
      <c r="A6554" t="s">
        <v>8564</v>
      </c>
      <c r="B6554" t="s">
        <v>1098</v>
      </c>
      <c r="C6554" t="s">
        <v>1451</v>
      </c>
      <c r="D6554" t="s">
        <v>1452</v>
      </c>
      <c r="E6554" s="1" t="d">
        <v>1997-11-12</v>
      </c>
      <c r="F6554" s="8">
        <f t="shared" ca="1" si="102"/>
        <v>22.38466803559206</v>
      </c>
      <c r="G6554" s="2">
        <v>42374</v>
      </c>
      <c r="H6554" s="3">
        <v>42839.62</v>
      </c>
    </row>
    <row r="6555" spans="1:8">
      <c r="A6555" t="s">
        <v>8565</v>
      </c>
      <c r="B6555" t="s">
        <v>278</v>
      </c>
      <c r="C6555" t="s">
        <v>514</v>
      </c>
      <c r="D6555" t="s">
        <v>515</v>
      </c>
      <c r="E6555" s="1" t="d">
        <v>2017-04-24</v>
      </c>
      <c r="F6555" s="8">
        <f t="shared" ca="1" si="102"/>
        <v>2.9377138945927448</v>
      </c>
      <c r="G6555" s="2">
        <v>32734</v>
      </c>
      <c r="H6555" s="3">
        <v>37255.74</v>
      </c>
    </row>
    <row r="6556" spans="1:8">
      <c r="A6556" t="s">
        <v>8566</v>
      </c>
      <c r="B6556" t="s">
        <v>2089</v>
      </c>
      <c r="C6556" t="s">
        <v>1250</v>
      </c>
      <c r="D6556" t="s">
        <v>1251</v>
      </c>
      <c r="E6556" s="1" t="d">
        <v>2004-03-01</v>
      </c>
      <c r="F6556" s="8">
        <f t="shared" ca="1" si="102"/>
        <v>16.084873374401095</v>
      </c>
      <c r="G6556" s="2">
        <v>39795</v>
      </c>
      <c r="H6556" s="3">
        <v>39555.74</v>
      </c>
    </row>
    <row r="6557" spans="1:8">
      <c r="A6557" t="s">
        <v>8566</v>
      </c>
      <c r="B6557" t="s">
        <v>114</v>
      </c>
      <c r="C6557" t="s">
        <v>78</v>
      </c>
      <c r="D6557" t="s">
        <v>79</v>
      </c>
      <c r="E6557" s="1" t="d">
        <v>2006-03-16</v>
      </c>
      <c r="F6557" s="8">
        <f t="shared" ca="1" si="102"/>
        <v>14.04517453798768</v>
      </c>
      <c r="G6557" s="2">
        <v>33271</v>
      </c>
      <c r="H6557" s="3">
        <v>38726.9</v>
      </c>
    </row>
    <row r="6558" spans="1:8">
      <c r="A6558" t="s">
        <v>8567</v>
      </c>
      <c r="B6558" t="s">
        <v>20</v>
      </c>
      <c r="C6558" t="s">
        <v>41</v>
      </c>
      <c r="D6558" t="s">
        <v>42</v>
      </c>
      <c r="E6558" s="1" t="d">
        <v>2014-02-10</v>
      </c>
      <c r="F6558" s="8">
        <f t="shared" ca="1" si="102"/>
        <v>6.1382614647501708</v>
      </c>
      <c r="G6558" s="2">
        <v>72254</v>
      </c>
      <c r="H6558" s="3">
        <v>85526.97</v>
      </c>
    </row>
    <row r="6559" spans="1:8">
      <c r="A6559" t="s">
        <v>8568</v>
      </c>
      <c r="B6559" t="s">
        <v>1710</v>
      </c>
      <c r="C6559" t="s">
        <v>1477</v>
      </c>
      <c r="D6559" t="s">
        <v>1478</v>
      </c>
      <c r="E6559" s="1" t="d">
        <v>1982-05-03</v>
      </c>
      <c r="F6559" s="8">
        <f t="shared" ca="1" si="102"/>
        <v>37.913757700205338</v>
      </c>
      <c r="G6559" s="2">
        <v>41786</v>
      </c>
      <c r="H6559" s="3">
        <v>50555.27</v>
      </c>
    </row>
    <row r="6560" spans="1:8">
      <c r="A6560" t="s">
        <v>8569</v>
      </c>
      <c r="B6560" t="s">
        <v>2415</v>
      </c>
      <c r="C6560" t="s">
        <v>335</v>
      </c>
      <c r="D6560" t="s">
        <v>336</v>
      </c>
      <c r="E6560" s="1" t="d">
        <v>1986-10-09</v>
      </c>
      <c r="F6560" s="8">
        <f t="shared" ca="1" si="102"/>
        <v>33.478439425051334</v>
      </c>
      <c r="G6560" s="2">
        <v>58568</v>
      </c>
      <c r="H6560" s="3">
        <v>60787.040000000001</v>
      </c>
    </row>
    <row r="6561" spans="1:8">
      <c r="A6561" t="s">
        <v>8570</v>
      </c>
      <c r="B6561" t="s">
        <v>390</v>
      </c>
      <c r="C6561" t="s">
        <v>1291</v>
      </c>
      <c r="D6561" t="s">
        <v>1292</v>
      </c>
      <c r="E6561" s="1" t="d">
        <v>2003-04-14</v>
      </c>
      <c r="F6561" s="8">
        <f t="shared" ca="1" si="102"/>
        <v>16.966461327857633</v>
      </c>
      <c r="G6561" s="2">
        <v>47746</v>
      </c>
      <c r="H6561" s="3">
        <v>55149.32</v>
      </c>
    </row>
    <row r="6562" spans="1:8">
      <c r="A6562" t="s">
        <v>8571</v>
      </c>
      <c r="B6562" t="s">
        <v>4733</v>
      </c>
      <c r="C6562" t="s">
        <v>906</v>
      </c>
      <c r="D6562" t="s">
        <v>907</v>
      </c>
      <c r="E6562" s="1" t="d">
        <v>2012-08-20</v>
      </c>
      <c r="F6562" s="8">
        <f t="shared" ca="1" si="102"/>
        <v>7.613963039014374</v>
      </c>
      <c r="G6562" s="2">
        <v>46905</v>
      </c>
      <c r="H6562" s="3">
        <v>56713.17</v>
      </c>
    </row>
    <row r="6563" spans="1:8">
      <c r="A6563" t="s">
        <v>8572</v>
      </c>
      <c r="B6563" t="s">
        <v>183</v>
      </c>
      <c r="C6563" t="s">
        <v>184</v>
      </c>
      <c r="D6563" t="s">
        <v>185</v>
      </c>
      <c r="E6563" s="1" t="d">
        <v>2004-09-08</v>
      </c>
      <c r="F6563" s="8">
        <f t="shared" ca="1" si="102"/>
        <v>15.561943874058864</v>
      </c>
      <c r="G6563" s="2">
        <v>41537</v>
      </c>
      <c r="H6563" s="3">
        <v>43551.63</v>
      </c>
    </row>
    <row r="6564" spans="1:8">
      <c r="A6564" t="s">
        <v>8573</v>
      </c>
      <c r="B6564" t="s">
        <v>4914</v>
      </c>
      <c r="C6564" t="s">
        <v>4101</v>
      </c>
      <c r="D6564" t="s">
        <v>4102</v>
      </c>
      <c r="E6564" s="1" t="d">
        <v>2005-08-05</v>
      </c>
      <c r="F6564" s="8">
        <f t="shared" ca="1" si="102"/>
        <v>14.655715263518138</v>
      </c>
      <c r="G6564" s="2">
        <v>66770</v>
      </c>
      <c r="H6564" s="3">
        <v>62986.5</v>
      </c>
    </row>
    <row r="6565" spans="1:8">
      <c r="A6565" t="s">
        <v>8574</v>
      </c>
      <c r="B6565" t="s">
        <v>8575</v>
      </c>
      <c r="C6565" t="s">
        <v>1943</v>
      </c>
      <c r="D6565" t="s">
        <v>1944</v>
      </c>
      <c r="E6565" s="1" t="d">
        <v>2018-11-26</v>
      </c>
      <c r="F6565" s="8">
        <f t="shared" ca="1" si="102"/>
        <v>1.3470225872689938</v>
      </c>
      <c r="G6565" s="2">
        <v>40487</v>
      </c>
      <c r="H6565" s="3">
        <v>23400.880000000001</v>
      </c>
    </row>
    <row r="6566" spans="1:8">
      <c r="A6566" t="s">
        <v>8576</v>
      </c>
      <c r="B6566" t="s">
        <v>69</v>
      </c>
      <c r="C6566" t="s">
        <v>58</v>
      </c>
      <c r="D6566" t="s">
        <v>59</v>
      </c>
      <c r="E6566" s="1" t="d">
        <v>2011-11-14</v>
      </c>
      <c r="F6566" s="8">
        <f t="shared" ca="1" si="102"/>
        <v>8.3805612594113619</v>
      </c>
      <c r="G6566" s="2">
        <v>36312</v>
      </c>
      <c r="H6566" s="3">
        <v>34073.300000000003</v>
      </c>
    </row>
    <row r="6567" spans="1:8">
      <c r="A6567" t="s">
        <v>8577</v>
      </c>
      <c r="B6567" t="s">
        <v>89</v>
      </c>
      <c r="C6567" t="s">
        <v>2249</v>
      </c>
      <c r="D6567" t="s">
        <v>2250</v>
      </c>
      <c r="E6567" s="1" t="d">
        <v>2018-06-01</v>
      </c>
      <c r="F6567" s="8">
        <f t="shared" ca="1" si="102"/>
        <v>1.8343600273785079</v>
      </c>
      <c r="G6567" s="2">
        <v>21008</v>
      </c>
      <c r="H6567" s="3">
        <v>11840.28</v>
      </c>
    </row>
    <row r="6568" spans="1:8">
      <c r="A6568" t="s">
        <v>8578</v>
      </c>
      <c r="B6568" t="s">
        <v>89</v>
      </c>
      <c r="C6568" t="s">
        <v>90</v>
      </c>
      <c r="D6568" t="s">
        <v>91</v>
      </c>
      <c r="E6568" s="1" t="d">
        <v>2019-06-17</v>
      </c>
      <c r="F6568" s="8">
        <f t="shared" ca="1" si="102"/>
        <v>0.79123887748117727</v>
      </c>
      <c r="G6568" s="2">
        <v>24960</v>
      </c>
    </row>
    <row r="6569" spans="1:8">
      <c r="A6569" t="s">
        <v>8579</v>
      </c>
      <c r="B6569" t="s">
        <v>183</v>
      </c>
      <c r="C6569" t="s">
        <v>184</v>
      </c>
      <c r="D6569" t="s">
        <v>185</v>
      </c>
      <c r="E6569" s="1" t="d">
        <v>2016-02-02</v>
      </c>
      <c r="F6569" s="8">
        <f t="shared" ca="1" si="102"/>
        <v>4.1615331964407938</v>
      </c>
      <c r="G6569" s="2">
        <v>34039</v>
      </c>
      <c r="H6569" s="2">
        <v>23303</v>
      </c>
    </row>
    <row r="6570" spans="1:8">
      <c r="A6570" t="s">
        <v>8580</v>
      </c>
      <c r="B6570" t="s">
        <v>4932</v>
      </c>
      <c r="C6570" t="s">
        <v>415</v>
      </c>
      <c r="D6570" t="s">
        <v>416</v>
      </c>
      <c r="E6570" s="1" t="d">
        <v>1988-11-05</v>
      </c>
      <c r="F6570" s="8">
        <f t="shared" ca="1" si="102"/>
        <v>31.4031485284052</v>
      </c>
      <c r="G6570" s="2">
        <v>64900</v>
      </c>
      <c r="H6570" s="3">
        <v>65512.75</v>
      </c>
    </row>
    <row r="6571" spans="1:8">
      <c r="A6571" t="s">
        <v>8581</v>
      </c>
      <c r="B6571" t="s">
        <v>69</v>
      </c>
      <c r="C6571" t="s">
        <v>2863</v>
      </c>
      <c r="D6571" t="s">
        <v>2864</v>
      </c>
      <c r="E6571" s="1" t="d">
        <v>2005-11-01</v>
      </c>
      <c r="F6571" s="8">
        <f t="shared" ca="1" si="102"/>
        <v>14.414784394250514</v>
      </c>
      <c r="G6571" s="2">
        <v>37401</v>
      </c>
      <c r="H6571" s="3">
        <v>46203.83</v>
      </c>
    </row>
    <row r="6572" spans="1:8">
      <c r="A6572" t="s">
        <v>8582</v>
      </c>
      <c r="B6572" t="s">
        <v>89</v>
      </c>
      <c r="C6572" t="s">
        <v>49</v>
      </c>
      <c r="D6572" t="s">
        <v>50</v>
      </c>
      <c r="E6572" s="1" t="d">
        <v>2017-05-28</v>
      </c>
      <c r="F6572" s="8">
        <f t="shared" ca="1" si="102"/>
        <v>2.8446269678302532</v>
      </c>
      <c r="G6572" s="2">
        <v>21008</v>
      </c>
      <c r="H6572" s="3">
        <v>2441.4499999999998</v>
      </c>
    </row>
    <row r="6573" spans="1:8">
      <c r="A6573" t="s">
        <v>8583</v>
      </c>
      <c r="B6573" t="s">
        <v>193</v>
      </c>
      <c r="C6573" t="s">
        <v>1454</v>
      </c>
      <c r="D6573" t="s">
        <v>1455</v>
      </c>
      <c r="E6573" s="1" t="d">
        <v>2004-11-16</v>
      </c>
      <c r="F6573" s="8">
        <f t="shared" ca="1" si="102"/>
        <v>15.373032169746748</v>
      </c>
      <c r="G6573" s="2">
        <v>72622</v>
      </c>
      <c r="H6573" s="3">
        <v>100834.09</v>
      </c>
    </row>
    <row r="6574" spans="1:8">
      <c r="A6574" t="s">
        <v>8584</v>
      </c>
      <c r="B6574" t="s">
        <v>290</v>
      </c>
      <c r="C6574" t="s">
        <v>2196</v>
      </c>
      <c r="D6574" t="s">
        <v>2197</v>
      </c>
      <c r="E6574" s="1" t="d">
        <v>2018-10-15</v>
      </c>
      <c r="F6574" s="8">
        <f t="shared" ca="1" si="102"/>
        <v>1.462012320328542</v>
      </c>
      <c r="G6574" s="2">
        <v>50000</v>
      </c>
      <c r="H6574" s="3">
        <v>34680.97</v>
      </c>
    </row>
    <row r="6575" spans="1:8">
      <c r="A6575" t="s">
        <v>8585</v>
      </c>
      <c r="B6575" t="s">
        <v>542</v>
      </c>
      <c r="C6575" t="s">
        <v>296</v>
      </c>
      <c r="D6575" t="s">
        <v>297</v>
      </c>
      <c r="E6575" s="1" t="d">
        <v>2018-11-13</v>
      </c>
      <c r="F6575" s="8">
        <f t="shared" ca="1" si="102"/>
        <v>1.3826146475017111</v>
      </c>
      <c r="G6575" s="2">
        <v>33132</v>
      </c>
      <c r="H6575" s="3">
        <v>17447.2</v>
      </c>
    </row>
    <row r="6576" spans="1:8">
      <c r="A6576" t="s">
        <v>8586</v>
      </c>
      <c r="B6576" t="s">
        <v>409</v>
      </c>
      <c r="C6576" t="s">
        <v>3801</v>
      </c>
      <c r="D6576" t="s">
        <v>3802</v>
      </c>
      <c r="E6576" s="1" t="d">
        <v>2000-11-27</v>
      </c>
      <c r="F6576" s="8">
        <f t="shared" ca="1" si="102"/>
        <v>19.342915811088297</v>
      </c>
      <c r="G6576" s="2">
        <v>72324</v>
      </c>
      <c r="H6576" s="3">
        <v>84621.62</v>
      </c>
    </row>
    <row r="6577" spans="1:8">
      <c r="A6577" t="s">
        <v>8587</v>
      </c>
      <c r="B6577" t="s">
        <v>720</v>
      </c>
      <c r="C6577" t="s">
        <v>2597</v>
      </c>
      <c r="D6577" t="s">
        <v>2598</v>
      </c>
      <c r="E6577" s="1" t="d">
        <v>2008-06-25</v>
      </c>
      <c r="F6577" s="8">
        <f t="shared" ca="1" si="102"/>
        <v>11.767282683093772</v>
      </c>
      <c r="G6577" s="2">
        <v>32739</v>
      </c>
    </row>
    <row r="6578" spans="1:8">
      <c r="A6578" t="s">
        <v>8587</v>
      </c>
      <c r="B6578" t="s">
        <v>1119</v>
      </c>
      <c r="C6578" t="s">
        <v>2434</v>
      </c>
      <c r="D6578" t="s">
        <v>2435</v>
      </c>
      <c r="E6578" s="1" t="d">
        <v>1997-06-10</v>
      </c>
      <c r="F6578" s="8">
        <f t="shared" ca="1" si="102"/>
        <v>22.809034907597535</v>
      </c>
      <c r="G6578" s="2">
        <v>30860</v>
      </c>
      <c r="H6578" s="3">
        <v>31862.880000000001</v>
      </c>
    </row>
    <row r="6579" spans="1:8">
      <c r="A6579" t="s">
        <v>8588</v>
      </c>
      <c r="B6579" t="s">
        <v>89</v>
      </c>
      <c r="C6579" t="s">
        <v>90</v>
      </c>
      <c r="D6579" t="s">
        <v>91</v>
      </c>
      <c r="E6579" s="1" t="d">
        <v>2019-06-13</v>
      </c>
      <c r="F6579" s="8">
        <f t="shared" ca="1" si="102"/>
        <v>0.80219028062970565</v>
      </c>
      <c r="G6579" s="2">
        <v>24960</v>
      </c>
    </row>
    <row r="6580" spans="1:8">
      <c r="A6580" t="s">
        <v>8589</v>
      </c>
      <c r="B6580" t="s">
        <v>249</v>
      </c>
      <c r="C6580" t="s">
        <v>1761</v>
      </c>
      <c r="D6580" t="s">
        <v>1762</v>
      </c>
      <c r="E6580" s="1" t="d">
        <v>2014-03-24</v>
      </c>
      <c r="F6580" s="8">
        <f t="shared" ca="1" si="102"/>
        <v>6.023271731690623</v>
      </c>
      <c r="G6580" s="2">
        <v>60411</v>
      </c>
      <c r="H6580" s="3">
        <v>60101.52</v>
      </c>
    </row>
    <row r="6581" spans="1:8">
      <c r="A6581" t="s">
        <v>8590</v>
      </c>
      <c r="B6581" t="s">
        <v>2969</v>
      </c>
      <c r="C6581" t="s">
        <v>229</v>
      </c>
      <c r="D6581" t="s">
        <v>230</v>
      </c>
      <c r="E6581" s="1" t="d">
        <v>2018-04-07</v>
      </c>
      <c r="F6581" s="8">
        <f t="shared" ca="1" si="102"/>
        <v>1.9849418206707734</v>
      </c>
      <c r="G6581" s="2">
        <v>34079</v>
      </c>
      <c r="H6581" s="3">
        <v>40207.879999999997</v>
      </c>
    </row>
    <row r="6582" spans="1:8">
      <c r="A6582" t="s">
        <v>8591</v>
      </c>
      <c r="B6582" t="s">
        <v>114</v>
      </c>
      <c r="C6582" t="s">
        <v>104</v>
      </c>
      <c r="D6582" t="s">
        <v>105</v>
      </c>
      <c r="E6582" s="1" t="d">
        <v>2019-02-14</v>
      </c>
      <c r="F6582" s="8">
        <f t="shared" ca="1" si="102"/>
        <v>1.1279945242984257</v>
      </c>
      <c r="G6582" s="2">
        <v>31256</v>
      </c>
      <c r="H6582" s="3">
        <v>9477.4500000000007</v>
      </c>
    </row>
    <row r="6583" spans="1:8">
      <c r="A6583" t="s">
        <v>8592</v>
      </c>
      <c r="B6583" t="s">
        <v>958</v>
      </c>
      <c r="C6583" t="s">
        <v>1288</v>
      </c>
      <c r="D6583" t="s">
        <v>1289</v>
      </c>
      <c r="E6583" s="1" t="d">
        <v>2018-04-21</v>
      </c>
      <c r="F6583" s="8">
        <f t="shared" ca="1" si="102"/>
        <v>1.946611909650924</v>
      </c>
      <c r="G6583" s="2">
        <v>34993</v>
      </c>
      <c r="H6583" s="3">
        <v>47798.44</v>
      </c>
    </row>
    <row r="6584" spans="1:8">
      <c r="A6584" t="s">
        <v>8593</v>
      </c>
      <c r="B6584" t="s">
        <v>114</v>
      </c>
      <c r="C6584" t="s">
        <v>1113</v>
      </c>
      <c r="D6584" t="s">
        <v>1114</v>
      </c>
      <c r="E6584" s="1" t="d">
        <v>2001-10-01</v>
      </c>
      <c r="F6584" s="8">
        <f t="shared" ca="1" si="102"/>
        <v>18.499657768651609</v>
      </c>
      <c r="G6584" s="2">
        <v>34247</v>
      </c>
      <c r="H6584" s="3">
        <v>27021.07</v>
      </c>
    </row>
    <row r="6585" spans="1:8">
      <c r="A6585" t="s">
        <v>8594</v>
      </c>
      <c r="B6585" t="s">
        <v>1408</v>
      </c>
      <c r="C6585" t="s">
        <v>3654</v>
      </c>
      <c r="D6585" t="s">
        <v>3655</v>
      </c>
      <c r="E6585" s="1" t="d">
        <v>1998-05-30</v>
      </c>
      <c r="F6585" s="8">
        <f t="shared" ca="1" si="102"/>
        <v>21.839835728952771</v>
      </c>
      <c r="G6585" s="2">
        <v>49958</v>
      </c>
      <c r="H6585" s="3">
        <v>50112.480000000003</v>
      </c>
    </row>
    <row r="6586" spans="1:8">
      <c r="A6586" t="s">
        <v>8594</v>
      </c>
      <c r="B6586" t="s">
        <v>40</v>
      </c>
      <c r="C6586" t="s">
        <v>1987</v>
      </c>
      <c r="D6586" t="s">
        <v>1988</v>
      </c>
      <c r="E6586" s="1" t="d">
        <v>2009-04-02</v>
      </c>
      <c r="F6586" s="8">
        <f t="shared" ca="1" si="102"/>
        <v>10.997946611909651</v>
      </c>
      <c r="G6586" s="2">
        <v>92212</v>
      </c>
      <c r="H6586" s="3">
        <v>136279.76999999999</v>
      </c>
    </row>
    <row r="6587" spans="1:8">
      <c r="A6587" t="s">
        <v>8595</v>
      </c>
      <c r="B6587" t="s">
        <v>65</v>
      </c>
      <c r="C6587" t="s">
        <v>1390</v>
      </c>
      <c r="D6587" t="s">
        <v>1391</v>
      </c>
      <c r="E6587" s="1" t="d">
        <v>2008-06-21</v>
      </c>
      <c r="F6587" s="8">
        <f t="shared" ca="1" si="102"/>
        <v>11.7782340862423</v>
      </c>
      <c r="G6587" s="2">
        <v>33199</v>
      </c>
      <c r="H6587" s="3">
        <v>35702.33</v>
      </c>
    </row>
    <row r="6588" spans="1:8">
      <c r="A6588" t="s">
        <v>8596</v>
      </c>
      <c r="B6588" t="s">
        <v>8597</v>
      </c>
      <c r="C6588" t="s">
        <v>1637</v>
      </c>
      <c r="D6588" t="s">
        <v>1638</v>
      </c>
      <c r="E6588" s="1" t="d">
        <v>2004-08-26</v>
      </c>
      <c r="F6588" s="8">
        <f t="shared" ca="1" si="102"/>
        <v>15.597535934291582</v>
      </c>
      <c r="G6588" s="2">
        <v>73900</v>
      </c>
      <c r="H6588" s="3">
        <v>73843.13</v>
      </c>
    </row>
    <row r="6589" spans="1:8">
      <c r="A6589" t="s">
        <v>8598</v>
      </c>
      <c r="B6589" t="s">
        <v>821</v>
      </c>
      <c r="C6589" t="s">
        <v>4374</v>
      </c>
      <c r="D6589" t="s">
        <v>4375</v>
      </c>
      <c r="E6589" s="1" t="d">
        <v>1990-06-25</v>
      </c>
      <c r="F6589" s="8">
        <f t="shared" ca="1" si="102"/>
        <v>29.768651608487339</v>
      </c>
      <c r="G6589" s="2">
        <v>43684</v>
      </c>
      <c r="H6589" s="3">
        <v>46753.43</v>
      </c>
    </row>
    <row r="6590" spans="1:8">
      <c r="A6590" t="s">
        <v>8599</v>
      </c>
      <c r="B6590" t="s">
        <v>8600</v>
      </c>
      <c r="C6590" t="s">
        <v>526</v>
      </c>
      <c r="D6590" t="s">
        <v>527</v>
      </c>
      <c r="E6590" s="1" t="d">
        <v>1986-03-03</v>
      </c>
      <c r="F6590" s="8">
        <f t="shared" ca="1" si="102"/>
        <v>34.0807665982204</v>
      </c>
      <c r="G6590" s="2">
        <v>75506</v>
      </c>
      <c r="H6590" s="3">
        <v>73512.06</v>
      </c>
    </row>
    <row r="6591" spans="1:8">
      <c r="A6591" t="s">
        <v>8601</v>
      </c>
      <c r="B6591" t="s">
        <v>991</v>
      </c>
      <c r="C6591" t="s">
        <v>3513</v>
      </c>
      <c r="D6591" t="s">
        <v>3514</v>
      </c>
      <c r="E6591" s="1" t="d">
        <v>2018-12-03</v>
      </c>
      <c r="F6591" s="8">
        <f t="shared" ca="1" si="102"/>
        <v>1.3278576317590691</v>
      </c>
      <c r="G6591" s="2">
        <v>22318</v>
      </c>
      <c r="H6591" s="3">
        <v>14750.73</v>
      </c>
    </row>
    <row r="6592" spans="1:8">
      <c r="A6592" t="s">
        <v>8602</v>
      </c>
      <c r="B6592" t="s">
        <v>409</v>
      </c>
      <c r="C6592" t="s">
        <v>1892</v>
      </c>
      <c r="D6592" t="s">
        <v>1893</v>
      </c>
      <c r="E6592" s="1" t="d">
        <v>2009-02-23</v>
      </c>
      <c r="F6592" s="8">
        <f t="shared" ca="1" si="102"/>
        <v>11.101984941820671</v>
      </c>
      <c r="G6592" s="2">
        <v>67636</v>
      </c>
      <c r="H6592" s="3">
        <v>80700.52</v>
      </c>
    </row>
    <row r="6593" spans="1:8">
      <c r="A6593" t="s">
        <v>8603</v>
      </c>
      <c r="B6593" t="s">
        <v>114</v>
      </c>
      <c r="C6593" t="s">
        <v>868</v>
      </c>
      <c r="D6593" t="s">
        <v>869</v>
      </c>
      <c r="E6593" s="1" t="d">
        <v>2006-11-06</v>
      </c>
      <c r="F6593" s="8">
        <f t="shared" ca="1" si="102"/>
        <v>13.401779603011637</v>
      </c>
      <c r="G6593" s="2">
        <v>32292</v>
      </c>
      <c r="H6593" s="3">
        <v>40407.599999999999</v>
      </c>
    </row>
    <row r="6594" spans="1:8">
      <c r="A6594" t="s">
        <v>8604</v>
      </c>
      <c r="B6594" t="s">
        <v>334</v>
      </c>
      <c r="C6594" t="s">
        <v>1124</v>
      </c>
      <c r="D6594" t="s">
        <v>1125</v>
      </c>
      <c r="E6594" s="1" t="d">
        <v>2009-09-17</v>
      </c>
      <c r="F6594" s="8">
        <f t="shared" ca="1" si="102"/>
        <v>10.537987679671458</v>
      </c>
      <c r="G6594" s="2">
        <v>29638</v>
      </c>
      <c r="H6594" s="3">
        <v>11272.5</v>
      </c>
    </row>
    <row r="6595" spans="1:8">
      <c r="A6595" t="s">
        <v>8605</v>
      </c>
      <c r="B6595" t="s">
        <v>1958</v>
      </c>
      <c r="C6595" t="s">
        <v>17</v>
      </c>
      <c r="D6595" t="s">
        <v>18</v>
      </c>
      <c r="E6595" s="1" t="d">
        <v>2018-02-12</v>
      </c>
      <c r="F6595" s="8">
        <f t="shared" ref="F6595:F6658" ca="1" si="103">(TODAY()-E6595)/365.25</f>
        <v>2.1327857631759071</v>
      </c>
      <c r="G6595" s="2">
        <v>39101</v>
      </c>
      <c r="H6595" s="3">
        <v>18829.740000000002</v>
      </c>
    </row>
    <row r="6596" spans="1:8">
      <c r="A6596" t="s">
        <v>8606</v>
      </c>
      <c r="B6596" t="s">
        <v>40</v>
      </c>
      <c r="C6596" t="s">
        <v>976</v>
      </c>
      <c r="D6596" t="s">
        <v>977</v>
      </c>
      <c r="E6596" s="1" t="d">
        <v>1996-12-10</v>
      </c>
      <c r="F6596" s="8">
        <f t="shared" ca="1" si="103"/>
        <v>23.307323750855577</v>
      </c>
      <c r="G6596" s="2">
        <v>103717</v>
      </c>
      <c r="H6596" s="3">
        <v>139018.19</v>
      </c>
    </row>
    <row r="6597" spans="1:8">
      <c r="A6597" t="s">
        <v>8607</v>
      </c>
      <c r="B6597" t="s">
        <v>1840</v>
      </c>
      <c r="C6597" t="s">
        <v>9</v>
      </c>
      <c r="D6597" t="s">
        <v>10</v>
      </c>
      <c r="E6597" s="1" t="d">
        <v>2013-12-02</v>
      </c>
      <c r="F6597" s="8">
        <f t="shared" ca="1" si="103"/>
        <v>6.3299110198494182</v>
      </c>
      <c r="G6597" s="2">
        <v>33927</v>
      </c>
      <c r="H6597" s="3">
        <v>40741.08</v>
      </c>
    </row>
    <row r="6598" spans="1:8">
      <c r="A6598" t="s">
        <v>8608</v>
      </c>
      <c r="B6598" t="s">
        <v>28</v>
      </c>
      <c r="C6598" t="s">
        <v>639</v>
      </c>
      <c r="D6598" t="s">
        <v>640</v>
      </c>
      <c r="E6598" s="1" t="d">
        <v>2018-07-26</v>
      </c>
      <c r="F6598" s="8">
        <f t="shared" ca="1" si="103"/>
        <v>1.6837782340862424</v>
      </c>
      <c r="G6598" s="2">
        <v>21008</v>
      </c>
      <c r="H6598" s="3">
        <v>6381.31</v>
      </c>
    </row>
    <row r="6599" spans="1:8">
      <c r="A6599" t="s">
        <v>8609</v>
      </c>
      <c r="B6599" t="s">
        <v>1408</v>
      </c>
      <c r="C6599" t="s">
        <v>588</v>
      </c>
      <c r="D6599" t="s">
        <v>589</v>
      </c>
      <c r="E6599" s="1" t="d">
        <v>1988-03-30</v>
      </c>
      <c r="F6599" s="8">
        <f t="shared" ca="1" si="103"/>
        <v>32.005475701574262</v>
      </c>
      <c r="G6599" s="2">
        <v>60810</v>
      </c>
      <c r="H6599" s="3">
        <v>60763.6</v>
      </c>
    </row>
    <row r="6600" spans="1:8">
      <c r="A6600" t="s">
        <v>8610</v>
      </c>
      <c r="B6600" t="s">
        <v>89</v>
      </c>
      <c r="C6600" t="s">
        <v>1485</v>
      </c>
      <c r="D6600" t="s">
        <v>1486</v>
      </c>
      <c r="E6600" s="1" t="d">
        <v>2019-06-11</v>
      </c>
      <c r="F6600" s="8">
        <f t="shared" ca="1" si="103"/>
        <v>0.8076659822039699</v>
      </c>
      <c r="G6600" s="2">
        <v>21008</v>
      </c>
    </row>
    <row r="6601" spans="1:8">
      <c r="A6601" t="s">
        <v>8611</v>
      </c>
      <c r="B6601" t="s">
        <v>668</v>
      </c>
      <c r="C6601" t="s">
        <v>104</v>
      </c>
      <c r="D6601" t="s">
        <v>105</v>
      </c>
      <c r="E6601" s="1" t="d">
        <v>2010-09-09</v>
      </c>
      <c r="F6601" s="8">
        <f t="shared" ca="1" si="103"/>
        <v>9.5605749486652982</v>
      </c>
      <c r="G6601" s="2">
        <v>44764</v>
      </c>
      <c r="H6601" s="3">
        <v>67368.27</v>
      </c>
    </row>
    <row r="6602" spans="1:8">
      <c r="A6602" t="s">
        <v>8612</v>
      </c>
      <c r="B6602" t="s">
        <v>748</v>
      </c>
      <c r="C6602" t="s">
        <v>1485</v>
      </c>
      <c r="D6602" t="s">
        <v>1486</v>
      </c>
      <c r="F6602" s="8">
        <f t="shared" ca="1" si="103"/>
        <v>120.25188227241615</v>
      </c>
      <c r="G6602" s="2">
        <v>31824</v>
      </c>
      <c r="H6602" s="3">
        <v>12793.41</v>
      </c>
    </row>
    <row r="6603" spans="1:8">
      <c r="A6603" t="s">
        <v>8613</v>
      </c>
      <c r="B6603" t="s">
        <v>20</v>
      </c>
      <c r="C6603" t="s">
        <v>5966</v>
      </c>
      <c r="D6603" t="s">
        <v>5967</v>
      </c>
      <c r="E6603" s="1" t="d">
        <v>2008-12-22</v>
      </c>
      <c r="F6603" s="8">
        <f t="shared" ca="1" si="103"/>
        <v>11.274469541409994</v>
      </c>
      <c r="G6603" s="2">
        <v>78791</v>
      </c>
      <c r="H6603" s="3">
        <v>102347.17</v>
      </c>
    </row>
    <row r="6604" spans="1:8">
      <c r="A6604" t="s">
        <v>8614</v>
      </c>
      <c r="B6604" t="s">
        <v>5328</v>
      </c>
      <c r="C6604" t="s">
        <v>1367</v>
      </c>
      <c r="D6604" t="s">
        <v>1368</v>
      </c>
      <c r="E6604" s="1" t="d">
        <v>1980-02-11</v>
      </c>
      <c r="F6604" s="8">
        <f t="shared" ca="1" si="103"/>
        <v>40.136892539356602</v>
      </c>
      <c r="G6604" s="2">
        <v>65599</v>
      </c>
      <c r="H6604" s="3">
        <v>69430.45</v>
      </c>
    </row>
    <row r="6605" spans="1:8">
      <c r="A6605" t="s">
        <v>8615</v>
      </c>
      <c r="B6605" t="s">
        <v>3116</v>
      </c>
      <c r="C6605" t="s">
        <v>759</v>
      </c>
      <c r="D6605" t="s">
        <v>760</v>
      </c>
      <c r="E6605" s="1" t="d">
        <v>1994-10-11</v>
      </c>
      <c r="F6605" s="8">
        <f t="shared" ca="1" si="103"/>
        <v>25.472963723477072</v>
      </c>
      <c r="G6605" s="2">
        <v>68600</v>
      </c>
      <c r="H6605" s="3">
        <v>69563.86</v>
      </c>
    </row>
    <row r="6606" spans="1:8">
      <c r="A6606" t="s">
        <v>8616</v>
      </c>
      <c r="B6606" t="s">
        <v>763</v>
      </c>
      <c r="C6606" t="s">
        <v>2389</v>
      </c>
      <c r="D6606" t="s">
        <v>2390</v>
      </c>
      <c r="E6606" s="1" t="d">
        <v>1996-07-22</v>
      </c>
      <c r="F6606" s="8">
        <f t="shared" ca="1" si="103"/>
        <v>23.693360711841205</v>
      </c>
      <c r="G6606" s="2">
        <v>57916</v>
      </c>
      <c r="H6606" s="3">
        <v>81647.679999999993</v>
      </c>
    </row>
    <row r="6607" spans="1:8">
      <c r="A6607" t="s">
        <v>8617</v>
      </c>
      <c r="B6607" t="s">
        <v>89</v>
      </c>
      <c r="C6607" t="s">
        <v>90</v>
      </c>
      <c r="D6607" t="s">
        <v>91</v>
      </c>
      <c r="E6607" s="1" t="d">
        <v>2019-06-17</v>
      </c>
      <c r="F6607" s="8">
        <f t="shared" ca="1" si="103"/>
        <v>0.79123887748117727</v>
      </c>
      <c r="G6607" s="2">
        <v>24960</v>
      </c>
    </row>
    <row r="6608" spans="1:8">
      <c r="A6608" t="s">
        <v>8618</v>
      </c>
      <c r="B6608" t="s">
        <v>114</v>
      </c>
      <c r="C6608" t="s">
        <v>1393</v>
      </c>
      <c r="D6608" t="s">
        <v>1394</v>
      </c>
      <c r="E6608" s="1" t="d">
        <v>2004-01-31</v>
      </c>
      <c r="F6608" s="8">
        <f t="shared" ca="1" si="103"/>
        <v>16.167008898015059</v>
      </c>
      <c r="G6608" s="2">
        <v>34248</v>
      </c>
      <c r="H6608" s="3">
        <v>33886.980000000003</v>
      </c>
    </row>
    <row r="6609" spans="1:8">
      <c r="A6609" t="s">
        <v>8619</v>
      </c>
      <c r="B6609" t="s">
        <v>8620</v>
      </c>
      <c r="C6609" t="s">
        <v>1541</v>
      </c>
      <c r="D6609" t="s">
        <v>1542</v>
      </c>
      <c r="E6609" s="1" t="d">
        <v>2008-08-18</v>
      </c>
      <c r="F6609" s="8">
        <f t="shared" ca="1" si="103"/>
        <v>11.619438740588638</v>
      </c>
      <c r="G6609" s="2">
        <v>66316</v>
      </c>
      <c r="H6609" s="3">
        <v>86517.52</v>
      </c>
    </row>
    <row r="6610" spans="1:8">
      <c r="A6610" t="s">
        <v>8619</v>
      </c>
      <c r="B6610" t="s">
        <v>114</v>
      </c>
      <c r="C6610" t="s">
        <v>1686</v>
      </c>
      <c r="D6610" t="s">
        <v>1687</v>
      </c>
      <c r="E6610" s="1" t="d">
        <v>2016-02-22</v>
      </c>
      <c r="F6610" s="8">
        <f t="shared" ca="1" si="103"/>
        <v>4.1067761806981515</v>
      </c>
      <c r="G6610" s="2">
        <v>31256</v>
      </c>
      <c r="H6610" s="3">
        <v>62591.13</v>
      </c>
    </row>
    <row r="6611" spans="1:8">
      <c r="A6611" t="s">
        <v>8621</v>
      </c>
      <c r="B6611" t="s">
        <v>3565</v>
      </c>
      <c r="C6611" t="s">
        <v>1983</v>
      </c>
      <c r="D6611" t="s">
        <v>1984</v>
      </c>
      <c r="E6611" s="1" t="d">
        <v>2002-09-03</v>
      </c>
      <c r="F6611" s="8">
        <f t="shared" ca="1" si="103"/>
        <v>17.577002053388089</v>
      </c>
      <c r="G6611" s="2">
        <v>82100</v>
      </c>
      <c r="H6611" s="3">
        <v>83169.87</v>
      </c>
    </row>
    <row r="6612" spans="1:8">
      <c r="A6612" t="s">
        <v>8622</v>
      </c>
      <c r="B6612" t="s">
        <v>347</v>
      </c>
      <c r="C6612" t="s">
        <v>194</v>
      </c>
      <c r="D6612" t="s">
        <v>195</v>
      </c>
      <c r="E6612" s="1" t="d">
        <v>2016-10-19</v>
      </c>
      <c r="F6612" s="8">
        <f t="shared" ca="1" si="103"/>
        <v>3.4496919917864477</v>
      </c>
      <c r="G6612" s="2">
        <v>37728</v>
      </c>
      <c r="H6612" s="3">
        <v>56673.05</v>
      </c>
    </row>
    <row r="6613" spans="1:8">
      <c r="A6613" t="s">
        <v>8623</v>
      </c>
      <c r="B6613" t="s">
        <v>905</v>
      </c>
      <c r="C6613" t="s">
        <v>906</v>
      </c>
      <c r="D6613" t="s">
        <v>907</v>
      </c>
      <c r="E6613" s="1" t="d">
        <v>1988-11-07</v>
      </c>
      <c r="F6613" s="8">
        <f t="shared" ca="1" si="103"/>
        <v>31.397672826830938</v>
      </c>
      <c r="G6613" s="2">
        <v>47839</v>
      </c>
      <c r="H6613" s="3">
        <v>63812.01</v>
      </c>
    </row>
    <row r="6614" spans="1:8">
      <c r="A6614" t="s">
        <v>8624</v>
      </c>
      <c r="B6614" t="s">
        <v>1508</v>
      </c>
      <c r="C6614" t="s">
        <v>1132</v>
      </c>
      <c r="D6614" t="s">
        <v>1133</v>
      </c>
      <c r="E6614" s="1" t="d">
        <v>2003-10-14</v>
      </c>
      <c r="F6614" s="8">
        <f t="shared" ca="1" si="103"/>
        <v>16.465434633812457</v>
      </c>
      <c r="G6614" s="2">
        <v>38644</v>
      </c>
      <c r="H6614" s="3">
        <v>38049.47</v>
      </c>
    </row>
    <row r="6615" spans="1:8">
      <c r="A6615" t="s">
        <v>8625</v>
      </c>
      <c r="B6615" t="s">
        <v>6105</v>
      </c>
      <c r="C6615" t="s">
        <v>219</v>
      </c>
      <c r="D6615" t="s">
        <v>220</v>
      </c>
      <c r="E6615" s="1" t="d">
        <v>2004-11-26</v>
      </c>
      <c r="F6615" s="8">
        <f t="shared" ca="1" si="103"/>
        <v>15.345653661875428</v>
      </c>
      <c r="G6615" s="2">
        <v>53862</v>
      </c>
      <c r="H6615" s="3">
        <v>48071.81</v>
      </c>
    </row>
    <row r="6616" spans="1:8">
      <c r="A6616" t="s">
        <v>8626</v>
      </c>
      <c r="B6616" t="s">
        <v>1013</v>
      </c>
      <c r="C6616" t="s">
        <v>1518</v>
      </c>
      <c r="D6616" t="s">
        <v>1519</v>
      </c>
      <c r="E6616" s="1" t="d">
        <v>2019-04-22</v>
      </c>
      <c r="F6616" s="8">
        <f t="shared" ca="1" si="103"/>
        <v>0.94455852156057496</v>
      </c>
      <c r="G6616" s="2">
        <v>42131</v>
      </c>
      <c r="H6616" s="3">
        <v>6481.72</v>
      </c>
    </row>
    <row r="6617" spans="1:8">
      <c r="A6617" t="s">
        <v>8627</v>
      </c>
      <c r="B6617" t="s">
        <v>24</v>
      </c>
      <c r="C6617" t="s">
        <v>438</v>
      </c>
      <c r="D6617" t="s">
        <v>439</v>
      </c>
      <c r="E6617" s="1" t="d">
        <v>2018-05-21</v>
      </c>
      <c r="F6617" s="8">
        <f t="shared" ca="1" si="103"/>
        <v>1.8644763860369611</v>
      </c>
      <c r="G6617" s="2">
        <v>71400</v>
      </c>
      <c r="H6617" s="3">
        <v>70281.570000000007</v>
      </c>
    </row>
    <row r="6618" spans="1:8">
      <c r="A6618" t="s">
        <v>8628</v>
      </c>
      <c r="B6618" t="s">
        <v>20</v>
      </c>
      <c r="C6618" t="s">
        <v>200</v>
      </c>
      <c r="D6618" t="s">
        <v>201</v>
      </c>
      <c r="E6618" s="1" t="d">
        <v>2016-06-06</v>
      </c>
      <c r="F6618" s="8">
        <f t="shared" ca="1" si="103"/>
        <v>3.8193018480492813</v>
      </c>
      <c r="G6618" s="2">
        <v>64431</v>
      </c>
      <c r="H6618" s="3">
        <v>78711.94</v>
      </c>
    </row>
    <row r="6619" spans="1:8">
      <c r="A6619" t="s">
        <v>8629</v>
      </c>
      <c r="B6619" t="s">
        <v>8630</v>
      </c>
      <c r="C6619" t="s">
        <v>3072</v>
      </c>
      <c r="D6619" t="s">
        <v>3073</v>
      </c>
      <c r="E6619" s="1" t="d">
        <v>1976-10-04</v>
      </c>
      <c r="F6619" s="8">
        <f t="shared" ca="1" si="103"/>
        <v>43.49075975359343</v>
      </c>
      <c r="G6619" s="2">
        <v>70597</v>
      </c>
      <c r="H6619" s="3">
        <v>71035.61</v>
      </c>
    </row>
    <row r="6620" spans="1:8">
      <c r="A6620" t="s">
        <v>8631</v>
      </c>
      <c r="B6620" t="s">
        <v>720</v>
      </c>
      <c r="C6620" t="s">
        <v>2275</v>
      </c>
      <c r="D6620" t="s">
        <v>2276</v>
      </c>
      <c r="E6620" s="1" t="d">
        <v>2013-06-20</v>
      </c>
      <c r="F6620" s="8">
        <f t="shared" ca="1" si="103"/>
        <v>6.7816563997262147</v>
      </c>
      <c r="G6620" s="2">
        <v>32739</v>
      </c>
    </row>
    <row r="6621" spans="1:8">
      <c r="A6621" t="s">
        <v>8631</v>
      </c>
      <c r="B6621" t="s">
        <v>1119</v>
      </c>
      <c r="C6621" t="s">
        <v>2277</v>
      </c>
      <c r="D6621" t="s">
        <v>2278</v>
      </c>
      <c r="E6621" s="1" t="d">
        <v>2006-07-01</v>
      </c>
      <c r="F6621" s="8">
        <f t="shared" ca="1" si="103"/>
        <v>13.752224503764545</v>
      </c>
      <c r="G6621" s="2">
        <v>29162</v>
      </c>
      <c r="H6621" s="3">
        <v>30060.76</v>
      </c>
    </row>
    <row r="6622" spans="1:8">
      <c r="A6622" t="s">
        <v>8632</v>
      </c>
      <c r="B6622" t="s">
        <v>140</v>
      </c>
      <c r="C6622" t="s">
        <v>3091</v>
      </c>
      <c r="D6622" t="s">
        <v>3092</v>
      </c>
      <c r="E6622" s="1" t="d">
        <v>2002-06-10</v>
      </c>
      <c r="F6622" s="8">
        <f t="shared" ca="1" si="103"/>
        <v>17.809719370294317</v>
      </c>
      <c r="G6622" s="2">
        <v>64389</v>
      </c>
      <c r="H6622" s="3">
        <v>64799.79</v>
      </c>
    </row>
    <row r="6623" spans="1:8">
      <c r="A6623" t="s">
        <v>8633</v>
      </c>
      <c r="B6623" t="s">
        <v>81</v>
      </c>
      <c r="C6623" t="s">
        <v>82</v>
      </c>
      <c r="D6623" t="s">
        <v>83</v>
      </c>
      <c r="E6623" s="1" t="d">
        <v>2008-06-21</v>
      </c>
      <c r="F6623" s="8">
        <f t="shared" ca="1" si="103"/>
        <v>11.7782340862423</v>
      </c>
      <c r="G6623" s="2">
        <v>53640</v>
      </c>
      <c r="H6623" s="2">
        <v>1000</v>
      </c>
    </row>
    <row r="6624" spans="1:8">
      <c r="A6624" t="s">
        <v>8634</v>
      </c>
      <c r="B6624" t="s">
        <v>1035</v>
      </c>
      <c r="C6624" t="s">
        <v>2147</v>
      </c>
      <c r="D6624" t="s">
        <v>2148</v>
      </c>
      <c r="E6624" s="1" t="d">
        <v>1994-02-22</v>
      </c>
      <c r="F6624" s="8">
        <f t="shared" ca="1" si="103"/>
        <v>26.105407255304584</v>
      </c>
      <c r="G6624" s="2">
        <v>94635</v>
      </c>
      <c r="H6624" s="3">
        <v>98021.26</v>
      </c>
    </row>
    <row r="6625" spans="1:8">
      <c r="A6625" t="s">
        <v>8635</v>
      </c>
      <c r="B6625" t="s">
        <v>165</v>
      </c>
      <c r="C6625" t="s">
        <v>451</v>
      </c>
      <c r="D6625" t="s">
        <v>452</v>
      </c>
      <c r="E6625" s="1" t="d">
        <v>2000-06-03</v>
      </c>
      <c r="F6625" s="8">
        <f t="shared" ca="1" si="103"/>
        <v>19.827515400410679</v>
      </c>
      <c r="G6625" s="2">
        <v>82197</v>
      </c>
      <c r="H6625" s="3">
        <v>105242.52</v>
      </c>
    </row>
    <row r="6626" spans="1:8">
      <c r="A6626" t="s">
        <v>8636</v>
      </c>
      <c r="B6626" t="s">
        <v>20</v>
      </c>
      <c r="C6626" t="s">
        <v>1846</v>
      </c>
      <c r="D6626" t="s">
        <v>1847</v>
      </c>
      <c r="E6626" s="1" t="d">
        <v>2002-06-18</v>
      </c>
      <c r="F6626" s="8">
        <f t="shared" ca="1" si="103"/>
        <v>17.787816563997261</v>
      </c>
      <c r="G6626" s="2">
        <v>86379</v>
      </c>
      <c r="H6626" s="3">
        <v>129105.48</v>
      </c>
    </row>
    <row r="6627" spans="1:8">
      <c r="A6627" t="s">
        <v>8637</v>
      </c>
      <c r="B6627" t="s">
        <v>20</v>
      </c>
      <c r="C6627" t="s">
        <v>384</v>
      </c>
      <c r="D6627" t="s">
        <v>385</v>
      </c>
      <c r="E6627" s="1" t="d">
        <v>1998-11-23</v>
      </c>
      <c r="F6627" s="8">
        <f t="shared" ca="1" si="103"/>
        <v>21.355236139630389</v>
      </c>
      <c r="G6627" s="2">
        <v>87151</v>
      </c>
      <c r="H6627" s="3">
        <v>92857.69</v>
      </c>
    </row>
    <row r="6628" spans="1:8">
      <c r="A6628" t="s">
        <v>8638</v>
      </c>
      <c r="B6628" t="s">
        <v>409</v>
      </c>
      <c r="C6628" t="s">
        <v>2154</v>
      </c>
      <c r="D6628" t="s">
        <v>2155</v>
      </c>
      <c r="E6628" s="1" t="d">
        <v>2015-06-03</v>
      </c>
      <c r="F6628" s="8">
        <f t="shared" ca="1" si="103"/>
        <v>4.8295687885010263</v>
      </c>
      <c r="G6628" s="2">
        <v>65334</v>
      </c>
      <c r="H6628" s="3">
        <v>54613.55</v>
      </c>
    </row>
    <row r="6629" spans="1:8">
      <c r="A6629" t="s">
        <v>8639</v>
      </c>
      <c r="B6629" t="s">
        <v>884</v>
      </c>
      <c r="C6629" t="s">
        <v>21</v>
      </c>
      <c r="D6629" t="s">
        <v>22</v>
      </c>
      <c r="E6629" s="1" t="d">
        <v>2001-07-19</v>
      </c>
      <c r="F6629" s="8">
        <f t="shared" ca="1" si="103"/>
        <v>18.702258726899384</v>
      </c>
      <c r="G6629" s="2">
        <v>102424</v>
      </c>
      <c r="H6629" s="3">
        <v>141058.57</v>
      </c>
    </row>
    <row r="6630" spans="1:8">
      <c r="A6630" t="s">
        <v>8640</v>
      </c>
      <c r="B6630" t="s">
        <v>20</v>
      </c>
      <c r="C6630" t="s">
        <v>624</v>
      </c>
      <c r="D6630" t="s">
        <v>625</v>
      </c>
      <c r="E6630" s="1" t="d">
        <v>1983-09-29</v>
      </c>
      <c r="F6630" s="8">
        <f t="shared" ca="1" si="103"/>
        <v>36.506502395619435</v>
      </c>
      <c r="G6630" s="2">
        <v>92548</v>
      </c>
      <c r="H6630" s="3">
        <v>196501.12</v>
      </c>
    </row>
    <row r="6631" spans="1:8">
      <c r="A6631" t="s">
        <v>8641</v>
      </c>
      <c r="B6631" t="s">
        <v>5047</v>
      </c>
      <c r="C6631" t="s">
        <v>2723</v>
      </c>
      <c r="D6631" t="s">
        <v>2724</v>
      </c>
      <c r="E6631" s="1" t="d">
        <v>1995-03-01</v>
      </c>
      <c r="F6631" s="8">
        <f t="shared" ca="1" si="103"/>
        <v>25.086926762491444</v>
      </c>
      <c r="G6631" s="2">
        <v>124396</v>
      </c>
      <c r="H6631" s="3">
        <v>126576.51</v>
      </c>
    </row>
    <row r="6632" spans="1:8">
      <c r="A6632" t="s">
        <v>8642</v>
      </c>
      <c r="B6632" t="s">
        <v>8643</v>
      </c>
      <c r="C6632" t="s">
        <v>1866</v>
      </c>
      <c r="D6632" t="s">
        <v>1867</v>
      </c>
      <c r="E6632" s="1" t="d">
        <v>2006-12-04</v>
      </c>
      <c r="F6632" s="8">
        <f t="shared" ca="1" si="103"/>
        <v>13.325119780971937</v>
      </c>
      <c r="G6632" s="2">
        <v>54728</v>
      </c>
      <c r="H6632" s="3">
        <v>55318.2</v>
      </c>
    </row>
    <row r="6633" spans="1:8">
      <c r="A6633" t="s">
        <v>8644</v>
      </c>
      <c r="B6633" t="s">
        <v>20</v>
      </c>
      <c r="C6633" t="s">
        <v>454</v>
      </c>
      <c r="D6633" t="s">
        <v>455</v>
      </c>
      <c r="E6633" s="1" t="d">
        <v>2013-12-09</v>
      </c>
      <c r="F6633" s="8">
        <f t="shared" ca="1" si="103"/>
        <v>6.3107460643394937</v>
      </c>
      <c r="G6633" s="2">
        <v>72254</v>
      </c>
      <c r="H6633" s="3">
        <v>108968.43</v>
      </c>
    </row>
    <row r="6634" spans="1:8">
      <c r="A6634" t="s">
        <v>8645</v>
      </c>
      <c r="B6634" t="s">
        <v>437</v>
      </c>
      <c r="C6634" t="s">
        <v>25</v>
      </c>
      <c r="D6634" t="s">
        <v>26</v>
      </c>
      <c r="E6634" s="1" t="d">
        <v>2018-09-10</v>
      </c>
      <c r="F6634" s="8">
        <f t="shared" ca="1" si="103"/>
        <v>1.5578370978781657</v>
      </c>
      <c r="G6634" s="2">
        <v>47604</v>
      </c>
      <c r="H6634" s="3">
        <v>36618.519999999997</v>
      </c>
    </row>
    <row r="6635" spans="1:8">
      <c r="A6635" t="s">
        <v>8646</v>
      </c>
      <c r="B6635" t="s">
        <v>1508</v>
      </c>
      <c r="C6635" t="s">
        <v>1101</v>
      </c>
      <c r="D6635" t="s">
        <v>1102</v>
      </c>
      <c r="E6635" s="1" t="d">
        <v>1996-09-30</v>
      </c>
      <c r="F6635" s="8">
        <f t="shared" ca="1" si="103"/>
        <v>23.501711156741958</v>
      </c>
      <c r="G6635" s="2">
        <v>41093</v>
      </c>
      <c r="H6635" s="3">
        <v>50918.2</v>
      </c>
    </row>
    <row r="6636" spans="1:8">
      <c r="A6636" t="s">
        <v>8647</v>
      </c>
      <c r="B6636" t="s">
        <v>4733</v>
      </c>
      <c r="C6636" t="s">
        <v>906</v>
      </c>
      <c r="D6636" t="s">
        <v>907</v>
      </c>
      <c r="E6636" s="1" t="d">
        <v>1989-12-04</v>
      </c>
      <c r="F6636" s="8">
        <f t="shared" ca="1" si="103"/>
        <v>30.324435318275153</v>
      </c>
      <c r="G6636" s="2">
        <v>52533</v>
      </c>
      <c r="H6636" s="3">
        <v>56721.32</v>
      </c>
    </row>
    <row r="6637" spans="1:8">
      <c r="A6637" t="s">
        <v>8648</v>
      </c>
      <c r="B6637" t="s">
        <v>20</v>
      </c>
      <c r="C6637" t="s">
        <v>1824</v>
      </c>
      <c r="D6637" t="s">
        <v>1825</v>
      </c>
      <c r="E6637" s="1" t="d">
        <v>2000-02-10</v>
      </c>
      <c r="F6637" s="8">
        <f t="shared" ca="1" si="103"/>
        <v>20.139630390143736</v>
      </c>
      <c r="G6637" s="2">
        <v>87924</v>
      </c>
      <c r="H6637" s="3">
        <v>86175.17</v>
      </c>
    </row>
    <row r="6638" spans="1:8">
      <c r="A6638" t="s">
        <v>8649</v>
      </c>
      <c r="B6638" t="s">
        <v>937</v>
      </c>
      <c r="C6638" t="s">
        <v>822</v>
      </c>
      <c r="D6638" t="s">
        <v>823</v>
      </c>
      <c r="E6638" s="1" t="d">
        <v>2005-10-11</v>
      </c>
      <c r="F6638" s="8">
        <f t="shared" ca="1" si="103"/>
        <v>14.472279260780287</v>
      </c>
      <c r="G6638" s="2">
        <v>40977</v>
      </c>
      <c r="H6638" s="3">
        <v>43965.69</v>
      </c>
    </row>
    <row r="6639" spans="1:8">
      <c r="A6639" t="s">
        <v>8650</v>
      </c>
      <c r="B6639" t="s">
        <v>218</v>
      </c>
      <c r="C6639" t="s">
        <v>2185</v>
      </c>
      <c r="D6639" t="s">
        <v>2186</v>
      </c>
      <c r="E6639" s="1" t="d">
        <v>2003-09-15</v>
      </c>
      <c r="F6639" s="8">
        <f t="shared" ca="1" si="103"/>
        <v>16.544832306639289</v>
      </c>
      <c r="G6639" s="2">
        <v>61010</v>
      </c>
      <c r="H6639" s="3">
        <v>60927.94</v>
      </c>
    </row>
    <row r="6640" spans="1:8">
      <c r="A6640" t="s">
        <v>8651</v>
      </c>
      <c r="B6640" t="s">
        <v>122</v>
      </c>
      <c r="C6640" t="s">
        <v>1660</v>
      </c>
      <c r="D6640" t="s">
        <v>1661</v>
      </c>
      <c r="E6640" s="1" t="d">
        <v>2007-11-13</v>
      </c>
      <c r="F6640" s="8">
        <f t="shared" ca="1" si="103"/>
        <v>12.383299110198495</v>
      </c>
      <c r="G6640" s="2">
        <v>52456</v>
      </c>
      <c r="H6640" s="3">
        <v>53496.01</v>
      </c>
    </row>
    <row r="6641" spans="1:8">
      <c r="A6641" t="s">
        <v>8652</v>
      </c>
      <c r="B6641" t="s">
        <v>1504</v>
      </c>
      <c r="C6641" t="s">
        <v>1377</v>
      </c>
      <c r="D6641" t="s">
        <v>1378</v>
      </c>
      <c r="E6641" s="1" t="d">
        <v>2002-10-07</v>
      </c>
      <c r="F6641" s="8">
        <f t="shared" ca="1" si="103"/>
        <v>17.4839151266256</v>
      </c>
      <c r="G6641" s="2">
        <v>77948</v>
      </c>
      <c r="H6641" s="3">
        <v>98333.04</v>
      </c>
    </row>
    <row r="6642" spans="1:8">
      <c r="A6642" t="s">
        <v>8653</v>
      </c>
      <c r="B6642" t="s">
        <v>1508</v>
      </c>
      <c r="C6642" t="s">
        <v>1772</v>
      </c>
      <c r="D6642" t="s">
        <v>1773</v>
      </c>
      <c r="E6642" s="1" t="d">
        <v>2007-07-16</v>
      </c>
      <c r="F6642" s="8">
        <f t="shared" ca="1" si="103"/>
        <v>12.711841204654347</v>
      </c>
      <c r="G6642" s="2">
        <v>38846</v>
      </c>
      <c r="H6642" s="3">
        <v>59051.03</v>
      </c>
    </row>
    <row r="6643" spans="1:8">
      <c r="A6643" t="s">
        <v>8654</v>
      </c>
      <c r="B6643" t="s">
        <v>334</v>
      </c>
      <c r="C6643" t="s">
        <v>5534</v>
      </c>
      <c r="D6643" t="s">
        <v>5535</v>
      </c>
      <c r="E6643" s="1" t="d">
        <v>2016-12-05</v>
      </c>
      <c r="F6643" s="8">
        <f t="shared" ca="1" si="103"/>
        <v>3.3210130047912387</v>
      </c>
      <c r="G6643" s="2">
        <v>33171</v>
      </c>
      <c r="H6643" s="3">
        <v>32088.37</v>
      </c>
    </row>
    <row r="6644" spans="1:8">
      <c r="A6644" t="s">
        <v>8655</v>
      </c>
      <c r="B6644" t="s">
        <v>73</v>
      </c>
      <c r="C6644" t="s">
        <v>74</v>
      </c>
      <c r="D6644" t="s">
        <v>75</v>
      </c>
      <c r="E6644" s="1" t="d">
        <v>1995-01-23</v>
      </c>
      <c r="F6644" s="8">
        <f t="shared" ca="1" si="103"/>
        <v>25.188227241615333</v>
      </c>
      <c r="G6644" s="2">
        <v>57916</v>
      </c>
      <c r="H6644" s="3">
        <v>61787.040000000001</v>
      </c>
    </row>
    <row r="6645" spans="1:8">
      <c r="A6645" t="s">
        <v>8656</v>
      </c>
      <c r="B6645" t="s">
        <v>414</v>
      </c>
      <c r="C6645" t="s">
        <v>293</v>
      </c>
      <c r="D6645" t="s">
        <v>294</v>
      </c>
      <c r="E6645" s="1" t="d">
        <v>2009-01-26</v>
      </c>
      <c r="F6645" s="8">
        <f t="shared" ca="1" si="103"/>
        <v>11.178644763860369</v>
      </c>
      <c r="G6645" s="2">
        <v>78966</v>
      </c>
      <c r="H6645" s="3">
        <v>3037.16</v>
      </c>
    </row>
    <row r="6646" spans="1:8">
      <c r="A6646" t="s">
        <v>8657</v>
      </c>
      <c r="B6646" t="s">
        <v>89</v>
      </c>
      <c r="C6646" t="s">
        <v>2249</v>
      </c>
      <c r="D6646" t="s">
        <v>2250</v>
      </c>
      <c r="E6646" s="1" t="d">
        <v>2007-06-23</v>
      </c>
      <c r="F6646" s="8">
        <f t="shared" ca="1" si="103"/>
        <v>12.774811772758385</v>
      </c>
      <c r="G6646" s="2">
        <v>21008</v>
      </c>
    </row>
    <row r="6647" spans="1:8">
      <c r="A6647" t="s">
        <v>8658</v>
      </c>
      <c r="B6647" t="s">
        <v>2381</v>
      </c>
      <c r="C6647" t="s">
        <v>2249</v>
      </c>
      <c r="D6647" t="s">
        <v>2250</v>
      </c>
      <c r="E6647" s="1" t="d">
        <v>2016-04-14</v>
      </c>
      <c r="F6647" s="8">
        <f t="shared" ca="1" si="103"/>
        <v>3.9644079397672827</v>
      </c>
      <c r="G6647" s="2">
        <v>40933</v>
      </c>
      <c r="H6647" s="3">
        <v>41909.839999999997</v>
      </c>
    </row>
    <row r="6648" spans="1:8">
      <c r="A6648" t="s">
        <v>8659</v>
      </c>
      <c r="B6648" t="s">
        <v>334</v>
      </c>
      <c r="C6648" t="s">
        <v>1009</v>
      </c>
      <c r="D6648" t="s">
        <v>1010</v>
      </c>
      <c r="E6648" s="1" t="d">
        <v>2016-06-06</v>
      </c>
      <c r="F6648" s="8">
        <f t="shared" ca="1" si="103"/>
        <v>3.8193018480492813</v>
      </c>
      <c r="G6648" s="2">
        <v>33171</v>
      </c>
      <c r="H6648" s="3">
        <v>29998.34</v>
      </c>
    </row>
    <row r="6649" spans="1:8">
      <c r="A6649" t="s">
        <v>8660</v>
      </c>
      <c r="B6649" t="s">
        <v>20</v>
      </c>
      <c r="C6649" t="s">
        <v>351</v>
      </c>
      <c r="D6649" t="s">
        <v>352</v>
      </c>
      <c r="E6649" s="1" t="d">
        <v>2006-07-26</v>
      </c>
      <c r="F6649" s="8">
        <f t="shared" ca="1" si="103"/>
        <v>13.683778234086242</v>
      </c>
      <c r="G6649" s="2">
        <v>78791</v>
      </c>
      <c r="H6649" s="3">
        <v>111508.03</v>
      </c>
    </row>
    <row r="6650" spans="1:8">
      <c r="A6650" t="s">
        <v>8661</v>
      </c>
      <c r="B6650" t="s">
        <v>89</v>
      </c>
      <c r="C6650" t="s">
        <v>494</v>
      </c>
      <c r="D6650" t="s">
        <v>495</v>
      </c>
      <c r="E6650" s="1" t="d">
        <v>2001-09-04</v>
      </c>
      <c r="F6650" s="8">
        <f t="shared" ca="1" si="103"/>
        <v>18.573579739904176</v>
      </c>
      <c r="G6650" s="2">
        <v>29120</v>
      </c>
      <c r="H6650" s="3">
        <v>5830.86</v>
      </c>
    </row>
    <row r="6651" spans="1:8">
      <c r="A6651" t="s">
        <v>8662</v>
      </c>
      <c r="B6651" t="s">
        <v>334</v>
      </c>
      <c r="C6651" t="s">
        <v>58</v>
      </c>
      <c r="D6651" t="s">
        <v>59</v>
      </c>
      <c r="E6651" s="1" t="d">
        <v>2017-07-31</v>
      </c>
      <c r="F6651" s="8">
        <f t="shared" ca="1" si="103"/>
        <v>2.6694045174537986</v>
      </c>
      <c r="G6651" s="2">
        <v>30316</v>
      </c>
      <c r="H6651" s="3">
        <v>30040.12</v>
      </c>
    </row>
    <row r="6652" spans="1:8">
      <c r="A6652" t="s">
        <v>8663</v>
      </c>
      <c r="B6652" t="s">
        <v>8664</v>
      </c>
      <c r="C6652" t="s">
        <v>2078</v>
      </c>
      <c r="D6652" t="s">
        <v>2079</v>
      </c>
      <c r="E6652" s="1" t="d">
        <v>1976-02-27</v>
      </c>
      <c r="F6652" s="8">
        <f t="shared" ca="1" si="103"/>
        <v>44.093086926762489</v>
      </c>
      <c r="G6652" s="2">
        <v>50646</v>
      </c>
      <c r="H6652" s="3">
        <v>69395.710000000006</v>
      </c>
    </row>
    <row r="6653" spans="1:8">
      <c r="A6653" t="s">
        <v>8665</v>
      </c>
      <c r="B6653" t="s">
        <v>249</v>
      </c>
      <c r="C6653" t="s">
        <v>1761</v>
      </c>
      <c r="D6653" t="s">
        <v>1762</v>
      </c>
      <c r="E6653" s="1" t="d">
        <v>2005-08-22</v>
      </c>
      <c r="F6653" s="8">
        <f t="shared" ca="1" si="103"/>
        <v>14.609171800136892</v>
      </c>
      <c r="G6653" s="2">
        <v>62223</v>
      </c>
      <c r="H6653" s="3">
        <v>62062.85</v>
      </c>
    </row>
    <row r="6654" spans="1:8">
      <c r="A6654" t="s">
        <v>8666</v>
      </c>
      <c r="B6654" t="s">
        <v>705</v>
      </c>
      <c r="C6654" t="s">
        <v>3524</v>
      </c>
      <c r="D6654" t="s">
        <v>3525</v>
      </c>
      <c r="E6654" s="1" t="d">
        <v>2005-01-24</v>
      </c>
      <c r="F6654" s="8">
        <f t="shared" ca="1" si="103"/>
        <v>15.184120465434633</v>
      </c>
      <c r="G6654" s="2">
        <v>38846</v>
      </c>
      <c r="H6654" s="3">
        <v>39473.199999999997</v>
      </c>
    </row>
    <row r="6655" spans="1:8">
      <c r="A6655" t="s">
        <v>8667</v>
      </c>
      <c r="B6655" t="s">
        <v>730</v>
      </c>
      <c r="C6655" t="s">
        <v>731</v>
      </c>
      <c r="D6655" t="s">
        <v>732</v>
      </c>
      <c r="E6655" s="1" t="d">
        <v>2014-10-15</v>
      </c>
      <c r="F6655" s="8">
        <f t="shared" ca="1" si="103"/>
        <v>5.462012320328542</v>
      </c>
      <c r="G6655" s="2">
        <v>5512</v>
      </c>
    </row>
    <row r="6656" spans="1:8">
      <c r="A6656" t="s">
        <v>8668</v>
      </c>
      <c r="B6656" t="s">
        <v>6946</v>
      </c>
      <c r="C6656" t="s">
        <v>5805</v>
      </c>
      <c r="D6656" t="s">
        <v>5806</v>
      </c>
      <c r="E6656" s="1" t="d">
        <v>1986-12-15</v>
      </c>
      <c r="F6656" s="8">
        <f t="shared" ca="1" si="103"/>
        <v>33.295003422313485</v>
      </c>
      <c r="G6656" s="2">
        <v>44706</v>
      </c>
      <c r="H6656" s="3">
        <v>47228.05</v>
      </c>
    </row>
    <row r="6657" spans="1:8">
      <c r="A6657" t="s">
        <v>8669</v>
      </c>
      <c r="B6657" t="s">
        <v>278</v>
      </c>
      <c r="C6657" t="s">
        <v>514</v>
      </c>
      <c r="D6657" t="s">
        <v>515</v>
      </c>
      <c r="E6657" s="1" t="d">
        <v>2015-09-28</v>
      </c>
      <c r="F6657" s="8">
        <f t="shared" ca="1" si="103"/>
        <v>4.5092402464065708</v>
      </c>
      <c r="G6657" s="2">
        <v>32734</v>
      </c>
      <c r="H6657" s="3">
        <v>41294.21</v>
      </c>
    </row>
    <row r="6658" spans="1:8">
      <c r="A6658" t="s">
        <v>8670</v>
      </c>
      <c r="B6658" t="s">
        <v>24</v>
      </c>
      <c r="C6658" t="s">
        <v>811</v>
      </c>
      <c r="D6658" t="s">
        <v>812</v>
      </c>
      <c r="E6658" s="1" t="d">
        <v>2017-11-20</v>
      </c>
      <c r="F6658" s="8">
        <f t="shared" ca="1" si="103"/>
        <v>2.3627652292950034</v>
      </c>
      <c r="G6658" s="2">
        <v>77500</v>
      </c>
      <c r="H6658" s="3">
        <v>76711.570000000007</v>
      </c>
    </row>
    <row r="6659" spans="1:8">
      <c r="A6659" t="s">
        <v>8671</v>
      </c>
      <c r="B6659" t="s">
        <v>397</v>
      </c>
      <c r="C6659" t="s">
        <v>104</v>
      </c>
      <c r="D6659" t="s">
        <v>105</v>
      </c>
      <c r="E6659" s="1" t="d">
        <v>2006-04-17</v>
      </c>
      <c r="F6659" s="8">
        <f t="shared" ref="F6659:F6722" ca="1" si="104">(TODAY()-E6659)/365.25</f>
        <v>13.957563312799453</v>
      </c>
      <c r="G6659" s="2">
        <v>59593</v>
      </c>
      <c r="H6659" s="3">
        <v>106899.4</v>
      </c>
    </row>
    <row r="6660" spans="1:8">
      <c r="A6660" t="s">
        <v>8672</v>
      </c>
      <c r="B6660" t="s">
        <v>833</v>
      </c>
      <c r="C6660" t="s">
        <v>265</v>
      </c>
      <c r="D6660" t="s">
        <v>266</v>
      </c>
      <c r="E6660" s="1" t="d">
        <v>2019-05-13</v>
      </c>
      <c r="F6660" s="8">
        <f t="shared" ca="1" si="104"/>
        <v>0.88706365503080087</v>
      </c>
      <c r="G6660" s="2">
        <v>29638</v>
      </c>
      <c r="H6660" s="3">
        <v>4152.67</v>
      </c>
    </row>
    <row r="6661" spans="1:8">
      <c r="A6661" t="s">
        <v>8673</v>
      </c>
      <c r="B6661" t="s">
        <v>114</v>
      </c>
      <c r="C6661" t="s">
        <v>335</v>
      </c>
      <c r="D6661" t="s">
        <v>336</v>
      </c>
      <c r="E6661" s="1" t="d">
        <v>2007-07-02</v>
      </c>
      <c r="F6661" s="8">
        <f t="shared" ca="1" si="104"/>
        <v>12.750171115674195</v>
      </c>
      <c r="G6661" s="2">
        <v>33270</v>
      </c>
      <c r="H6661" s="3">
        <v>41295.800000000003</v>
      </c>
    </row>
    <row r="6662" spans="1:8">
      <c r="A6662" t="s">
        <v>8674</v>
      </c>
      <c r="B6662" t="s">
        <v>409</v>
      </c>
      <c r="C6662" t="s">
        <v>2037</v>
      </c>
      <c r="D6662" t="s">
        <v>2038</v>
      </c>
      <c r="E6662" s="1" t="d">
        <v>2018-08-22</v>
      </c>
      <c r="F6662" s="8">
        <f t="shared" ca="1" si="104"/>
        <v>1.6098562628336757</v>
      </c>
      <c r="G6662" s="2">
        <v>41905</v>
      </c>
      <c r="H6662" s="3">
        <v>30924.41</v>
      </c>
    </row>
    <row r="6663" spans="1:8">
      <c r="A6663" t="s">
        <v>8675</v>
      </c>
      <c r="B6663" t="s">
        <v>20</v>
      </c>
      <c r="C6663" t="s">
        <v>1026</v>
      </c>
      <c r="D6663" t="s">
        <v>1027</v>
      </c>
      <c r="E6663" s="1" t="d">
        <v>2007-12-19</v>
      </c>
      <c r="F6663" s="8">
        <f t="shared" ca="1" si="104"/>
        <v>12.284736481861739</v>
      </c>
      <c r="G6663" s="2">
        <v>79544</v>
      </c>
      <c r="H6663" s="3">
        <v>89077.55</v>
      </c>
    </row>
    <row r="6664" spans="1:8">
      <c r="A6664" t="s">
        <v>8676</v>
      </c>
      <c r="B6664" t="s">
        <v>744</v>
      </c>
      <c r="C6664" t="s">
        <v>745</v>
      </c>
      <c r="D6664" t="s">
        <v>746</v>
      </c>
      <c r="E6664" s="1" t="d">
        <v>2013-07-01</v>
      </c>
      <c r="F6664" s="8">
        <f t="shared" ca="1" si="104"/>
        <v>6.751540041067762</v>
      </c>
      <c r="G6664" s="2">
        <v>29120</v>
      </c>
      <c r="H6664" s="2">
        <v>4060</v>
      </c>
    </row>
    <row r="6665" spans="1:8">
      <c r="A6665" t="s">
        <v>8677</v>
      </c>
      <c r="B6665" t="s">
        <v>81</v>
      </c>
      <c r="C6665" t="s">
        <v>6463</v>
      </c>
      <c r="D6665" t="s">
        <v>6464</v>
      </c>
      <c r="E6665" s="1" t="d">
        <v>2018-08-28</v>
      </c>
      <c r="F6665" s="8">
        <f t="shared" ca="1" si="104"/>
        <v>1.593429158110883</v>
      </c>
      <c r="G6665" s="2">
        <v>53640</v>
      </c>
      <c r="H6665" s="3">
        <v>43900.33</v>
      </c>
    </row>
    <row r="6666" spans="1:8">
      <c r="A6666" t="s">
        <v>8678</v>
      </c>
      <c r="B6666" t="s">
        <v>463</v>
      </c>
      <c r="C6666" t="s">
        <v>1177</v>
      </c>
      <c r="D6666" t="s">
        <v>1178</v>
      </c>
      <c r="E6666" s="1" t="d">
        <v>1988-09-15</v>
      </c>
      <c r="F6666" s="8">
        <f t="shared" ca="1" si="104"/>
        <v>31.54277891854894</v>
      </c>
      <c r="G6666" s="2">
        <v>63751</v>
      </c>
      <c r="H6666" s="3">
        <v>64031.5</v>
      </c>
    </row>
    <row r="6667" spans="1:8">
      <c r="A6667" t="s">
        <v>8679</v>
      </c>
      <c r="B6667" t="s">
        <v>1604</v>
      </c>
      <c r="C6667" t="s">
        <v>149</v>
      </c>
      <c r="D6667" t="s">
        <v>150</v>
      </c>
      <c r="E6667" s="1" t="d">
        <v>2009-10-13</v>
      </c>
      <c r="F6667" s="8">
        <f t="shared" ca="1" si="104"/>
        <v>10.466803559206022</v>
      </c>
      <c r="G6667" s="2">
        <v>38926</v>
      </c>
      <c r="H6667" s="3">
        <v>38896.22</v>
      </c>
    </row>
    <row r="6668" spans="1:8">
      <c r="A6668" t="s">
        <v>8680</v>
      </c>
      <c r="B6668" t="s">
        <v>2758</v>
      </c>
      <c r="C6668" t="s">
        <v>1846</v>
      </c>
      <c r="D6668" t="s">
        <v>1847</v>
      </c>
      <c r="E6668" s="1" t="d">
        <v>1997-01-07</v>
      </c>
      <c r="F6668" s="8">
        <f t="shared" ca="1" si="104"/>
        <v>23.230663928815879</v>
      </c>
      <c r="G6668" s="2">
        <v>131438</v>
      </c>
      <c r="H6668" s="3">
        <v>129237.34</v>
      </c>
    </row>
    <row r="6669" spans="1:8">
      <c r="A6669" t="s">
        <v>8681</v>
      </c>
      <c r="B6669" t="s">
        <v>862</v>
      </c>
      <c r="C6669" t="s">
        <v>398</v>
      </c>
      <c r="D6669" t="s">
        <v>399</v>
      </c>
      <c r="E6669" s="1" t="d">
        <v>2008-03-27</v>
      </c>
      <c r="F6669" s="8">
        <f t="shared" ca="1" si="104"/>
        <v>12.013689253935661</v>
      </c>
      <c r="G6669" s="2">
        <v>46107</v>
      </c>
      <c r="H6669" s="3">
        <v>51735.78</v>
      </c>
    </row>
    <row r="6670" spans="1:8">
      <c r="A6670" t="s">
        <v>8682</v>
      </c>
      <c r="B6670" t="s">
        <v>2247</v>
      </c>
      <c r="C6670" t="s">
        <v>1624</v>
      </c>
      <c r="D6670" t="s">
        <v>1625</v>
      </c>
      <c r="E6670" s="1" t="d">
        <v>2009-05-18</v>
      </c>
      <c r="F6670" s="8">
        <f t="shared" ca="1" si="104"/>
        <v>10.872005475701574</v>
      </c>
      <c r="G6670" s="2">
        <v>44584</v>
      </c>
      <c r="H6670" s="3">
        <v>69462.070000000007</v>
      </c>
    </row>
    <row r="6671" spans="1:8">
      <c r="A6671" t="s">
        <v>8683</v>
      </c>
      <c r="B6671" t="s">
        <v>69</v>
      </c>
      <c r="C6671" t="s">
        <v>1518</v>
      </c>
      <c r="D6671" t="s">
        <v>1519</v>
      </c>
      <c r="E6671" s="1" t="d">
        <v>2013-09-26</v>
      </c>
      <c r="F6671" s="8">
        <f t="shared" ca="1" si="104"/>
        <v>6.5133470225872694</v>
      </c>
      <c r="G6671" s="2">
        <v>36312</v>
      </c>
      <c r="H6671" s="3">
        <v>35624.75</v>
      </c>
    </row>
    <row r="6672" spans="1:8">
      <c r="A6672" t="s">
        <v>8684</v>
      </c>
      <c r="B6672" t="s">
        <v>65</v>
      </c>
      <c r="C6672" t="s">
        <v>765</v>
      </c>
      <c r="D6672" t="s">
        <v>766</v>
      </c>
      <c r="E6672" s="1" t="d">
        <v>2008-06-21</v>
      </c>
      <c r="F6672" s="8">
        <f t="shared" ca="1" si="104"/>
        <v>11.7782340862423</v>
      </c>
      <c r="G6672" s="2">
        <v>32131</v>
      </c>
      <c r="H6672" s="2">
        <v>5950</v>
      </c>
    </row>
    <row r="6673" spans="1:8">
      <c r="A6673" t="s">
        <v>8685</v>
      </c>
      <c r="B6673" t="s">
        <v>114</v>
      </c>
      <c r="C6673" t="s">
        <v>822</v>
      </c>
      <c r="D6673" t="s">
        <v>823</v>
      </c>
      <c r="E6673" s="1" t="d">
        <v>2018-10-15</v>
      </c>
      <c r="F6673" s="8">
        <f t="shared" ca="1" si="104"/>
        <v>1.462012320328542</v>
      </c>
      <c r="G6673" s="2">
        <v>31256</v>
      </c>
      <c r="H6673" s="3">
        <v>13673.08</v>
      </c>
    </row>
    <row r="6674" spans="1:8">
      <c r="A6674" t="s">
        <v>8686</v>
      </c>
      <c r="B6674" t="s">
        <v>40</v>
      </c>
      <c r="C6674" t="s">
        <v>533</v>
      </c>
      <c r="D6674" t="s">
        <v>534</v>
      </c>
      <c r="E6674" s="1" t="d">
        <v>2002-05-06</v>
      </c>
      <c r="F6674" s="8">
        <f t="shared" ca="1" si="104"/>
        <v>17.905544147843944</v>
      </c>
      <c r="G6674" s="2">
        <v>100211</v>
      </c>
      <c r="H6674" s="3">
        <v>103991.55</v>
      </c>
    </row>
    <row r="6675" spans="1:8">
      <c r="A6675" t="s">
        <v>8687</v>
      </c>
      <c r="B6675" t="s">
        <v>69</v>
      </c>
      <c r="C6675" t="s">
        <v>8688</v>
      </c>
      <c r="D6675" t="s">
        <v>8689</v>
      </c>
      <c r="E6675" s="1" t="d">
        <v>1987-06-26</v>
      </c>
      <c r="F6675" s="8">
        <f t="shared" ca="1" si="104"/>
        <v>32.766598220396986</v>
      </c>
      <c r="G6675" s="2">
        <v>41757</v>
      </c>
      <c r="H6675" s="3">
        <v>41724.71</v>
      </c>
    </row>
    <row r="6676" spans="1:8">
      <c r="A6676" t="s">
        <v>8690</v>
      </c>
      <c r="B6676" t="s">
        <v>89</v>
      </c>
      <c r="C6676" t="s">
        <v>2249</v>
      </c>
      <c r="D6676" t="s">
        <v>2250</v>
      </c>
      <c r="E6676" s="1" t="d">
        <v>2010-06-19</v>
      </c>
      <c r="F6676" s="8">
        <f t="shared" ca="1" si="104"/>
        <v>9.7850787132101296</v>
      </c>
      <c r="G6676" s="2">
        <v>21008</v>
      </c>
      <c r="H6676" s="3">
        <v>9030.7099999999991</v>
      </c>
    </row>
    <row r="6677" spans="1:8">
      <c r="A6677" t="s">
        <v>8691</v>
      </c>
      <c r="B6677" t="s">
        <v>20</v>
      </c>
      <c r="C6677" t="s">
        <v>173</v>
      </c>
      <c r="D6677" t="s">
        <v>174</v>
      </c>
      <c r="E6677" s="1" t="d">
        <v>2006-06-24</v>
      </c>
      <c r="F6677" s="8">
        <f t="shared" ca="1" si="104"/>
        <v>13.77138945927447</v>
      </c>
      <c r="G6677" s="2">
        <v>75806</v>
      </c>
      <c r="H6677" s="3">
        <v>133408.01999999999</v>
      </c>
    </row>
    <row r="6678" spans="1:8">
      <c r="A6678" t="s">
        <v>8692</v>
      </c>
      <c r="B6678" t="s">
        <v>2082</v>
      </c>
      <c r="C6678" t="s">
        <v>2185</v>
      </c>
      <c r="D6678" t="s">
        <v>2186</v>
      </c>
      <c r="E6678" s="1" t="d">
        <v>1996-07-29</v>
      </c>
      <c r="F6678" s="8">
        <f t="shared" ca="1" si="104"/>
        <v>23.674195756331279</v>
      </c>
      <c r="G6678" s="2">
        <v>55512</v>
      </c>
      <c r="H6678" s="3">
        <v>67730.09</v>
      </c>
    </row>
    <row r="6679" spans="1:8">
      <c r="A6679" t="s">
        <v>8693</v>
      </c>
      <c r="B6679" t="s">
        <v>916</v>
      </c>
      <c r="C6679" t="s">
        <v>917</v>
      </c>
      <c r="D6679" t="s">
        <v>918</v>
      </c>
      <c r="E6679" s="1" t="d">
        <v>2004-09-30</v>
      </c>
      <c r="F6679" s="8">
        <f t="shared" ca="1" si="104"/>
        <v>15.501711156741958</v>
      </c>
      <c r="G6679" s="2">
        <v>33342</v>
      </c>
      <c r="H6679" s="3">
        <v>34200.300000000003</v>
      </c>
    </row>
    <row r="6680" spans="1:8">
      <c r="A6680" t="s">
        <v>8694</v>
      </c>
      <c r="B6680" t="s">
        <v>69</v>
      </c>
      <c r="C6680" t="s">
        <v>104</v>
      </c>
      <c r="D6680" t="s">
        <v>105</v>
      </c>
      <c r="E6680" s="1" t="d">
        <v>2015-11-12</v>
      </c>
      <c r="F6680" s="8">
        <f t="shared" ca="1" si="104"/>
        <v>4.386036960985626</v>
      </c>
      <c r="G6680" s="2">
        <v>35750</v>
      </c>
      <c r="H6680" s="3">
        <v>39008.33</v>
      </c>
    </row>
    <row r="6681" spans="1:8">
      <c r="A6681" t="s">
        <v>8695</v>
      </c>
      <c r="B6681" t="s">
        <v>2377</v>
      </c>
      <c r="C6681" t="s">
        <v>3537</v>
      </c>
      <c r="D6681" t="s">
        <v>3538</v>
      </c>
      <c r="E6681" s="1" t="d">
        <v>2003-12-15</v>
      </c>
      <c r="F6681" s="8">
        <f t="shared" ca="1" si="104"/>
        <v>16.295687885010267</v>
      </c>
      <c r="G6681" s="2">
        <v>64035</v>
      </c>
      <c r="H6681" s="3">
        <v>63806.63</v>
      </c>
    </row>
    <row r="6682" spans="1:8">
      <c r="A6682" t="s">
        <v>8696</v>
      </c>
      <c r="B6682" t="s">
        <v>758</v>
      </c>
      <c r="C6682" t="s">
        <v>828</v>
      </c>
      <c r="D6682" t="s">
        <v>829</v>
      </c>
      <c r="E6682" s="1" t="d">
        <v>2010-05-20</v>
      </c>
      <c r="F6682" s="8">
        <f t="shared" ca="1" si="104"/>
        <v>9.8672142368240934</v>
      </c>
      <c r="G6682" s="2">
        <v>38892</v>
      </c>
      <c r="H6682" s="3">
        <v>51498.14</v>
      </c>
    </row>
    <row r="6683" spans="1:8">
      <c r="A6683" t="s">
        <v>8697</v>
      </c>
      <c r="B6683" t="s">
        <v>20</v>
      </c>
      <c r="C6683" t="s">
        <v>521</v>
      </c>
      <c r="D6683" t="s">
        <v>522</v>
      </c>
      <c r="E6683" s="1" t="d">
        <v>2015-04-22</v>
      </c>
      <c r="F6683" s="8">
        <f t="shared" ca="1" si="104"/>
        <v>4.944558521560575</v>
      </c>
      <c r="G6683" s="2">
        <v>68487</v>
      </c>
      <c r="H6683" s="3">
        <v>93312.73</v>
      </c>
    </row>
    <row r="6684" spans="1:8">
      <c r="A6684" t="s">
        <v>8698</v>
      </c>
      <c r="B6684" t="s">
        <v>409</v>
      </c>
      <c r="C6684" t="s">
        <v>3801</v>
      </c>
      <c r="D6684" t="s">
        <v>3802</v>
      </c>
      <c r="E6684" s="1" t="d">
        <v>2011-01-19</v>
      </c>
      <c r="F6684" s="8">
        <f t="shared" ca="1" si="104"/>
        <v>9.1991786447638599</v>
      </c>
      <c r="G6684" s="2">
        <v>67636</v>
      </c>
      <c r="H6684" s="3">
        <v>79564.38</v>
      </c>
    </row>
    <row r="6685" spans="1:8">
      <c r="A6685" t="s">
        <v>8699</v>
      </c>
      <c r="B6685" t="s">
        <v>409</v>
      </c>
      <c r="C6685" t="s">
        <v>1172</v>
      </c>
      <c r="D6685" t="s">
        <v>1173</v>
      </c>
      <c r="E6685" s="1" t="d">
        <v>2008-08-18</v>
      </c>
      <c r="F6685" s="8">
        <f t="shared" ca="1" si="104"/>
        <v>11.619438740588638</v>
      </c>
      <c r="G6685" s="2">
        <v>69980</v>
      </c>
      <c r="H6685" s="3">
        <v>87580.2</v>
      </c>
    </row>
    <row r="6686" spans="1:8">
      <c r="A6686" t="s">
        <v>8700</v>
      </c>
      <c r="B6686" t="s">
        <v>193</v>
      </c>
      <c r="C6686" t="s">
        <v>194</v>
      </c>
      <c r="D6686" t="s">
        <v>195</v>
      </c>
      <c r="E6686" s="1" t="d">
        <v>2003-01-15</v>
      </c>
      <c r="F6686" s="8">
        <f t="shared" ca="1" si="104"/>
        <v>17.21013004791239</v>
      </c>
      <c r="G6686" s="2">
        <v>75054</v>
      </c>
      <c r="H6686" s="3">
        <v>147874.56</v>
      </c>
    </row>
    <row r="6687" spans="1:8">
      <c r="A6687" t="s">
        <v>8701</v>
      </c>
      <c r="B6687" t="s">
        <v>114</v>
      </c>
      <c r="C6687" t="s">
        <v>543</v>
      </c>
      <c r="D6687" t="s">
        <v>544</v>
      </c>
      <c r="E6687" s="1" t="d">
        <v>2010-12-07</v>
      </c>
      <c r="F6687" s="8">
        <f t="shared" ca="1" si="104"/>
        <v>9.3169062286105415</v>
      </c>
      <c r="G6687" s="2">
        <v>32292</v>
      </c>
      <c r="H6687" s="3">
        <v>34489.279999999999</v>
      </c>
    </row>
    <row r="6688" spans="1:8">
      <c r="A6688" t="s">
        <v>8702</v>
      </c>
      <c r="B6688" t="s">
        <v>306</v>
      </c>
      <c r="C6688" t="s">
        <v>585</v>
      </c>
      <c r="D6688" t="s">
        <v>586</v>
      </c>
      <c r="E6688" s="1" t="d">
        <v>1994-09-22</v>
      </c>
      <c r="F6688" s="8">
        <f t="shared" ca="1" si="104"/>
        <v>25.524982888432579</v>
      </c>
      <c r="G6688" s="2">
        <v>37349</v>
      </c>
      <c r="H6688" s="3">
        <v>56252.46</v>
      </c>
    </row>
    <row r="6689" spans="1:8">
      <c r="A6689" t="s">
        <v>8703</v>
      </c>
      <c r="B6689" t="s">
        <v>20</v>
      </c>
      <c r="C6689" t="s">
        <v>268</v>
      </c>
      <c r="D6689" t="s">
        <v>269</v>
      </c>
      <c r="E6689" s="1" t="d">
        <v>1991-09-23</v>
      </c>
      <c r="F6689" s="8">
        <f t="shared" ca="1" si="104"/>
        <v>28.522929500342233</v>
      </c>
      <c r="G6689" s="2">
        <v>92548</v>
      </c>
      <c r="H6689" s="3">
        <v>116055.15</v>
      </c>
    </row>
    <row r="6690" spans="1:8">
      <c r="A6690" t="s">
        <v>8704</v>
      </c>
      <c r="B6690" t="s">
        <v>867</v>
      </c>
      <c r="C6690" t="s">
        <v>868</v>
      </c>
      <c r="D6690" t="s">
        <v>869</v>
      </c>
      <c r="E6690" s="1" t="d">
        <v>2007-03-27</v>
      </c>
      <c r="F6690" s="8">
        <f t="shared" ca="1" si="104"/>
        <v>13.015742642026009</v>
      </c>
      <c r="G6690" s="2">
        <v>38669</v>
      </c>
      <c r="H6690" s="3">
        <v>90950.9</v>
      </c>
    </row>
    <row r="6691" spans="1:8">
      <c r="A6691" t="s">
        <v>8705</v>
      </c>
      <c r="B6691" t="s">
        <v>1035</v>
      </c>
      <c r="C6691" t="s">
        <v>1172</v>
      </c>
      <c r="D6691" t="s">
        <v>1173</v>
      </c>
      <c r="E6691" s="1" t="d">
        <v>1989-11-13</v>
      </c>
      <c r="F6691" s="8">
        <f t="shared" ca="1" si="104"/>
        <v>30.381930184804929</v>
      </c>
      <c r="G6691" s="2">
        <v>94635</v>
      </c>
      <c r="H6691" s="3">
        <v>116612.4</v>
      </c>
    </row>
    <row r="6692" spans="1:8">
      <c r="A6692" t="s">
        <v>8706</v>
      </c>
      <c r="B6692" t="s">
        <v>1357</v>
      </c>
      <c r="C6692" t="s">
        <v>7239</v>
      </c>
      <c r="D6692" t="s">
        <v>7240</v>
      </c>
      <c r="E6692" s="1" t="d">
        <v>2007-06-23</v>
      </c>
      <c r="F6692" s="8">
        <f t="shared" ca="1" si="104"/>
        <v>12.774811772758385</v>
      </c>
      <c r="G6692" s="2">
        <v>33081</v>
      </c>
      <c r="H6692" s="3">
        <v>33178.800000000003</v>
      </c>
    </row>
    <row r="6693" spans="1:8">
      <c r="A6693" t="s">
        <v>8707</v>
      </c>
      <c r="B6693" t="s">
        <v>271</v>
      </c>
      <c r="C6693" t="s">
        <v>1322</v>
      </c>
      <c r="D6693" t="s">
        <v>1323</v>
      </c>
      <c r="E6693" s="1" t="d">
        <v>1997-06-09</v>
      </c>
      <c r="F6693" s="8">
        <f t="shared" ca="1" si="104"/>
        <v>22.811772758384667</v>
      </c>
      <c r="G6693" s="2">
        <v>79165</v>
      </c>
      <c r="H6693" s="3">
        <v>85336.33</v>
      </c>
    </row>
    <row r="6694" spans="1:8">
      <c r="A6694" t="s">
        <v>8708</v>
      </c>
      <c r="B6694" t="s">
        <v>338</v>
      </c>
      <c r="C6694" t="s">
        <v>702</v>
      </c>
      <c r="D6694" t="s">
        <v>703</v>
      </c>
      <c r="E6694" s="1" t="d">
        <v>2004-02-23</v>
      </c>
      <c r="F6694" s="8">
        <f t="shared" ca="1" si="104"/>
        <v>16.10403832991102</v>
      </c>
      <c r="G6694" s="2">
        <v>53983</v>
      </c>
      <c r="H6694" s="3">
        <v>58743.69</v>
      </c>
    </row>
    <row r="6695" spans="1:8">
      <c r="A6695" t="s">
        <v>8709</v>
      </c>
      <c r="B6695" t="s">
        <v>8710</v>
      </c>
      <c r="C6695" t="s">
        <v>6863</v>
      </c>
      <c r="D6695" t="s">
        <v>6864</v>
      </c>
      <c r="E6695" s="1" t="d">
        <v>2018-11-17</v>
      </c>
      <c r="F6695" s="8">
        <f t="shared" ca="1" si="104"/>
        <v>1.3716632443531827</v>
      </c>
      <c r="G6695" s="2">
        <v>16000</v>
      </c>
      <c r="H6695" s="3">
        <v>8615.32</v>
      </c>
    </row>
    <row r="6696" spans="1:8">
      <c r="A6696" t="s">
        <v>8709</v>
      </c>
      <c r="B6696" t="s">
        <v>32</v>
      </c>
      <c r="C6696" t="s">
        <v>873</v>
      </c>
      <c r="D6696" t="s">
        <v>874</v>
      </c>
      <c r="E6696" s="1" t="d">
        <v>2018-07-30</v>
      </c>
      <c r="F6696" s="8">
        <f t="shared" ca="1" si="104"/>
        <v>1.6728268309377139</v>
      </c>
      <c r="G6696" s="2">
        <v>72737</v>
      </c>
      <c r="H6696" s="3">
        <v>42577.93</v>
      </c>
    </row>
    <row r="6697" spans="1:8">
      <c r="A6697" t="s">
        <v>8711</v>
      </c>
      <c r="B6697" t="s">
        <v>2853</v>
      </c>
      <c r="C6697" t="s">
        <v>398</v>
      </c>
      <c r="D6697" t="s">
        <v>399</v>
      </c>
      <c r="E6697" s="1" t="d">
        <v>2012-09-06</v>
      </c>
      <c r="F6697" s="8">
        <f t="shared" ca="1" si="104"/>
        <v>7.5674195756331279</v>
      </c>
      <c r="G6697" s="2">
        <v>38876</v>
      </c>
      <c r="H6697" s="3">
        <v>46581.63</v>
      </c>
    </row>
    <row r="6698" spans="1:8">
      <c r="A6698" t="s">
        <v>8712</v>
      </c>
      <c r="B6698" t="s">
        <v>244</v>
      </c>
      <c r="C6698" t="s">
        <v>245</v>
      </c>
      <c r="D6698" t="s">
        <v>246</v>
      </c>
      <c r="E6698" s="1" t="d">
        <v>2018-08-23</v>
      </c>
      <c r="F6698" s="8">
        <f t="shared" ca="1" si="104"/>
        <v>1.6071184120465434</v>
      </c>
      <c r="G6698" s="2">
        <v>10054</v>
      </c>
      <c r="H6698" s="3">
        <v>9658.31</v>
      </c>
    </row>
    <row r="6699" spans="1:8">
      <c r="A6699" t="s">
        <v>8713</v>
      </c>
      <c r="B6699" t="s">
        <v>821</v>
      </c>
      <c r="C6699" t="s">
        <v>822</v>
      </c>
      <c r="D6699" t="s">
        <v>823</v>
      </c>
      <c r="E6699" s="1" t="d">
        <v>2012-06-26</v>
      </c>
      <c r="F6699" s="8">
        <f t="shared" ca="1" si="104"/>
        <v>7.7645448323066395</v>
      </c>
      <c r="G6699" s="2">
        <v>36398</v>
      </c>
    </row>
    <row r="6700" spans="1:8">
      <c r="A6700" t="s">
        <v>8714</v>
      </c>
      <c r="B6700" t="s">
        <v>193</v>
      </c>
      <c r="C6700" t="s">
        <v>1510</v>
      </c>
      <c r="D6700" t="s">
        <v>1511</v>
      </c>
      <c r="E6700" s="1" t="d">
        <v>2004-11-15</v>
      </c>
      <c r="F6700" s="8">
        <f t="shared" ca="1" si="104"/>
        <v>15.375770020533881</v>
      </c>
      <c r="G6700" s="2">
        <v>72622</v>
      </c>
      <c r="H6700" s="3">
        <v>110414.79</v>
      </c>
    </row>
    <row r="6701" spans="1:8">
      <c r="A6701" t="s">
        <v>8715</v>
      </c>
      <c r="B6701" t="s">
        <v>306</v>
      </c>
      <c r="C6701" t="s">
        <v>585</v>
      </c>
      <c r="D6701" t="s">
        <v>586</v>
      </c>
      <c r="E6701" s="1" t="d">
        <v>1986-11-10</v>
      </c>
      <c r="F6701" s="8">
        <f t="shared" ca="1" si="104"/>
        <v>33.390828199863108</v>
      </c>
      <c r="G6701" s="2">
        <v>41786</v>
      </c>
      <c r="H6701" s="3">
        <v>69685.490000000005</v>
      </c>
    </row>
    <row r="6702" spans="1:8">
      <c r="A6702" t="s">
        <v>8716</v>
      </c>
      <c r="B6702" t="s">
        <v>81</v>
      </c>
      <c r="C6702" t="s">
        <v>82</v>
      </c>
      <c r="D6702" t="s">
        <v>83</v>
      </c>
      <c r="E6702" s="1" t="d">
        <v>2019-07-29</v>
      </c>
      <c r="F6702" s="8">
        <f t="shared" ca="1" si="104"/>
        <v>0.67624914442162898</v>
      </c>
      <c r="G6702" s="2">
        <v>53512</v>
      </c>
    </row>
    <row r="6703" spans="1:8">
      <c r="A6703" t="s">
        <v>8717</v>
      </c>
      <c r="B6703" t="s">
        <v>356</v>
      </c>
      <c r="C6703" t="s">
        <v>377</v>
      </c>
      <c r="D6703" t="s">
        <v>378</v>
      </c>
      <c r="E6703" s="1" t="d">
        <v>1998-06-15</v>
      </c>
      <c r="F6703" s="8">
        <f t="shared" ca="1" si="104"/>
        <v>21.796030116358658</v>
      </c>
      <c r="G6703" s="2">
        <v>50697</v>
      </c>
      <c r="H6703" s="3">
        <v>51556.3</v>
      </c>
    </row>
    <row r="6704" spans="1:8">
      <c r="A6704" t="s">
        <v>8718</v>
      </c>
      <c r="B6704" t="s">
        <v>28</v>
      </c>
      <c r="C6704" t="s">
        <v>90</v>
      </c>
      <c r="D6704" t="s">
        <v>91</v>
      </c>
      <c r="E6704" s="1" t="d">
        <v>2019-06-13</v>
      </c>
      <c r="F6704" s="8">
        <f t="shared" ca="1" si="104"/>
        <v>0.80219028062970565</v>
      </c>
      <c r="G6704" s="2">
        <v>31200</v>
      </c>
    </row>
    <row r="6705" spans="1:8">
      <c r="A6705" t="s">
        <v>8719</v>
      </c>
      <c r="B6705" t="s">
        <v>2853</v>
      </c>
      <c r="C6705" t="s">
        <v>104</v>
      </c>
      <c r="D6705" t="s">
        <v>105</v>
      </c>
      <c r="E6705" s="1" t="d">
        <v>1980-05-05</v>
      </c>
      <c r="F6705" s="8">
        <f t="shared" ca="1" si="104"/>
        <v>39.906913073237511</v>
      </c>
      <c r="G6705" s="2">
        <v>44706</v>
      </c>
      <c r="H6705" s="3">
        <v>50656.81</v>
      </c>
    </row>
    <row r="6706" spans="1:8">
      <c r="A6706" t="s">
        <v>8720</v>
      </c>
      <c r="B6706" t="s">
        <v>165</v>
      </c>
      <c r="C6706" t="s">
        <v>1846</v>
      </c>
      <c r="D6706" t="s">
        <v>1847</v>
      </c>
      <c r="E6706" s="1" t="d">
        <v>2000-05-09</v>
      </c>
      <c r="F6706" s="8">
        <f t="shared" ca="1" si="104"/>
        <v>19.89596167008898</v>
      </c>
      <c r="G6706" s="2">
        <v>90042</v>
      </c>
      <c r="H6706" s="3">
        <v>128172.91</v>
      </c>
    </row>
    <row r="6707" spans="1:8">
      <c r="A6707" t="s">
        <v>8721</v>
      </c>
      <c r="B6707" t="s">
        <v>409</v>
      </c>
      <c r="C6707" t="s">
        <v>987</v>
      </c>
      <c r="D6707" t="s">
        <v>988</v>
      </c>
      <c r="E6707" s="1" t="d">
        <v>2008-06-21</v>
      </c>
      <c r="F6707" s="8">
        <f t="shared" ca="1" si="104"/>
        <v>11.7782340862423</v>
      </c>
      <c r="G6707" s="2">
        <v>49887</v>
      </c>
      <c r="H6707" s="3">
        <v>38179.519999999997</v>
      </c>
    </row>
    <row r="6708" spans="1:8">
      <c r="A6708" t="s">
        <v>8722</v>
      </c>
      <c r="B6708" t="s">
        <v>2222</v>
      </c>
      <c r="C6708" t="s">
        <v>1541</v>
      </c>
      <c r="D6708" t="s">
        <v>1542</v>
      </c>
      <c r="E6708" s="1" t="d">
        <v>2019-02-20</v>
      </c>
      <c r="F6708" s="8">
        <f t="shared" ca="1" si="104"/>
        <v>1.1115674195756331</v>
      </c>
      <c r="G6708" s="2">
        <v>38827</v>
      </c>
      <c r="H6708" s="3">
        <v>11712.64</v>
      </c>
    </row>
    <row r="6709" spans="1:8">
      <c r="A6709" t="s">
        <v>8723</v>
      </c>
      <c r="B6709" t="s">
        <v>73</v>
      </c>
      <c r="C6709" t="s">
        <v>74</v>
      </c>
      <c r="D6709" t="s">
        <v>75</v>
      </c>
      <c r="E6709" s="1" t="d">
        <v>1998-10-13</v>
      </c>
      <c r="F6709" s="8">
        <f t="shared" ca="1" si="104"/>
        <v>21.467488021902806</v>
      </c>
      <c r="G6709" s="2">
        <v>57916</v>
      </c>
      <c r="H6709" s="3">
        <v>73335.95</v>
      </c>
    </row>
    <row r="6710" spans="1:8">
      <c r="A6710" t="s">
        <v>8724</v>
      </c>
      <c r="B6710" t="s">
        <v>542</v>
      </c>
      <c r="C6710" t="s">
        <v>1101</v>
      </c>
      <c r="D6710" t="s">
        <v>1102</v>
      </c>
      <c r="E6710" s="1" t="d">
        <v>2018-12-01</v>
      </c>
      <c r="F6710" s="8">
        <f t="shared" ca="1" si="104"/>
        <v>1.3333333333333333</v>
      </c>
      <c r="G6710" s="2">
        <v>33132</v>
      </c>
      <c r="H6710" s="3">
        <v>21285.81</v>
      </c>
    </row>
    <row r="6711" spans="1:8">
      <c r="A6711" t="s">
        <v>8725</v>
      </c>
      <c r="B6711" t="s">
        <v>122</v>
      </c>
      <c r="C6711" t="s">
        <v>123</v>
      </c>
      <c r="D6711" t="s">
        <v>124</v>
      </c>
      <c r="E6711" s="1" t="d">
        <v>2001-07-16</v>
      </c>
      <c r="F6711" s="8">
        <f t="shared" ca="1" si="104"/>
        <v>18.710472279260781</v>
      </c>
      <c r="G6711" s="2">
        <v>53984</v>
      </c>
      <c r="H6711" s="3">
        <v>53963.39</v>
      </c>
    </row>
    <row r="6712" spans="1:8">
      <c r="A6712" t="s">
        <v>8726</v>
      </c>
      <c r="B6712" t="s">
        <v>214</v>
      </c>
      <c r="C6712" t="s">
        <v>215</v>
      </c>
      <c r="D6712" t="s">
        <v>216</v>
      </c>
      <c r="E6712" s="1" t="d">
        <v>2012-06-04</v>
      </c>
      <c r="F6712" s="8">
        <f t="shared" ca="1" si="104"/>
        <v>7.8247775496235459</v>
      </c>
      <c r="G6712" s="2">
        <v>38876</v>
      </c>
      <c r="H6712" s="3">
        <v>40840.67</v>
      </c>
    </row>
    <row r="6713" spans="1:8">
      <c r="A6713" t="s">
        <v>8727</v>
      </c>
      <c r="B6713" t="s">
        <v>428</v>
      </c>
      <c r="C6713" t="s">
        <v>717</v>
      </c>
      <c r="D6713" t="s">
        <v>718</v>
      </c>
      <c r="E6713" s="1" t="d">
        <v>2006-09-28</v>
      </c>
      <c r="F6713" s="8">
        <f t="shared" ca="1" si="104"/>
        <v>13.508555783709788</v>
      </c>
      <c r="G6713" s="2">
        <v>97562</v>
      </c>
      <c r="H6713" s="3">
        <v>98520.44</v>
      </c>
    </row>
    <row r="6714" spans="1:8">
      <c r="A6714" t="s">
        <v>8728</v>
      </c>
      <c r="B6714" t="s">
        <v>748</v>
      </c>
      <c r="C6714" t="s">
        <v>962</v>
      </c>
      <c r="D6714" t="s">
        <v>963</v>
      </c>
      <c r="E6714" s="1" t="d">
        <v>1987-04-08</v>
      </c>
      <c r="F6714" s="8">
        <f t="shared" ca="1" si="104"/>
        <v>32.982888432580424</v>
      </c>
      <c r="G6714" s="2">
        <v>41995</v>
      </c>
      <c r="H6714" s="3">
        <v>19382.28</v>
      </c>
    </row>
    <row r="6715" spans="1:8">
      <c r="A6715" t="s">
        <v>8729</v>
      </c>
      <c r="B6715" t="s">
        <v>3101</v>
      </c>
      <c r="C6715" t="s">
        <v>1769</v>
      </c>
      <c r="D6715" t="s">
        <v>1770</v>
      </c>
      <c r="E6715" s="1" t="d">
        <v>1994-01-13</v>
      </c>
      <c r="F6715" s="8">
        <f t="shared" ca="1" si="104"/>
        <v>26.21492128678987</v>
      </c>
      <c r="G6715" s="2">
        <v>138479</v>
      </c>
      <c r="H6715" s="3">
        <v>139011.79999999999</v>
      </c>
    </row>
    <row r="6716" spans="1:8">
      <c r="A6716" t="s">
        <v>8730</v>
      </c>
      <c r="B6716" t="s">
        <v>20</v>
      </c>
      <c r="C6716" t="s">
        <v>1987</v>
      </c>
      <c r="D6716" t="s">
        <v>1988</v>
      </c>
      <c r="E6716" s="1" t="d">
        <v>1996-07-15</v>
      </c>
      <c r="F6716" s="8">
        <f t="shared" ca="1" si="104"/>
        <v>23.71252566735113</v>
      </c>
      <c r="G6716" s="2">
        <v>91780</v>
      </c>
      <c r="H6716" s="3">
        <v>193083.85</v>
      </c>
    </row>
    <row r="6717" spans="1:8">
      <c r="A6717" t="s">
        <v>8731</v>
      </c>
      <c r="B6717" t="s">
        <v>650</v>
      </c>
      <c r="C6717" t="s">
        <v>494</v>
      </c>
      <c r="D6717" t="s">
        <v>495</v>
      </c>
      <c r="E6717" s="1" t="d">
        <v>2018-10-20</v>
      </c>
      <c r="F6717" s="8">
        <f t="shared" ca="1" si="104"/>
        <v>1.4483230663928817</v>
      </c>
      <c r="G6717" s="2">
        <v>33048</v>
      </c>
      <c r="H6717" s="3">
        <v>20893.34</v>
      </c>
    </row>
    <row r="6718" spans="1:8">
      <c r="A6718" t="s">
        <v>8732</v>
      </c>
      <c r="B6718" t="s">
        <v>133</v>
      </c>
      <c r="C6718" t="s">
        <v>134</v>
      </c>
      <c r="D6718" t="s">
        <v>135</v>
      </c>
      <c r="E6718" s="1" t="d">
        <v>2009-09-21</v>
      </c>
      <c r="F6718" s="8">
        <f t="shared" ca="1" si="104"/>
        <v>10.52703627652293</v>
      </c>
      <c r="G6718" s="2">
        <v>38876</v>
      </c>
      <c r="H6718" s="3">
        <v>39334.53</v>
      </c>
    </row>
    <row r="6719" spans="1:8">
      <c r="A6719" t="s">
        <v>8733</v>
      </c>
      <c r="B6719" t="s">
        <v>20</v>
      </c>
      <c r="C6719" t="s">
        <v>997</v>
      </c>
      <c r="D6719" t="s">
        <v>998</v>
      </c>
      <c r="E6719" s="1" t="d">
        <v>2000-11-08</v>
      </c>
      <c r="F6719" s="8">
        <f t="shared" ca="1" si="104"/>
        <v>19.394934976043807</v>
      </c>
      <c r="G6719" s="2">
        <v>86379</v>
      </c>
      <c r="H6719" s="3">
        <v>118167.05</v>
      </c>
    </row>
    <row r="6720" spans="1:8">
      <c r="A6720" t="s">
        <v>8734</v>
      </c>
      <c r="B6720" t="s">
        <v>1927</v>
      </c>
      <c r="C6720" t="s">
        <v>2691</v>
      </c>
      <c r="D6720" t="s">
        <v>2692</v>
      </c>
      <c r="E6720" s="1" t="d">
        <v>2013-12-23</v>
      </c>
      <c r="F6720" s="8">
        <f t="shared" ca="1" si="104"/>
        <v>6.2724161533196439</v>
      </c>
      <c r="G6720" s="2">
        <v>32945</v>
      </c>
      <c r="H6720" s="3">
        <v>25726.46</v>
      </c>
    </row>
    <row r="6721" spans="1:8">
      <c r="A6721" t="s">
        <v>8735</v>
      </c>
      <c r="B6721" t="s">
        <v>354</v>
      </c>
      <c r="C6721" t="s">
        <v>377</v>
      </c>
      <c r="D6721" t="s">
        <v>378</v>
      </c>
      <c r="E6721" s="1" t="d">
        <v>1998-06-15</v>
      </c>
      <c r="F6721" s="8">
        <f t="shared" ca="1" si="104"/>
        <v>21.796030116358658</v>
      </c>
      <c r="G6721" s="2">
        <v>50697</v>
      </c>
      <c r="H6721" s="3">
        <v>51269.87</v>
      </c>
    </row>
    <row r="6722" spans="1:8">
      <c r="A6722" t="s">
        <v>8736</v>
      </c>
      <c r="B6722" t="s">
        <v>1604</v>
      </c>
      <c r="C6722" t="s">
        <v>1362</v>
      </c>
      <c r="D6722" t="s">
        <v>1363</v>
      </c>
      <c r="E6722" s="1" t="d">
        <v>2006-10-05</v>
      </c>
      <c r="F6722" s="8">
        <f t="shared" ca="1" si="104"/>
        <v>13.489390828199863</v>
      </c>
      <c r="G6722" s="2">
        <v>47557</v>
      </c>
      <c r="H6722" s="3">
        <v>42996.36</v>
      </c>
    </row>
    <row r="6723" spans="1:8">
      <c r="A6723" t="s">
        <v>8737</v>
      </c>
      <c r="B6723" t="s">
        <v>611</v>
      </c>
      <c r="C6723" t="s">
        <v>314</v>
      </c>
      <c r="D6723" t="s">
        <v>315</v>
      </c>
      <c r="E6723" s="1" t="d">
        <v>1980-02-09</v>
      </c>
      <c r="F6723" s="8">
        <f t="shared" ref="F6723:F6786" ca="1" si="105">(TODAY()-E6723)/365.25</f>
        <v>40.142368240930871</v>
      </c>
      <c r="G6723" s="2">
        <v>63751</v>
      </c>
      <c r="H6723" s="3">
        <v>63702.8</v>
      </c>
    </row>
    <row r="6724" spans="1:8">
      <c r="A6724" t="s">
        <v>8738</v>
      </c>
      <c r="B6724" t="s">
        <v>6619</v>
      </c>
      <c r="C6724" t="s">
        <v>848</v>
      </c>
      <c r="D6724" t="s">
        <v>849</v>
      </c>
      <c r="E6724" s="1" t="d">
        <v>1979-07-16</v>
      </c>
      <c r="F6724" s="8">
        <f t="shared" ca="1" si="105"/>
        <v>40.711841204654348</v>
      </c>
      <c r="G6724" s="2">
        <v>82926</v>
      </c>
      <c r="H6724" s="3">
        <v>87200.86</v>
      </c>
    </row>
    <row r="6725" spans="1:8">
      <c r="A6725" t="s">
        <v>8739</v>
      </c>
      <c r="B6725" t="s">
        <v>1444</v>
      </c>
      <c r="C6725" t="s">
        <v>4146</v>
      </c>
      <c r="D6725" t="s">
        <v>4147</v>
      </c>
      <c r="E6725" s="1" t="d">
        <v>2014-12-22</v>
      </c>
      <c r="F6725" s="8">
        <f t="shared" ca="1" si="105"/>
        <v>5.2758384668035596</v>
      </c>
      <c r="G6725" s="2">
        <v>56919</v>
      </c>
      <c r="H6725" s="3">
        <v>50412.07</v>
      </c>
    </row>
    <row r="6726" spans="1:8">
      <c r="A6726" t="s">
        <v>8740</v>
      </c>
      <c r="B6726" t="s">
        <v>69</v>
      </c>
      <c r="C6726" t="s">
        <v>33</v>
      </c>
      <c r="D6726" t="s">
        <v>34</v>
      </c>
      <c r="E6726" s="1" t="d">
        <v>1990-08-06</v>
      </c>
      <c r="F6726" s="8">
        <f t="shared" ca="1" si="105"/>
        <v>29.65366187542779</v>
      </c>
      <c r="G6726" s="2">
        <v>40668</v>
      </c>
      <c r="H6726" s="3">
        <v>40637.31</v>
      </c>
    </row>
    <row r="6727" spans="1:8">
      <c r="A6727" t="s">
        <v>8741</v>
      </c>
      <c r="B6727" t="s">
        <v>730</v>
      </c>
      <c r="C6727" t="s">
        <v>731</v>
      </c>
      <c r="D6727" t="s">
        <v>732</v>
      </c>
      <c r="E6727" s="1" t="d">
        <v>2014-06-23</v>
      </c>
      <c r="F6727" s="8">
        <f t="shared" ca="1" si="105"/>
        <v>5.7741273100616013</v>
      </c>
      <c r="G6727" s="2">
        <v>5512</v>
      </c>
    </row>
    <row r="6728" spans="1:8">
      <c r="A6728" t="s">
        <v>8742</v>
      </c>
      <c r="B6728" t="s">
        <v>833</v>
      </c>
      <c r="C6728" t="s">
        <v>265</v>
      </c>
      <c r="D6728" t="s">
        <v>266</v>
      </c>
      <c r="E6728" s="1" t="d">
        <v>2017-11-13</v>
      </c>
      <c r="F6728" s="8">
        <f t="shared" ca="1" si="105"/>
        <v>2.3819301848049284</v>
      </c>
      <c r="G6728" s="2">
        <v>30316</v>
      </c>
      <c r="H6728" s="3">
        <v>43457.47</v>
      </c>
    </row>
    <row r="6729" spans="1:8">
      <c r="A6729" t="s">
        <v>8743</v>
      </c>
      <c r="B6729" t="s">
        <v>1508</v>
      </c>
      <c r="C6729" t="s">
        <v>1410</v>
      </c>
      <c r="D6729" t="s">
        <v>1411</v>
      </c>
      <c r="E6729" s="1" t="d">
        <v>1993-09-27</v>
      </c>
      <c r="F6729" s="8">
        <f t="shared" ca="1" si="105"/>
        <v>26.510609171800137</v>
      </c>
      <c r="G6729" s="2">
        <v>42216</v>
      </c>
      <c r="H6729" s="3">
        <v>71334.37</v>
      </c>
    </row>
    <row r="6730" spans="1:8">
      <c r="A6730" t="s">
        <v>8744</v>
      </c>
      <c r="B6730" t="s">
        <v>1544</v>
      </c>
      <c r="C6730" t="s">
        <v>1058</v>
      </c>
      <c r="D6730" t="s">
        <v>1059</v>
      </c>
      <c r="E6730" s="1" t="d">
        <v>2009-06-17</v>
      </c>
      <c r="F6730" s="8">
        <f t="shared" ca="1" si="105"/>
        <v>10.789869952087612</v>
      </c>
      <c r="G6730" s="2">
        <v>113239</v>
      </c>
      <c r="H6730" s="3">
        <v>132800.47</v>
      </c>
    </row>
    <row r="6731" spans="1:8">
      <c r="A6731" t="s">
        <v>8745</v>
      </c>
      <c r="B6731" t="s">
        <v>165</v>
      </c>
      <c r="C6731" t="s">
        <v>1641</v>
      </c>
      <c r="D6731" t="s">
        <v>1642</v>
      </c>
      <c r="E6731" s="1" t="d">
        <v>1997-12-21</v>
      </c>
      <c r="F6731" s="8">
        <f t="shared" ca="1" si="105"/>
        <v>22.277891854893909</v>
      </c>
      <c r="G6731" s="2">
        <v>91625</v>
      </c>
      <c r="H6731" s="3">
        <v>146641.74</v>
      </c>
    </row>
    <row r="6732" spans="1:8">
      <c r="A6732" t="s">
        <v>8746</v>
      </c>
      <c r="B6732" t="s">
        <v>20</v>
      </c>
      <c r="C6732" t="s">
        <v>555</v>
      </c>
      <c r="D6732" t="s">
        <v>556</v>
      </c>
      <c r="E6732" s="1" t="d">
        <v>2014-07-22</v>
      </c>
      <c r="F6732" s="8">
        <f t="shared" ca="1" si="105"/>
        <v>5.6947296372347704</v>
      </c>
      <c r="G6732" s="2">
        <v>72254</v>
      </c>
      <c r="H6732" s="3">
        <v>72064.86</v>
      </c>
    </row>
    <row r="6733" spans="1:8">
      <c r="A6733" t="s">
        <v>8747</v>
      </c>
      <c r="B6733" t="s">
        <v>1035</v>
      </c>
      <c r="C6733" t="s">
        <v>2718</v>
      </c>
      <c r="D6733" t="s">
        <v>2719</v>
      </c>
      <c r="E6733" s="1" t="d">
        <v>2009-02-23</v>
      </c>
      <c r="F6733" s="8">
        <f t="shared" ca="1" si="105"/>
        <v>11.101984941820671</v>
      </c>
      <c r="G6733" s="2">
        <v>81060</v>
      </c>
      <c r="H6733" s="3">
        <v>95764.98</v>
      </c>
    </row>
    <row r="6734" spans="1:8">
      <c r="A6734" t="s">
        <v>8748</v>
      </c>
      <c r="B6734" t="s">
        <v>165</v>
      </c>
      <c r="C6734" t="s">
        <v>384</v>
      </c>
      <c r="D6734" t="s">
        <v>385</v>
      </c>
      <c r="E6734" s="1" t="d">
        <v>2017-12-27</v>
      </c>
      <c r="F6734" s="8">
        <f t="shared" ca="1" si="105"/>
        <v>2.2614647501711156</v>
      </c>
      <c r="G6734" s="2">
        <v>54301</v>
      </c>
      <c r="H6734" s="3">
        <v>77113.119999999995</v>
      </c>
    </row>
    <row r="6735" spans="1:8">
      <c r="A6735" t="s">
        <v>8749</v>
      </c>
      <c r="B6735" t="s">
        <v>210</v>
      </c>
      <c r="C6735" t="s">
        <v>1666</v>
      </c>
      <c r="D6735" t="s">
        <v>1667</v>
      </c>
      <c r="E6735" s="1" t="d">
        <v>2015-11-09</v>
      </c>
      <c r="F6735" s="8">
        <f t="shared" ca="1" si="105"/>
        <v>4.3942505133470222</v>
      </c>
      <c r="G6735" s="2">
        <v>30316</v>
      </c>
      <c r="H6735" s="3">
        <v>29693.85</v>
      </c>
    </row>
    <row r="6736" spans="1:8">
      <c r="A6736" t="s">
        <v>8750</v>
      </c>
      <c r="B6736" t="s">
        <v>6120</v>
      </c>
      <c r="C6736" t="s">
        <v>1055</v>
      </c>
      <c r="D6736" t="s">
        <v>1056</v>
      </c>
      <c r="E6736" s="1" t="d">
        <v>2018-07-26</v>
      </c>
      <c r="F6736" s="8">
        <f t="shared" ca="1" si="105"/>
        <v>1.6837782340862424</v>
      </c>
      <c r="G6736" s="2">
        <v>27826</v>
      </c>
      <c r="H6736" s="3">
        <v>22970.48</v>
      </c>
    </row>
    <row r="6737" spans="1:8">
      <c r="A6737" t="s">
        <v>8751</v>
      </c>
      <c r="B6737" t="s">
        <v>475</v>
      </c>
      <c r="C6737" t="s">
        <v>8752</v>
      </c>
      <c r="D6737" t="s">
        <v>8753</v>
      </c>
      <c r="E6737" s="1" t="d">
        <v>2014-12-20</v>
      </c>
      <c r="F6737" s="8">
        <f t="shared" ca="1" si="105"/>
        <v>5.2813141683778237</v>
      </c>
      <c r="G6737" s="2">
        <v>50927</v>
      </c>
      <c r="H6737" s="3">
        <v>50445.54</v>
      </c>
    </row>
    <row r="6738" spans="1:8">
      <c r="A6738" t="s">
        <v>8754</v>
      </c>
      <c r="B6738" t="s">
        <v>1325</v>
      </c>
      <c r="C6738" t="s">
        <v>616</v>
      </c>
      <c r="D6738" t="s">
        <v>617</v>
      </c>
      <c r="E6738" s="1" t="d">
        <v>2007-04-07</v>
      </c>
      <c r="F6738" s="8">
        <f t="shared" ca="1" si="105"/>
        <v>12.985626283367557</v>
      </c>
      <c r="G6738" s="2">
        <v>40042</v>
      </c>
      <c r="H6738" s="3">
        <v>42410.59</v>
      </c>
    </row>
    <row r="6739" spans="1:8">
      <c r="A6739" t="s">
        <v>8755</v>
      </c>
      <c r="B6739" t="s">
        <v>271</v>
      </c>
      <c r="C6739" t="s">
        <v>1191</v>
      </c>
      <c r="D6739" t="s">
        <v>1192</v>
      </c>
      <c r="E6739" s="1" t="d">
        <v>2003-01-15</v>
      </c>
      <c r="F6739" s="8">
        <f t="shared" ca="1" si="105"/>
        <v>17.21013004791239</v>
      </c>
      <c r="G6739" s="2">
        <v>74346</v>
      </c>
      <c r="H6739" s="3">
        <v>75843.97</v>
      </c>
    </row>
    <row r="6740" spans="1:8">
      <c r="A6740" t="s">
        <v>8756</v>
      </c>
      <c r="B6740" t="s">
        <v>20</v>
      </c>
      <c r="C6740" t="s">
        <v>555</v>
      </c>
      <c r="D6740" t="s">
        <v>556</v>
      </c>
      <c r="E6740" s="1" t="d">
        <v>2009-06-11</v>
      </c>
      <c r="F6740" s="8">
        <f t="shared" ca="1" si="105"/>
        <v>10.806297056810404</v>
      </c>
      <c r="G6740" s="2">
        <v>64431</v>
      </c>
      <c r="H6740" s="3">
        <v>56105.36</v>
      </c>
    </row>
    <row r="6741" spans="1:8">
      <c r="A6741" t="s">
        <v>8757</v>
      </c>
      <c r="B6741" t="s">
        <v>1183</v>
      </c>
      <c r="C6741" t="s">
        <v>1184</v>
      </c>
      <c r="D6741" t="s">
        <v>1185</v>
      </c>
      <c r="E6741" s="1" t="d">
        <v>2019-07-29</v>
      </c>
      <c r="F6741" s="8">
        <f t="shared" ca="1" si="105"/>
        <v>0.67624914442162898</v>
      </c>
      <c r="G6741" s="2">
        <v>32665</v>
      </c>
    </row>
    <row r="6742" spans="1:8">
      <c r="A6742" t="s">
        <v>8758</v>
      </c>
      <c r="B6742" t="s">
        <v>233</v>
      </c>
      <c r="C6742" t="s">
        <v>234</v>
      </c>
      <c r="D6742" t="s">
        <v>235</v>
      </c>
      <c r="E6742" s="1" t="d">
        <v>1996-07-29</v>
      </c>
      <c r="F6742" s="8">
        <f t="shared" ca="1" si="105"/>
        <v>23.674195756331279</v>
      </c>
      <c r="G6742" s="2">
        <v>55512</v>
      </c>
      <c r="H6742" s="3">
        <v>57042.2</v>
      </c>
    </row>
    <row r="6743" spans="1:8">
      <c r="A6743" t="s">
        <v>8759</v>
      </c>
      <c r="B6743" t="s">
        <v>463</v>
      </c>
      <c r="C6743" t="s">
        <v>1095</v>
      </c>
      <c r="D6743" t="s">
        <v>1096</v>
      </c>
      <c r="E6743" s="1" t="d">
        <v>2019-07-15</v>
      </c>
      <c r="F6743" s="8">
        <f t="shared" ca="1" si="105"/>
        <v>0.71457905544147848</v>
      </c>
      <c r="G6743" s="2">
        <v>45660</v>
      </c>
    </row>
    <row r="6744" spans="1:8">
      <c r="A6744" t="s">
        <v>8760</v>
      </c>
      <c r="B6744" t="s">
        <v>2001</v>
      </c>
      <c r="C6744" t="s">
        <v>639</v>
      </c>
      <c r="D6744" t="s">
        <v>640</v>
      </c>
      <c r="E6744" s="1" t="d">
        <v>2017-07-01</v>
      </c>
      <c r="F6744" s="8">
        <f t="shared" ca="1" si="105"/>
        <v>2.751540041067762</v>
      </c>
      <c r="G6744" s="2">
        <v>21008</v>
      </c>
      <c r="H6744" s="3">
        <v>2366.25</v>
      </c>
    </row>
    <row r="6745" spans="1:8">
      <c r="A6745" t="s">
        <v>8761</v>
      </c>
      <c r="B6745" t="s">
        <v>958</v>
      </c>
      <c r="C6745" t="s">
        <v>607</v>
      </c>
      <c r="D6745" t="s">
        <v>608</v>
      </c>
      <c r="E6745" s="1" t="d">
        <v>2018-06-30</v>
      </c>
      <c r="F6745" s="8">
        <f t="shared" ca="1" si="105"/>
        <v>1.754962354551677</v>
      </c>
      <c r="G6745" s="2">
        <v>34307</v>
      </c>
      <c r="H6745" s="3">
        <v>36347.14</v>
      </c>
    </row>
    <row r="6746" spans="1:8">
      <c r="A6746" t="s">
        <v>8762</v>
      </c>
      <c r="B6746" t="s">
        <v>606</v>
      </c>
      <c r="C6746" t="s">
        <v>607</v>
      </c>
      <c r="D6746" t="s">
        <v>608</v>
      </c>
      <c r="E6746" s="1" t="d">
        <v>1985-02-04</v>
      </c>
      <c r="F6746" s="8">
        <f t="shared" ca="1" si="105"/>
        <v>35.154004106776178</v>
      </c>
      <c r="G6746" s="2">
        <v>49553</v>
      </c>
      <c r="H6746" s="3">
        <v>60775.78</v>
      </c>
    </row>
    <row r="6747" spans="1:8">
      <c r="A6747" t="s">
        <v>8763</v>
      </c>
      <c r="B6747" t="s">
        <v>69</v>
      </c>
      <c r="C6747" t="s">
        <v>1577</v>
      </c>
      <c r="D6747" t="s">
        <v>1578</v>
      </c>
      <c r="E6747" s="1" t="d">
        <v>1995-02-16</v>
      </c>
      <c r="F6747" s="8">
        <f t="shared" ca="1" si="105"/>
        <v>25.12251882272416</v>
      </c>
      <c r="G6747" s="2">
        <v>39579</v>
      </c>
      <c r="H6747" s="3">
        <v>51452.7</v>
      </c>
    </row>
    <row r="6748" spans="1:8">
      <c r="A6748" t="s">
        <v>8764</v>
      </c>
      <c r="B6748" t="s">
        <v>73</v>
      </c>
      <c r="C6748" t="s">
        <v>74</v>
      </c>
      <c r="D6748" t="s">
        <v>75</v>
      </c>
      <c r="E6748" s="1" t="d">
        <v>2004-08-17</v>
      </c>
      <c r="F6748" s="8">
        <f t="shared" ca="1" si="105"/>
        <v>15.622176591375769</v>
      </c>
      <c r="G6748" s="2">
        <v>56322</v>
      </c>
      <c r="H6748" s="3">
        <v>65027.01</v>
      </c>
    </row>
    <row r="6749" spans="1:8">
      <c r="A6749" t="s">
        <v>8765</v>
      </c>
      <c r="B6749" t="s">
        <v>69</v>
      </c>
      <c r="C6749" t="s">
        <v>1177</v>
      </c>
      <c r="D6749" t="s">
        <v>1178</v>
      </c>
      <c r="E6749" s="1" t="d">
        <v>2006-08-14</v>
      </c>
      <c r="F6749" s="8">
        <f t="shared" ca="1" si="105"/>
        <v>13.631759069130732</v>
      </c>
      <c r="G6749" s="2">
        <v>37401</v>
      </c>
      <c r="H6749" s="3">
        <v>41042.959999999999</v>
      </c>
    </row>
    <row r="6750" spans="1:8">
      <c r="A6750" t="s">
        <v>8766</v>
      </c>
      <c r="B6750" t="s">
        <v>409</v>
      </c>
      <c r="C6750" t="s">
        <v>1307</v>
      </c>
      <c r="D6750" t="s">
        <v>1308</v>
      </c>
      <c r="E6750" s="1" t="d">
        <v>2017-03-08</v>
      </c>
      <c r="F6750" s="8">
        <f t="shared" ca="1" si="105"/>
        <v>3.0663928815879533</v>
      </c>
      <c r="G6750" s="2">
        <v>49887</v>
      </c>
      <c r="H6750" s="3">
        <v>51055.64</v>
      </c>
    </row>
    <row r="6751" spans="1:8">
      <c r="A6751" t="s">
        <v>8767</v>
      </c>
      <c r="B6751" t="s">
        <v>114</v>
      </c>
      <c r="C6751" t="s">
        <v>3831</v>
      </c>
      <c r="D6751" t="s">
        <v>3832</v>
      </c>
      <c r="E6751" s="1" t="d">
        <v>2012-10-04</v>
      </c>
      <c r="F6751" s="8">
        <f t="shared" ca="1" si="105"/>
        <v>7.4907597535934292</v>
      </c>
      <c r="G6751" s="2">
        <v>32293</v>
      </c>
      <c r="H6751" s="3">
        <v>61253.440000000002</v>
      </c>
    </row>
    <row r="6752" spans="1:8">
      <c r="A6752" t="s">
        <v>8768</v>
      </c>
      <c r="B6752" t="s">
        <v>40</v>
      </c>
      <c r="C6752" t="s">
        <v>1846</v>
      </c>
      <c r="D6752" t="s">
        <v>1847</v>
      </c>
      <c r="E6752" s="1" t="d">
        <v>1991-09-11</v>
      </c>
      <c r="F6752" s="8">
        <f t="shared" ca="1" si="105"/>
        <v>28.555783709787818</v>
      </c>
      <c r="G6752" s="2">
        <v>107364</v>
      </c>
      <c r="H6752" s="3">
        <v>180335.73</v>
      </c>
    </row>
    <row r="6753" spans="1:8">
      <c r="A6753" t="s">
        <v>8769</v>
      </c>
      <c r="B6753" t="s">
        <v>347</v>
      </c>
      <c r="C6753" t="s">
        <v>1454</v>
      </c>
      <c r="D6753" t="s">
        <v>1455</v>
      </c>
      <c r="E6753" s="1" t="d">
        <v>2018-09-19</v>
      </c>
      <c r="F6753" s="8">
        <f t="shared" ca="1" si="105"/>
        <v>1.5331964407939767</v>
      </c>
      <c r="G6753" s="2">
        <v>34298</v>
      </c>
      <c r="H6753" s="3">
        <v>27432.93</v>
      </c>
    </row>
    <row r="6754" spans="1:8">
      <c r="A6754" t="s">
        <v>8770</v>
      </c>
      <c r="B6754" t="s">
        <v>65</v>
      </c>
      <c r="C6754" t="s">
        <v>1222</v>
      </c>
      <c r="D6754" t="s">
        <v>1223</v>
      </c>
      <c r="E6754" s="1" t="d">
        <v>2008-06-23</v>
      </c>
      <c r="F6754" s="8">
        <f t="shared" ca="1" si="105"/>
        <v>11.772758384668036</v>
      </c>
      <c r="G6754" s="2">
        <v>32131</v>
      </c>
      <c r="H6754" s="3">
        <v>38118.39</v>
      </c>
    </row>
    <row r="6755" spans="1:8">
      <c r="A6755" t="s">
        <v>8771</v>
      </c>
      <c r="B6755" t="s">
        <v>593</v>
      </c>
      <c r="C6755" t="s">
        <v>594</v>
      </c>
      <c r="D6755" t="s">
        <v>595</v>
      </c>
      <c r="E6755" s="1" t="d">
        <v>1985-06-27</v>
      </c>
      <c r="F6755" s="8">
        <f t="shared" ca="1" si="105"/>
        <v>34.762491444216288</v>
      </c>
      <c r="G6755" s="2">
        <v>1800</v>
      </c>
      <c r="H6755" s="3">
        <v>1799.98</v>
      </c>
    </row>
    <row r="6756" spans="1:8">
      <c r="A6756" t="s">
        <v>8772</v>
      </c>
      <c r="B6756" t="s">
        <v>290</v>
      </c>
      <c r="C6756" t="s">
        <v>2696</v>
      </c>
      <c r="D6756" t="s">
        <v>2697</v>
      </c>
      <c r="E6756" s="1" t="d">
        <v>2016-09-19</v>
      </c>
      <c r="F6756" s="8">
        <f t="shared" ca="1" si="105"/>
        <v>3.5318275154004106</v>
      </c>
      <c r="G6756" s="2">
        <v>45153</v>
      </c>
      <c r="H6756" s="3">
        <v>28433.43</v>
      </c>
    </row>
    <row r="6757" spans="1:8">
      <c r="A6757" t="s">
        <v>8773</v>
      </c>
      <c r="B6757" t="s">
        <v>4437</v>
      </c>
      <c r="C6757" t="s">
        <v>229</v>
      </c>
      <c r="D6757" t="s">
        <v>230</v>
      </c>
      <c r="E6757" s="1" t="d">
        <v>1987-02-09</v>
      </c>
      <c r="F6757" s="8">
        <f t="shared" ca="1" si="105"/>
        <v>33.141683778234089</v>
      </c>
      <c r="G6757" s="2">
        <v>68442</v>
      </c>
      <c r="H6757" s="3">
        <v>70522.89</v>
      </c>
    </row>
    <row r="6758" spans="1:8">
      <c r="A6758" t="s">
        <v>8774</v>
      </c>
      <c r="B6758" t="s">
        <v>165</v>
      </c>
      <c r="C6758" t="s">
        <v>1698</v>
      </c>
      <c r="D6758" t="s">
        <v>1699</v>
      </c>
      <c r="E6758" s="1" t="d">
        <v>2014-07-01</v>
      </c>
      <c r="F6758" s="8">
        <f t="shared" ca="1" si="105"/>
        <v>5.7522245037645447</v>
      </c>
      <c r="G6758" s="2">
        <v>73999</v>
      </c>
      <c r="H6758" s="3">
        <v>126074.68</v>
      </c>
    </row>
    <row r="6759" spans="1:8">
      <c r="A6759" t="s">
        <v>8775</v>
      </c>
      <c r="B6759" t="s">
        <v>390</v>
      </c>
      <c r="C6759" t="s">
        <v>2163</v>
      </c>
      <c r="D6759" t="s">
        <v>2164</v>
      </c>
      <c r="E6759" s="1" t="d">
        <v>2004-07-06</v>
      </c>
      <c r="F6759" s="8">
        <f t="shared" ca="1" si="105"/>
        <v>15.737166324435318</v>
      </c>
      <c r="G6759" s="2">
        <v>47025</v>
      </c>
      <c r="H6759" s="3">
        <v>41024.6</v>
      </c>
    </row>
    <row r="6760" spans="1:8">
      <c r="A6760" t="s">
        <v>8776</v>
      </c>
      <c r="B6760" t="s">
        <v>414</v>
      </c>
      <c r="C6760" t="s">
        <v>616</v>
      </c>
      <c r="D6760" t="s">
        <v>617</v>
      </c>
      <c r="E6760" s="1" t="d">
        <v>2005-01-31</v>
      </c>
      <c r="F6760" s="8">
        <f t="shared" ca="1" si="105"/>
        <v>15.16495550992471</v>
      </c>
      <c r="G6760" s="2">
        <v>77010</v>
      </c>
      <c r="H6760" s="3">
        <v>79267.95</v>
      </c>
    </row>
    <row r="6761" spans="1:8">
      <c r="A6761" t="s">
        <v>8777</v>
      </c>
      <c r="B6761" t="s">
        <v>671</v>
      </c>
      <c r="C6761" t="s">
        <v>672</v>
      </c>
      <c r="D6761" t="s">
        <v>673</v>
      </c>
      <c r="E6761" s="1" t="d">
        <v>2006-01-26</v>
      </c>
      <c r="F6761" s="8">
        <f t="shared" ca="1" si="105"/>
        <v>14.179329226557153</v>
      </c>
      <c r="G6761" s="2">
        <v>60377</v>
      </c>
      <c r="H6761" s="3">
        <v>74465.34</v>
      </c>
    </row>
    <row r="6762" spans="1:8">
      <c r="A6762" t="s">
        <v>8778</v>
      </c>
      <c r="B6762" t="s">
        <v>390</v>
      </c>
      <c r="C6762" t="s">
        <v>3997</v>
      </c>
      <c r="D6762" t="s">
        <v>3998</v>
      </c>
      <c r="E6762" s="1" t="d">
        <v>1998-11-02</v>
      </c>
      <c r="F6762" s="8">
        <f t="shared" ca="1" si="105"/>
        <v>21.412731006160165</v>
      </c>
      <c r="G6762" s="2">
        <v>49097</v>
      </c>
      <c r="H6762" s="3">
        <v>48772.95</v>
      </c>
    </row>
    <row r="6763" spans="1:8">
      <c r="A6763" t="s">
        <v>8779</v>
      </c>
      <c r="B6763" t="s">
        <v>244</v>
      </c>
      <c r="C6763" t="s">
        <v>245</v>
      </c>
      <c r="D6763" t="s">
        <v>246</v>
      </c>
      <c r="E6763" s="1" t="d">
        <v>2008-10-30</v>
      </c>
      <c r="F6763" s="8">
        <f t="shared" ca="1" si="105"/>
        <v>11.419575633127995</v>
      </c>
      <c r="G6763" s="2">
        <v>11303</v>
      </c>
      <c r="H6763" s="3">
        <v>10664.5</v>
      </c>
    </row>
    <row r="6764" spans="1:8">
      <c r="A6764" t="s">
        <v>8780</v>
      </c>
      <c r="B6764" t="s">
        <v>1280</v>
      </c>
      <c r="C6764" t="s">
        <v>1281</v>
      </c>
      <c r="D6764" t="s">
        <v>1282</v>
      </c>
      <c r="E6764" s="1" t="d">
        <v>2019-05-13</v>
      </c>
      <c r="F6764" s="8">
        <f t="shared" ca="1" si="105"/>
        <v>0.88706365503080087</v>
      </c>
      <c r="G6764" s="2">
        <v>82200</v>
      </c>
      <c r="H6764" s="3">
        <v>9484.6200000000008</v>
      </c>
    </row>
    <row r="6765" spans="1:8">
      <c r="A6765" t="s">
        <v>8781</v>
      </c>
      <c r="B6765" t="s">
        <v>650</v>
      </c>
      <c r="C6765" t="s">
        <v>494</v>
      </c>
      <c r="D6765" t="s">
        <v>495</v>
      </c>
      <c r="E6765" s="1" t="d">
        <v>2018-10-06</v>
      </c>
      <c r="F6765" s="8">
        <f t="shared" ca="1" si="105"/>
        <v>1.4866529774127311</v>
      </c>
      <c r="G6765" s="2">
        <v>33048</v>
      </c>
      <c r="H6765" s="3">
        <v>23503.41</v>
      </c>
    </row>
    <row r="6766" spans="1:8">
      <c r="A6766" t="s">
        <v>8782</v>
      </c>
      <c r="B6766" t="s">
        <v>152</v>
      </c>
      <c r="C6766" t="s">
        <v>1068</v>
      </c>
      <c r="D6766" t="s">
        <v>1069</v>
      </c>
      <c r="E6766" s="1" t="d">
        <v>2019-02-04</v>
      </c>
      <c r="F6766" s="8">
        <f t="shared" ca="1" si="105"/>
        <v>1.1553730321697468</v>
      </c>
      <c r="G6766" s="2">
        <v>41600</v>
      </c>
      <c r="H6766" s="2">
        <v>6560</v>
      </c>
    </row>
    <row r="6767" spans="1:8">
      <c r="A6767" t="s">
        <v>8783</v>
      </c>
      <c r="B6767" t="s">
        <v>1091</v>
      </c>
      <c r="C6767" t="s">
        <v>134</v>
      </c>
      <c r="D6767" t="s">
        <v>135</v>
      </c>
      <c r="E6767" s="1" t="d">
        <v>2015-05-14</v>
      </c>
      <c r="F6767" s="8">
        <f t="shared" ca="1" si="105"/>
        <v>4.8843258042436686</v>
      </c>
      <c r="G6767" s="2">
        <v>39101</v>
      </c>
      <c r="H6767" s="3">
        <v>41399.25</v>
      </c>
    </row>
    <row r="6768" spans="1:8">
      <c r="A6768" t="s">
        <v>8784</v>
      </c>
      <c r="B6768" t="s">
        <v>290</v>
      </c>
      <c r="C6768" t="s">
        <v>100</v>
      </c>
      <c r="D6768" t="s">
        <v>101</v>
      </c>
      <c r="E6768" s="1" t="d">
        <v>2018-10-22</v>
      </c>
      <c r="F6768" s="8">
        <f t="shared" ca="1" si="105"/>
        <v>1.4428473648186173</v>
      </c>
      <c r="G6768" s="2">
        <v>60000</v>
      </c>
      <c r="H6768" s="3">
        <v>39230.75</v>
      </c>
    </row>
    <row r="6769" spans="1:8">
      <c r="A6769" t="s">
        <v>8785</v>
      </c>
      <c r="B6769" t="s">
        <v>114</v>
      </c>
      <c r="C6769" t="s">
        <v>585</v>
      </c>
      <c r="D6769" t="s">
        <v>586</v>
      </c>
      <c r="E6769" s="1" t="d">
        <v>2009-06-11</v>
      </c>
      <c r="F6769" s="8">
        <f t="shared" ca="1" si="105"/>
        <v>10.806297056810404</v>
      </c>
      <c r="G6769" s="2">
        <v>31256</v>
      </c>
      <c r="H6769" s="3">
        <v>49183.5</v>
      </c>
    </row>
    <row r="6770" spans="1:8">
      <c r="A6770" t="s">
        <v>8786</v>
      </c>
      <c r="B6770" t="s">
        <v>114</v>
      </c>
      <c r="C6770" t="s">
        <v>3676</v>
      </c>
      <c r="D6770" t="s">
        <v>3677</v>
      </c>
      <c r="E6770" s="1" t="d">
        <v>2006-05-22</v>
      </c>
      <c r="F6770" s="8">
        <f t="shared" ca="1" si="105"/>
        <v>13.861738535249829</v>
      </c>
      <c r="G6770" s="2">
        <v>33270</v>
      </c>
      <c r="H6770" s="3">
        <v>37484.160000000003</v>
      </c>
    </row>
    <row r="6771" spans="1:8">
      <c r="A6771" t="s">
        <v>8787</v>
      </c>
      <c r="B6771" t="s">
        <v>4366</v>
      </c>
      <c r="C6771" t="s">
        <v>438</v>
      </c>
      <c r="D6771" t="s">
        <v>439</v>
      </c>
      <c r="E6771" s="1" t="d">
        <v>1993-06-08</v>
      </c>
      <c r="F6771" s="8">
        <f t="shared" ca="1" si="105"/>
        <v>26.814510609171801</v>
      </c>
      <c r="G6771" s="2">
        <v>46590</v>
      </c>
      <c r="H6771" s="3">
        <v>46668.18</v>
      </c>
    </row>
    <row r="6772" spans="1:8">
      <c r="A6772" t="s">
        <v>8788</v>
      </c>
      <c r="B6772" t="s">
        <v>40</v>
      </c>
      <c r="C6772" t="s">
        <v>665</v>
      </c>
      <c r="D6772" t="s">
        <v>666</v>
      </c>
      <c r="E6772" s="1" t="d">
        <v>1989-08-16</v>
      </c>
      <c r="F6772" s="8">
        <f t="shared" ca="1" si="105"/>
        <v>30.625598904859686</v>
      </c>
      <c r="G6772" s="2">
        <v>107364</v>
      </c>
      <c r="H6772" s="3">
        <v>110386.44</v>
      </c>
    </row>
    <row r="6773" spans="1:8">
      <c r="A6773" t="s">
        <v>8789</v>
      </c>
      <c r="B6773" t="s">
        <v>1935</v>
      </c>
      <c r="C6773" t="s">
        <v>877</v>
      </c>
      <c r="D6773" t="s">
        <v>878</v>
      </c>
      <c r="E6773" s="1" t="d">
        <v>2008-05-19</v>
      </c>
      <c r="F6773" s="8">
        <f t="shared" ca="1" si="105"/>
        <v>11.868583162217659</v>
      </c>
      <c r="G6773" s="2">
        <v>44381</v>
      </c>
      <c r="H6773" s="3">
        <v>66024.89</v>
      </c>
    </row>
    <row r="6774" spans="1:8">
      <c r="A6774" t="s">
        <v>8790</v>
      </c>
      <c r="B6774" t="s">
        <v>210</v>
      </c>
      <c r="C6774" t="s">
        <v>1983</v>
      </c>
      <c r="D6774" t="s">
        <v>1984</v>
      </c>
      <c r="E6774" s="1" t="d">
        <v>2013-02-04</v>
      </c>
      <c r="F6774" s="8">
        <f t="shared" ca="1" si="105"/>
        <v>7.1540041067761804</v>
      </c>
      <c r="G6774" s="2">
        <v>33689</v>
      </c>
      <c r="H6774" s="3">
        <v>33664.58</v>
      </c>
    </row>
    <row r="6775" spans="1:8">
      <c r="A6775" t="s">
        <v>8791</v>
      </c>
      <c r="B6775" t="s">
        <v>983</v>
      </c>
      <c r="C6775" t="s">
        <v>8792</v>
      </c>
      <c r="D6775" t="s">
        <v>8793</v>
      </c>
      <c r="E6775" s="1" t="d">
        <v>2006-04-10</v>
      </c>
      <c r="F6775" s="8">
        <f t="shared" ca="1" si="105"/>
        <v>13.976728268309378</v>
      </c>
      <c r="G6775" s="2">
        <v>114400</v>
      </c>
      <c r="H6775" s="3">
        <v>71199.89</v>
      </c>
    </row>
    <row r="6776" spans="1:8">
      <c r="A6776" t="s">
        <v>8794</v>
      </c>
      <c r="B6776" t="s">
        <v>409</v>
      </c>
      <c r="C6776" t="s">
        <v>468</v>
      </c>
      <c r="D6776" t="s">
        <v>469</v>
      </c>
      <c r="E6776" s="1" t="d">
        <v>2004-11-15</v>
      </c>
      <c r="F6776" s="8">
        <f t="shared" ca="1" si="105"/>
        <v>15.375770020533881</v>
      </c>
      <c r="G6776" s="2">
        <v>69980</v>
      </c>
      <c r="H6776" s="3">
        <v>70961.86</v>
      </c>
    </row>
    <row r="6777" spans="1:8">
      <c r="A6777" t="s">
        <v>8795</v>
      </c>
      <c r="B6777" t="s">
        <v>271</v>
      </c>
      <c r="C6777" t="s">
        <v>465</v>
      </c>
      <c r="D6777" t="s">
        <v>466</v>
      </c>
      <c r="E6777" s="1" t="d">
        <v>2000-05-08</v>
      </c>
      <c r="F6777" s="8">
        <f t="shared" ca="1" si="105"/>
        <v>19.898699520876111</v>
      </c>
      <c r="G6777" s="2">
        <v>74346</v>
      </c>
      <c r="H6777" s="3">
        <v>90057.38</v>
      </c>
    </row>
    <row r="6778" spans="1:8">
      <c r="A6778" t="s">
        <v>8796</v>
      </c>
      <c r="B6778" t="s">
        <v>3565</v>
      </c>
      <c r="C6778" t="s">
        <v>4962</v>
      </c>
      <c r="D6778" t="s">
        <v>4963</v>
      </c>
      <c r="E6778" s="1" t="d">
        <v>1999-08-23</v>
      </c>
      <c r="F6778" s="8">
        <f t="shared" ca="1" si="105"/>
        <v>20.607802874743328</v>
      </c>
      <c r="G6778" s="2">
        <v>71400</v>
      </c>
      <c r="H6778" s="3">
        <v>71846.009999999995</v>
      </c>
    </row>
    <row r="6779" spans="1:8">
      <c r="A6779" t="s">
        <v>8797</v>
      </c>
      <c r="B6779" t="s">
        <v>61</v>
      </c>
      <c r="C6779" t="s">
        <v>1116</v>
      </c>
      <c r="D6779" t="s">
        <v>1117</v>
      </c>
      <c r="E6779" s="1" t="d">
        <v>2007-02-22</v>
      </c>
      <c r="F6779" s="8">
        <f t="shared" ca="1" si="105"/>
        <v>13.10609171800137</v>
      </c>
      <c r="G6779" s="2">
        <v>46395</v>
      </c>
      <c r="H6779" s="3">
        <v>46895.29</v>
      </c>
    </row>
    <row r="6780" spans="1:8">
      <c r="A6780" t="s">
        <v>8798</v>
      </c>
      <c r="B6780" t="s">
        <v>249</v>
      </c>
      <c r="C6780" t="s">
        <v>1761</v>
      </c>
      <c r="D6780" t="s">
        <v>1762</v>
      </c>
      <c r="E6780" s="1" t="d">
        <v>1996-01-08</v>
      </c>
      <c r="F6780" s="8">
        <f t="shared" ca="1" si="105"/>
        <v>24.229979466119097</v>
      </c>
      <c r="G6780" s="2">
        <v>65847</v>
      </c>
      <c r="H6780" s="3">
        <v>66558.039999999994</v>
      </c>
    </row>
    <row r="6781" spans="1:8">
      <c r="A6781" t="s">
        <v>8799</v>
      </c>
      <c r="B6781" t="s">
        <v>638</v>
      </c>
      <c r="C6781" t="s">
        <v>639</v>
      </c>
      <c r="D6781" t="s">
        <v>640</v>
      </c>
      <c r="E6781" s="1" t="d">
        <v>2019-05-14</v>
      </c>
      <c r="F6781" s="8">
        <f t="shared" ca="1" si="105"/>
        <v>0.88432580424366869</v>
      </c>
      <c r="G6781" s="2">
        <v>21008</v>
      </c>
    </row>
    <row r="6782" spans="1:8">
      <c r="A6782" t="s">
        <v>8800</v>
      </c>
      <c r="B6782" t="s">
        <v>28</v>
      </c>
      <c r="C6782" t="s">
        <v>765</v>
      </c>
      <c r="D6782" t="s">
        <v>766</v>
      </c>
      <c r="E6782" s="1" t="d">
        <v>2004-11-13</v>
      </c>
      <c r="F6782" s="8">
        <f t="shared" ca="1" si="105"/>
        <v>15.381245722108146</v>
      </c>
      <c r="G6782" s="2">
        <v>31200</v>
      </c>
      <c r="H6782" s="2">
        <v>17595</v>
      </c>
    </row>
    <row r="6783" spans="1:8">
      <c r="A6783" t="s">
        <v>8801</v>
      </c>
      <c r="B6783" t="s">
        <v>114</v>
      </c>
      <c r="C6783" t="s">
        <v>2834</v>
      </c>
      <c r="D6783" t="s">
        <v>2835</v>
      </c>
      <c r="E6783" s="1" t="d">
        <v>2017-04-03</v>
      </c>
      <c r="F6783" s="8">
        <f t="shared" ca="1" si="105"/>
        <v>2.9952087611225187</v>
      </c>
      <c r="G6783" s="2">
        <v>31256</v>
      </c>
      <c r="H6783" s="3">
        <v>25101.48</v>
      </c>
    </row>
    <row r="6784" spans="1:8">
      <c r="A6784" t="s">
        <v>8802</v>
      </c>
      <c r="B6784" t="s">
        <v>983</v>
      </c>
      <c r="C6784" t="s">
        <v>477</v>
      </c>
      <c r="D6784" t="s">
        <v>478</v>
      </c>
      <c r="E6784" s="1" t="d">
        <v>2017-05-08</v>
      </c>
      <c r="F6784" s="8">
        <f t="shared" ca="1" si="105"/>
        <v>2.8993839835728954</v>
      </c>
      <c r="G6784" s="2">
        <v>98838</v>
      </c>
      <c r="H6784" s="3">
        <v>99143.61</v>
      </c>
    </row>
    <row r="6785" spans="1:8">
      <c r="A6785" t="s">
        <v>8803</v>
      </c>
      <c r="B6785" t="s">
        <v>1840</v>
      </c>
      <c r="C6785" t="s">
        <v>296</v>
      </c>
      <c r="D6785" t="s">
        <v>297</v>
      </c>
      <c r="E6785" s="1" t="d">
        <v>2017-05-08</v>
      </c>
      <c r="F6785" s="8">
        <f t="shared" ca="1" si="105"/>
        <v>2.8993839835728954</v>
      </c>
      <c r="G6785" s="2">
        <v>32945</v>
      </c>
      <c r="H6785" s="3">
        <v>34335.57</v>
      </c>
    </row>
    <row r="6786" spans="1:8">
      <c r="A6786" t="s">
        <v>8804</v>
      </c>
      <c r="B6786" t="s">
        <v>991</v>
      </c>
      <c r="C6786" t="s">
        <v>1499</v>
      </c>
      <c r="D6786" t="s">
        <v>1500</v>
      </c>
      <c r="E6786" s="1" t="d">
        <v>2019-08-26</v>
      </c>
      <c r="F6786" s="8">
        <f t="shared" ca="1" si="105"/>
        <v>0.59958932238193019</v>
      </c>
      <c r="G6786" s="2">
        <v>22318</v>
      </c>
    </row>
    <row r="6787" spans="1:8">
      <c r="A6787" t="s">
        <v>8805</v>
      </c>
      <c r="B6787" t="s">
        <v>233</v>
      </c>
      <c r="C6787" t="s">
        <v>234</v>
      </c>
      <c r="D6787" t="s">
        <v>235</v>
      </c>
      <c r="E6787" s="1" t="d">
        <v>1989-12-15</v>
      </c>
      <c r="F6787" s="8">
        <f t="shared" ref="F6787:F6850" ca="1" si="106">(TODAY()-E6787)/365.25</f>
        <v>30.2943189596167</v>
      </c>
      <c r="G6787" s="2">
        <v>57040</v>
      </c>
      <c r="H6787" s="3">
        <v>66396.240000000005</v>
      </c>
    </row>
    <row r="6788" spans="1:8">
      <c r="A6788" t="s">
        <v>8806</v>
      </c>
      <c r="B6788" t="s">
        <v>1142</v>
      </c>
      <c r="C6788" t="s">
        <v>3329</v>
      </c>
      <c r="D6788" t="s">
        <v>3330</v>
      </c>
      <c r="E6788" s="1" t="d">
        <v>2016-01-04</v>
      </c>
      <c r="F6788" s="8">
        <f t="shared" ca="1" si="106"/>
        <v>4.2409308692676246</v>
      </c>
      <c r="G6788" s="2">
        <v>112000</v>
      </c>
      <c r="H6788" s="3">
        <v>112399.98</v>
      </c>
    </row>
    <row r="6789" spans="1:8">
      <c r="A6789" t="s">
        <v>8807</v>
      </c>
      <c r="B6789" t="s">
        <v>705</v>
      </c>
      <c r="C6789" t="s">
        <v>1772</v>
      </c>
      <c r="D6789" t="s">
        <v>1773</v>
      </c>
      <c r="E6789" s="1" t="d">
        <v>2003-08-18</v>
      </c>
      <c r="F6789" s="8">
        <f t="shared" ca="1" si="106"/>
        <v>16.621492128678987</v>
      </c>
      <c r="G6789" s="2">
        <v>39969</v>
      </c>
      <c r="H6789" s="3">
        <v>44625.8</v>
      </c>
    </row>
    <row r="6790" spans="1:8">
      <c r="A6790" t="s">
        <v>8808</v>
      </c>
      <c r="B6790" t="s">
        <v>8809</v>
      </c>
      <c r="C6790" t="s">
        <v>672</v>
      </c>
      <c r="D6790" t="s">
        <v>673</v>
      </c>
      <c r="E6790" s="1" t="d">
        <v>2018-10-09</v>
      </c>
      <c r="F6790" s="8">
        <f t="shared" ca="1" si="106"/>
        <v>1.4784394250513346</v>
      </c>
      <c r="G6790" s="2">
        <v>34359</v>
      </c>
      <c r="H6790" s="3">
        <v>23522.66</v>
      </c>
    </row>
    <row r="6791" spans="1:8">
      <c r="A6791" t="s">
        <v>8810</v>
      </c>
      <c r="B6791" t="s">
        <v>40</v>
      </c>
      <c r="C6791" t="s">
        <v>351</v>
      </c>
      <c r="D6791" t="s">
        <v>352</v>
      </c>
      <c r="E6791" s="1" t="d">
        <v>2009-05-18</v>
      </c>
      <c r="F6791" s="8">
        <f t="shared" ca="1" si="106"/>
        <v>10.872005475701574</v>
      </c>
      <c r="G6791" s="2">
        <v>92212</v>
      </c>
      <c r="H6791" s="3">
        <v>146296.66</v>
      </c>
    </row>
    <row r="6792" spans="1:8">
      <c r="A6792" t="s">
        <v>8811</v>
      </c>
      <c r="B6792" t="s">
        <v>991</v>
      </c>
      <c r="C6792" t="s">
        <v>3837</v>
      </c>
      <c r="D6792" t="s">
        <v>3838</v>
      </c>
      <c r="E6792" s="1" t="d">
        <v>2005-01-18</v>
      </c>
      <c r="F6792" s="8">
        <f t="shared" ca="1" si="106"/>
        <v>15.200547570157427</v>
      </c>
      <c r="G6792" s="2">
        <v>22880</v>
      </c>
      <c r="H6792" s="3">
        <v>4398.92</v>
      </c>
    </row>
    <row r="6793" spans="1:8">
      <c r="A6793" t="s">
        <v>8812</v>
      </c>
      <c r="B6793" t="s">
        <v>165</v>
      </c>
      <c r="C6793" t="s">
        <v>6562</v>
      </c>
      <c r="D6793" t="s">
        <v>6563</v>
      </c>
      <c r="E6793" s="1" t="d">
        <v>2012-10-31</v>
      </c>
      <c r="F6793" s="8">
        <f t="shared" ca="1" si="106"/>
        <v>7.4168377823408624</v>
      </c>
      <c r="G6793" s="2">
        <v>74737</v>
      </c>
      <c r="H6793" s="3">
        <v>77522.25</v>
      </c>
    </row>
    <row r="6794" spans="1:8">
      <c r="A6794" t="s">
        <v>8813</v>
      </c>
      <c r="B6794" t="s">
        <v>463</v>
      </c>
      <c r="C6794" t="s">
        <v>319</v>
      </c>
      <c r="D6794" t="s">
        <v>320</v>
      </c>
      <c r="E6794" s="1" t="d">
        <v>2004-01-26</v>
      </c>
      <c r="F6794" s="8">
        <f t="shared" ca="1" si="106"/>
        <v>16.180698151950718</v>
      </c>
      <c r="G6794" s="2">
        <v>55436</v>
      </c>
      <c r="H6794" s="3">
        <v>55863.360000000001</v>
      </c>
    </row>
    <row r="6795" spans="1:8">
      <c r="A6795" t="s">
        <v>8814</v>
      </c>
      <c r="B6795" t="s">
        <v>409</v>
      </c>
      <c r="C6795" t="s">
        <v>1145</v>
      </c>
      <c r="D6795" t="s">
        <v>1146</v>
      </c>
      <c r="E6795" s="1" t="d">
        <v>2006-03-20</v>
      </c>
      <c r="F6795" s="8">
        <f t="shared" ca="1" si="106"/>
        <v>14.03422313483915</v>
      </c>
      <c r="G6795" s="2">
        <v>69980</v>
      </c>
      <c r="H6795" s="3">
        <v>82788.03</v>
      </c>
    </row>
    <row r="6796" spans="1:8">
      <c r="A6796" t="s">
        <v>8815</v>
      </c>
      <c r="B6796" t="s">
        <v>638</v>
      </c>
      <c r="C6796" t="s">
        <v>734</v>
      </c>
      <c r="D6796" t="s">
        <v>735</v>
      </c>
      <c r="E6796" s="1" t="d">
        <v>2019-02-07</v>
      </c>
      <c r="F6796" s="8">
        <f t="shared" ca="1" si="106"/>
        <v>1.1471594798083504</v>
      </c>
      <c r="G6796" s="2">
        <v>21008</v>
      </c>
    </row>
    <row r="6797" spans="1:8">
      <c r="A6797" t="s">
        <v>8816</v>
      </c>
      <c r="B6797" t="s">
        <v>20</v>
      </c>
      <c r="C6797" t="s">
        <v>1846</v>
      </c>
      <c r="D6797" t="s">
        <v>1847</v>
      </c>
      <c r="E6797" s="1" t="d">
        <v>1998-07-27</v>
      </c>
      <c r="F6797" s="8">
        <f t="shared" ca="1" si="106"/>
        <v>21.681040383299109</v>
      </c>
      <c r="G6797" s="2">
        <v>88694</v>
      </c>
      <c r="H6797" s="3">
        <v>137023.26</v>
      </c>
    </row>
    <row r="6798" spans="1:8">
      <c r="A6798" t="s">
        <v>8817</v>
      </c>
      <c r="B6798" t="s">
        <v>2093</v>
      </c>
      <c r="C6798" t="s">
        <v>1779</v>
      </c>
      <c r="D6798" t="s">
        <v>1780</v>
      </c>
      <c r="E6798" s="1" t="d">
        <v>1993-12-10</v>
      </c>
      <c r="F6798" s="8">
        <f t="shared" ca="1" si="106"/>
        <v>26.308008213552363</v>
      </c>
      <c r="G6798" s="2">
        <v>62088</v>
      </c>
      <c r="H6798" s="3">
        <v>61210.92</v>
      </c>
    </row>
    <row r="6799" spans="1:8">
      <c r="A6799" t="s">
        <v>8818</v>
      </c>
      <c r="B6799" t="s">
        <v>2089</v>
      </c>
      <c r="C6799" t="s">
        <v>753</v>
      </c>
      <c r="D6799" t="s">
        <v>754</v>
      </c>
      <c r="E6799" s="1" t="d">
        <v>1996-10-01</v>
      </c>
      <c r="F6799" s="8">
        <f t="shared" ca="1" si="106"/>
        <v>23.498973305954827</v>
      </c>
      <c r="G6799" s="2">
        <v>40921</v>
      </c>
      <c r="H6799" s="3">
        <v>42810.7</v>
      </c>
    </row>
    <row r="6800" spans="1:8">
      <c r="A6800" t="s">
        <v>8819</v>
      </c>
      <c r="B6800" t="s">
        <v>638</v>
      </c>
      <c r="C6800" t="s">
        <v>1485</v>
      </c>
      <c r="D6800" t="s">
        <v>1486</v>
      </c>
      <c r="E6800" s="1" t="d">
        <v>2019-03-22</v>
      </c>
      <c r="F6800" s="8">
        <f t="shared" ca="1" si="106"/>
        <v>1.0294318959616702</v>
      </c>
      <c r="G6800" s="2">
        <v>21008</v>
      </c>
      <c r="H6800" s="3">
        <v>3343.1</v>
      </c>
    </row>
    <row r="6801" spans="1:8">
      <c r="A6801" t="s">
        <v>8820</v>
      </c>
      <c r="B6801" t="s">
        <v>57</v>
      </c>
      <c r="C6801" t="s">
        <v>58</v>
      </c>
      <c r="D6801" t="s">
        <v>59</v>
      </c>
      <c r="E6801" s="1" t="d">
        <v>2018-05-21</v>
      </c>
      <c r="F6801" s="8">
        <f t="shared" ca="1" si="106"/>
        <v>1.8644763860369611</v>
      </c>
      <c r="G6801" s="2">
        <v>78200</v>
      </c>
      <c r="H6801" s="3">
        <v>78140.03</v>
      </c>
    </row>
    <row r="6802" spans="1:8">
      <c r="A6802" t="s">
        <v>8821</v>
      </c>
      <c r="B6802" t="s">
        <v>1444</v>
      </c>
      <c r="C6802" t="s">
        <v>1886</v>
      </c>
      <c r="D6802" t="s">
        <v>1887</v>
      </c>
      <c r="E6802" s="1" t="d">
        <v>2006-04-10</v>
      </c>
      <c r="F6802" s="8">
        <f t="shared" ca="1" si="106"/>
        <v>13.976728268309378</v>
      </c>
      <c r="G6802" s="2">
        <v>59593</v>
      </c>
      <c r="H6802" s="3">
        <v>59548.09</v>
      </c>
    </row>
    <row r="6803" spans="1:8">
      <c r="A6803" t="s">
        <v>8822</v>
      </c>
      <c r="B6803" t="s">
        <v>24</v>
      </c>
      <c r="C6803" t="s">
        <v>2504</v>
      </c>
      <c r="D6803" t="s">
        <v>2505</v>
      </c>
      <c r="E6803" s="1" t="d">
        <v>2016-08-01</v>
      </c>
      <c r="F6803" s="8">
        <f t="shared" ca="1" si="106"/>
        <v>3.6659822039698837</v>
      </c>
      <c r="G6803" s="2">
        <v>69100</v>
      </c>
      <c r="H6803" s="3">
        <v>68681.539999999994</v>
      </c>
    </row>
    <row r="6804" spans="1:8">
      <c r="A6804" t="s">
        <v>8823</v>
      </c>
      <c r="B6804" t="s">
        <v>1266</v>
      </c>
      <c r="C6804" t="s">
        <v>4253</v>
      </c>
      <c r="D6804" t="s">
        <v>4254</v>
      </c>
      <c r="E6804" s="1" t="d">
        <v>2017-11-27</v>
      </c>
      <c r="F6804" s="8">
        <f t="shared" ca="1" si="106"/>
        <v>2.3436002737850785</v>
      </c>
      <c r="G6804" s="2">
        <v>110200</v>
      </c>
      <c r="H6804" s="3">
        <v>111288.01</v>
      </c>
    </row>
    <row r="6805" spans="1:8">
      <c r="A6805" t="s">
        <v>8824</v>
      </c>
      <c r="B6805" t="s">
        <v>8825</v>
      </c>
      <c r="C6805" t="s">
        <v>8752</v>
      </c>
      <c r="D6805" t="s">
        <v>8753</v>
      </c>
      <c r="E6805" s="1" t="d">
        <v>2019-02-23</v>
      </c>
      <c r="F6805" s="8">
        <f t="shared" ca="1" si="106"/>
        <v>1.1033538672142369</v>
      </c>
      <c r="G6805" s="2">
        <v>37741</v>
      </c>
      <c r="H6805" s="3">
        <v>11612.56</v>
      </c>
    </row>
    <row r="6806" spans="1:8">
      <c r="A6806" t="s">
        <v>8826</v>
      </c>
      <c r="B6806" t="s">
        <v>958</v>
      </c>
      <c r="C6806" t="s">
        <v>1367</v>
      </c>
      <c r="D6806" t="s">
        <v>1368</v>
      </c>
      <c r="E6806" s="1" t="d">
        <v>2018-06-16</v>
      </c>
      <c r="F6806" s="8">
        <f t="shared" ca="1" si="106"/>
        <v>1.7932922655715264</v>
      </c>
      <c r="G6806" s="2">
        <v>34993</v>
      </c>
      <c r="H6806" s="3">
        <v>44003.9</v>
      </c>
    </row>
    <row r="6807" spans="1:8">
      <c r="A6807" t="s">
        <v>8827</v>
      </c>
      <c r="B6807" t="s">
        <v>244</v>
      </c>
      <c r="C6807" t="s">
        <v>245</v>
      </c>
      <c r="D6807" t="s">
        <v>246</v>
      </c>
      <c r="E6807" s="1" t="d">
        <v>2006-09-07</v>
      </c>
      <c r="F6807" s="8">
        <f t="shared" ca="1" si="106"/>
        <v>13.566050650239562</v>
      </c>
      <c r="G6807" s="2">
        <v>11303</v>
      </c>
      <c r="H6807" s="3">
        <v>10854.17</v>
      </c>
    </row>
    <row r="6808" spans="1:8">
      <c r="A6808" t="s">
        <v>8828</v>
      </c>
      <c r="B6808" t="s">
        <v>361</v>
      </c>
      <c r="C6808" t="s">
        <v>2597</v>
      </c>
      <c r="D6808" t="s">
        <v>2598</v>
      </c>
      <c r="E6808" s="1" t="d">
        <v>2007-07-05</v>
      </c>
      <c r="F6808" s="8">
        <f t="shared" ca="1" si="106"/>
        <v>12.7419575633128</v>
      </c>
      <c r="G6808" s="2">
        <v>78187</v>
      </c>
      <c r="H6808" s="3">
        <v>5988.13</v>
      </c>
    </row>
    <row r="6809" spans="1:8">
      <c r="A6809" t="s">
        <v>8828</v>
      </c>
      <c r="B6809" t="s">
        <v>140</v>
      </c>
      <c r="C6809" t="s">
        <v>2434</v>
      </c>
      <c r="D6809" t="s">
        <v>2435</v>
      </c>
      <c r="E6809" s="1" t="d">
        <v>1987-11-02</v>
      </c>
      <c r="F6809" s="8">
        <f t="shared" ca="1" si="106"/>
        <v>32.413415468856947</v>
      </c>
      <c r="G6809" s="2">
        <v>69855</v>
      </c>
      <c r="H6809" s="3">
        <v>71108.25</v>
      </c>
    </row>
    <row r="6810" spans="1:8">
      <c r="A6810" t="s">
        <v>8829</v>
      </c>
      <c r="B6810" t="s">
        <v>36</v>
      </c>
      <c r="C6810" t="s">
        <v>5767</v>
      </c>
      <c r="D6810" t="s">
        <v>5768</v>
      </c>
      <c r="E6810" s="1" t="d">
        <v>1984-11-29</v>
      </c>
      <c r="F6810" s="8">
        <f t="shared" ca="1" si="106"/>
        <v>35.337440109514034</v>
      </c>
      <c r="G6810" s="2">
        <v>84065</v>
      </c>
      <c r="H6810" s="3">
        <v>96022.16</v>
      </c>
    </row>
    <row r="6811" spans="1:8">
      <c r="A6811" t="s">
        <v>8830</v>
      </c>
      <c r="B6811" t="s">
        <v>634</v>
      </c>
      <c r="C6811" t="s">
        <v>2466</v>
      </c>
      <c r="D6811" t="s">
        <v>2467</v>
      </c>
      <c r="E6811" s="1" t="d">
        <v>1988-06-20</v>
      </c>
      <c r="F6811" s="8">
        <f t="shared" ca="1" si="106"/>
        <v>31.780971937029431</v>
      </c>
      <c r="G6811" s="2">
        <v>49553</v>
      </c>
      <c r="H6811" s="3">
        <v>72572.38</v>
      </c>
    </row>
    <row r="6812" spans="1:8">
      <c r="A6812" t="s">
        <v>8831</v>
      </c>
      <c r="B6812" t="s">
        <v>278</v>
      </c>
      <c r="C6812" t="s">
        <v>514</v>
      </c>
      <c r="D6812" t="s">
        <v>515</v>
      </c>
      <c r="E6812" s="1" t="d">
        <v>2017-06-05</v>
      </c>
      <c r="F6812" s="8">
        <f t="shared" ca="1" si="106"/>
        <v>2.8227241615331966</v>
      </c>
      <c r="G6812" s="2">
        <v>32227</v>
      </c>
      <c r="H6812" s="3">
        <v>36608.14</v>
      </c>
    </row>
    <row r="6813" spans="1:8">
      <c r="A6813" t="s">
        <v>8832</v>
      </c>
      <c r="B6813" t="s">
        <v>114</v>
      </c>
      <c r="C6813" t="s">
        <v>6653</v>
      </c>
      <c r="D6813" t="s">
        <v>6654</v>
      </c>
      <c r="E6813" s="1" t="d">
        <v>1998-09-08</v>
      </c>
      <c r="F6813" s="8">
        <f t="shared" ca="1" si="106"/>
        <v>21.563312799452429</v>
      </c>
      <c r="G6813" s="2">
        <v>35225</v>
      </c>
      <c r="H6813" s="3">
        <v>35065.67</v>
      </c>
    </row>
    <row r="6814" spans="1:8">
      <c r="A6814" t="s">
        <v>8833</v>
      </c>
      <c r="B6814" t="s">
        <v>20</v>
      </c>
      <c r="C6814" t="s">
        <v>1769</v>
      </c>
      <c r="D6814" t="s">
        <v>1770</v>
      </c>
      <c r="E6814" s="1" t="d">
        <v>1999-10-25</v>
      </c>
      <c r="F6814" s="8">
        <f t="shared" ca="1" si="106"/>
        <v>20.435318275154003</v>
      </c>
      <c r="G6814" s="2">
        <v>87924</v>
      </c>
      <c r="H6814" s="3">
        <v>107665.59</v>
      </c>
    </row>
    <row r="6815" spans="1:8">
      <c r="A6815" t="s">
        <v>8834</v>
      </c>
      <c r="B6815" t="s">
        <v>165</v>
      </c>
      <c r="C6815" t="s">
        <v>1370</v>
      </c>
      <c r="D6815" t="s">
        <v>1371</v>
      </c>
      <c r="E6815" s="1" t="d">
        <v>2010-06-28</v>
      </c>
      <c r="F6815" s="8">
        <f t="shared" ca="1" si="106"/>
        <v>9.7604380561259418</v>
      </c>
      <c r="G6815" s="2">
        <v>79923</v>
      </c>
      <c r="H6815" s="3">
        <v>84495.89</v>
      </c>
    </row>
    <row r="6816" spans="1:8">
      <c r="A6816" t="s">
        <v>8835</v>
      </c>
      <c r="B6816" t="s">
        <v>20</v>
      </c>
      <c r="C6816" t="s">
        <v>207</v>
      </c>
      <c r="D6816" t="s">
        <v>208</v>
      </c>
      <c r="E6816" s="1" t="d">
        <v>2012-10-31</v>
      </c>
      <c r="F6816" s="8">
        <f t="shared" ca="1" si="106"/>
        <v>7.4168377823408624</v>
      </c>
      <c r="G6816" s="2">
        <v>72977</v>
      </c>
      <c r="H6816" s="3">
        <v>76851.179999999993</v>
      </c>
    </row>
    <row r="6817" spans="1:8">
      <c r="A6817" t="s">
        <v>8836</v>
      </c>
      <c r="B6817" t="s">
        <v>20</v>
      </c>
      <c r="C6817" t="s">
        <v>1281</v>
      </c>
      <c r="D6817" t="s">
        <v>1282</v>
      </c>
      <c r="E6817" s="1" t="d">
        <v>2013-01-03</v>
      </c>
      <c r="F6817" s="8">
        <f t="shared" ca="1" si="106"/>
        <v>7.2416153319644083</v>
      </c>
      <c r="G6817" s="2">
        <v>72977</v>
      </c>
      <c r="H6817" s="3">
        <v>114505.07</v>
      </c>
    </row>
    <row r="6818" spans="1:8">
      <c r="A6818" t="s">
        <v>8837</v>
      </c>
      <c r="B6818" t="s">
        <v>5719</v>
      </c>
      <c r="C6818" t="s">
        <v>2585</v>
      </c>
      <c r="D6818" t="s">
        <v>2586</v>
      </c>
      <c r="E6818" s="1" t="d">
        <v>2007-06-04</v>
      </c>
      <c r="F6818" s="8">
        <f t="shared" ca="1" si="106"/>
        <v>12.826830937713895</v>
      </c>
      <c r="G6818" s="2">
        <v>35750</v>
      </c>
      <c r="H6818" s="3">
        <v>57968.52</v>
      </c>
    </row>
    <row r="6819" spans="1:8">
      <c r="A6819" t="s">
        <v>8838</v>
      </c>
      <c r="B6819" t="s">
        <v>664</v>
      </c>
      <c r="C6819" t="s">
        <v>2779</v>
      </c>
      <c r="D6819" t="s">
        <v>2780</v>
      </c>
      <c r="E6819" s="1" t="d">
        <v>2004-09-27</v>
      </c>
      <c r="F6819" s="8">
        <f t="shared" ca="1" si="106"/>
        <v>15.509924709103354</v>
      </c>
      <c r="G6819" s="2">
        <v>46395</v>
      </c>
      <c r="H6819" s="3">
        <v>47009.94</v>
      </c>
    </row>
    <row r="6820" spans="1:8">
      <c r="A6820" t="s">
        <v>8839</v>
      </c>
      <c r="B6820" t="s">
        <v>4932</v>
      </c>
      <c r="C6820" t="s">
        <v>229</v>
      </c>
      <c r="D6820" t="s">
        <v>230</v>
      </c>
      <c r="E6820" s="1" t="d">
        <v>1998-04-06</v>
      </c>
      <c r="F6820" s="8">
        <f t="shared" ca="1" si="106"/>
        <v>21.987679671457904</v>
      </c>
      <c r="G6820" s="2">
        <v>57684</v>
      </c>
      <c r="H6820" s="3">
        <v>57684.11</v>
      </c>
    </row>
    <row r="6821" spans="1:8">
      <c r="A6821" t="s">
        <v>8840</v>
      </c>
      <c r="B6821" t="s">
        <v>591</v>
      </c>
      <c r="C6821" t="s">
        <v>3924</v>
      </c>
      <c r="D6821" t="s">
        <v>3925</v>
      </c>
      <c r="E6821" s="1" t="d">
        <v>1998-10-29</v>
      </c>
      <c r="F6821" s="8">
        <f t="shared" ca="1" si="106"/>
        <v>21.423682409308693</v>
      </c>
      <c r="G6821" s="2">
        <v>47182</v>
      </c>
      <c r="H6821" s="3">
        <v>76102.490000000005</v>
      </c>
    </row>
    <row r="6822" spans="1:8">
      <c r="A6822" t="s">
        <v>8841</v>
      </c>
      <c r="B6822" t="s">
        <v>89</v>
      </c>
      <c r="C6822" t="s">
        <v>90</v>
      </c>
      <c r="D6822" t="s">
        <v>91</v>
      </c>
      <c r="E6822" s="1" t="d">
        <v>2016-06-02</v>
      </c>
      <c r="F6822" s="8">
        <f t="shared" ca="1" si="106"/>
        <v>3.8302532511978096</v>
      </c>
      <c r="G6822" s="2">
        <v>24960</v>
      </c>
      <c r="H6822" s="2">
        <v>2772</v>
      </c>
    </row>
    <row r="6823" spans="1:8">
      <c r="A6823" t="s">
        <v>8842</v>
      </c>
      <c r="B6823" t="s">
        <v>40</v>
      </c>
      <c r="C6823" t="s">
        <v>169</v>
      </c>
      <c r="D6823" t="s">
        <v>170</v>
      </c>
      <c r="E6823" s="1" t="d">
        <v>2002-05-06</v>
      </c>
      <c r="F6823" s="8">
        <f t="shared" ca="1" si="106"/>
        <v>17.905544147843944</v>
      </c>
      <c r="G6823" s="2">
        <v>107364</v>
      </c>
      <c r="H6823" s="3">
        <v>117762.19</v>
      </c>
    </row>
    <row r="6824" spans="1:8">
      <c r="A6824" t="s">
        <v>8843</v>
      </c>
      <c r="B6824" t="s">
        <v>20</v>
      </c>
      <c r="C6824" t="s">
        <v>351</v>
      </c>
      <c r="D6824" t="s">
        <v>352</v>
      </c>
      <c r="E6824" s="1" t="d">
        <v>2001-11-26</v>
      </c>
      <c r="F6824" s="8">
        <f t="shared" ca="1" si="106"/>
        <v>18.34633812457221</v>
      </c>
      <c r="G6824" s="2">
        <v>86379</v>
      </c>
      <c r="H6824" s="3">
        <v>158160.28</v>
      </c>
    </row>
    <row r="6825" spans="1:8">
      <c r="A6825" t="s">
        <v>8844</v>
      </c>
      <c r="B6825" t="s">
        <v>634</v>
      </c>
      <c r="C6825" t="s">
        <v>2389</v>
      </c>
      <c r="D6825" t="s">
        <v>2390</v>
      </c>
      <c r="E6825" s="1" t="d">
        <v>1990-01-22</v>
      </c>
      <c r="F6825" s="8">
        <f t="shared" ca="1" si="106"/>
        <v>30.190280629705683</v>
      </c>
      <c r="G6825" s="2">
        <v>48260</v>
      </c>
      <c r="H6825" s="3">
        <v>54125.51</v>
      </c>
    </row>
    <row r="6826" spans="1:8">
      <c r="A6826" t="s">
        <v>8845</v>
      </c>
      <c r="B6826" t="s">
        <v>8846</v>
      </c>
      <c r="C6826" t="s">
        <v>74</v>
      </c>
      <c r="D6826" t="s">
        <v>75</v>
      </c>
      <c r="E6826" s="1" t="d">
        <v>1980-11-19</v>
      </c>
      <c r="F6826" s="8">
        <f t="shared" ca="1" si="106"/>
        <v>39.364818617385353</v>
      </c>
      <c r="G6826" s="2">
        <v>66537</v>
      </c>
      <c r="H6826" s="3">
        <v>81480.850000000006</v>
      </c>
    </row>
    <row r="6827" spans="1:8">
      <c r="A6827" t="s">
        <v>8847</v>
      </c>
      <c r="B6827" t="s">
        <v>313</v>
      </c>
      <c r="C6827" t="s">
        <v>1775</v>
      </c>
      <c r="D6827" t="s">
        <v>1776</v>
      </c>
      <c r="E6827" s="1" t="d">
        <v>2012-06-04</v>
      </c>
      <c r="F6827" s="8">
        <f t="shared" ca="1" si="106"/>
        <v>7.8247775496235459</v>
      </c>
      <c r="G6827" s="2">
        <v>64892</v>
      </c>
      <c r="H6827" s="3">
        <v>64813.61</v>
      </c>
    </row>
    <row r="6828" spans="1:8">
      <c r="A6828" t="s">
        <v>8848</v>
      </c>
      <c r="B6828" t="s">
        <v>361</v>
      </c>
      <c r="C6828" t="s">
        <v>806</v>
      </c>
      <c r="D6828" t="s">
        <v>807</v>
      </c>
      <c r="E6828" s="1" t="d">
        <v>2015-06-18</v>
      </c>
      <c r="F6828" s="8">
        <f t="shared" ca="1" si="106"/>
        <v>4.7885010266940453</v>
      </c>
      <c r="G6828" s="2">
        <v>78187</v>
      </c>
      <c r="H6828" s="3">
        <v>4035.08</v>
      </c>
    </row>
    <row r="6829" spans="1:8">
      <c r="A6829" t="s">
        <v>8848</v>
      </c>
      <c r="B6829" t="s">
        <v>140</v>
      </c>
      <c r="C6829" t="s">
        <v>808</v>
      </c>
      <c r="D6829" t="s">
        <v>809</v>
      </c>
      <c r="E6829" s="1" t="d">
        <v>1992-05-22</v>
      </c>
      <c r="F6829" s="8">
        <f t="shared" ca="1" si="106"/>
        <v>27.860369609856264</v>
      </c>
      <c r="G6829" s="2">
        <v>68033</v>
      </c>
      <c r="H6829" s="3">
        <v>67112.31</v>
      </c>
    </row>
    <row r="6830" spans="1:8">
      <c r="A6830" t="s">
        <v>8849</v>
      </c>
      <c r="B6830" t="s">
        <v>256</v>
      </c>
      <c r="C6830" t="s">
        <v>741</v>
      </c>
      <c r="D6830" t="s">
        <v>742</v>
      </c>
      <c r="E6830" s="1" t="d">
        <v>2018-11-15</v>
      </c>
      <c r="F6830" s="8">
        <f t="shared" ca="1" si="106"/>
        <v>1.377138945927447</v>
      </c>
      <c r="G6830" s="2">
        <v>60000</v>
      </c>
      <c r="H6830" s="3">
        <v>33683.35</v>
      </c>
    </row>
    <row r="6831" spans="1:8">
      <c r="A6831" t="s">
        <v>8850</v>
      </c>
      <c r="B6831" t="s">
        <v>1266</v>
      </c>
      <c r="C6831" t="s">
        <v>157</v>
      </c>
      <c r="D6831" t="s">
        <v>158</v>
      </c>
      <c r="E6831" s="1" t="d">
        <v>1983-07-13</v>
      </c>
      <c r="F6831" s="8">
        <f t="shared" ca="1" si="106"/>
        <v>36.720054757015745</v>
      </c>
      <c r="G6831" s="2">
        <v>131125</v>
      </c>
      <c r="H6831" s="3">
        <v>131024.18</v>
      </c>
    </row>
    <row r="6832" spans="1:8">
      <c r="A6832" t="s">
        <v>8851</v>
      </c>
      <c r="B6832" t="s">
        <v>2516</v>
      </c>
      <c r="C6832" t="s">
        <v>899</v>
      </c>
      <c r="D6832" t="s">
        <v>900</v>
      </c>
      <c r="E6832" s="1" t="d">
        <v>1988-08-15</v>
      </c>
      <c r="F6832" s="8">
        <f t="shared" ca="1" si="106"/>
        <v>31.627652292950035</v>
      </c>
      <c r="G6832" s="2">
        <v>74025</v>
      </c>
      <c r="H6832" s="3">
        <v>74378.460000000006</v>
      </c>
    </row>
    <row r="6833" spans="1:8">
      <c r="A6833" t="s">
        <v>8852</v>
      </c>
      <c r="B6833" t="s">
        <v>20</v>
      </c>
      <c r="C6833" t="s">
        <v>1029</v>
      </c>
      <c r="D6833" t="s">
        <v>1030</v>
      </c>
      <c r="E6833" s="1" t="d">
        <v>2001-02-20</v>
      </c>
      <c r="F6833" s="8">
        <f t="shared" ca="1" si="106"/>
        <v>19.110198494182068</v>
      </c>
      <c r="G6833" s="2">
        <v>87151</v>
      </c>
      <c r="H6833" s="3">
        <v>114699.93</v>
      </c>
    </row>
    <row r="6834" spans="1:8">
      <c r="A6834" t="s">
        <v>8853</v>
      </c>
      <c r="B6834" t="s">
        <v>8854</v>
      </c>
      <c r="C6834" t="s">
        <v>1775</v>
      </c>
      <c r="D6834" t="s">
        <v>1776</v>
      </c>
      <c r="E6834" s="1" t="d">
        <v>1982-03-08</v>
      </c>
      <c r="F6834" s="8">
        <f t="shared" ca="1" si="106"/>
        <v>38.067077344284733</v>
      </c>
      <c r="G6834" s="2">
        <v>56161</v>
      </c>
      <c r="H6834" s="3">
        <v>57277.83</v>
      </c>
    </row>
    <row r="6835" spans="1:8">
      <c r="A6835" t="s">
        <v>8855</v>
      </c>
      <c r="B6835" t="s">
        <v>20</v>
      </c>
      <c r="C6835" t="s">
        <v>786</v>
      </c>
      <c r="D6835" t="s">
        <v>787</v>
      </c>
      <c r="E6835" s="1" t="d">
        <v>2017-04-17</v>
      </c>
      <c r="F6835" s="8">
        <f t="shared" ca="1" si="106"/>
        <v>2.9568788501026693</v>
      </c>
      <c r="G6835" s="2">
        <v>54454</v>
      </c>
      <c r="H6835" s="3">
        <v>56909.9</v>
      </c>
    </row>
    <row r="6836" spans="1:8">
      <c r="A6836" t="s">
        <v>8856</v>
      </c>
      <c r="B6836" t="s">
        <v>6281</v>
      </c>
      <c r="C6836" t="s">
        <v>1377</v>
      </c>
      <c r="D6836" t="s">
        <v>1378</v>
      </c>
      <c r="E6836" s="1" t="d">
        <v>1979-07-09</v>
      </c>
      <c r="F6836" s="8">
        <f t="shared" ca="1" si="106"/>
        <v>40.73100616016427</v>
      </c>
      <c r="G6836" s="2">
        <v>82668</v>
      </c>
      <c r="H6836" s="3">
        <v>167022.95000000001</v>
      </c>
    </row>
    <row r="6837" spans="1:8">
      <c r="A6837" t="s">
        <v>8857</v>
      </c>
      <c r="B6837" t="s">
        <v>8846</v>
      </c>
      <c r="C6837" t="s">
        <v>74</v>
      </c>
      <c r="D6837" t="s">
        <v>75</v>
      </c>
      <c r="E6837" s="1" t="d">
        <v>1985-02-11</v>
      </c>
      <c r="F6837" s="8">
        <f t="shared" ca="1" si="106"/>
        <v>35.134839151266256</v>
      </c>
      <c r="G6837" s="2">
        <v>66537</v>
      </c>
      <c r="H6837" s="3">
        <v>76064.28</v>
      </c>
    </row>
    <row r="6838" spans="1:8">
      <c r="A6838" t="s">
        <v>8858</v>
      </c>
      <c r="B6838" t="s">
        <v>89</v>
      </c>
      <c r="C6838" t="s">
        <v>712</v>
      </c>
      <c r="D6838" t="s">
        <v>713</v>
      </c>
      <c r="E6838" s="1" t="d">
        <v>2001-05-14</v>
      </c>
      <c r="F6838" s="8">
        <f t="shared" ca="1" si="106"/>
        <v>18.882956878850102</v>
      </c>
      <c r="G6838" s="2">
        <v>21008</v>
      </c>
      <c r="H6838" s="3">
        <v>2821.46</v>
      </c>
    </row>
    <row r="6839" spans="1:8">
      <c r="A6839" t="s">
        <v>8859</v>
      </c>
      <c r="B6839" t="s">
        <v>409</v>
      </c>
      <c r="C6839" t="s">
        <v>2831</v>
      </c>
      <c r="D6839" t="s">
        <v>2832</v>
      </c>
      <c r="E6839" s="1" t="d">
        <v>2008-08-18</v>
      </c>
      <c r="F6839" s="8">
        <f t="shared" ca="1" si="106"/>
        <v>11.619438740588638</v>
      </c>
      <c r="G6839" s="2">
        <v>69980</v>
      </c>
      <c r="H6839" s="3">
        <v>80240.66</v>
      </c>
    </row>
    <row r="6840" spans="1:8">
      <c r="A6840" t="s">
        <v>8860</v>
      </c>
      <c r="B6840" t="s">
        <v>20</v>
      </c>
      <c r="C6840" t="s">
        <v>505</v>
      </c>
      <c r="D6840" t="s">
        <v>506</v>
      </c>
      <c r="E6840" s="1" t="d">
        <v>2006-10-10</v>
      </c>
      <c r="F6840" s="8">
        <f t="shared" ca="1" si="106"/>
        <v>13.475701574264203</v>
      </c>
      <c r="G6840" s="2">
        <v>80295</v>
      </c>
      <c r="H6840" s="3">
        <v>87786.08</v>
      </c>
    </row>
    <row r="6841" spans="1:8">
      <c r="A6841" t="s">
        <v>8861</v>
      </c>
      <c r="B6841" t="s">
        <v>107</v>
      </c>
      <c r="C6841" t="s">
        <v>58</v>
      </c>
      <c r="D6841" t="s">
        <v>59</v>
      </c>
      <c r="E6841" s="1" t="d">
        <v>2009-12-03</v>
      </c>
      <c r="F6841" s="8">
        <f t="shared" ca="1" si="106"/>
        <v>10.327173169062286</v>
      </c>
      <c r="G6841" s="2">
        <v>75400</v>
      </c>
      <c r="H6841" s="3">
        <v>73506.66</v>
      </c>
    </row>
    <row r="6842" spans="1:8">
      <c r="A6842" t="s">
        <v>8862</v>
      </c>
      <c r="B6842" t="s">
        <v>847</v>
      </c>
      <c r="C6842" t="s">
        <v>1477</v>
      </c>
      <c r="D6842" t="s">
        <v>1478</v>
      </c>
      <c r="E6842" s="1" t="d">
        <v>1997-06-02</v>
      </c>
      <c r="F6842" s="8">
        <f t="shared" ca="1" si="106"/>
        <v>22.830937713894592</v>
      </c>
      <c r="G6842" s="2">
        <v>60425</v>
      </c>
      <c r="H6842" s="3">
        <v>60625.14</v>
      </c>
    </row>
    <row r="6843" spans="1:8">
      <c r="A6843" t="s">
        <v>8863</v>
      </c>
      <c r="B6843" t="s">
        <v>20</v>
      </c>
      <c r="C6843" t="s">
        <v>130</v>
      </c>
      <c r="D6843" t="s">
        <v>131</v>
      </c>
      <c r="E6843" s="1" t="d">
        <v>1991-07-10</v>
      </c>
      <c r="F6843" s="8">
        <f t="shared" ca="1" si="106"/>
        <v>28.728268309377139</v>
      </c>
      <c r="G6843" s="2">
        <v>92548</v>
      </c>
      <c r="H6843" s="3">
        <v>157397.70000000001</v>
      </c>
    </row>
    <row r="6844" spans="1:8">
      <c r="A6844" t="s">
        <v>8864</v>
      </c>
      <c r="B6844" t="s">
        <v>210</v>
      </c>
      <c r="C6844" t="s">
        <v>6165</v>
      </c>
      <c r="D6844" t="s">
        <v>6166</v>
      </c>
      <c r="E6844" s="1" t="d">
        <v>2013-06-24</v>
      </c>
      <c r="F6844" s="8">
        <f t="shared" ca="1" si="106"/>
        <v>6.7707049965776864</v>
      </c>
      <c r="G6844" s="2">
        <v>30315</v>
      </c>
      <c r="H6844" s="3">
        <v>42102.37</v>
      </c>
    </row>
    <row r="6845" spans="1:8">
      <c r="A6845" t="s">
        <v>8865</v>
      </c>
      <c r="B6845" t="s">
        <v>1814</v>
      </c>
      <c r="C6845" t="s">
        <v>3291</v>
      </c>
      <c r="D6845" t="s">
        <v>3292</v>
      </c>
      <c r="E6845" s="1" t="d">
        <v>1990-06-25</v>
      </c>
      <c r="F6845" s="8">
        <f t="shared" ca="1" si="106"/>
        <v>29.768651608487339</v>
      </c>
      <c r="G6845" s="2">
        <v>83557</v>
      </c>
      <c r="H6845" s="3">
        <v>94281.66</v>
      </c>
    </row>
    <row r="6846" spans="1:8">
      <c r="A6846" t="s">
        <v>8866</v>
      </c>
      <c r="B6846" t="s">
        <v>81</v>
      </c>
      <c r="C6846" t="s">
        <v>82</v>
      </c>
      <c r="D6846" t="s">
        <v>83</v>
      </c>
      <c r="E6846" s="1" t="d">
        <v>2019-06-24</v>
      </c>
      <c r="F6846" s="8">
        <f t="shared" ca="1" si="106"/>
        <v>0.77207392197125257</v>
      </c>
      <c r="G6846" s="2">
        <v>53512</v>
      </c>
    </row>
    <row r="6847" spans="1:8">
      <c r="A6847" t="s">
        <v>8867</v>
      </c>
      <c r="B6847" t="s">
        <v>1408</v>
      </c>
      <c r="C6847" t="s">
        <v>588</v>
      </c>
      <c r="D6847" t="s">
        <v>589</v>
      </c>
      <c r="E6847" s="1" t="d">
        <v>2001-10-29</v>
      </c>
      <c r="F6847" s="8">
        <f t="shared" ca="1" si="106"/>
        <v>18.422997946611911</v>
      </c>
      <c r="G6847" s="2">
        <v>45920</v>
      </c>
      <c r="H6847" s="3">
        <v>46415.16</v>
      </c>
    </row>
    <row r="6848" spans="1:8">
      <c r="A6848" t="s">
        <v>8868</v>
      </c>
      <c r="B6848" t="s">
        <v>20</v>
      </c>
      <c r="C6848" t="s">
        <v>786</v>
      </c>
      <c r="D6848" t="s">
        <v>787</v>
      </c>
      <c r="E6848" s="1" t="d">
        <v>2006-06-24</v>
      </c>
      <c r="F6848" s="8">
        <f t="shared" ca="1" si="106"/>
        <v>13.77138945927447</v>
      </c>
      <c r="G6848" s="2">
        <v>54454</v>
      </c>
      <c r="H6848" s="3">
        <v>75343.789999999994</v>
      </c>
    </row>
    <row r="6849" spans="1:8">
      <c r="A6849" t="s">
        <v>8869</v>
      </c>
      <c r="B6849" t="s">
        <v>218</v>
      </c>
      <c r="C6849" t="s">
        <v>2185</v>
      </c>
      <c r="D6849" t="s">
        <v>2186</v>
      </c>
      <c r="E6849" s="1" t="d">
        <v>1980-04-21</v>
      </c>
      <c r="F6849" s="8">
        <f t="shared" ca="1" si="106"/>
        <v>39.945242984257355</v>
      </c>
      <c r="G6849" s="2">
        <v>67214</v>
      </c>
      <c r="H6849" s="3">
        <v>62355.53</v>
      </c>
    </row>
    <row r="6850" spans="1:8">
      <c r="A6850" t="s">
        <v>8870</v>
      </c>
      <c r="B6850" t="s">
        <v>943</v>
      </c>
      <c r="C6850" t="s">
        <v>104</v>
      </c>
      <c r="D6850" t="s">
        <v>105</v>
      </c>
      <c r="E6850" s="1" t="d">
        <v>1986-03-10</v>
      </c>
      <c r="F6850" s="8">
        <f t="shared" ca="1" si="106"/>
        <v>34.061601642710471</v>
      </c>
      <c r="G6850" s="2">
        <v>72535</v>
      </c>
      <c r="H6850" s="3">
        <v>77933.86</v>
      </c>
    </row>
    <row r="6851" spans="1:8">
      <c r="A6851" t="s">
        <v>8871</v>
      </c>
      <c r="B6851" t="s">
        <v>97</v>
      </c>
      <c r="C6851" t="s">
        <v>49</v>
      </c>
      <c r="D6851" t="s">
        <v>50</v>
      </c>
      <c r="E6851" s="1" t="d">
        <v>2018-06-01</v>
      </c>
      <c r="F6851" s="8">
        <f t="shared" ref="F6851:F6914" ca="1" si="107">(TODAY()-E6851)/365.25</f>
        <v>1.8343600273785079</v>
      </c>
      <c r="G6851" s="2">
        <v>23920</v>
      </c>
      <c r="H6851" s="3">
        <v>7464.16</v>
      </c>
    </row>
    <row r="6852" spans="1:8">
      <c r="A6852" t="s">
        <v>8872</v>
      </c>
      <c r="B6852" t="s">
        <v>409</v>
      </c>
      <c r="C6852" t="s">
        <v>1327</v>
      </c>
      <c r="D6852" t="s">
        <v>1328</v>
      </c>
      <c r="E6852" s="1" t="d">
        <v>2014-10-15</v>
      </c>
      <c r="F6852" s="8">
        <f t="shared" ca="1" si="107"/>
        <v>5.462012320328542</v>
      </c>
      <c r="G6852" s="2">
        <v>65334</v>
      </c>
      <c r="H6852" s="3">
        <v>80347.86</v>
      </c>
    </row>
    <row r="6853" spans="1:8">
      <c r="A6853" t="s">
        <v>8873</v>
      </c>
      <c r="B6853" t="s">
        <v>1098</v>
      </c>
      <c r="C6853" t="s">
        <v>2078</v>
      </c>
      <c r="D6853" t="s">
        <v>2079</v>
      </c>
      <c r="E6853" s="1" t="d">
        <v>1997-08-04</v>
      </c>
      <c r="F6853" s="8">
        <f t="shared" ca="1" si="107"/>
        <v>22.658453114305271</v>
      </c>
      <c r="G6853" s="2">
        <v>42374</v>
      </c>
      <c r="H6853" s="3">
        <v>73875.03</v>
      </c>
    </row>
    <row r="6854" spans="1:8">
      <c r="A6854" t="s">
        <v>8874</v>
      </c>
      <c r="B6854" t="s">
        <v>126</v>
      </c>
      <c r="C6854" t="s">
        <v>702</v>
      </c>
      <c r="D6854" t="s">
        <v>703</v>
      </c>
      <c r="E6854" s="1" t="d">
        <v>2004-07-22</v>
      </c>
      <c r="F6854" s="8">
        <f t="shared" ca="1" si="107"/>
        <v>15.693360711841205</v>
      </c>
      <c r="G6854" s="2">
        <v>91891</v>
      </c>
      <c r="H6854" s="3">
        <v>91957.34</v>
      </c>
    </row>
    <row r="6855" spans="1:8">
      <c r="A6855" t="s">
        <v>8875</v>
      </c>
      <c r="B6855" t="s">
        <v>28</v>
      </c>
      <c r="C6855" t="s">
        <v>639</v>
      </c>
      <c r="D6855" t="s">
        <v>640</v>
      </c>
      <c r="E6855" s="1" t="d">
        <v>2018-08-21</v>
      </c>
      <c r="F6855" s="8">
        <f t="shared" ca="1" si="107"/>
        <v>1.6125941136208077</v>
      </c>
      <c r="G6855" s="2">
        <v>41600</v>
      </c>
      <c r="H6855" s="2">
        <v>20919</v>
      </c>
    </row>
    <row r="6856" spans="1:8">
      <c r="A6856" t="s">
        <v>8876</v>
      </c>
      <c r="B6856" t="s">
        <v>525</v>
      </c>
      <c r="C6856" t="s">
        <v>526</v>
      </c>
      <c r="D6856" t="s">
        <v>527</v>
      </c>
      <c r="E6856" s="1" t="d">
        <v>2015-05-31</v>
      </c>
      <c r="F6856" s="8">
        <f t="shared" ca="1" si="107"/>
        <v>4.8377823408624234</v>
      </c>
      <c r="G6856" s="2">
        <v>21008</v>
      </c>
      <c r="H6856">
        <v>788.45</v>
      </c>
    </row>
    <row r="6857" spans="1:8">
      <c r="A6857" t="s">
        <v>8877</v>
      </c>
      <c r="B6857" t="s">
        <v>165</v>
      </c>
      <c r="C6857" t="s">
        <v>2824</v>
      </c>
      <c r="D6857" t="s">
        <v>2825</v>
      </c>
      <c r="E6857" s="1" t="d">
        <v>1998-03-17</v>
      </c>
      <c r="F6857" s="8">
        <f t="shared" ca="1" si="107"/>
        <v>22.042436687200549</v>
      </c>
      <c r="G6857" s="2">
        <v>91625</v>
      </c>
      <c r="H6857" s="3">
        <v>104539.22</v>
      </c>
    </row>
    <row r="6858" spans="1:8">
      <c r="A6858" t="s">
        <v>8878</v>
      </c>
      <c r="B6858" t="s">
        <v>1814</v>
      </c>
      <c r="C6858" t="s">
        <v>272</v>
      </c>
      <c r="D6858" t="s">
        <v>273</v>
      </c>
      <c r="E6858" s="1" t="d">
        <v>1993-03-15</v>
      </c>
      <c r="F6858" s="8">
        <f t="shared" ca="1" si="107"/>
        <v>27.04722792607803</v>
      </c>
      <c r="G6858" s="2">
        <v>83557</v>
      </c>
      <c r="H6858" s="3">
        <v>84926.56</v>
      </c>
    </row>
    <row r="6859" spans="1:8">
      <c r="A6859" t="s">
        <v>8879</v>
      </c>
      <c r="B6859" t="s">
        <v>916</v>
      </c>
      <c r="C6859" t="s">
        <v>917</v>
      </c>
      <c r="D6859" t="s">
        <v>918</v>
      </c>
      <c r="E6859" s="1" t="d">
        <v>2019-09-03</v>
      </c>
      <c r="F6859" s="8">
        <f t="shared" ca="1" si="107"/>
        <v>0.57768651608487342</v>
      </c>
      <c r="G6859" s="2">
        <v>30702</v>
      </c>
    </row>
    <row r="6860" spans="1:8">
      <c r="A6860" t="s">
        <v>8880</v>
      </c>
      <c r="B6860" t="s">
        <v>57</v>
      </c>
      <c r="C6860" t="s">
        <v>58</v>
      </c>
      <c r="D6860" t="s">
        <v>59</v>
      </c>
      <c r="E6860" s="1" t="d">
        <v>2017-06-19</v>
      </c>
      <c r="F6860" s="8">
        <f t="shared" ca="1" si="107"/>
        <v>2.7843942505133472</v>
      </c>
      <c r="G6860" s="2">
        <v>71706</v>
      </c>
      <c r="H6860" s="3">
        <v>72276.41</v>
      </c>
    </row>
    <row r="6861" spans="1:8">
      <c r="A6861" t="s">
        <v>8881</v>
      </c>
      <c r="B6861" t="s">
        <v>20</v>
      </c>
      <c r="C6861" t="s">
        <v>480</v>
      </c>
      <c r="D6861" t="s">
        <v>481</v>
      </c>
      <c r="E6861" s="1" t="d">
        <v>2001-04-25</v>
      </c>
      <c r="F6861" s="8">
        <f t="shared" ca="1" si="107"/>
        <v>18.934976043805612</v>
      </c>
      <c r="G6861" s="2">
        <v>87151</v>
      </c>
      <c r="H6861" s="3">
        <v>83821.539999999994</v>
      </c>
    </row>
    <row r="6862" spans="1:8">
      <c r="A6862" t="s">
        <v>8882</v>
      </c>
      <c r="B6862" t="s">
        <v>1765</v>
      </c>
      <c r="C6862" t="s">
        <v>772</v>
      </c>
      <c r="D6862" t="s">
        <v>773</v>
      </c>
      <c r="E6862" s="1" t="d">
        <v>1999-03-09</v>
      </c>
      <c r="F6862" s="8">
        <f t="shared" ca="1" si="107"/>
        <v>21.065023956194388</v>
      </c>
      <c r="G6862" s="2">
        <v>91381</v>
      </c>
      <c r="H6862" s="3">
        <v>93487.29</v>
      </c>
    </row>
    <row r="6863" spans="1:8">
      <c r="A6863" t="s">
        <v>8883</v>
      </c>
      <c r="B6863" t="s">
        <v>1280</v>
      </c>
      <c r="C6863" t="s">
        <v>1281</v>
      </c>
      <c r="D6863" t="s">
        <v>1282</v>
      </c>
      <c r="E6863" s="1" t="d">
        <v>2013-10-28</v>
      </c>
      <c r="F6863" s="8">
        <f t="shared" ca="1" si="107"/>
        <v>6.4257357973990414</v>
      </c>
      <c r="G6863" s="2">
        <v>83856</v>
      </c>
      <c r="H6863" s="3">
        <v>76139.539999999994</v>
      </c>
    </row>
    <row r="6864" spans="1:8">
      <c r="A6864" t="s">
        <v>8884</v>
      </c>
      <c r="B6864" t="s">
        <v>2475</v>
      </c>
      <c r="C6864" t="s">
        <v>2234</v>
      </c>
      <c r="D6864" t="s">
        <v>2235</v>
      </c>
      <c r="E6864" s="1" t="d">
        <v>1986-09-22</v>
      </c>
      <c r="F6864" s="8">
        <f t="shared" ca="1" si="107"/>
        <v>33.524982888432582</v>
      </c>
      <c r="G6864" s="2">
        <v>63460</v>
      </c>
      <c r="H6864" s="3">
        <v>64108.13</v>
      </c>
    </row>
    <row r="6865" spans="1:8">
      <c r="A6865" t="s">
        <v>8885</v>
      </c>
      <c r="B6865" t="s">
        <v>1710</v>
      </c>
      <c r="C6865" t="s">
        <v>1477</v>
      </c>
      <c r="D6865" t="s">
        <v>1478</v>
      </c>
      <c r="E6865" s="1" t="d">
        <v>2006-08-14</v>
      </c>
      <c r="F6865" s="8">
        <f t="shared" ca="1" si="107"/>
        <v>13.631759069130732</v>
      </c>
      <c r="G6865" s="2">
        <v>37426</v>
      </c>
      <c r="H6865" s="3">
        <v>40770.129999999997</v>
      </c>
    </row>
    <row r="6866" spans="1:8">
      <c r="A6866" t="s">
        <v>8886</v>
      </c>
      <c r="B6866" t="s">
        <v>8887</v>
      </c>
      <c r="C6866" t="s">
        <v>2354</v>
      </c>
      <c r="D6866" t="s">
        <v>2355</v>
      </c>
      <c r="E6866" s="1" t="d">
        <v>2019-08-01</v>
      </c>
      <c r="F6866" s="8">
        <f t="shared" ca="1" si="107"/>
        <v>0.66803559206023266</v>
      </c>
      <c r="G6866" s="2">
        <v>37741</v>
      </c>
    </row>
    <row r="6867" spans="1:8">
      <c r="A6867" t="s">
        <v>8888</v>
      </c>
      <c r="B6867" t="s">
        <v>354</v>
      </c>
      <c r="C6867" t="s">
        <v>2389</v>
      </c>
      <c r="D6867" t="s">
        <v>2390</v>
      </c>
      <c r="E6867" s="1" t="d">
        <v>2006-12-18</v>
      </c>
      <c r="F6867" s="8">
        <f t="shared" ca="1" si="107"/>
        <v>13.286789869952088</v>
      </c>
      <c r="G6867" s="2">
        <v>47907</v>
      </c>
      <c r="H6867" s="2">
        <v>67068</v>
      </c>
    </row>
    <row r="6868" spans="1:8">
      <c r="A6868" t="s">
        <v>8889</v>
      </c>
      <c r="B6868" t="s">
        <v>20</v>
      </c>
      <c r="C6868" t="s">
        <v>1641</v>
      </c>
      <c r="D6868" t="s">
        <v>1642</v>
      </c>
      <c r="E6868" s="1" t="d">
        <v>2017-09-05</v>
      </c>
      <c r="F6868" s="8">
        <f t="shared" ca="1" si="107"/>
        <v>2.5708418891170433</v>
      </c>
      <c r="G6868" s="2">
        <v>54454</v>
      </c>
      <c r="H6868" s="3">
        <v>58251.68</v>
      </c>
    </row>
    <row r="6869" spans="1:8">
      <c r="A6869" t="s">
        <v>8890</v>
      </c>
      <c r="B6869" t="s">
        <v>20</v>
      </c>
      <c r="C6869" t="s">
        <v>1846</v>
      </c>
      <c r="D6869" t="s">
        <v>1847</v>
      </c>
      <c r="E6869" s="1" t="d">
        <v>2001-01-04</v>
      </c>
      <c r="F6869" s="8">
        <f t="shared" ca="1" si="107"/>
        <v>19.238877481177276</v>
      </c>
      <c r="G6869" s="2">
        <v>87151</v>
      </c>
      <c r="H6869" s="3">
        <v>132168.34</v>
      </c>
    </row>
    <row r="6870" spans="1:8">
      <c r="A6870" t="s">
        <v>8891</v>
      </c>
      <c r="B6870" t="s">
        <v>57</v>
      </c>
      <c r="C6870" t="s">
        <v>387</v>
      </c>
      <c r="D6870" t="s">
        <v>388</v>
      </c>
      <c r="E6870" s="1" t="d">
        <v>2017-12-04</v>
      </c>
      <c r="F6870" s="8">
        <f t="shared" ca="1" si="107"/>
        <v>2.324435318275154</v>
      </c>
      <c r="G6870" s="2">
        <v>71729</v>
      </c>
      <c r="H6870" s="3">
        <v>72195.259999999995</v>
      </c>
    </row>
    <row r="6871" spans="1:8">
      <c r="A6871" t="s">
        <v>8892</v>
      </c>
      <c r="B6871" t="s">
        <v>7714</v>
      </c>
      <c r="C6871" t="s">
        <v>1530</v>
      </c>
      <c r="D6871" t="s">
        <v>1531</v>
      </c>
      <c r="E6871" s="1" t="d">
        <v>2014-04-14</v>
      </c>
      <c r="F6871" s="8">
        <f t="shared" ca="1" si="107"/>
        <v>5.9657768651608487</v>
      </c>
      <c r="G6871" s="2">
        <v>39101</v>
      </c>
      <c r="H6871" s="3">
        <v>36499.43</v>
      </c>
    </row>
    <row r="6872" spans="1:8">
      <c r="A6872" t="s">
        <v>8893</v>
      </c>
      <c r="B6872" t="s">
        <v>1663</v>
      </c>
      <c r="C6872" t="s">
        <v>490</v>
      </c>
      <c r="D6872" t="s">
        <v>491</v>
      </c>
      <c r="E6872" s="1" t="d">
        <v>1992-08-31</v>
      </c>
      <c r="F6872" s="8">
        <f t="shared" ca="1" si="107"/>
        <v>27.583846680355922</v>
      </c>
      <c r="G6872" s="2">
        <v>84065</v>
      </c>
      <c r="H6872" s="3">
        <v>106631.42</v>
      </c>
    </row>
    <row r="6873" spans="1:8">
      <c r="A6873" t="s">
        <v>8894</v>
      </c>
      <c r="B6873" t="s">
        <v>1035</v>
      </c>
      <c r="C6873" t="s">
        <v>272</v>
      </c>
      <c r="D6873" t="s">
        <v>273</v>
      </c>
      <c r="E6873" s="1" t="d">
        <v>2002-10-07</v>
      </c>
      <c r="F6873" s="8">
        <f t="shared" ca="1" si="107"/>
        <v>17.4839151266256</v>
      </c>
      <c r="G6873" s="2">
        <v>83775</v>
      </c>
      <c r="H6873" s="3">
        <v>97364.43</v>
      </c>
    </row>
    <row r="6874" spans="1:8">
      <c r="A6874" t="s">
        <v>8895</v>
      </c>
      <c r="B6874" t="s">
        <v>118</v>
      </c>
      <c r="C6874" t="s">
        <v>741</v>
      </c>
      <c r="D6874" t="s">
        <v>742</v>
      </c>
      <c r="E6874" s="1" t="d">
        <v>2013-08-15</v>
      </c>
      <c r="F6874" s="8">
        <f t="shared" ca="1" si="107"/>
        <v>6.6283367556468171</v>
      </c>
      <c r="G6874" s="2">
        <v>60655</v>
      </c>
      <c r="H6874" s="3">
        <v>55501.73</v>
      </c>
    </row>
    <row r="6875" spans="1:8">
      <c r="A6875" t="s">
        <v>8896</v>
      </c>
      <c r="B6875" t="s">
        <v>3457</v>
      </c>
      <c r="C6875" t="s">
        <v>219</v>
      </c>
      <c r="D6875" t="s">
        <v>220</v>
      </c>
      <c r="E6875" s="1" t="d">
        <v>2019-06-03</v>
      </c>
      <c r="F6875" s="8">
        <f t="shared" ca="1" si="107"/>
        <v>0.82956878850102667</v>
      </c>
      <c r="G6875" s="2">
        <v>155000</v>
      </c>
      <c r="H6875" s="3">
        <v>5961.54</v>
      </c>
    </row>
    <row r="6876" spans="1:8">
      <c r="A6876" t="s">
        <v>8897</v>
      </c>
      <c r="B6876" t="s">
        <v>122</v>
      </c>
      <c r="C6876" t="s">
        <v>2924</v>
      </c>
      <c r="D6876" t="s">
        <v>2925</v>
      </c>
      <c r="E6876" s="1" t="d">
        <v>1990-10-08</v>
      </c>
      <c r="F6876" s="8">
        <f t="shared" ca="1" si="107"/>
        <v>29.481177275838466</v>
      </c>
      <c r="G6876" s="2">
        <v>57040</v>
      </c>
      <c r="H6876" s="3">
        <v>57311.09</v>
      </c>
    </row>
    <row r="6877" spans="1:8">
      <c r="A6877" t="s">
        <v>8898</v>
      </c>
      <c r="B6877" t="s">
        <v>497</v>
      </c>
      <c r="C6877" t="s">
        <v>498</v>
      </c>
      <c r="D6877" t="s">
        <v>499</v>
      </c>
      <c r="E6877" s="1" t="d">
        <v>2007-09-07</v>
      </c>
      <c r="F6877" s="8">
        <f t="shared" ca="1" si="107"/>
        <v>12.566735112936344</v>
      </c>
      <c r="G6877" s="2">
        <v>44584</v>
      </c>
      <c r="H6877" s="3">
        <v>45125.29</v>
      </c>
    </row>
    <row r="6878" spans="1:8">
      <c r="A6878" t="s">
        <v>8899</v>
      </c>
      <c r="B6878" t="s">
        <v>1408</v>
      </c>
      <c r="C6878" t="s">
        <v>2031</v>
      </c>
      <c r="D6878" t="s">
        <v>2032</v>
      </c>
      <c r="E6878" s="1" t="d">
        <v>2017-10-10</v>
      </c>
      <c r="F6878" s="8">
        <f t="shared" ca="1" si="107"/>
        <v>2.4750171115674195</v>
      </c>
      <c r="G6878" s="2">
        <v>40800</v>
      </c>
      <c r="H6878" s="3">
        <v>41083.120000000003</v>
      </c>
    </row>
    <row r="6879" spans="1:8">
      <c r="A6879" t="s">
        <v>8900</v>
      </c>
      <c r="B6879" t="s">
        <v>107</v>
      </c>
      <c r="C6879" t="s">
        <v>127</v>
      </c>
      <c r="D6879" t="s">
        <v>128</v>
      </c>
      <c r="E6879" s="1" t="d">
        <v>2017-09-14</v>
      </c>
      <c r="F6879" s="8">
        <f t="shared" ca="1" si="107"/>
        <v>2.5462012320328542</v>
      </c>
      <c r="G6879" s="2">
        <v>86580</v>
      </c>
      <c r="H6879" s="3">
        <v>85036.86</v>
      </c>
    </row>
    <row r="6880" spans="1:8">
      <c r="A6880" t="s">
        <v>8901</v>
      </c>
      <c r="B6880" t="s">
        <v>20</v>
      </c>
      <c r="C6880" t="s">
        <v>783</v>
      </c>
      <c r="D6880" t="s">
        <v>784</v>
      </c>
      <c r="E6880" s="1" t="d">
        <v>2016-03-23</v>
      </c>
      <c r="F6880" s="8">
        <f t="shared" ca="1" si="107"/>
        <v>4.0246406570841886</v>
      </c>
      <c r="G6880" s="2">
        <v>64431</v>
      </c>
      <c r="H6880" s="3">
        <v>66660.5</v>
      </c>
    </row>
    <row r="6881" spans="1:8">
      <c r="A6881" t="s">
        <v>8902</v>
      </c>
      <c r="B6881" t="s">
        <v>1266</v>
      </c>
      <c r="C6881" t="s">
        <v>157</v>
      </c>
      <c r="D6881" t="s">
        <v>158</v>
      </c>
      <c r="E6881" s="1" t="d">
        <v>2000-03-06</v>
      </c>
      <c r="F6881" s="8">
        <f t="shared" ca="1" si="107"/>
        <v>20.071184120465436</v>
      </c>
      <c r="G6881" s="2">
        <v>120200</v>
      </c>
      <c r="H6881" s="3">
        <v>116349.75999999999</v>
      </c>
    </row>
    <row r="6882" spans="1:8">
      <c r="A6882" t="s">
        <v>8903</v>
      </c>
      <c r="B6882" t="s">
        <v>36</v>
      </c>
      <c r="C6882" t="s">
        <v>468</v>
      </c>
      <c r="D6882" t="s">
        <v>469</v>
      </c>
      <c r="E6882" s="1" t="d">
        <v>1986-01-06</v>
      </c>
      <c r="F6882" s="8">
        <f t="shared" ca="1" si="107"/>
        <v>34.234086242299796</v>
      </c>
      <c r="G6882" s="2">
        <v>84065</v>
      </c>
      <c r="H6882" s="3">
        <v>102061.47</v>
      </c>
    </row>
    <row r="6883" spans="1:8">
      <c r="A6883" t="s">
        <v>8904</v>
      </c>
      <c r="B6883" t="s">
        <v>2804</v>
      </c>
      <c r="C6883" t="s">
        <v>348</v>
      </c>
      <c r="D6883" t="s">
        <v>349</v>
      </c>
      <c r="E6883" s="1" t="d">
        <v>2001-01-17</v>
      </c>
      <c r="F6883" s="8">
        <f t="shared" ca="1" si="107"/>
        <v>19.20328542094456</v>
      </c>
      <c r="G6883" s="2">
        <v>84177</v>
      </c>
      <c r="H6883" s="3">
        <v>104629.94</v>
      </c>
    </row>
    <row r="6884" spans="1:8">
      <c r="A6884" t="s">
        <v>8905</v>
      </c>
      <c r="B6884" t="s">
        <v>881</v>
      </c>
      <c r="C6884" t="s">
        <v>348</v>
      </c>
      <c r="D6884" t="s">
        <v>349</v>
      </c>
      <c r="E6884" s="1" t="d">
        <v>2001-01-17</v>
      </c>
      <c r="F6884" s="8">
        <f t="shared" ca="1" si="107"/>
        <v>19.20328542094456</v>
      </c>
      <c r="G6884" s="2">
        <v>78265</v>
      </c>
      <c r="H6884" s="3">
        <v>89861.42</v>
      </c>
    </row>
    <row r="6885" spans="1:8">
      <c r="A6885" t="s">
        <v>8906</v>
      </c>
      <c r="B6885" t="s">
        <v>24</v>
      </c>
      <c r="C6885" t="s">
        <v>3571</v>
      </c>
      <c r="D6885" t="s">
        <v>3572</v>
      </c>
      <c r="E6885" s="1" t="d">
        <v>2007-05-19</v>
      </c>
      <c r="F6885" s="8">
        <f t="shared" ca="1" si="107"/>
        <v>12.870636550308008</v>
      </c>
      <c r="G6885" s="2">
        <v>83702</v>
      </c>
      <c r="H6885" s="3">
        <v>82178.73</v>
      </c>
    </row>
    <row r="6886" spans="1:8">
      <c r="A6886" t="s">
        <v>8907</v>
      </c>
      <c r="B6886" t="s">
        <v>2115</v>
      </c>
      <c r="C6886" t="s">
        <v>717</v>
      </c>
      <c r="D6886" t="s">
        <v>718</v>
      </c>
      <c r="E6886" s="1" t="d">
        <v>2010-04-13</v>
      </c>
      <c r="F6886" s="8">
        <f t="shared" ca="1" si="107"/>
        <v>9.9685147159479808</v>
      </c>
      <c r="G6886" s="2">
        <v>77325</v>
      </c>
      <c r="H6886" s="3">
        <v>77781.509999999995</v>
      </c>
    </row>
    <row r="6887" spans="1:8">
      <c r="A6887" t="s">
        <v>8908</v>
      </c>
      <c r="B6887" t="s">
        <v>1325</v>
      </c>
      <c r="C6887" t="s">
        <v>616</v>
      </c>
      <c r="D6887" t="s">
        <v>617</v>
      </c>
      <c r="E6887" s="1" t="d">
        <v>2002-09-30</v>
      </c>
      <c r="F6887" s="8">
        <f t="shared" ca="1" si="107"/>
        <v>17.503080082135522</v>
      </c>
      <c r="G6887" s="2">
        <v>41208</v>
      </c>
      <c r="H6887" s="3">
        <v>43040.91</v>
      </c>
    </row>
    <row r="6888" spans="1:8">
      <c r="A6888" t="s">
        <v>8909</v>
      </c>
      <c r="B6888" t="s">
        <v>748</v>
      </c>
      <c r="C6888" t="s">
        <v>749</v>
      </c>
      <c r="D6888" t="s">
        <v>750</v>
      </c>
      <c r="E6888" s="1" t="d">
        <v>1994-03-28</v>
      </c>
      <c r="F6888" s="8">
        <f t="shared" ca="1" si="107"/>
        <v>26.012320328542096</v>
      </c>
      <c r="G6888" s="2">
        <v>58843</v>
      </c>
      <c r="H6888" s="3">
        <v>52234.45</v>
      </c>
    </row>
    <row r="6889" spans="1:8">
      <c r="A6889" t="s">
        <v>8910</v>
      </c>
      <c r="B6889" t="s">
        <v>361</v>
      </c>
      <c r="C6889" t="s">
        <v>362</v>
      </c>
      <c r="D6889" t="s">
        <v>363</v>
      </c>
      <c r="E6889" s="1" t="d">
        <v>2012-06-19</v>
      </c>
      <c r="F6889" s="8">
        <f t="shared" ca="1" si="107"/>
        <v>7.783709787816564</v>
      </c>
      <c r="G6889" s="2">
        <v>78187</v>
      </c>
      <c r="H6889" s="3">
        <v>6043.4</v>
      </c>
    </row>
    <row r="6890" spans="1:8">
      <c r="A6890" t="s">
        <v>8910</v>
      </c>
      <c r="B6890" t="s">
        <v>140</v>
      </c>
      <c r="C6890" t="s">
        <v>141</v>
      </c>
      <c r="D6890" t="s">
        <v>142</v>
      </c>
      <c r="E6890" s="1" t="d">
        <v>2009-06-08</v>
      </c>
      <c r="F6890" s="8">
        <f t="shared" ca="1" si="107"/>
        <v>10.8145106091718</v>
      </c>
      <c r="G6890" s="2">
        <v>62567</v>
      </c>
      <c r="H6890" s="3">
        <v>63500.959999999999</v>
      </c>
    </row>
    <row r="6891" spans="1:8">
      <c r="A6891" t="s">
        <v>8911</v>
      </c>
      <c r="B6891" t="s">
        <v>20</v>
      </c>
      <c r="C6891" t="s">
        <v>1045</v>
      </c>
      <c r="D6891" t="s">
        <v>1046</v>
      </c>
      <c r="E6891" s="1" t="d">
        <v>2006-03-30</v>
      </c>
      <c r="F6891" s="8">
        <f t="shared" ca="1" si="107"/>
        <v>14.00684462696783</v>
      </c>
      <c r="G6891" s="2">
        <v>81045</v>
      </c>
      <c r="H6891" s="3">
        <v>108711.07</v>
      </c>
    </row>
    <row r="6892" spans="1:8">
      <c r="A6892" t="s">
        <v>8912</v>
      </c>
      <c r="B6892" t="s">
        <v>3471</v>
      </c>
      <c r="C6892" t="s">
        <v>265</v>
      </c>
      <c r="D6892" t="s">
        <v>266</v>
      </c>
      <c r="E6892" s="1" t="d">
        <v>1986-05-29</v>
      </c>
      <c r="F6892" s="8">
        <f t="shared" ca="1" si="107"/>
        <v>33.842573579739906</v>
      </c>
      <c r="G6892" s="2">
        <v>43137</v>
      </c>
      <c r="H6892" s="3">
        <v>43104.36</v>
      </c>
    </row>
    <row r="6893" spans="1:8">
      <c r="A6893" t="s">
        <v>8913</v>
      </c>
      <c r="B6893" t="s">
        <v>5309</v>
      </c>
      <c r="C6893" t="s">
        <v>17</v>
      </c>
      <c r="D6893" t="s">
        <v>18</v>
      </c>
      <c r="E6893" s="1" t="d">
        <v>2018-10-09</v>
      </c>
      <c r="F6893" s="8">
        <f t="shared" ca="1" si="107"/>
        <v>1.4784394250513346</v>
      </c>
      <c r="G6893" s="2">
        <v>48045</v>
      </c>
      <c r="H6893" s="3">
        <v>33076.93</v>
      </c>
    </row>
    <row r="6894" spans="1:8">
      <c r="A6894" t="s">
        <v>8914</v>
      </c>
      <c r="B6894" t="s">
        <v>606</v>
      </c>
      <c r="C6894" t="s">
        <v>1288</v>
      </c>
      <c r="D6894" t="s">
        <v>1289</v>
      </c>
      <c r="E6894" s="1" t="d">
        <v>1985-03-11</v>
      </c>
      <c r="F6894" s="8">
        <f t="shared" ca="1" si="107"/>
        <v>35.058179329226554</v>
      </c>
      <c r="G6894" s="2">
        <v>49553</v>
      </c>
      <c r="H6894" s="3">
        <v>65714.2</v>
      </c>
    </row>
    <row r="6895" spans="1:8">
      <c r="A6895" t="s">
        <v>8915</v>
      </c>
      <c r="B6895" t="s">
        <v>36</v>
      </c>
      <c r="C6895" t="s">
        <v>1226</v>
      </c>
      <c r="D6895" t="s">
        <v>1227</v>
      </c>
      <c r="E6895" s="1" t="d">
        <v>1998-11-23</v>
      </c>
      <c r="F6895" s="8">
        <f t="shared" ca="1" si="107"/>
        <v>21.355236139630389</v>
      </c>
      <c r="G6895" s="2">
        <v>79242</v>
      </c>
      <c r="H6895" s="3">
        <v>76559.62</v>
      </c>
    </row>
    <row r="6896" spans="1:8">
      <c r="A6896" t="s">
        <v>8916</v>
      </c>
      <c r="B6896" t="s">
        <v>493</v>
      </c>
      <c r="C6896" t="s">
        <v>494</v>
      </c>
      <c r="D6896" t="s">
        <v>495</v>
      </c>
      <c r="E6896" s="1" t="d">
        <v>2016-10-24</v>
      </c>
      <c r="F6896" s="8">
        <f t="shared" ca="1" si="107"/>
        <v>3.4360027378507869</v>
      </c>
      <c r="G6896" s="2">
        <v>40933</v>
      </c>
      <c r="H6896" s="3">
        <v>49340.63</v>
      </c>
    </row>
    <row r="6897" spans="1:8">
      <c r="A6897" t="s">
        <v>8917</v>
      </c>
      <c r="B6897" t="s">
        <v>409</v>
      </c>
      <c r="C6897" t="s">
        <v>272</v>
      </c>
      <c r="D6897" t="s">
        <v>273</v>
      </c>
      <c r="E6897" s="1" t="d">
        <v>2008-08-18</v>
      </c>
      <c r="F6897" s="8">
        <f t="shared" ca="1" si="107"/>
        <v>11.619438740588638</v>
      </c>
      <c r="G6897" s="2">
        <v>69980</v>
      </c>
      <c r="H6897" s="3">
        <v>69486.990000000005</v>
      </c>
    </row>
    <row r="6898" spans="1:8">
      <c r="A6898" t="s">
        <v>8918</v>
      </c>
      <c r="B6898" t="s">
        <v>148</v>
      </c>
      <c r="C6898" t="s">
        <v>149</v>
      </c>
      <c r="D6898" t="s">
        <v>150</v>
      </c>
      <c r="E6898" s="1" t="d">
        <v>2016-04-13</v>
      </c>
      <c r="F6898" s="8">
        <f t="shared" ca="1" si="107"/>
        <v>3.9671457905544147</v>
      </c>
      <c r="G6898" s="2">
        <v>42131</v>
      </c>
      <c r="H6898" s="3">
        <v>38661.1</v>
      </c>
    </row>
    <row r="6899" spans="1:8">
      <c r="A6899" t="s">
        <v>8919</v>
      </c>
      <c r="B6899" t="s">
        <v>118</v>
      </c>
      <c r="C6899" t="s">
        <v>1154</v>
      </c>
      <c r="D6899" t="s">
        <v>1155</v>
      </c>
      <c r="E6899" s="1" t="d">
        <v>2019-08-12</v>
      </c>
      <c r="F6899" s="8">
        <f t="shared" ca="1" si="107"/>
        <v>0.63791923340177958</v>
      </c>
      <c r="G6899" s="2">
        <v>62000</v>
      </c>
    </row>
    <row r="6900" spans="1:8">
      <c r="A6900" t="s">
        <v>8920</v>
      </c>
      <c r="B6900" t="s">
        <v>8921</v>
      </c>
      <c r="C6900" t="s">
        <v>2706</v>
      </c>
      <c r="D6900" t="s">
        <v>2707</v>
      </c>
      <c r="E6900" s="1" t="d">
        <v>2019-05-06</v>
      </c>
      <c r="F6900" s="8">
        <f t="shared" ca="1" si="107"/>
        <v>0.90622861054072557</v>
      </c>
      <c r="G6900" s="2">
        <v>95000</v>
      </c>
      <c r="H6900" s="3">
        <v>10961.02</v>
      </c>
    </row>
    <row r="6901" spans="1:8">
      <c r="A6901" t="s">
        <v>8922</v>
      </c>
      <c r="B6901" t="s">
        <v>763</v>
      </c>
      <c r="C6901" t="s">
        <v>229</v>
      </c>
      <c r="D6901" t="s">
        <v>230</v>
      </c>
      <c r="E6901" s="1" t="d">
        <v>1982-01-18</v>
      </c>
      <c r="F6901" s="8">
        <f t="shared" ca="1" si="107"/>
        <v>38.201232032854207</v>
      </c>
      <c r="G6901" s="2">
        <v>61104</v>
      </c>
      <c r="H6901" s="3">
        <v>84547.839999999997</v>
      </c>
    </row>
    <row r="6902" spans="1:8">
      <c r="A6902" t="s">
        <v>8923</v>
      </c>
      <c r="B6902" t="s">
        <v>606</v>
      </c>
      <c r="C6902" t="s">
        <v>607</v>
      </c>
      <c r="D6902" t="s">
        <v>608</v>
      </c>
      <c r="E6902" s="1" t="d">
        <v>2012-01-23</v>
      </c>
      <c r="F6902" s="8">
        <f t="shared" ca="1" si="107"/>
        <v>8.1889117043121153</v>
      </c>
      <c r="G6902" s="2">
        <v>43088</v>
      </c>
      <c r="H6902" s="3">
        <v>48454.41</v>
      </c>
    </row>
    <row r="6903" spans="1:8">
      <c r="A6903" t="s">
        <v>8924</v>
      </c>
      <c r="B6903" t="s">
        <v>913</v>
      </c>
      <c r="C6903" t="s">
        <v>2572</v>
      </c>
      <c r="D6903" t="s">
        <v>2573</v>
      </c>
      <c r="E6903" s="1" t="d">
        <v>2016-07-01</v>
      </c>
      <c r="F6903" s="8">
        <f t="shared" ca="1" si="107"/>
        <v>3.7508555783709787</v>
      </c>
      <c r="G6903" s="2">
        <v>93900</v>
      </c>
      <c r="H6903" s="3">
        <v>93831.81</v>
      </c>
    </row>
    <row r="6904" spans="1:8">
      <c r="A6904" t="s">
        <v>8925</v>
      </c>
      <c r="B6904" t="s">
        <v>20</v>
      </c>
      <c r="C6904" t="s">
        <v>2492</v>
      </c>
      <c r="D6904" t="s">
        <v>2493</v>
      </c>
      <c r="E6904" s="1" t="d">
        <v>2017-11-28</v>
      </c>
      <c r="F6904" s="8">
        <f t="shared" ca="1" si="107"/>
        <v>2.3408624229979464</v>
      </c>
      <c r="G6904" s="2">
        <v>53640</v>
      </c>
      <c r="H6904" s="3">
        <v>60662.04</v>
      </c>
    </row>
    <row r="6905" spans="1:8">
      <c r="A6905" t="s">
        <v>8926</v>
      </c>
      <c r="B6905" t="s">
        <v>1420</v>
      </c>
      <c r="C6905" t="s">
        <v>2185</v>
      </c>
      <c r="D6905" t="s">
        <v>2186</v>
      </c>
      <c r="E6905" s="1" t="d">
        <v>2018-01-02</v>
      </c>
      <c r="F6905" s="8">
        <f t="shared" ca="1" si="107"/>
        <v>2.2450376454483232</v>
      </c>
      <c r="G6905" s="2">
        <v>44061</v>
      </c>
      <c r="H6905" s="3">
        <v>47155.55</v>
      </c>
    </row>
    <row r="6906" spans="1:8">
      <c r="A6906" t="s">
        <v>8927</v>
      </c>
      <c r="B6906" t="s">
        <v>20</v>
      </c>
      <c r="C6906" t="s">
        <v>786</v>
      </c>
      <c r="D6906" t="s">
        <v>787</v>
      </c>
      <c r="E6906" s="1" t="d">
        <v>2017-05-30</v>
      </c>
      <c r="F6906" s="8">
        <f t="shared" ca="1" si="107"/>
        <v>2.839151266255989</v>
      </c>
      <c r="G6906" s="2">
        <v>54454</v>
      </c>
      <c r="H6906" s="3">
        <v>67983.240000000005</v>
      </c>
    </row>
    <row r="6907" spans="1:8">
      <c r="A6907" t="s">
        <v>8928</v>
      </c>
      <c r="B6907" t="s">
        <v>1840</v>
      </c>
      <c r="C6907" t="s">
        <v>296</v>
      </c>
      <c r="D6907" t="s">
        <v>297</v>
      </c>
      <c r="E6907" s="1" t="d">
        <v>2004-01-26</v>
      </c>
      <c r="F6907" s="8">
        <f t="shared" ca="1" si="107"/>
        <v>16.180698151950718</v>
      </c>
      <c r="G6907" s="2">
        <v>36652</v>
      </c>
      <c r="H6907" s="3">
        <v>43089.81</v>
      </c>
    </row>
    <row r="6908" spans="1:8">
      <c r="A6908" t="s">
        <v>8929</v>
      </c>
      <c r="B6908" t="s">
        <v>114</v>
      </c>
      <c r="C6908" t="s">
        <v>689</v>
      </c>
      <c r="D6908" t="s">
        <v>690</v>
      </c>
      <c r="E6908" s="1" t="d">
        <v>1988-06-13</v>
      </c>
      <c r="F6908" s="8">
        <f t="shared" ca="1" si="107"/>
        <v>31.800136892539356</v>
      </c>
      <c r="G6908" s="2">
        <v>37180</v>
      </c>
      <c r="H6908" s="3">
        <v>38462.089999999997</v>
      </c>
    </row>
    <row r="6909" spans="1:8">
      <c r="A6909" t="s">
        <v>8930</v>
      </c>
      <c r="B6909" t="s">
        <v>20</v>
      </c>
      <c r="C6909" t="s">
        <v>624</v>
      </c>
      <c r="D6909" t="s">
        <v>625</v>
      </c>
      <c r="E6909" s="1" t="d">
        <v>2000-02-07</v>
      </c>
      <c r="F6909" s="8">
        <f t="shared" ca="1" si="107"/>
        <v>20.147843942505133</v>
      </c>
      <c r="G6909" s="2">
        <v>87924</v>
      </c>
      <c r="H6909" s="3">
        <v>92202.45</v>
      </c>
    </row>
    <row r="6910" spans="1:8">
      <c r="A6910" t="s">
        <v>8931</v>
      </c>
      <c r="B6910" t="s">
        <v>3536</v>
      </c>
      <c r="C6910" t="s">
        <v>3537</v>
      </c>
      <c r="D6910" t="s">
        <v>3538</v>
      </c>
      <c r="E6910" s="1" t="d">
        <v>2016-12-19</v>
      </c>
      <c r="F6910" s="8">
        <f t="shared" ca="1" si="107"/>
        <v>3.2826830937713893</v>
      </c>
      <c r="G6910" s="2">
        <v>45872</v>
      </c>
      <c r="H6910" s="3">
        <v>47030.46</v>
      </c>
    </row>
    <row r="6911" spans="1:8">
      <c r="A6911" t="s">
        <v>8932</v>
      </c>
      <c r="B6911" t="s">
        <v>1444</v>
      </c>
      <c r="C6911" t="s">
        <v>1886</v>
      </c>
      <c r="D6911" t="s">
        <v>1887</v>
      </c>
      <c r="E6911" s="1" t="d">
        <v>2001-09-17</v>
      </c>
      <c r="F6911" s="8">
        <f t="shared" ca="1" si="107"/>
        <v>18.537987679671456</v>
      </c>
      <c r="G6911" s="2">
        <v>61329</v>
      </c>
      <c r="H6911" s="3">
        <v>61282.7</v>
      </c>
    </row>
    <row r="6912" spans="1:8">
      <c r="A6912" t="s">
        <v>8933</v>
      </c>
      <c r="B6912" t="s">
        <v>20</v>
      </c>
      <c r="C6912" t="s">
        <v>21</v>
      </c>
      <c r="D6912" t="s">
        <v>22</v>
      </c>
      <c r="E6912" s="1" t="d">
        <v>2006-05-16</v>
      </c>
      <c r="F6912" s="8">
        <f t="shared" ca="1" si="107"/>
        <v>13.878165639972622</v>
      </c>
      <c r="G6912" s="2">
        <v>81045</v>
      </c>
      <c r="H6912" s="3">
        <v>80008.62</v>
      </c>
    </row>
    <row r="6913" spans="1:8">
      <c r="A6913" t="s">
        <v>8934</v>
      </c>
      <c r="B6913" t="s">
        <v>542</v>
      </c>
      <c r="C6913" t="s">
        <v>1169</v>
      </c>
      <c r="D6913" t="s">
        <v>1170</v>
      </c>
      <c r="E6913" s="1" t="d">
        <v>2011-10-17</v>
      </c>
      <c r="F6913" s="8">
        <f t="shared" ca="1" si="107"/>
        <v>8.4572210814510616</v>
      </c>
      <c r="G6913" s="2">
        <v>34632</v>
      </c>
      <c r="H6913" s="3">
        <v>36318.42</v>
      </c>
    </row>
    <row r="6914" spans="1:8">
      <c r="A6914" t="s">
        <v>8935</v>
      </c>
      <c r="B6914" t="s">
        <v>8936</v>
      </c>
      <c r="C6914" t="s">
        <v>1068</v>
      </c>
      <c r="D6914" t="s">
        <v>1069</v>
      </c>
      <c r="E6914" s="1" t="d">
        <v>2019-04-25</v>
      </c>
      <c r="F6914" s="8">
        <f t="shared" ca="1" si="107"/>
        <v>0.93634496919917864</v>
      </c>
      <c r="G6914" s="2">
        <v>78966</v>
      </c>
      <c r="H6914" s="3">
        <v>12148.64</v>
      </c>
    </row>
    <row r="6915" spans="1:8">
      <c r="A6915" t="s">
        <v>8937</v>
      </c>
      <c r="B6915" t="s">
        <v>89</v>
      </c>
      <c r="C6915" t="s">
        <v>1541</v>
      </c>
      <c r="D6915" t="s">
        <v>1542</v>
      </c>
      <c r="E6915" s="1" t="d">
        <v>2015-06-20</v>
      </c>
      <c r="F6915" s="8">
        <f t="shared" ref="F6915:F6978" ca="1" si="108">(TODAY()-E6915)/365.25</f>
        <v>4.7830253251197812</v>
      </c>
      <c r="G6915" s="2">
        <v>22880</v>
      </c>
      <c r="H6915" s="3">
        <v>17250.38</v>
      </c>
    </row>
    <row r="6916" spans="1:8">
      <c r="A6916" t="s">
        <v>8938</v>
      </c>
      <c r="B6916" t="s">
        <v>271</v>
      </c>
      <c r="C6916" t="s">
        <v>2527</v>
      </c>
      <c r="D6916" t="s">
        <v>2528</v>
      </c>
      <c r="E6916" s="1" t="d">
        <v>2004-12-13</v>
      </c>
      <c r="F6916" s="8">
        <f t="shared" ca="1" si="108"/>
        <v>15.299110198494182</v>
      </c>
      <c r="G6916" s="2">
        <v>71937</v>
      </c>
      <c r="H6916" s="3">
        <v>85828.79</v>
      </c>
    </row>
    <row r="6917" spans="1:8">
      <c r="A6917" t="s">
        <v>8939</v>
      </c>
      <c r="B6917" t="s">
        <v>347</v>
      </c>
      <c r="C6917" t="s">
        <v>1510</v>
      </c>
      <c r="D6917" t="s">
        <v>1511</v>
      </c>
      <c r="E6917" s="1" t="d">
        <v>2016-10-19</v>
      </c>
      <c r="F6917" s="8">
        <f t="shared" ca="1" si="108"/>
        <v>3.4496919917864477</v>
      </c>
      <c r="G6917" s="2">
        <v>37728</v>
      </c>
      <c r="H6917" s="3">
        <v>38195.629999999997</v>
      </c>
    </row>
    <row r="6918" spans="1:8">
      <c r="A6918" t="s">
        <v>8940</v>
      </c>
      <c r="B6918" t="s">
        <v>36</v>
      </c>
      <c r="C6918" t="s">
        <v>37</v>
      </c>
      <c r="D6918" t="s">
        <v>38</v>
      </c>
      <c r="E6918" s="1" t="d">
        <v>2014-10-15</v>
      </c>
      <c r="F6918" s="8">
        <f t="shared" ca="1" si="108"/>
        <v>5.462012320328542</v>
      </c>
      <c r="G6918" s="2">
        <v>67226</v>
      </c>
      <c r="H6918" s="3">
        <v>84806.88</v>
      </c>
    </row>
    <row r="6919" spans="1:8">
      <c r="A6919" t="s">
        <v>8941</v>
      </c>
      <c r="B6919" t="s">
        <v>1599</v>
      </c>
      <c r="C6919" t="s">
        <v>327</v>
      </c>
      <c r="D6919" t="s">
        <v>328</v>
      </c>
      <c r="E6919" s="1" t="d">
        <v>2006-04-17</v>
      </c>
      <c r="F6919" s="8">
        <f t="shared" ca="1" si="108"/>
        <v>13.957563312799453</v>
      </c>
      <c r="G6919" s="2">
        <v>38163</v>
      </c>
      <c r="H6919" s="3">
        <v>26712.799999999999</v>
      </c>
    </row>
    <row r="6920" spans="1:8">
      <c r="A6920" t="s">
        <v>8942</v>
      </c>
      <c r="B6920" t="s">
        <v>81</v>
      </c>
      <c r="C6920" t="s">
        <v>82</v>
      </c>
      <c r="D6920" t="s">
        <v>83</v>
      </c>
      <c r="E6920" s="1" t="d">
        <v>2018-08-02</v>
      </c>
      <c r="F6920" s="8">
        <f t="shared" ca="1" si="108"/>
        <v>1.6646132785763177</v>
      </c>
      <c r="G6920" s="2">
        <v>53512</v>
      </c>
      <c r="H6920" s="3">
        <v>20116.23</v>
      </c>
    </row>
    <row r="6921" spans="1:8">
      <c r="A6921" t="s">
        <v>8943</v>
      </c>
      <c r="B6921" t="s">
        <v>36</v>
      </c>
      <c r="C6921" t="s">
        <v>1226</v>
      </c>
      <c r="D6921" t="s">
        <v>1227</v>
      </c>
      <c r="E6921" s="1" t="d">
        <v>1985-09-30</v>
      </c>
      <c r="F6921" s="8">
        <f t="shared" ca="1" si="108"/>
        <v>34.502395619438744</v>
      </c>
      <c r="G6921" s="2">
        <v>84065</v>
      </c>
      <c r="H6921" s="2">
        <v>96278</v>
      </c>
    </row>
    <row r="6922" spans="1:8">
      <c r="A6922" t="s">
        <v>8944</v>
      </c>
      <c r="B6922" t="s">
        <v>1284</v>
      </c>
      <c r="C6922" t="s">
        <v>657</v>
      </c>
      <c r="D6922" t="s">
        <v>658</v>
      </c>
      <c r="E6922" s="1" t="d">
        <v>1976-06-21</v>
      </c>
      <c r="F6922" s="8">
        <f t="shared" ca="1" si="108"/>
        <v>43.7782340862423</v>
      </c>
      <c r="G6922" s="2">
        <v>74024</v>
      </c>
      <c r="H6922" s="3">
        <v>74741.539999999994</v>
      </c>
    </row>
    <row r="6923" spans="1:8">
      <c r="A6923" t="s">
        <v>8945</v>
      </c>
      <c r="B6923" t="s">
        <v>409</v>
      </c>
      <c r="C6923" t="s">
        <v>1567</v>
      </c>
      <c r="D6923" t="s">
        <v>1568</v>
      </c>
      <c r="E6923" s="1" t="d">
        <v>2003-01-15</v>
      </c>
      <c r="F6923" s="8">
        <f t="shared" ca="1" si="108"/>
        <v>17.21013004791239</v>
      </c>
      <c r="G6923" s="2">
        <v>55245</v>
      </c>
      <c r="H6923" s="3">
        <v>54000.51</v>
      </c>
    </row>
    <row r="6924" spans="1:8">
      <c r="A6924" t="s">
        <v>8946</v>
      </c>
      <c r="B6924" t="s">
        <v>114</v>
      </c>
      <c r="C6924" t="s">
        <v>585</v>
      </c>
      <c r="D6924" t="s">
        <v>586</v>
      </c>
      <c r="E6924" s="1" t="d">
        <v>2001-11-26</v>
      </c>
      <c r="F6924" s="8">
        <f t="shared" ca="1" si="108"/>
        <v>18.34633812457221</v>
      </c>
      <c r="G6924" s="2">
        <v>34247</v>
      </c>
      <c r="H6924" s="3">
        <v>47966.07</v>
      </c>
    </row>
    <row r="6925" spans="1:8">
      <c r="A6925" t="s">
        <v>8947</v>
      </c>
      <c r="B6925" t="s">
        <v>1325</v>
      </c>
      <c r="C6925" t="s">
        <v>616</v>
      </c>
      <c r="D6925" t="s">
        <v>617</v>
      </c>
      <c r="E6925" s="1" t="d">
        <v>2003-07-21</v>
      </c>
      <c r="F6925" s="8">
        <f t="shared" ca="1" si="108"/>
        <v>16.698151950718685</v>
      </c>
      <c r="G6925" s="2">
        <v>41208</v>
      </c>
      <c r="H6925" s="3">
        <v>45372.55</v>
      </c>
    </row>
    <row r="6926" spans="1:8">
      <c r="A6926" t="s">
        <v>8948</v>
      </c>
      <c r="B6926" t="s">
        <v>53</v>
      </c>
      <c r="C6926" t="s">
        <v>889</v>
      </c>
      <c r="D6926" t="s">
        <v>890</v>
      </c>
      <c r="E6926" s="1" t="d">
        <v>2008-06-17</v>
      </c>
      <c r="F6926" s="8">
        <f t="shared" ca="1" si="108"/>
        <v>11.789185489390828</v>
      </c>
      <c r="G6926" s="2">
        <v>58655</v>
      </c>
      <c r="H6926" s="2">
        <v>56708</v>
      </c>
    </row>
    <row r="6927" spans="1:8">
      <c r="A6927" t="s">
        <v>8949</v>
      </c>
      <c r="B6927" t="s">
        <v>2440</v>
      </c>
      <c r="C6927" t="s">
        <v>2710</v>
      </c>
      <c r="D6927" t="s">
        <v>2711</v>
      </c>
      <c r="E6927" s="1" t="d">
        <v>2010-12-13</v>
      </c>
      <c r="F6927" s="8">
        <f t="shared" ca="1" si="108"/>
        <v>9.3004791238877473</v>
      </c>
      <c r="G6927" s="2">
        <v>143373</v>
      </c>
      <c r="H6927" s="3">
        <v>142641.01999999999</v>
      </c>
    </row>
    <row r="6928" spans="1:8">
      <c r="A6928" t="s">
        <v>8950</v>
      </c>
      <c r="B6928" t="s">
        <v>193</v>
      </c>
      <c r="C6928" t="s">
        <v>348</v>
      </c>
      <c r="D6928" t="s">
        <v>349</v>
      </c>
      <c r="E6928" s="1" t="d">
        <v>2006-03-20</v>
      </c>
      <c r="F6928" s="8">
        <f t="shared" ca="1" si="108"/>
        <v>14.03422313483915</v>
      </c>
      <c r="G6928" s="2">
        <v>72622</v>
      </c>
      <c r="H6928" s="3">
        <v>78683.149999999994</v>
      </c>
    </row>
    <row r="6929" spans="1:8">
      <c r="A6929" t="s">
        <v>8951</v>
      </c>
      <c r="B6929" t="s">
        <v>409</v>
      </c>
      <c r="C6929" t="s">
        <v>5767</v>
      </c>
      <c r="D6929" t="s">
        <v>5768</v>
      </c>
      <c r="E6929" s="1" t="d">
        <v>2015-09-23</v>
      </c>
      <c r="F6929" s="8">
        <f t="shared" ca="1" si="108"/>
        <v>4.5229295003422312</v>
      </c>
      <c r="G6929" s="2">
        <v>65334</v>
      </c>
      <c r="H6929" s="3">
        <v>52677.49</v>
      </c>
    </row>
    <row r="6930" spans="1:8">
      <c r="A6930" t="s">
        <v>8952</v>
      </c>
      <c r="B6930" t="s">
        <v>347</v>
      </c>
      <c r="C6930" t="s">
        <v>1454</v>
      </c>
      <c r="D6930" t="s">
        <v>1455</v>
      </c>
      <c r="E6930" s="1" t="d">
        <v>2016-05-18</v>
      </c>
      <c r="F6930" s="8">
        <f t="shared" ca="1" si="108"/>
        <v>3.871321013004791</v>
      </c>
      <c r="G6930" s="2">
        <v>49046</v>
      </c>
      <c r="H6930" s="3">
        <v>65901.039999999994</v>
      </c>
    </row>
    <row r="6931" spans="1:8">
      <c r="A6931" t="s">
        <v>8953</v>
      </c>
      <c r="B6931" t="s">
        <v>3698</v>
      </c>
      <c r="C6931" t="s">
        <v>1055</v>
      </c>
      <c r="D6931" t="s">
        <v>1056</v>
      </c>
      <c r="E6931" s="1" t="d">
        <v>2008-04-17</v>
      </c>
      <c r="F6931" s="8">
        <f t="shared" ca="1" si="108"/>
        <v>11.956194387405887</v>
      </c>
      <c r="G6931" s="2">
        <v>42847</v>
      </c>
      <c r="H6931" s="3">
        <v>42622.55</v>
      </c>
    </row>
    <row r="6932" spans="1:8">
      <c r="A6932" t="s">
        <v>8954</v>
      </c>
      <c r="B6932" t="s">
        <v>20</v>
      </c>
      <c r="C6932" t="s">
        <v>6463</v>
      </c>
      <c r="D6932" t="s">
        <v>6464</v>
      </c>
      <c r="E6932" s="1" t="d">
        <v>2018-11-19</v>
      </c>
      <c r="F6932" s="8">
        <f t="shared" ca="1" si="108"/>
        <v>1.3661875427789185</v>
      </c>
      <c r="G6932" s="2">
        <v>91780</v>
      </c>
      <c r="H6932" s="3">
        <v>55847.72</v>
      </c>
    </row>
    <row r="6933" spans="1:8">
      <c r="A6933" t="s">
        <v>8955</v>
      </c>
      <c r="B6933" t="s">
        <v>89</v>
      </c>
      <c r="C6933" t="s">
        <v>90</v>
      </c>
      <c r="D6933" t="s">
        <v>91</v>
      </c>
      <c r="E6933" s="1" t="d">
        <v>2012-07-02</v>
      </c>
      <c r="F6933" s="8">
        <f t="shared" ca="1" si="108"/>
        <v>7.7481177275838471</v>
      </c>
      <c r="G6933" s="2">
        <v>24960</v>
      </c>
      <c r="H6933" s="3">
        <v>4364.88</v>
      </c>
    </row>
    <row r="6934" spans="1:8">
      <c r="A6934" t="s">
        <v>8956</v>
      </c>
      <c r="B6934" t="s">
        <v>114</v>
      </c>
      <c r="C6934" t="s">
        <v>1101</v>
      </c>
      <c r="D6934" t="s">
        <v>1102</v>
      </c>
      <c r="E6934" s="1" t="d">
        <v>2012-10-22</v>
      </c>
      <c r="F6934" s="8">
        <f t="shared" ca="1" si="108"/>
        <v>7.4414784394250511</v>
      </c>
      <c r="G6934" s="2">
        <v>32292</v>
      </c>
      <c r="H6934" s="3">
        <v>37359.64</v>
      </c>
    </row>
    <row r="6935" spans="1:8">
      <c r="A6935" t="s">
        <v>8957</v>
      </c>
      <c r="B6935" t="s">
        <v>3269</v>
      </c>
      <c r="C6935" t="s">
        <v>1951</v>
      </c>
      <c r="D6935" t="s">
        <v>1952</v>
      </c>
      <c r="E6935" s="1" t="d">
        <v>2006-11-02</v>
      </c>
      <c r="F6935" s="8">
        <f t="shared" ca="1" si="108"/>
        <v>13.412731006160165</v>
      </c>
      <c r="G6935" s="2">
        <v>36312</v>
      </c>
      <c r="H6935" s="3">
        <v>31751.82</v>
      </c>
    </row>
    <row r="6936" spans="1:8">
      <c r="A6936" t="s">
        <v>8958</v>
      </c>
      <c r="B6936" t="s">
        <v>1280</v>
      </c>
      <c r="C6936" t="s">
        <v>5093</v>
      </c>
      <c r="D6936" t="s">
        <v>5094</v>
      </c>
      <c r="E6936" s="1" t="d">
        <v>2005-06-20</v>
      </c>
      <c r="F6936" s="8">
        <f t="shared" ca="1" si="108"/>
        <v>14.781656399726215</v>
      </c>
      <c r="G6936" s="2">
        <v>65000</v>
      </c>
      <c r="H6936" s="3">
        <v>65449.55</v>
      </c>
    </row>
    <row r="6937" spans="1:8">
      <c r="A6937" t="s">
        <v>8959</v>
      </c>
      <c r="B6937" t="s">
        <v>1628</v>
      </c>
      <c r="C6937" t="s">
        <v>157</v>
      </c>
      <c r="D6937" t="s">
        <v>158</v>
      </c>
      <c r="E6937" s="1" t="d">
        <v>2019-08-26</v>
      </c>
      <c r="F6937" s="8">
        <f t="shared" ca="1" si="108"/>
        <v>0.59958932238193019</v>
      </c>
      <c r="G6937" s="2">
        <v>39208</v>
      </c>
    </row>
    <row r="6938" spans="1:8">
      <c r="A6938" t="s">
        <v>8960</v>
      </c>
      <c r="B6938" t="s">
        <v>165</v>
      </c>
      <c r="C6938" t="s">
        <v>1281</v>
      </c>
      <c r="D6938" t="s">
        <v>1282</v>
      </c>
      <c r="E6938" s="1" t="d">
        <v>2010-04-26</v>
      </c>
      <c r="F6938" s="8">
        <f t="shared" ca="1" si="108"/>
        <v>9.932922655715263</v>
      </c>
      <c r="G6938" s="2">
        <v>79923</v>
      </c>
      <c r="H6938" s="3">
        <v>84780.15</v>
      </c>
    </row>
    <row r="6939" spans="1:8">
      <c r="A6939" t="s">
        <v>8961</v>
      </c>
      <c r="B6939" t="s">
        <v>8962</v>
      </c>
      <c r="C6939" t="s">
        <v>153</v>
      </c>
      <c r="D6939" t="s">
        <v>154</v>
      </c>
      <c r="E6939" s="1" t="d">
        <v>2013-03-16</v>
      </c>
      <c r="F6939" s="8">
        <f t="shared" ca="1" si="108"/>
        <v>7.0444900752908968</v>
      </c>
      <c r="G6939" s="2">
        <v>54300</v>
      </c>
      <c r="H6939" s="3">
        <v>47838.01</v>
      </c>
    </row>
    <row r="6940" spans="1:8">
      <c r="A6940" t="s">
        <v>8963</v>
      </c>
      <c r="B6940" t="s">
        <v>2440</v>
      </c>
      <c r="C6940" t="s">
        <v>303</v>
      </c>
      <c r="D6940" t="s">
        <v>304</v>
      </c>
      <c r="E6940" s="1" t="d">
        <v>2006-10-10</v>
      </c>
      <c r="F6940" s="8">
        <f t="shared" ca="1" si="108"/>
        <v>13.475701574264203</v>
      </c>
      <c r="G6940" s="2">
        <v>121023</v>
      </c>
      <c r="H6940" s="3">
        <v>122197.65</v>
      </c>
    </row>
    <row r="6941" spans="1:8">
      <c r="A6941" t="s">
        <v>8964</v>
      </c>
      <c r="B6941" t="s">
        <v>271</v>
      </c>
      <c r="C6941" t="s">
        <v>772</v>
      </c>
      <c r="D6941" t="s">
        <v>773</v>
      </c>
      <c r="F6941" s="8">
        <f t="shared" ca="1" si="108"/>
        <v>120.25188227241615</v>
      </c>
      <c r="G6941" s="2">
        <v>51292</v>
      </c>
      <c r="H6941" s="3">
        <v>52838.46</v>
      </c>
    </row>
    <row r="6942" spans="1:8">
      <c r="A6942" t="s">
        <v>8965</v>
      </c>
      <c r="B6942" t="s">
        <v>20</v>
      </c>
      <c r="C6942" t="s">
        <v>1846</v>
      </c>
      <c r="D6942" t="s">
        <v>1847</v>
      </c>
      <c r="E6942" s="1" t="d">
        <v>2000-07-20</v>
      </c>
      <c r="F6942" s="8">
        <f t="shared" ca="1" si="108"/>
        <v>19.698836413415467</v>
      </c>
      <c r="G6942" s="2">
        <v>87924</v>
      </c>
      <c r="H6942" s="3">
        <v>114195.63</v>
      </c>
    </row>
    <row r="6943" spans="1:8">
      <c r="A6943" t="s">
        <v>8966</v>
      </c>
      <c r="B6943" t="s">
        <v>8967</v>
      </c>
      <c r="C6943" t="s">
        <v>889</v>
      </c>
      <c r="D6943" t="s">
        <v>890</v>
      </c>
      <c r="E6943" s="1" t="d">
        <v>2006-12-12</v>
      </c>
      <c r="F6943" s="8">
        <f t="shared" ca="1" si="108"/>
        <v>13.30321697467488</v>
      </c>
      <c r="G6943" s="2">
        <v>109034</v>
      </c>
      <c r="H6943" s="3">
        <v>109468.2</v>
      </c>
    </row>
    <row r="6944" spans="1:8">
      <c r="A6944" t="s">
        <v>8968</v>
      </c>
      <c r="B6944" t="s">
        <v>819</v>
      </c>
      <c r="C6944" t="s">
        <v>377</v>
      </c>
      <c r="D6944" t="s">
        <v>378</v>
      </c>
      <c r="E6944" s="1" t="d">
        <v>1993-12-06</v>
      </c>
      <c r="F6944" s="8">
        <f t="shared" ca="1" si="108"/>
        <v>26.318959616700891</v>
      </c>
      <c r="G6944" s="2">
        <v>58644</v>
      </c>
      <c r="H6944" s="3">
        <v>55650.7</v>
      </c>
    </row>
    <row r="6945" spans="1:8">
      <c r="A6945" t="s">
        <v>8969</v>
      </c>
      <c r="B6945" t="s">
        <v>152</v>
      </c>
      <c r="C6945" t="s">
        <v>261</v>
      </c>
      <c r="D6945" t="s">
        <v>262</v>
      </c>
      <c r="E6945" s="1" t="d">
        <v>2011-11-30</v>
      </c>
      <c r="F6945" s="8">
        <f t="shared" ca="1" si="108"/>
        <v>8.3367556468172488</v>
      </c>
      <c r="G6945" s="2">
        <v>21424</v>
      </c>
      <c r="H6945" s="3">
        <v>10047.26</v>
      </c>
    </row>
    <row r="6946" spans="1:8">
      <c r="A6946" t="s">
        <v>8970</v>
      </c>
      <c r="B6946" t="s">
        <v>249</v>
      </c>
      <c r="C6946" t="s">
        <v>1761</v>
      </c>
      <c r="D6946" t="s">
        <v>1762</v>
      </c>
      <c r="E6946" s="1" t="d">
        <v>1986-07-14</v>
      </c>
      <c r="F6946" s="8">
        <f t="shared" ca="1" si="108"/>
        <v>33.716632443531829</v>
      </c>
      <c r="G6946" s="2">
        <v>69471</v>
      </c>
      <c r="H6946" s="3">
        <v>69419.69</v>
      </c>
    </row>
    <row r="6947" spans="1:8">
      <c r="A6947" t="s">
        <v>8971</v>
      </c>
      <c r="B6947" t="s">
        <v>114</v>
      </c>
      <c r="C6947" t="s">
        <v>1113</v>
      </c>
      <c r="D6947" t="s">
        <v>1114</v>
      </c>
      <c r="E6947" s="1" t="d">
        <v>1997-10-27</v>
      </c>
      <c r="F6947" s="8">
        <f t="shared" ca="1" si="108"/>
        <v>22.428473648186174</v>
      </c>
      <c r="G6947" s="2">
        <v>35225</v>
      </c>
      <c r="H6947" s="3">
        <v>42932.01</v>
      </c>
    </row>
    <row r="6948" spans="1:8">
      <c r="A6948" t="s">
        <v>8972</v>
      </c>
      <c r="B6948" t="s">
        <v>542</v>
      </c>
      <c r="C6948" t="s">
        <v>5069</v>
      </c>
      <c r="D6948" t="s">
        <v>5070</v>
      </c>
      <c r="E6948" s="1" t="d">
        <v>1995-10-10</v>
      </c>
      <c r="F6948" s="8">
        <f t="shared" ca="1" si="108"/>
        <v>24.476386036960985</v>
      </c>
      <c r="G6948" s="2">
        <v>37752</v>
      </c>
      <c r="H6948" s="3">
        <v>41372.81</v>
      </c>
    </row>
    <row r="6949" spans="1:8">
      <c r="A6949" t="s">
        <v>8973</v>
      </c>
      <c r="B6949" t="s">
        <v>338</v>
      </c>
      <c r="C6949" t="s">
        <v>1436</v>
      </c>
      <c r="D6949" t="s">
        <v>1437</v>
      </c>
      <c r="E6949" s="1" t="d">
        <v>2017-07-15</v>
      </c>
      <c r="F6949" s="8">
        <f t="shared" ca="1" si="108"/>
        <v>2.7132101300479126</v>
      </c>
      <c r="G6949" s="2">
        <v>44061</v>
      </c>
      <c r="H6949" s="3">
        <v>43202.14</v>
      </c>
    </row>
    <row r="6950" spans="1:8">
      <c r="A6950" t="s">
        <v>8974</v>
      </c>
      <c r="B6950" t="s">
        <v>414</v>
      </c>
      <c r="C6950" t="s">
        <v>2517</v>
      </c>
      <c r="D6950" t="s">
        <v>2518</v>
      </c>
      <c r="E6950" s="1" t="d">
        <v>2016-11-21</v>
      </c>
      <c r="F6950" s="8">
        <f t="shared" ca="1" si="108"/>
        <v>3.3593429158110881</v>
      </c>
      <c r="G6950" s="2">
        <v>78489</v>
      </c>
      <c r="H6950" s="3">
        <v>78263.16</v>
      </c>
    </row>
    <row r="6951" spans="1:8">
      <c r="A6951" t="s">
        <v>8975</v>
      </c>
      <c r="B6951" t="s">
        <v>114</v>
      </c>
      <c r="C6951" t="s">
        <v>1393</v>
      </c>
      <c r="D6951" t="s">
        <v>1394</v>
      </c>
      <c r="E6951" s="1" t="d">
        <v>1997-01-02</v>
      </c>
      <c r="F6951" s="8">
        <f t="shared" ca="1" si="108"/>
        <v>23.244353182751539</v>
      </c>
      <c r="G6951" s="2">
        <v>35226</v>
      </c>
      <c r="H6951" s="3">
        <v>34418.25</v>
      </c>
    </row>
    <row r="6952" spans="1:8">
      <c r="A6952" t="s">
        <v>8976</v>
      </c>
      <c r="B6952" t="s">
        <v>12</v>
      </c>
      <c r="C6952" t="s">
        <v>94</v>
      </c>
      <c r="D6952" t="s">
        <v>95</v>
      </c>
      <c r="E6952" s="1" t="d">
        <v>2018-11-19</v>
      </c>
      <c r="F6952" s="8">
        <f t="shared" ca="1" si="108"/>
        <v>1.3661875427789185</v>
      </c>
      <c r="G6952" s="2">
        <v>34000</v>
      </c>
      <c r="H6952" s="3">
        <v>19507.29</v>
      </c>
    </row>
    <row r="6953" spans="1:8">
      <c r="A6953" t="s">
        <v>8977</v>
      </c>
      <c r="B6953" t="s">
        <v>118</v>
      </c>
      <c r="C6953" t="s">
        <v>741</v>
      </c>
      <c r="D6953" t="s">
        <v>742</v>
      </c>
      <c r="E6953" s="1" t="d">
        <v>2011-02-07</v>
      </c>
      <c r="F6953" s="8">
        <f t="shared" ca="1" si="108"/>
        <v>9.1471594798083498</v>
      </c>
      <c r="G6953" s="2">
        <v>60655</v>
      </c>
      <c r="H6953" s="3">
        <v>56239.51</v>
      </c>
    </row>
    <row r="6954" spans="1:8">
      <c r="A6954" t="s">
        <v>8978</v>
      </c>
      <c r="B6954" t="s">
        <v>107</v>
      </c>
      <c r="C6954" t="s">
        <v>702</v>
      </c>
      <c r="D6954" t="s">
        <v>703</v>
      </c>
      <c r="E6954" s="1" t="d">
        <v>2006-02-27</v>
      </c>
      <c r="F6954" s="8">
        <f t="shared" ca="1" si="108"/>
        <v>14.091718001368925</v>
      </c>
      <c r="G6954" s="2">
        <v>77334</v>
      </c>
      <c r="H6954" s="3">
        <v>78062.7</v>
      </c>
    </row>
    <row r="6955" spans="1:8">
      <c r="A6955" t="s">
        <v>8979</v>
      </c>
      <c r="B6955" t="s">
        <v>1091</v>
      </c>
      <c r="C6955" t="s">
        <v>447</v>
      </c>
      <c r="D6955" t="s">
        <v>448</v>
      </c>
      <c r="E6955" s="1" t="d">
        <v>2018-09-27</v>
      </c>
      <c r="F6955" s="8">
        <f t="shared" ca="1" si="108"/>
        <v>1.5112936344969199</v>
      </c>
      <c r="G6955" s="2">
        <v>37741</v>
      </c>
      <c r="H6955" s="3">
        <v>27885.72</v>
      </c>
    </row>
    <row r="6956" spans="1:8">
      <c r="A6956" t="s">
        <v>8980</v>
      </c>
      <c r="B6956" t="s">
        <v>8981</v>
      </c>
      <c r="C6956" t="s">
        <v>2326</v>
      </c>
      <c r="D6956" t="s">
        <v>2327</v>
      </c>
      <c r="E6956" s="1" t="d">
        <v>1969-12-22</v>
      </c>
      <c r="F6956" s="8">
        <f t="shared" ca="1" si="108"/>
        <v>50.275154004106774</v>
      </c>
      <c r="G6956" s="2">
        <v>73797</v>
      </c>
      <c r="H6956" s="3">
        <v>101315.59</v>
      </c>
    </row>
    <row r="6957" spans="1:8">
      <c r="A6957" t="s">
        <v>8982</v>
      </c>
      <c r="B6957" t="s">
        <v>6357</v>
      </c>
      <c r="C6957" t="s">
        <v>265</v>
      </c>
      <c r="D6957" t="s">
        <v>266</v>
      </c>
      <c r="E6957" s="1" t="d">
        <v>1986-08-29</v>
      </c>
      <c r="F6957" s="8">
        <f t="shared" ca="1" si="108"/>
        <v>33.590691307323752</v>
      </c>
      <c r="G6957" s="2">
        <v>51799</v>
      </c>
      <c r="H6957" s="3">
        <v>61657.48</v>
      </c>
    </row>
    <row r="6958" spans="1:8">
      <c r="A6958" t="s">
        <v>8983</v>
      </c>
      <c r="B6958" t="s">
        <v>81</v>
      </c>
      <c r="C6958" t="s">
        <v>82</v>
      </c>
      <c r="D6958" t="s">
        <v>83</v>
      </c>
      <c r="E6958" s="1" t="d">
        <v>2018-03-27</v>
      </c>
      <c r="F6958" s="8">
        <f t="shared" ca="1" si="108"/>
        <v>2.0150581793292264</v>
      </c>
      <c r="G6958" s="2">
        <v>53640</v>
      </c>
      <c r="H6958" s="3">
        <v>51796.71</v>
      </c>
    </row>
    <row r="6959" spans="1:8">
      <c r="A6959" t="s">
        <v>8984</v>
      </c>
      <c r="B6959" t="s">
        <v>286</v>
      </c>
      <c r="C6959" t="s">
        <v>702</v>
      </c>
      <c r="D6959" t="s">
        <v>703</v>
      </c>
      <c r="E6959" s="1" t="d">
        <v>2004-11-16</v>
      </c>
      <c r="F6959" s="8">
        <f t="shared" ca="1" si="108"/>
        <v>15.373032169746748</v>
      </c>
      <c r="G6959" s="2">
        <v>56192</v>
      </c>
      <c r="H6959" s="3">
        <v>55734.14</v>
      </c>
    </row>
    <row r="6960" spans="1:8">
      <c r="A6960" t="s">
        <v>8985</v>
      </c>
      <c r="B6960" t="s">
        <v>57</v>
      </c>
      <c r="C6960" t="s">
        <v>322</v>
      </c>
      <c r="D6960" t="s">
        <v>323</v>
      </c>
      <c r="E6960" s="1" t="d">
        <v>2017-02-06</v>
      </c>
      <c r="F6960" s="8">
        <f t="shared" ca="1" si="108"/>
        <v>3.1485284052019167</v>
      </c>
      <c r="G6960" s="2">
        <v>73542</v>
      </c>
      <c r="H6960" s="3">
        <v>74250.14</v>
      </c>
    </row>
    <row r="6961" spans="1:8">
      <c r="A6961" t="s">
        <v>8986</v>
      </c>
      <c r="B6961" t="s">
        <v>40</v>
      </c>
      <c r="C6961" t="s">
        <v>552</v>
      </c>
      <c r="D6961" t="s">
        <v>553</v>
      </c>
      <c r="E6961" s="1" t="d">
        <v>2005-03-15</v>
      </c>
      <c r="F6961" s="8">
        <f t="shared" ca="1" si="108"/>
        <v>15.047227926078028</v>
      </c>
      <c r="G6961" s="2">
        <v>95097</v>
      </c>
      <c r="H6961" s="3">
        <v>84566.23</v>
      </c>
    </row>
    <row r="6962" spans="1:8">
      <c r="A6962" t="s">
        <v>8987</v>
      </c>
      <c r="B6962" t="s">
        <v>1035</v>
      </c>
      <c r="C6962" t="s">
        <v>1322</v>
      </c>
      <c r="D6962" t="s">
        <v>1323</v>
      </c>
      <c r="E6962" s="1" t="d">
        <v>2011-01-19</v>
      </c>
      <c r="F6962" s="8">
        <f t="shared" ca="1" si="108"/>
        <v>9.1991786447638599</v>
      </c>
      <c r="G6962" s="2">
        <v>78345</v>
      </c>
      <c r="H6962" s="3">
        <v>103812.03</v>
      </c>
    </row>
    <row r="6963" spans="1:8">
      <c r="A6963" t="s">
        <v>8988</v>
      </c>
      <c r="B6963" t="s">
        <v>2222</v>
      </c>
      <c r="C6963" t="s">
        <v>1541</v>
      </c>
      <c r="D6963" t="s">
        <v>1542</v>
      </c>
      <c r="E6963" s="1" t="d">
        <v>2019-02-20</v>
      </c>
      <c r="F6963" s="8">
        <f t="shared" ca="1" si="108"/>
        <v>1.1115674195756331</v>
      </c>
      <c r="G6963" s="2">
        <v>38827</v>
      </c>
      <c r="H6963" s="3">
        <v>11712.64</v>
      </c>
    </row>
    <row r="6964" spans="1:8">
      <c r="A6964" t="s">
        <v>8989</v>
      </c>
      <c r="B6964" t="s">
        <v>57</v>
      </c>
      <c r="C6964" t="s">
        <v>387</v>
      </c>
      <c r="D6964" t="s">
        <v>388</v>
      </c>
      <c r="E6964" s="1" t="d">
        <v>2017-12-04</v>
      </c>
      <c r="F6964" s="8">
        <f t="shared" ca="1" si="108"/>
        <v>2.324435318275154</v>
      </c>
      <c r="G6964" s="2">
        <v>64505</v>
      </c>
      <c r="H6964" s="3">
        <v>64695.29</v>
      </c>
    </row>
    <row r="6965" spans="1:8">
      <c r="A6965" t="s">
        <v>8990</v>
      </c>
      <c r="B6965" t="s">
        <v>114</v>
      </c>
      <c r="C6965" t="s">
        <v>1842</v>
      </c>
      <c r="D6965" t="s">
        <v>1843</v>
      </c>
      <c r="E6965" s="1" t="d">
        <v>2018-06-02</v>
      </c>
      <c r="F6965" s="8">
        <f t="shared" ca="1" si="108"/>
        <v>1.8316221765913758</v>
      </c>
      <c r="G6965" s="2">
        <v>31256</v>
      </c>
      <c r="H6965" s="3">
        <v>33524.379999999997</v>
      </c>
    </row>
    <row r="6966" spans="1:8">
      <c r="A6966" t="s">
        <v>8991</v>
      </c>
      <c r="B6966" t="s">
        <v>8992</v>
      </c>
      <c r="C6966" t="s">
        <v>3475</v>
      </c>
      <c r="D6966" t="s">
        <v>3476</v>
      </c>
      <c r="E6966" s="1" t="d">
        <v>2018-11-05</v>
      </c>
      <c r="F6966" s="8">
        <f t="shared" ca="1" si="108"/>
        <v>1.4045174537987679</v>
      </c>
      <c r="G6966" s="2">
        <v>47604</v>
      </c>
      <c r="H6966" s="3">
        <v>29294.84</v>
      </c>
    </row>
    <row r="6967" spans="1:8">
      <c r="A6967" t="s">
        <v>8993</v>
      </c>
      <c r="B6967" t="s">
        <v>1041</v>
      </c>
      <c r="C6967" t="s">
        <v>645</v>
      </c>
      <c r="D6967" t="s">
        <v>646</v>
      </c>
      <c r="E6967" s="1" t="d">
        <v>2017-05-11</v>
      </c>
      <c r="F6967" s="8">
        <f t="shared" ca="1" si="108"/>
        <v>2.8911704312114992</v>
      </c>
      <c r="G6967" s="2">
        <v>32270</v>
      </c>
      <c r="H6967" s="3">
        <v>31814.99</v>
      </c>
    </row>
    <row r="6968" spans="1:8">
      <c r="A6968" t="s">
        <v>8994</v>
      </c>
      <c r="B6968" t="s">
        <v>4000</v>
      </c>
      <c r="C6968" t="s">
        <v>889</v>
      </c>
      <c r="D6968" t="s">
        <v>890</v>
      </c>
      <c r="E6968" s="1" t="d">
        <v>2012-10-29</v>
      </c>
      <c r="F6968" s="8">
        <f t="shared" ca="1" si="108"/>
        <v>7.4223134839151266</v>
      </c>
      <c r="G6968" s="2">
        <v>77578</v>
      </c>
      <c r="H6968" s="3">
        <v>76807.59</v>
      </c>
    </row>
    <row r="6969" spans="1:8">
      <c r="A6969" t="s">
        <v>8995</v>
      </c>
      <c r="B6969" t="s">
        <v>89</v>
      </c>
      <c r="C6969" t="s">
        <v>1164</v>
      </c>
      <c r="D6969" t="s">
        <v>1165</v>
      </c>
      <c r="E6969" s="1" t="d">
        <v>2019-08-09</v>
      </c>
      <c r="F6969" s="8">
        <f t="shared" ca="1" si="108"/>
        <v>0.6461327857631759</v>
      </c>
      <c r="G6969" s="2">
        <v>29120</v>
      </c>
    </row>
    <row r="6970" spans="1:8">
      <c r="A6970" t="s">
        <v>8996</v>
      </c>
      <c r="B6970" t="s">
        <v>602</v>
      </c>
      <c r="C6970" t="s">
        <v>603</v>
      </c>
      <c r="D6970" t="s">
        <v>604</v>
      </c>
      <c r="E6970" s="1" t="d">
        <v>2015-03-19</v>
      </c>
      <c r="F6970" s="8">
        <f t="shared" ca="1" si="108"/>
        <v>5.0376454483230662</v>
      </c>
      <c r="G6970" s="2">
        <v>23920</v>
      </c>
      <c r="H6970" s="3">
        <v>13165.47</v>
      </c>
    </row>
    <row r="6971" spans="1:8">
      <c r="A6971" t="s">
        <v>8997</v>
      </c>
      <c r="B6971" t="s">
        <v>24</v>
      </c>
      <c r="C6971" t="s">
        <v>1180</v>
      </c>
      <c r="D6971" t="s">
        <v>1181</v>
      </c>
      <c r="E6971" s="1" t="d">
        <v>2009-05-21</v>
      </c>
      <c r="F6971" s="8">
        <f t="shared" ca="1" si="108"/>
        <v>10.863791923340179</v>
      </c>
      <c r="G6971" s="2">
        <v>78500</v>
      </c>
      <c r="H6971" s="3">
        <v>77630.789999999994</v>
      </c>
    </row>
    <row r="6972" spans="1:8">
      <c r="A6972" t="s">
        <v>8998</v>
      </c>
      <c r="B6972" t="s">
        <v>1544</v>
      </c>
      <c r="C6972" t="s">
        <v>2563</v>
      </c>
      <c r="D6972" t="s">
        <v>2564</v>
      </c>
      <c r="E6972" s="1" t="d">
        <v>2003-07-24</v>
      </c>
      <c r="F6972" s="8">
        <f t="shared" ca="1" si="108"/>
        <v>16.689938398357288</v>
      </c>
      <c r="G6972" s="2">
        <v>114275</v>
      </c>
      <c r="H6972" s="3">
        <v>151031.47</v>
      </c>
    </row>
    <row r="6973" spans="1:8">
      <c r="A6973" t="s">
        <v>8999</v>
      </c>
      <c r="B6973" t="s">
        <v>2868</v>
      </c>
      <c r="C6973" t="s">
        <v>672</v>
      </c>
      <c r="D6973" t="s">
        <v>673</v>
      </c>
      <c r="E6973" s="1" t="d">
        <v>1985-11-22</v>
      </c>
      <c r="F6973" s="8">
        <f t="shared" ca="1" si="108"/>
        <v>34.357289527720738</v>
      </c>
      <c r="G6973" s="2">
        <v>63507</v>
      </c>
      <c r="H6973" s="3">
        <v>69087.990000000005</v>
      </c>
    </row>
    <row r="6974" spans="1:8">
      <c r="A6974" t="s">
        <v>9000</v>
      </c>
      <c r="B6974" t="s">
        <v>20</v>
      </c>
      <c r="C6974" t="s">
        <v>786</v>
      </c>
      <c r="D6974" t="s">
        <v>787</v>
      </c>
      <c r="E6974" s="1" t="d">
        <v>2014-04-09</v>
      </c>
      <c r="F6974" s="8">
        <f t="shared" ca="1" si="108"/>
        <v>5.979466119096509</v>
      </c>
      <c r="G6974" s="2">
        <v>72254</v>
      </c>
      <c r="H6974" s="3">
        <v>81494.259999999995</v>
      </c>
    </row>
    <row r="6975" spans="1:8">
      <c r="A6975" t="s">
        <v>9001</v>
      </c>
      <c r="B6975" t="s">
        <v>24</v>
      </c>
      <c r="C6975" t="s">
        <v>331</v>
      </c>
      <c r="D6975" t="s">
        <v>332</v>
      </c>
      <c r="E6975" s="1" t="d">
        <v>2018-02-20</v>
      </c>
      <c r="F6975" s="8">
        <f t="shared" ca="1" si="108"/>
        <v>2.1108829568788501</v>
      </c>
      <c r="G6975" s="2">
        <v>72400</v>
      </c>
      <c r="H6975" s="3">
        <v>71615.34</v>
      </c>
    </row>
    <row r="6976" spans="1:8">
      <c r="A6976" t="s">
        <v>9002</v>
      </c>
      <c r="B6976" t="s">
        <v>20</v>
      </c>
      <c r="C6976" t="s">
        <v>268</v>
      </c>
      <c r="D6976" t="s">
        <v>269</v>
      </c>
      <c r="E6976" s="1" t="d">
        <v>2001-09-24</v>
      </c>
      <c r="F6976" s="8">
        <f t="shared" ca="1" si="108"/>
        <v>18.518822724161534</v>
      </c>
      <c r="G6976" s="2">
        <v>86379</v>
      </c>
      <c r="H6976" s="3">
        <v>172107.37</v>
      </c>
    </row>
    <row r="6977" spans="1:8">
      <c r="A6977" t="s">
        <v>9003</v>
      </c>
      <c r="B6977" t="s">
        <v>1435</v>
      </c>
      <c r="C6977" t="s">
        <v>1436</v>
      </c>
      <c r="D6977" t="s">
        <v>1437</v>
      </c>
      <c r="E6977" s="1" t="d">
        <v>1990-02-20</v>
      </c>
      <c r="F6977" s="8">
        <f t="shared" ca="1" si="108"/>
        <v>30.11088295687885</v>
      </c>
      <c r="G6977" s="2">
        <v>62088</v>
      </c>
      <c r="H6977" s="3">
        <v>62923.96</v>
      </c>
    </row>
    <row r="6978" spans="1:8">
      <c r="A6978" t="s">
        <v>9004</v>
      </c>
      <c r="B6978" t="s">
        <v>2123</v>
      </c>
      <c r="C6978" t="s">
        <v>585</v>
      </c>
      <c r="D6978" t="s">
        <v>586</v>
      </c>
      <c r="E6978" s="1" t="d">
        <v>1983-08-29</v>
      </c>
      <c r="F6978" s="8">
        <f t="shared" ca="1" si="108"/>
        <v>36.591375770020534</v>
      </c>
      <c r="G6978" s="2">
        <v>38433</v>
      </c>
      <c r="H6978" s="3">
        <v>38903.730000000003</v>
      </c>
    </row>
    <row r="6979" spans="1:8">
      <c r="A6979" t="s">
        <v>9005</v>
      </c>
      <c r="B6979" t="s">
        <v>114</v>
      </c>
      <c r="C6979" t="s">
        <v>377</v>
      </c>
      <c r="D6979" t="s">
        <v>378</v>
      </c>
      <c r="E6979" s="1" t="d">
        <v>2009-12-14</v>
      </c>
      <c r="F6979" s="8">
        <f t="shared" ref="F6979:F7042" ca="1" si="109">(TODAY()-E6979)/365.25</f>
        <v>10.297056810403832</v>
      </c>
      <c r="G6979" s="2">
        <v>32293</v>
      </c>
      <c r="H6979" s="3">
        <v>35566.339999999997</v>
      </c>
    </row>
    <row r="6980" spans="1:8">
      <c r="A6980" t="s">
        <v>9006</v>
      </c>
      <c r="B6980" t="s">
        <v>81</v>
      </c>
      <c r="C6980" t="s">
        <v>82</v>
      </c>
      <c r="D6980" t="s">
        <v>83</v>
      </c>
      <c r="E6980" s="1" t="d">
        <v>2019-03-21</v>
      </c>
      <c r="F6980" s="8">
        <f t="shared" ca="1" si="109"/>
        <v>1.0321697467488022</v>
      </c>
      <c r="G6980" s="2">
        <v>53512</v>
      </c>
      <c r="H6980" s="3">
        <v>13414.37</v>
      </c>
    </row>
    <row r="6981" spans="1:8">
      <c r="A6981" t="s">
        <v>9007</v>
      </c>
      <c r="B6981" t="s">
        <v>671</v>
      </c>
      <c r="C6981" t="s">
        <v>1494</v>
      </c>
      <c r="D6981" t="s">
        <v>1495</v>
      </c>
      <c r="E6981" s="1" t="d">
        <v>2004-01-29</v>
      </c>
      <c r="F6981" s="8">
        <f t="shared" ca="1" si="109"/>
        <v>16.172484599589321</v>
      </c>
      <c r="G6981" s="2">
        <v>60377</v>
      </c>
      <c r="H6981" s="3">
        <v>64709.48</v>
      </c>
    </row>
    <row r="6982" spans="1:8">
      <c r="A6982" t="s">
        <v>9008</v>
      </c>
      <c r="B6982" t="s">
        <v>634</v>
      </c>
      <c r="C6982" t="s">
        <v>1842</v>
      </c>
      <c r="D6982" t="s">
        <v>1843</v>
      </c>
      <c r="E6982" s="1" t="d">
        <v>1989-10-02</v>
      </c>
      <c r="F6982" s="8">
        <f t="shared" ca="1" si="109"/>
        <v>30.496919917864478</v>
      </c>
      <c r="G6982" s="2">
        <v>48260</v>
      </c>
      <c r="H6982" s="3">
        <v>54918.8</v>
      </c>
    </row>
    <row r="6983" spans="1:8">
      <c r="A6983" t="s">
        <v>9009</v>
      </c>
      <c r="B6983" t="s">
        <v>40</v>
      </c>
      <c r="C6983" t="s">
        <v>786</v>
      </c>
      <c r="D6983" t="s">
        <v>787</v>
      </c>
      <c r="E6983" s="1" t="d">
        <v>2011-02-16</v>
      </c>
      <c r="F6983" s="8">
        <f t="shared" ca="1" si="109"/>
        <v>9.122518822724162</v>
      </c>
      <c r="G6983" s="2">
        <v>89587</v>
      </c>
      <c r="H6983" s="3">
        <v>89616.87</v>
      </c>
    </row>
    <row r="6984" spans="1:8">
      <c r="A6984" t="s">
        <v>9010</v>
      </c>
      <c r="B6984" t="s">
        <v>489</v>
      </c>
      <c r="C6984" t="s">
        <v>2983</v>
      </c>
      <c r="D6984" t="s">
        <v>2984</v>
      </c>
      <c r="E6984" s="1" t="d">
        <v>1993-08-30</v>
      </c>
      <c r="F6984" s="8">
        <f t="shared" ca="1" si="109"/>
        <v>26.587268993839835</v>
      </c>
      <c r="G6984" s="2">
        <v>81700</v>
      </c>
      <c r="H6984" s="3">
        <v>93354.95</v>
      </c>
    </row>
    <row r="6985" spans="1:8">
      <c r="A6985" t="s">
        <v>9011</v>
      </c>
      <c r="B6985" t="s">
        <v>501</v>
      </c>
      <c r="C6985" t="s">
        <v>3357</v>
      </c>
      <c r="D6985" t="s">
        <v>3358</v>
      </c>
      <c r="E6985" s="1" t="d">
        <v>2009-08-10</v>
      </c>
      <c r="F6985" s="8">
        <f t="shared" ca="1" si="109"/>
        <v>10.642026009582478</v>
      </c>
      <c r="G6985" s="2">
        <v>37401</v>
      </c>
      <c r="H6985" s="3">
        <v>41058.230000000003</v>
      </c>
    </row>
    <row r="6986" spans="1:8">
      <c r="A6986" t="s">
        <v>9012</v>
      </c>
      <c r="B6986" t="s">
        <v>705</v>
      </c>
      <c r="C6986" t="s">
        <v>514</v>
      </c>
      <c r="D6986" t="s">
        <v>515</v>
      </c>
      <c r="E6986" s="1" t="d">
        <v>2013-08-20</v>
      </c>
      <c r="F6986" s="8">
        <f t="shared" ca="1" si="109"/>
        <v>6.6146475017111568</v>
      </c>
      <c r="G6986" s="2">
        <v>37723</v>
      </c>
      <c r="H6986" s="3">
        <v>48401.42</v>
      </c>
    </row>
    <row r="6987" spans="1:8">
      <c r="A6987" t="s">
        <v>9013</v>
      </c>
      <c r="B6987" t="s">
        <v>3978</v>
      </c>
      <c r="C6987" t="s">
        <v>597</v>
      </c>
      <c r="D6987" t="s">
        <v>598</v>
      </c>
      <c r="E6987" s="1" t="d">
        <v>2007-03-26</v>
      </c>
      <c r="F6987" s="8">
        <f t="shared" ca="1" si="109"/>
        <v>13.018480492813142</v>
      </c>
      <c r="G6987" s="2">
        <v>37401</v>
      </c>
      <c r="H6987" s="3">
        <v>48993.52</v>
      </c>
    </row>
    <row r="6988" spans="1:8">
      <c r="A6988" t="s">
        <v>9014</v>
      </c>
      <c r="B6988" t="s">
        <v>542</v>
      </c>
      <c r="C6988" t="s">
        <v>391</v>
      </c>
      <c r="D6988" t="s">
        <v>392</v>
      </c>
      <c r="E6988" s="1" t="d">
        <v>2006-09-20</v>
      </c>
      <c r="F6988" s="8">
        <f t="shared" ca="1" si="109"/>
        <v>13.530458590006845</v>
      </c>
      <c r="G6988" s="2">
        <v>35672</v>
      </c>
      <c r="H6988" s="3">
        <v>37705.589999999997</v>
      </c>
    </row>
    <row r="6989" spans="1:8">
      <c r="A6989" t="s">
        <v>9015</v>
      </c>
      <c r="B6989" t="s">
        <v>89</v>
      </c>
      <c r="C6989" t="s">
        <v>90</v>
      </c>
      <c r="D6989" t="s">
        <v>91</v>
      </c>
      <c r="E6989" s="1" t="d">
        <v>2019-06-13</v>
      </c>
      <c r="F6989" s="8">
        <f t="shared" ca="1" si="109"/>
        <v>0.80219028062970565</v>
      </c>
      <c r="G6989" s="2">
        <v>24960</v>
      </c>
    </row>
    <row r="6990" spans="1:8">
      <c r="A6990" t="s">
        <v>9016</v>
      </c>
      <c r="B6990" t="s">
        <v>847</v>
      </c>
      <c r="C6990" t="s">
        <v>1477</v>
      </c>
      <c r="D6990" t="s">
        <v>1478</v>
      </c>
      <c r="E6990" s="1" t="d">
        <v>2016-02-29</v>
      </c>
      <c r="F6990" s="8">
        <f t="shared" ca="1" si="109"/>
        <v>4.0876112251882271</v>
      </c>
      <c r="G6990" s="2">
        <v>54542</v>
      </c>
      <c r="H6990" s="3">
        <v>42794.01</v>
      </c>
    </row>
    <row r="6991" spans="1:8">
      <c r="A6991" t="s">
        <v>9017</v>
      </c>
      <c r="B6991" t="s">
        <v>233</v>
      </c>
      <c r="C6991" t="s">
        <v>234</v>
      </c>
      <c r="D6991" t="s">
        <v>235</v>
      </c>
      <c r="E6991" s="1" t="d">
        <v>1990-03-22</v>
      </c>
      <c r="F6991" s="8">
        <f t="shared" ca="1" si="109"/>
        <v>30.028747433264886</v>
      </c>
      <c r="G6991" s="2">
        <v>57040</v>
      </c>
      <c r="H6991" s="3">
        <v>59638.01</v>
      </c>
    </row>
    <row r="6992" spans="1:8">
      <c r="A6992" t="s">
        <v>9018</v>
      </c>
      <c r="B6992" t="s">
        <v>69</v>
      </c>
      <c r="C6992" t="s">
        <v>737</v>
      </c>
      <c r="D6992" t="s">
        <v>738</v>
      </c>
      <c r="E6992" s="1" t="d">
        <v>1980-07-21</v>
      </c>
      <c r="F6992" s="8">
        <f t="shared" ca="1" si="109"/>
        <v>39.696098562628336</v>
      </c>
      <c r="G6992" s="2">
        <v>41757</v>
      </c>
      <c r="H6992" s="3">
        <v>53426.77</v>
      </c>
    </row>
    <row r="6993" spans="1:8">
      <c r="A6993" t="s">
        <v>9019</v>
      </c>
      <c r="B6993" t="s">
        <v>664</v>
      </c>
      <c r="C6993" t="s">
        <v>2696</v>
      </c>
      <c r="D6993" t="s">
        <v>2697</v>
      </c>
      <c r="E6993" s="1" t="d">
        <v>2019-07-15</v>
      </c>
      <c r="F6993" s="8">
        <f t="shared" ca="1" si="109"/>
        <v>0.71457905544147848</v>
      </c>
      <c r="G6993" s="2">
        <v>44323</v>
      </c>
    </row>
    <row r="6994" spans="1:8">
      <c r="A6994" t="s">
        <v>9020</v>
      </c>
      <c r="B6994" t="s">
        <v>2089</v>
      </c>
      <c r="C6994" t="s">
        <v>3837</v>
      </c>
      <c r="D6994" t="s">
        <v>3838</v>
      </c>
      <c r="E6994" s="1" t="d">
        <v>2006-10-23</v>
      </c>
      <c r="F6994" s="8">
        <f t="shared" ca="1" si="109"/>
        <v>13.440109514031485</v>
      </c>
      <c r="G6994" s="2">
        <v>38669</v>
      </c>
      <c r="H6994" s="3">
        <v>57590.29</v>
      </c>
    </row>
    <row r="6995" spans="1:8">
      <c r="A6995" t="s">
        <v>9021</v>
      </c>
      <c r="B6995" t="s">
        <v>409</v>
      </c>
      <c r="C6995" t="s">
        <v>2037</v>
      </c>
      <c r="D6995" t="s">
        <v>2038</v>
      </c>
      <c r="E6995" s="1" t="d">
        <v>2008-08-18</v>
      </c>
      <c r="F6995" s="8">
        <f t="shared" ca="1" si="109"/>
        <v>11.619438740588638</v>
      </c>
      <c r="G6995" s="2">
        <v>69980</v>
      </c>
      <c r="H6995" s="3">
        <v>70380.679999999993</v>
      </c>
    </row>
    <row r="6996" spans="1:8">
      <c r="A6996" t="s">
        <v>9022</v>
      </c>
      <c r="B6996" t="s">
        <v>3591</v>
      </c>
      <c r="C6996" t="s">
        <v>2336</v>
      </c>
      <c r="D6996" t="s">
        <v>2337</v>
      </c>
      <c r="E6996" s="1" t="d">
        <v>2008-07-28</v>
      </c>
      <c r="F6996" s="8">
        <f t="shared" ca="1" si="109"/>
        <v>11.676933607118412</v>
      </c>
      <c r="G6996" s="2">
        <v>80735</v>
      </c>
      <c r="H6996" s="3">
        <v>82050.53</v>
      </c>
    </row>
    <row r="6997" spans="1:8">
      <c r="A6997" t="s">
        <v>9023</v>
      </c>
      <c r="B6997" t="s">
        <v>5857</v>
      </c>
      <c r="C6997" t="s">
        <v>2336</v>
      </c>
      <c r="D6997" t="s">
        <v>2337</v>
      </c>
      <c r="E6997" s="1" t="d">
        <v>2004-06-21</v>
      </c>
      <c r="F6997" s="8">
        <f t="shared" ca="1" si="109"/>
        <v>15.7782340862423</v>
      </c>
      <c r="G6997" s="2">
        <v>96729</v>
      </c>
      <c r="H6997" s="3">
        <v>98771.09</v>
      </c>
    </row>
    <row r="6998" spans="1:8">
      <c r="A6998" t="s">
        <v>9024</v>
      </c>
      <c r="B6998" t="s">
        <v>28</v>
      </c>
      <c r="C6998" t="s">
        <v>90</v>
      </c>
      <c r="D6998" t="s">
        <v>91</v>
      </c>
      <c r="E6998" s="1" t="d">
        <v>2013-06-10</v>
      </c>
      <c r="F6998" s="8">
        <f t="shared" ca="1" si="109"/>
        <v>6.8090349075975363</v>
      </c>
      <c r="G6998" s="2">
        <v>33280</v>
      </c>
    </row>
    <row r="6999" spans="1:8">
      <c r="A6999" t="s">
        <v>9025</v>
      </c>
      <c r="B6999" t="s">
        <v>278</v>
      </c>
      <c r="C6999" t="s">
        <v>1772</v>
      </c>
      <c r="D6999" t="s">
        <v>1773</v>
      </c>
      <c r="E6999" s="1" t="d">
        <v>2005-07-11</v>
      </c>
      <c r="F6999" s="8">
        <f t="shared" ca="1" si="109"/>
        <v>14.72416153319644</v>
      </c>
      <c r="G6999" s="2">
        <v>34439</v>
      </c>
      <c r="H6999" s="3">
        <v>41428.71</v>
      </c>
    </row>
    <row r="7000" spans="1:8">
      <c r="A7000" t="s">
        <v>9026</v>
      </c>
      <c r="B7000" t="s">
        <v>567</v>
      </c>
      <c r="C7000" t="s">
        <v>4841</v>
      </c>
      <c r="D7000" t="s">
        <v>4842</v>
      </c>
      <c r="E7000" s="1" t="d">
        <v>1985-10-07</v>
      </c>
      <c r="F7000" s="8">
        <f t="shared" ca="1" si="109"/>
        <v>34.483230663928815</v>
      </c>
      <c r="G7000" s="2">
        <v>57876</v>
      </c>
      <c r="H7000" s="3">
        <v>55913.91</v>
      </c>
    </row>
    <row r="7001" spans="1:8">
      <c r="A7001" t="s">
        <v>9027</v>
      </c>
      <c r="B7001" t="s">
        <v>203</v>
      </c>
      <c r="C7001" t="s">
        <v>204</v>
      </c>
      <c r="D7001" t="s">
        <v>205</v>
      </c>
      <c r="E7001" s="1" t="d">
        <v>2007-06-23</v>
      </c>
      <c r="F7001" s="8">
        <f t="shared" ca="1" si="109"/>
        <v>12.774811772758385</v>
      </c>
      <c r="G7001" s="2">
        <v>39102</v>
      </c>
      <c r="H7001" s="3">
        <v>54322.51</v>
      </c>
    </row>
    <row r="7002" spans="1:8">
      <c r="A7002" t="s">
        <v>9028</v>
      </c>
      <c r="B7002" t="s">
        <v>2450</v>
      </c>
      <c r="C7002" t="s">
        <v>1491</v>
      </c>
      <c r="D7002" t="s">
        <v>1492</v>
      </c>
      <c r="E7002" s="1" t="d">
        <v>2005-02-28</v>
      </c>
      <c r="F7002" s="8">
        <f t="shared" ca="1" si="109"/>
        <v>15.08829568788501</v>
      </c>
      <c r="G7002" s="2">
        <v>54728</v>
      </c>
      <c r="H7002" s="3">
        <v>54856.72</v>
      </c>
    </row>
    <row r="7003" spans="1:8">
      <c r="A7003" t="s">
        <v>9029</v>
      </c>
      <c r="B7003" t="s">
        <v>271</v>
      </c>
      <c r="C7003" t="s">
        <v>1808</v>
      </c>
      <c r="D7003" t="s">
        <v>1809</v>
      </c>
      <c r="E7003" s="1" t="d">
        <v>2010-04-28</v>
      </c>
      <c r="F7003" s="8">
        <f t="shared" ca="1" si="109"/>
        <v>9.9274469541409989</v>
      </c>
      <c r="G7003" s="2">
        <v>69528</v>
      </c>
      <c r="H7003" s="3">
        <v>78131.05</v>
      </c>
    </row>
    <row r="7004" spans="1:8">
      <c r="A7004" t="s">
        <v>9030</v>
      </c>
      <c r="B7004" t="s">
        <v>179</v>
      </c>
      <c r="C7004" t="s">
        <v>468</v>
      </c>
      <c r="D7004" t="s">
        <v>469</v>
      </c>
      <c r="E7004" s="1" t="d">
        <v>2002-01-07</v>
      </c>
      <c r="F7004" s="8">
        <f t="shared" ca="1" si="109"/>
        <v>18.231348391512661</v>
      </c>
      <c r="G7004" s="2">
        <v>76441</v>
      </c>
      <c r="H7004" s="3">
        <v>95007.42</v>
      </c>
    </row>
    <row r="7005" spans="1:8">
      <c r="A7005" t="s">
        <v>9031</v>
      </c>
      <c r="B7005" t="s">
        <v>2040</v>
      </c>
      <c r="C7005" t="s">
        <v>1076</v>
      </c>
      <c r="D7005" t="s">
        <v>1077</v>
      </c>
      <c r="E7005" s="1" t="d">
        <v>2012-11-26</v>
      </c>
      <c r="F7005" s="8">
        <f t="shared" ca="1" si="109"/>
        <v>7.3456536618754278</v>
      </c>
      <c r="G7005" s="2">
        <v>71000</v>
      </c>
      <c r="H7005" s="3">
        <v>71195.12</v>
      </c>
    </row>
    <row r="7006" spans="1:8">
      <c r="A7006" t="s">
        <v>9032</v>
      </c>
      <c r="B7006" t="s">
        <v>244</v>
      </c>
      <c r="C7006" t="s">
        <v>245</v>
      </c>
      <c r="D7006" t="s">
        <v>246</v>
      </c>
      <c r="E7006" s="1" t="d">
        <v>2007-04-19</v>
      </c>
      <c r="F7006" s="8">
        <f t="shared" ca="1" si="109"/>
        <v>12.952772073921972</v>
      </c>
      <c r="G7006" s="2">
        <v>11303</v>
      </c>
      <c r="H7006" s="3">
        <v>10989.17</v>
      </c>
    </row>
    <row r="7007" spans="1:8">
      <c r="A7007" t="s">
        <v>9033</v>
      </c>
      <c r="B7007" t="s">
        <v>69</v>
      </c>
      <c r="C7007" t="s">
        <v>104</v>
      </c>
      <c r="D7007" t="s">
        <v>105</v>
      </c>
      <c r="E7007" s="1" t="d">
        <v>2013-09-05</v>
      </c>
      <c r="F7007" s="8">
        <f t="shared" ca="1" si="109"/>
        <v>6.5708418891170428</v>
      </c>
      <c r="G7007" s="2">
        <v>36312</v>
      </c>
      <c r="H7007" s="3">
        <v>47794.02</v>
      </c>
    </row>
    <row r="7008" spans="1:8">
      <c r="A7008" t="s">
        <v>9034</v>
      </c>
      <c r="B7008" t="s">
        <v>20</v>
      </c>
      <c r="C7008" t="s">
        <v>1058</v>
      </c>
      <c r="D7008" t="s">
        <v>1059</v>
      </c>
      <c r="E7008" s="1" t="d">
        <v>2012-02-07</v>
      </c>
      <c r="F7008" s="8">
        <f t="shared" ca="1" si="109"/>
        <v>8.1478439425051334</v>
      </c>
      <c r="G7008" s="2">
        <v>75806</v>
      </c>
      <c r="H7008" s="3">
        <v>100206.58</v>
      </c>
    </row>
    <row r="7009" spans="1:8">
      <c r="A7009" t="s">
        <v>9035</v>
      </c>
      <c r="B7009" t="s">
        <v>6946</v>
      </c>
      <c r="C7009" t="s">
        <v>5805</v>
      </c>
      <c r="D7009" t="s">
        <v>5806</v>
      </c>
      <c r="E7009" s="1" t="d">
        <v>2000-08-07</v>
      </c>
      <c r="F7009" s="8">
        <f t="shared" ca="1" si="109"/>
        <v>19.649555099247092</v>
      </c>
      <c r="G7009" s="2">
        <v>41208</v>
      </c>
      <c r="H7009" s="3">
        <v>48855.07</v>
      </c>
    </row>
    <row r="7010" spans="1:8">
      <c r="A7010" t="s">
        <v>9036</v>
      </c>
      <c r="B7010" t="s">
        <v>183</v>
      </c>
      <c r="C7010" t="s">
        <v>184</v>
      </c>
      <c r="D7010" t="s">
        <v>185</v>
      </c>
      <c r="E7010" s="1" t="d">
        <v>2009-06-25</v>
      </c>
      <c r="F7010" s="8">
        <f t="shared" ca="1" si="109"/>
        <v>10.767967145790555</v>
      </c>
      <c r="G7010" s="2">
        <v>41537</v>
      </c>
      <c r="H7010" s="3">
        <v>38899.18</v>
      </c>
    </row>
    <row r="7011" spans="1:8">
      <c r="A7011" t="s">
        <v>9037</v>
      </c>
      <c r="B7011" t="s">
        <v>20</v>
      </c>
      <c r="C7011" t="s">
        <v>624</v>
      </c>
      <c r="D7011" t="s">
        <v>625</v>
      </c>
      <c r="E7011" s="1" t="d">
        <v>2013-04-16</v>
      </c>
      <c r="F7011" s="8">
        <f t="shared" ca="1" si="109"/>
        <v>6.9596167008898018</v>
      </c>
      <c r="G7011" s="2">
        <v>72254</v>
      </c>
      <c r="H7011" s="3">
        <v>89206.8</v>
      </c>
    </row>
    <row r="7012" spans="1:8">
      <c r="A7012" t="s">
        <v>9038</v>
      </c>
      <c r="B7012" t="s">
        <v>89</v>
      </c>
      <c r="C7012" t="s">
        <v>90</v>
      </c>
      <c r="D7012" t="s">
        <v>91</v>
      </c>
      <c r="E7012" s="1" t="d">
        <v>2019-06-13</v>
      </c>
      <c r="F7012" s="8">
        <f t="shared" ca="1" si="109"/>
        <v>0.80219028062970565</v>
      </c>
      <c r="G7012" s="2">
        <v>24960</v>
      </c>
    </row>
    <row r="7013" spans="1:8">
      <c r="A7013" t="s">
        <v>9039</v>
      </c>
      <c r="B7013" t="s">
        <v>3796</v>
      </c>
      <c r="C7013" t="s">
        <v>877</v>
      </c>
      <c r="D7013" t="s">
        <v>878</v>
      </c>
      <c r="E7013" s="1" t="d">
        <v>2012-01-23</v>
      </c>
      <c r="F7013" s="8">
        <f t="shared" ca="1" si="109"/>
        <v>8.1889117043121153</v>
      </c>
      <c r="G7013" s="2">
        <v>48351</v>
      </c>
      <c r="H7013" s="3">
        <v>78703.490000000005</v>
      </c>
    </row>
    <row r="7014" spans="1:8">
      <c r="A7014" t="s">
        <v>9040</v>
      </c>
      <c r="B7014" t="s">
        <v>1351</v>
      </c>
      <c r="C7014" t="s">
        <v>1352</v>
      </c>
      <c r="D7014" t="s">
        <v>1353</v>
      </c>
      <c r="E7014" s="1" t="d">
        <v>2001-10-24</v>
      </c>
      <c r="F7014" s="8">
        <f t="shared" ca="1" si="109"/>
        <v>18.436687200547571</v>
      </c>
      <c r="G7014" s="2">
        <v>55794</v>
      </c>
      <c r="H7014" s="3">
        <v>110076.19</v>
      </c>
    </row>
    <row r="7015" spans="1:8">
      <c r="A7015" t="s">
        <v>9041</v>
      </c>
      <c r="B7015" t="s">
        <v>2126</v>
      </c>
      <c r="C7015" t="s">
        <v>157</v>
      </c>
      <c r="D7015" t="s">
        <v>158</v>
      </c>
      <c r="E7015" s="1" t="d">
        <v>2014-06-23</v>
      </c>
      <c r="F7015" s="8">
        <f t="shared" ca="1" si="109"/>
        <v>5.7741273100616013</v>
      </c>
      <c r="G7015" s="2">
        <v>43855</v>
      </c>
      <c r="H7015" s="3">
        <v>36284.449999999997</v>
      </c>
    </row>
    <row r="7016" spans="1:8">
      <c r="A7016" t="s">
        <v>9042</v>
      </c>
      <c r="B7016" t="s">
        <v>567</v>
      </c>
      <c r="C7016" t="s">
        <v>873</v>
      </c>
      <c r="D7016" t="s">
        <v>874</v>
      </c>
      <c r="E7016" s="1" t="d">
        <v>1979-07-28</v>
      </c>
      <c r="F7016" s="8">
        <f t="shared" ca="1" si="109"/>
        <v>40.67898699520876</v>
      </c>
      <c r="G7016" s="2">
        <v>58883</v>
      </c>
      <c r="H7016" s="3">
        <v>58905.02</v>
      </c>
    </row>
    <row r="7017" spans="1:8">
      <c r="A7017" t="s">
        <v>9043</v>
      </c>
      <c r="B7017" t="s">
        <v>3817</v>
      </c>
      <c r="C7017" t="s">
        <v>219</v>
      </c>
      <c r="D7017" t="s">
        <v>220</v>
      </c>
      <c r="E7017" s="1" t="d">
        <v>2013-06-01</v>
      </c>
      <c r="F7017" s="8">
        <f t="shared" ca="1" si="109"/>
        <v>6.8336755646817249</v>
      </c>
      <c r="G7017" s="2">
        <v>75400</v>
      </c>
      <c r="H7017" s="3">
        <v>75881.919999999998</v>
      </c>
    </row>
    <row r="7018" spans="1:8">
      <c r="A7018" t="s">
        <v>9044</v>
      </c>
      <c r="B7018" t="s">
        <v>668</v>
      </c>
      <c r="C7018" t="s">
        <v>631</v>
      </c>
      <c r="D7018" t="s">
        <v>632</v>
      </c>
      <c r="E7018" s="1" t="d">
        <v>2016-12-19</v>
      </c>
      <c r="F7018" s="8">
        <f t="shared" ca="1" si="109"/>
        <v>3.2826830937713893</v>
      </c>
      <c r="G7018" s="2">
        <v>40731</v>
      </c>
      <c r="H7018" s="3">
        <v>44195.02</v>
      </c>
    </row>
    <row r="7019" spans="1:8">
      <c r="A7019" t="s">
        <v>9045</v>
      </c>
      <c r="B7019" t="s">
        <v>5698</v>
      </c>
      <c r="C7019" t="s">
        <v>1541</v>
      </c>
      <c r="D7019" t="s">
        <v>1542</v>
      </c>
      <c r="E7019" s="1" t="d">
        <v>1987-09-08</v>
      </c>
      <c r="F7019" s="8">
        <f t="shared" ca="1" si="109"/>
        <v>32.563997262149215</v>
      </c>
      <c r="G7019" s="2">
        <v>88411</v>
      </c>
      <c r="H7019" s="3">
        <v>136461.13</v>
      </c>
    </row>
    <row r="7020" spans="1:8">
      <c r="A7020" t="s">
        <v>9046</v>
      </c>
      <c r="B7020" t="s">
        <v>165</v>
      </c>
      <c r="C7020" t="s">
        <v>709</v>
      </c>
      <c r="D7020" t="s">
        <v>710</v>
      </c>
      <c r="E7020" s="1" t="d">
        <v>2003-07-17</v>
      </c>
      <c r="F7020" s="8">
        <f t="shared" ca="1" si="109"/>
        <v>16.709103353867214</v>
      </c>
      <c r="G7020" s="2">
        <v>87673</v>
      </c>
      <c r="H7020" s="3">
        <v>114019.65</v>
      </c>
    </row>
    <row r="7021" spans="1:8">
      <c r="A7021" t="s">
        <v>9047</v>
      </c>
      <c r="B7021" t="s">
        <v>69</v>
      </c>
      <c r="C7021" t="s">
        <v>1128</v>
      </c>
      <c r="D7021" t="s">
        <v>1129</v>
      </c>
      <c r="E7021" s="1" t="d">
        <v>2017-11-06</v>
      </c>
      <c r="F7021" s="8">
        <f t="shared" ca="1" si="109"/>
        <v>2.4010951403148528</v>
      </c>
      <c r="G7021" s="2">
        <v>31488</v>
      </c>
      <c r="H7021" s="3">
        <v>28575.54</v>
      </c>
    </row>
    <row r="7022" spans="1:8">
      <c r="A7022" t="s">
        <v>9048</v>
      </c>
      <c r="B7022" t="s">
        <v>414</v>
      </c>
      <c r="C7022" t="s">
        <v>2691</v>
      </c>
      <c r="D7022" t="s">
        <v>2692</v>
      </c>
      <c r="E7022" s="1" t="d">
        <v>1988-11-27</v>
      </c>
      <c r="F7022" s="8">
        <f t="shared" ca="1" si="109"/>
        <v>31.342915811088297</v>
      </c>
      <c r="G7022" s="2">
        <v>72758</v>
      </c>
      <c r="H7022" s="3">
        <v>72516.929999999993</v>
      </c>
    </row>
    <row r="7023" spans="1:8">
      <c r="A7023" t="s">
        <v>9049</v>
      </c>
      <c r="B7023" t="s">
        <v>325</v>
      </c>
      <c r="C7023" t="s">
        <v>1294</v>
      </c>
      <c r="D7023" t="s">
        <v>1295</v>
      </c>
      <c r="E7023" s="1" t="d">
        <v>2015-09-25</v>
      </c>
      <c r="F7023" s="8">
        <f t="shared" ca="1" si="109"/>
        <v>4.517453798767967</v>
      </c>
      <c r="G7023" s="2">
        <v>71300</v>
      </c>
      <c r="H7023" s="3">
        <v>72427.95</v>
      </c>
    </row>
    <row r="7024" spans="1:8">
      <c r="A7024" t="s">
        <v>9050</v>
      </c>
      <c r="B7024" t="s">
        <v>20</v>
      </c>
      <c r="C7024" t="s">
        <v>1698</v>
      </c>
      <c r="D7024" t="s">
        <v>1699</v>
      </c>
      <c r="E7024" s="1" t="d">
        <v>2008-07-01</v>
      </c>
      <c r="F7024" s="8">
        <f t="shared" ca="1" si="109"/>
        <v>11.750855578370979</v>
      </c>
      <c r="G7024" s="2">
        <v>79544</v>
      </c>
      <c r="H7024" s="3">
        <v>112421.94</v>
      </c>
    </row>
    <row r="7025" spans="1:8">
      <c r="A7025" t="s">
        <v>9051</v>
      </c>
      <c r="B7025" t="s">
        <v>390</v>
      </c>
      <c r="C7025" t="s">
        <v>460</v>
      </c>
      <c r="D7025" t="s">
        <v>461</v>
      </c>
      <c r="E7025" s="1" t="d">
        <v>2008-01-28</v>
      </c>
      <c r="F7025" s="8">
        <f t="shared" ca="1" si="109"/>
        <v>12.175222450376454</v>
      </c>
      <c r="G7025" s="2">
        <v>46395</v>
      </c>
      <c r="H7025" s="3">
        <v>68878.38</v>
      </c>
    </row>
    <row r="7026" spans="1:8">
      <c r="A7026" t="s">
        <v>9052</v>
      </c>
      <c r="B7026" t="s">
        <v>991</v>
      </c>
      <c r="C7026" t="s">
        <v>1906</v>
      </c>
      <c r="D7026" t="s">
        <v>1907</v>
      </c>
      <c r="E7026" s="1" t="d">
        <v>2019-07-15</v>
      </c>
      <c r="F7026" s="8">
        <f t="shared" ca="1" si="109"/>
        <v>0.71457905544147848</v>
      </c>
      <c r="G7026" s="2">
        <v>22318</v>
      </c>
    </row>
    <row r="7027" spans="1:8">
      <c r="A7027" t="s">
        <v>9053</v>
      </c>
      <c r="B7027" t="s">
        <v>40</v>
      </c>
      <c r="C7027" t="s">
        <v>1641</v>
      </c>
      <c r="D7027" t="s">
        <v>1642</v>
      </c>
      <c r="E7027" s="1" t="d">
        <v>1991-09-03</v>
      </c>
      <c r="F7027" s="8">
        <f t="shared" ca="1" si="109"/>
        <v>28.577686516084874</v>
      </c>
      <c r="G7027" s="2">
        <v>107364</v>
      </c>
      <c r="H7027" s="3">
        <v>133319.85</v>
      </c>
    </row>
    <row r="7028" spans="1:8">
      <c r="A7028" t="s">
        <v>9054</v>
      </c>
      <c r="B7028" t="s">
        <v>20</v>
      </c>
      <c r="C7028" t="s">
        <v>3258</v>
      </c>
      <c r="D7028" t="s">
        <v>3259</v>
      </c>
      <c r="E7028" s="1" t="d">
        <v>2012-06-18</v>
      </c>
      <c r="F7028" s="8">
        <f t="shared" ca="1" si="109"/>
        <v>7.786447638603696</v>
      </c>
      <c r="G7028" s="2">
        <v>72977</v>
      </c>
      <c r="H7028" s="3">
        <v>84188.74</v>
      </c>
    </row>
    <row r="7029" spans="1:8">
      <c r="A7029" t="s">
        <v>9055</v>
      </c>
      <c r="B7029" t="s">
        <v>565</v>
      </c>
      <c r="C7029" t="s">
        <v>82</v>
      </c>
      <c r="D7029" t="s">
        <v>83</v>
      </c>
      <c r="E7029" s="1" t="d">
        <v>2018-01-16</v>
      </c>
      <c r="F7029" s="8">
        <f t="shared" ca="1" si="109"/>
        <v>2.2067077344284738</v>
      </c>
      <c r="G7029" s="2">
        <v>31388</v>
      </c>
      <c r="H7029" s="3">
        <v>31930.77</v>
      </c>
    </row>
    <row r="7030" spans="1:8">
      <c r="A7030" t="s">
        <v>9056</v>
      </c>
      <c r="B7030" t="s">
        <v>471</v>
      </c>
      <c r="C7030" t="s">
        <v>2024</v>
      </c>
      <c r="D7030" t="s">
        <v>2025</v>
      </c>
      <c r="E7030" s="1" t="d">
        <v>2008-02-19</v>
      </c>
      <c r="F7030" s="8">
        <f t="shared" ca="1" si="109"/>
        <v>12.114989733059549</v>
      </c>
      <c r="G7030" s="2">
        <v>64505</v>
      </c>
      <c r="H7030" s="3">
        <v>63791.71</v>
      </c>
    </row>
    <row r="7031" spans="1:8">
      <c r="A7031" t="s">
        <v>9057</v>
      </c>
      <c r="B7031" t="s">
        <v>414</v>
      </c>
      <c r="C7031" t="s">
        <v>86</v>
      </c>
      <c r="D7031" t="s">
        <v>87</v>
      </c>
      <c r="E7031" s="1" t="d">
        <v>2018-10-22</v>
      </c>
      <c r="F7031" s="8">
        <f t="shared" ca="1" si="109"/>
        <v>1.4428473648186173</v>
      </c>
      <c r="G7031" s="2">
        <v>72000</v>
      </c>
      <c r="H7031" s="3">
        <v>46522.239999999998</v>
      </c>
    </row>
    <row r="7032" spans="1:8">
      <c r="A7032" t="s">
        <v>9058</v>
      </c>
      <c r="B7032" t="s">
        <v>794</v>
      </c>
      <c r="C7032" t="s">
        <v>1026</v>
      </c>
      <c r="D7032" t="s">
        <v>1027</v>
      </c>
      <c r="E7032" s="1" t="d">
        <v>2007-12-20</v>
      </c>
      <c r="F7032" s="8">
        <f t="shared" ca="1" si="109"/>
        <v>12.281998631074606</v>
      </c>
      <c r="G7032" s="2">
        <v>105057</v>
      </c>
      <c r="H7032" s="3">
        <v>124066.71</v>
      </c>
    </row>
    <row r="7033" spans="1:8">
      <c r="A7033" t="s">
        <v>9059</v>
      </c>
      <c r="B7033" t="s">
        <v>1814</v>
      </c>
      <c r="C7033" t="s">
        <v>2527</v>
      </c>
      <c r="D7033" t="s">
        <v>2528</v>
      </c>
      <c r="E7033" s="1" t="d">
        <v>2011-01-19</v>
      </c>
      <c r="F7033" s="8">
        <f t="shared" ca="1" si="109"/>
        <v>9.1991786447638599</v>
      </c>
      <c r="G7033" s="2">
        <v>69175</v>
      </c>
      <c r="H7033" s="3">
        <v>80385.100000000006</v>
      </c>
    </row>
    <row r="7034" spans="1:8">
      <c r="A7034" t="s">
        <v>9060</v>
      </c>
      <c r="B7034" t="s">
        <v>3536</v>
      </c>
      <c r="C7034" t="s">
        <v>661</v>
      </c>
      <c r="D7034" t="s">
        <v>662</v>
      </c>
      <c r="E7034" s="1" t="d">
        <v>2007-06-28</v>
      </c>
      <c r="F7034" s="8">
        <f t="shared" ca="1" si="109"/>
        <v>12.761122518822724</v>
      </c>
      <c r="G7034" s="2">
        <v>54728</v>
      </c>
      <c r="H7034" s="3">
        <v>55073.919999999998</v>
      </c>
    </row>
    <row r="7035" spans="1:8">
      <c r="A7035" t="s">
        <v>9061</v>
      </c>
      <c r="B7035" t="s">
        <v>409</v>
      </c>
      <c r="C7035" t="s">
        <v>457</v>
      </c>
      <c r="D7035" t="s">
        <v>458</v>
      </c>
      <c r="E7035" s="1" t="d">
        <v>2017-03-08</v>
      </c>
      <c r="F7035" s="8">
        <f t="shared" ca="1" si="109"/>
        <v>3.0663928815879533</v>
      </c>
      <c r="G7035" s="2">
        <v>49887</v>
      </c>
      <c r="H7035" s="3">
        <v>51819.31</v>
      </c>
    </row>
    <row r="7036" spans="1:8">
      <c r="A7036" t="s">
        <v>9062</v>
      </c>
      <c r="B7036" t="s">
        <v>89</v>
      </c>
      <c r="C7036" t="s">
        <v>712</v>
      </c>
      <c r="D7036" t="s">
        <v>713</v>
      </c>
      <c r="E7036" s="1" t="d">
        <v>2018-05-14</v>
      </c>
      <c r="F7036" s="8">
        <f t="shared" ca="1" si="109"/>
        <v>1.8836413415468858</v>
      </c>
      <c r="G7036" s="2">
        <v>24960</v>
      </c>
      <c r="H7036" s="3">
        <v>12205.92</v>
      </c>
    </row>
    <row r="7037" spans="1:8">
      <c r="A7037" t="s">
        <v>9063</v>
      </c>
      <c r="B7037" t="s">
        <v>20</v>
      </c>
      <c r="C7037" t="s">
        <v>1488</v>
      </c>
      <c r="D7037" t="s">
        <v>1489</v>
      </c>
      <c r="E7037" s="1" t="d">
        <v>2013-01-15</v>
      </c>
      <c r="F7037" s="8">
        <f t="shared" ca="1" si="109"/>
        <v>7.2087611225188226</v>
      </c>
      <c r="G7037" s="2">
        <v>72977</v>
      </c>
      <c r="H7037" s="3">
        <v>106007.25</v>
      </c>
    </row>
    <row r="7038" spans="1:8">
      <c r="A7038" t="s">
        <v>9064</v>
      </c>
      <c r="B7038" t="s">
        <v>20</v>
      </c>
      <c r="C7038" t="s">
        <v>1829</v>
      </c>
      <c r="D7038" t="s">
        <v>1830</v>
      </c>
      <c r="E7038" s="1" t="d">
        <v>1999-09-07</v>
      </c>
      <c r="F7038" s="8">
        <f t="shared" ca="1" si="109"/>
        <v>20.566735112936346</v>
      </c>
      <c r="G7038" s="2">
        <v>87924</v>
      </c>
      <c r="H7038" s="3">
        <v>126323.5</v>
      </c>
    </row>
    <row r="7039" spans="1:8">
      <c r="A7039" t="s">
        <v>9065</v>
      </c>
      <c r="B7039" t="s">
        <v>20</v>
      </c>
      <c r="C7039" t="s">
        <v>173</v>
      </c>
      <c r="D7039" t="s">
        <v>174</v>
      </c>
      <c r="E7039" s="1" t="d">
        <v>2010-11-10</v>
      </c>
      <c r="F7039" s="8">
        <f t="shared" ca="1" si="109"/>
        <v>9.3908281998631082</v>
      </c>
      <c r="G7039" s="2">
        <v>72977</v>
      </c>
      <c r="H7039" s="3">
        <v>98721.98</v>
      </c>
    </row>
    <row r="7040" spans="1:8">
      <c r="A7040" t="s">
        <v>9066</v>
      </c>
      <c r="B7040" t="s">
        <v>9067</v>
      </c>
      <c r="C7040" t="s">
        <v>1288</v>
      </c>
      <c r="D7040" t="s">
        <v>1289</v>
      </c>
      <c r="E7040" s="1" t="d">
        <v>1986-12-11</v>
      </c>
      <c r="F7040" s="8">
        <f t="shared" ca="1" si="109"/>
        <v>33.30595482546201</v>
      </c>
      <c r="G7040" s="2">
        <v>66100</v>
      </c>
      <c r="H7040" s="3">
        <v>68372.179999999993</v>
      </c>
    </row>
    <row r="7041" spans="1:8">
      <c r="A7041" t="s">
        <v>9068</v>
      </c>
      <c r="B7041" t="s">
        <v>1925</v>
      </c>
      <c r="C7041" t="s">
        <v>229</v>
      </c>
      <c r="D7041" t="s">
        <v>230</v>
      </c>
      <c r="E7041" s="1" t="d">
        <v>2002-09-16</v>
      </c>
      <c r="F7041" s="8">
        <f t="shared" ca="1" si="109"/>
        <v>17.541409993155373</v>
      </c>
      <c r="G7041" s="2">
        <v>41208</v>
      </c>
      <c r="H7041" s="3">
        <v>34192.44</v>
      </c>
    </row>
    <row r="7042" spans="1:8">
      <c r="A7042" t="s">
        <v>9069</v>
      </c>
      <c r="B7042" t="s">
        <v>347</v>
      </c>
      <c r="C7042" t="s">
        <v>194</v>
      </c>
      <c r="D7042" t="s">
        <v>195</v>
      </c>
      <c r="E7042" s="1" t="d">
        <v>2015-06-03</v>
      </c>
      <c r="F7042" s="8">
        <f t="shared" ca="1" si="109"/>
        <v>4.8295687885010263</v>
      </c>
      <c r="G7042" s="2">
        <v>49046</v>
      </c>
      <c r="H7042" s="3">
        <v>54056.74</v>
      </c>
    </row>
    <row r="7043" spans="1:8">
      <c r="A7043" t="s">
        <v>9070</v>
      </c>
      <c r="B7043" t="s">
        <v>53</v>
      </c>
      <c r="C7043" t="s">
        <v>2779</v>
      </c>
      <c r="D7043" t="s">
        <v>2780</v>
      </c>
      <c r="E7043" s="1" t="d">
        <v>2018-09-24</v>
      </c>
      <c r="F7043" s="8">
        <f t="shared" ref="F7043:F7106" ca="1" si="110">(TODAY()-E7043)/365.25</f>
        <v>1.5195071868583163</v>
      </c>
      <c r="G7043" s="2">
        <v>56919</v>
      </c>
      <c r="H7043" s="3">
        <v>40947.769999999997</v>
      </c>
    </row>
    <row r="7044" spans="1:8">
      <c r="A7044" t="s">
        <v>9071</v>
      </c>
      <c r="B7044" t="s">
        <v>1157</v>
      </c>
      <c r="C7044" t="s">
        <v>1883</v>
      </c>
      <c r="D7044" t="s">
        <v>1884</v>
      </c>
      <c r="E7044" s="1" t="d">
        <v>2001-01-17</v>
      </c>
      <c r="F7044" s="8">
        <f t="shared" ca="1" si="110"/>
        <v>19.20328542094456</v>
      </c>
      <c r="G7044" s="2">
        <v>94923</v>
      </c>
      <c r="H7044" s="3">
        <v>96234.880000000005</v>
      </c>
    </row>
    <row r="7045" spans="1:8">
      <c r="A7045" t="s">
        <v>9072</v>
      </c>
      <c r="B7045" t="s">
        <v>9073</v>
      </c>
      <c r="C7045" t="s">
        <v>1005</v>
      </c>
      <c r="D7045" t="s">
        <v>1006</v>
      </c>
      <c r="E7045" s="1" t="d">
        <v>2014-02-10</v>
      </c>
      <c r="F7045" s="8">
        <f t="shared" ca="1" si="110"/>
        <v>6.1382614647501708</v>
      </c>
      <c r="G7045" s="3">
        <v>102066.3</v>
      </c>
      <c r="H7045" s="3">
        <v>98977.15</v>
      </c>
    </row>
    <row r="7046" spans="1:8">
      <c r="A7046" t="s">
        <v>9074</v>
      </c>
      <c r="B7046" t="s">
        <v>356</v>
      </c>
      <c r="C7046" t="s">
        <v>229</v>
      </c>
      <c r="D7046" t="s">
        <v>230</v>
      </c>
      <c r="E7046" s="1" t="d">
        <v>2001-07-21</v>
      </c>
      <c r="F7046" s="8">
        <f t="shared" ca="1" si="110"/>
        <v>18.696783025325121</v>
      </c>
      <c r="G7046" s="2">
        <v>49302</v>
      </c>
      <c r="H7046" s="3">
        <v>56917.38</v>
      </c>
    </row>
    <row r="7047" spans="1:8">
      <c r="A7047" t="s">
        <v>9075</v>
      </c>
      <c r="B7047" t="s">
        <v>9076</v>
      </c>
      <c r="C7047" t="s">
        <v>78</v>
      </c>
      <c r="D7047" t="s">
        <v>79</v>
      </c>
      <c r="E7047" s="1" t="d">
        <v>2016-01-07</v>
      </c>
      <c r="F7047" s="8">
        <f t="shared" ca="1" si="110"/>
        <v>4.2327173169062284</v>
      </c>
      <c r="G7047" s="2">
        <v>55436</v>
      </c>
      <c r="H7047" s="3">
        <v>96959.25</v>
      </c>
    </row>
    <row r="7048" spans="1:8">
      <c r="A7048" t="s">
        <v>9077</v>
      </c>
      <c r="B7048" t="s">
        <v>1440</v>
      </c>
      <c r="C7048" t="s">
        <v>1441</v>
      </c>
      <c r="D7048" t="s">
        <v>1442</v>
      </c>
      <c r="E7048" s="1" t="d">
        <v>2014-03-17</v>
      </c>
      <c r="F7048" s="8">
        <f t="shared" ca="1" si="110"/>
        <v>6.0424366872005475</v>
      </c>
      <c r="G7048" s="2">
        <v>62466</v>
      </c>
      <c r="H7048" s="3">
        <v>62358.45</v>
      </c>
    </row>
    <row r="7049" spans="1:8">
      <c r="A7049" t="s">
        <v>9078</v>
      </c>
      <c r="B7049" t="s">
        <v>9079</v>
      </c>
      <c r="C7049" t="s">
        <v>768</v>
      </c>
      <c r="D7049" t="s">
        <v>769</v>
      </c>
      <c r="E7049" s="1" t="d">
        <v>1994-02-22</v>
      </c>
      <c r="F7049" s="8">
        <f t="shared" ca="1" si="110"/>
        <v>26.105407255304584</v>
      </c>
      <c r="G7049" s="2">
        <v>97394</v>
      </c>
      <c r="H7049" s="3">
        <v>107580.64</v>
      </c>
    </row>
    <row r="7050" spans="1:8">
      <c r="A7050" t="s">
        <v>9080</v>
      </c>
      <c r="B7050" t="s">
        <v>114</v>
      </c>
      <c r="C7050" t="s">
        <v>2461</v>
      </c>
      <c r="D7050" t="s">
        <v>2462</v>
      </c>
      <c r="E7050" s="1" t="d">
        <v>1979-07-26</v>
      </c>
      <c r="F7050" s="8">
        <f t="shared" ca="1" si="110"/>
        <v>40.684462696783022</v>
      </c>
      <c r="G7050" s="2">
        <v>37825</v>
      </c>
      <c r="H7050" s="3">
        <v>39598.370000000003</v>
      </c>
    </row>
    <row r="7051" spans="1:8">
      <c r="A7051" t="s">
        <v>9081</v>
      </c>
      <c r="B7051" t="s">
        <v>118</v>
      </c>
      <c r="C7051" t="s">
        <v>952</v>
      </c>
      <c r="D7051" t="s">
        <v>953</v>
      </c>
      <c r="E7051" s="1" t="d">
        <v>2017-02-20</v>
      </c>
      <c r="F7051" s="8">
        <f t="shared" ca="1" si="110"/>
        <v>3.1101984941820673</v>
      </c>
      <c r="G7051" s="2">
        <v>60700</v>
      </c>
      <c r="H7051" s="3">
        <v>60886.1</v>
      </c>
    </row>
    <row r="7052" spans="1:8">
      <c r="A7052" t="s">
        <v>9082</v>
      </c>
      <c r="B7052" t="s">
        <v>89</v>
      </c>
      <c r="C7052" t="s">
        <v>90</v>
      </c>
      <c r="D7052" t="s">
        <v>91</v>
      </c>
      <c r="E7052" s="1" t="d">
        <v>2010-06-03</v>
      </c>
      <c r="F7052" s="8">
        <f t="shared" ca="1" si="110"/>
        <v>9.8288843258042444</v>
      </c>
      <c r="G7052" s="2">
        <v>24960</v>
      </c>
    </row>
    <row r="7053" spans="1:8">
      <c r="A7053" t="s">
        <v>9083</v>
      </c>
      <c r="B7053" t="s">
        <v>1035</v>
      </c>
      <c r="C7053" t="s">
        <v>457</v>
      </c>
      <c r="D7053" t="s">
        <v>458</v>
      </c>
      <c r="E7053" s="1" t="d">
        <v>2007-10-23</v>
      </c>
      <c r="F7053" s="8">
        <f t="shared" ca="1" si="110"/>
        <v>12.440793976728269</v>
      </c>
      <c r="G7053" s="2">
        <v>81060</v>
      </c>
      <c r="H7053" s="3">
        <v>84094.43</v>
      </c>
    </row>
    <row r="7054" spans="1:8">
      <c r="A7054" t="s">
        <v>9084</v>
      </c>
      <c r="B7054" t="s">
        <v>20</v>
      </c>
      <c r="C7054" t="s">
        <v>480</v>
      </c>
      <c r="D7054" t="s">
        <v>481</v>
      </c>
      <c r="E7054" s="1" t="d">
        <v>1994-04-23</v>
      </c>
      <c r="F7054" s="8">
        <f t="shared" ca="1" si="110"/>
        <v>25.94113620807666</v>
      </c>
      <c r="G7054" s="2">
        <v>92548</v>
      </c>
      <c r="H7054" s="3">
        <v>95110.12</v>
      </c>
    </row>
    <row r="7055" spans="1:8">
      <c r="A7055" t="s">
        <v>9085</v>
      </c>
      <c r="B7055" t="s">
        <v>4150</v>
      </c>
      <c r="C7055" t="s">
        <v>1076</v>
      </c>
      <c r="D7055" t="s">
        <v>1077</v>
      </c>
      <c r="E7055" s="1" t="d">
        <v>1989-11-25</v>
      </c>
      <c r="F7055" s="8">
        <f t="shared" ca="1" si="110"/>
        <v>30.349075975359344</v>
      </c>
      <c r="G7055" s="2">
        <v>45167</v>
      </c>
      <c r="H7055" s="3">
        <v>45132.800000000003</v>
      </c>
    </row>
    <row r="7056" spans="1:8">
      <c r="A7056" t="s">
        <v>9086</v>
      </c>
      <c r="B7056" t="s">
        <v>334</v>
      </c>
      <c r="C7056" t="s">
        <v>33</v>
      </c>
      <c r="D7056" t="s">
        <v>34</v>
      </c>
      <c r="E7056" s="1" t="d">
        <v>1977-05-07</v>
      </c>
      <c r="F7056" s="8">
        <f t="shared" ca="1" si="110"/>
        <v>42.902121834360024</v>
      </c>
      <c r="G7056" s="2">
        <v>39419</v>
      </c>
      <c r="H7056" s="3">
        <v>39389.26</v>
      </c>
    </row>
    <row r="7057" spans="1:8">
      <c r="A7057" t="s">
        <v>9087</v>
      </c>
      <c r="B7057" t="s">
        <v>114</v>
      </c>
      <c r="C7057" t="s">
        <v>1393</v>
      </c>
      <c r="D7057" t="s">
        <v>1394</v>
      </c>
      <c r="E7057" s="1" t="d">
        <v>2012-06-04</v>
      </c>
      <c r="F7057" s="8">
        <f t="shared" ca="1" si="110"/>
        <v>7.8247775496235459</v>
      </c>
      <c r="G7057" s="2">
        <v>32292</v>
      </c>
      <c r="H7057" s="3">
        <v>37334.949999999997</v>
      </c>
    </row>
    <row r="7058" spans="1:8">
      <c r="A7058" t="s">
        <v>9088</v>
      </c>
      <c r="B7058" t="s">
        <v>1508</v>
      </c>
      <c r="C7058" t="s">
        <v>1789</v>
      </c>
      <c r="D7058" t="s">
        <v>1790</v>
      </c>
      <c r="E7058" s="1" t="d">
        <v>2014-06-27</v>
      </c>
      <c r="F7058" s="8">
        <f t="shared" ca="1" si="110"/>
        <v>5.763175906913073</v>
      </c>
      <c r="G7058" s="2">
        <v>36399</v>
      </c>
      <c r="H7058" s="3">
        <v>42463.94</v>
      </c>
    </row>
    <row r="7059" spans="1:8">
      <c r="A7059" t="s">
        <v>9089</v>
      </c>
      <c r="B7059" t="s">
        <v>334</v>
      </c>
      <c r="C7059" t="s">
        <v>184</v>
      </c>
      <c r="D7059" t="s">
        <v>185</v>
      </c>
      <c r="E7059" s="1" t="d">
        <v>2018-07-12</v>
      </c>
      <c r="F7059" s="8">
        <f t="shared" ca="1" si="110"/>
        <v>1.7221081451060918</v>
      </c>
      <c r="G7059" s="2">
        <v>29638</v>
      </c>
      <c r="H7059" s="3">
        <v>27364.01</v>
      </c>
    </row>
    <row r="7060" spans="1:8">
      <c r="A7060" t="s">
        <v>9090</v>
      </c>
      <c r="B7060" t="s">
        <v>73</v>
      </c>
      <c r="C7060" t="s">
        <v>74</v>
      </c>
      <c r="D7060" t="s">
        <v>75</v>
      </c>
      <c r="E7060" s="1" t="d">
        <v>2018-06-16</v>
      </c>
      <c r="F7060" s="8">
        <f t="shared" ca="1" si="110"/>
        <v>1.7932922655715264</v>
      </c>
      <c r="G7060" s="2">
        <v>43855</v>
      </c>
      <c r="H7060" s="3">
        <v>45995.9</v>
      </c>
    </row>
    <row r="7061" spans="1:8">
      <c r="A7061" t="s">
        <v>9091</v>
      </c>
      <c r="B7061" t="s">
        <v>648</v>
      </c>
      <c r="C7061" t="s">
        <v>33</v>
      </c>
      <c r="D7061" t="s">
        <v>34</v>
      </c>
      <c r="E7061" s="1" t="d">
        <v>1975-08-04</v>
      </c>
      <c r="F7061" s="8">
        <f t="shared" ca="1" si="110"/>
        <v>44.659822039698838</v>
      </c>
      <c r="G7061" s="2">
        <v>107560</v>
      </c>
      <c r="H7061" s="3">
        <v>108163.11</v>
      </c>
    </row>
    <row r="7062" spans="1:8">
      <c r="A7062" t="s">
        <v>9092</v>
      </c>
      <c r="B7062" t="s">
        <v>428</v>
      </c>
      <c r="C7062" t="s">
        <v>4183</v>
      </c>
      <c r="D7062" t="s">
        <v>4184</v>
      </c>
      <c r="E7062" s="1" t="d">
        <v>1997-02-18</v>
      </c>
      <c r="F7062" s="8">
        <f t="shared" ca="1" si="110"/>
        <v>23.115674195756331</v>
      </c>
      <c r="G7062" s="2">
        <v>104500</v>
      </c>
      <c r="H7062" s="3">
        <v>92937.35</v>
      </c>
    </row>
    <row r="7063" spans="1:8">
      <c r="A7063" t="s">
        <v>9093</v>
      </c>
      <c r="B7063" t="s">
        <v>152</v>
      </c>
      <c r="C7063" t="s">
        <v>639</v>
      </c>
      <c r="D7063" t="s">
        <v>640</v>
      </c>
      <c r="E7063" s="1" t="d">
        <v>2010-01-23</v>
      </c>
      <c r="F7063" s="8">
        <f t="shared" ca="1" si="110"/>
        <v>10.18754277891855</v>
      </c>
      <c r="G7063" s="2">
        <v>66560</v>
      </c>
      <c r="H7063" s="2">
        <v>11624</v>
      </c>
    </row>
    <row r="7064" spans="1:8">
      <c r="A7064" t="s">
        <v>9094</v>
      </c>
      <c r="B7064" t="s">
        <v>881</v>
      </c>
      <c r="C7064" t="s">
        <v>348</v>
      </c>
      <c r="D7064" t="s">
        <v>349</v>
      </c>
      <c r="E7064" s="1" t="d">
        <v>2016-10-19</v>
      </c>
      <c r="F7064" s="8">
        <f t="shared" ca="1" si="110"/>
        <v>3.4496919917864477</v>
      </c>
      <c r="G7064" s="2">
        <v>54344</v>
      </c>
      <c r="H7064" s="3">
        <v>63007.18</v>
      </c>
    </row>
    <row r="7065" spans="1:8">
      <c r="A7065" t="s">
        <v>9095</v>
      </c>
      <c r="B7065" t="s">
        <v>210</v>
      </c>
      <c r="C7065" t="s">
        <v>2163</v>
      </c>
      <c r="D7065" t="s">
        <v>2164</v>
      </c>
      <c r="E7065" s="1" t="d">
        <v>2013-06-10</v>
      </c>
      <c r="F7065" s="8">
        <f t="shared" ca="1" si="110"/>
        <v>6.8090349075975363</v>
      </c>
      <c r="G7065" s="2">
        <v>29638</v>
      </c>
      <c r="H7065" s="3">
        <v>9717.5300000000007</v>
      </c>
    </row>
    <row r="7066" spans="1:8">
      <c r="A7066" t="s">
        <v>9096</v>
      </c>
      <c r="B7066" t="s">
        <v>414</v>
      </c>
      <c r="C7066" t="s">
        <v>477</v>
      </c>
      <c r="D7066" t="s">
        <v>478</v>
      </c>
      <c r="E7066" s="1" t="d">
        <v>2018-02-12</v>
      </c>
      <c r="F7066" s="8">
        <f t="shared" ca="1" si="110"/>
        <v>2.1327857631759071</v>
      </c>
      <c r="G7066" s="2">
        <v>93840</v>
      </c>
      <c r="H7066" s="3">
        <v>94130.14</v>
      </c>
    </row>
    <row r="7067" spans="1:8">
      <c r="A7067" t="s">
        <v>9097</v>
      </c>
      <c r="B7067" t="s">
        <v>278</v>
      </c>
      <c r="C7067" t="s">
        <v>514</v>
      </c>
      <c r="D7067" t="s">
        <v>515</v>
      </c>
      <c r="E7067" s="1" t="d">
        <v>2017-05-22</v>
      </c>
      <c r="F7067" s="8">
        <f t="shared" ca="1" si="110"/>
        <v>2.861054072553046</v>
      </c>
      <c r="G7067" s="2">
        <v>32734</v>
      </c>
      <c r="H7067" s="3">
        <v>34323.08</v>
      </c>
    </row>
    <row r="7068" spans="1:8">
      <c r="A7068" t="s">
        <v>9098</v>
      </c>
      <c r="B7068" t="s">
        <v>372</v>
      </c>
      <c r="C7068" t="s">
        <v>373</v>
      </c>
      <c r="D7068" t="s">
        <v>374</v>
      </c>
      <c r="E7068" s="1" t="d">
        <v>2018-03-26</v>
      </c>
      <c r="F7068" s="8">
        <f t="shared" ca="1" si="110"/>
        <v>2.0177960301163584</v>
      </c>
      <c r="G7068" s="2">
        <v>65300</v>
      </c>
      <c r="H7068" s="3">
        <v>65250.01</v>
      </c>
    </row>
    <row r="7069" spans="1:8">
      <c r="A7069" t="s">
        <v>9099</v>
      </c>
      <c r="B7069" t="s">
        <v>1248</v>
      </c>
      <c r="C7069" t="s">
        <v>184</v>
      </c>
      <c r="D7069" t="s">
        <v>185</v>
      </c>
      <c r="E7069" s="1" t="d">
        <v>2004-09-08</v>
      </c>
      <c r="F7069" s="8">
        <f t="shared" ca="1" si="110"/>
        <v>15.561943874058864</v>
      </c>
      <c r="G7069" s="2">
        <v>52455</v>
      </c>
      <c r="H7069" s="3">
        <v>59052.57</v>
      </c>
    </row>
    <row r="7070" spans="1:8">
      <c r="A7070" t="s">
        <v>9100</v>
      </c>
      <c r="B7070" t="s">
        <v>9101</v>
      </c>
      <c r="C7070" t="s">
        <v>1928</v>
      </c>
      <c r="D7070" t="s">
        <v>1929</v>
      </c>
      <c r="E7070" s="1" t="d">
        <v>1993-05-06</v>
      </c>
      <c r="F7070" s="8">
        <f t="shared" ca="1" si="110"/>
        <v>26.904859685147159</v>
      </c>
      <c r="G7070" s="2">
        <v>61146</v>
      </c>
      <c r="H7070" s="3">
        <v>55170.6</v>
      </c>
    </row>
    <row r="7071" spans="1:8">
      <c r="A7071" t="s">
        <v>9102</v>
      </c>
      <c r="B7071" t="s">
        <v>1396</v>
      </c>
      <c r="C7071" t="s">
        <v>78</v>
      </c>
      <c r="D7071" t="s">
        <v>79</v>
      </c>
      <c r="E7071" s="1" t="d">
        <v>2004-01-29</v>
      </c>
      <c r="F7071" s="8">
        <f t="shared" ca="1" si="110"/>
        <v>16.172484599589321</v>
      </c>
      <c r="G7071" s="2">
        <v>33680</v>
      </c>
      <c r="H7071" s="3">
        <v>45595.44</v>
      </c>
    </row>
    <row r="7072" spans="1:8">
      <c r="A7072" t="s">
        <v>9103</v>
      </c>
      <c r="B7072" t="s">
        <v>390</v>
      </c>
      <c r="C7072" t="s">
        <v>9104</v>
      </c>
      <c r="D7072" t="s">
        <v>9105</v>
      </c>
      <c r="E7072" s="1" t="d">
        <v>2012-12-10</v>
      </c>
      <c r="F7072" s="8">
        <f t="shared" ca="1" si="110"/>
        <v>7.3073237508555779</v>
      </c>
      <c r="G7072" s="2">
        <v>45044</v>
      </c>
      <c r="H7072" s="3">
        <v>45356.480000000003</v>
      </c>
    </row>
    <row r="7073" spans="1:8">
      <c r="A7073" t="s">
        <v>9106</v>
      </c>
      <c r="B7073" t="s">
        <v>2428</v>
      </c>
      <c r="C7073" t="s">
        <v>717</v>
      </c>
      <c r="D7073" t="s">
        <v>718</v>
      </c>
      <c r="E7073" s="1" t="d">
        <v>2017-10-07</v>
      </c>
      <c r="F7073" s="8">
        <f t="shared" ca="1" si="110"/>
        <v>2.4832306639288158</v>
      </c>
      <c r="G7073" s="2">
        <v>40933</v>
      </c>
      <c r="H7073" s="3">
        <v>42798.11</v>
      </c>
    </row>
    <row r="7074" spans="1:8">
      <c r="A7074" t="s">
        <v>9107</v>
      </c>
      <c r="B7074" t="s">
        <v>152</v>
      </c>
      <c r="C7074" t="s">
        <v>639</v>
      </c>
      <c r="D7074" t="s">
        <v>640</v>
      </c>
      <c r="E7074" s="1" t="d">
        <v>2016-07-18</v>
      </c>
      <c r="F7074" s="8">
        <f t="shared" ca="1" si="110"/>
        <v>3.7043121149897331</v>
      </c>
      <c r="G7074" s="2">
        <v>66560</v>
      </c>
      <c r="H7074" s="3">
        <v>12167.68</v>
      </c>
    </row>
    <row r="7075" spans="1:8">
      <c r="A7075" t="s">
        <v>9108</v>
      </c>
      <c r="B7075" t="s">
        <v>165</v>
      </c>
      <c r="C7075" t="s">
        <v>1206</v>
      </c>
      <c r="D7075" t="s">
        <v>1207</v>
      </c>
      <c r="E7075" s="1" t="d">
        <v>2014-07-23</v>
      </c>
      <c r="F7075" s="8">
        <f t="shared" ca="1" si="110"/>
        <v>5.6919917864476384</v>
      </c>
      <c r="G7075" s="2">
        <v>73999</v>
      </c>
      <c r="H7075" s="3">
        <v>75366.91</v>
      </c>
    </row>
    <row r="7076" spans="1:8">
      <c r="A7076" t="s">
        <v>9109</v>
      </c>
      <c r="B7076" t="s">
        <v>156</v>
      </c>
      <c r="C7076" t="s">
        <v>157</v>
      </c>
      <c r="D7076" t="s">
        <v>158</v>
      </c>
      <c r="E7076" s="1" t="d">
        <v>2019-04-22</v>
      </c>
      <c r="F7076" s="8">
        <f t="shared" ca="1" si="110"/>
        <v>0.94455852156057496</v>
      </c>
      <c r="G7076" s="2">
        <v>89058</v>
      </c>
      <c r="H7076" s="3">
        <v>13701.23</v>
      </c>
    </row>
    <row r="7077" spans="1:8">
      <c r="A7077" t="s">
        <v>9110</v>
      </c>
      <c r="B7077" t="s">
        <v>9111</v>
      </c>
      <c r="C7077" t="s">
        <v>4253</v>
      </c>
      <c r="D7077" t="s">
        <v>4254</v>
      </c>
      <c r="E7077" s="1" t="d">
        <v>1986-09-16</v>
      </c>
      <c r="F7077" s="8">
        <f t="shared" ca="1" si="110"/>
        <v>33.541409993155376</v>
      </c>
      <c r="G7077" s="2">
        <v>97277</v>
      </c>
      <c r="H7077" s="3">
        <v>92446.01</v>
      </c>
    </row>
    <row r="7078" spans="1:8">
      <c r="A7078" t="s">
        <v>9112</v>
      </c>
      <c r="B7078" t="s">
        <v>20</v>
      </c>
      <c r="C7078" t="s">
        <v>173</v>
      </c>
      <c r="D7078" t="s">
        <v>174</v>
      </c>
      <c r="E7078" s="1" t="d">
        <v>2012-09-05</v>
      </c>
      <c r="F7078" s="8">
        <f t="shared" ca="1" si="110"/>
        <v>7.57015742642026</v>
      </c>
      <c r="G7078" s="2">
        <v>75806</v>
      </c>
      <c r="H7078" s="3">
        <v>98375.56</v>
      </c>
    </row>
    <row r="7079" spans="1:8">
      <c r="A7079" t="s">
        <v>9113</v>
      </c>
      <c r="B7079" t="s">
        <v>664</v>
      </c>
      <c r="C7079" t="s">
        <v>1541</v>
      </c>
      <c r="D7079" t="s">
        <v>1542</v>
      </c>
      <c r="E7079" s="1" t="d">
        <v>2000-11-06</v>
      </c>
      <c r="F7079" s="8">
        <f t="shared" ca="1" si="110"/>
        <v>19.400410677618069</v>
      </c>
      <c r="G7079" s="2">
        <v>47746</v>
      </c>
      <c r="H7079" s="3">
        <v>55198.43</v>
      </c>
    </row>
    <row r="7080" spans="1:8">
      <c r="A7080" t="s">
        <v>9114</v>
      </c>
      <c r="B7080" t="s">
        <v>409</v>
      </c>
      <c r="C7080" t="s">
        <v>572</v>
      </c>
      <c r="D7080" t="s">
        <v>573</v>
      </c>
      <c r="E7080" s="1" t="d">
        <v>2017-03-08</v>
      </c>
      <c r="F7080" s="8">
        <f t="shared" ca="1" si="110"/>
        <v>3.0663928815879533</v>
      </c>
      <c r="G7080" s="2">
        <v>49887</v>
      </c>
      <c r="H7080" s="3">
        <v>53219.82</v>
      </c>
    </row>
    <row r="7081" spans="1:8">
      <c r="A7081" t="s">
        <v>9115</v>
      </c>
      <c r="B7081" t="s">
        <v>65</v>
      </c>
      <c r="C7081" t="s">
        <v>2382</v>
      </c>
      <c r="D7081" t="s">
        <v>2383</v>
      </c>
      <c r="E7081" s="1" t="d">
        <v>2013-07-13</v>
      </c>
      <c r="F7081" s="8">
        <f t="shared" ca="1" si="110"/>
        <v>6.7186858316221763</v>
      </c>
      <c r="G7081" s="2">
        <v>32131</v>
      </c>
      <c r="H7081" s="3">
        <v>14610.56</v>
      </c>
    </row>
    <row r="7082" spans="1:8">
      <c r="A7082" t="s">
        <v>9116</v>
      </c>
      <c r="B7082" t="s">
        <v>1035</v>
      </c>
      <c r="C7082" t="s">
        <v>180</v>
      </c>
      <c r="D7082" t="s">
        <v>181</v>
      </c>
      <c r="E7082" s="1" t="d">
        <v>1986-12-30</v>
      </c>
      <c r="F7082" s="8">
        <f t="shared" ca="1" si="110"/>
        <v>33.2539356605065</v>
      </c>
      <c r="G7082" s="2">
        <v>94635</v>
      </c>
      <c r="H7082" s="3">
        <v>119788.09</v>
      </c>
    </row>
    <row r="7083" spans="1:8">
      <c r="A7083" t="s">
        <v>9117</v>
      </c>
      <c r="B7083" t="s">
        <v>40</v>
      </c>
      <c r="C7083" t="s">
        <v>1829</v>
      </c>
      <c r="D7083" t="s">
        <v>1830</v>
      </c>
      <c r="E7083" s="1" t="d">
        <v>2004-11-29</v>
      </c>
      <c r="F7083" s="8">
        <f t="shared" ca="1" si="110"/>
        <v>15.337440109514031</v>
      </c>
      <c r="G7083" s="2">
        <v>95097</v>
      </c>
      <c r="H7083" s="3">
        <v>131201.67000000001</v>
      </c>
    </row>
    <row r="7084" spans="1:8">
      <c r="A7084" t="s">
        <v>9118</v>
      </c>
      <c r="B7084" t="s">
        <v>20</v>
      </c>
      <c r="C7084" t="s">
        <v>207</v>
      </c>
      <c r="D7084" t="s">
        <v>208</v>
      </c>
      <c r="E7084" s="1" t="d">
        <v>2007-12-26</v>
      </c>
      <c r="F7084" s="8">
        <f t="shared" ca="1" si="110"/>
        <v>12.265571526351813</v>
      </c>
      <c r="G7084" s="2">
        <v>79544</v>
      </c>
      <c r="H7084" s="3">
        <v>95162.17</v>
      </c>
    </row>
    <row r="7085" spans="1:8">
      <c r="A7085" t="s">
        <v>9119</v>
      </c>
      <c r="B7085" t="s">
        <v>4437</v>
      </c>
      <c r="C7085" t="s">
        <v>2389</v>
      </c>
      <c r="D7085" t="s">
        <v>2390</v>
      </c>
      <c r="E7085" s="1" t="d">
        <v>1994-04-07</v>
      </c>
      <c r="F7085" s="8">
        <f t="shared" ca="1" si="110"/>
        <v>25.984941820670773</v>
      </c>
      <c r="G7085" s="2">
        <v>66708</v>
      </c>
      <c r="H7085" s="3">
        <v>71691.28</v>
      </c>
    </row>
    <row r="7086" spans="1:8">
      <c r="A7086" t="s">
        <v>9120</v>
      </c>
      <c r="B7086" t="s">
        <v>1665</v>
      </c>
      <c r="C7086" t="s">
        <v>2128</v>
      </c>
      <c r="D7086" t="s">
        <v>2129</v>
      </c>
      <c r="E7086" s="1" t="d">
        <v>2017-11-20</v>
      </c>
      <c r="F7086" s="8">
        <f t="shared" ca="1" si="110"/>
        <v>2.3627652292950034</v>
      </c>
      <c r="G7086" s="2">
        <v>44061</v>
      </c>
      <c r="H7086" s="3">
        <v>42896.84</v>
      </c>
    </row>
    <row r="7087" spans="1:8">
      <c r="A7087" t="s">
        <v>9121</v>
      </c>
      <c r="B7087" t="s">
        <v>20</v>
      </c>
      <c r="C7087" t="s">
        <v>480</v>
      </c>
      <c r="D7087" t="s">
        <v>481</v>
      </c>
      <c r="E7087" s="1" t="d">
        <v>2000-06-19</v>
      </c>
      <c r="F7087" s="8">
        <f t="shared" ca="1" si="110"/>
        <v>19.783709787816566</v>
      </c>
      <c r="G7087" s="2">
        <v>87924</v>
      </c>
      <c r="H7087" s="3">
        <v>85174.32</v>
      </c>
    </row>
    <row r="7088" spans="1:8">
      <c r="A7088" t="s">
        <v>9122</v>
      </c>
      <c r="B7088" t="s">
        <v>1061</v>
      </c>
      <c r="C7088" t="s">
        <v>717</v>
      </c>
      <c r="D7088" t="s">
        <v>718</v>
      </c>
      <c r="E7088" s="1" t="d">
        <v>2005-06-07</v>
      </c>
      <c r="F7088" s="8">
        <f t="shared" ca="1" si="110"/>
        <v>14.817248459958932</v>
      </c>
      <c r="G7088" s="2">
        <v>67737</v>
      </c>
      <c r="H7088" s="3">
        <v>70310.95</v>
      </c>
    </row>
    <row r="7089" spans="1:8">
      <c r="A7089" t="s">
        <v>9123</v>
      </c>
      <c r="B7089" t="s">
        <v>634</v>
      </c>
      <c r="C7089" t="s">
        <v>1169</v>
      </c>
      <c r="D7089" t="s">
        <v>1170</v>
      </c>
      <c r="E7089" s="1" t="d">
        <v>1995-09-18</v>
      </c>
      <c r="F7089" s="8">
        <f t="shared" ca="1" si="110"/>
        <v>24.536618754277892</v>
      </c>
      <c r="G7089" s="2">
        <v>46967</v>
      </c>
      <c r="H7089" s="3">
        <v>57704.79</v>
      </c>
    </row>
    <row r="7090" spans="1:8">
      <c r="A7090" t="s">
        <v>9124</v>
      </c>
      <c r="B7090" t="s">
        <v>606</v>
      </c>
      <c r="C7090" t="s">
        <v>607</v>
      </c>
      <c r="D7090" t="s">
        <v>608</v>
      </c>
      <c r="E7090" s="1" t="d">
        <v>1982-10-25</v>
      </c>
      <c r="F7090" s="8">
        <f t="shared" ca="1" si="110"/>
        <v>37.434633812457221</v>
      </c>
      <c r="G7090" s="2">
        <v>49553</v>
      </c>
      <c r="H7090" s="3">
        <v>58332.04</v>
      </c>
    </row>
    <row r="7091" spans="1:8">
      <c r="A7091" t="s">
        <v>9125</v>
      </c>
      <c r="B7091" t="s">
        <v>156</v>
      </c>
      <c r="C7091" t="s">
        <v>157</v>
      </c>
      <c r="D7091" t="s">
        <v>158</v>
      </c>
      <c r="E7091" s="1" t="d">
        <v>2013-04-29</v>
      </c>
      <c r="F7091" s="8">
        <f t="shared" ca="1" si="110"/>
        <v>6.924024640657084</v>
      </c>
      <c r="G7091" s="2">
        <v>90000</v>
      </c>
      <c r="H7091" s="3">
        <v>90064.88</v>
      </c>
    </row>
    <row r="7092" spans="1:8">
      <c r="A7092" t="s">
        <v>9126</v>
      </c>
      <c r="B7092" t="s">
        <v>565</v>
      </c>
      <c r="C7092" t="s">
        <v>82</v>
      </c>
      <c r="D7092" t="s">
        <v>83</v>
      </c>
      <c r="E7092" s="1" t="d">
        <v>2019-06-18</v>
      </c>
      <c r="F7092" s="8">
        <f t="shared" ca="1" si="110"/>
        <v>0.7885010266940452</v>
      </c>
      <c r="G7092" s="2">
        <v>31389</v>
      </c>
      <c r="H7092">
        <v>0</v>
      </c>
    </row>
    <row r="7093" spans="1:8">
      <c r="A7093" t="s">
        <v>9127</v>
      </c>
      <c r="B7093" t="s">
        <v>20</v>
      </c>
      <c r="C7093" t="s">
        <v>2057</v>
      </c>
      <c r="D7093" t="s">
        <v>2058</v>
      </c>
      <c r="E7093" s="1" t="d">
        <v>2012-09-05</v>
      </c>
      <c r="F7093" s="8">
        <f t="shared" ca="1" si="110"/>
        <v>7.57015742642026</v>
      </c>
      <c r="G7093" s="2">
        <v>75806</v>
      </c>
      <c r="H7093" s="3">
        <v>108613.65</v>
      </c>
    </row>
    <row r="7094" spans="1:8">
      <c r="A7094" t="s">
        <v>9128</v>
      </c>
      <c r="B7094" t="s">
        <v>1157</v>
      </c>
      <c r="C7094" t="s">
        <v>2983</v>
      </c>
      <c r="D7094" t="s">
        <v>2984</v>
      </c>
      <c r="E7094" s="1" t="d">
        <v>1991-05-13</v>
      </c>
      <c r="F7094" s="8">
        <f t="shared" ca="1" si="110"/>
        <v>28.887063655030801</v>
      </c>
      <c r="G7094" s="2">
        <v>107227</v>
      </c>
      <c r="H7094" s="3">
        <v>134472.4</v>
      </c>
    </row>
    <row r="7095" spans="1:8">
      <c r="A7095" t="s">
        <v>9129</v>
      </c>
      <c r="B7095" t="s">
        <v>81</v>
      </c>
      <c r="C7095" t="s">
        <v>82</v>
      </c>
      <c r="D7095" t="s">
        <v>83</v>
      </c>
      <c r="E7095" s="1" t="d">
        <v>2019-07-31</v>
      </c>
      <c r="F7095" s="8">
        <f t="shared" ca="1" si="110"/>
        <v>0.67077344284736484</v>
      </c>
      <c r="G7095" s="2">
        <v>53512</v>
      </c>
    </row>
    <row r="7096" spans="1:8">
      <c r="A7096" t="s">
        <v>9130</v>
      </c>
      <c r="B7096" t="s">
        <v>20</v>
      </c>
      <c r="C7096" t="s">
        <v>200</v>
      </c>
      <c r="D7096" t="s">
        <v>201</v>
      </c>
      <c r="E7096" s="1" t="d">
        <v>2010-07-21</v>
      </c>
      <c r="F7096" s="8">
        <f t="shared" ca="1" si="110"/>
        <v>9.6974674880219034</v>
      </c>
      <c r="G7096" s="2">
        <v>78044</v>
      </c>
      <c r="H7096" s="3">
        <v>145238.42000000001</v>
      </c>
    </row>
    <row r="7097" spans="1:8">
      <c r="A7097" t="s">
        <v>9131</v>
      </c>
      <c r="B7097" t="s">
        <v>1665</v>
      </c>
      <c r="C7097" t="s">
        <v>3845</v>
      </c>
      <c r="D7097" t="s">
        <v>3846</v>
      </c>
      <c r="E7097" s="1" t="d">
        <v>2017-06-05</v>
      </c>
      <c r="F7097" s="8">
        <f t="shared" ca="1" si="110"/>
        <v>2.8227241615331966</v>
      </c>
      <c r="G7097" s="2">
        <v>44061</v>
      </c>
      <c r="H7097" s="3">
        <v>43300.51</v>
      </c>
    </row>
    <row r="7098" spans="1:8">
      <c r="A7098" t="s">
        <v>9132</v>
      </c>
      <c r="B7098" t="s">
        <v>20</v>
      </c>
      <c r="C7098" t="s">
        <v>624</v>
      </c>
      <c r="D7098" t="s">
        <v>625</v>
      </c>
      <c r="E7098" s="1" t="d">
        <v>2011-09-13</v>
      </c>
      <c r="F7098" s="8">
        <f t="shared" ca="1" si="110"/>
        <v>8.5503080082135519</v>
      </c>
      <c r="G7098" s="2">
        <v>72977</v>
      </c>
      <c r="H7098" s="3">
        <v>91023.58</v>
      </c>
    </row>
    <row r="7099" spans="1:8">
      <c r="A7099" t="s">
        <v>9133</v>
      </c>
      <c r="B7099" t="s">
        <v>763</v>
      </c>
      <c r="C7099" t="s">
        <v>2389</v>
      </c>
      <c r="D7099" t="s">
        <v>2390</v>
      </c>
      <c r="E7099" s="1" t="d">
        <v>1981-08-03</v>
      </c>
      <c r="F7099" s="8">
        <f t="shared" ca="1" si="110"/>
        <v>38.661190965092402</v>
      </c>
      <c r="G7099" s="2">
        <v>61104</v>
      </c>
      <c r="H7099" s="3">
        <v>66900.289999999994</v>
      </c>
    </row>
    <row r="7100" spans="1:8">
      <c r="A7100" t="s">
        <v>9134</v>
      </c>
      <c r="B7100" t="s">
        <v>611</v>
      </c>
      <c r="C7100" t="s">
        <v>2517</v>
      </c>
      <c r="D7100" t="s">
        <v>2518</v>
      </c>
      <c r="E7100" s="1" t="d">
        <v>2014-06-23</v>
      </c>
      <c r="F7100" s="8">
        <f t="shared" ca="1" si="110"/>
        <v>5.7741273100616013</v>
      </c>
      <c r="G7100" s="2">
        <v>47828</v>
      </c>
      <c r="H7100" s="3">
        <v>42162.720000000001</v>
      </c>
    </row>
    <row r="7101" spans="1:8">
      <c r="A7101" t="s">
        <v>9135</v>
      </c>
      <c r="B7101" t="s">
        <v>40</v>
      </c>
      <c r="C7101" t="s">
        <v>169</v>
      </c>
      <c r="D7101" t="s">
        <v>170</v>
      </c>
      <c r="E7101" s="1" t="d">
        <v>2011-11-21</v>
      </c>
      <c r="F7101" s="8">
        <f t="shared" ca="1" si="110"/>
        <v>8.3613963039014365</v>
      </c>
      <c r="G7101" s="2">
        <v>88715</v>
      </c>
      <c r="H7101" s="3">
        <v>98354.26</v>
      </c>
    </row>
    <row r="7102" spans="1:8">
      <c r="A7102" t="s">
        <v>9136</v>
      </c>
      <c r="B7102" t="s">
        <v>9137</v>
      </c>
      <c r="C7102" t="s">
        <v>9138</v>
      </c>
      <c r="D7102" t="s">
        <v>9139</v>
      </c>
      <c r="E7102" s="1" t="d">
        <v>2018-10-09</v>
      </c>
      <c r="F7102" s="8">
        <f t="shared" ca="1" si="110"/>
        <v>1.4784394250513346</v>
      </c>
      <c r="G7102" s="2">
        <v>58679</v>
      </c>
      <c r="H7102" s="3">
        <v>40498.11</v>
      </c>
    </row>
    <row r="7103" spans="1:8">
      <c r="A7103" t="s">
        <v>9140</v>
      </c>
      <c r="B7103" t="s">
        <v>118</v>
      </c>
      <c r="C7103" t="s">
        <v>127</v>
      </c>
      <c r="D7103" t="s">
        <v>128</v>
      </c>
      <c r="E7103" s="1" t="d">
        <v>1999-10-07</v>
      </c>
      <c r="F7103" s="8">
        <f t="shared" ca="1" si="110"/>
        <v>20.484599589322382</v>
      </c>
      <c r="G7103" s="2">
        <v>65042</v>
      </c>
      <c r="H7103" s="3">
        <v>62334.17</v>
      </c>
    </row>
    <row r="7104" spans="1:8">
      <c r="A7104" t="s">
        <v>9141</v>
      </c>
      <c r="B7104" t="s">
        <v>57</v>
      </c>
      <c r="C7104" t="s">
        <v>58</v>
      </c>
      <c r="D7104" t="s">
        <v>59</v>
      </c>
      <c r="E7104" s="1" t="d">
        <v>2017-01-30</v>
      </c>
      <c r="F7104" s="8">
        <f t="shared" ca="1" si="110"/>
        <v>3.1676933607118412</v>
      </c>
      <c r="G7104" s="2">
        <v>71729</v>
      </c>
      <c r="H7104" s="3">
        <v>71883.94</v>
      </c>
    </row>
    <row r="7105" spans="1:8">
      <c r="A7105" t="s">
        <v>9142</v>
      </c>
      <c r="B7105" t="s">
        <v>983</v>
      </c>
      <c r="C7105" t="s">
        <v>4739</v>
      </c>
      <c r="D7105" t="s">
        <v>4740</v>
      </c>
      <c r="E7105" s="1" t="d">
        <v>1989-11-06</v>
      </c>
      <c r="F7105" s="8">
        <f t="shared" ca="1" si="110"/>
        <v>30.401095140314855</v>
      </c>
      <c r="G7105" s="2">
        <v>108630</v>
      </c>
      <c r="H7105" s="3">
        <v>111451.33</v>
      </c>
    </row>
    <row r="7106" spans="1:8">
      <c r="A7106" t="s">
        <v>9143</v>
      </c>
      <c r="B7106" t="s">
        <v>972</v>
      </c>
      <c r="C7106" t="s">
        <v>2196</v>
      </c>
      <c r="D7106" t="s">
        <v>2197</v>
      </c>
      <c r="E7106" s="1" t="d">
        <v>2007-03-19</v>
      </c>
      <c r="F7106" s="8">
        <f t="shared" ca="1" si="110"/>
        <v>13.037645448323067</v>
      </c>
      <c r="G7106" s="2">
        <v>64505</v>
      </c>
      <c r="H7106" s="3">
        <v>64704.41</v>
      </c>
    </row>
    <row r="7107" spans="1:8">
      <c r="A7107" t="s">
        <v>9144</v>
      </c>
      <c r="B7107" t="s">
        <v>36</v>
      </c>
      <c r="C7107" t="s">
        <v>3194</v>
      </c>
      <c r="D7107" t="s">
        <v>3195</v>
      </c>
      <c r="E7107" s="1" t="d">
        <v>1984-04-02</v>
      </c>
      <c r="F7107" s="8">
        <f t="shared" ref="F7107:F7170" ca="1" si="111">(TODAY()-E7107)/365.25</f>
        <v>35.997262149212865</v>
      </c>
      <c r="G7107" s="2">
        <v>84065</v>
      </c>
      <c r="H7107" s="3">
        <v>95710.13</v>
      </c>
    </row>
    <row r="7108" spans="1:8">
      <c r="A7108" t="s">
        <v>9145</v>
      </c>
      <c r="B7108" t="s">
        <v>748</v>
      </c>
      <c r="C7108" t="s">
        <v>1281</v>
      </c>
      <c r="D7108" t="s">
        <v>1282</v>
      </c>
      <c r="E7108" s="1" t="d">
        <v>2006-06-30</v>
      </c>
      <c r="F7108" s="8">
        <f t="shared" ca="1" si="111"/>
        <v>13.754962354551678</v>
      </c>
      <c r="G7108" s="2">
        <v>41995</v>
      </c>
      <c r="H7108" s="3">
        <v>35995.620000000003</v>
      </c>
    </row>
    <row r="7109" spans="1:8">
      <c r="A7109" t="s">
        <v>9146</v>
      </c>
      <c r="B7109" t="s">
        <v>409</v>
      </c>
      <c r="C7109" t="s">
        <v>1766</v>
      </c>
      <c r="D7109" t="s">
        <v>1767</v>
      </c>
      <c r="E7109" s="1" t="d">
        <v>2011-10-19</v>
      </c>
      <c r="F7109" s="8">
        <f t="shared" ca="1" si="111"/>
        <v>8.4517453798767974</v>
      </c>
      <c r="G7109" s="2">
        <v>67636</v>
      </c>
      <c r="H7109" s="3">
        <v>66765.05</v>
      </c>
    </row>
    <row r="7110" spans="1:8">
      <c r="A7110" t="s">
        <v>9147</v>
      </c>
      <c r="B7110" t="s">
        <v>5698</v>
      </c>
      <c r="C7110" t="s">
        <v>1541</v>
      </c>
      <c r="D7110" t="s">
        <v>1542</v>
      </c>
      <c r="E7110" s="1" t="d">
        <v>1997-10-15</v>
      </c>
      <c r="F7110" s="8">
        <f t="shared" ca="1" si="111"/>
        <v>22.461327857631758</v>
      </c>
      <c r="G7110" s="2">
        <v>83338</v>
      </c>
      <c r="H7110" s="3">
        <v>91122.04</v>
      </c>
    </row>
    <row r="7111" spans="1:8">
      <c r="A7111" t="s">
        <v>9148</v>
      </c>
      <c r="B7111" t="s">
        <v>884</v>
      </c>
      <c r="C7111" t="s">
        <v>505</v>
      </c>
      <c r="D7111" t="s">
        <v>506</v>
      </c>
      <c r="E7111" s="1" t="d">
        <v>1996-09-30</v>
      </c>
      <c r="F7111" s="8">
        <f t="shared" ca="1" si="111"/>
        <v>23.501711156741958</v>
      </c>
      <c r="G7111" s="2">
        <v>106039</v>
      </c>
      <c r="H7111" s="3">
        <v>186883.65</v>
      </c>
    </row>
    <row r="7112" spans="1:8">
      <c r="A7112" t="s">
        <v>9149</v>
      </c>
      <c r="B7112" t="s">
        <v>3457</v>
      </c>
      <c r="C7112" t="s">
        <v>1009</v>
      </c>
      <c r="D7112" t="s">
        <v>1010</v>
      </c>
      <c r="E7112" s="1" t="d">
        <v>2003-09-18</v>
      </c>
      <c r="F7112" s="8">
        <f t="shared" ca="1" si="111"/>
        <v>16.536618754277892</v>
      </c>
      <c r="G7112" s="2">
        <v>170146</v>
      </c>
      <c r="H7112" s="3">
        <v>171796.59</v>
      </c>
    </row>
    <row r="7113" spans="1:8">
      <c r="A7113" t="s">
        <v>9150</v>
      </c>
      <c r="B7113" t="s">
        <v>380</v>
      </c>
      <c r="C7113" t="s">
        <v>387</v>
      </c>
      <c r="D7113" t="s">
        <v>388</v>
      </c>
      <c r="E7113" s="1" t="d">
        <v>2012-06-11</v>
      </c>
      <c r="F7113" s="8">
        <f t="shared" ca="1" si="111"/>
        <v>7.8056125941136205</v>
      </c>
      <c r="G7113" s="2">
        <v>82940</v>
      </c>
      <c r="H7113" s="3">
        <v>80552.2</v>
      </c>
    </row>
    <row r="7114" spans="1:8">
      <c r="A7114" t="s">
        <v>9151</v>
      </c>
      <c r="B7114" t="s">
        <v>20</v>
      </c>
      <c r="C7114" t="s">
        <v>222</v>
      </c>
      <c r="D7114" t="s">
        <v>223</v>
      </c>
      <c r="E7114" s="1" t="d">
        <v>2006-03-29</v>
      </c>
      <c r="F7114" s="8">
        <f t="shared" ca="1" si="111"/>
        <v>14.009582477754963</v>
      </c>
      <c r="G7114" s="2">
        <v>81045</v>
      </c>
      <c r="H7114" s="3">
        <v>90175.9</v>
      </c>
    </row>
    <row r="7115" spans="1:8">
      <c r="A7115" t="s">
        <v>9152</v>
      </c>
      <c r="B7115" t="s">
        <v>165</v>
      </c>
      <c r="C7115" t="s">
        <v>1045</v>
      </c>
      <c r="D7115" t="s">
        <v>1046</v>
      </c>
      <c r="E7115" s="1" t="d">
        <v>2014-07-21</v>
      </c>
      <c r="F7115" s="8">
        <f t="shared" ca="1" si="111"/>
        <v>5.6974674880219025</v>
      </c>
      <c r="G7115" s="2">
        <v>73999</v>
      </c>
      <c r="H7115" s="3">
        <v>96456.68</v>
      </c>
    </row>
    <row r="7116" spans="1:8">
      <c r="A7116" t="s">
        <v>9153</v>
      </c>
      <c r="B7116" t="s">
        <v>20</v>
      </c>
      <c r="C7116" t="s">
        <v>351</v>
      </c>
      <c r="D7116" t="s">
        <v>352</v>
      </c>
      <c r="E7116" s="1" t="d">
        <v>1998-07-20</v>
      </c>
      <c r="F7116" s="8">
        <f t="shared" ca="1" si="111"/>
        <v>21.700205338809035</v>
      </c>
      <c r="G7116" s="2">
        <v>89466</v>
      </c>
      <c r="H7116" s="3">
        <v>103249.31</v>
      </c>
    </row>
    <row r="7117" spans="1:8">
      <c r="A7117" t="s">
        <v>9154</v>
      </c>
      <c r="B7117" t="s">
        <v>36</v>
      </c>
      <c r="C7117" t="s">
        <v>2831</v>
      </c>
      <c r="D7117" t="s">
        <v>2832</v>
      </c>
      <c r="E7117" s="1" t="d">
        <v>2001-01-17</v>
      </c>
      <c r="F7117" s="8">
        <f t="shared" ca="1" si="111"/>
        <v>19.20328542094456</v>
      </c>
      <c r="G7117" s="2">
        <v>74419</v>
      </c>
      <c r="H7117" s="3">
        <v>72905.570000000007</v>
      </c>
    </row>
    <row r="7118" spans="1:8">
      <c r="A7118" t="s">
        <v>9155</v>
      </c>
      <c r="B7118" t="s">
        <v>20</v>
      </c>
      <c r="C7118" t="s">
        <v>786</v>
      </c>
      <c r="D7118" t="s">
        <v>787</v>
      </c>
      <c r="E7118" s="1" t="d">
        <v>2017-07-26</v>
      </c>
      <c r="F7118" s="8">
        <f t="shared" ca="1" si="111"/>
        <v>2.6830937713894594</v>
      </c>
      <c r="G7118" s="2">
        <v>54454</v>
      </c>
      <c r="H7118" s="3">
        <v>69642.350000000006</v>
      </c>
    </row>
    <row r="7119" spans="1:8">
      <c r="A7119" t="s">
        <v>9156</v>
      </c>
      <c r="B7119" t="s">
        <v>313</v>
      </c>
      <c r="C7119" t="s">
        <v>3932</v>
      </c>
      <c r="D7119" t="s">
        <v>3933</v>
      </c>
      <c r="E7119" s="1" t="d">
        <v>2011-05-23</v>
      </c>
      <c r="F7119" s="8">
        <f t="shared" ca="1" si="111"/>
        <v>8.85968514715948</v>
      </c>
      <c r="G7119" s="2">
        <v>66352</v>
      </c>
      <c r="H7119" s="3">
        <v>66180.759999999995</v>
      </c>
    </row>
    <row r="7120" spans="1:8">
      <c r="A7120" t="s">
        <v>9157</v>
      </c>
      <c r="B7120" t="s">
        <v>1573</v>
      </c>
      <c r="C7120" t="s">
        <v>1448</v>
      </c>
      <c r="D7120" t="s">
        <v>1449</v>
      </c>
      <c r="E7120" s="1" t="d">
        <v>2013-07-15</v>
      </c>
      <c r="F7120" s="8">
        <f t="shared" ca="1" si="111"/>
        <v>6.7132101300479121</v>
      </c>
      <c r="G7120" s="2">
        <v>51708</v>
      </c>
      <c r="H7120" s="3">
        <v>57381.27</v>
      </c>
    </row>
    <row r="7121" spans="1:8">
      <c r="A7121" t="s">
        <v>9158</v>
      </c>
      <c r="B7121" t="s">
        <v>5944</v>
      </c>
      <c r="C7121" t="s">
        <v>1288</v>
      </c>
      <c r="D7121" t="s">
        <v>1289</v>
      </c>
      <c r="E7121" s="1" t="d">
        <v>1997-02-24</v>
      </c>
      <c r="F7121" s="8">
        <f t="shared" ca="1" si="111"/>
        <v>23.09924709103354</v>
      </c>
      <c r="G7121" s="2">
        <v>63065</v>
      </c>
      <c r="H7121" s="3">
        <v>63758.94</v>
      </c>
    </row>
    <row r="7122" spans="1:8">
      <c r="A7122" t="s">
        <v>9159</v>
      </c>
      <c r="B7122" t="s">
        <v>1325</v>
      </c>
      <c r="C7122" t="s">
        <v>616</v>
      </c>
      <c r="D7122" t="s">
        <v>617</v>
      </c>
      <c r="E7122" s="1" t="d">
        <v>2005-07-05</v>
      </c>
      <c r="F7122" s="8">
        <f t="shared" ca="1" si="111"/>
        <v>14.740588637919233</v>
      </c>
      <c r="G7122" s="2">
        <v>40042</v>
      </c>
      <c r="H7122" s="3">
        <v>42538.64</v>
      </c>
    </row>
    <row r="7123" spans="1:8">
      <c r="A7123" t="s">
        <v>9160</v>
      </c>
      <c r="B7123" t="s">
        <v>1272</v>
      </c>
      <c r="C7123" t="s">
        <v>717</v>
      </c>
      <c r="D7123" t="s">
        <v>718</v>
      </c>
      <c r="E7123" s="1" t="d">
        <v>2014-08-07</v>
      </c>
      <c r="F7123" s="8">
        <f t="shared" ca="1" si="111"/>
        <v>5.6509240246406574</v>
      </c>
      <c r="G7123" s="2">
        <v>59429</v>
      </c>
      <c r="H7123" s="3">
        <v>72630.850000000006</v>
      </c>
    </row>
    <row r="7124" spans="1:8">
      <c r="A7124" t="s">
        <v>9161</v>
      </c>
      <c r="B7124" t="s">
        <v>1131</v>
      </c>
      <c r="C7124" t="s">
        <v>229</v>
      </c>
      <c r="D7124" t="s">
        <v>230</v>
      </c>
      <c r="E7124" s="1" t="d">
        <v>2015-12-07</v>
      </c>
      <c r="F7124" s="8">
        <f t="shared" ca="1" si="111"/>
        <v>4.3175906913073234</v>
      </c>
      <c r="G7124" s="2">
        <v>34755</v>
      </c>
      <c r="H7124" s="3">
        <v>33646.129999999997</v>
      </c>
    </row>
    <row r="7125" spans="1:8">
      <c r="A7125" t="s">
        <v>9162</v>
      </c>
      <c r="B7125" t="s">
        <v>409</v>
      </c>
      <c r="C7125" t="s">
        <v>572</v>
      </c>
      <c r="D7125" t="s">
        <v>573</v>
      </c>
      <c r="E7125" s="1" t="d">
        <v>2009-02-23</v>
      </c>
      <c r="F7125" s="8">
        <f t="shared" ca="1" si="111"/>
        <v>11.101984941820671</v>
      </c>
      <c r="G7125" s="2">
        <v>69980</v>
      </c>
      <c r="H7125" s="3">
        <v>79889.03</v>
      </c>
    </row>
    <row r="7126" spans="1:8">
      <c r="A7126" t="s">
        <v>9163</v>
      </c>
      <c r="B7126" t="s">
        <v>2804</v>
      </c>
      <c r="C7126" t="s">
        <v>194</v>
      </c>
      <c r="D7126" t="s">
        <v>195</v>
      </c>
      <c r="E7126" s="1" t="d">
        <v>2010-04-28</v>
      </c>
      <c r="F7126" s="8">
        <f t="shared" ca="1" si="111"/>
        <v>9.9274469541409989</v>
      </c>
      <c r="G7126" s="2">
        <v>78721</v>
      </c>
      <c r="H7126" s="3">
        <v>86268.76</v>
      </c>
    </row>
    <row r="7127" spans="1:8">
      <c r="A7127" t="s">
        <v>9164</v>
      </c>
      <c r="B7127" t="s">
        <v>140</v>
      </c>
      <c r="C7127" t="s">
        <v>2277</v>
      </c>
      <c r="D7127" t="s">
        <v>2278</v>
      </c>
      <c r="E7127" s="1" t="d">
        <v>2015-08-25</v>
      </c>
      <c r="F7127" s="8">
        <f t="shared" ca="1" si="111"/>
        <v>4.602327173169062</v>
      </c>
      <c r="G7127" s="2">
        <v>57819</v>
      </c>
      <c r="H7127" s="3">
        <v>58348.53</v>
      </c>
    </row>
    <row r="7128" spans="1:8">
      <c r="A7128" t="s">
        <v>9165</v>
      </c>
      <c r="B7128" t="s">
        <v>619</v>
      </c>
      <c r="C7128" t="s">
        <v>5794</v>
      </c>
      <c r="D7128" t="s">
        <v>5795</v>
      </c>
      <c r="E7128" s="1" t="d">
        <v>2019-05-06</v>
      </c>
      <c r="F7128" s="8">
        <f t="shared" ca="1" si="111"/>
        <v>0.90622861054072557</v>
      </c>
      <c r="G7128" s="2">
        <v>38926</v>
      </c>
      <c r="H7128" s="3">
        <v>4491.4799999999996</v>
      </c>
    </row>
    <row r="7129" spans="1:8">
      <c r="A7129" t="s">
        <v>9166</v>
      </c>
      <c r="B7129" t="s">
        <v>5854</v>
      </c>
      <c r="C7129" t="s">
        <v>1288</v>
      </c>
      <c r="D7129" t="s">
        <v>1289</v>
      </c>
      <c r="E7129" s="1" t="d">
        <v>1992-10-06</v>
      </c>
      <c r="F7129" s="8">
        <f t="shared" ca="1" si="111"/>
        <v>27.485284052019164</v>
      </c>
      <c r="G7129" s="2">
        <v>77010</v>
      </c>
      <c r="H7129" s="3">
        <v>78758.55</v>
      </c>
    </row>
    <row r="7130" spans="1:8">
      <c r="A7130" t="s">
        <v>9167</v>
      </c>
      <c r="B7130" t="s">
        <v>20</v>
      </c>
      <c r="C7130" t="s">
        <v>6562</v>
      </c>
      <c r="D7130" t="s">
        <v>6563</v>
      </c>
      <c r="E7130" s="1" t="d">
        <v>2014-06-03</v>
      </c>
      <c r="F7130" s="8">
        <f t="shared" ca="1" si="111"/>
        <v>5.8288843258042435</v>
      </c>
      <c r="G7130" s="2">
        <v>72254</v>
      </c>
      <c r="H7130" s="3">
        <v>75455.34</v>
      </c>
    </row>
    <row r="7131" spans="1:8">
      <c r="A7131" t="s">
        <v>9168</v>
      </c>
      <c r="B7131" t="s">
        <v>4914</v>
      </c>
      <c r="C7131" t="s">
        <v>4101</v>
      </c>
      <c r="D7131" t="s">
        <v>4102</v>
      </c>
      <c r="E7131" s="1" t="d">
        <v>2001-08-21</v>
      </c>
      <c r="F7131" s="8">
        <f t="shared" ca="1" si="111"/>
        <v>18.611909650924023</v>
      </c>
      <c r="G7131" s="2">
        <v>82620</v>
      </c>
      <c r="H7131" s="3">
        <v>84080.91</v>
      </c>
    </row>
    <row r="7132" spans="1:8">
      <c r="A7132" t="s">
        <v>9169</v>
      </c>
      <c r="B7132" t="s">
        <v>165</v>
      </c>
      <c r="C7132" t="s">
        <v>4900</v>
      </c>
      <c r="D7132" t="s">
        <v>4901</v>
      </c>
      <c r="E7132" s="1" t="d">
        <v>2013-01-22</v>
      </c>
      <c r="F7132" s="8">
        <f t="shared" ca="1" si="111"/>
        <v>7.1895961670088981</v>
      </c>
      <c r="G7132" s="2">
        <v>74737</v>
      </c>
      <c r="H7132" s="3">
        <v>87920.06</v>
      </c>
    </row>
    <row r="7133" spans="1:8">
      <c r="A7133" t="s">
        <v>9170</v>
      </c>
      <c r="B7133" t="s">
        <v>7410</v>
      </c>
      <c r="C7133" t="s">
        <v>6008</v>
      </c>
      <c r="D7133" t="s">
        <v>6009</v>
      </c>
      <c r="E7133" s="1" t="d">
        <v>2008-08-25</v>
      </c>
      <c r="F7133" s="8">
        <f t="shared" ca="1" si="111"/>
        <v>11.600273785078713</v>
      </c>
      <c r="G7133" s="2">
        <v>54728</v>
      </c>
      <c r="H7133" s="3">
        <v>54381.09</v>
      </c>
    </row>
    <row r="7134" spans="1:8">
      <c r="A7134" t="s">
        <v>9171</v>
      </c>
      <c r="B7134" t="s">
        <v>1882</v>
      </c>
      <c r="C7134" t="s">
        <v>3161</v>
      </c>
      <c r="D7134" t="s">
        <v>3162</v>
      </c>
      <c r="E7134" s="1" t="d">
        <v>1985-09-30</v>
      </c>
      <c r="F7134" s="8">
        <f t="shared" ca="1" si="111"/>
        <v>34.502395619438744</v>
      </c>
      <c r="G7134" s="2">
        <v>123642</v>
      </c>
      <c r="H7134" s="3">
        <v>145943.13</v>
      </c>
    </row>
    <row r="7135" spans="1:8">
      <c r="A7135" t="s">
        <v>9172</v>
      </c>
      <c r="B7135" t="s">
        <v>338</v>
      </c>
      <c r="C7135" t="s">
        <v>702</v>
      </c>
      <c r="D7135" t="s">
        <v>703</v>
      </c>
      <c r="E7135" s="1" t="d">
        <v>2006-02-27</v>
      </c>
      <c r="F7135" s="8">
        <f t="shared" ca="1" si="111"/>
        <v>14.091718001368925</v>
      </c>
      <c r="G7135" s="2">
        <v>52456</v>
      </c>
      <c r="H7135" s="3">
        <v>55549.94</v>
      </c>
    </row>
    <row r="7136" spans="1:8">
      <c r="A7136" t="s">
        <v>9173</v>
      </c>
      <c r="B7136" t="s">
        <v>5632</v>
      </c>
      <c r="C7136" t="s">
        <v>702</v>
      </c>
      <c r="D7136" t="s">
        <v>703</v>
      </c>
      <c r="E7136" s="1" t="d">
        <v>2007-11-26</v>
      </c>
      <c r="F7136" s="8">
        <f t="shared" ca="1" si="111"/>
        <v>12.347707049965777</v>
      </c>
      <c r="G7136" s="2">
        <v>37512</v>
      </c>
      <c r="H7136" s="3">
        <v>37949.839999999997</v>
      </c>
    </row>
    <row r="7137" spans="1:8">
      <c r="A7137" t="s">
        <v>9174</v>
      </c>
      <c r="B7137" t="s">
        <v>160</v>
      </c>
      <c r="C7137" t="s">
        <v>2142</v>
      </c>
      <c r="D7137" t="s">
        <v>2143</v>
      </c>
      <c r="E7137" s="1" t="d">
        <v>2018-09-10</v>
      </c>
      <c r="F7137" s="8">
        <f t="shared" ca="1" si="111"/>
        <v>1.5578370978781657</v>
      </c>
      <c r="G7137" s="2">
        <v>21008</v>
      </c>
      <c r="H7137" s="3">
        <v>6519.55</v>
      </c>
    </row>
    <row r="7138" spans="1:8">
      <c r="A7138" t="s">
        <v>9175</v>
      </c>
      <c r="B7138" t="s">
        <v>24</v>
      </c>
      <c r="C7138" t="s">
        <v>310</v>
      </c>
      <c r="D7138" t="s">
        <v>311</v>
      </c>
      <c r="E7138" s="1" t="d">
        <v>2019-03-05</v>
      </c>
      <c r="F7138" s="8">
        <f t="shared" ca="1" si="111"/>
        <v>1.0759753593429158</v>
      </c>
      <c r="G7138" s="2">
        <v>68562</v>
      </c>
      <c r="H7138" s="3">
        <v>11078.85</v>
      </c>
    </row>
    <row r="7139" spans="1:8">
      <c r="A7139" t="s">
        <v>9176</v>
      </c>
      <c r="B7139" t="s">
        <v>1430</v>
      </c>
      <c r="C7139" t="s">
        <v>4146</v>
      </c>
      <c r="D7139" t="s">
        <v>4147</v>
      </c>
      <c r="E7139" s="1" t="d">
        <v>2003-07-21</v>
      </c>
      <c r="F7139" s="8">
        <f t="shared" ca="1" si="111"/>
        <v>16.698151950718685</v>
      </c>
      <c r="G7139" s="2">
        <v>67462</v>
      </c>
      <c r="H7139" s="3">
        <v>66282.42</v>
      </c>
    </row>
    <row r="7140" spans="1:8">
      <c r="A7140" t="s">
        <v>9177</v>
      </c>
      <c r="B7140" t="s">
        <v>409</v>
      </c>
      <c r="C7140" t="s">
        <v>1876</v>
      </c>
      <c r="D7140" t="s">
        <v>1877</v>
      </c>
      <c r="E7140" s="1" t="d">
        <v>2010-11-10</v>
      </c>
      <c r="F7140" s="8">
        <f t="shared" ca="1" si="111"/>
        <v>9.3908281998631082</v>
      </c>
      <c r="G7140" s="2">
        <v>67636</v>
      </c>
      <c r="H7140" s="3">
        <v>73432.89</v>
      </c>
    </row>
    <row r="7141" spans="1:8">
      <c r="A7141" t="s">
        <v>9178</v>
      </c>
      <c r="B7141" t="s">
        <v>958</v>
      </c>
      <c r="C7141" t="s">
        <v>607</v>
      </c>
      <c r="D7141" t="s">
        <v>608</v>
      </c>
      <c r="E7141" s="1" t="d">
        <v>2018-07-28</v>
      </c>
      <c r="F7141" s="8">
        <f t="shared" ca="1" si="111"/>
        <v>1.678302532511978</v>
      </c>
      <c r="G7141" s="2">
        <v>34993</v>
      </c>
      <c r="H7141" s="3">
        <v>34138.65</v>
      </c>
    </row>
    <row r="7142" spans="1:8">
      <c r="A7142" t="s">
        <v>9179</v>
      </c>
      <c r="B7142" t="s">
        <v>862</v>
      </c>
      <c r="C7142" t="s">
        <v>104</v>
      </c>
      <c r="D7142" t="s">
        <v>105</v>
      </c>
      <c r="E7142" s="1" t="d">
        <v>2009-06-18</v>
      </c>
      <c r="F7142" s="8">
        <f t="shared" ca="1" si="111"/>
        <v>10.787132101300479</v>
      </c>
      <c r="G7142" s="2">
        <v>46107</v>
      </c>
      <c r="H7142" s="3">
        <v>57703.27</v>
      </c>
    </row>
    <row r="7143" spans="1:8">
      <c r="A7143" t="s">
        <v>9180</v>
      </c>
      <c r="B7143" t="s">
        <v>409</v>
      </c>
      <c r="C7143" t="s">
        <v>1307</v>
      </c>
      <c r="D7143" t="s">
        <v>1308</v>
      </c>
      <c r="E7143" s="1" t="d">
        <v>2017-03-08</v>
      </c>
      <c r="F7143" s="8">
        <f t="shared" ca="1" si="111"/>
        <v>3.0663928815879533</v>
      </c>
      <c r="G7143" s="2">
        <v>49887</v>
      </c>
      <c r="H7143" s="3">
        <v>48902.55</v>
      </c>
    </row>
    <row r="7144" spans="1:8">
      <c r="A7144" t="s">
        <v>9181</v>
      </c>
      <c r="B7144" t="s">
        <v>9182</v>
      </c>
      <c r="C7144" t="s">
        <v>7738</v>
      </c>
      <c r="D7144" t="s">
        <v>7739</v>
      </c>
      <c r="E7144" s="1" t="d">
        <v>2008-06-12</v>
      </c>
      <c r="F7144" s="8">
        <f t="shared" ca="1" si="111"/>
        <v>11.802874743326489</v>
      </c>
      <c r="G7144" s="2">
        <v>92500</v>
      </c>
      <c r="H7144" s="3">
        <v>89642.65</v>
      </c>
    </row>
    <row r="7145" spans="1:8">
      <c r="A7145" t="s">
        <v>9183</v>
      </c>
      <c r="B7145" t="s">
        <v>1968</v>
      </c>
      <c r="C7145" t="s">
        <v>607</v>
      </c>
      <c r="D7145" t="s">
        <v>608</v>
      </c>
      <c r="E7145" s="1" t="d">
        <v>1988-04-27</v>
      </c>
      <c r="F7145" s="8">
        <f t="shared" ca="1" si="111"/>
        <v>31.928815879534564</v>
      </c>
      <c r="G7145" s="2">
        <v>57743</v>
      </c>
      <c r="H7145" s="3">
        <v>68919.649999999994</v>
      </c>
    </row>
    <row r="7146" spans="1:8">
      <c r="A7146" t="s">
        <v>9184</v>
      </c>
      <c r="B7146" t="s">
        <v>1157</v>
      </c>
      <c r="C7146" t="s">
        <v>2936</v>
      </c>
      <c r="D7146" t="s">
        <v>2937</v>
      </c>
      <c r="E7146" s="1" t="d">
        <v>1984-10-08</v>
      </c>
      <c r="F7146" s="8">
        <f t="shared" ca="1" si="111"/>
        <v>35.479808350444898</v>
      </c>
      <c r="G7146" s="2">
        <v>107227</v>
      </c>
      <c r="H7146" s="3">
        <v>115012.26</v>
      </c>
    </row>
    <row r="7147" spans="1:8">
      <c r="A7147" t="s">
        <v>9185</v>
      </c>
      <c r="B7147" t="s">
        <v>372</v>
      </c>
      <c r="C7147" t="s">
        <v>9186</v>
      </c>
      <c r="D7147" t="s">
        <v>9187</v>
      </c>
      <c r="E7147" s="1" t="d">
        <v>2017-01-03</v>
      </c>
      <c r="F7147" s="8">
        <f t="shared" ca="1" si="111"/>
        <v>3.2416153319644079</v>
      </c>
      <c r="G7147" s="2">
        <v>70397</v>
      </c>
      <c r="H7147" s="3">
        <v>70798.81</v>
      </c>
    </row>
    <row r="7148" spans="1:8">
      <c r="A7148" t="s">
        <v>9188</v>
      </c>
      <c r="B7148" t="s">
        <v>634</v>
      </c>
      <c r="C7148" t="s">
        <v>9</v>
      </c>
      <c r="D7148" t="s">
        <v>10</v>
      </c>
      <c r="E7148" s="1" t="d">
        <v>2004-06-07</v>
      </c>
      <c r="F7148" s="8">
        <f t="shared" ca="1" si="111"/>
        <v>15.816563997262149</v>
      </c>
      <c r="G7148" s="2">
        <v>40927</v>
      </c>
      <c r="H7148" s="3">
        <v>43933.87</v>
      </c>
    </row>
    <row r="7149" spans="1:8">
      <c r="A7149" t="s">
        <v>9189</v>
      </c>
      <c r="B7149" t="s">
        <v>20</v>
      </c>
      <c r="C7149" t="s">
        <v>795</v>
      </c>
      <c r="D7149" t="s">
        <v>796</v>
      </c>
      <c r="E7149" s="1" t="d">
        <v>1995-07-11</v>
      </c>
      <c r="F7149" s="8">
        <f t="shared" ca="1" si="111"/>
        <v>24.725530458590008</v>
      </c>
      <c r="G7149" s="2">
        <v>92548</v>
      </c>
      <c r="H7149" s="3">
        <v>103904.53</v>
      </c>
    </row>
    <row r="7150" spans="1:8">
      <c r="A7150" t="s">
        <v>9190</v>
      </c>
      <c r="B7150" t="s">
        <v>5854</v>
      </c>
      <c r="C7150" t="s">
        <v>1288</v>
      </c>
      <c r="D7150" t="s">
        <v>1289</v>
      </c>
      <c r="E7150" s="1" t="d">
        <v>1985-12-02</v>
      </c>
      <c r="F7150" s="8">
        <f t="shared" ca="1" si="111"/>
        <v>34.329911019849419</v>
      </c>
      <c r="G7150" s="2">
        <v>78948</v>
      </c>
      <c r="H7150" s="3">
        <v>80886.649999999994</v>
      </c>
    </row>
    <row r="7151" spans="1:8">
      <c r="A7151" t="s">
        <v>9191</v>
      </c>
      <c r="B7151" t="s">
        <v>69</v>
      </c>
      <c r="C7151" t="s">
        <v>7253</v>
      </c>
      <c r="D7151" t="s">
        <v>7254</v>
      </c>
      <c r="E7151" s="1" t="d">
        <v>2000-09-07</v>
      </c>
      <c r="F7151" s="8">
        <f t="shared" ca="1" si="111"/>
        <v>19.564681724845997</v>
      </c>
      <c r="G7151" s="2">
        <v>38490</v>
      </c>
      <c r="H7151" s="3">
        <v>40775.360000000001</v>
      </c>
    </row>
    <row r="7152" spans="1:8">
      <c r="A7152" t="s">
        <v>9192</v>
      </c>
      <c r="B7152" t="s">
        <v>1357</v>
      </c>
      <c r="C7152" t="s">
        <v>1358</v>
      </c>
      <c r="D7152" t="s">
        <v>1359</v>
      </c>
      <c r="E7152" s="1" t="d">
        <v>2019-07-10</v>
      </c>
      <c r="F7152" s="8">
        <f t="shared" ca="1" si="111"/>
        <v>0.72826830937713893</v>
      </c>
      <c r="G7152" s="2">
        <v>31169</v>
      </c>
    </row>
    <row r="7153" spans="1:8">
      <c r="A7153" t="s">
        <v>9193</v>
      </c>
      <c r="B7153" t="s">
        <v>20</v>
      </c>
      <c r="C7153" t="s">
        <v>1045</v>
      </c>
      <c r="D7153" t="s">
        <v>1046</v>
      </c>
      <c r="E7153" s="1" t="d">
        <v>2011-09-14</v>
      </c>
      <c r="F7153" s="8">
        <f t="shared" ca="1" si="111"/>
        <v>8.5475701574264207</v>
      </c>
      <c r="G7153" s="2">
        <v>75806</v>
      </c>
      <c r="H7153" s="3">
        <v>79906.820000000007</v>
      </c>
    </row>
    <row r="7154" spans="1:8">
      <c r="A7154" t="s">
        <v>9194</v>
      </c>
      <c r="B7154" t="s">
        <v>1061</v>
      </c>
      <c r="C7154" t="s">
        <v>717</v>
      </c>
      <c r="D7154" t="s">
        <v>718</v>
      </c>
      <c r="E7154" s="1" t="d">
        <v>2001-12-03</v>
      </c>
      <c r="F7154" s="8">
        <f t="shared" ca="1" si="111"/>
        <v>18.327173169062284</v>
      </c>
      <c r="G7154" s="2">
        <v>71478</v>
      </c>
      <c r="H7154" s="3">
        <v>76530.03</v>
      </c>
    </row>
    <row r="7155" spans="1:8">
      <c r="A7155" t="s">
        <v>9195</v>
      </c>
      <c r="B7155" t="s">
        <v>20</v>
      </c>
      <c r="C7155" t="s">
        <v>1370</v>
      </c>
      <c r="D7155" t="s">
        <v>1371</v>
      </c>
      <c r="E7155" s="1" t="d">
        <v>2007-04-25</v>
      </c>
      <c r="F7155" s="8">
        <f t="shared" ca="1" si="111"/>
        <v>12.936344969199178</v>
      </c>
      <c r="G7155" s="2">
        <v>80295</v>
      </c>
      <c r="H7155" s="3">
        <v>117206.89</v>
      </c>
    </row>
    <row r="7156" spans="1:8">
      <c r="A7156" t="s">
        <v>9196</v>
      </c>
      <c r="B7156" t="s">
        <v>3286</v>
      </c>
      <c r="C7156" t="s">
        <v>149</v>
      </c>
      <c r="D7156" t="s">
        <v>150</v>
      </c>
      <c r="E7156" s="1" t="d">
        <v>2008-05-01</v>
      </c>
      <c r="F7156" s="8">
        <f t="shared" ca="1" si="111"/>
        <v>11.917864476386036</v>
      </c>
      <c r="G7156" s="2">
        <v>41599</v>
      </c>
      <c r="H7156" s="3">
        <v>63828.02</v>
      </c>
    </row>
    <row r="7157" spans="1:8">
      <c r="A7157" t="s">
        <v>9197</v>
      </c>
      <c r="B7157" t="s">
        <v>3129</v>
      </c>
      <c r="C7157" t="s">
        <v>331</v>
      </c>
      <c r="D7157" t="s">
        <v>332</v>
      </c>
      <c r="E7157" s="1" t="d">
        <v>2016-06-15</v>
      </c>
      <c r="F7157" s="8">
        <f t="shared" ca="1" si="111"/>
        <v>3.7946611909650922</v>
      </c>
      <c r="G7157" s="2">
        <v>66800</v>
      </c>
      <c r="H7157" s="3">
        <v>66019.27</v>
      </c>
    </row>
    <row r="7158" spans="1:8">
      <c r="A7158" t="s">
        <v>9198</v>
      </c>
      <c r="B7158" t="s">
        <v>271</v>
      </c>
      <c r="C7158" t="s">
        <v>5767</v>
      </c>
      <c r="D7158" t="s">
        <v>5768</v>
      </c>
      <c r="E7158" s="1" t="d">
        <v>2014-10-15</v>
      </c>
      <c r="F7158" s="8">
        <f t="shared" ca="1" si="111"/>
        <v>5.462012320328542</v>
      </c>
      <c r="G7158" s="2">
        <v>67161</v>
      </c>
      <c r="H7158" s="3">
        <v>79437.240000000005</v>
      </c>
    </row>
    <row r="7159" spans="1:8">
      <c r="A7159" t="s">
        <v>9199</v>
      </c>
      <c r="B7159" t="s">
        <v>24</v>
      </c>
      <c r="C7159" t="s">
        <v>310</v>
      </c>
      <c r="D7159" t="s">
        <v>311</v>
      </c>
      <c r="E7159" s="1" t="d">
        <v>2019-03-05</v>
      </c>
      <c r="F7159" s="8">
        <f t="shared" ca="1" si="111"/>
        <v>1.0759753593429158</v>
      </c>
      <c r="G7159" s="2">
        <v>68562</v>
      </c>
      <c r="H7159" s="3">
        <v>13358.54</v>
      </c>
    </row>
    <row r="7160" spans="1:8">
      <c r="A7160" t="s">
        <v>9200</v>
      </c>
      <c r="B7160" t="s">
        <v>6381</v>
      </c>
      <c r="C7160" t="s">
        <v>104</v>
      </c>
      <c r="D7160" t="s">
        <v>105</v>
      </c>
      <c r="E7160" s="1" t="d">
        <v>2009-04-23</v>
      </c>
      <c r="F7160" s="8">
        <f t="shared" ca="1" si="111"/>
        <v>10.940451745379876</v>
      </c>
      <c r="G7160" s="2">
        <v>34578</v>
      </c>
      <c r="H7160" s="3">
        <v>39823.42</v>
      </c>
    </row>
    <row r="7161" spans="1:8">
      <c r="A7161" t="s">
        <v>9201</v>
      </c>
      <c r="B7161" t="s">
        <v>32</v>
      </c>
      <c r="C7161" t="s">
        <v>415</v>
      </c>
      <c r="D7161" t="s">
        <v>416</v>
      </c>
      <c r="E7161" s="1" t="d">
        <v>2009-08-10</v>
      </c>
      <c r="F7161" s="8">
        <f t="shared" ca="1" si="111"/>
        <v>10.642026009582478</v>
      </c>
      <c r="G7161" s="2">
        <v>94244</v>
      </c>
      <c r="H7161" s="3">
        <v>96132.32</v>
      </c>
    </row>
    <row r="7162" spans="1:8">
      <c r="A7162" t="s">
        <v>9202</v>
      </c>
      <c r="B7162" t="s">
        <v>567</v>
      </c>
      <c r="C7162" t="s">
        <v>3046</v>
      </c>
      <c r="D7162" t="s">
        <v>3047</v>
      </c>
      <c r="E7162" s="1" t="d">
        <v>2019-08-26</v>
      </c>
      <c r="F7162" s="8">
        <f t="shared" ca="1" si="111"/>
        <v>0.59958932238193019</v>
      </c>
      <c r="G7162" s="2">
        <v>43718</v>
      </c>
    </row>
    <row r="7163" spans="1:8">
      <c r="A7163" t="s">
        <v>9203</v>
      </c>
      <c r="B7163" t="s">
        <v>648</v>
      </c>
      <c r="C7163" t="s">
        <v>1294</v>
      </c>
      <c r="D7163" t="s">
        <v>1295</v>
      </c>
      <c r="E7163" s="1" t="d">
        <v>1984-10-01</v>
      </c>
      <c r="F7163" s="8">
        <f t="shared" ca="1" si="111"/>
        <v>35.498973305954827</v>
      </c>
      <c r="G7163" s="2">
        <v>107263</v>
      </c>
      <c r="H7163" s="3">
        <v>108349.51</v>
      </c>
    </row>
    <row r="7164" spans="1:8">
      <c r="A7164" t="s">
        <v>9204</v>
      </c>
      <c r="B7164" t="s">
        <v>114</v>
      </c>
      <c r="C7164" t="s">
        <v>6027</v>
      </c>
      <c r="D7164" t="s">
        <v>6028</v>
      </c>
      <c r="E7164" s="1" t="d">
        <v>1995-12-26</v>
      </c>
      <c r="F7164" s="8">
        <f t="shared" ca="1" si="111"/>
        <v>24.265571526351813</v>
      </c>
      <c r="G7164" s="2">
        <v>35225</v>
      </c>
      <c r="H7164" s="3">
        <v>40859.25</v>
      </c>
    </row>
    <row r="7165" spans="1:8">
      <c r="A7165" t="s">
        <v>9205</v>
      </c>
      <c r="B7165" t="s">
        <v>634</v>
      </c>
      <c r="C7165" t="s">
        <v>1842</v>
      </c>
      <c r="D7165" t="s">
        <v>1843</v>
      </c>
      <c r="E7165" s="1" t="d">
        <v>2005-12-05</v>
      </c>
      <c r="F7165" s="8">
        <f t="shared" ca="1" si="111"/>
        <v>14.321697467488022</v>
      </c>
      <c r="G7165" s="2">
        <v>40927</v>
      </c>
      <c r="H7165" s="3">
        <v>44382.37</v>
      </c>
    </row>
    <row r="7166" spans="1:8">
      <c r="A7166" t="s">
        <v>9206</v>
      </c>
      <c r="B7166" t="s">
        <v>1628</v>
      </c>
      <c r="C7166" t="s">
        <v>2880</v>
      </c>
      <c r="D7166" t="s">
        <v>2881</v>
      </c>
      <c r="E7166" s="1" t="d">
        <v>2019-08-26</v>
      </c>
      <c r="F7166" s="8">
        <f t="shared" ca="1" si="111"/>
        <v>0.59958932238193019</v>
      </c>
      <c r="G7166" s="2">
        <v>35360</v>
      </c>
    </row>
    <row r="7167" spans="1:8">
      <c r="A7167" t="s">
        <v>9207</v>
      </c>
      <c r="B7167" t="s">
        <v>409</v>
      </c>
      <c r="C7167" t="s">
        <v>1327</v>
      </c>
      <c r="D7167" t="s">
        <v>1328</v>
      </c>
      <c r="E7167" s="1" t="d">
        <v>2014-10-15</v>
      </c>
      <c r="F7167" s="8">
        <f t="shared" ca="1" si="111"/>
        <v>5.462012320328542</v>
      </c>
      <c r="G7167" s="2">
        <v>65334</v>
      </c>
      <c r="H7167" s="3">
        <v>72586.62</v>
      </c>
    </row>
    <row r="7168" spans="1:8">
      <c r="A7168" t="s">
        <v>9208</v>
      </c>
      <c r="B7168" t="s">
        <v>1882</v>
      </c>
      <c r="C7168" t="s">
        <v>2831</v>
      </c>
      <c r="D7168" t="s">
        <v>2832</v>
      </c>
      <c r="E7168" s="1" t="d">
        <v>1985-12-09</v>
      </c>
      <c r="F7168" s="8">
        <f t="shared" ca="1" si="111"/>
        <v>34.31074606433949</v>
      </c>
      <c r="G7168" s="2">
        <v>123642</v>
      </c>
      <c r="H7168" s="3">
        <v>143706.73000000001</v>
      </c>
    </row>
    <row r="7169" spans="1:8">
      <c r="A7169" t="s">
        <v>9209</v>
      </c>
      <c r="B7169" t="s">
        <v>20</v>
      </c>
      <c r="C7169" t="s">
        <v>555</v>
      </c>
      <c r="D7169" t="s">
        <v>556</v>
      </c>
      <c r="E7169" s="1" t="d">
        <v>2014-07-23</v>
      </c>
      <c r="F7169" s="8">
        <f t="shared" ca="1" si="111"/>
        <v>5.6919917864476384</v>
      </c>
      <c r="G7169" s="2">
        <v>72254</v>
      </c>
      <c r="H7169" s="3">
        <v>65548.509999999995</v>
      </c>
    </row>
    <row r="7170" spans="1:8">
      <c r="A7170" t="s">
        <v>9210</v>
      </c>
      <c r="B7170" t="s">
        <v>152</v>
      </c>
      <c r="C7170" t="s">
        <v>838</v>
      </c>
      <c r="D7170" t="s">
        <v>839</v>
      </c>
      <c r="E7170" s="1" t="d">
        <v>2016-07-01</v>
      </c>
      <c r="F7170" s="8">
        <f t="shared" ca="1" si="111"/>
        <v>3.7508555783709787</v>
      </c>
      <c r="G7170" s="2">
        <v>61984</v>
      </c>
      <c r="H7170" s="3">
        <v>64573.35</v>
      </c>
    </row>
    <row r="7171" spans="1:8">
      <c r="A7171" t="s">
        <v>9211</v>
      </c>
      <c r="B7171" t="s">
        <v>1840</v>
      </c>
      <c r="C7171" t="s">
        <v>4076</v>
      </c>
      <c r="D7171" t="s">
        <v>4077</v>
      </c>
      <c r="E7171" s="1" t="d">
        <v>1978-09-05</v>
      </c>
      <c r="F7171" s="8">
        <f t="shared" ref="F7171:F7234" ca="1" si="112">(TODAY()-E7171)/365.25</f>
        <v>41.571526351813823</v>
      </c>
      <c r="G7171" s="2">
        <v>39709</v>
      </c>
      <c r="H7171" s="3">
        <v>41490.339999999997</v>
      </c>
    </row>
    <row r="7172" spans="1:8">
      <c r="A7172" t="s">
        <v>9212</v>
      </c>
      <c r="B7172" t="s">
        <v>89</v>
      </c>
      <c r="C7172" t="s">
        <v>49</v>
      </c>
      <c r="D7172" t="s">
        <v>50</v>
      </c>
      <c r="E7172" s="1" t="d">
        <v>2007-06-23</v>
      </c>
      <c r="F7172" s="8">
        <f t="shared" ca="1" si="112"/>
        <v>12.774811772758385</v>
      </c>
      <c r="G7172" s="2">
        <v>21008</v>
      </c>
      <c r="H7172" s="3">
        <v>10990.23</v>
      </c>
    </row>
    <row r="7173" spans="1:8">
      <c r="A7173" t="s">
        <v>9213</v>
      </c>
      <c r="B7173" t="s">
        <v>1157</v>
      </c>
      <c r="C7173" t="s">
        <v>1226</v>
      </c>
      <c r="D7173" t="s">
        <v>1227</v>
      </c>
      <c r="E7173" s="1" t="d">
        <v>1995-09-18</v>
      </c>
      <c r="F7173" s="8">
        <f t="shared" ca="1" si="112"/>
        <v>24.536618754277892</v>
      </c>
      <c r="G7173" s="2">
        <v>101075</v>
      </c>
      <c r="H7173" s="3">
        <v>101065.47</v>
      </c>
    </row>
    <row r="7174" spans="1:8">
      <c r="A7174" t="s">
        <v>9214</v>
      </c>
      <c r="B7174" t="s">
        <v>152</v>
      </c>
      <c r="C7174" t="s">
        <v>415</v>
      </c>
      <c r="D7174" t="s">
        <v>416</v>
      </c>
      <c r="E7174" s="1" t="d">
        <v>2019-05-06</v>
      </c>
      <c r="F7174" s="8">
        <f t="shared" ca="1" si="112"/>
        <v>0.90622861054072557</v>
      </c>
      <c r="G7174" s="2">
        <v>145600</v>
      </c>
      <c r="H7174" s="3">
        <v>6883.1</v>
      </c>
    </row>
    <row r="7175" spans="1:8">
      <c r="A7175" t="s">
        <v>9215</v>
      </c>
      <c r="B7175" t="s">
        <v>20</v>
      </c>
      <c r="C7175" t="s">
        <v>816</v>
      </c>
      <c r="D7175" t="s">
        <v>817</v>
      </c>
      <c r="E7175" s="1" t="d">
        <v>2008-07-07</v>
      </c>
      <c r="F7175" s="8">
        <f t="shared" ca="1" si="112"/>
        <v>11.734428473648187</v>
      </c>
      <c r="G7175" s="2">
        <v>79544</v>
      </c>
      <c r="H7175" s="3">
        <v>156103.72</v>
      </c>
    </row>
    <row r="7176" spans="1:8">
      <c r="A7176" t="s">
        <v>9216</v>
      </c>
      <c r="B7176" t="s">
        <v>579</v>
      </c>
      <c r="C7176" t="s">
        <v>477</v>
      </c>
      <c r="D7176" t="s">
        <v>478</v>
      </c>
      <c r="E7176" s="1" t="d">
        <v>2015-09-14</v>
      </c>
      <c r="F7176" s="8">
        <f t="shared" ca="1" si="112"/>
        <v>4.5475701574264207</v>
      </c>
      <c r="G7176" s="2">
        <v>53040</v>
      </c>
      <c r="H7176" s="3">
        <v>53488.04</v>
      </c>
    </row>
    <row r="7177" spans="1:8">
      <c r="A7177" t="s">
        <v>9217</v>
      </c>
      <c r="B7177" t="s">
        <v>771</v>
      </c>
      <c r="C7177" t="s">
        <v>1307</v>
      </c>
      <c r="D7177" t="s">
        <v>1308</v>
      </c>
      <c r="E7177" s="1" t="d">
        <v>2001-01-17</v>
      </c>
      <c r="F7177" s="8">
        <f t="shared" ca="1" si="112"/>
        <v>19.20328542094456</v>
      </c>
      <c r="G7177" s="2">
        <v>75993</v>
      </c>
      <c r="H7177" s="3">
        <v>74723.47</v>
      </c>
    </row>
    <row r="7178" spans="1:8">
      <c r="A7178" t="s">
        <v>9218</v>
      </c>
      <c r="B7178" t="s">
        <v>1357</v>
      </c>
      <c r="C7178" t="s">
        <v>1358</v>
      </c>
      <c r="D7178" t="s">
        <v>1359</v>
      </c>
      <c r="E7178" s="1" t="d">
        <v>2019-02-28</v>
      </c>
      <c r="F7178" s="8">
        <f t="shared" ca="1" si="112"/>
        <v>1.0896646132785763</v>
      </c>
      <c r="G7178" s="2">
        <v>31169</v>
      </c>
      <c r="H7178" s="3">
        <v>9662.43</v>
      </c>
    </row>
    <row r="7179" spans="1:8">
      <c r="A7179" t="s">
        <v>9219</v>
      </c>
      <c r="B7179" t="s">
        <v>165</v>
      </c>
      <c r="C7179" t="s">
        <v>173</v>
      </c>
      <c r="D7179" t="s">
        <v>174</v>
      </c>
      <c r="E7179" s="1" t="d">
        <v>2008-11-05</v>
      </c>
      <c r="F7179" s="8">
        <f t="shared" ca="1" si="112"/>
        <v>11.403148528405202</v>
      </c>
      <c r="G7179" s="2">
        <v>80696</v>
      </c>
      <c r="H7179" s="3">
        <v>119923.54</v>
      </c>
    </row>
    <row r="7180" spans="1:8">
      <c r="A7180" t="s">
        <v>9220</v>
      </c>
      <c r="B7180" t="s">
        <v>1482</v>
      </c>
      <c r="C7180" t="s">
        <v>438</v>
      </c>
      <c r="D7180" t="s">
        <v>439</v>
      </c>
      <c r="E7180" s="1" t="d">
        <v>2006-09-11</v>
      </c>
      <c r="F7180" s="8">
        <f t="shared" ca="1" si="112"/>
        <v>13.555099247091034</v>
      </c>
      <c r="G7180" s="2">
        <v>105500</v>
      </c>
      <c r="H7180" s="3">
        <v>98902.28</v>
      </c>
    </row>
    <row r="7181" spans="1:8">
      <c r="A7181" t="s">
        <v>9221</v>
      </c>
      <c r="B7181" t="s">
        <v>244</v>
      </c>
      <c r="C7181" t="s">
        <v>245</v>
      </c>
      <c r="D7181" t="s">
        <v>246</v>
      </c>
      <c r="E7181" s="1" t="d">
        <v>2009-09-17</v>
      </c>
      <c r="F7181" s="8">
        <f t="shared" ca="1" si="112"/>
        <v>10.537987679671458</v>
      </c>
      <c r="G7181" s="2">
        <v>10974</v>
      </c>
      <c r="H7181" s="3">
        <v>10639.87</v>
      </c>
    </row>
    <row r="7182" spans="1:8">
      <c r="A7182" t="s">
        <v>9222</v>
      </c>
      <c r="B7182" t="s">
        <v>1300</v>
      </c>
      <c r="C7182" t="s">
        <v>149</v>
      </c>
      <c r="D7182" t="s">
        <v>150</v>
      </c>
      <c r="E7182" s="1" t="d">
        <v>2005-07-01</v>
      </c>
      <c r="F7182" s="8">
        <f t="shared" ca="1" si="112"/>
        <v>14.751540041067761</v>
      </c>
      <c r="G7182" s="2">
        <v>60655</v>
      </c>
      <c r="H7182" s="3">
        <v>6998.67</v>
      </c>
    </row>
    <row r="7183" spans="1:8">
      <c r="A7183" t="s">
        <v>9223</v>
      </c>
      <c r="B7183" t="s">
        <v>905</v>
      </c>
      <c r="C7183" t="s">
        <v>2008</v>
      </c>
      <c r="D7183" t="s">
        <v>2009</v>
      </c>
      <c r="E7183" s="1" t="d">
        <v>2015-10-26</v>
      </c>
      <c r="F7183" s="8">
        <f t="shared" ca="1" si="112"/>
        <v>4.4325804243668721</v>
      </c>
      <c r="G7183" s="2">
        <v>40933</v>
      </c>
      <c r="H7183" s="3">
        <v>55229.62</v>
      </c>
    </row>
    <row r="7184" spans="1:8">
      <c r="A7184" t="s">
        <v>9224</v>
      </c>
      <c r="B7184" t="s">
        <v>2812</v>
      </c>
      <c r="C7184" t="s">
        <v>917</v>
      </c>
      <c r="D7184" t="s">
        <v>918</v>
      </c>
      <c r="E7184" s="1" t="d">
        <v>2016-11-10</v>
      </c>
      <c r="F7184" s="8">
        <f t="shared" ca="1" si="112"/>
        <v>3.3894592744695413</v>
      </c>
      <c r="G7184" s="2">
        <v>37110</v>
      </c>
      <c r="H7184" s="3">
        <v>39932.129999999997</v>
      </c>
    </row>
    <row r="7185" spans="1:8">
      <c r="A7185" t="s">
        <v>9225</v>
      </c>
      <c r="B7185" t="s">
        <v>881</v>
      </c>
      <c r="C7185" t="s">
        <v>1510</v>
      </c>
      <c r="D7185" t="s">
        <v>1511</v>
      </c>
      <c r="E7185" s="1" t="d">
        <v>2014-08-20</v>
      </c>
      <c r="F7185" s="8">
        <f t="shared" ca="1" si="112"/>
        <v>5.6153319644079396</v>
      </c>
      <c r="G7185" s="2">
        <v>73193</v>
      </c>
      <c r="H7185" s="3">
        <v>86683.35</v>
      </c>
    </row>
    <row r="7186" spans="1:8">
      <c r="A7186" t="s">
        <v>9226</v>
      </c>
      <c r="B7186" t="s">
        <v>1061</v>
      </c>
      <c r="C7186" t="s">
        <v>717</v>
      </c>
      <c r="D7186" t="s">
        <v>718</v>
      </c>
      <c r="E7186" s="1" t="d">
        <v>2005-06-07</v>
      </c>
      <c r="F7186" s="8">
        <f t="shared" ca="1" si="112"/>
        <v>14.817248459958932</v>
      </c>
      <c r="G7186" s="2">
        <v>92001</v>
      </c>
      <c r="H7186" s="3">
        <v>125504.01</v>
      </c>
    </row>
    <row r="7187" spans="1:8">
      <c r="A7187" t="s">
        <v>9227</v>
      </c>
      <c r="B7187" t="s">
        <v>9228</v>
      </c>
      <c r="C7187" t="s">
        <v>3531</v>
      </c>
      <c r="D7187" t="s">
        <v>3532</v>
      </c>
      <c r="E7187" s="1" t="d">
        <v>1994-12-15</v>
      </c>
      <c r="F7187" s="8">
        <f t="shared" ca="1" si="112"/>
        <v>25.295003422313485</v>
      </c>
      <c r="G7187" s="2">
        <v>68136</v>
      </c>
      <c r="H7187" s="3">
        <v>69902.080000000002</v>
      </c>
    </row>
    <row r="7188" spans="1:8">
      <c r="A7188" t="s">
        <v>9229</v>
      </c>
      <c r="B7188" t="s">
        <v>244</v>
      </c>
      <c r="C7188" t="s">
        <v>245</v>
      </c>
      <c r="D7188" t="s">
        <v>246</v>
      </c>
      <c r="E7188" s="1" t="d">
        <v>2012-04-30</v>
      </c>
      <c r="F7188" s="8">
        <f t="shared" ca="1" si="112"/>
        <v>7.9206023271731691</v>
      </c>
      <c r="G7188" s="2">
        <v>10974</v>
      </c>
      <c r="H7188" s="3">
        <v>10487.43</v>
      </c>
    </row>
    <row r="7189" spans="1:8">
      <c r="A7189" t="s">
        <v>9230</v>
      </c>
      <c r="B7189" t="s">
        <v>847</v>
      </c>
      <c r="C7189" t="s">
        <v>1477</v>
      </c>
      <c r="D7189" t="s">
        <v>1478</v>
      </c>
      <c r="E7189" s="1" t="d">
        <v>2019-08-10</v>
      </c>
      <c r="F7189" s="8">
        <f t="shared" ca="1" si="112"/>
        <v>0.64339493497604383</v>
      </c>
      <c r="G7189" s="2">
        <v>45660</v>
      </c>
    </row>
    <row r="7190" spans="1:8">
      <c r="A7190" t="s">
        <v>9231</v>
      </c>
      <c r="B7190" t="s">
        <v>20</v>
      </c>
      <c r="C7190" t="s">
        <v>1281</v>
      </c>
      <c r="D7190" t="s">
        <v>1282</v>
      </c>
      <c r="E7190" s="1" t="d">
        <v>2011-08-18</v>
      </c>
      <c r="F7190" s="8">
        <f t="shared" ca="1" si="112"/>
        <v>8.6214921286789874</v>
      </c>
      <c r="G7190" s="2">
        <v>75806</v>
      </c>
      <c r="H7190" s="3">
        <v>75988.78</v>
      </c>
    </row>
    <row r="7191" spans="1:8">
      <c r="A7191" t="s">
        <v>9232</v>
      </c>
      <c r="B7191" t="s">
        <v>2520</v>
      </c>
      <c r="C7191" t="s">
        <v>465</v>
      </c>
      <c r="D7191" t="s">
        <v>466</v>
      </c>
      <c r="E7191" s="1" t="d">
        <v>1997-10-29</v>
      </c>
      <c r="F7191" s="8">
        <f t="shared" ca="1" si="112"/>
        <v>22.422997946611911</v>
      </c>
      <c r="G7191" s="2">
        <v>103250</v>
      </c>
      <c r="H7191" s="3">
        <v>44750.879999999997</v>
      </c>
    </row>
    <row r="7192" spans="1:8">
      <c r="A7192" t="s">
        <v>9233</v>
      </c>
      <c r="B7192" t="s">
        <v>165</v>
      </c>
      <c r="C7192" t="s">
        <v>1058</v>
      </c>
      <c r="D7192" t="s">
        <v>1059</v>
      </c>
      <c r="E7192" s="1" t="d">
        <v>2013-01-07</v>
      </c>
      <c r="F7192" s="8">
        <f t="shared" ca="1" si="112"/>
        <v>7.2306639288158792</v>
      </c>
      <c r="G7192" s="2">
        <v>74737</v>
      </c>
      <c r="H7192" s="3">
        <v>105402.57</v>
      </c>
    </row>
    <row r="7193" spans="1:8">
      <c r="A7193" t="s">
        <v>9234</v>
      </c>
      <c r="B7193" t="s">
        <v>2077</v>
      </c>
      <c r="C7193" t="s">
        <v>2078</v>
      </c>
      <c r="D7193" t="s">
        <v>2079</v>
      </c>
      <c r="E7193" s="1" t="d">
        <v>2008-11-17</v>
      </c>
      <c r="F7193" s="8">
        <f t="shared" ca="1" si="112"/>
        <v>11.370294318959617</v>
      </c>
      <c r="G7193" s="2">
        <v>38876</v>
      </c>
      <c r="H7193" s="3">
        <v>42239.18</v>
      </c>
    </row>
    <row r="7194" spans="1:8">
      <c r="A7194" t="s">
        <v>9235</v>
      </c>
      <c r="B7194" t="s">
        <v>542</v>
      </c>
      <c r="C7194" t="s">
        <v>2389</v>
      </c>
      <c r="D7194" t="s">
        <v>2390</v>
      </c>
      <c r="E7194" s="1" t="d">
        <v>1987-05-18</v>
      </c>
      <c r="F7194" s="8">
        <f t="shared" ca="1" si="112"/>
        <v>32.873374401095141</v>
      </c>
      <c r="G7194" s="2">
        <v>39832</v>
      </c>
      <c r="H7194" s="3">
        <v>40460.01</v>
      </c>
    </row>
    <row r="7195" spans="1:8">
      <c r="A7195" t="s">
        <v>9236</v>
      </c>
      <c r="B7195" t="s">
        <v>20</v>
      </c>
      <c r="C7195" t="s">
        <v>1824</v>
      </c>
      <c r="D7195" t="s">
        <v>1825</v>
      </c>
      <c r="E7195" s="1" t="d">
        <v>1996-07-31</v>
      </c>
      <c r="F7195" s="8">
        <f t="shared" ca="1" si="112"/>
        <v>23.668720054757017</v>
      </c>
      <c r="G7195" s="2">
        <v>91008</v>
      </c>
      <c r="H7195" s="3">
        <v>146760.85999999999</v>
      </c>
    </row>
    <row r="7196" spans="1:8">
      <c r="A7196" t="s">
        <v>9237</v>
      </c>
      <c r="B7196" t="s">
        <v>40</v>
      </c>
      <c r="C7196" t="s">
        <v>2259</v>
      </c>
      <c r="D7196" t="s">
        <v>2260</v>
      </c>
      <c r="E7196" s="1" t="d">
        <v>2001-07-01</v>
      </c>
      <c r="F7196" s="8">
        <f t="shared" ca="1" si="112"/>
        <v>18.751540041067763</v>
      </c>
      <c r="G7196" s="2">
        <v>99300</v>
      </c>
      <c r="H7196" s="3">
        <v>96582.91</v>
      </c>
    </row>
    <row r="7197" spans="1:8">
      <c r="A7197" t="s">
        <v>9238</v>
      </c>
      <c r="B7197" t="s">
        <v>65</v>
      </c>
      <c r="C7197" t="s">
        <v>1485</v>
      </c>
      <c r="D7197" t="s">
        <v>1486</v>
      </c>
      <c r="E7197" s="1" t="d">
        <v>2014-06-13</v>
      </c>
      <c r="F7197" s="8">
        <f t="shared" ca="1" si="112"/>
        <v>5.8015058179329229</v>
      </c>
      <c r="G7197" s="2">
        <v>32131</v>
      </c>
      <c r="H7197" s="3">
        <v>17545.12</v>
      </c>
    </row>
    <row r="7198" spans="1:8">
      <c r="A7198" t="s">
        <v>9239</v>
      </c>
      <c r="B7198" t="s">
        <v>905</v>
      </c>
      <c r="C7198" t="s">
        <v>906</v>
      </c>
      <c r="D7198" t="s">
        <v>907</v>
      </c>
      <c r="E7198" s="1" t="d">
        <v>2019-03-09</v>
      </c>
      <c r="F7198" s="8">
        <f t="shared" ca="1" si="112"/>
        <v>1.0650239561943875</v>
      </c>
      <c r="G7198" s="2">
        <v>35168</v>
      </c>
      <c r="H7198" s="3">
        <v>9308.4</v>
      </c>
    </row>
    <row r="7199" spans="1:8">
      <c r="A7199" t="s">
        <v>9240</v>
      </c>
      <c r="B7199" t="s">
        <v>638</v>
      </c>
      <c r="C7199" t="s">
        <v>2382</v>
      </c>
      <c r="D7199" t="s">
        <v>2383</v>
      </c>
      <c r="E7199" s="1" t="d">
        <v>2007-07-02</v>
      </c>
      <c r="F7199" s="8">
        <f t="shared" ca="1" si="112"/>
        <v>12.750171115674195</v>
      </c>
      <c r="G7199" s="2">
        <v>21008</v>
      </c>
      <c r="H7199" s="3">
        <v>3797.6</v>
      </c>
    </row>
    <row r="7200" spans="1:8">
      <c r="A7200" t="s">
        <v>9241</v>
      </c>
      <c r="B7200" t="s">
        <v>233</v>
      </c>
      <c r="C7200" t="s">
        <v>234</v>
      </c>
      <c r="D7200" t="s">
        <v>235</v>
      </c>
      <c r="E7200" s="1" t="d">
        <v>2011-11-17</v>
      </c>
      <c r="F7200" s="8">
        <f t="shared" ca="1" si="112"/>
        <v>8.3723477070499666</v>
      </c>
      <c r="G7200" s="2">
        <v>50928</v>
      </c>
      <c r="H7200" s="3">
        <v>52037.45</v>
      </c>
    </row>
    <row r="7201" spans="1:8">
      <c r="A7201" t="s">
        <v>9242</v>
      </c>
      <c r="B7201" t="s">
        <v>9243</v>
      </c>
      <c r="C7201" t="s">
        <v>1624</v>
      </c>
      <c r="D7201" t="s">
        <v>1625</v>
      </c>
      <c r="E7201" s="1" t="d">
        <v>1994-01-17</v>
      </c>
      <c r="F7201" s="8">
        <f t="shared" ca="1" si="112"/>
        <v>26.203969883641342</v>
      </c>
      <c r="G7201" s="2">
        <v>37733</v>
      </c>
      <c r="H7201" s="3">
        <v>45597.47</v>
      </c>
    </row>
    <row r="7202" spans="1:8">
      <c r="A7202" t="s">
        <v>9244</v>
      </c>
      <c r="B7202" t="s">
        <v>802</v>
      </c>
      <c r="C7202" t="s">
        <v>3396</v>
      </c>
      <c r="D7202" t="s">
        <v>3397</v>
      </c>
      <c r="E7202" s="1" t="d">
        <v>1989-06-26</v>
      </c>
      <c r="F7202" s="8">
        <f t="shared" ca="1" si="112"/>
        <v>30.765229295003422</v>
      </c>
      <c r="G7202" s="2">
        <v>65500</v>
      </c>
      <c r="H7202" s="3">
        <v>67106.52</v>
      </c>
    </row>
    <row r="7203" spans="1:8">
      <c r="A7203" t="s">
        <v>9245</v>
      </c>
      <c r="B7203" t="s">
        <v>20</v>
      </c>
      <c r="C7203" t="s">
        <v>200</v>
      </c>
      <c r="D7203" t="s">
        <v>201</v>
      </c>
      <c r="E7203" s="1" t="d">
        <v>2002-07-30</v>
      </c>
      <c r="F7203" s="8">
        <f t="shared" ca="1" si="112"/>
        <v>17.672826830937716</v>
      </c>
      <c r="G7203" s="2">
        <v>86379</v>
      </c>
      <c r="H7203" s="3">
        <v>88101.42</v>
      </c>
    </row>
    <row r="7204" spans="1:8">
      <c r="A7204" t="s">
        <v>9246</v>
      </c>
      <c r="B7204" t="s">
        <v>1958</v>
      </c>
      <c r="C7204" t="s">
        <v>17</v>
      </c>
      <c r="D7204" t="s">
        <v>18</v>
      </c>
      <c r="E7204" s="1" t="d">
        <v>2019-03-11</v>
      </c>
      <c r="F7204" s="8">
        <f t="shared" ca="1" si="112"/>
        <v>1.0595482546201231</v>
      </c>
      <c r="G7204" s="2">
        <v>37741</v>
      </c>
      <c r="H7204" s="3">
        <v>5264.77</v>
      </c>
    </row>
    <row r="7205" spans="1:8">
      <c r="A7205" t="s">
        <v>9247</v>
      </c>
      <c r="B7205" t="s">
        <v>244</v>
      </c>
      <c r="C7205" t="s">
        <v>245</v>
      </c>
      <c r="D7205" t="s">
        <v>246</v>
      </c>
      <c r="E7205" s="1" t="d">
        <v>2013-04-15</v>
      </c>
      <c r="F7205" s="8">
        <f t="shared" ca="1" si="112"/>
        <v>6.9623545516769338</v>
      </c>
      <c r="G7205" s="2">
        <v>10054</v>
      </c>
      <c r="H7205" s="3">
        <v>9189.24</v>
      </c>
    </row>
    <row r="7206" spans="1:8">
      <c r="A7206" t="s">
        <v>9248</v>
      </c>
      <c r="B7206" t="s">
        <v>671</v>
      </c>
      <c r="C7206" t="s">
        <v>672</v>
      </c>
      <c r="D7206" t="s">
        <v>673</v>
      </c>
      <c r="E7206" s="1" t="d">
        <v>2003-01-30</v>
      </c>
      <c r="F7206" s="8">
        <f t="shared" ca="1" si="112"/>
        <v>17.169062286105408</v>
      </c>
      <c r="G7206" s="2">
        <v>61533</v>
      </c>
      <c r="H7206" s="3">
        <v>77834.66</v>
      </c>
    </row>
    <row r="7207" spans="1:8">
      <c r="A7207" t="s">
        <v>9249</v>
      </c>
      <c r="B7207" t="s">
        <v>20</v>
      </c>
      <c r="C7207" t="s">
        <v>1029</v>
      </c>
      <c r="D7207" t="s">
        <v>1030</v>
      </c>
      <c r="E7207" s="1" t="d">
        <v>2011-02-28</v>
      </c>
      <c r="F7207" s="8">
        <f t="shared" ca="1" si="112"/>
        <v>9.0896646132785754</v>
      </c>
      <c r="G7207" s="2">
        <v>76547</v>
      </c>
      <c r="H7207" s="3">
        <v>95297.2</v>
      </c>
    </row>
    <row r="7208" spans="1:8">
      <c r="A7208" t="s">
        <v>9250</v>
      </c>
      <c r="B7208" t="s">
        <v>16</v>
      </c>
      <c r="C7208" t="s">
        <v>17</v>
      </c>
      <c r="D7208" t="s">
        <v>18</v>
      </c>
      <c r="E7208" s="1" t="d">
        <v>2013-03-18</v>
      </c>
      <c r="F7208" s="8">
        <f t="shared" ca="1" si="112"/>
        <v>7.0390143737166326</v>
      </c>
      <c r="G7208" s="2">
        <v>65897</v>
      </c>
      <c r="H7208" s="3">
        <v>66100.36</v>
      </c>
    </row>
    <row r="7209" spans="1:8">
      <c r="A7209" t="s">
        <v>9251</v>
      </c>
      <c r="B7209" t="s">
        <v>1508</v>
      </c>
      <c r="C7209" t="s">
        <v>635</v>
      </c>
      <c r="D7209" t="s">
        <v>636</v>
      </c>
      <c r="E7209" s="1" t="d">
        <v>2000-02-22</v>
      </c>
      <c r="F7209" s="8">
        <f t="shared" ca="1" si="112"/>
        <v>20.106776180698152</v>
      </c>
      <c r="G7209" s="2">
        <v>39969</v>
      </c>
      <c r="H7209" s="3">
        <v>87506.2</v>
      </c>
    </row>
    <row r="7210" spans="1:8">
      <c r="A7210" t="s">
        <v>9252</v>
      </c>
      <c r="B7210" t="s">
        <v>69</v>
      </c>
      <c r="C7210" t="s">
        <v>1491</v>
      </c>
      <c r="D7210" t="s">
        <v>1492</v>
      </c>
      <c r="E7210" s="1" t="d">
        <v>1989-09-02</v>
      </c>
      <c r="F7210" s="8">
        <f t="shared" ca="1" si="112"/>
        <v>30.579055441478438</v>
      </c>
      <c r="G7210" s="2">
        <v>41757</v>
      </c>
      <c r="H7210" s="3">
        <v>40952.69</v>
      </c>
    </row>
    <row r="7211" spans="1:8">
      <c r="A7211" t="s">
        <v>9253</v>
      </c>
      <c r="B7211" t="s">
        <v>1408</v>
      </c>
      <c r="C7211" t="s">
        <v>13</v>
      </c>
      <c r="D7211" t="s">
        <v>14</v>
      </c>
      <c r="E7211" s="1" t="d">
        <v>2017-08-28</v>
      </c>
      <c r="F7211" s="8">
        <f t="shared" ca="1" si="112"/>
        <v>2.5927446954140998</v>
      </c>
      <c r="G7211" s="2">
        <v>35299</v>
      </c>
      <c r="H7211" s="2">
        <v>35408</v>
      </c>
    </row>
    <row r="7212" spans="1:8">
      <c r="A7212" t="s">
        <v>9254</v>
      </c>
      <c r="B7212" t="s">
        <v>862</v>
      </c>
      <c r="C7212" t="s">
        <v>104</v>
      </c>
      <c r="D7212" t="s">
        <v>105</v>
      </c>
      <c r="E7212" s="1" t="d">
        <v>1994-01-03</v>
      </c>
      <c r="F7212" s="8">
        <f t="shared" ca="1" si="112"/>
        <v>26.242299794661189</v>
      </c>
      <c r="G7212" s="2">
        <v>50136</v>
      </c>
      <c r="H7212" s="3">
        <v>55965.26</v>
      </c>
    </row>
    <row r="7213" spans="1:8">
      <c r="A7213" t="s">
        <v>9255</v>
      </c>
      <c r="B7213" t="s">
        <v>20</v>
      </c>
      <c r="C7213" t="s">
        <v>173</v>
      </c>
      <c r="D7213" t="s">
        <v>174</v>
      </c>
      <c r="E7213" s="1" t="d">
        <v>1994-05-23</v>
      </c>
      <c r="F7213" s="8">
        <f t="shared" ca="1" si="112"/>
        <v>25.859000684462696</v>
      </c>
      <c r="G7213" s="2">
        <v>92548</v>
      </c>
      <c r="H7213" s="3">
        <v>136533.79999999999</v>
      </c>
    </row>
    <row r="7214" spans="1:8">
      <c r="A7214" t="s">
        <v>9256</v>
      </c>
      <c r="B7214" t="s">
        <v>292</v>
      </c>
      <c r="C7214" t="s">
        <v>293</v>
      </c>
      <c r="D7214" t="s">
        <v>294</v>
      </c>
      <c r="E7214" s="1" t="d">
        <v>2005-05-23</v>
      </c>
      <c r="F7214" s="8">
        <f t="shared" ca="1" si="112"/>
        <v>14.858316221765914</v>
      </c>
      <c r="G7214" s="2">
        <v>56222</v>
      </c>
      <c r="H7214" s="3">
        <v>57078.41</v>
      </c>
    </row>
    <row r="7215" spans="1:8">
      <c r="A7215" t="s">
        <v>9257</v>
      </c>
      <c r="B7215" t="s">
        <v>489</v>
      </c>
      <c r="C7215" t="s">
        <v>1808</v>
      </c>
      <c r="D7215" t="s">
        <v>1809</v>
      </c>
      <c r="E7215" s="1" t="d">
        <v>1986-01-06</v>
      </c>
      <c r="F7215" s="8">
        <f t="shared" ca="1" si="112"/>
        <v>34.234086242299796</v>
      </c>
      <c r="G7215" s="2">
        <v>81700</v>
      </c>
      <c r="H7215" s="2">
        <v>81168</v>
      </c>
    </row>
    <row r="7216" spans="1:8">
      <c r="A7216" t="s">
        <v>9258</v>
      </c>
      <c r="B7216" t="s">
        <v>179</v>
      </c>
      <c r="C7216" t="s">
        <v>2154</v>
      </c>
      <c r="D7216" t="s">
        <v>2155</v>
      </c>
      <c r="E7216" s="1" t="d">
        <v>2008-08-18</v>
      </c>
      <c r="F7216" s="8">
        <f t="shared" ca="1" si="112"/>
        <v>11.619438740588638</v>
      </c>
      <c r="G7216" s="2">
        <v>73964</v>
      </c>
      <c r="H7216" s="3">
        <v>90970.42</v>
      </c>
    </row>
    <row r="7217" spans="1:8">
      <c r="A7217" t="s">
        <v>9259</v>
      </c>
      <c r="B7217" t="s">
        <v>271</v>
      </c>
      <c r="C7217" t="s">
        <v>1036</v>
      </c>
      <c r="D7217" t="s">
        <v>1037</v>
      </c>
      <c r="E7217" s="1" t="d">
        <v>2002-01-07</v>
      </c>
      <c r="F7217" s="8">
        <f t="shared" ca="1" si="112"/>
        <v>18.231348391512661</v>
      </c>
      <c r="G7217" s="2">
        <v>74346</v>
      </c>
      <c r="H7217" s="3">
        <v>88957.15</v>
      </c>
    </row>
    <row r="7218" spans="1:8">
      <c r="A7218" t="s">
        <v>9260</v>
      </c>
      <c r="B7218" t="s">
        <v>20</v>
      </c>
      <c r="C7218" t="s">
        <v>555</v>
      </c>
      <c r="D7218" t="s">
        <v>556</v>
      </c>
      <c r="E7218" s="1" t="d">
        <v>2010-04-26</v>
      </c>
      <c r="F7218" s="8">
        <f t="shared" ca="1" si="112"/>
        <v>9.932922655715263</v>
      </c>
      <c r="G7218" s="2">
        <v>78044</v>
      </c>
      <c r="H7218" s="3">
        <v>78051.02</v>
      </c>
    </row>
    <row r="7219" spans="1:8">
      <c r="A7219" t="s">
        <v>9261</v>
      </c>
      <c r="B7219" t="s">
        <v>89</v>
      </c>
      <c r="C7219" t="s">
        <v>90</v>
      </c>
      <c r="D7219" t="s">
        <v>91</v>
      </c>
      <c r="E7219" s="1" t="d">
        <v>2009-06-22</v>
      </c>
      <c r="F7219" s="8">
        <f t="shared" ca="1" si="112"/>
        <v>10.776180698151951</v>
      </c>
      <c r="G7219" s="2">
        <v>24960</v>
      </c>
    </row>
    <row r="7220" spans="1:8">
      <c r="A7220" t="s">
        <v>9262</v>
      </c>
      <c r="B7220" t="s">
        <v>81</v>
      </c>
      <c r="C7220" t="s">
        <v>82</v>
      </c>
      <c r="D7220" t="s">
        <v>83</v>
      </c>
      <c r="E7220" s="1" t="d">
        <v>2019-02-28</v>
      </c>
      <c r="F7220" s="8">
        <f t="shared" ca="1" si="112"/>
        <v>1.0896646132785763</v>
      </c>
      <c r="G7220" s="2">
        <v>53512</v>
      </c>
      <c r="H7220" s="3">
        <v>16412.96</v>
      </c>
    </row>
    <row r="7221" spans="1:8">
      <c r="A7221" t="s">
        <v>9263</v>
      </c>
      <c r="B7221" t="s">
        <v>1601</v>
      </c>
      <c r="C7221" t="s">
        <v>1390</v>
      </c>
      <c r="D7221" t="s">
        <v>1391</v>
      </c>
      <c r="E7221" s="1" t="d">
        <v>2018-12-13</v>
      </c>
      <c r="F7221" s="8">
        <f t="shared" ca="1" si="112"/>
        <v>1.3004791238877482</v>
      </c>
      <c r="G7221" s="2">
        <v>39101</v>
      </c>
      <c r="H7221" s="3">
        <v>20518.13</v>
      </c>
    </row>
    <row r="7222" spans="1:8">
      <c r="A7222" t="s">
        <v>9264</v>
      </c>
      <c r="B7222" t="s">
        <v>542</v>
      </c>
      <c r="C7222" t="s">
        <v>585</v>
      </c>
      <c r="D7222" t="s">
        <v>586</v>
      </c>
      <c r="E7222" s="1" t="d">
        <v>2008-04-28</v>
      </c>
      <c r="F7222" s="8">
        <f t="shared" ca="1" si="112"/>
        <v>11.926078028747433</v>
      </c>
      <c r="G7222" s="2">
        <v>34633</v>
      </c>
      <c r="H7222" s="3">
        <v>44378.55</v>
      </c>
    </row>
    <row r="7223" spans="1:8">
      <c r="A7223" t="s">
        <v>9265</v>
      </c>
      <c r="B7223" t="s">
        <v>114</v>
      </c>
      <c r="C7223" t="s">
        <v>377</v>
      </c>
      <c r="D7223" t="s">
        <v>378</v>
      </c>
      <c r="E7223" s="1" t="d">
        <v>1988-07-11</v>
      </c>
      <c r="F7223" s="8">
        <f t="shared" ca="1" si="112"/>
        <v>31.723477070499658</v>
      </c>
      <c r="G7223" s="2">
        <v>37180</v>
      </c>
      <c r="H7223" s="3">
        <v>38079.379999999997</v>
      </c>
    </row>
    <row r="7224" spans="1:8">
      <c r="A7224" t="s">
        <v>9266</v>
      </c>
      <c r="B7224" t="s">
        <v>244</v>
      </c>
      <c r="C7224" t="s">
        <v>245</v>
      </c>
      <c r="D7224" t="s">
        <v>246</v>
      </c>
      <c r="E7224" s="1" t="d">
        <v>2005-03-15</v>
      </c>
      <c r="F7224" s="8">
        <f t="shared" ca="1" si="112"/>
        <v>15.047227926078028</v>
      </c>
      <c r="G7224" s="2">
        <v>11303</v>
      </c>
      <c r="H7224" s="3">
        <v>10854.16</v>
      </c>
    </row>
    <row r="7225" spans="1:8">
      <c r="A7225" t="s">
        <v>9267</v>
      </c>
      <c r="B7225" t="s">
        <v>152</v>
      </c>
      <c r="C7225" t="s">
        <v>3188</v>
      </c>
      <c r="D7225" t="s">
        <v>3189</v>
      </c>
      <c r="E7225" s="1" t="d">
        <v>2019-07-24</v>
      </c>
      <c r="F7225" s="8">
        <f t="shared" ca="1" si="112"/>
        <v>0.68993839835728954</v>
      </c>
      <c r="G7225" s="2">
        <v>52000</v>
      </c>
    </row>
    <row r="7226" spans="1:8">
      <c r="A7226" t="s">
        <v>9268</v>
      </c>
      <c r="B7226" t="s">
        <v>1765</v>
      </c>
      <c r="C7226" t="s">
        <v>2312</v>
      </c>
      <c r="D7226" t="s">
        <v>2313</v>
      </c>
      <c r="E7226" s="1" t="d">
        <v>1998-11-23</v>
      </c>
      <c r="F7226" s="8">
        <f t="shared" ca="1" si="112"/>
        <v>21.355236139630389</v>
      </c>
      <c r="G7226" s="2">
        <v>91381</v>
      </c>
      <c r="H7226" s="3">
        <v>103026.29</v>
      </c>
    </row>
    <row r="7227" spans="1:8">
      <c r="A7227" t="s">
        <v>9269</v>
      </c>
      <c r="B7227" t="s">
        <v>114</v>
      </c>
      <c r="C7227" t="s">
        <v>1686</v>
      </c>
      <c r="D7227" t="s">
        <v>1687</v>
      </c>
      <c r="E7227" s="1" t="d">
        <v>1998-02-20</v>
      </c>
      <c r="F7227" s="8">
        <f t="shared" ca="1" si="112"/>
        <v>22.11088295687885</v>
      </c>
      <c r="G7227" s="2">
        <v>35225</v>
      </c>
      <c r="H7227" s="3">
        <v>38254.53</v>
      </c>
    </row>
    <row r="7228" spans="1:8">
      <c r="A7228" t="s">
        <v>9270</v>
      </c>
      <c r="B7228" t="s">
        <v>20</v>
      </c>
      <c r="C7228" t="s">
        <v>268</v>
      </c>
      <c r="D7228" t="s">
        <v>269</v>
      </c>
      <c r="E7228" s="1" t="d">
        <v>1993-02-22</v>
      </c>
      <c r="F7228" s="8">
        <f t="shared" ca="1" si="112"/>
        <v>27.104722792607802</v>
      </c>
      <c r="G7228" s="2">
        <v>92548</v>
      </c>
      <c r="H7228" s="3">
        <v>173323.37</v>
      </c>
    </row>
    <row r="7229" spans="1:8">
      <c r="A7229" t="s">
        <v>9271</v>
      </c>
      <c r="B7229" t="s">
        <v>1061</v>
      </c>
      <c r="C7229" t="s">
        <v>717</v>
      </c>
      <c r="D7229" t="s">
        <v>718</v>
      </c>
      <c r="E7229" s="1" t="d">
        <v>1983-08-22</v>
      </c>
      <c r="F7229" s="8">
        <f t="shared" ca="1" si="112"/>
        <v>36.610540725530456</v>
      </c>
      <c r="G7229" s="2">
        <v>103124</v>
      </c>
      <c r="H7229" s="3">
        <v>103706.22</v>
      </c>
    </row>
    <row r="7230" spans="1:8">
      <c r="A7230" t="s">
        <v>9272</v>
      </c>
      <c r="B7230" t="s">
        <v>2758</v>
      </c>
      <c r="C7230" t="s">
        <v>533</v>
      </c>
      <c r="D7230" t="s">
        <v>534</v>
      </c>
      <c r="E7230" s="1" t="d">
        <v>2000-06-01</v>
      </c>
      <c r="F7230" s="8">
        <f t="shared" ca="1" si="112"/>
        <v>19.832991101984941</v>
      </c>
      <c r="G7230" s="2">
        <v>131438</v>
      </c>
      <c r="H7230" s="3">
        <v>131234.59</v>
      </c>
    </row>
    <row r="7231" spans="1:8">
      <c r="A7231" t="s">
        <v>9273</v>
      </c>
      <c r="B7231" t="s">
        <v>1482</v>
      </c>
      <c r="C7231" t="s">
        <v>1180</v>
      </c>
      <c r="D7231" t="s">
        <v>1181</v>
      </c>
      <c r="E7231" s="1" t="d">
        <v>1996-10-15</v>
      </c>
      <c r="F7231" s="8">
        <f t="shared" ca="1" si="112"/>
        <v>23.460643394934976</v>
      </c>
      <c r="G7231" s="2">
        <v>121100</v>
      </c>
      <c r="H7231" s="3">
        <v>120277.14</v>
      </c>
    </row>
    <row r="7232" spans="1:8">
      <c r="A7232" t="s">
        <v>9274</v>
      </c>
      <c r="B7232" t="s">
        <v>20</v>
      </c>
      <c r="C7232" t="s">
        <v>275</v>
      </c>
      <c r="D7232" t="s">
        <v>276</v>
      </c>
      <c r="E7232" s="1" t="d">
        <v>2013-12-04</v>
      </c>
      <c r="F7232" s="8">
        <f t="shared" ca="1" si="112"/>
        <v>6.324435318275154</v>
      </c>
      <c r="G7232" s="2">
        <v>72254</v>
      </c>
      <c r="H7232" s="3">
        <v>83778.75</v>
      </c>
    </row>
    <row r="7233" spans="1:8">
      <c r="A7233" t="s">
        <v>9275</v>
      </c>
      <c r="B7233" t="s">
        <v>20</v>
      </c>
      <c r="C7233" t="s">
        <v>1058</v>
      </c>
      <c r="D7233" t="s">
        <v>1059</v>
      </c>
      <c r="E7233" s="1" t="d">
        <v>2007-08-16</v>
      </c>
      <c r="F7233" s="8">
        <f t="shared" ca="1" si="112"/>
        <v>12.626967830253252</v>
      </c>
      <c r="G7233" s="2">
        <v>80295</v>
      </c>
      <c r="H7233" s="3">
        <v>104985.77</v>
      </c>
    </row>
    <row r="7234" spans="1:8">
      <c r="A7234" t="s">
        <v>9276</v>
      </c>
      <c r="B7234" t="s">
        <v>20</v>
      </c>
      <c r="C7234" t="s">
        <v>1846</v>
      </c>
      <c r="D7234" t="s">
        <v>1847</v>
      </c>
      <c r="E7234" s="1" t="d">
        <v>2007-02-13</v>
      </c>
      <c r="F7234" s="8">
        <f t="shared" ca="1" si="112"/>
        <v>13.130732375085557</v>
      </c>
      <c r="G7234" s="2">
        <v>80295</v>
      </c>
      <c r="H7234" s="3">
        <v>140551.57999999999</v>
      </c>
    </row>
    <row r="7235" spans="1:8">
      <c r="A7235" t="s">
        <v>9277</v>
      </c>
      <c r="B7235" t="s">
        <v>1814</v>
      </c>
      <c r="C7235" t="s">
        <v>1198</v>
      </c>
      <c r="D7235" t="s">
        <v>1199</v>
      </c>
      <c r="E7235" s="1" t="d">
        <v>2006-11-13</v>
      </c>
      <c r="F7235" s="8">
        <f t="shared" ref="F7235:F7298" ca="1" si="113">(TODAY()-E7235)/365.25</f>
        <v>13.382614647501711</v>
      </c>
      <c r="G7235" s="2">
        <v>71572</v>
      </c>
      <c r="H7235" s="3">
        <v>78298.36</v>
      </c>
    </row>
    <row r="7236" spans="1:8">
      <c r="A7236" t="s">
        <v>9278</v>
      </c>
      <c r="B7236" t="s">
        <v>2115</v>
      </c>
      <c r="C7236" t="s">
        <v>717</v>
      </c>
      <c r="D7236" t="s">
        <v>718</v>
      </c>
      <c r="E7236" s="1" t="d">
        <v>1994-09-19</v>
      </c>
      <c r="F7236" s="8">
        <f t="shared" ca="1" si="113"/>
        <v>25.533196440793976</v>
      </c>
      <c r="G7236" s="2">
        <v>83426</v>
      </c>
      <c r="H7236" s="3">
        <v>83715.42</v>
      </c>
    </row>
    <row r="7237" spans="1:8">
      <c r="A7237" t="s">
        <v>9279</v>
      </c>
      <c r="B7237" t="s">
        <v>991</v>
      </c>
      <c r="C7237" t="s">
        <v>1499</v>
      </c>
      <c r="D7237" t="s">
        <v>1500</v>
      </c>
      <c r="E7237" s="1" t="d">
        <v>2019-08-12</v>
      </c>
      <c r="F7237" s="8">
        <f t="shared" ca="1" si="113"/>
        <v>0.63791923340177958</v>
      </c>
      <c r="G7237" s="2">
        <v>22318</v>
      </c>
    </row>
    <row r="7238" spans="1:8">
      <c r="A7238" t="s">
        <v>9280</v>
      </c>
      <c r="B7238" t="s">
        <v>1035</v>
      </c>
      <c r="C7238" t="s">
        <v>2527</v>
      </c>
      <c r="D7238" t="s">
        <v>2528</v>
      </c>
      <c r="E7238" s="1" t="d">
        <v>2010-11-10</v>
      </c>
      <c r="F7238" s="8">
        <f t="shared" ca="1" si="113"/>
        <v>9.3908281998631082</v>
      </c>
      <c r="G7238" s="2">
        <v>78345</v>
      </c>
      <c r="H7238" s="3">
        <v>78911.210000000006</v>
      </c>
    </row>
    <row r="7239" spans="1:8">
      <c r="A7239" t="s">
        <v>9281</v>
      </c>
      <c r="B7239" t="s">
        <v>20</v>
      </c>
      <c r="C7239" t="s">
        <v>505</v>
      </c>
      <c r="D7239" t="s">
        <v>506</v>
      </c>
      <c r="E7239" s="1" t="d">
        <v>2018-03-26</v>
      </c>
      <c r="F7239" s="8">
        <f t="shared" ca="1" si="113"/>
        <v>2.0177960301163584</v>
      </c>
      <c r="G7239" s="2">
        <v>53640</v>
      </c>
      <c r="H7239" s="3">
        <v>55222.47</v>
      </c>
    </row>
    <row r="7240" spans="1:8">
      <c r="A7240" t="s">
        <v>9282</v>
      </c>
      <c r="B7240" t="s">
        <v>493</v>
      </c>
      <c r="C7240" t="s">
        <v>494</v>
      </c>
      <c r="D7240" t="s">
        <v>495</v>
      </c>
      <c r="E7240" s="1" t="d">
        <v>2016-06-02</v>
      </c>
      <c r="F7240" s="8">
        <f t="shared" ca="1" si="113"/>
        <v>3.8302532511978096</v>
      </c>
      <c r="G7240" s="2">
        <v>35169</v>
      </c>
      <c r="H7240" s="3">
        <v>35102.67</v>
      </c>
    </row>
    <row r="7241" spans="1:8">
      <c r="A7241" t="s">
        <v>9283</v>
      </c>
      <c r="B7241" t="s">
        <v>414</v>
      </c>
      <c r="C7241" t="s">
        <v>477</v>
      </c>
      <c r="D7241" t="s">
        <v>478</v>
      </c>
      <c r="E7241" s="1" t="d">
        <v>2015-02-02</v>
      </c>
      <c r="F7241" s="8">
        <f t="shared" ca="1" si="113"/>
        <v>5.160848733744011</v>
      </c>
      <c r="G7241" s="2">
        <v>73440</v>
      </c>
      <c r="H7241" s="3">
        <v>74232.11</v>
      </c>
    </row>
    <row r="7242" spans="1:8">
      <c r="A7242" t="s">
        <v>9284</v>
      </c>
      <c r="B7242" t="s">
        <v>20</v>
      </c>
      <c r="C7242" t="s">
        <v>2259</v>
      </c>
      <c r="D7242" t="s">
        <v>2260</v>
      </c>
      <c r="E7242" s="1" t="d">
        <v>1998-08-03</v>
      </c>
      <c r="F7242" s="8">
        <f t="shared" ca="1" si="113"/>
        <v>21.661875427789184</v>
      </c>
      <c r="G7242" s="2">
        <v>89466</v>
      </c>
      <c r="H7242" s="3">
        <v>86330.92</v>
      </c>
    </row>
    <row r="7243" spans="1:8">
      <c r="A7243" t="s">
        <v>9285</v>
      </c>
      <c r="B7243" t="s">
        <v>165</v>
      </c>
      <c r="C7243" t="s">
        <v>675</v>
      </c>
      <c r="D7243" t="s">
        <v>676</v>
      </c>
      <c r="E7243" s="1" t="d">
        <v>1999-11-21</v>
      </c>
      <c r="F7243" s="8">
        <f t="shared" ca="1" si="113"/>
        <v>20.361396303901437</v>
      </c>
      <c r="G7243" s="2">
        <v>90042</v>
      </c>
      <c r="H7243" s="3">
        <v>106636.52</v>
      </c>
    </row>
    <row r="7244" spans="1:8">
      <c r="A7244" t="s">
        <v>9286</v>
      </c>
      <c r="B7244" t="s">
        <v>165</v>
      </c>
      <c r="C7244" t="s">
        <v>2259</v>
      </c>
      <c r="D7244" t="s">
        <v>2260</v>
      </c>
      <c r="E7244" s="1" t="d">
        <v>1999-11-21</v>
      </c>
      <c r="F7244" s="8">
        <f t="shared" ca="1" si="113"/>
        <v>20.361396303901437</v>
      </c>
      <c r="G7244" s="2">
        <v>90042</v>
      </c>
      <c r="H7244" s="3">
        <v>112822.13</v>
      </c>
    </row>
    <row r="7245" spans="1:8">
      <c r="A7245" t="s">
        <v>9287</v>
      </c>
      <c r="B7245" t="s">
        <v>1608</v>
      </c>
      <c r="C7245" t="s">
        <v>1009</v>
      </c>
      <c r="D7245" t="s">
        <v>1010</v>
      </c>
      <c r="E7245" s="1" t="d">
        <v>2008-06-18</v>
      </c>
      <c r="F7245" s="8">
        <f t="shared" ca="1" si="113"/>
        <v>11.786447638603697</v>
      </c>
      <c r="G7245" s="2">
        <v>90200</v>
      </c>
      <c r="H7245" s="3">
        <v>76797.460000000006</v>
      </c>
    </row>
    <row r="7246" spans="1:8">
      <c r="A7246" t="s">
        <v>9288</v>
      </c>
      <c r="B7246" t="s">
        <v>4404</v>
      </c>
      <c r="C7246" t="s">
        <v>612</v>
      </c>
      <c r="D7246" t="s">
        <v>613</v>
      </c>
      <c r="E7246" s="1" t="d">
        <v>2012-08-20</v>
      </c>
      <c r="F7246" s="8">
        <f t="shared" ca="1" si="113"/>
        <v>7.613963039014374</v>
      </c>
      <c r="G7246" s="2">
        <v>65959</v>
      </c>
      <c r="H7246" s="3">
        <v>66574.66</v>
      </c>
    </row>
    <row r="7247" spans="1:8">
      <c r="A7247" t="s">
        <v>9289</v>
      </c>
      <c r="B7247" t="s">
        <v>9290</v>
      </c>
      <c r="C7247" t="s">
        <v>1195</v>
      </c>
      <c r="D7247" t="s">
        <v>1196</v>
      </c>
      <c r="E7247" s="1" t="d">
        <v>2005-08-15</v>
      </c>
      <c r="F7247" s="8">
        <f t="shared" ca="1" si="113"/>
        <v>14.628336755646817</v>
      </c>
      <c r="G7247" s="2">
        <v>84764</v>
      </c>
      <c r="H7247" s="3">
        <v>84887.94</v>
      </c>
    </row>
    <row r="7248" spans="1:8">
      <c r="A7248" t="s">
        <v>9291</v>
      </c>
      <c r="B7248" t="s">
        <v>69</v>
      </c>
      <c r="C7248" t="s">
        <v>451</v>
      </c>
      <c r="D7248" t="s">
        <v>452</v>
      </c>
      <c r="E7248" s="1" t="d">
        <v>1985-02-05</v>
      </c>
      <c r="F7248" s="8">
        <f t="shared" ca="1" si="113"/>
        <v>35.15126625598905</v>
      </c>
      <c r="G7248" s="2">
        <v>41757</v>
      </c>
      <c r="H7248" s="3">
        <v>50898.57</v>
      </c>
    </row>
    <row r="7249" spans="1:8">
      <c r="A7249" t="s">
        <v>9292</v>
      </c>
      <c r="B7249" t="s">
        <v>1284</v>
      </c>
      <c r="C7249" t="s">
        <v>657</v>
      </c>
      <c r="D7249" t="s">
        <v>658</v>
      </c>
      <c r="E7249" s="1" t="d">
        <v>2007-03-28</v>
      </c>
      <c r="F7249" s="8">
        <f t="shared" ca="1" si="113"/>
        <v>13.013004791238878</v>
      </c>
      <c r="G7249" s="2">
        <v>69817</v>
      </c>
      <c r="H7249" s="3">
        <v>67828.34</v>
      </c>
    </row>
    <row r="7250" spans="1:8">
      <c r="A7250" t="s">
        <v>9293</v>
      </c>
      <c r="B7250" t="s">
        <v>69</v>
      </c>
      <c r="C7250" t="s">
        <v>2877</v>
      </c>
      <c r="D7250" t="s">
        <v>2878</v>
      </c>
      <c r="E7250" s="1" t="d">
        <v>1995-09-05</v>
      </c>
      <c r="F7250" s="8">
        <f t="shared" ca="1" si="113"/>
        <v>24.572210814510608</v>
      </c>
      <c r="G7250" s="2">
        <v>39579</v>
      </c>
      <c r="H7250" s="3">
        <v>39287.64</v>
      </c>
    </row>
    <row r="7251" spans="1:8">
      <c r="A7251" t="s">
        <v>9294</v>
      </c>
      <c r="B7251" t="s">
        <v>9295</v>
      </c>
      <c r="C7251" t="s">
        <v>3329</v>
      </c>
      <c r="D7251" t="s">
        <v>3330</v>
      </c>
      <c r="E7251" s="1" t="d">
        <v>1987-04-16</v>
      </c>
      <c r="F7251" s="8">
        <f t="shared" ca="1" si="113"/>
        <v>32.960985626283367</v>
      </c>
      <c r="G7251" s="2">
        <v>86572</v>
      </c>
      <c r="H7251" s="3">
        <v>87204.59</v>
      </c>
    </row>
    <row r="7252" spans="1:8">
      <c r="A7252" t="s">
        <v>9296</v>
      </c>
      <c r="B7252" t="s">
        <v>183</v>
      </c>
      <c r="C7252" t="s">
        <v>184</v>
      </c>
      <c r="D7252" t="s">
        <v>185</v>
      </c>
      <c r="E7252" s="1" t="d">
        <v>2006-09-07</v>
      </c>
      <c r="F7252" s="8">
        <f t="shared" ca="1" si="113"/>
        <v>13.566050650239562</v>
      </c>
      <c r="G7252" s="2">
        <v>41537</v>
      </c>
      <c r="H7252" s="3">
        <v>55340.57</v>
      </c>
    </row>
    <row r="7253" spans="1:8">
      <c r="A7253" t="s">
        <v>9297</v>
      </c>
      <c r="B7253" t="s">
        <v>325</v>
      </c>
      <c r="C7253" t="s">
        <v>149</v>
      </c>
      <c r="D7253" t="s">
        <v>150</v>
      </c>
      <c r="E7253" s="1" t="d">
        <v>1993-12-30</v>
      </c>
      <c r="F7253" s="8">
        <f t="shared" ca="1" si="113"/>
        <v>26.253251197809718</v>
      </c>
      <c r="G7253" s="2">
        <v>69500</v>
      </c>
      <c r="H7253" s="3">
        <v>62632.77</v>
      </c>
    </row>
    <row r="7254" spans="1:8">
      <c r="A7254" t="s">
        <v>9298</v>
      </c>
      <c r="B7254" t="s">
        <v>884</v>
      </c>
      <c r="C7254" t="s">
        <v>533</v>
      </c>
      <c r="D7254" t="s">
        <v>534</v>
      </c>
      <c r="E7254" s="1" t="d">
        <v>2004-12-07</v>
      </c>
      <c r="F7254" s="8">
        <f t="shared" ca="1" si="113"/>
        <v>15.315537303216974</v>
      </c>
      <c r="G7254" s="2">
        <v>94637</v>
      </c>
      <c r="H7254" s="3">
        <v>97114.02</v>
      </c>
    </row>
    <row r="7255" spans="1:8">
      <c r="A7255" t="s">
        <v>9299</v>
      </c>
      <c r="B7255" t="s">
        <v>20</v>
      </c>
      <c r="C7255" t="s">
        <v>795</v>
      </c>
      <c r="D7255" t="s">
        <v>796</v>
      </c>
      <c r="E7255" s="1" t="d">
        <v>2008-08-21</v>
      </c>
      <c r="F7255" s="8">
        <f t="shared" ca="1" si="113"/>
        <v>11.611225188227241</v>
      </c>
      <c r="G7255" s="2">
        <v>76547</v>
      </c>
      <c r="H7255" s="3">
        <v>90135.71</v>
      </c>
    </row>
    <row r="7256" spans="1:8">
      <c r="A7256" t="s">
        <v>9300</v>
      </c>
      <c r="B7256" t="s">
        <v>1444</v>
      </c>
      <c r="C7256" t="s">
        <v>4673</v>
      </c>
      <c r="D7256" t="s">
        <v>4674</v>
      </c>
      <c r="E7256" s="1" t="d">
        <v>2014-04-28</v>
      </c>
      <c r="F7256" s="8">
        <f t="shared" ca="1" si="113"/>
        <v>5.9274469541409998</v>
      </c>
      <c r="G7256" s="2">
        <v>57857</v>
      </c>
      <c r="H7256" s="3">
        <v>57813.37</v>
      </c>
    </row>
    <row r="7257" spans="1:8">
      <c r="A7257" t="s">
        <v>9301</v>
      </c>
      <c r="B7257" t="s">
        <v>8286</v>
      </c>
      <c r="C7257" t="s">
        <v>219</v>
      </c>
      <c r="D7257" t="s">
        <v>220</v>
      </c>
      <c r="E7257" s="1" t="d">
        <v>2018-01-16</v>
      </c>
      <c r="F7257" s="8">
        <f t="shared" ca="1" si="113"/>
        <v>2.2067077344284738</v>
      </c>
      <c r="G7257" s="2">
        <v>51708</v>
      </c>
      <c r="H7257" s="3">
        <v>53863.74</v>
      </c>
    </row>
    <row r="7258" spans="1:8">
      <c r="A7258" t="s">
        <v>9302</v>
      </c>
      <c r="B7258" t="s">
        <v>619</v>
      </c>
      <c r="C7258" t="s">
        <v>1983</v>
      </c>
      <c r="D7258" t="s">
        <v>1984</v>
      </c>
      <c r="E7258" s="1" t="d">
        <v>2010-02-22</v>
      </c>
      <c r="F7258" s="8">
        <f t="shared" ca="1" si="113"/>
        <v>10.105407255304586</v>
      </c>
      <c r="G7258" s="2">
        <v>46904</v>
      </c>
      <c r="H7258" s="3">
        <v>47049.83</v>
      </c>
    </row>
    <row r="7259" spans="1:8">
      <c r="A7259" t="s">
        <v>9303</v>
      </c>
      <c r="B7259" t="s">
        <v>2115</v>
      </c>
      <c r="C7259" t="s">
        <v>717</v>
      </c>
      <c r="D7259" t="s">
        <v>718</v>
      </c>
      <c r="E7259" s="1" t="d">
        <v>1975-06-09</v>
      </c>
      <c r="F7259" s="8">
        <f t="shared" ca="1" si="113"/>
        <v>44.813141683778234</v>
      </c>
      <c r="G7259" s="2">
        <v>85054</v>
      </c>
      <c r="H7259" s="3">
        <v>86120.15</v>
      </c>
    </row>
    <row r="7260" spans="1:8">
      <c r="A7260" t="s">
        <v>9304</v>
      </c>
      <c r="B7260" t="s">
        <v>9305</v>
      </c>
      <c r="C7260" t="s">
        <v>322</v>
      </c>
      <c r="D7260" t="s">
        <v>323</v>
      </c>
      <c r="E7260" s="1" t="d">
        <v>1979-09-01</v>
      </c>
      <c r="F7260" s="8">
        <f t="shared" ca="1" si="113"/>
        <v>40.583162217659137</v>
      </c>
      <c r="G7260" s="2">
        <v>80900</v>
      </c>
      <c r="H7260" s="3">
        <v>82396.84</v>
      </c>
    </row>
    <row r="7261" spans="1:8">
      <c r="A7261" t="s">
        <v>9306</v>
      </c>
      <c r="B7261" t="s">
        <v>1098</v>
      </c>
      <c r="C7261" t="s">
        <v>842</v>
      </c>
      <c r="D7261" t="s">
        <v>843</v>
      </c>
      <c r="E7261" s="1" t="d">
        <v>1997-08-04</v>
      </c>
      <c r="F7261" s="8">
        <f t="shared" ca="1" si="113"/>
        <v>22.658453114305271</v>
      </c>
      <c r="G7261" s="2">
        <v>42374</v>
      </c>
      <c r="H7261" s="3">
        <v>42966.09</v>
      </c>
    </row>
    <row r="7262" spans="1:8">
      <c r="A7262" t="s">
        <v>9307</v>
      </c>
      <c r="B7262" t="s">
        <v>9308</v>
      </c>
      <c r="C7262" t="s">
        <v>293</v>
      </c>
      <c r="D7262" t="s">
        <v>294</v>
      </c>
      <c r="E7262" s="1" t="d">
        <v>2005-11-08</v>
      </c>
      <c r="F7262" s="8">
        <f t="shared" ca="1" si="113"/>
        <v>14.395619438740589</v>
      </c>
      <c r="G7262" s="2">
        <v>70000</v>
      </c>
      <c r="H7262" s="3">
        <v>67707.179999999993</v>
      </c>
    </row>
    <row r="7263" spans="1:8">
      <c r="A7263" t="s">
        <v>9309</v>
      </c>
      <c r="B7263" t="s">
        <v>89</v>
      </c>
      <c r="C7263" t="s">
        <v>1128</v>
      </c>
      <c r="D7263" t="s">
        <v>1129</v>
      </c>
      <c r="E7263" s="1" t="d">
        <v>2011-06-07</v>
      </c>
      <c r="F7263" s="8">
        <f t="shared" ca="1" si="113"/>
        <v>8.8186173853524981</v>
      </c>
      <c r="G7263" s="2">
        <v>29120</v>
      </c>
      <c r="H7263" s="2">
        <v>18053</v>
      </c>
    </row>
    <row r="7264" spans="1:8">
      <c r="A7264" t="s">
        <v>9310</v>
      </c>
      <c r="B7264" t="s">
        <v>1645</v>
      </c>
      <c r="C7264" t="s">
        <v>119</v>
      </c>
      <c r="D7264" t="s">
        <v>120</v>
      </c>
      <c r="E7264" s="1" t="d">
        <v>2008-09-02</v>
      </c>
      <c r="F7264" s="8">
        <f t="shared" ca="1" si="113"/>
        <v>11.578370978781656</v>
      </c>
      <c r="G7264" s="2">
        <v>36312</v>
      </c>
      <c r="H7264" s="3">
        <v>35236.089999999997</v>
      </c>
    </row>
    <row r="7265" spans="1:8">
      <c r="A7265" t="s">
        <v>9311</v>
      </c>
      <c r="B7265" t="s">
        <v>114</v>
      </c>
      <c r="C7265" t="s">
        <v>2389</v>
      </c>
      <c r="D7265" t="s">
        <v>2390</v>
      </c>
      <c r="E7265" s="1" t="d">
        <v>2013-08-19</v>
      </c>
      <c r="F7265" s="8">
        <f t="shared" ca="1" si="113"/>
        <v>6.6173853524982889</v>
      </c>
      <c r="G7265" s="2">
        <v>32292</v>
      </c>
      <c r="H7265" s="3">
        <v>32989.29</v>
      </c>
    </row>
    <row r="7266" spans="1:8">
      <c r="A7266" t="s">
        <v>9312</v>
      </c>
      <c r="B7266" t="s">
        <v>347</v>
      </c>
      <c r="C7266" t="s">
        <v>348</v>
      </c>
      <c r="D7266" t="s">
        <v>349</v>
      </c>
      <c r="E7266" s="1" t="d">
        <v>2015-09-23</v>
      </c>
      <c r="F7266" s="8">
        <f t="shared" ca="1" si="113"/>
        <v>4.5229295003422312</v>
      </c>
      <c r="G7266" s="2">
        <v>49046</v>
      </c>
      <c r="H7266" s="3">
        <v>64508.18</v>
      </c>
    </row>
    <row r="7267" spans="1:8">
      <c r="A7267" t="s">
        <v>9313</v>
      </c>
      <c r="B7267" t="s">
        <v>165</v>
      </c>
      <c r="C7267" t="s">
        <v>9314</v>
      </c>
      <c r="D7267" t="s">
        <v>9315</v>
      </c>
      <c r="E7267" s="1" t="d">
        <v>1998-07-22</v>
      </c>
      <c r="F7267" s="8">
        <f t="shared" ca="1" si="113"/>
        <v>21.694729637234772</v>
      </c>
      <c r="G7267" s="2">
        <v>91625</v>
      </c>
      <c r="H7267" s="3">
        <v>101262.05</v>
      </c>
    </row>
    <row r="7268" spans="1:8">
      <c r="A7268" t="s">
        <v>9316</v>
      </c>
      <c r="B7268" t="s">
        <v>361</v>
      </c>
      <c r="C7268" t="s">
        <v>1653</v>
      </c>
      <c r="D7268" t="s">
        <v>1654</v>
      </c>
      <c r="E7268" s="1" t="d">
        <v>2016-11-17</v>
      </c>
      <c r="F7268" s="8">
        <f t="shared" ca="1" si="113"/>
        <v>3.3702943189596168</v>
      </c>
      <c r="G7268" s="2">
        <v>63957</v>
      </c>
      <c r="H7268" s="3">
        <v>59390.73</v>
      </c>
    </row>
    <row r="7269" spans="1:8">
      <c r="A7269" t="s">
        <v>9317</v>
      </c>
      <c r="B7269" t="s">
        <v>372</v>
      </c>
      <c r="C7269" t="s">
        <v>373</v>
      </c>
      <c r="D7269" t="s">
        <v>374</v>
      </c>
      <c r="E7269" s="1" t="d">
        <v>2015-01-05</v>
      </c>
      <c r="F7269" s="8">
        <f t="shared" ca="1" si="113"/>
        <v>5.2375085557837098</v>
      </c>
      <c r="G7269" s="2">
        <v>70468</v>
      </c>
      <c r="H7269" s="3">
        <v>66457.55</v>
      </c>
    </row>
    <row r="7270" spans="1:8">
      <c r="A7270" t="s">
        <v>9318</v>
      </c>
      <c r="B7270" t="s">
        <v>8411</v>
      </c>
      <c r="C7270" t="s">
        <v>377</v>
      </c>
      <c r="D7270" t="s">
        <v>378</v>
      </c>
      <c r="E7270" s="1" t="d">
        <v>1981-11-02</v>
      </c>
      <c r="F7270" s="8">
        <f t="shared" ca="1" si="113"/>
        <v>38.412046543463383</v>
      </c>
      <c r="G7270" s="2">
        <v>96900</v>
      </c>
      <c r="H7270" s="3">
        <v>75834.25</v>
      </c>
    </row>
    <row r="7271" spans="1:8">
      <c r="A7271" t="s">
        <v>9319</v>
      </c>
      <c r="B7271" t="s">
        <v>418</v>
      </c>
      <c r="C7271" t="s">
        <v>1577</v>
      </c>
      <c r="D7271" t="s">
        <v>1578</v>
      </c>
      <c r="E7271" s="1" t="d">
        <v>1996-11-21</v>
      </c>
      <c r="F7271" s="8">
        <f t="shared" ca="1" si="113"/>
        <v>23.359342915811087</v>
      </c>
      <c r="G7271" s="2">
        <v>43957</v>
      </c>
      <c r="H7271" s="3">
        <v>71015.31</v>
      </c>
    </row>
    <row r="7272" spans="1:8">
      <c r="A7272" t="s">
        <v>9320</v>
      </c>
      <c r="B7272" t="s">
        <v>9321</v>
      </c>
      <c r="C7272" t="s">
        <v>639</v>
      </c>
      <c r="D7272" t="s">
        <v>640</v>
      </c>
      <c r="E7272" s="1" t="d">
        <v>2014-05-20</v>
      </c>
      <c r="F7272" s="8">
        <f t="shared" ca="1" si="113"/>
        <v>5.8672142368240934</v>
      </c>
      <c r="G7272" s="2">
        <v>60700</v>
      </c>
      <c r="H7272" s="3">
        <v>61939.28</v>
      </c>
    </row>
    <row r="7273" spans="1:8">
      <c r="A7273" t="s">
        <v>9322</v>
      </c>
      <c r="B7273" t="s">
        <v>1244</v>
      </c>
      <c r="C7273" t="s">
        <v>1005</v>
      </c>
      <c r="D7273" t="s">
        <v>1006</v>
      </c>
      <c r="E7273" s="1" t="d">
        <v>2015-09-14</v>
      </c>
      <c r="F7273" s="8">
        <f t="shared" ca="1" si="113"/>
        <v>4.5475701574264207</v>
      </c>
      <c r="G7273" s="2">
        <v>63735</v>
      </c>
      <c r="H7273" s="3">
        <v>63263.33</v>
      </c>
    </row>
    <row r="7274" spans="1:8">
      <c r="A7274" t="s">
        <v>9323</v>
      </c>
      <c r="B7274" t="s">
        <v>6990</v>
      </c>
      <c r="C7274" t="s">
        <v>1005</v>
      </c>
      <c r="D7274" t="s">
        <v>1006</v>
      </c>
      <c r="E7274" s="1" t="d">
        <v>2018-12-03</v>
      </c>
      <c r="F7274" s="8">
        <f t="shared" ca="1" si="113"/>
        <v>1.3278576317590691</v>
      </c>
      <c r="G7274" s="2">
        <v>139229</v>
      </c>
      <c r="H7274" s="3">
        <v>72827.17</v>
      </c>
    </row>
    <row r="7275" spans="1:8">
      <c r="A7275" t="s">
        <v>9324</v>
      </c>
      <c r="B7275" t="s">
        <v>69</v>
      </c>
      <c r="C7275" t="s">
        <v>1577</v>
      </c>
      <c r="D7275" t="s">
        <v>1578</v>
      </c>
      <c r="E7275" s="1" t="d">
        <v>2019-07-09</v>
      </c>
      <c r="F7275" s="8">
        <f t="shared" ca="1" si="113"/>
        <v>0.731006160164271</v>
      </c>
      <c r="G7275" s="2">
        <v>31488</v>
      </c>
    </row>
    <row r="7276" spans="1:8">
      <c r="A7276" t="s">
        <v>9325</v>
      </c>
      <c r="B7276" t="s">
        <v>20</v>
      </c>
      <c r="C7276" t="s">
        <v>275</v>
      </c>
      <c r="D7276" t="s">
        <v>276</v>
      </c>
      <c r="E7276" s="1" t="d">
        <v>2007-02-13</v>
      </c>
      <c r="F7276" s="8">
        <f t="shared" ca="1" si="113"/>
        <v>13.130732375085557</v>
      </c>
      <c r="G7276" s="2">
        <v>80295</v>
      </c>
      <c r="H7276" s="3">
        <v>142786.10999999999</v>
      </c>
    </row>
    <row r="7277" spans="1:8">
      <c r="A7277" t="s">
        <v>9326</v>
      </c>
      <c r="B7277" t="s">
        <v>93</v>
      </c>
      <c r="C7277" t="s">
        <v>3261</v>
      </c>
      <c r="D7277" t="s">
        <v>3262</v>
      </c>
      <c r="E7277" s="1" t="d">
        <v>2007-04-04</v>
      </c>
      <c r="F7277" s="8">
        <f t="shared" ca="1" si="113"/>
        <v>12.993839835728952</v>
      </c>
      <c r="G7277" s="2">
        <v>33751</v>
      </c>
      <c r="H7277" s="3">
        <v>33725.480000000003</v>
      </c>
    </row>
    <row r="7278" spans="1:8">
      <c r="A7278" t="s">
        <v>9327</v>
      </c>
      <c r="B7278" t="s">
        <v>1106</v>
      </c>
      <c r="C7278" t="s">
        <v>917</v>
      </c>
      <c r="D7278" t="s">
        <v>918</v>
      </c>
      <c r="E7278" s="1" t="d">
        <v>2000-05-18</v>
      </c>
      <c r="F7278" s="8">
        <f t="shared" ca="1" si="113"/>
        <v>19.871321013004792</v>
      </c>
      <c r="G7278" s="2">
        <v>32623</v>
      </c>
      <c r="H7278" s="3">
        <v>34236.080000000002</v>
      </c>
    </row>
    <row r="7279" spans="1:8">
      <c r="A7279" t="s">
        <v>9328</v>
      </c>
      <c r="B7279" t="s">
        <v>542</v>
      </c>
      <c r="C7279" t="s">
        <v>296</v>
      </c>
      <c r="D7279" t="s">
        <v>297</v>
      </c>
      <c r="E7279" s="1" t="d">
        <v>2015-10-10</v>
      </c>
      <c r="F7279" s="8">
        <f t="shared" ca="1" si="113"/>
        <v>4.476386036960986</v>
      </c>
      <c r="G7279" s="2">
        <v>33727</v>
      </c>
      <c r="H7279" s="3">
        <v>29379.48</v>
      </c>
    </row>
    <row r="7280" spans="1:8">
      <c r="A7280" t="s">
        <v>9329</v>
      </c>
      <c r="B7280" t="s">
        <v>244</v>
      </c>
      <c r="C7280" t="s">
        <v>245</v>
      </c>
      <c r="D7280" t="s">
        <v>246</v>
      </c>
      <c r="E7280" s="1" t="d">
        <v>2007-06-14</v>
      </c>
      <c r="F7280" s="8">
        <f t="shared" ca="1" si="113"/>
        <v>12.799452429842573</v>
      </c>
      <c r="G7280" s="2">
        <v>11303</v>
      </c>
      <c r="H7280" s="3">
        <v>11900.75</v>
      </c>
    </row>
    <row r="7281" spans="1:8">
      <c r="A7281" t="s">
        <v>9330</v>
      </c>
      <c r="B7281" t="s">
        <v>9331</v>
      </c>
      <c r="C7281" t="s">
        <v>791</v>
      </c>
      <c r="D7281" t="s">
        <v>792</v>
      </c>
      <c r="E7281" s="1" t="d">
        <v>2016-03-21</v>
      </c>
      <c r="F7281" s="8">
        <f t="shared" ca="1" si="113"/>
        <v>4.0301163586584527</v>
      </c>
      <c r="G7281" s="2">
        <v>50103</v>
      </c>
      <c r="H7281" s="2">
        <v>44478</v>
      </c>
    </row>
    <row r="7282" spans="1:8">
      <c r="A7282" t="s">
        <v>9332</v>
      </c>
      <c r="B7282" t="s">
        <v>1665</v>
      </c>
      <c r="C7282" t="s">
        <v>1414</v>
      </c>
      <c r="D7282" t="s">
        <v>1415</v>
      </c>
      <c r="E7282" s="1" t="d">
        <v>2017-10-23</v>
      </c>
      <c r="F7282" s="8">
        <f t="shared" ca="1" si="113"/>
        <v>2.4394250513347022</v>
      </c>
      <c r="G7282" s="2">
        <v>44061</v>
      </c>
      <c r="H7282" s="3">
        <v>42882.38</v>
      </c>
    </row>
    <row r="7283" spans="1:8">
      <c r="A7283" t="s">
        <v>9333</v>
      </c>
      <c r="B7283" t="s">
        <v>1601</v>
      </c>
      <c r="C7283" t="s">
        <v>1390</v>
      </c>
      <c r="D7283" t="s">
        <v>1391</v>
      </c>
      <c r="E7283" s="1" t="d">
        <v>2004-02-17</v>
      </c>
      <c r="F7283" s="8">
        <f t="shared" ca="1" si="113"/>
        <v>16.120465434633811</v>
      </c>
      <c r="G7283" s="2">
        <v>47746</v>
      </c>
      <c r="H7283" s="3">
        <v>47321.88</v>
      </c>
    </row>
    <row r="7284" spans="1:8">
      <c r="A7284" t="s">
        <v>9334</v>
      </c>
      <c r="B7284" t="s">
        <v>4602</v>
      </c>
      <c r="C7284" t="s">
        <v>1410</v>
      </c>
      <c r="D7284" t="s">
        <v>1411</v>
      </c>
      <c r="E7284" s="1" t="d">
        <v>1988-07-18</v>
      </c>
      <c r="F7284" s="8">
        <f t="shared" ca="1" si="113"/>
        <v>31.704312114989733</v>
      </c>
      <c r="G7284" s="2">
        <v>49771</v>
      </c>
      <c r="H7284" s="3">
        <v>77625.72</v>
      </c>
    </row>
    <row r="7285" spans="1:8">
      <c r="A7285" t="s">
        <v>9335</v>
      </c>
      <c r="B7285" t="s">
        <v>356</v>
      </c>
      <c r="C7285" t="s">
        <v>377</v>
      </c>
      <c r="D7285" t="s">
        <v>378</v>
      </c>
      <c r="E7285" s="1" t="d">
        <v>1994-10-24</v>
      </c>
      <c r="F7285" s="8">
        <f t="shared" ca="1" si="113"/>
        <v>25.437371663244353</v>
      </c>
      <c r="G7285" s="2">
        <v>50697</v>
      </c>
      <c r="H7285" s="3">
        <v>62936.94</v>
      </c>
    </row>
    <row r="7286" spans="1:8">
      <c r="A7286" t="s">
        <v>9336</v>
      </c>
      <c r="B7286" t="s">
        <v>2126</v>
      </c>
      <c r="C7286" t="s">
        <v>6671</v>
      </c>
      <c r="D7286" t="s">
        <v>6672</v>
      </c>
      <c r="E7286" s="1" t="d">
        <v>2013-04-22</v>
      </c>
      <c r="F7286" s="8">
        <f t="shared" ca="1" si="113"/>
        <v>6.9431895961670085</v>
      </c>
      <c r="G7286" s="2">
        <v>52268</v>
      </c>
      <c r="H7286" s="3">
        <v>63854.9</v>
      </c>
    </row>
    <row r="7287" spans="1:8">
      <c r="A7287" t="s">
        <v>9337</v>
      </c>
      <c r="B7287" t="s">
        <v>69</v>
      </c>
      <c r="C7287" t="s">
        <v>737</v>
      </c>
      <c r="D7287" t="s">
        <v>738</v>
      </c>
      <c r="E7287" s="1" t="d">
        <v>2017-07-31</v>
      </c>
      <c r="F7287" s="8">
        <f t="shared" ca="1" si="113"/>
        <v>2.6694045174537986</v>
      </c>
      <c r="G7287" s="2">
        <v>31488</v>
      </c>
      <c r="H7287" s="3">
        <v>30586.52</v>
      </c>
    </row>
    <row r="7288" spans="1:8">
      <c r="A7288" t="s">
        <v>9338</v>
      </c>
      <c r="B7288" t="s">
        <v>991</v>
      </c>
      <c r="C7288" t="s">
        <v>3513</v>
      </c>
      <c r="D7288" t="s">
        <v>3514</v>
      </c>
      <c r="E7288" s="1" t="d">
        <v>2019-02-11</v>
      </c>
      <c r="F7288" s="8">
        <f t="shared" ca="1" si="113"/>
        <v>1.1362080766598219</v>
      </c>
      <c r="G7288" s="2">
        <v>29120</v>
      </c>
      <c r="H7288" s="3">
        <v>16747.5</v>
      </c>
    </row>
    <row r="7289" spans="1:8">
      <c r="A7289" t="s">
        <v>9339</v>
      </c>
      <c r="B7289" t="s">
        <v>720</v>
      </c>
      <c r="C7289" t="s">
        <v>721</v>
      </c>
      <c r="D7289" t="s">
        <v>722</v>
      </c>
      <c r="E7289" s="1" t="d">
        <v>2019-06-26</v>
      </c>
      <c r="F7289" s="8">
        <f t="shared" ca="1" si="113"/>
        <v>0.76659822039698833</v>
      </c>
      <c r="G7289" s="2">
        <v>30701</v>
      </c>
    </row>
    <row r="7290" spans="1:8">
      <c r="A7290" t="s">
        <v>9339</v>
      </c>
      <c r="B7290" t="s">
        <v>1119</v>
      </c>
      <c r="C7290" t="s">
        <v>2856</v>
      </c>
      <c r="D7290" t="s">
        <v>2857</v>
      </c>
      <c r="E7290" s="1" t="d">
        <v>2006-06-24</v>
      </c>
      <c r="F7290" s="8">
        <f t="shared" ca="1" si="113"/>
        <v>13.77138945927447</v>
      </c>
      <c r="G7290" s="2">
        <v>26543</v>
      </c>
      <c r="H7290" s="3">
        <v>18429.84</v>
      </c>
    </row>
    <row r="7291" spans="1:8">
      <c r="A7291" t="s">
        <v>9340</v>
      </c>
      <c r="B7291" t="s">
        <v>705</v>
      </c>
      <c r="C7291" t="s">
        <v>514</v>
      </c>
      <c r="D7291" t="s">
        <v>515</v>
      </c>
      <c r="E7291" s="1" t="d">
        <v>2004-08-30</v>
      </c>
      <c r="F7291" s="8">
        <f t="shared" ca="1" si="113"/>
        <v>15.586584531143053</v>
      </c>
      <c r="G7291" s="2">
        <v>37723</v>
      </c>
      <c r="H7291" s="3">
        <v>41663.339999999997</v>
      </c>
    </row>
    <row r="7292" spans="1:8">
      <c r="A7292" t="s">
        <v>9341</v>
      </c>
      <c r="B7292" t="s">
        <v>1061</v>
      </c>
      <c r="C7292" t="s">
        <v>717</v>
      </c>
      <c r="D7292" t="s">
        <v>718</v>
      </c>
      <c r="E7292" s="1" t="d">
        <v>2015-04-16</v>
      </c>
      <c r="F7292" s="8">
        <f t="shared" ca="1" si="113"/>
        <v>4.9609856262833674</v>
      </c>
      <c r="G7292" s="2">
        <v>72792</v>
      </c>
      <c r="H7292" s="3">
        <v>72912.009999999995</v>
      </c>
    </row>
    <row r="7293" spans="1:8">
      <c r="A7293" t="s">
        <v>9342</v>
      </c>
      <c r="B7293" t="s">
        <v>671</v>
      </c>
      <c r="C7293" t="s">
        <v>672</v>
      </c>
      <c r="D7293" t="s">
        <v>673</v>
      </c>
      <c r="E7293" s="1" t="d">
        <v>2002-06-18</v>
      </c>
      <c r="F7293" s="8">
        <f t="shared" ca="1" si="113"/>
        <v>17.787816563997261</v>
      </c>
      <c r="G7293" s="2">
        <v>59244</v>
      </c>
      <c r="H7293" s="3">
        <v>72902.12</v>
      </c>
    </row>
    <row r="7294" spans="1:8">
      <c r="A7294" t="s">
        <v>9343</v>
      </c>
      <c r="B7294" t="s">
        <v>69</v>
      </c>
      <c r="C7294" t="s">
        <v>145</v>
      </c>
      <c r="D7294" t="s">
        <v>146</v>
      </c>
      <c r="E7294" s="1" t="d">
        <v>2006-12-18</v>
      </c>
      <c r="F7294" s="8">
        <f t="shared" ca="1" si="113"/>
        <v>13.286789869952088</v>
      </c>
      <c r="G7294" s="2">
        <v>37401</v>
      </c>
      <c r="H7294" s="3">
        <v>38855.03</v>
      </c>
    </row>
    <row r="7295" spans="1:8">
      <c r="A7295" t="s">
        <v>9344</v>
      </c>
      <c r="B7295" t="s">
        <v>69</v>
      </c>
      <c r="C7295" t="s">
        <v>518</v>
      </c>
      <c r="D7295" t="s">
        <v>519</v>
      </c>
      <c r="E7295" s="1" t="d">
        <v>2015-01-12</v>
      </c>
      <c r="F7295" s="8">
        <f t="shared" ca="1" si="113"/>
        <v>5.2183436002737853</v>
      </c>
      <c r="G7295" s="2">
        <v>36312</v>
      </c>
      <c r="H7295" s="3">
        <v>46730.65</v>
      </c>
    </row>
    <row r="7296" spans="1:8">
      <c r="A7296" t="s">
        <v>9345</v>
      </c>
      <c r="B7296" t="s">
        <v>958</v>
      </c>
      <c r="C7296" t="s">
        <v>1288</v>
      </c>
      <c r="D7296" t="s">
        <v>1289</v>
      </c>
      <c r="E7296" s="1" t="d">
        <v>2017-11-18</v>
      </c>
      <c r="F7296" s="8">
        <f t="shared" ca="1" si="113"/>
        <v>2.3682409308692676</v>
      </c>
      <c r="G7296" s="2">
        <v>36000</v>
      </c>
      <c r="H7296" s="3">
        <v>49159.07</v>
      </c>
    </row>
    <row r="7297" spans="1:8">
      <c r="A7297" t="s">
        <v>9346</v>
      </c>
      <c r="B7297" t="s">
        <v>114</v>
      </c>
      <c r="C7297" t="s">
        <v>2568</v>
      </c>
      <c r="D7297" t="s">
        <v>2569</v>
      </c>
      <c r="E7297" s="1" t="d">
        <v>1988-06-20</v>
      </c>
      <c r="F7297" s="8">
        <f t="shared" ca="1" si="113"/>
        <v>31.780971937029431</v>
      </c>
      <c r="G7297" s="2">
        <v>37180</v>
      </c>
      <c r="H7297" s="3">
        <v>54496.42</v>
      </c>
    </row>
    <row r="7298" spans="1:8">
      <c r="A7298" t="s">
        <v>9347</v>
      </c>
      <c r="B7298" t="s">
        <v>165</v>
      </c>
      <c r="C7298" t="s">
        <v>173</v>
      </c>
      <c r="D7298" t="s">
        <v>174</v>
      </c>
      <c r="E7298" s="1" t="d">
        <v>1999-11-21</v>
      </c>
      <c r="F7298" s="8">
        <f t="shared" ca="1" si="113"/>
        <v>20.361396303901437</v>
      </c>
      <c r="G7298" s="2">
        <v>90042</v>
      </c>
      <c r="H7298" s="3">
        <v>89480.05</v>
      </c>
    </row>
    <row r="7299" spans="1:8">
      <c r="A7299" t="s">
        <v>9348</v>
      </c>
      <c r="B7299" t="s">
        <v>3278</v>
      </c>
      <c r="C7299" t="s">
        <v>477</v>
      </c>
      <c r="D7299" t="s">
        <v>478</v>
      </c>
      <c r="E7299" s="1" t="d">
        <v>2014-12-04</v>
      </c>
      <c r="F7299" s="8">
        <f t="shared" ref="F7299:F7362" ca="1" si="114">(TODAY()-E7299)/365.25</f>
        <v>5.3251197809719368</v>
      </c>
      <c r="G7299" s="2">
        <v>75800</v>
      </c>
      <c r="H7299" s="3">
        <v>78657.61</v>
      </c>
    </row>
    <row r="7300" spans="1:8">
      <c r="A7300" t="s">
        <v>9349</v>
      </c>
      <c r="B7300" t="s">
        <v>1035</v>
      </c>
      <c r="C7300" t="s">
        <v>1307</v>
      </c>
      <c r="D7300" t="s">
        <v>1308</v>
      </c>
      <c r="E7300" s="1" t="d">
        <v>2004-02-25</v>
      </c>
      <c r="F7300" s="8">
        <f t="shared" ca="1" si="114"/>
        <v>16.098562628336754</v>
      </c>
      <c r="G7300" s="2">
        <v>83775</v>
      </c>
      <c r="H7300" s="3">
        <v>94619.37</v>
      </c>
    </row>
    <row r="7301" spans="1:8">
      <c r="A7301" t="s">
        <v>9350</v>
      </c>
      <c r="B7301" t="s">
        <v>89</v>
      </c>
      <c r="C7301" t="s">
        <v>90</v>
      </c>
      <c r="D7301" t="s">
        <v>91</v>
      </c>
      <c r="E7301" s="1" t="d">
        <v>2017-05-27</v>
      </c>
      <c r="F7301" s="8">
        <f t="shared" ca="1" si="114"/>
        <v>2.8473648186173852</v>
      </c>
      <c r="G7301" s="2">
        <v>24960</v>
      </c>
      <c r="H7301" s="3">
        <v>4565.5</v>
      </c>
    </row>
    <row r="7302" spans="1:8">
      <c r="A7302" t="s">
        <v>9351</v>
      </c>
      <c r="B7302" t="s">
        <v>233</v>
      </c>
      <c r="C7302" t="s">
        <v>234</v>
      </c>
      <c r="D7302" t="s">
        <v>235</v>
      </c>
      <c r="E7302" s="1" t="d">
        <v>2016-08-01</v>
      </c>
      <c r="F7302" s="8">
        <f t="shared" ca="1" si="114"/>
        <v>3.6659822039698837</v>
      </c>
      <c r="G7302" s="2">
        <v>50103</v>
      </c>
      <c r="H7302" s="3">
        <v>40015.230000000003</v>
      </c>
    </row>
    <row r="7303" spans="1:8">
      <c r="A7303" t="s">
        <v>9352</v>
      </c>
      <c r="B7303" t="s">
        <v>16</v>
      </c>
      <c r="C7303" t="s">
        <v>17</v>
      </c>
      <c r="D7303" t="s">
        <v>18</v>
      </c>
      <c r="E7303" s="1" t="d">
        <v>2007-04-04</v>
      </c>
      <c r="F7303" s="8">
        <f t="shared" ca="1" si="114"/>
        <v>12.993839835728952</v>
      </c>
      <c r="G7303" s="2">
        <v>67874</v>
      </c>
      <c r="H7303" s="3">
        <v>68605.990000000005</v>
      </c>
    </row>
    <row r="7304" spans="1:8">
      <c r="A7304" t="s">
        <v>9353</v>
      </c>
      <c r="B7304" t="s">
        <v>271</v>
      </c>
      <c r="C7304" t="s">
        <v>2154</v>
      </c>
      <c r="D7304" t="s">
        <v>2155</v>
      </c>
      <c r="E7304" s="1" t="d">
        <v>2002-10-07</v>
      </c>
      <c r="F7304" s="8">
        <f t="shared" ca="1" si="114"/>
        <v>17.4839151266256</v>
      </c>
      <c r="G7304" s="2">
        <v>74346</v>
      </c>
      <c r="H7304" s="3">
        <v>83730.19</v>
      </c>
    </row>
    <row r="7305" spans="1:8">
      <c r="A7305" t="s">
        <v>9354</v>
      </c>
      <c r="B7305" t="s">
        <v>20</v>
      </c>
      <c r="C7305" t="s">
        <v>3997</v>
      </c>
      <c r="D7305" t="s">
        <v>3998</v>
      </c>
      <c r="E7305" s="1" t="d">
        <v>2017-02-15</v>
      </c>
      <c r="F7305" s="8">
        <f t="shared" ca="1" si="114"/>
        <v>3.1238877481177276</v>
      </c>
      <c r="G7305" s="2">
        <v>54454</v>
      </c>
      <c r="H7305" s="3">
        <v>83669.19</v>
      </c>
    </row>
    <row r="7306" spans="1:8">
      <c r="A7306" t="s">
        <v>9355</v>
      </c>
      <c r="B7306" t="s">
        <v>361</v>
      </c>
      <c r="C7306" t="s">
        <v>2892</v>
      </c>
      <c r="D7306" t="s">
        <v>2893</v>
      </c>
      <c r="E7306" s="1" t="d">
        <v>2008-01-11</v>
      </c>
      <c r="F7306" s="8">
        <f t="shared" ca="1" si="114"/>
        <v>12.2217659137577</v>
      </c>
      <c r="G7306" s="2">
        <v>75088</v>
      </c>
      <c r="H7306" s="3">
        <v>75384.72</v>
      </c>
    </row>
    <row r="7307" spans="1:8">
      <c r="A7307" t="s">
        <v>9356</v>
      </c>
      <c r="B7307" t="s">
        <v>905</v>
      </c>
      <c r="C7307" t="s">
        <v>2008</v>
      </c>
      <c r="D7307" t="s">
        <v>2009</v>
      </c>
      <c r="E7307" s="1" t="d">
        <v>2019-03-23</v>
      </c>
      <c r="F7307" s="8">
        <f t="shared" ca="1" si="114"/>
        <v>1.0266940451745379</v>
      </c>
      <c r="G7307" s="2">
        <v>35168</v>
      </c>
      <c r="H7307" s="3">
        <v>9000.84</v>
      </c>
    </row>
    <row r="7308" spans="1:8">
      <c r="A7308" t="s">
        <v>9357</v>
      </c>
      <c r="B7308" t="s">
        <v>20</v>
      </c>
      <c r="C7308" t="s">
        <v>9358</v>
      </c>
      <c r="D7308" t="s">
        <v>9359</v>
      </c>
      <c r="E7308" s="1" t="d">
        <v>1992-07-01</v>
      </c>
      <c r="F7308" s="8">
        <f t="shared" ca="1" si="114"/>
        <v>27.750855578370977</v>
      </c>
      <c r="G7308" s="2">
        <v>92548</v>
      </c>
      <c r="H7308" s="3">
        <v>147895.6</v>
      </c>
    </row>
    <row r="7309" spans="1:8">
      <c r="A7309" t="s">
        <v>9360</v>
      </c>
      <c r="B7309" t="s">
        <v>20</v>
      </c>
      <c r="C7309" t="s">
        <v>480</v>
      </c>
      <c r="D7309" t="s">
        <v>481</v>
      </c>
      <c r="E7309" s="1" t="d">
        <v>2007-06-19</v>
      </c>
      <c r="F7309" s="8">
        <f t="shared" ca="1" si="114"/>
        <v>12.785763175906913</v>
      </c>
      <c r="G7309" s="2">
        <v>80295</v>
      </c>
      <c r="H7309" s="3">
        <v>80655.91</v>
      </c>
    </row>
    <row r="7310" spans="1:8">
      <c r="A7310" t="s">
        <v>9361</v>
      </c>
      <c r="B7310" t="s">
        <v>414</v>
      </c>
      <c r="C7310" t="s">
        <v>477</v>
      </c>
      <c r="D7310" t="s">
        <v>478</v>
      </c>
      <c r="E7310" s="1" t="d">
        <v>2013-07-12</v>
      </c>
      <c r="F7310" s="8">
        <f t="shared" ca="1" si="114"/>
        <v>6.7214236824093083</v>
      </c>
      <c r="G7310" s="2">
        <v>63240</v>
      </c>
      <c r="H7310" s="3">
        <v>63678.46</v>
      </c>
    </row>
    <row r="7311" spans="1:8">
      <c r="A7311" t="s">
        <v>9362</v>
      </c>
      <c r="B7311" t="s">
        <v>20</v>
      </c>
      <c r="C7311" t="s">
        <v>480</v>
      </c>
      <c r="D7311" t="s">
        <v>481</v>
      </c>
      <c r="E7311" s="1" t="d">
        <v>2001-06-27</v>
      </c>
      <c r="F7311" s="8">
        <f t="shared" ca="1" si="114"/>
        <v>18.762491444216291</v>
      </c>
      <c r="G7311" s="2">
        <v>87151</v>
      </c>
      <c r="H7311" s="3">
        <v>84586.12</v>
      </c>
    </row>
    <row r="7312" spans="1:8">
      <c r="A7312" t="s">
        <v>9363</v>
      </c>
      <c r="B7312" t="s">
        <v>983</v>
      </c>
      <c r="C7312" t="s">
        <v>2779</v>
      </c>
      <c r="D7312" t="s">
        <v>2780</v>
      </c>
      <c r="E7312" s="1" t="d">
        <v>2009-09-14</v>
      </c>
      <c r="F7312" s="8">
        <f t="shared" ca="1" si="114"/>
        <v>10.546201232032855</v>
      </c>
      <c r="G7312" s="2">
        <v>126600</v>
      </c>
      <c r="H7312" s="3">
        <v>128977.77</v>
      </c>
    </row>
    <row r="7313" spans="1:8">
      <c r="A7313" t="s">
        <v>9364</v>
      </c>
      <c r="B7313" t="s">
        <v>884</v>
      </c>
      <c r="C7313" t="s">
        <v>842</v>
      </c>
      <c r="D7313" t="s">
        <v>843</v>
      </c>
      <c r="E7313" s="1" t="d">
        <v>1995-06-26</v>
      </c>
      <c r="F7313" s="8">
        <f t="shared" ca="1" si="114"/>
        <v>24.76659822039699</v>
      </c>
      <c r="G7313" s="2">
        <v>107807</v>
      </c>
      <c r="H7313" s="3">
        <v>131059.28</v>
      </c>
    </row>
    <row r="7314" spans="1:8">
      <c r="A7314" t="s">
        <v>9365</v>
      </c>
      <c r="B7314" t="s">
        <v>2181</v>
      </c>
      <c r="C7314" t="s">
        <v>2008</v>
      </c>
      <c r="D7314" t="s">
        <v>2009</v>
      </c>
      <c r="E7314" s="1" t="d">
        <v>2000-01-27</v>
      </c>
      <c r="F7314" s="8">
        <f t="shared" ca="1" si="114"/>
        <v>20.177960301163587</v>
      </c>
      <c r="G7314" s="2">
        <v>53984</v>
      </c>
      <c r="H7314" s="3">
        <v>62831.38</v>
      </c>
    </row>
    <row r="7315" spans="1:8">
      <c r="A7315" t="s">
        <v>9366</v>
      </c>
      <c r="B7315" t="s">
        <v>20</v>
      </c>
      <c r="C7315" t="s">
        <v>786</v>
      </c>
      <c r="D7315" t="s">
        <v>787</v>
      </c>
      <c r="E7315" s="1" t="d">
        <v>2009-10-01</v>
      </c>
      <c r="F7315" s="8">
        <f t="shared" ca="1" si="114"/>
        <v>10.499657768651609</v>
      </c>
      <c r="G7315" s="2">
        <v>78044</v>
      </c>
      <c r="H7315" s="3">
        <v>97346.38</v>
      </c>
    </row>
    <row r="7316" spans="1:8">
      <c r="A7316" t="s">
        <v>9367</v>
      </c>
      <c r="B7316" t="s">
        <v>20</v>
      </c>
      <c r="C7316" t="s">
        <v>2259</v>
      </c>
      <c r="D7316" t="s">
        <v>2260</v>
      </c>
      <c r="E7316" s="1" t="d">
        <v>1998-07-20</v>
      </c>
      <c r="F7316" s="8">
        <f t="shared" ca="1" si="114"/>
        <v>21.700205338809035</v>
      </c>
      <c r="G7316" s="2">
        <v>89466</v>
      </c>
      <c r="H7316" s="3">
        <v>92162.02</v>
      </c>
    </row>
    <row r="7317" spans="1:8">
      <c r="A7317" t="s">
        <v>9368</v>
      </c>
      <c r="B7317" t="s">
        <v>1325</v>
      </c>
      <c r="C7317" t="s">
        <v>616</v>
      </c>
      <c r="D7317" t="s">
        <v>617</v>
      </c>
      <c r="E7317" s="1" t="d">
        <v>2005-07-05</v>
      </c>
      <c r="F7317" s="8">
        <f t="shared" ca="1" si="114"/>
        <v>14.740588637919233</v>
      </c>
      <c r="G7317" s="2">
        <v>40042</v>
      </c>
      <c r="H7317" s="3">
        <v>42665.49</v>
      </c>
    </row>
    <row r="7318" spans="1:8">
      <c r="A7318" t="s">
        <v>9369</v>
      </c>
      <c r="B7318" t="s">
        <v>210</v>
      </c>
      <c r="C7318" t="s">
        <v>486</v>
      </c>
      <c r="D7318" t="s">
        <v>487</v>
      </c>
      <c r="E7318" s="1" t="d">
        <v>1980-01-07</v>
      </c>
      <c r="F7318" s="8">
        <f t="shared" ca="1" si="114"/>
        <v>40.232717316906232</v>
      </c>
      <c r="G7318" s="2">
        <v>38744</v>
      </c>
      <c r="H7318" s="3">
        <v>51537.97</v>
      </c>
    </row>
    <row r="7319" spans="1:8">
      <c r="A7319" t="s">
        <v>9370</v>
      </c>
      <c r="B7319" t="s">
        <v>1131</v>
      </c>
      <c r="C7319" t="s">
        <v>104</v>
      </c>
      <c r="D7319" t="s">
        <v>105</v>
      </c>
      <c r="E7319" s="1" t="d">
        <v>2018-11-22</v>
      </c>
      <c r="F7319" s="8">
        <f t="shared" ca="1" si="114"/>
        <v>1.3579739904175223</v>
      </c>
      <c r="G7319" s="2">
        <v>30795</v>
      </c>
      <c r="H7319" s="3">
        <v>20610.27</v>
      </c>
    </row>
    <row r="7320" spans="1:8">
      <c r="A7320" t="s">
        <v>9371</v>
      </c>
      <c r="B7320" t="s">
        <v>114</v>
      </c>
      <c r="C7320" t="s">
        <v>377</v>
      </c>
      <c r="D7320" t="s">
        <v>378</v>
      </c>
      <c r="E7320" s="1" t="d">
        <v>2017-08-28</v>
      </c>
      <c r="F7320" s="8">
        <f t="shared" ca="1" si="114"/>
        <v>2.5927446954140998</v>
      </c>
      <c r="G7320" s="2">
        <v>31256</v>
      </c>
      <c r="H7320" s="3">
        <v>34047.589999999997</v>
      </c>
    </row>
    <row r="7321" spans="1:8">
      <c r="A7321" t="s">
        <v>9372</v>
      </c>
      <c r="B7321" t="s">
        <v>397</v>
      </c>
      <c r="C7321" t="s">
        <v>398</v>
      </c>
      <c r="D7321" t="s">
        <v>399</v>
      </c>
      <c r="E7321" s="1" t="d">
        <v>2003-06-17</v>
      </c>
      <c r="F7321" s="8">
        <f t="shared" ca="1" si="114"/>
        <v>16.791238877481177</v>
      </c>
      <c r="G7321" s="2">
        <v>61329</v>
      </c>
      <c r="H7321" s="3">
        <v>126887.78</v>
      </c>
    </row>
    <row r="7322" spans="1:8">
      <c r="A7322" t="s">
        <v>9373</v>
      </c>
      <c r="B7322" t="s">
        <v>9374</v>
      </c>
      <c r="C7322" t="s">
        <v>3332</v>
      </c>
      <c r="D7322" t="s">
        <v>3333</v>
      </c>
      <c r="E7322" s="1" t="d">
        <v>1995-09-05</v>
      </c>
      <c r="F7322" s="8">
        <f t="shared" ca="1" si="114"/>
        <v>24.572210814510608</v>
      </c>
      <c r="G7322" s="2">
        <v>71306</v>
      </c>
      <c r="H7322" s="3">
        <v>72606.12</v>
      </c>
    </row>
    <row r="7323" spans="1:8">
      <c r="A7323" t="s">
        <v>9375</v>
      </c>
      <c r="B7323" t="s">
        <v>884</v>
      </c>
      <c r="C7323" t="s">
        <v>275</v>
      </c>
      <c r="D7323" t="s">
        <v>276</v>
      </c>
      <c r="E7323" s="1" t="d">
        <v>1996-09-10</v>
      </c>
      <c r="F7323" s="8">
        <f t="shared" ca="1" si="114"/>
        <v>23.5564681724846</v>
      </c>
      <c r="G7323" s="2">
        <v>106039</v>
      </c>
      <c r="H7323" s="3">
        <v>103836.35</v>
      </c>
    </row>
    <row r="7324" spans="1:8">
      <c r="A7324" t="s">
        <v>9376</v>
      </c>
      <c r="B7324" t="s">
        <v>730</v>
      </c>
      <c r="C7324" t="s">
        <v>731</v>
      </c>
      <c r="D7324" t="s">
        <v>732</v>
      </c>
      <c r="E7324" s="1" t="d">
        <v>2015-12-15</v>
      </c>
      <c r="F7324" s="8">
        <f t="shared" ca="1" si="114"/>
        <v>4.2956878850102669</v>
      </c>
      <c r="G7324" s="2">
        <v>5512</v>
      </c>
      <c r="H7324" s="3">
        <v>1985.5</v>
      </c>
    </row>
    <row r="7325" spans="1:8">
      <c r="A7325" t="s">
        <v>9377</v>
      </c>
      <c r="B7325" t="s">
        <v>114</v>
      </c>
      <c r="C7325" t="s">
        <v>822</v>
      </c>
      <c r="D7325" t="s">
        <v>823</v>
      </c>
      <c r="E7325" s="1" t="d">
        <v>2012-06-04</v>
      </c>
      <c r="F7325" s="8">
        <f t="shared" ca="1" si="114"/>
        <v>7.8247775496235459</v>
      </c>
      <c r="G7325" s="2">
        <v>32292</v>
      </c>
      <c r="H7325" s="3">
        <v>34172.01</v>
      </c>
    </row>
    <row r="7326" spans="1:8">
      <c r="A7326" t="s">
        <v>9378</v>
      </c>
      <c r="B7326" t="s">
        <v>203</v>
      </c>
      <c r="C7326" t="s">
        <v>204</v>
      </c>
      <c r="D7326" t="s">
        <v>205</v>
      </c>
      <c r="E7326" s="1" t="d">
        <v>2017-12-04</v>
      </c>
      <c r="F7326" s="8">
        <f t="shared" ca="1" si="114"/>
        <v>2.324435318275154</v>
      </c>
      <c r="G7326" s="2">
        <v>39101</v>
      </c>
      <c r="H7326" s="3">
        <v>47197.32</v>
      </c>
    </row>
    <row r="7327" spans="1:8">
      <c r="A7327" t="s">
        <v>9379</v>
      </c>
      <c r="B7327" t="s">
        <v>69</v>
      </c>
      <c r="C7327" t="s">
        <v>3997</v>
      </c>
      <c r="D7327" t="s">
        <v>3998</v>
      </c>
      <c r="E7327" s="1" t="d">
        <v>2002-02-14</v>
      </c>
      <c r="F7327" s="8">
        <f t="shared" ca="1" si="114"/>
        <v>18.127310061601644</v>
      </c>
      <c r="G7327" s="2">
        <v>38490</v>
      </c>
      <c r="H7327" s="3">
        <v>39073.660000000003</v>
      </c>
    </row>
    <row r="7328" spans="1:8">
      <c r="A7328" t="s">
        <v>9380</v>
      </c>
      <c r="B7328" t="s">
        <v>244</v>
      </c>
      <c r="C7328" t="s">
        <v>245</v>
      </c>
      <c r="D7328" t="s">
        <v>246</v>
      </c>
      <c r="E7328" s="1" t="d">
        <v>2005-03-15</v>
      </c>
      <c r="F7328" s="8">
        <f t="shared" ca="1" si="114"/>
        <v>15.047227926078028</v>
      </c>
      <c r="G7328" s="2">
        <v>11303</v>
      </c>
      <c r="H7328" s="3">
        <v>10932.67</v>
      </c>
    </row>
    <row r="7329" spans="1:8">
      <c r="A7329" t="s">
        <v>9381</v>
      </c>
      <c r="B7329" t="s">
        <v>4720</v>
      </c>
      <c r="C7329" t="s">
        <v>7023</v>
      </c>
      <c r="D7329" t="s">
        <v>7024</v>
      </c>
      <c r="E7329" s="1" t="d">
        <v>1968-09-03</v>
      </c>
      <c r="F7329" s="8">
        <f t="shared" ca="1" si="114"/>
        <v>51.575633127994521</v>
      </c>
      <c r="G7329" s="2">
        <v>39419</v>
      </c>
      <c r="H7329" s="3">
        <v>39692.39</v>
      </c>
    </row>
    <row r="7330" spans="1:8">
      <c r="A7330" t="s">
        <v>9382</v>
      </c>
      <c r="B7330" t="s">
        <v>397</v>
      </c>
      <c r="C7330" t="s">
        <v>398</v>
      </c>
      <c r="D7330" t="s">
        <v>399</v>
      </c>
      <c r="E7330" s="1" t="d">
        <v>1979-06-28</v>
      </c>
      <c r="F7330" s="8">
        <f t="shared" ca="1" si="114"/>
        <v>40.761122518822724</v>
      </c>
      <c r="G7330" s="2">
        <v>67694</v>
      </c>
      <c r="H7330" s="3">
        <v>98975.48</v>
      </c>
    </row>
    <row r="7331" spans="1:8">
      <c r="A7331" t="s">
        <v>9383</v>
      </c>
      <c r="B7331" t="s">
        <v>114</v>
      </c>
      <c r="C7331" t="s">
        <v>635</v>
      </c>
      <c r="D7331" t="s">
        <v>636</v>
      </c>
      <c r="E7331" s="1" t="d">
        <v>1987-03-30</v>
      </c>
      <c r="F7331" s="8">
        <f t="shared" ca="1" si="114"/>
        <v>33.007529089664615</v>
      </c>
      <c r="G7331" s="2">
        <v>37180</v>
      </c>
      <c r="H7331" s="3">
        <v>78269.820000000007</v>
      </c>
    </row>
    <row r="7332" spans="1:8">
      <c r="A7332" t="s">
        <v>9384</v>
      </c>
      <c r="B7332" t="s">
        <v>20</v>
      </c>
      <c r="C7332" t="s">
        <v>624</v>
      </c>
      <c r="D7332" t="s">
        <v>625</v>
      </c>
      <c r="E7332" s="1" t="d">
        <v>1993-10-14</v>
      </c>
      <c r="F7332" s="8">
        <f t="shared" ca="1" si="114"/>
        <v>26.464065708418889</v>
      </c>
      <c r="G7332" s="2">
        <v>92548</v>
      </c>
      <c r="H7332" s="3">
        <v>176974.13</v>
      </c>
    </row>
    <row r="7333" spans="1:8">
      <c r="A7333" t="s">
        <v>9385</v>
      </c>
      <c r="B7333" t="s">
        <v>9243</v>
      </c>
      <c r="C7333" t="s">
        <v>1624</v>
      </c>
      <c r="D7333" t="s">
        <v>1625</v>
      </c>
      <c r="E7333" s="1" t="d">
        <v>2012-11-13</v>
      </c>
      <c r="F7333" s="8">
        <f t="shared" ca="1" si="114"/>
        <v>7.3812457221081447</v>
      </c>
      <c r="G7333" s="2">
        <v>33689</v>
      </c>
      <c r="H7333" s="3">
        <v>41042.81</v>
      </c>
    </row>
    <row r="7334" spans="1:8">
      <c r="A7334" t="s">
        <v>9386</v>
      </c>
      <c r="B7334" t="s">
        <v>748</v>
      </c>
      <c r="C7334" t="s">
        <v>1775</v>
      </c>
      <c r="D7334" t="s">
        <v>1776</v>
      </c>
      <c r="E7334" s="1" t="d">
        <v>1991-03-12</v>
      </c>
      <c r="F7334" s="8">
        <f t="shared" ca="1" si="114"/>
        <v>29.056810403832991</v>
      </c>
      <c r="G7334" s="2">
        <v>41995</v>
      </c>
      <c r="H7334" s="3">
        <v>36846.5</v>
      </c>
    </row>
    <row r="7335" spans="1:8">
      <c r="A7335" t="s">
        <v>9387</v>
      </c>
      <c r="B7335" t="s">
        <v>682</v>
      </c>
      <c r="C7335" t="s">
        <v>161</v>
      </c>
      <c r="D7335" t="s">
        <v>162</v>
      </c>
      <c r="E7335" s="1" t="d">
        <v>2019-06-17</v>
      </c>
      <c r="F7335" s="8">
        <f t="shared" ca="1" si="114"/>
        <v>0.79123887748117727</v>
      </c>
      <c r="G7335" s="2">
        <v>31200</v>
      </c>
    </row>
    <row r="7336" spans="1:8">
      <c r="A7336" t="s">
        <v>9388</v>
      </c>
      <c r="B7336" t="s">
        <v>836</v>
      </c>
      <c r="C7336" t="s">
        <v>108</v>
      </c>
      <c r="D7336" t="s">
        <v>109</v>
      </c>
      <c r="E7336" s="1" t="d">
        <v>1975-01-24</v>
      </c>
      <c r="F7336" s="8">
        <f t="shared" ca="1" si="114"/>
        <v>45.185489390828202</v>
      </c>
      <c r="G7336" s="2">
        <v>64860</v>
      </c>
      <c r="H7336" s="3">
        <v>95213.86</v>
      </c>
    </row>
    <row r="7337" spans="1:8">
      <c r="A7337" t="s">
        <v>9389</v>
      </c>
      <c r="B7337" t="s">
        <v>93</v>
      </c>
      <c r="C7337" t="s">
        <v>3261</v>
      </c>
      <c r="D7337" t="s">
        <v>3262</v>
      </c>
      <c r="E7337" s="1" t="d">
        <v>1998-08-24</v>
      </c>
      <c r="F7337" s="8">
        <f t="shared" ca="1" si="114"/>
        <v>21.604380561259411</v>
      </c>
      <c r="G7337" s="2">
        <v>40580</v>
      </c>
      <c r="H7337" s="3">
        <v>40861.56</v>
      </c>
    </row>
    <row r="7338" spans="1:8">
      <c r="A7338" t="s">
        <v>9390</v>
      </c>
      <c r="B7338" t="s">
        <v>306</v>
      </c>
      <c r="C7338" t="s">
        <v>4076</v>
      </c>
      <c r="D7338" t="s">
        <v>4077</v>
      </c>
      <c r="E7338" s="1" t="d">
        <v>2008-08-25</v>
      </c>
      <c r="F7338" s="8">
        <f t="shared" ca="1" si="114"/>
        <v>11.600273785078713</v>
      </c>
      <c r="G7338" s="2">
        <v>37426</v>
      </c>
      <c r="H7338" s="3">
        <v>48987.96</v>
      </c>
    </row>
    <row r="7339" spans="1:8">
      <c r="A7339" t="s">
        <v>9391</v>
      </c>
      <c r="B7339" t="s">
        <v>2817</v>
      </c>
      <c r="C7339" t="s">
        <v>597</v>
      </c>
      <c r="D7339" t="s">
        <v>598</v>
      </c>
      <c r="E7339" s="1" t="d">
        <v>1993-08-30</v>
      </c>
      <c r="F7339" s="8">
        <f t="shared" ca="1" si="114"/>
        <v>26.587268993839835</v>
      </c>
      <c r="G7339" s="2">
        <v>46590</v>
      </c>
      <c r="H7339" s="3">
        <v>60565.04</v>
      </c>
    </row>
    <row r="7340" spans="1:8">
      <c r="A7340" t="s">
        <v>9392</v>
      </c>
      <c r="B7340" t="s">
        <v>20</v>
      </c>
      <c r="C7340" t="s">
        <v>1058</v>
      </c>
      <c r="D7340" t="s">
        <v>1059</v>
      </c>
      <c r="E7340" s="1" t="d">
        <v>2001-10-09</v>
      </c>
      <c r="F7340" s="8">
        <f t="shared" ca="1" si="114"/>
        <v>18.477754962354553</v>
      </c>
      <c r="G7340" s="2">
        <v>86379</v>
      </c>
      <c r="H7340" s="3">
        <v>144199.63</v>
      </c>
    </row>
    <row r="7341" spans="1:8">
      <c r="A7341" t="s">
        <v>9393</v>
      </c>
      <c r="B7341" t="s">
        <v>730</v>
      </c>
      <c r="C7341" t="s">
        <v>731</v>
      </c>
      <c r="D7341" t="s">
        <v>732</v>
      </c>
      <c r="E7341" s="1" t="d">
        <v>2014-07-30</v>
      </c>
      <c r="F7341" s="8">
        <f t="shared" ca="1" si="114"/>
        <v>5.6728268309377139</v>
      </c>
      <c r="G7341" s="2">
        <v>5512</v>
      </c>
      <c r="H7341" s="3">
        <v>2438.0700000000002</v>
      </c>
    </row>
    <row r="7342" spans="1:8">
      <c r="A7342" t="s">
        <v>9394</v>
      </c>
      <c r="B7342" t="s">
        <v>244</v>
      </c>
      <c r="C7342" t="s">
        <v>245</v>
      </c>
      <c r="D7342" t="s">
        <v>246</v>
      </c>
      <c r="E7342" s="1" t="d">
        <v>2006-06-24</v>
      </c>
      <c r="F7342" s="8">
        <f t="shared" ca="1" si="114"/>
        <v>13.77138945927447</v>
      </c>
      <c r="G7342" s="2">
        <v>10054</v>
      </c>
      <c r="H7342" s="3">
        <v>7204.19</v>
      </c>
    </row>
    <row r="7343" spans="1:8">
      <c r="A7343" t="s">
        <v>9395</v>
      </c>
      <c r="B7343" t="s">
        <v>278</v>
      </c>
      <c r="C7343" t="s">
        <v>2294</v>
      </c>
      <c r="D7343" t="s">
        <v>2295</v>
      </c>
      <c r="E7343" s="1" t="d">
        <v>2014-02-04</v>
      </c>
      <c r="F7343" s="8">
        <f t="shared" ca="1" si="114"/>
        <v>6.1546885694729641</v>
      </c>
      <c r="G7343" s="2">
        <v>33441</v>
      </c>
      <c r="H7343" s="3">
        <v>51607.88</v>
      </c>
    </row>
    <row r="7344" spans="1:8">
      <c r="A7344" t="s">
        <v>9396</v>
      </c>
      <c r="B7344" t="s">
        <v>165</v>
      </c>
      <c r="C7344" t="s">
        <v>675</v>
      </c>
      <c r="D7344" t="s">
        <v>676</v>
      </c>
      <c r="E7344" s="1" t="d">
        <v>2006-06-24</v>
      </c>
      <c r="F7344" s="8">
        <f t="shared" ca="1" si="114"/>
        <v>13.77138945927447</v>
      </c>
      <c r="G7344" s="2">
        <v>77635</v>
      </c>
      <c r="H7344" s="3">
        <v>114140.91</v>
      </c>
    </row>
    <row r="7345" spans="1:8">
      <c r="A7345" t="s">
        <v>9397</v>
      </c>
      <c r="B7345" t="s">
        <v>40</v>
      </c>
      <c r="C7345" t="s">
        <v>1230</v>
      </c>
      <c r="D7345" t="s">
        <v>1231</v>
      </c>
      <c r="E7345" s="1" t="d">
        <v>2008-05-21</v>
      </c>
      <c r="F7345" s="8">
        <f t="shared" ca="1" si="114"/>
        <v>11.863107460643395</v>
      </c>
      <c r="G7345" s="2">
        <v>91334</v>
      </c>
      <c r="H7345" s="3">
        <v>103068.81</v>
      </c>
    </row>
    <row r="7346" spans="1:8">
      <c r="A7346" t="s">
        <v>9398</v>
      </c>
      <c r="B7346" t="s">
        <v>9399</v>
      </c>
      <c r="C7346" t="s">
        <v>546</v>
      </c>
      <c r="D7346" t="s">
        <v>547</v>
      </c>
      <c r="E7346" s="1" t="d">
        <v>2019-01-14</v>
      </c>
      <c r="F7346" s="8">
        <f t="shared" ca="1" si="114"/>
        <v>1.2128678986995209</v>
      </c>
      <c r="G7346" s="2">
        <v>38254</v>
      </c>
      <c r="H7346" s="3">
        <v>16164.15</v>
      </c>
    </row>
    <row r="7347" spans="1:8">
      <c r="A7347" t="s">
        <v>9400</v>
      </c>
      <c r="B7347" t="s">
        <v>1840</v>
      </c>
      <c r="C7347" t="s">
        <v>299</v>
      </c>
      <c r="D7347" t="s">
        <v>300</v>
      </c>
      <c r="E7347" s="1" t="d">
        <v>1991-08-26</v>
      </c>
      <c r="F7347" s="8">
        <f t="shared" ca="1" si="114"/>
        <v>28.599589322381931</v>
      </c>
      <c r="G7347" s="2">
        <v>38004</v>
      </c>
      <c r="H7347" s="3">
        <v>41235.68</v>
      </c>
    </row>
    <row r="7348" spans="1:8">
      <c r="A7348" t="s">
        <v>9401</v>
      </c>
      <c r="B7348" t="s">
        <v>244</v>
      </c>
      <c r="C7348" t="s">
        <v>245</v>
      </c>
      <c r="D7348" t="s">
        <v>246</v>
      </c>
      <c r="E7348" s="1" t="d">
        <v>2018-08-23</v>
      </c>
      <c r="F7348" s="8">
        <f t="shared" ca="1" si="114"/>
        <v>1.6071184120465434</v>
      </c>
      <c r="G7348" s="2">
        <v>10054</v>
      </c>
      <c r="H7348" s="3">
        <v>9658.31</v>
      </c>
    </row>
    <row r="7349" spans="1:8">
      <c r="A7349" t="s">
        <v>9402</v>
      </c>
      <c r="B7349" t="s">
        <v>4607</v>
      </c>
      <c r="C7349" t="s">
        <v>777</v>
      </c>
      <c r="D7349" t="s">
        <v>778</v>
      </c>
      <c r="E7349" s="1" t="d">
        <v>1997-08-04</v>
      </c>
      <c r="F7349" s="8">
        <f t="shared" ca="1" si="114"/>
        <v>22.658453114305271</v>
      </c>
      <c r="G7349" s="2">
        <v>65000</v>
      </c>
      <c r="H7349" s="3">
        <v>62759.519999999997</v>
      </c>
    </row>
    <row r="7350" spans="1:8">
      <c r="A7350" t="s">
        <v>9403</v>
      </c>
      <c r="B7350" t="s">
        <v>361</v>
      </c>
      <c r="C7350" t="s">
        <v>2275</v>
      </c>
      <c r="D7350" t="s">
        <v>2276</v>
      </c>
      <c r="E7350" s="1" t="d">
        <v>2015-06-18</v>
      </c>
      <c r="F7350" s="8">
        <f t="shared" ca="1" si="114"/>
        <v>4.7885010266940453</v>
      </c>
      <c r="G7350" s="2">
        <v>78187</v>
      </c>
      <c r="H7350" s="3">
        <v>3242.8</v>
      </c>
    </row>
    <row r="7351" spans="1:8">
      <c r="A7351" t="s">
        <v>9403</v>
      </c>
      <c r="B7351" t="s">
        <v>140</v>
      </c>
      <c r="C7351" t="s">
        <v>2277</v>
      </c>
      <c r="D7351" t="s">
        <v>2278</v>
      </c>
      <c r="E7351" s="1" t="d">
        <v>2015-02-12</v>
      </c>
      <c r="F7351" s="8">
        <f t="shared" ca="1" si="114"/>
        <v>5.1334702258726903</v>
      </c>
      <c r="G7351" s="2">
        <v>60745</v>
      </c>
      <c r="H7351" s="3">
        <v>61049.38</v>
      </c>
    </row>
    <row r="7352" spans="1:8">
      <c r="A7352" t="s">
        <v>9404</v>
      </c>
      <c r="B7352" t="s">
        <v>536</v>
      </c>
      <c r="C7352" t="s">
        <v>477</v>
      </c>
      <c r="D7352" t="s">
        <v>478</v>
      </c>
      <c r="E7352" s="1" t="d">
        <v>2018-08-02</v>
      </c>
      <c r="F7352" s="8">
        <f t="shared" ca="1" si="114"/>
        <v>1.6646132785763177</v>
      </c>
      <c r="G7352" s="2">
        <v>40248</v>
      </c>
      <c r="H7352" s="3">
        <v>3347.55</v>
      </c>
    </row>
    <row r="7353" spans="1:8">
      <c r="A7353" t="s">
        <v>9405</v>
      </c>
      <c r="B7353" t="s">
        <v>409</v>
      </c>
      <c r="C7353" t="s">
        <v>3948</v>
      </c>
      <c r="D7353" t="s">
        <v>3949</v>
      </c>
      <c r="E7353" s="1" t="d">
        <v>2005-01-18</v>
      </c>
      <c r="F7353" s="8">
        <f t="shared" ca="1" si="114"/>
        <v>15.200547570157427</v>
      </c>
      <c r="G7353" s="2">
        <v>69980</v>
      </c>
      <c r="H7353" s="3">
        <v>86031.2</v>
      </c>
    </row>
    <row r="7354" spans="1:8">
      <c r="A7354" t="s">
        <v>9406</v>
      </c>
      <c r="B7354" t="s">
        <v>409</v>
      </c>
      <c r="C7354" t="s">
        <v>3194</v>
      </c>
      <c r="D7354" t="s">
        <v>3195</v>
      </c>
      <c r="E7354" s="1" t="d">
        <v>2017-12-27</v>
      </c>
      <c r="F7354" s="8">
        <f t="shared" ca="1" si="114"/>
        <v>2.2614647501711156</v>
      </c>
      <c r="G7354" s="2">
        <v>49887</v>
      </c>
      <c r="H7354" s="3">
        <v>52768.38</v>
      </c>
    </row>
    <row r="7355" spans="1:8">
      <c r="A7355" t="s">
        <v>9407</v>
      </c>
      <c r="B7355" t="s">
        <v>1608</v>
      </c>
      <c r="C7355" t="s">
        <v>2641</v>
      </c>
      <c r="D7355" t="s">
        <v>2642</v>
      </c>
      <c r="E7355" s="1" t="d">
        <v>2004-11-22</v>
      </c>
      <c r="F7355" s="8">
        <f t="shared" ca="1" si="114"/>
        <v>15.356605065023956</v>
      </c>
      <c r="G7355" s="2">
        <v>85360</v>
      </c>
      <c r="H7355" s="3">
        <v>83120.78</v>
      </c>
    </row>
    <row r="7356" spans="1:8">
      <c r="A7356" t="s">
        <v>9408</v>
      </c>
      <c r="B7356" t="s">
        <v>8664</v>
      </c>
      <c r="C7356" t="s">
        <v>2078</v>
      </c>
      <c r="D7356" t="s">
        <v>2079</v>
      </c>
      <c r="E7356" s="1" t="d">
        <v>2004-09-02</v>
      </c>
      <c r="F7356" s="8">
        <f t="shared" ca="1" si="114"/>
        <v>15.578370978781656</v>
      </c>
      <c r="G7356" s="2">
        <v>45883</v>
      </c>
      <c r="H7356" s="3">
        <v>66511.55</v>
      </c>
    </row>
    <row r="7357" spans="1:8">
      <c r="A7357" t="s">
        <v>9409</v>
      </c>
      <c r="B7357" t="s">
        <v>463</v>
      </c>
      <c r="C7357" t="s">
        <v>296</v>
      </c>
      <c r="D7357" t="s">
        <v>297</v>
      </c>
      <c r="E7357" s="1" t="d">
        <v>2005-08-01</v>
      </c>
      <c r="F7357" s="8">
        <f t="shared" ca="1" si="114"/>
        <v>14.666666666666666</v>
      </c>
      <c r="G7357" s="2">
        <v>57099</v>
      </c>
      <c r="H7357" s="3">
        <v>57757.19</v>
      </c>
    </row>
    <row r="7358" spans="1:8">
      <c r="A7358" t="s">
        <v>9410</v>
      </c>
      <c r="B7358" t="s">
        <v>3661</v>
      </c>
      <c r="C7358" t="s">
        <v>1358</v>
      </c>
      <c r="D7358" t="s">
        <v>1359</v>
      </c>
      <c r="E7358" s="1" t="d">
        <v>2019-01-10</v>
      </c>
      <c r="F7358" s="8">
        <f t="shared" ca="1" si="114"/>
        <v>1.2238193018480492</v>
      </c>
      <c r="G7358" s="2">
        <v>76000</v>
      </c>
      <c r="H7358" s="3">
        <v>33270.21</v>
      </c>
    </row>
    <row r="7359" spans="1:8">
      <c r="A7359" t="s">
        <v>9411</v>
      </c>
      <c r="B7359" t="s">
        <v>390</v>
      </c>
      <c r="C7359" t="s">
        <v>2336</v>
      </c>
      <c r="D7359" t="s">
        <v>2337</v>
      </c>
      <c r="E7359" s="1" t="d">
        <v>2009-01-26</v>
      </c>
      <c r="F7359" s="8">
        <f t="shared" ca="1" si="114"/>
        <v>11.178644763860369</v>
      </c>
      <c r="G7359" s="2">
        <v>46395</v>
      </c>
      <c r="H7359" s="3">
        <v>53187.29</v>
      </c>
    </row>
    <row r="7360" spans="1:8">
      <c r="A7360" t="s">
        <v>9412</v>
      </c>
      <c r="B7360" t="s">
        <v>409</v>
      </c>
      <c r="C7360" t="s">
        <v>344</v>
      </c>
      <c r="D7360" t="s">
        <v>345</v>
      </c>
      <c r="E7360" s="1" t="d">
        <v>1999-09-15</v>
      </c>
      <c r="F7360" s="8">
        <f t="shared" ca="1" si="114"/>
        <v>20.544832306639289</v>
      </c>
      <c r="G7360" s="2">
        <v>72324</v>
      </c>
      <c r="H7360" s="3">
        <v>77676.41</v>
      </c>
    </row>
    <row r="7361" spans="1:8">
      <c r="A7361" t="s">
        <v>9413</v>
      </c>
      <c r="B7361" t="s">
        <v>2126</v>
      </c>
      <c r="C7361" t="s">
        <v>1441</v>
      </c>
      <c r="D7361" t="s">
        <v>1442</v>
      </c>
      <c r="E7361" s="1" t="d">
        <v>2010-07-01</v>
      </c>
      <c r="F7361" s="8">
        <f t="shared" ca="1" si="114"/>
        <v>9.7522245037645447</v>
      </c>
      <c r="G7361" s="2">
        <v>53134</v>
      </c>
      <c r="H7361" s="3">
        <v>89307.25</v>
      </c>
    </row>
    <row r="7362" spans="1:8">
      <c r="A7362" t="s">
        <v>9414</v>
      </c>
      <c r="B7362" t="s">
        <v>118</v>
      </c>
      <c r="C7362" t="s">
        <v>1154</v>
      </c>
      <c r="D7362" t="s">
        <v>1155</v>
      </c>
      <c r="E7362" s="1" t="d">
        <v>1994-11-22</v>
      </c>
      <c r="F7362" s="8">
        <f t="shared" ca="1" si="114"/>
        <v>25.357973990417523</v>
      </c>
      <c r="G7362" s="2">
        <v>62881</v>
      </c>
      <c r="H7362" s="3">
        <v>63735.43</v>
      </c>
    </row>
    <row r="7363" spans="1:8">
      <c r="A7363" t="s">
        <v>9415</v>
      </c>
      <c r="B7363" t="s">
        <v>152</v>
      </c>
      <c r="C7363" t="s">
        <v>477</v>
      </c>
      <c r="D7363" t="s">
        <v>478</v>
      </c>
      <c r="E7363" s="1" t="d">
        <v>2018-12-12</v>
      </c>
      <c r="F7363" s="8">
        <f t="shared" ref="F7363:F7426" ca="1" si="115">(TODAY()-E7363)/365.25</f>
        <v>1.3032169746748803</v>
      </c>
      <c r="G7363" s="2">
        <v>95368</v>
      </c>
      <c r="H7363" s="3">
        <v>46598.73</v>
      </c>
    </row>
    <row r="7364" spans="1:8">
      <c r="A7364" t="s">
        <v>9416</v>
      </c>
      <c r="B7364" t="s">
        <v>210</v>
      </c>
      <c r="C7364" t="s">
        <v>3357</v>
      </c>
      <c r="D7364" t="s">
        <v>3358</v>
      </c>
      <c r="E7364" s="1" t="d">
        <v>2017-12-18</v>
      </c>
      <c r="F7364" s="8">
        <f t="shared" ca="1" si="115"/>
        <v>2.2861054072553046</v>
      </c>
      <c r="G7364" s="2">
        <v>30316</v>
      </c>
      <c r="H7364" s="3">
        <v>29936.82</v>
      </c>
    </row>
    <row r="7365" spans="1:8">
      <c r="A7365" t="s">
        <v>9417</v>
      </c>
      <c r="B7365" t="s">
        <v>881</v>
      </c>
      <c r="C7365" t="s">
        <v>1510</v>
      </c>
      <c r="D7365" t="s">
        <v>1511</v>
      </c>
      <c r="E7365" s="1" t="d">
        <v>2017-07-12</v>
      </c>
      <c r="F7365" s="8">
        <f t="shared" ca="1" si="115"/>
        <v>2.7214236824093088</v>
      </c>
      <c r="G7365" s="2">
        <v>47749</v>
      </c>
      <c r="H7365" s="3">
        <v>49182.94</v>
      </c>
    </row>
    <row r="7366" spans="1:8">
      <c r="A7366" t="s">
        <v>9418</v>
      </c>
      <c r="B7366" t="s">
        <v>1408</v>
      </c>
      <c r="C7366" t="s">
        <v>4304</v>
      </c>
      <c r="D7366" t="s">
        <v>4305</v>
      </c>
      <c r="E7366" s="1" t="d">
        <v>1992-10-08</v>
      </c>
      <c r="F7366" s="8">
        <f t="shared" ca="1" si="115"/>
        <v>27.479808350444902</v>
      </c>
      <c r="G7366" s="2">
        <v>57330</v>
      </c>
      <c r="H7366" s="3">
        <v>57286.46</v>
      </c>
    </row>
    <row r="7367" spans="1:8">
      <c r="A7367" t="s">
        <v>9419</v>
      </c>
      <c r="B7367" t="s">
        <v>1482</v>
      </c>
      <c r="C7367" t="s">
        <v>3571</v>
      </c>
      <c r="D7367" t="s">
        <v>3572</v>
      </c>
      <c r="E7367" s="1" t="d">
        <v>2001-02-13</v>
      </c>
      <c r="F7367" s="8">
        <f t="shared" ca="1" si="115"/>
        <v>19.129363449691994</v>
      </c>
      <c r="G7367" s="2">
        <v>93500</v>
      </c>
      <c r="H7367" s="3">
        <v>91969.19</v>
      </c>
    </row>
    <row r="7368" spans="1:8">
      <c r="A7368" t="s">
        <v>9420</v>
      </c>
      <c r="B7368" t="s">
        <v>20</v>
      </c>
      <c r="C7368" t="s">
        <v>41</v>
      </c>
      <c r="D7368" t="s">
        <v>42</v>
      </c>
      <c r="E7368" s="1" t="d">
        <v>2014-06-09</v>
      </c>
      <c r="F7368" s="8">
        <f t="shared" ca="1" si="115"/>
        <v>5.8124572210814511</v>
      </c>
      <c r="G7368" s="2">
        <v>72254</v>
      </c>
      <c r="H7368" s="3">
        <v>87753.52</v>
      </c>
    </row>
    <row r="7369" spans="1:8">
      <c r="A7369" t="s">
        <v>9421</v>
      </c>
      <c r="B7369" t="s">
        <v>20</v>
      </c>
      <c r="C7369" t="s">
        <v>1965</v>
      </c>
      <c r="D7369" t="s">
        <v>1966</v>
      </c>
      <c r="E7369" s="1" t="d">
        <v>1986-04-04</v>
      </c>
      <c r="F7369" s="8">
        <f t="shared" ca="1" si="115"/>
        <v>33.993155373032167</v>
      </c>
      <c r="G7369" s="2">
        <v>92548</v>
      </c>
      <c r="H7369" s="3">
        <v>92394.91</v>
      </c>
    </row>
    <row r="7370" spans="1:8">
      <c r="A7370" t="s">
        <v>9422</v>
      </c>
      <c r="B7370" t="s">
        <v>1814</v>
      </c>
      <c r="C7370" t="s">
        <v>410</v>
      </c>
      <c r="D7370" t="s">
        <v>411</v>
      </c>
      <c r="E7370" s="1" t="d">
        <v>2008-08-18</v>
      </c>
      <c r="F7370" s="8">
        <f t="shared" ca="1" si="115"/>
        <v>11.619438740588638</v>
      </c>
      <c r="G7370" s="2">
        <v>71572</v>
      </c>
      <c r="H7370" s="3">
        <v>77789.91</v>
      </c>
    </row>
    <row r="7371" spans="1:8">
      <c r="A7371" t="s">
        <v>9423</v>
      </c>
      <c r="B7371" t="s">
        <v>862</v>
      </c>
      <c r="C7371" t="s">
        <v>104</v>
      </c>
      <c r="D7371" t="s">
        <v>105</v>
      </c>
      <c r="E7371" s="1" t="d">
        <v>2015-01-22</v>
      </c>
      <c r="F7371" s="8">
        <f t="shared" ca="1" si="115"/>
        <v>5.1909650924024637</v>
      </c>
      <c r="G7371" s="2">
        <v>44764</v>
      </c>
      <c r="H7371" s="3">
        <v>51306.99</v>
      </c>
    </row>
    <row r="7372" spans="1:8">
      <c r="A7372" t="s">
        <v>9424</v>
      </c>
      <c r="B7372" t="s">
        <v>271</v>
      </c>
      <c r="C7372" t="s">
        <v>2154</v>
      </c>
      <c r="D7372" t="s">
        <v>2155</v>
      </c>
      <c r="E7372" s="1" t="d">
        <v>2006-11-13</v>
      </c>
      <c r="F7372" s="8">
        <f t="shared" ca="1" si="115"/>
        <v>13.382614647501711</v>
      </c>
      <c r="G7372" s="2">
        <v>71937</v>
      </c>
      <c r="H7372" s="3">
        <v>94224.02</v>
      </c>
    </row>
    <row r="7373" spans="1:8">
      <c r="A7373" t="s">
        <v>9425</v>
      </c>
      <c r="B7373" t="s">
        <v>244</v>
      </c>
      <c r="C7373" t="s">
        <v>245</v>
      </c>
      <c r="D7373" t="s">
        <v>246</v>
      </c>
      <c r="E7373" s="1" t="d">
        <v>1988-09-03</v>
      </c>
      <c r="F7373" s="8">
        <f t="shared" ca="1" si="115"/>
        <v>31.575633127994525</v>
      </c>
      <c r="G7373" s="2">
        <v>12619</v>
      </c>
      <c r="H7373" s="3">
        <v>12334.15</v>
      </c>
    </row>
    <row r="7374" spans="1:8">
      <c r="A7374" t="s">
        <v>9426</v>
      </c>
      <c r="B7374" t="s">
        <v>372</v>
      </c>
      <c r="C7374" t="s">
        <v>373</v>
      </c>
      <c r="D7374" t="s">
        <v>374</v>
      </c>
      <c r="E7374" s="1" t="d">
        <v>1997-03-24</v>
      </c>
      <c r="F7374" s="8">
        <f t="shared" ca="1" si="115"/>
        <v>23.022587268993838</v>
      </c>
      <c r="G7374" s="2">
        <v>74545</v>
      </c>
      <c r="H7374" s="3">
        <v>75255.33</v>
      </c>
    </row>
    <row r="7375" spans="1:8">
      <c r="A7375" t="s">
        <v>9427</v>
      </c>
      <c r="B7375" t="s">
        <v>542</v>
      </c>
      <c r="C7375" t="s">
        <v>1393</v>
      </c>
      <c r="D7375" t="s">
        <v>1394</v>
      </c>
      <c r="E7375" s="1" t="d">
        <v>2006-12-06</v>
      </c>
      <c r="F7375" s="8">
        <f t="shared" ca="1" si="115"/>
        <v>13.319644079397673</v>
      </c>
      <c r="G7375" s="2">
        <v>35673</v>
      </c>
      <c r="H7375" s="3">
        <v>44581.03</v>
      </c>
    </row>
    <row r="7376" spans="1:8">
      <c r="A7376" t="s">
        <v>9428</v>
      </c>
      <c r="B7376" t="s">
        <v>20</v>
      </c>
      <c r="C7376" t="s">
        <v>1754</v>
      </c>
      <c r="D7376" t="s">
        <v>1755</v>
      </c>
      <c r="E7376" s="1" t="d">
        <v>2005-12-22</v>
      </c>
      <c r="F7376" s="8">
        <f t="shared" ca="1" si="115"/>
        <v>14.275154004106776</v>
      </c>
      <c r="G7376" s="2">
        <v>81045</v>
      </c>
      <c r="H7376" s="3">
        <v>114317.56</v>
      </c>
    </row>
    <row r="7377" spans="1:8">
      <c r="A7377" t="s">
        <v>9429</v>
      </c>
      <c r="B7377" t="s">
        <v>671</v>
      </c>
      <c r="C7377" t="s">
        <v>672</v>
      </c>
      <c r="D7377" t="s">
        <v>673</v>
      </c>
      <c r="E7377" s="1" t="d">
        <v>2013-02-28</v>
      </c>
      <c r="F7377" s="8">
        <f t="shared" ca="1" si="115"/>
        <v>7.0882956878850099</v>
      </c>
      <c r="G7377" s="2">
        <v>57045</v>
      </c>
      <c r="H7377" s="3">
        <v>59757.17</v>
      </c>
    </row>
    <row r="7378" spans="1:8">
      <c r="A7378" t="s">
        <v>9430</v>
      </c>
      <c r="B7378" t="s">
        <v>20</v>
      </c>
      <c r="C7378" t="s">
        <v>4396</v>
      </c>
      <c r="D7378" t="s">
        <v>4397</v>
      </c>
      <c r="E7378" s="1" t="d">
        <v>1997-10-28</v>
      </c>
      <c r="F7378" s="8">
        <f t="shared" ca="1" si="115"/>
        <v>22.425735797399042</v>
      </c>
      <c r="G7378" s="2">
        <v>89466</v>
      </c>
      <c r="H7378" s="3">
        <v>135379.42000000001</v>
      </c>
    </row>
    <row r="7379" spans="1:8">
      <c r="A7379" t="s">
        <v>9431</v>
      </c>
      <c r="B7379" t="s">
        <v>40</v>
      </c>
      <c r="C7379" t="s">
        <v>2259</v>
      </c>
      <c r="D7379" t="s">
        <v>2260</v>
      </c>
      <c r="E7379" s="1" t="d">
        <v>1998-09-24</v>
      </c>
      <c r="F7379" s="8">
        <f t="shared" ca="1" si="115"/>
        <v>21.519507186858316</v>
      </c>
      <c r="G7379" s="2">
        <v>102879</v>
      </c>
      <c r="H7379" s="3">
        <v>106927.09</v>
      </c>
    </row>
    <row r="7380" spans="1:8">
      <c r="A7380" t="s">
        <v>9432</v>
      </c>
      <c r="B7380" t="s">
        <v>20</v>
      </c>
      <c r="C7380" t="s">
        <v>795</v>
      </c>
      <c r="D7380" t="s">
        <v>796</v>
      </c>
      <c r="E7380" s="1" t="d">
        <v>2018-02-06</v>
      </c>
      <c r="F7380" s="8">
        <f t="shared" ca="1" si="115"/>
        <v>2.1492128678986995</v>
      </c>
      <c r="G7380" s="2">
        <v>53640</v>
      </c>
      <c r="H7380" s="3">
        <v>64908.59</v>
      </c>
    </row>
    <row r="7381" spans="1:8">
      <c r="A7381" t="s">
        <v>9433</v>
      </c>
      <c r="B7381" t="s">
        <v>794</v>
      </c>
      <c r="C7381" t="s">
        <v>1064</v>
      </c>
      <c r="D7381" t="s">
        <v>1065</v>
      </c>
      <c r="E7381" s="1" t="d">
        <v>2000-02-10</v>
      </c>
      <c r="F7381" s="8">
        <f t="shared" ca="1" si="115"/>
        <v>20.139630390143736</v>
      </c>
      <c r="G7381" s="2">
        <v>115881</v>
      </c>
      <c r="H7381" s="3">
        <v>183902.56</v>
      </c>
    </row>
    <row r="7382" spans="1:8">
      <c r="A7382" t="s">
        <v>9434</v>
      </c>
      <c r="B7382" t="s">
        <v>1544</v>
      </c>
      <c r="C7382" t="s">
        <v>842</v>
      </c>
      <c r="D7382" t="s">
        <v>843</v>
      </c>
      <c r="E7382" s="1" t="d">
        <v>2007-06-20</v>
      </c>
      <c r="F7382" s="8">
        <f t="shared" ca="1" si="115"/>
        <v>12.78302532511978</v>
      </c>
      <c r="G7382" s="2">
        <v>107391</v>
      </c>
      <c r="H7382" s="3">
        <v>105766.64</v>
      </c>
    </row>
    <row r="7383" spans="1:8">
      <c r="A7383" t="s">
        <v>9435</v>
      </c>
      <c r="B7383" t="s">
        <v>1665</v>
      </c>
      <c r="C7383" t="s">
        <v>7023</v>
      </c>
      <c r="D7383" t="s">
        <v>7024</v>
      </c>
      <c r="E7383" s="1" t="d">
        <v>2001-10-01</v>
      </c>
      <c r="F7383" s="8">
        <f t="shared" ca="1" si="115"/>
        <v>18.499657768651609</v>
      </c>
      <c r="G7383" s="2">
        <v>53983</v>
      </c>
      <c r="H7383" s="3">
        <v>53942.83</v>
      </c>
    </row>
    <row r="7384" spans="1:8">
      <c r="A7384" t="s">
        <v>9436</v>
      </c>
      <c r="B7384" t="s">
        <v>2131</v>
      </c>
      <c r="C7384" t="s">
        <v>490</v>
      </c>
      <c r="D7384" t="s">
        <v>491</v>
      </c>
      <c r="E7384" s="1" t="d">
        <v>1990-09-17</v>
      </c>
      <c r="F7384" s="8">
        <f t="shared" ca="1" si="115"/>
        <v>29.538672142368242</v>
      </c>
      <c r="G7384" s="2">
        <v>93133</v>
      </c>
      <c r="H7384" s="3">
        <v>110311.12</v>
      </c>
    </row>
    <row r="7385" spans="1:8">
      <c r="A7385" t="s">
        <v>9437</v>
      </c>
      <c r="B7385" t="s">
        <v>20</v>
      </c>
      <c r="C7385" t="s">
        <v>480</v>
      </c>
      <c r="D7385" t="s">
        <v>481</v>
      </c>
      <c r="E7385" s="1" t="d">
        <v>2013-04-17</v>
      </c>
      <c r="F7385" s="8">
        <f t="shared" ca="1" si="115"/>
        <v>6.9568788501026697</v>
      </c>
      <c r="G7385" s="2">
        <v>72977</v>
      </c>
      <c r="H7385" s="3">
        <v>70770.8</v>
      </c>
    </row>
    <row r="7386" spans="1:8">
      <c r="A7386" t="s">
        <v>9438</v>
      </c>
      <c r="B7386" t="s">
        <v>1157</v>
      </c>
      <c r="C7386" t="s">
        <v>1858</v>
      </c>
      <c r="D7386" t="s">
        <v>1859</v>
      </c>
      <c r="E7386" s="1" t="d">
        <v>1990-03-26</v>
      </c>
      <c r="F7386" s="8">
        <f t="shared" ca="1" si="115"/>
        <v>30.017796030116358</v>
      </c>
      <c r="G7386" s="2">
        <v>107227</v>
      </c>
      <c r="H7386" s="3">
        <v>119106.29</v>
      </c>
    </row>
    <row r="7387" spans="1:8">
      <c r="A7387" t="s">
        <v>9439</v>
      </c>
      <c r="B7387" t="s">
        <v>69</v>
      </c>
      <c r="C7387" t="s">
        <v>1005</v>
      </c>
      <c r="D7387" t="s">
        <v>1006</v>
      </c>
      <c r="E7387" s="1" t="d">
        <v>2018-03-26</v>
      </c>
      <c r="F7387" s="8">
        <f t="shared" ca="1" si="115"/>
        <v>2.0177960301163584</v>
      </c>
      <c r="G7387" s="2">
        <v>31488</v>
      </c>
      <c r="H7387" s="3">
        <v>29728.49</v>
      </c>
    </row>
    <row r="7388" spans="1:8">
      <c r="A7388" t="s">
        <v>9440</v>
      </c>
      <c r="B7388" t="s">
        <v>991</v>
      </c>
      <c r="C7388" t="s">
        <v>2105</v>
      </c>
      <c r="D7388" t="s">
        <v>2106</v>
      </c>
      <c r="E7388" s="1" t="d">
        <v>2018-11-05</v>
      </c>
      <c r="F7388" s="8">
        <f t="shared" ca="1" si="115"/>
        <v>1.4045174537987679</v>
      </c>
      <c r="G7388" s="2">
        <v>22318</v>
      </c>
      <c r="H7388" s="3">
        <v>14318.7</v>
      </c>
    </row>
    <row r="7389" spans="1:8">
      <c r="A7389" t="s">
        <v>9441</v>
      </c>
      <c r="B7389" t="s">
        <v>744</v>
      </c>
      <c r="C7389" t="s">
        <v>745</v>
      </c>
      <c r="D7389" t="s">
        <v>746</v>
      </c>
      <c r="E7389" s="1" t="d">
        <v>2019-06-17</v>
      </c>
      <c r="F7389" s="8">
        <f t="shared" ca="1" si="115"/>
        <v>0.79123887748117727</v>
      </c>
      <c r="G7389" s="2">
        <v>29120</v>
      </c>
    </row>
    <row r="7390" spans="1:8">
      <c r="A7390" t="s">
        <v>9442</v>
      </c>
      <c r="B7390" t="s">
        <v>916</v>
      </c>
      <c r="C7390" t="s">
        <v>917</v>
      </c>
      <c r="D7390" t="s">
        <v>918</v>
      </c>
      <c r="E7390" s="1" t="d">
        <v>2006-11-09</v>
      </c>
      <c r="F7390" s="8">
        <f t="shared" ca="1" si="115"/>
        <v>13.393566050650239</v>
      </c>
      <c r="G7390" s="2">
        <v>33342</v>
      </c>
      <c r="H7390" s="3">
        <v>33781.51</v>
      </c>
    </row>
    <row r="7391" spans="1:8">
      <c r="A7391" t="s">
        <v>9443</v>
      </c>
      <c r="B7391" t="s">
        <v>372</v>
      </c>
      <c r="C7391" t="s">
        <v>1209</v>
      </c>
      <c r="D7391" t="s">
        <v>1210</v>
      </c>
      <c r="E7391" s="1" t="d">
        <v>1994-10-22</v>
      </c>
      <c r="F7391" s="8">
        <f t="shared" ca="1" si="115"/>
        <v>25.442847364818618</v>
      </c>
      <c r="G7391" s="2">
        <v>77293</v>
      </c>
      <c r="H7391" s="3">
        <v>78077.19</v>
      </c>
    </row>
    <row r="7392" spans="1:8">
      <c r="A7392" t="s">
        <v>9444</v>
      </c>
      <c r="B7392" t="s">
        <v>271</v>
      </c>
      <c r="C7392" t="s">
        <v>468</v>
      </c>
      <c r="D7392" t="s">
        <v>469</v>
      </c>
      <c r="E7392" s="1" t="d">
        <v>1999-07-12</v>
      </c>
      <c r="F7392" s="8">
        <f t="shared" ca="1" si="115"/>
        <v>20.722792607802873</v>
      </c>
      <c r="G7392" s="2">
        <v>79165</v>
      </c>
      <c r="H7392" s="3">
        <v>101234.98</v>
      </c>
    </row>
    <row r="7393" spans="1:8">
      <c r="A7393" t="s">
        <v>9445</v>
      </c>
      <c r="B7393" t="s">
        <v>372</v>
      </c>
      <c r="C7393" t="s">
        <v>373</v>
      </c>
      <c r="D7393" t="s">
        <v>374</v>
      </c>
      <c r="E7393" s="1" t="d">
        <v>2016-01-04</v>
      </c>
      <c r="F7393" s="8">
        <f t="shared" ca="1" si="115"/>
        <v>4.2409308692676246</v>
      </c>
      <c r="G7393" s="2">
        <v>81204</v>
      </c>
      <c r="H7393" s="3">
        <v>81667.38</v>
      </c>
    </row>
    <row r="7394" spans="1:8">
      <c r="A7394" t="s">
        <v>9446</v>
      </c>
      <c r="B7394" t="s">
        <v>99</v>
      </c>
      <c r="C7394" t="s">
        <v>100</v>
      </c>
      <c r="D7394" t="s">
        <v>101</v>
      </c>
      <c r="E7394" s="1" t="d">
        <v>2017-04-24</v>
      </c>
      <c r="F7394" s="8">
        <f t="shared" ca="1" si="115"/>
        <v>2.9377138945927448</v>
      </c>
      <c r="G7394" s="2">
        <v>68201</v>
      </c>
      <c r="H7394" s="3">
        <v>68408.63</v>
      </c>
    </row>
    <row r="7395" spans="1:8">
      <c r="A7395" t="s">
        <v>9447</v>
      </c>
      <c r="B7395" t="s">
        <v>2077</v>
      </c>
      <c r="C7395" t="s">
        <v>2078</v>
      </c>
      <c r="D7395" t="s">
        <v>2079</v>
      </c>
      <c r="E7395" s="1" t="d">
        <v>2012-10-24</v>
      </c>
      <c r="F7395" s="8">
        <f t="shared" ca="1" si="115"/>
        <v>7.4360027378507869</v>
      </c>
      <c r="G7395" s="2">
        <v>38254</v>
      </c>
      <c r="H7395" s="3">
        <v>43710.06</v>
      </c>
    </row>
    <row r="7396" spans="1:8">
      <c r="A7396" t="s">
        <v>9448</v>
      </c>
      <c r="B7396" t="s">
        <v>1814</v>
      </c>
      <c r="C7396" t="s">
        <v>1307</v>
      </c>
      <c r="D7396" t="s">
        <v>1308</v>
      </c>
      <c r="E7396" s="1" t="d">
        <v>2010-11-10</v>
      </c>
      <c r="F7396" s="8">
        <f t="shared" ca="1" si="115"/>
        <v>9.3908281998631082</v>
      </c>
      <c r="G7396" s="2">
        <v>69175</v>
      </c>
      <c r="H7396" s="3">
        <v>77889.25</v>
      </c>
    </row>
    <row r="7397" spans="1:8">
      <c r="A7397" t="s">
        <v>9449</v>
      </c>
      <c r="B7397" t="s">
        <v>1131</v>
      </c>
      <c r="C7397" t="s">
        <v>962</v>
      </c>
      <c r="D7397" t="s">
        <v>963</v>
      </c>
      <c r="E7397" s="1" t="d">
        <v>1988-09-08</v>
      </c>
      <c r="F7397" s="8">
        <f t="shared" ca="1" si="115"/>
        <v>31.561943874058862</v>
      </c>
      <c r="G7397" s="2">
        <v>40593</v>
      </c>
      <c r="H7397" s="3">
        <v>43617.1</v>
      </c>
    </row>
    <row r="7398" spans="1:8">
      <c r="A7398" t="s">
        <v>9450</v>
      </c>
      <c r="B7398" t="s">
        <v>20</v>
      </c>
      <c r="C7398" t="s">
        <v>505</v>
      </c>
      <c r="D7398" t="s">
        <v>506</v>
      </c>
      <c r="E7398" s="1" t="d">
        <v>2018-02-12</v>
      </c>
      <c r="F7398" s="8">
        <f t="shared" ca="1" si="115"/>
        <v>2.1327857631759071</v>
      </c>
      <c r="G7398" s="2">
        <v>53640</v>
      </c>
      <c r="H7398" s="3">
        <v>57456.2</v>
      </c>
    </row>
    <row r="7399" spans="1:8">
      <c r="A7399" t="s">
        <v>9451</v>
      </c>
      <c r="B7399" t="s">
        <v>20</v>
      </c>
      <c r="C7399" t="s">
        <v>130</v>
      </c>
      <c r="D7399" t="s">
        <v>131</v>
      </c>
      <c r="E7399" s="1" t="d">
        <v>2018-02-06</v>
      </c>
      <c r="F7399" s="8">
        <f t="shared" ca="1" si="115"/>
        <v>2.1492128678986995</v>
      </c>
      <c r="G7399" s="2">
        <v>53640</v>
      </c>
      <c r="H7399" s="3">
        <v>56974.12</v>
      </c>
    </row>
    <row r="7400" spans="1:8">
      <c r="A7400" t="s">
        <v>9452</v>
      </c>
      <c r="B7400" t="s">
        <v>2484</v>
      </c>
      <c r="C7400" t="s">
        <v>1367</v>
      </c>
      <c r="D7400" t="s">
        <v>1368</v>
      </c>
      <c r="E7400" s="1" t="d">
        <v>1988-01-25</v>
      </c>
      <c r="F7400" s="8">
        <f t="shared" ca="1" si="115"/>
        <v>32.183436002737849</v>
      </c>
      <c r="G7400" s="2">
        <v>58568</v>
      </c>
      <c r="H7400" s="3">
        <v>74249.429999999993</v>
      </c>
    </row>
    <row r="7401" spans="1:8">
      <c r="A7401" t="s">
        <v>9453</v>
      </c>
      <c r="B7401" t="s">
        <v>233</v>
      </c>
      <c r="C7401" t="s">
        <v>234</v>
      </c>
      <c r="D7401" t="s">
        <v>235</v>
      </c>
      <c r="E7401" s="1" t="d">
        <v>1985-02-19</v>
      </c>
      <c r="F7401" s="8">
        <f t="shared" ca="1" si="115"/>
        <v>35.112936344969199</v>
      </c>
      <c r="G7401" s="2">
        <v>58568</v>
      </c>
      <c r="H7401" s="3">
        <v>62503.59</v>
      </c>
    </row>
    <row r="7402" spans="1:8">
      <c r="A7402" t="s">
        <v>9454</v>
      </c>
      <c r="B7402" t="s">
        <v>5867</v>
      </c>
      <c r="C7402" t="s">
        <v>925</v>
      </c>
      <c r="D7402" t="s">
        <v>926</v>
      </c>
      <c r="E7402" s="1" t="d">
        <v>1991-10-07</v>
      </c>
      <c r="F7402" s="8">
        <f t="shared" ca="1" si="115"/>
        <v>28.484599589322382</v>
      </c>
      <c r="G7402" s="2">
        <v>54696</v>
      </c>
      <c r="H7402" s="3">
        <v>54654.65</v>
      </c>
    </row>
    <row r="7403" spans="1:8">
      <c r="A7403" t="s">
        <v>9455</v>
      </c>
      <c r="B7403" t="s">
        <v>3842</v>
      </c>
      <c r="C7403" t="s">
        <v>1377</v>
      </c>
      <c r="D7403" t="s">
        <v>1378</v>
      </c>
      <c r="E7403" s="1" t="d">
        <v>2013-07-25</v>
      </c>
      <c r="F7403" s="8">
        <f t="shared" ca="1" si="115"/>
        <v>6.6858316221765914</v>
      </c>
      <c r="G7403" s="2">
        <v>43285</v>
      </c>
      <c r="H7403" s="3">
        <v>44598.82</v>
      </c>
    </row>
    <row r="7404" spans="1:8">
      <c r="A7404" t="s">
        <v>9456</v>
      </c>
      <c r="B7404" t="s">
        <v>89</v>
      </c>
      <c r="C7404" t="s">
        <v>3537</v>
      </c>
      <c r="D7404" t="s">
        <v>3538</v>
      </c>
      <c r="E7404" s="1" t="d">
        <v>2018-08-13</v>
      </c>
      <c r="F7404" s="8">
        <f t="shared" ca="1" si="115"/>
        <v>1.6344969199178645</v>
      </c>
      <c r="G7404" s="2">
        <v>29120</v>
      </c>
      <c r="H7404" s="3">
        <v>20736.099999999999</v>
      </c>
    </row>
    <row r="7405" spans="1:8">
      <c r="A7405" t="s">
        <v>9457</v>
      </c>
      <c r="B7405" t="s">
        <v>606</v>
      </c>
      <c r="C7405" t="s">
        <v>1288</v>
      </c>
      <c r="D7405" t="s">
        <v>1289</v>
      </c>
      <c r="E7405" s="1" t="d">
        <v>2013-12-23</v>
      </c>
      <c r="F7405" s="8">
        <f t="shared" ca="1" si="115"/>
        <v>6.2724161533196439</v>
      </c>
      <c r="G7405" s="2">
        <v>43088</v>
      </c>
      <c r="H7405" s="3">
        <v>49621.47</v>
      </c>
    </row>
    <row r="7406" spans="1:8">
      <c r="A7406" t="s">
        <v>9458</v>
      </c>
      <c r="B7406" t="s">
        <v>648</v>
      </c>
      <c r="C7406" t="s">
        <v>219</v>
      </c>
      <c r="D7406" t="s">
        <v>220</v>
      </c>
      <c r="E7406" s="1" t="d">
        <v>2014-02-15</v>
      </c>
      <c r="F7406" s="8">
        <f t="shared" ca="1" si="115"/>
        <v>6.1245722108145104</v>
      </c>
      <c r="G7406" s="2">
        <v>103000</v>
      </c>
      <c r="H7406" s="3">
        <v>100444.3</v>
      </c>
    </row>
    <row r="7407" spans="1:8">
      <c r="A7407" t="s">
        <v>9459</v>
      </c>
      <c r="B7407" t="s">
        <v>678</v>
      </c>
      <c r="C7407" t="s">
        <v>1048</v>
      </c>
      <c r="D7407" t="s">
        <v>1049</v>
      </c>
      <c r="E7407" s="1" t="d">
        <v>1991-10-07</v>
      </c>
      <c r="F7407" s="8">
        <f t="shared" ca="1" si="115"/>
        <v>28.484599589322382</v>
      </c>
      <c r="G7407" s="2">
        <v>49719</v>
      </c>
      <c r="H7407" s="3">
        <v>84413.7</v>
      </c>
    </row>
    <row r="7408" spans="1:8">
      <c r="A7408" t="s">
        <v>9460</v>
      </c>
      <c r="B7408" t="s">
        <v>1408</v>
      </c>
      <c r="C7408" t="s">
        <v>895</v>
      </c>
      <c r="D7408" t="s">
        <v>896</v>
      </c>
      <c r="E7408" s="1" t="d">
        <v>2018-02-26</v>
      </c>
      <c r="F7408" s="8">
        <f t="shared" ca="1" si="115"/>
        <v>2.0944558521560577</v>
      </c>
      <c r="G7408" s="2">
        <v>45900</v>
      </c>
      <c r="H7408" s="3">
        <v>45865.3</v>
      </c>
    </row>
    <row r="7409" spans="1:8">
      <c r="A7409" t="s">
        <v>9461</v>
      </c>
      <c r="B7409" t="s">
        <v>20</v>
      </c>
      <c r="C7409" t="s">
        <v>2259</v>
      </c>
      <c r="D7409" t="s">
        <v>2260</v>
      </c>
      <c r="E7409" s="1" t="d">
        <v>2002-01-29</v>
      </c>
      <c r="F7409" s="8">
        <f t="shared" ca="1" si="115"/>
        <v>18.171115674195757</v>
      </c>
      <c r="G7409" s="2">
        <v>86379</v>
      </c>
      <c r="H7409" s="3">
        <v>111611.97</v>
      </c>
    </row>
    <row r="7410" spans="1:8">
      <c r="A7410" t="s">
        <v>9462</v>
      </c>
      <c r="B7410" t="s">
        <v>947</v>
      </c>
      <c r="C7410" t="s">
        <v>948</v>
      </c>
      <c r="D7410" t="s">
        <v>949</v>
      </c>
      <c r="E7410" s="1" t="d">
        <v>2005-12-21</v>
      </c>
      <c r="F7410" s="8">
        <f t="shared" ca="1" si="115"/>
        <v>14.277891854893909</v>
      </c>
      <c r="G7410" s="2">
        <v>57857</v>
      </c>
      <c r="H7410" s="3">
        <v>66543.259999999995</v>
      </c>
    </row>
    <row r="7411" spans="1:8">
      <c r="A7411" t="s">
        <v>9463</v>
      </c>
      <c r="B7411" t="s">
        <v>156</v>
      </c>
      <c r="C7411" t="s">
        <v>157</v>
      </c>
      <c r="D7411" t="s">
        <v>158</v>
      </c>
      <c r="E7411" s="1" t="d">
        <v>1990-06-21</v>
      </c>
      <c r="F7411" s="8">
        <f t="shared" ca="1" si="115"/>
        <v>29.779603011635867</v>
      </c>
      <c r="G7411" s="2">
        <v>99400</v>
      </c>
      <c r="H7411" s="3">
        <v>103220.97</v>
      </c>
    </row>
    <row r="7412" spans="1:8">
      <c r="A7412" t="s">
        <v>9464</v>
      </c>
      <c r="B7412" t="s">
        <v>338</v>
      </c>
      <c r="C7412" t="s">
        <v>702</v>
      </c>
      <c r="D7412" t="s">
        <v>703</v>
      </c>
      <c r="E7412" s="1" t="d">
        <v>1987-03-23</v>
      </c>
      <c r="F7412" s="8">
        <f t="shared" ca="1" si="115"/>
        <v>33.026694045174537</v>
      </c>
      <c r="G7412" s="2">
        <v>58568</v>
      </c>
      <c r="H7412" s="3">
        <v>58942.07</v>
      </c>
    </row>
    <row r="7413" spans="1:8">
      <c r="A7413" t="s">
        <v>9465</v>
      </c>
      <c r="B7413" t="s">
        <v>20</v>
      </c>
      <c r="C7413" t="s">
        <v>1747</v>
      </c>
      <c r="D7413" t="s">
        <v>1748</v>
      </c>
      <c r="E7413" s="1" t="d">
        <v>2015-06-08</v>
      </c>
      <c r="F7413" s="8">
        <f t="shared" ca="1" si="115"/>
        <v>4.815879534565366</v>
      </c>
      <c r="G7413" s="2">
        <v>68487</v>
      </c>
      <c r="H7413" s="3">
        <v>67829.820000000007</v>
      </c>
    </row>
    <row r="7414" spans="1:8">
      <c r="A7414" t="s">
        <v>9466</v>
      </c>
      <c r="B7414" t="s">
        <v>409</v>
      </c>
      <c r="C7414" t="s">
        <v>1226</v>
      </c>
      <c r="D7414" t="s">
        <v>1227</v>
      </c>
      <c r="E7414" s="1" t="d">
        <v>2010-11-10</v>
      </c>
      <c r="F7414" s="8">
        <f t="shared" ca="1" si="115"/>
        <v>9.3908281998631082</v>
      </c>
      <c r="G7414" s="2">
        <v>67636</v>
      </c>
      <c r="H7414" s="3">
        <v>66752.77</v>
      </c>
    </row>
    <row r="7415" spans="1:8">
      <c r="A7415" t="s">
        <v>9467</v>
      </c>
      <c r="B7415" t="s">
        <v>20</v>
      </c>
      <c r="C7415" t="s">
        <v>2065</v>
      </c>
      <c r="D7415" t="s">
        <v>2066</v>
      </c>
      <c r="E7415" s="1" t="d">
        <v>2011-06-27</v>
      </c>
      <c r="F7415" s="8">
        <f t="shared" ca="1" si="115"/>
        <v>8.7638603696098567</v>
      </c>
      <c r="G7415" s="2">
        <v>76547</v>
      </c>
      <c r="H7415" s="3">
        <v>92053.51</v>
      </c>
    </row>
    <row r="7416" spans="1:8">
      <c r="A7416" t="s">
        <v>9468</v>
      </c>
      <c r="B7416" t="s">
        <v>833</v>
      </c>
      <c r="C7416" t="s">
        <v>265</v>
      </c>
      <c r="D7416" t="s">
        <v>266</v>
      </c>
      <c r="E7416" s="1" t="d">
        <v>2017-09-19</v>
      </c>
      <c r="F7416" s="8">
        <f t="shared" ca="1" si="115"/>
        <v>2.5325119780971939</v>
      </c>
      <c r="G7416" s="2">
        <v>30316</v>
      </c>
      <c r="H7416" s="3">
        <v>40796.06</v>
      </c>
    </row>
    <row r="7417" spans="1:8">
      <c r="A7417" t="s">
        <v>9469</v>
      </c>
      <c r="B7417" t="s">
        <v>1351</v>
      </c>
      <c r="C7417" t="s">
        <v>1352</v>
      </c>
      <c r="D7417" t="s">
        <v>1353</v>
      </c>
      <c r="E7417" s="1" t="d">
        <v>2003-01-06</v>
      </c>
      <c r="F7417" s="8">
        <f t="shared" ca="1" si="115"/>
        <v>17.234770704996578</v>
      </c>
      <c r="G7417" s="2">
        <v>55794</v>
      </c>
      <c r="H7417" s="3">
        <v>65934.039999999994</v>
      </c>
    </row>
    <row r="7418" spans="1:8">
      <c r="A7418" t="s">
        <v>9470</v>
      </c>
      <c r="B7418" t="s">
        <v>89</v>
      </c>
      <c r="C7418" t="s">
        <v>49</v>
      </c>
      <c r="D7418" t="s">
        <v>50</v>
      </c>
      <c r="E7418" s="1" t="d">
        <v>2018-07-27</v>
      </c>
      <c r="F7418" s="8">
        <f t="shared" ca="1" si="115"/>
        <v>1.6810403832991101</v>
      </c>
      <c r="G7418" s="2">
        <v>21008</v>
      </c>
      <c r="H7418" s="3">
        <v>9260.7999999999993</v>
      </c>
    </row>
    <row r="7419" spans="1:8">
      <c r="A7419" t="s">
        <v>9471</v>
      </c>
      <c r="B7419" t="s">
        <v>20</v>
      </c>
      <c r="C7419" t="s">
        <v>130</v>
      </c>
      <c r="D7419" t="s">
        <v>131</v>
      </c>
      <c r="E7419" s="1" t="d">
        <v>2016-06-06</v>
      </c>
      <c r="F7419" s="8">
        <f t="shared" ca="1" si="115"/>
        <v>3.8193018480492813</v>
      </c>
      <c r="G7419" s="2">
        <v>64431</v>
      </c>
      <c r="H7419" s="3">
        <v>113205.56</v>
      </c>
    </row>
    <row r="7420" spans="1:8">
      <c r="A7420" t="s">
        <v>9472</v>
      </c>
      <c r="B7420" t="s">
        <v>857</v>
      </c>
      <c r="C7420" t="s">
        <v>157</v>
      </c>
      <c r="D7420" t="s">
        <v>158</v>
      </c>
      <c r="E7420" s="1" t="d">
        <v>2008-02-04</v>
      </c>
      <c r="F7420" s="8">
        <f t="shared" ca="1" si="115"/>
        <v>12.156057494866531</v>
      </c>
      <c r="G7420" s="2">
        <v>116900</v>
      </c>
      <c r="H7420" s="3">
        <v>117261.41</v>
      </c>
    </row>
    <row r="7421" spans="1:8">
      <c r="A7421" t="s">
        <v>9473</v>
      </c>
      <c r="B7421" t="s">
        <v>1266</v>
      </c>
      <c r="C7421" t="s">
        <v>157</v>
      </c>
      <c r="D7421" t="s">
        <v>158</v>
      </c>
      <c r="E7421" s="1" t="d">
        <v>1996-12-16</v>
      </c>
      <c r="F7421" s="8">
        <f t="shared" ca="1" si="115"/>
        <v>23.290896646132786</v>
      </c>
      <c r="G7421" s="2">
        <v>115436</v>
      </c>
      <c r="H7421" s="3">
        <v>110510.32</v>
      </c>
    </row>
    <row r="7422" spans="1:8">
      <c r="A7422" t="s">
        <v>9474</v>
      </c>
      <c r="B7422" t="s">
        <v>671</v>
      </c>
      <c r="C7422" t="s">
        <v>672</v>
      </c>
      <c r="D7422" t="s">
        <v>673</v>
      </c>
      <c r="E7422" s="1" t="d">
        <v>2003-07-03</v>
      </c>
      <c r="F7422" s="8">
        <f t="shared" ca="1" si="115"/>
        <v>16.747433264887064</v>
      </c>
      <c r="G7422" s="2">
        <v>60377</v>
      </c>
      <c r="H7422" s="3">
        <v>81660.5</v>
      </c>
    </row>
    <row r="7423" spans="1:8">
      <c r="A7423" t="s">
        <v>9475</v>
      </c>
      <c r="B7423" t="s">
        <v>233</v>
      </c>
      <c r="C7423" t="s">
        <v>234</v>
      </c>
      <c r="D7423" t="s">
        <v>235</v>
      </c>
      <c r="E7423" s="1" t="d">
        <v>2000-04-13</v>
      </c>
      <c r="F7423" s="8">
        <f t="shared" ca="1" si="115"/>
        <v>19.967145790554415</v>
      </c>
      <c r="G7423" s="2">
        <v>44061</v>
      </c>
      <c r="H7423" s="3">
        <v>45151.01</v>
      </c>
    </row>
    <row r="7424" spans="1:8">
      <c r="A7424" t="s">
        <v>9476</v>
      </c>
      <c r="B7424" t="s">
        <v>1408</v>
      </c>
      <c r="C7424" t="s">
        <v>13</v>
      </c>
      <c r="D7424" t="s">
        <v>14</v>
      </c>
      <c r="E7424" s="1" t="d">
        <v>2018-01-16</v>
      </c>
      <c r="F7424" s="8">
        <f t="shared" ca="1" si="115"/>
        <v>2.2067077344284738</v>
      </c>
      <c r="G7424" s="2">
        <v>38000</v>
      </c>
      <c r="H7424" s="3">
        <v>1461.54</v>
      </c>
    </row>
    <row r="7425" spans="1:8">
      <c r="A7425" t="s">
        <v>9477</v>
      </c>
      <c r="B7425" t="s">
        <v>2377</v>
      </c>
      <c r="C7425" t="s">
        <v>3537</v>
      </c>
      <c r="D7425" t="s">
        <v>3538</v>
      </c>
      <c r="E7425" s="1" t="d">
        <v>1995-11-01</v>
      </c>
      <c r="F7425" s="8">
        <f t="shared" ca="1" si="115"/>
        <v>24.416153319644078</v>
      </c>
      <c r="G7425" s="2">
        <v>65848</v>
      </c>
      <c r="H7425" s="3">
        <v>66558.149999999994</v>
      </c>
    </row>
    <row r="7426" spans="1:8">
      <c r="A7426" t="s">
        <v>9478</v>
      </c>
      <c r="B7426" t="s">
        <v>278</v>
      </c>
      <c r="C7426" t="s">
        <v>514</v>
      </c>
      <c r="D7426" t="s">
        <v>515</v>
      </c>
      <c r="E7426" s="1" t="d">
        <v>2018-11-13</v>
      </c>
      <c r="F7426" s="8">
        <f t="shared" ca="1" si="115"/>
        <v>1.3826146475017111</v>
      </c>
      <c r="G7426" s="2">
        <v>32227</v>
      </c>
      <c r="H7426" s="3">
        <v>14675.7</v>
      </c>
    </row>
    <row r="7427" spans="1:8">
      <c r="A7427" t="s">
        <v>9479</v>
      </c>
      <c r="B7427" t="s">
        <v>1573</v>
      </c>
      <c r="C7427" t="s">
        <v>1842</v>
      </c>
      <c r="D7427" t="s">
        <v>1843</v>
      </c>
      <c r="E7427" s="1" t="d">
        <v>2019-06-29</v>
      </c>
      <c r="F7427" s="8">
        <f t="shared" ref="F7427:F7490" ca="1" si="116">(TODAY()-E7427)/365.25</f>
        <v>0.75838466803559201</v>
      </c>
      <c r="G7427" s="2">
        <v>68000</v>
      </c>
    </row>
    <row r="7428" spans="1:8">
      <c r="A7428" t="s">
        <v>9480</v>
      </c>
      <c r="B7428" t="s">
        <v>682</v>
      </c>
      <c r="C7428" t="s">
        <v>3321</v>
      </c>
      <c r="D7428" t="s">
        <v>3322</v>
      </c>
      <c r="E7428" s="1" t="d">
        <v>2018-07-30</v>
      </c>
      <c r="F7428" s="8">
        <f t="shared" ca="1" si="116"/>
        <v>1.6728268309377139</v>
      </c>
      <c r="G7428" s="2">
        <v>31200</v>
      </c>
      <c r="H7428" s="2">
        <v>12240</v>
      </c>
    </row>
    <row r="7429" spans="1:8">
      <c r="A7429" t="s">
        <v>9481</v>
      </c>
      <c r="B7429" t="s">
        <v>1325</v>
      </c>
      <c r="C7429" t="s">
        <v>616</v>
      </c>
      <c r="D7429" t="s">
        <v>617</v>
      </c>
      <c r="E7429" s="1" t="d">
        <v>2005-07-05</v>
      </c>
      <c r="F7429" s="8">
        <f t="shared" ca="1" si="116"/>
        <v>14.740588637919233</v>
      </c>
      <c r="G7429" s="2">
        <v>40042</v>
      </c>
      <c r="H7429" s="3">
        <v>45969.3</v>
      </c>
    </row>
    <row r="7430" spans="1:8">
      <c r="A7430" t="s">
        <v>9482</v>
      </c>
      <c r="B7430" t="s">
        <v>3486</v>
      </c>
      <c r="C7430" t="s">
        <v>3015</v>
      </c>
      <c r="D7430" t="s">
        <v>3016</v>
      </c>
      <c r="E7430" s="1" t="d">
        <v>1997-11-06</v>
      </c>
      <c r="F7430" s="8">
        <f t="shared" ca="1" si="116"/>
        <v>22.401095140314855</v>
      </c>
      <c r="G7430" s="2">
        <v>50697</v>
      </c>
      <c r="H7430" s="3">
        <v>56631.94</v>
      </c>
    </row>
    <row r="7431" spans="1:8">
      <c r="A7431" t="s">
        <v>9483</v>
      </c>
      <c r="B7431" t="s">
        <v>40</v>
      </c>
      <c r="C7431" t="s">
        <v>368</v>
      </c>
      <c r="D7431" t="s">
        <v>369</v>
      </c>
      <c r="E7431" s="1" t="d">
        <v>2008-06-23</v>
      </c>
      <c r="F7431" s="8">
        <f t="shared" ca="1" si="116"/>
        <v>11.772758384668036</v>
      </c>
      <c r="G7431" s="2">
        <v>93089</v>
      </c>
      <c r="H7431" s="3">
        <v>147288.75</v>
      </c>
    </row>
    <row r="7432" spans="1:8">
      <c r="A7432" t="s">
        <v>9484</v>
      </c>
      <c r="B7432" t="s">
        <v>69</v>
      </c>
      <c r="C7432" t="s">
        <v>253</v>
      </c>
      <c r="D7432" t="s">
        <v>254</v>
      </c>
      <c r="E7432" s="1" t="d">
        <v>2017-10-16</v>
      </c>
      <c r="F7432" s="8">
        <f t="shared" ca="1" si="116"/>
        <v>2.4585900068446271</v>
      </c>
      <c r="G7432" s="2">
        <v>32270</v>
      </c>
      <c r="H7432" s="3">
        <v>39263.08</v>
      </c>
    </row>
    <row r="7433" spans="1:8">
      <c r="A7433" t="s">
        <v>9485</v>
      </c>
      <c r="B7433" t="s">
        <v>20</v>
      </c>
      <c r="C7433" t="s">
        <v>1846</v>
      </c>
      <c r="D7433" t="s">
        <v>1847</v>
      </c>
      <c r="E7433" s="1" t="d">
        <v>1998-04-20</v>
      </c>
      <c r="F7433" s="8">
        <f t="shared" ca="1" si="116"/>
        <v>21.949349760438057</v>
      </c>
      <c r="G7433" s="2">
        <v>89466</v>
      </c>
      <c r="H7433" s="2">
        <v>125987</v>
      </c>
    </row>
    <row r="7434" spans="1:8">
      <c r="A7434" t="s">
        <v>9486</v>
      </c>
      <c r="B7434" t="s">
        <v>2905</v>
      </c>
      <c r="C7434" t="s">
        <v>377</v>
      </c>
      <c r="D7434" t="s">
        <v>378</v>
      </c>
      <c r="E7434" s="1" t="d">
        <v>1993-08-02</v>
      </c>
      <c r="F7434" s="8">
        <f t="shared" ca="1" si="116"/>
        <v>26.663928815879533</v>
      </c>
      <c r="G7434" s="2">
        <v>42047</v>
      </c>
      <c r="H7434" s="3">
        <v>40859.93</v>
      </c>
    </row>
    <row r="7435" spans="1:8">
      <c r="A7435" t="s">
        <v>9487</v>
      </c>
      <c r="B7435" t="s">
        <v>1553</v>
      </c>
      <c r="C7435" t="s">
        <v>494</v>
      </c>
      <c r="D7435" t="s">
        <v>495</v>
      </c>
      <c r="E7435" s="1" t="d">
        <v>2015-08-31</v>
      </c>
      <c r="F7435" s="8">
        <f t="shared" ca="1" si="116"/>
        <v>4.5859000684462696</v>
      </c>
      <c r="G7435" s="2">
        <v>37741</v>
      </c>
      <c r="H7435" s="3">
        <v>40908.06</v>
      </c>
    </row>
    <row r="7436" spans="1:8">
      <c r="A7436" t="s">
        <v>9488</v>
      </c>
      <c r="B7436" t="s">
        <v>9489</v>
      </c>
      <c r="C7436" t="s">
        <v>9138</v>
      </c>
      <c r="D7436" t="s">
        <v>9139</v>
      </c>
      <c r="E7436" s="1" t="d">
        <v>2015-01-05</v>
      </c>
      <c r="F7436" s="8">
        <f t="shared" ca="1" si="116"/>
        <v>5.2375085557837098</v>
      </c>
      <c r="G7436" s="2">
        <v>56390</v>
      </c>
      <c r="H7436" s="3">
        <v>51850.94</v>
      </c>
    </row>
    <row r="7437" spans="1:8">
      <c r="A7437" t="s">
        <v>9490</v>
      </c>
      <c r="B7437" t="s">
        <v>648</v>
      </c>
      <c r="C7437" t="s">
        <v>1872</v>
      </c>
      <c r="D7437" t="s">
        <v>1873</v>
      </c>
      <c r="E7437" s="1" t="d">
        <v>2001-01-22</v>
      </c>
      <c r="F7437" s="8">
        <f t="shared" ca="1" si="116"/>
        <v>19.189596167008897</v>
      </c>
      <c r="G7437" s="2">
        <v>97104</v>
      </c>
      <c r="H7437" s="3">
        <v>99150.33</v>
      </c>
    </row>
    <row r="7438" spans="1:8">
      <c r="A7438" t="s">
        <v>9491</v>
      </c>
      <c r="B7438" t="s">
        <v>138</v>
      </c>
      <c r="C7438" t="s">
        <v>314</v>
      </c>
      <c r="D7438" t="s">
        <v>315</v>
      </c>
      <c r="E7438" s="1" t="d">
        <v>1995-12-14</v>
      </c>
      <c r="F7438" s="8">
        <f t="shared" ca="1" si="116"/>
        <v>24.298425735797398</v>
      </c>
      <c r="G7438" s="2">
        <v>103208</v>
      </c>
      <c r="H7438" s="3">
        <v>105724.09</v>
      </c>
    </row>
    <row r="7439" spans="1:8">
      <c r="A7439" t="s">
        <v>9492</v>
      </c>
      <c r="B7439" t="s">
        <v>20</v>
      </c>
      <c r="C7439" t="s">
        <v>1230</v>
      </c>
      <c r="D7439" t="s">
        <v>1231</v>
      </c>
      <c r="E7439" s="1" t="d">
        <v>2012-10-30</v>
      </c>
      <c r="F7439" s="8">
        <f t="shared" ca="1" si="116"/>
        <v>7.4195756331279945</v>
      </c>
      <c r="G7439" s="2">
        <v>72977</v>
      </c>
      <c r="H7439" s="3">
        <v>129417.29</v>
      </c>
    </row>
    <row r="7440" spans="1:8">
      <c r="A7440" t="s">
        <v>9493</v>
      </c>
      <c r="B7440" t="s">
        <v>28</v>
      </c>
      <c r="C7440" t="s">
        <v>1390</v>
      </c>
      <c r="D7440" t="s">
        <v>1391</v>
      </c>
      <c r="E7440" s="1" t="d">
        <v>2006-06-10</v>
      </c>
      <c r="F7440" s="8">
        <f t="shared" ca="1" si="116"/>
        <v>13.809719370294319</v>
      </c>
      <c r="G7440" s="2">
        <v>21008</v>
      </c>
      <c r="H7440" s="3">
        <v>7525.8</v>
      </c>
    </row>
    <row r="7441" spans="1:8">
      <c r="A7441" t="s">
        <v>9494</v>
      </c>
      <c r="B7441" t="s">
        <v>1744</v>
      </c>
      <c r="C7441" t="s">
        <v>2572</v>
      </c>
      <c r="D7441" t="s">
        <v>2573</v>
      </c>
      <c r="E7441" s="1" t="d">
        <v>2019-06-13</v>
      </c>
      <c r="F7441" s="8">
        <f t="shared" ca="1" si="116"/>
        <v>0.80219028062970565</v>
      </c>
      <c r="G7441" s="2">
        <v>47604</v>
      </c>
    </row>
    <row r="7442" spans="1:8">
      <c r="A7442" t="s">
        <v>9495</v>
      </c>
      <c r="B7442" t="s">
        <v>89</v>
      </c>
      <c r="C7442" t="s">
        <v>90</v>
      </c>
      <c r="D7442" t="s">
        <v>91</v>
      </c>
      <c r="E7442" s="1" t="d">
        <v>2017-04-29</v>
      </c>
      <c r="F7442" s="8">
        <f t="shared" ca="1" si="116"/>
        <v>2.924024640657084</v>
      </c>
      <c r="G7442" s="2">
        <v>24960</v>
      </c>
      <c r="H7442" s="2">
        <v>1111</v>
      </c>
    </row>
    <row r="7443" spans="1:8">
      <c r="A7443" t="s">
        <v>9496</v>
      </c>
      <c r="B7443" t="s">
        <v>61</v>
      </c>
      <c r="C7443" t="s">
        <v>1116</v>
      </c>
      <c r="D7443" t="s">
        <v>1117</v>
      </c>
      <c r="E7443" s="1" t="d">
        <v>2019-02-21</v>
      </c>
      <c r="F7443" s="8">
        <f t="shared" ca="1" si="116"/>
        <v>1.108829568788501</v>
      </c>
      <c r="G7443" s="2">
        <v>37741</v>
      </c>
      <c r="H7443" s="3">
        <v>11592.59</v>
      </c>
    </row>
    <row r="7444" spans="1:8">
      <c r="A7444" t="s">
        <v>9497</v>
      </c>
      <c r="B7444" t="s">
        <v>1628</v>
      </c>
      <c r="C7444" t="s">
        <v>2710</v>
      </c>
      <c r="D7444" t="s">
        <v>2711</v>
      </c>
      <c r="E7444" s="1" t="d">
        <v>2014-06-11</v>
      </c>
      <c r="F7444" s="8">
        <f t="shared" ca="1" si="116"/>
        <v>5.806981519507187</v>
      </c>
      <c r="G7444" s="2">
        <v>21008</v>
      </c>
      <c r="H7444" s="3">
        <v>9036.06</v>
      </c>
    </row>
    <row r="7445" spans="1:8">
      <c r="A7445" t="s">
        <v>9498</v>
      </c>
      <c r="B7445" t="s">
        <v>20</v>
      </c>
      <c r="C7445" t="s">
        <v>505</v>
      </c>
      <c r="D7445" t="s">
        <v>506</v>
      </c>
      <c r="E7445" s="1" t="d">
        <v>2011-07-27</v>
      </c>
      <c r="F7445" s="8">
        <f t="shared" ca="1" si="116"/>
        <v>8.6817248459958929</v>
      </c>
      <c r="G7445" s="2">
        <v>76547</v>
      </c>
      <c r="H7445" s="3">
        <v>114312.05</v>
      </c>
    </row>
    <row r="7446" spans="1:8">
      <c r="A7446" t="s">
        <v>9499</v>
      </c>
      <c r="B7446" t="s">
        <v>233</v>
      </c>
      <c r="C7446" t="s">
        <v>234</v>
      </c>
      <c r="D7446" t="s">
        <v>235</v>
      </c>
      <c r="E7446" s="1" t="d">
        <v>1997-03-12</v>
      </c>
      <c r="F7446" s="8">
        <f t="shared" ca="1" si="116"/>
        <v>23.055441478439427</v>
      </c>
      <c r="G7446" s="2">
        <v>55512</v>
      </c>
      <c r="H7446" s="3">
        <v>56431.9</v>
      </c>
    </row>
    <row r="7447" spans="1:8">
      <c r="A7447" t="s">
        <v>9500</v>
      </c>
      <c r="B7447" t="s">
        <v>156</v>
      </c>
      <c r="C7447" t="s">
        <v>157</v>
      </c>
      <c r="D7447" t="s">
        <v>158</v>
      </c>
      <c r="E7447" s="1" t="d">
        <v>2012-03-05</v>
      </c>
      <c r="F7447" s="8">
        <f t="shared" ca="1" si="116"/>
        <v>8.0739219712525667</v>
      </c>
      <c r="G7447" s="2">
        <v>94000</v>
      </c>
      <c r="H7447" s="3">
        <v>18076.900000000001</v>
      </c>
    </row>
    <row r="7448" spans="1:8">
      <c r="A7448" t="s">
        <v>9501</v>
      </c>
      <c r="B7448" t="s">
        <v>89</v>
      </c>
      <c r="C7448" t="s">
        <v>90</v>
      </c>
      <c r="D7448" t="s">
        <v>91</v>
      </c>
      <c r="E7448" s="1" t="d">
        <v>2019-06-13</v>
      </c>
      <c r="F7448" s="8">
        <f t="shared" ca="1" si="116"/>
        <v>0.80219028062970565</v>
      </c>
      <c r="G7448" s="2">
        <v>24960</v>
      </c>
    </row>
    <row r="7449" spans="1:8">
      <c r="A7449" t="s">
        <v>9502</v>
      </c>
      <c r="B7449" t="s">
        <v>1947</v>
      </c>
      <c r="C7449" t="s">
        <v>717</v>
      </c>
      <c r="D7449" t="s">
        <v>718</v>
      </c>
      <c r="E7449" s="1" t="d">
        <v>2010-03-22</v>
      </c>
      <c r="F7449" s="8">
        <f t="shared" ca="1" si="116"/>
        <v>10.028747433264886</v>
      </c>
      <c r="G7449" s="2">
        <v>60412</v>
      </c>
      <c r="H7449" s="3">
        <v>63555.25</v>
      </c>
    </row>
    <row r="7450" spans="1:8">
      <c r="A7450" t="s">
        <v>9503</v>
      </c>
      <c r="B7450" t="s">
        <v>114</v>
      </c>
      <c r="C7450" t="s">
        <v>607</v>
      </c>
      <c r="D7450" t="s">
        <v>608</v>
      </c>
      <c r="E7450" s="1" t="d">
        <v>1993-12-09</v>
      </c>
      <c r="F7450" s="8">
        <f t="shared" ca="1" si="116"/>
        <v>26.310746064339494</v>
      </c>
      <c r="G7450" s="2">
        <v>36202</v>
      </c>
      <c r="H7450" s="3">
        <v>39676.47</v>
      </c>
    </row>
    <row r="7451" spans="1:8">
      <c r="A7451" t="s">
        <v>9504</v>
      </c>
      <c r="B7451" t="s">
        <v>20</v>
      </c>
      <c r="C7451" t="s">
        <v>962</v>
      </c>
      <c r="D7451" t="s">
        <v>963</v>
      </c>
      <c r="E7451" s="1" t="d">
        <v>2007-07-18</v>
      </c>
      <c r="F7451" s="8">
        <f t="shared" ca="1" si="116"/>
        <v>12.706365503080082</v>
      </c>
      <c r="G7451" s="2">
        <v>80295</v>
      </c>
      <c r="H7451" s="3">
        <v>79528.649999999994</v>
      </c>
    </row>
    <row r="7452" spans="1:8">
      <c r="A7452" t="s">
        <v>9505</v>
      </c>
      <c r="B7452" t="s">
        <v>730</v>
      </c>
      <c r="C7452" t="s">
        <v>731</v>
      </c>
      <c r="D7452" t="s">
        <v>732</v>
      </c>
      <c r="E7452" s="1" t="d">
        <v>2017-07-31</v>
      </c>
      <c r="F7452" s="8">
        <f t="shared" ca="1" si="116"/>
        <v>2.6694045174537986</v>
      </c>
      <c r="G7452" s="2">
        <v>5512</v>
      </c>
      <c r="H7452" s="3">
        <v>1857.45</v>
      </c>
    </row>
    <row r="7453" spans="1:8">
      <c r="A7453" t="s">
        <v>9506</v>
      </c>
      <c r="B7453" t="s">
        <v>3968</v>
      </c>
      <c r="C7453" t="s">
        <v>3924</v>
      </c>
      <c r="D7453" t="s">
        <v>3925</v>
      </c>
      <c r="E7453" s="1" t="d">
        <v>1993-05-06</v>
      </c>
      <c r="F7453" s="8">
        <f t="shared" ca="1" si="116"/>
        <v>26.904859685147159</v>
      </c>
      <c r="G7453" s="2">
        <v>64801</v>
      </c>
      <c r="H7453" s="3">
        <v>90756.49</v>
      </c>
    </row>
    <row r="7454" spans="1:8">
      <c r="A7454" t="s">
        <v>9507</v>
      </c>
      <c r="B7454" t="s">
        <v>542</v>
      </c>
      <c r="C7454" t="s">
        <v>1310</v>
      </c>
      <c r="D7454" t="s">
        <v>1311</v>
      </c>
      <c r="E7454" s="1" t="d">
        <v>2002-04-01</v>
      </c>
      <c r="F7454" s="8">
        <f t="shared" ca="1" si="116"/>
        <v>18.001368925393567</v>
      </c>
      <c r="G7454" s="2">
        <v>36712</v>
      </c>
      <c r="H7454" s="3">
        <v>37147.230000000003</v>
      </c>
    </row>
    <row r="7455" spans="1:8">
      <c r="A7455" t="s">
        <v>9508</v>
      </c>
      <c r="B7455" t="s">
        <v>65</v>
      </c>
      <c r="C7455" t="s">
        <v>765</v>
      </c>
      <c r="D7455" t="s">
        <v>766</v>
      </c>
      <c r="E7455" s="1" t="d">
        <v>2008-10-16</v>
      </c>
      <c r="F7455" s="8">
        <f t="shared" ca="1" si="116"/>
        <v>11.457905544147843</v>
      </c>
      <c r="G7455" s="2">
        <v>38637</v>
      </c>
      <c r="H7455" s="3">
        <v>39322.6</v>
      </c>
    </row>
    <row r="7456" spans="1:8">
      <c r="A7456" t="s">
        <v>9509</v>
      </c>
      <c r="B7456" t="s">
        <v>20</v>
      </c>
      <c r="C7456" t="s">
        <v>1161</v>
      </c>
      <c r="D7456" t="s">
        <v>1162</v>
      </c>
      <c r="E7456" s="1" t="d">
        <v>1996-09-18</v>
      </c>
      <c r="F7456" s="8">
        <f t="shared" ca="1" si="116"/>
        <v>23.534565366187543</v>
      </c>
      <c r="G7456" s="2">
        <v>90236</v>
      </c>
      <c r="H7456" s="3">
        <v>93362.15</v>
      </c>
    </row>
    <row r="7457" spans="1:8">
      <c r="A7457" t="s">
        <v>9510</v>
      </c>
      <c r="B7457" t="s">
        <v>4018</v>
      </c>
      <c r="C7457" t="s">
        <v>3584</v>
      </c>
      <c r="D7457" t="s">
        <v>3585</v>
      </c>
      <c r="E7457" s="1" t="d">
        <v>1986-11-03</v>
      </c>
      <c r="F7457" s="8">
        <f t="shared" ca="1" si="116"/>
        <v>33.40999315537303</v>
      </c>
      <c r="G7457" s="2">
        <v>53939</v>
      </c>
      <c r="H7457" s="3">
        <v>54302.239999999998</v>
      </c>
    </row>
    <row r="7458" spans="1:8">
      <c r="A7458" t="s">
        <v>9511</v>
      </c>
      <c r="B7458" t="s">
        <v>2758</v>
      </c>
      <c r="C7458" t="s">
        <v>842</v>
      </c>
      <c r="D7458" t="s">
        <v>843</v>
      </c>
      <c r="E7458" s="1" t="d">
        <v>1994-03-31</v>
      </c>
      <c r="F7458" s="8">
        <f t="shared" ca="1" si="116"/>
        <v>26.004106776180699</v>
      </c>
      <c r="G7458" s="2">
        <v>131438</v>
      </c>
      <c r="H7458" s="3">
        <v>138548.51</v>
      </c>
    </row>
    <row r="7459" spans="1:8">
      <c r="A7459" t="s">
        <v>9512</v>
      </c>
      <c r="B7459" t="s">
        <v>89</v>
      </c>
      <c r="C7459" t="s">
        <v>90</v>
      </c>
      <c r="D7459" t="s">
        <v>91</v>
      </c>
      <c r="E7459" s="1" t="d">
        <v>2019-07-03</v>
      </c>
      <c r="F7459" s="8">
        <f t="shared" ca="1" si="116"/>
        <v>0.74743326488706363</v>
      </c>
      <c r="G7459" s="2">
        <v>24960</v>
      </c>
    </row>
    <row r="7460" spans="1:8">
      <c r="A7460" t="s">
        <v>9513</v>
      </c>
      <c r="B7460" t="s">
        <v>81</v>
      </c>
      <c r="C7460" t="s">
        <v>82</v>
      </c>
      <c r="D7460" t="s">
        <v>83</v>
      </c>
      <c r="E7460" s="1" t="d">
        <v>2018-05-22</v>
      </c>
      <c r="F7460" s="8">
        <f t="shared" ca="1" si="116"/>
        <v>1.8617385352498288</v>
      </c>
      <c r="G7460" s="2">
        <v>53640</v>
      </c>
      <c r="H7460" s="3">
        <v>51305.42</v>
      </c>
    </row>
    <row r="7461" spans="1:8">
      <c r="A7461" t="s">
        <v>9514</v>
      </c>
      <c r="B7461" t="s">
        <v>730</v>
      </c>
      <c r="C7461" t="s">
        <v>731</v>
      </c>
      <c r="D7461" t="s">
        <v>732</v>
      </c>
      <c r="E7461" s="1" t="d">
        <v>2019-06-21</v>
      </c>
      <c r="F7461" s="8">
        <f t="shared" ca="1" si="116"/>
        <v>0.78028747433264889</v>
      </c>
      <c r="G7461" s="2">
        <v>4576</v>
      </c>
    </row>
    <row r="7462" spans="1:8">
      <c r="A7462" t="s">
        <v>9515</v>
      </c>
      <c r="B7462" t="s">
        <v>814</v>
      </c>
      <c r="C7462" t="s">
        <v>104</v>
      </c>
      <c r="D7462" t="s">
        <v>105</v>
      </c>
      <c r="E7462" s="1" t="d">
        <v>2008-09-11</v>
      </c>
      <c r="F7462" s="8">
        <f t="shared" ca="1" si="116"/>
        <v>11.553730321697467</v>
      </c>
      <c r="G7462" s="2">
        <v>51836</v>
      </c>
      <c r="H7462" s="3">
        <v>77930.41</v>
      </c>
    </row>
    <row r="7463" spans="1:8">
      <c r="A7463" t="s">
        <v>9516</v>
      </c>
      <c r="B7463" t="s">
        <v>69</v>
      </c>
      <c r="C7463" t="s">
        <v>2863</v>
      </c>
      <c r="D7463" t="s">
        <v>2864</v>
      </c>
      <c r="E7463" s="1" t="d">
        <v>2006-05-25</v>
      </c>
      <c r="F7463" s="8">
        <f t="shared" ca="1" si="116"/>
        <v>13.853524982888432</v>
      </c>
      <c r="G7463" s="2">
        <v>37401</v>
      </c>
      <c r="H7463" s="3">
        <v>47857.8</v>
      </c>
    </row>
    <row r="7464" spans="1:8">
      <c r="A7464" t="s">
        <v>9517</v>
      </c>
      <c r="B7464" t="s">
        <v>2089</v>
      </c>
      <c r="C7464" t="s">
        <v>1215</v>
      </c>
      <c r="D7464" t="s">
        <v>1216</v>
      </c>
      <c r="E7464" s="1" t="d">
        <v>2000-06-12</v>
      </c>
      <c r="F7464" s="8">
        <f t="shared" ca="1" si="116"/>
        <v>19.802874743326488</v>
      </c>
      <c r="G7464" s="2">
        <v>39795</v>
      </c>
      <c r="H7464" s="3">
        <v>58407.519999999997</v>
      </c>
    </row>
    <row r="7465" spans="1:8">
      <c r="A7465" t="s">
        <v>9518</v>
      </c>
      <c r="B7465" t="s">
        <v>244</v>
      </c>
      <c r="C7465" t="s">
        <v>245</v>
      </c>
      <c r="D7465" t="s">
        <v>246</v>
      </c>
      <c r="E7465" s="1" t="d">
        <v>2007-04-05</v>
      </c>
      <c r="F7465" s="8">
        <f t="shared" ca="1" si="116"/>
        <v>12.991101984941821</v>
      </c>
      <c r="G7465" s="2">
        <v>11303</v>
      </c>
      <c r="H7465" s="3">
        <v>10958.83</v>
      </c>
    </row>
    <row r="7466" spans="1:8">
      <c r="A7466" t="s">
        <v>9519</v>
      </c>
      <c r="B7466" t="s">
        <v>536</v>
      </c>
      <c r="C7466" t="s">
        <v>477</v>
      </c>
      <c r="D7466" t="s">
        <v>478</v>
      </c>
      <c r="E7466" s="1" t="d">
        <v>2018-08-02</v>
      </c>
      <c r="F7466" s="8">
        <f t="shared" ca="1" si="116"/>
        <v>1.6646132785763177</v>
      </c>
      <c r="G7466" s="2">
        <v>40248</v>
      </c>
      <c r="H7466" s="3">
        <v>4798.8</v>
      </c>
    </row>
    <row r="7467" spans="1:8">
      <c r="A7467" t="s">
        <v>9520</v>
      </c>
      <c r="B7467" t="s">
        <v>3842</v>
      </c>
      <c r="C7467" t="s">
        <v>365</v>
      </c>
      <c r="D7467" t="s">
        <v>366</v>
      </c>
      <c r="E7467" s="1" t="d">
        <v>2009-10-05</v>
      </c>
      <c r="F7467" s="8">
        <f t="shared" ca="1" si="116"/>
        <v>10.488706365503081</v>
      </c>
      <c r="G7467" s="2">
        <v>42588</v>
      </c>
      <c r="H7467" s="3">
        <v>42556.86</v>
      </c>
    </row>
    <row r="7468" spans="1:8">
      <c r="A7468" t="s">
        <v>9521</v>
      </c>
      <c r="B7468" t="s">
        <v>347</v>
      </c>
      <c r="C7468" t="s">
        <v>1510</v>
      </c>
      <c r="D7468" t="s">
        <v>1511</v>
      </c>
      <c r="E7468" s="1" t="d">
        <v>2015-09-23</v>
      </c>
      <c r="F7468" s="8">
        <f t="shared" ca="1" si="116"/>
        <v>4.5229295003422312</v>
      </c>
      <c r="G7468" s="2">
        <v>49046</v>
      </c>
      <c r="H7468" s="3">
        <v>52724.95</v>
      </c>
    </row>
    <row r="7469" spans="1:8">
      <c r="A7469" t="s">
        <v>9522</v>
      </c>
      <c r="B7469" t="s">
        <v>9523</v>
      </c>
      <c r="C7469" t="s">
        <v>768</v>
      </c>
      <c r="D7469" t="s">
        <v>769</v>
      </c>
      <c r="E7469" s="1" t="d">
        <v>1997-10-14</v>
      </c>
      <c r="F7469" s="8">
        <f t="shared" ca="1" si="116"/>
        <v>22.464065708418889</v>
      </c>
      <c r="G7469" s="2">
        <v>81691</v>
      </c>
      <c r="H7469" s="3">
        <v>97656.2</v>
      </c>
    </row>
    <row r="7470" spans="1:8">
      <c r="A7470" t="s">
        <v>9524</v>
      </c>
      <c r="B7470" t="s">
        <v>152</v>
      </c>
      <c r="C7470" t="s">
        <v>777</v>
      </c>
      <c r="D7470" t="s">
        <v>778</v>
      </c>
      <c r="E7470" s="1" t="d">
        <v>2018-08-13</v>
      </c>
      <c r="F7470" s="8">
        <f t="shared" ca="1" si="116"/>
        <v>1.6344969199178645</v>
      </c>
      <c r="G7470" s="2">
        <v>50918</v>
      </c>
      <c r="H7470" s="3">
        <v>37251.39</v>
      </c>
    </row>
    <row r="7471" spans="1:8">
      <c r="A7471" t="s">
        <v>9525</v>
      </c>
      <c r="B7471" t="s">
        <v>282</v>
      </c>
      <c r="C7471" t="s">
        <v>283</v>
      </c>
      <c r="D7471" t="s">
        <v>284</v>
      </c>
      <c r="E7471" s="1" t="d">
        <v>2001-04-02</v>
      </c>
      <c r="F7471" s="8">
        <f t="shared" ca="1" si="116"/>
        <v>18.997946611909651</v>
      </c>
      <c r="G7471" s="2">
        <v>41208</v>
      </c>
      <c r="H7471" s="3">
        <v>41176.949999999997</v>
      </c>
    </row>
    <row r="7472" spans="1:8">
      <c r="A7472" t="s">
        <v>9526</v>
      </c>
      <c r="B7472" t="s">
        <v>89</v>
      </c>
      <c r="C7472" t="s">
        <v>134</v>
      </c>
      <c r="D7472" t="s">
        <v>135</v>
      </c>
      <c r="E7472" s="1" t="d">
        <v>2006-06-24</v>
      </c>
      <c r="F7472" s="8">
        <f t="shared" ca="1" si="116"/>
        <v>13.77138945927447</v>
      </c>
      <c r="G7472" s="2">
        <v>27040</v>
      </c>
      <c r="H7472" s="3">
        <v>23080.98</v>
      </c>
    </row>
    <row r="7473" spans="1:8">
      <c r="A7473" t="s">
        <v>9527</v>
      </c>
      <c r="B7473" t="s">
        <v>89</v>
      </c>
      <c r="C7473" t="s">
        <v>1222</v>
      </c>
      <c r="D7473" t="s">
        <v>1223</v>
      </c>
      <c r="E7473" s="1" t="d">
        <v>2013-07-02</v>
      </c>
      <c r="F7473" s="8">
        <f t="shared" ca="1" si="116"/>
        <v>6.7488021902806299</v>
      </c>
      <c r="G7473" s="2">
        <v>21008</v>
      </c>
      <c r="H7473" s="3">
        <v>8322.74</v>
      </c>
    </row>
    <row r="7474" spans="1:8">
      <c r="A7474" t="s">
        <v>9528</v>
      </c>
      <c r="B7474" t="s">
        <v>347</v>
      </c>
      <c r="C7474" t="s">
        <v>1510</v>
      </c>
      <c r="D7474" t="s">
        <v>1511</v>
      </c>
      <c r="E7474" s="1" t="d">
        <v>2015-09-23</v>
      </c>
      <c r="F7474" s="8">
        <f t="shared" ca="1" si="116"/>
        <v>4.5229295003422312</v>
      </c>
      <c r="G7474" s="2">
        <v>49046</v>
      </c>
      <c r="H7474" s="3">
        <v>47075.82</v>
      </c>
    </row>
    <row r="7475" spans="1:8">
      <c r="A7475" t="s">
        <v>9529</v>
      </c>
      <c r="B7475" t="s">
        <v>1765</v>
      </c>
      <c r="C7475" t="s">
        <v>37</v>
      </c>
      <c r="D7475" t="s">
        <v>38</v>
      </c>
      <c r="E7475" s="1" t="d">
        <v>1998-11-23</v>
      </c>
      <c r="F7475" s="8">
        <f t="shared" ca="1" si="116"/>
        <v>21.355236139630389</v>
      </c>
      <c r="G7475" s="2">
        <v>91381</v>
      </c>
      <c r="H7475" s="3">
        <v>88860.6</v>
      </c>
    </row>
    <row r="7476" spans="1:8">
      <c r="A7476" t="s">
        <v>9530</v>
      </c>
      <c r="B7476" t="s">
        <v>409</v>
      </c>
      <c r="C7476" t="s">
        <v>5482</v>
      </c>
      <c r="D7476" t="s">
        <v>5483</v>
      </c>
      <c r="E7476" s="1" t="d">
        <v>2008-08-18</v>
      </c>
      <c r="F7476" s="8">
        <f t="shared" ca="1" si="116"/>
        <v>11.619438740588638</v>
      </c>
      <c r="G7476" s="2">
        <v>69980</v>
      </c>
      <c r="H7476" s="3">
        <v>83521.53</v>
      </c>
    </row>
    <row r="7477" spans="1:8">
      <c r="A7477" t="s">
        <v>9531</v>
      </c>
      <c r="B7477" t="s">
        <v>271</v>
      </c>
      <c r="C7477" t="s">
        <v>1198</v>
      </c>
      <c r="D7477" t="s">
        <v>1199</v>
      </c>
      <c r="E7477" s="1" t="d">
        <v>2006-11-13</v>
      </c>
      <c r="F7477" s="8">
        <f t="shared" ca="1" si="116"/>
        <v>13.382614647501711</v>
      </c>
      <c r="G7477" s="2">
        <v>71937</v>
      </c>
      <c r="H7477" s="3">
        <v>88973.71</v>
      </c>
    </row>
    <row r="7478" spans="1:8">
      <c r="A7478" t="s">
        <v>9532</v>
      </c>
      <c r="B7478" t="s">
        <v>1814</v>
      </c>
      <c r="C7478" t="s">
        <v>2983</v>
      </c>
      <c r="D7478" t="s">
        <v>2984</v>
      </c>
      <c r="E7478" s="1" t="d">
        <v>1986-08-25</v>
      </c>
      <c r="F7478" s="8">
        <f t="shared" ca="1" si="116"/>
        <v>33.601642710472277</v>
      </c>
      <c r="G7478" s="2">
        <v>83557</v>
      </c>
      <c r="H7478" s="3">
        <v>94132.46</v>
      </c>
    </row>
    <row r="7479" spans="1:8">
      <c r="A7479" t="s">
        <v>9533</v>
      </c>
      <c r="B7479" t="s">
        <v>5829</v>
      </c>
      <c r="C7479" t="s">
        <v>1898</v>
      </c>
      <c r="D7479" t="s">
        <v>1899</v>
      </c>
      <c r="E7479" s="1" t="d">
        <v>2016-11-28</v>
      </c>
      <c r="F7479" s="8">
        <f t="shared" ca="1" si="116"/>
        <v>3.3401779603011637</v>
      </c>
      <c r="G7479" s="2">
        <v>83582</v>
      </c>
      <c r="H7479" s="3">
        <v>95370.33</v>
      </c>
    </row>
    <row r="7480" spans="1:8">
      <c r="A7480" t="s">
        <v>9534</v>
      </c>
      <c r="B7480" t="s">
        <v>1968</v>
      </c>
      <c r="C7480" t="s">
        <v>1288</v>
      </c>
      <c r="D7480" t="s">
        <v>1289</v>
      </c>
      <c r="E7480" s="1" t="d">
        <v>1988-12-12</v>
      </c>
      <c r="F7480" s="8">
        <f t="shared" ca="1" si="116"/>
        <v>31.301848049281315</v>
      </c>
      <c r="G7480" s="2">
        <v>58568</v>
      </c>
      <c r="H7480" s="3">
        <v>77399.53</v>
      </c>
    </row>
    <row r="7481" spans="1:8">
      <c r="A7481" t="s">
        <v>9535</v>
      </c>
      <c r="B7481" t="s">
        <v>24</v>
      </c>
      <c r="C7481" t="s">
        <v>283</v>
      </c>
      <c r="D7481" t="s">
        <v>284</v>
      </c>
      <c r="E7481" s="1" t="d">
        <v>1990-11-19</v>
      </c>
      <c r="F7481" s="8">
        <f t="shared" ca="1" si="116"/>
        <v>29.366187542778917</v>
      </c>
      <c r="G7481" s="2">
        <v>101900</v>
      </c>
      <c r="H7481" s="3">
        <v>101823.06</v>
      </c>
    </row>
    <row r="7482" spans="1:8">
      <c r="A7482" t="s">
        <v>9536</v>
      </c>
      <c r="B7482" t="s">
        <v>1387</v>
      </c>
      <c r="C7482" t="s">
        <v>917</v>
      </c>
      <c r="D7482" t="s">
        <v>918</v>
      </c>
      <c r="E7482" s="1" t="d">
        <v>2018-09-12</v>
      </c>
      <c r="F7482" s="8">
        <f t="shared" ca="1" si="116"/>
        <v>1.5523613963039014</v>
      </c>
      <c r="G7482" s="2">
        <v>21840</v>
      </c>
      <c r="H7482" s="3">
        <v>6309.78</v>
      </c>
    </row>
    <row r="7483" spans="1:8">
      <c r="A7483" t="s">
        <v>9537</v>
      </c>
      <c r="B7483" t="s">
        <v>9538</v>
      </c>
      <c r="C7483" t="s">
        <v>679</v>
      </c>
      <c r="D7483" t="s">
        <v>680</v>
      </c>
      <c r="E7483" s="1" t="d">
        <v>1990-03-29</v>
      </c>
      <c r="F7483" s="8">
        <f t="shared" ca="1" si="116"/>
        <v>30.009582477754961</v>
      </c>
      <c r="G7483" s="2">
        <v>46904</v>
      </c>
      <c r="H7483" s="3">
        <v>46869.68</v>
      </c>
    </row>
    <row r="7484" spans="1:8">
      <c r="A7484" t="s">
        <v>9539</v>
      </c>
      <c r="B7484" t="s">
        <v>991</v>
      </c>
      <c r="C7484" t="s">
        <v>104</v>
      </c>
      <c r="D7484" t="s">
        <v>105</v>
      </c>
      <c r="E7484" s="1" t="d">
        <v>2019-08-29</v>
      </c>
      <c r="F7484" s="8">
        <f t="shared" ca="1" si="116"/>
        <v>0.59137577002053388</v>
      </c>
      <c r="G7484" s="2">
        <v>21008</v>
      </c>
    </row>
    <row r="7485" spans="1:8">
      <c r="A7485" t="s">
        <v>9540</v>
      </c>
      <c r="B7485" t="s">
        <v>606</v>
      </c>
      <c r="C7485" t="s">
        <v>1288</v>
      </c>
      <c r="D7485" t="s">
        <v>1289</v>
      </c>
      <c r="E7485" s="1" t="d">
        <v>1982-10-25</v>
      </c>
      <c r="F7485" s="8">
        <f t="shared" ca="1" si="116"/>
        <v>37.434633812457221</v>
      </c>
      <c r="G7485" s="2">
        <v>49553</v>
      </c>
      <c r="H7485" s="3">
        <v>54629.919999999998</v>
      </c>
    </row>
    <row r="7486" spans="1:8">
      <c r="A7486" t="s">
        <v>9541</v>
      </c>
      <c r="B7486" t="s">
        <v>771</v>
      </c>
      <c r="C7486" t="s">
        <v>1198</v>
      </c>
      <c r="D7486" t="s">
        <v>1199</v>
      </c>
      <c r="E7486" s="1" t="d">
        <v>2004-02-25</v>
      </c>
      <c r="F7486" s="8">
        <f t="shared" ca="1" si="116"/>
        <v>16.098562628336754</v>
      </c>
      <c r="G7486" s="2">
        <v>75993</v>
      </c>
      <c r="H7486" s="3">
        <v>83475.199999999997</v>
      </c>
    </row>
    <row r="7487" spans="1:8">
      <c r="A7487" t="s">
        <v>9542</v>
      </c>
      <c r="B7487" t="s">
        <v>409</v>
      </c>
      <c r="C7487" t="s">
        <v>2552</v>
      </c>
      <c r="D7487" t="s">
        <v>2553</v>
      </c>
      <c r="E7487" s="1" t="d">
        <v>2011-03-30</v>
      </c>
      <c r="F7487" s="8">
        <f t="shared" ca="1" si="116"/>
        <v>9.0075290896646134</v>
      </c>
      <c r="G7487" s="2">
        <v>67636</v>
      </c>
      <c r="H7487" s="3">
        <v>69073.02</v>
      </c>
    </row>
    <row r="7488" spans="1:8">
      <c r="A7488" t="s">
        <v>9543</v>
      </c>
      <c r="B7488" t="s">
        <v>3486</v>
      </c>
      <c r="C7488" t="s">
        <v>3015</v>
      </c>
      <c r="D7488" t="s">
        <v>3016</v>
      </c>
      <c r="E7488" s="1" t="d">
        <v>1998-01-29</v>
      </c>
      <c r="F7488" s="8">
        <f t="shared" ca="1" si="116"/>
        <v>22.171115674195757</v>
      </c>
      <c r="G7488" s="2">
        <v>50697</v>
      </c>
      <c r="H7488" s="3">
        <v>54431.56</v>
      </c>
    </row>
    <row r="7489" spans="1:8">
      <c r="A7489" t="s">
        <v>9544</v>
      </c>
      <c r="B7489" t="s">
        <v>20</v>
      </c>
      <c r="C7489" t="s">
        <v>2259</v>
      </c>
      <c r="D7489" t="s">
        <v>2260</v>
      </c>
      <c r="E7489" s="1" t="d">
        <v>2004-11-18</v>
      </c>
      <c r="F7489" s="8">
        <f t="shared" ca="1" si="116"/>
        <v>15.367556468172484</v>
      </c>
      <c r="G7489" s="2">
        <v>80295</v>
      </c>
      <c r="H7489" s="3">
        <v>103746.6</v>
      </c>
    </row>
    <row r="7490" spans="1:8">
      <c r="A7490" t="s">
        <v>9545</v>
      </c>
      <c r="B7490" t="s">
        <v>24</v>
      </c>
      <c r="C7490" t="s">
        <v>25</v>
      </c>
      <c r="D7490" t="s">
        <v>26</v>
      </c>
      <c r="E7490" s="1" t="d">
        <v>2000-01-06</v>
      </c>
      <c r="F7490" s="8">
        <f t="shared" ca="1" si="116"/>
        <v>20.23545516769336</v>
      </c>
      <c r="G7490" s="2">
        <v>83110</v>
      </c>
      <c r="H7490" s="3">
        <v>82539.960000000006</v>
      </c>
    </row>
    <row r="7491" spans="1:8">
      <c r="A7491" t="s">
        <v>9546</v>
      </c>
      <c r="B7491" t="s">
        <v>894</v>
      </c>
      <c r="C7491" t="s">
        <v>94</v>
      </c>
      <c r="D7491" t="s">
        <v>95</v>
      </c>
      <c r="E7491" s="1" t="d">
        <v>2013-09-03</v>
      </c>
      <c r="F7491" s="8">
        <f t="shared" ref="F7491:F7554" ca="1" si="117">(TODAY()-E7491)/365.25</f>
        <v>6.5763175906913069</v>
      </c>
      <c r="G7491" s="2">
        <v>61000</v>
      </c>
      <c r="H7491" s="3">
        <v>62657.68</v>
      </c>
    </row>
    <row r="7492" spans="1:8">
      <c r="A7492" t="s">
        <v>9547</v>
      </c>
      <c r="B7492" t="s">
        <v>32</v>
      </c>
      <c r="C7492" t="s">
        <v>1076</v>
      </c>
      <c r="D7492" t="s">
        <v>1077</v>
      </c>
      <c r="E7492" s="1" t="d">
        <v>2007-01-29</v>
      </c>
      <c r="F7492" s="8">
        <f t="shared" ca="1" si="117"/>
        <v>13.171800136892539</v>
      </c>
      <c r="G7492" s="2">
        <v>98839</v>
      </c>
      <c r="H7492" s="3">
        <v>99444.03</v>
      </c>
    </row>
    <row r="7493" spans="1:8">
      <c r="A7493" t="s">
        <v>9548</v>
      </c>
      <c r="B7493" t="s">
        <v>183</v>
      </c>
      <c r="C7493" t="s">
        <v>184</v>
      </c>
      <c r="D7493" t="s">
        <v>185</v>
      </c>
      <c r="E7493" s="1" t="d">
        <v>2019-05-02</v>
      </c>
      <c r="F7493" s="8">
        <f t="shared" ca="1" si="117"/>
        <v>0.91718001368925395</v>
      </c>
      <c r="G7493" s="2">
        <v>34039</v>
      </c>
      <c r="H7493" s="3">
        <v>3927.57</v>
      </c>
    </row>
    <row r="7494" spans="1:8">
      <c r="A7494" t="s">
        <v>9549</v>
      </c>
      <c r="B7494" t="s">
        <v>20</v>
      </c>
      <c r="C7494" t="s">
        <v>1747</v>
      </c>
      <c r="D7494" t="s">
        <v>1748</v>
      </c>
      <c r="E7494" s="1" t="d">
        <v>1997-04-03</v>
      </c>
      <c r="F7494" s="8">
        <f t="shared" ca="1" si="117"/>
        <v>22.99520876112252</v>
      </c>
      <c r="G7494" s="2">
        <v>90236</v>
      </c>
      <c r="H7494" s="3">
        <v>88267.4</v>
      </c>
    </row>
    <row r="7495" spans="1:8">
      <c r="A7495" t="s">
        <v>9550</v>
      </c>
      <c r="B7495" t="s">
        <v>409</v>
      </c>
      <c r="C7495" t="s">
        <v>1876</v>
      </c>
      <c r="D7495" t="s">
        <v>1877</v>
      </c>
      <c r="E7495" s="1" t="d">
        <v>2007-12-12</v>
      </c>
      <c r="F7495" s="8">
        <f t="shared" ca="1" si="117"/>
        <v>12.303901437371664</v>
      </c>
      <c r="G7495" s="2">
        <v>69980</v>
      </c>
      <c r="H7495" s="3">
        <v>82089.66</v>
      </c>
    </row>
    <row r="7496" spans="1:8">
      <c r="A7496" t="s">
        <v>9551</v>
      </c>
      <c r="B7496" t="s">
        <v>2450</v>
      </c>
      <c r="C7496" t="s">
        <v>4739</v>
      </c>
      <c r="D7496" t="s">
        <v>4740</v>
      </c>
      <c r="E7496" s="1" t="d">
        <v>2012-09-04</v>
      </c>
      <c r="F7496" s="8">
        <f t="shared" ca="1" si="117"/>
        <v>7.5728952772073921</v>
      </c>
      <c r="G7496" s="2">
        <v>65897</v>
      </c>
      <c r="H7496" s="3">
        <v>64958.85</v>
      </c>
    </row>
    <row r="7497" spans="1:8">
      <c r="A7497" t="s">
        <v>9552</v>
      </c>
      <c r="B7497" t="s">
        <v>3842</v>
      </c>
      <c r="C7497" t="s">
        <v>33</v>
      </c>
      <c r="D7497" t="s">
        <v>34</v>
      </c>
      <c r="E7497" s="1" t="d">
        <v>2014-07-07</v>
      </c>
      <c r="F7497" s="8">
        <f t="shared" ca="1" si="117"/>
        <v>5.7357973990417523</v>
      </c>
      <c r="G7497" s="2">
        <v>42588</v>
      </c>
      <c r="H7497" s="3">
        <v>41143.75</v>
      </c>
    </row>
    <row r="7498" spans="1:8">
      <c r="A7498" t="s">
        <v>9553</v>
      </c>
      <c r="B7498" t="s">
        <v>991</v>
      </c>
      <c r="C7498" t="s">
        <v>3033</v>
      </c>
      <c r="D7498" t="s">
        <v>3034</v>
      </c>
      <c r="E7498" s="1" t="d">
        <v>2019-06-08</v>
      </c>
      <c r="F7498" s="8">
        <f t="shared" ca="1" si="117"/>
        <v>0.81587953456536622</v>
      </c>
      <c r="G7498" s="2">
        <v>21008</v>
      </c>
      <c r="H7498">
        <v>404</v>
      </c>
    </row>
    <row r="7499" spans="1:8">
      <c r="A7499" t="s">
        <v>9554</v>
      </c>
      <c r="B7499" t="s">
        <v>3483</v>
      </c>
      <c r="C7499" t="s">
        <v>1101</v>
      </c>
      <c r="D7499" t="s">
        <v>1102</v>
      </c>
      <c r="E7499" s="1" t="d">
        <v>1992-12-07</v>
      </c>
      <c r="F7499" s="8">
        <f t="shared" ca="1" si="117"/>
        <v>27.315537303216974</v>
      </c>
      <c r="G7499" s="2">
        <v>42047</v>
      </c>
      <c r="H7499" s="3">
        <v>51726.87</v>
      </c>
    </row>
    <row r="7500" spans="1:8">
      <c r="A7500" t="s">
        <v>9555</v>
      </c>
      <c r="B7500" t="s">
        <v>24</v>
      </c>
      <c r="C7500" t="s">
        <v>283</v>
      </c>
      <c r="D7500" t="s">
        <v>284</v>
      </c>
      <c r="E7500" s="1" t="d">
        <v>2006-02-13</v>
      </c>
      <c r="F7500" s="8">
        <f t="shared" ca="1" si="117"/>
        <v>14.130047912388775</v>
      </c>
      <c r="G7500" s="2">
        <v>91300</v>
      </c>
      <c r="H7500" s="3">
        <v>89930.68</v>
      </c>
    </row>
    <row r="7501" spans="1:8">
      <c r="A7501" t="s">
        <v>9556</v>
      </c>
      <c r="B7501" t="s">
        <v>24</v>
      </c>
      <c r="C7501" t="s">
        <v>1380</v>
      </c>
      <c r="D7501" t="s">
        <v>1381</v>
      </c>
      <c r="E7501" s="1" t="d">
        <v>2015-11-30</v>
      </c>
      <c r="F7501" s="8">
        <f t="shared" ca="1" si="117"/>
        <v>4.3367556468172488</v>
      </c>
      <c r="G7501" s="2">
        <v>69600</v>
      </c>
      <c r="H7501" s="3">
        <v>69181.41</v>
      </c>
    </row>
    <row r="7502" spans="1:8">
      <c r="A7502" t="s">
        <v>9557</v>
      </c>
      <c r="B7502" t="s">
        <v>20</v>
      </c>
      <c r="C7502" t="s">
        <v>1161</v>
      </c>
      <c r="D7502" t="s">
        <v>1162</v>
      </c>
      <c r="E7502" s="1" t="d">
        <v>1988-09-13</v>
      </c>
      <c r="F7502" s="8">
        <f t="shared" ca="1" si="117"/>
        <v>31.548254620123203</v>
      </c>
      <c r="G7502" s="2">
        <v>92548</v>
      </c>
      <c r="H7502" s="3">
        <v>117233.07</v>
      </c>
    </row>
    <row r="7503" spans="1:8">
      <c r="A7503" t="s">
        <v>9558</v>
      </c>
      <c r="B7503" t="s">
        <v>89</v>
      </c>
      <c r="C7503" t="s">
        <v>90</v>
      </c>
      <c r="D7503" t="s">
        <v>91</v>
      </c>
      <c r="E7503" s="1" t="d">
        <v>2013-06-28</v>
      </c>
      <c r="F7503" s="8">
        <f t="shared" ca="1" si="117"/>
        <v>6.7597535934291582</v>
      </c>
      <c r="G7503" s="2">
        <v>24960</v>
      </c>
    </row>
    <row r="7504" spans="1:8">
      <c r="A7504" t="s">
        <v>9559</v>
      </c>
      <c r="B7504" t="s">
        <v>1035</v>
      </c>
      <c r="C7504" t="s">
        <v>1139</v>
      </c>
      <c r="D7504" t="s">
        <v>1140</v>
      </c>
      <c r="E7504" s="1" t="d">
        <v>1997-03-31</v>
      </c>
      <c r="F7504" s="8">
        <f t="shared" ca="1" si="117"/>
        <v>23.003422313483917</v>
      </c>
      <c r="G7504" s="2">
        <v>89205</v>
      </c>
      <c r="H7504" s="3">
        <v>111359.88</v>
      </c>
    </row>
    <row r="7505" spans="1:8">
      <c r="A7505" t="s">
        <v>9560</v>
      </c>
      <c r="B7505" t="s">
        <v>409</v>
      </c>
      <c r="C7505" t="s">
        <v>2831</v>
      </c>
      <c r="D7505" t="s">
        <v>2832</v>
      </c>
      <c r="E7505" s="1" t="d">
        <v>2017-03-08</v>
      </c>
      <c r="F7505" s="8">
        <f t="shared" ca="1" si="117"/>
        <v>3.0663928815879533</v>
      </c>
      <c r="G7505" s="2">
        <v>49887</v>
      </c>
      <c r="H7505" s="3">
        <v>48398.45</v>
      </c>
    </row>
    <row r="7506" spans="1:8">
      <c r="A7506" t="s">
        <v>9561</v>
      </c>
      <c r="B7506" t="s">
        <v>81</v>
      </c>
      <c r="C7506" t="s">
        <v>82</v>
      </c>
      <c r="D7506" t="s">
        <v>83</v>
      </c>
      <c r="E7506" s="1" t="d">
        <v>2018-11-26</v>
      </c>
      <c r="F7506" s="8">
        <f t="shared" ca="1" si="117"/>
        <v>1.3470225872689938</v>
      </c>
      <c r="G7506" s="2">
        <v>53512</v>
      </c>
      <c r="H7506" s="3">
        <v>30538.67</v>
      </c>
    </row>
    <row r="7507" spans="1:8">
      <c r="A7507" t="s">
        <v>9562</v>
      </c>
      <c r="B7507" t="s">
        <v>264</v>
      </c>
      <c r="C7507" t="s">
        <v>265</v>
      </c>
      <c r="D7507" t="s">
        <v>266</v>
      </c>
      <c r="E7507" s="1" t="d">
        <v>1985-04-04</v>
      </c>
      <c r="F7507" s="8">
        <f t="shared" ca="1" si="117"/>
        <v>34.992470910335385</v>
      </c>
      <c r="G7507" s="2">
        <v>41757</v>
      </c>
      <c r="H7507" s="3">
        <v>52714.23</v>
      </c>
    </row>
    <row r="7508" spans="1:8">
      <c r="A7508" t="s">
        <v>9563</v>
      </c>
      <c r="B7508" t="s">
        <v>9564</v>
      </c>
      <c r="C7508" t="s">
        <v>2016</v>
      </c>
      <c r="D7508" t="s">
        <v>2017</v>
      </c>
      <c r="E7508" s="1" t="d">
        <v>1986-02-10</v>
      </c>
      <c r="F7508" s="8">
        <f t="shared" ca="1" si="117"/>
        <v>34.138261464750173</v>
      </c>
      <c r="G7508" s="2">
        <v>67951</v>
      </c>
      <c r="H7508" s="3">
        <v>72219.89</v>
      </c>
    </row>
    <row r="7509" spans="1:8">
      <c r="A7509" t="s">
        <v>9565</v>
      </c>
      <c r="B7509" t="s">
        <v>20</v>
      </c>
      <c r="C7509" t="s">
        <v>268</v>
      </c>
      <c r="D7509" t="s">
        <v>269</v>
      </c>
      <c r="E7509" s="1" t="d">
        <v>2015-08-03</v>
      </c>
      <c r="F7509" s="8">
        <f t="shared" ca="1" si="117"/>
        <v>4.6625598904859684</v>
      </c>
      <c r="G7509" s="2">
        <v>68487</v>
      </c>
      <c r="H7509" s="3">
        <v>85962.92</v>
      </c>
    </row>
    <row r="7510" spans="1:8">
      <c r="A7510" t="s">
        <v>9566</v>
      </c>
      <c r="B7510" t="s">
        <v>2969</v>
      </c>
      <c r="C7510" t="s">
        <v>2389</v>
      </c>
      <c r="D7510" t="s">
        <v>2390</v>
      </c>
      <c r="E7510" s="1" t="d">
        <v>2007-09-10</v>
      </c>
      <c r="F7510" s="8">
        <f t="shared" ca="1" si="117"/>
        <v>12.558521560574949</v>
      </c>
      <c r="G7510" s="2">
        <v>34993</v>
      </c>
      <c r="H7510" s="3">
        <v>39259.599999999999</v>
      </c>
    </row>
    <row r="7511" spans="1:8">
      <c r="A7511" t="s">
        <v>9567</v>
      </c>
      <c r="B7511" t="s">
        <v>1482</v>
      </c>
      <c r="C7511" t="s">
        <v>3571</v>
      </c>
      <c r="D7511" t="s">
        <v>3572</v>
      </c>
      <c r="E7511" s="1" t="d">
        <v>2003-11-10</v>
      </c>
      <c r="F7511" s="8">
        <f t="shared" ca="1" si="117"/>
        <v>16.39151266255989</v>
      </c>
      <c r="G7511" s="2">
        <v>101700</v>
      </c>
      <c r="H7511" s="3">
        <v>94568.51</v>
      </c>
    </row>
    <row r="7512" spans="1:8">
      <c r="A7512" t="s">
        <v>9568</v>
      </c>
      <c r="B7512" t="s">
        <v>881</v>
      </c>
      <c r="C7512" t="s">
        <v>1679</v>
      </c>
      <c r="D7512" t="s">
        <v>1680</v>
      </c>
      <c r="E7512" s="1" t="d">
        <v>2006-11-28</v>
      </c>
      <c r="F7512" s="8">
        <f t="shared" ca="1" si="117"/>
        <v>13.341546885694729</v>
      </c>
      <c r="G7512" s="2">
        <v>75729</v>
      </c>
      <c r="H7512" s="3">
        <v>92028.67</v>
      </c>
    </row>
    <row r="7513" spans="1:8">
      <c r="A7513" t="s">
        <v>9569</v>
      </c>
      <c r="B7513" t="s">
        <v>437</v>
      </c>
      <c r="C7513" t="s">
        <v>438</v>
      </c>
      <c r="D7513" t="s">
        <v>439</v>
      </c>
      <c r="E7513" s="1" t="d">
        <v>1997-05-06</v>
      </c>
      <c r="F7513" s="8">
        <f t="shared" ca="1" si="117"/>
        <v>22.904859685147159</v>
      </c>
      <c r="G7513" s="2">
        <v>63065</v>
      </c>
      <c r="H7513" s="3">
        <v>63017.32</v>
      </c>
    </row>
    <row r="7514" spans="1:8">
      <c r="A7514" t="s">
        <v>9570</v>
      </c>
      <c r="B7514" t="s">
        <v>138</v>
      </c>
      <c r="C7514" t="s">
        <v>219</v>
      </c>
      <c r="D7514" t="s">
        <v>220</v>
      </c>
      <c r="E7514" s="1" t="d">
        <v>2016-02-16</v>
      </c>
      <c r="F7514" s="8">
        <f t="shared" ca="1" si="117"/>
        <v>4.1232032854209448</v>
      </c>
      <c r="G7514" s="2">
        <v>72450</v>
      </c>
      <c r="H7514" s="3">
        <v>71413.36</v>
      </c>
    </row>
    <row r="7515" spans="1:8">
      <c r="A7515" t="s">
        <v>9571</v>
      </c>
      <c r="B7515" t="s">
        <v>1033</v>
      </c>
      <c r="C7515" t="s">
        <v>645</v>
      </c>
      <c r="D7515" t="s">
        <v>646</v>
      </c>
      <c r="E7515" s="1" t="d">
        <v>2013-06-27</v>
      </c>
      <c r="F7515" s="8">
        <f t="shared" ca="1" si="117"/>
        <v>6.7624914442162902</v>
      </c>
      <c r="G7515" s="2">
        <v>37512</v>
      </c>
      <c r="H7515" s="3">
        <v>35946.6</v>
      </c>
    </row>
    <row r="7516" spans="1:8">
      <c r="A7516" t="s">
        <v>9572</v>
      </c>
      <c r="B7516" t="s">
        <v>1119</v>
      </c>
      <c r="C7516" t="s">
        <v>1120</v>
      </c>
      <c r="D7516" t="s">
        <v>1121</v>
      </c>
      <c r="E7516" s="1" t="d">
        <v>2006-07-01</v>
      </c>
      <c r="F7516" s="8">
        <f t="shared" ca="1" si="117"/>
        <v>13.752224503764545</v>
      </c>
      <c r="G7516" s="2">
        <v>29162</v>
      </c>
      <c r="H7516" s="3">
        <v>29772.39</v>
      </c>
    </row>
    <row r="7517" spans="1:8">
      <c r="A7517" t="s">
        <v>9573</v>
      </c>
      <c r="B7517" t="s">
        <v>1814</v>
      </c>
      <c r="C7517" t="s">
        <v>1541</v>
      </c>
      <c r="D7517" t="s">
        <v>1542</v>
      </c>
      <c r="E7517" s="1" t="d">
        <v>1995-09-18</v>
      </c>
      <c r="F7517" s="8">
        <f t="shared" ca="1" si="117"/>
        <v>24.536618754277892</v>
      </c>
      <c r="G7517" s="2">
        <v>78763</v>
      </c>
      <c r="H7517" s="3">
        <v>87937.19</v>
      </c>
    </row>
    <row r="7518" spans="1:8">
      <c r="A7518" t="s">
        <v>9574</v>
      </c>
      <c r="B7518" t="s">
        <v>1325</v>
      </c>
      <c r="C7518" t="s">
        <v>616</v>
      </c>
      <c r="D7518" t="s">
        <v>617</v>
      </c>
      <c r="E7518" s="1" t="d">
        <v>2002-10-15</v>
      </c>
      <c r="F7518" s="8">
        <f t="shared" ca="1" si="117"/>
        <v>17.462012320328544</v>
      </c>
      <c r="G7518" s="2">
        <v>41208</v>
      </c>
      <c r="H7518" s="3">
        <v>32624.51</v>
      </c>
    </row>
    <row r="7519" spans="1:8">
      <c r="A7519" t="s">
        <v>9575</v>
      </c>
      <c r="B7519" t="s">
        <v>347</v>
      </c>
      <c r="C7519" t="s">
        <v>194</v>
      </c>
      <c r="D7519" t="s">
        <v>195</v>
      </c>
      <c r="E7519" s="1" t="d">
        <v>2008-10-30</v>
      </c>
      <c r="F7519" s="8">
        <f t="shared" ca="1" si="117"/>
        <v>11.419575633127995</v>
      </c>
      <c r="G7519" s="2">
        <v>49046</v>
      </c>
      <c r="H7519" s="3">
        <v>66081.72</v>
      </c>
    </row>
    <row r="7520" spans="1:8">
      <c r="A7520" t="s">
        <v>9576</v>
      </c>
      <c r="B7520" t="s">
        <v>3278</v>
      </c>
      <c r="C7520" t="s">
        <v>327</v>
      </c>
      <c r="D7520" t="s">
        <v>328</v>
      </c>
      <c r="E7520" s="1" t="d">
        <v>2016-06-06</v>
      </c>
      <c r="F7520" s="8">
        <f t="shared" ca="1" si="117"/>
        <v>3.8193018480492813</v>
      </c>
      <c r="G7520" s="2">
        <v>66770</v>
      </c>
      <c r="H7520" s="3">
        <v>64060.07</v>
      </c>
    </row>
    <row r="7521" spans="1:8">
      <c r="A7521" t="s">
        <v>9577</v>
      </c>
      <c r="B7521" t="s">
        <v>114</v>
      </c>
      <c r="C7521" t="s">
        <v>3676</v>
      </c>
      <c r="D7521" t="s">
        <v>3677</v>
      </c>
      <c r="E7521" s="1" t="d">
        <v>2010-06-21</v>
      </c>
      <c r="F7521" s="8">
        <f t="shared" ca="1" si="117"/>
        <v>9.7796030116358654</v>
      </c>
      <c r="G7521" s="2">
        <v>32292</v>
      </c>
      <c r="H7521" s="3">
        <v>39346.15</v>
      </c>
    </row>
    <row r="7522" spans="1:8">
      <c r="A7522" t="s">
        <v>9578</v>
      </c>
      <c r="B7522" t="s">
        <v>244</v>
      </c>
      <c r="C7522" t="s">
        <v>245</v>
      </c>
      <c r="D7522" t="s">
        <v>246</v>
      </c>
      <c r="E7522" s="1" t="d">
        <v>1995-09-30</v>
      </c>
      <c r="F7522" s="8">
        <f t="shared" ca="1" si="117"/>
        <v>24.503764544832308</v>
      </c>
      <c r="G7522" s="2">
        <v>11961</v>
      </c>
      <c r="H7522" s="3">
        <v>11893.69</v>
      </c>
    </row>
    <row r="7523" spans="1:8">
      <c r="A7523" t="s">
        <v>9579</v>
      </c>
      <c r="B7523" t="s">
        <v>428</v>
      </c>
      <c r="C7523" t="s">
        <v>665</v>
      </c>
      <c r="D7523" t="s">
        <v>666</v>
      </c>
      <c r="E7523" s="1" t="d">
        <v>2018-05-14</v>
      </c>
      <c r="F7523" s="8">
        <f t="shared" ca="1" si="117"/>
        <v>1.8836413415468858</v>
      </c>
      <c r="G7523" s="2">
        <v>86700</v>
      </c>
      <c r="H7523" s="3">
        <v>86967.7</v>
      </c>
    </row>
    <row r="7524" spans="1:8">
      <c r="A7524" t="s">
        <v>9580</v>
      </c>
      <c r="B7524" t="s">
        <v>497</v>
      </c>
      <c r="C7524" t="s">
        <v>498</v>
      </c>
      <c r="D7524" t="s">
        <v>499</v>
      </c>
      <c r="E7524" s="1" t="d">
        <v>2008-04-24</v>
      </c>
      <c r="F7524" s="8">
        <f t="shared" ca="1" si="117"/>
        <v>11.937029431895962</v>
      </c>
      <c r="G7524" s="2">
        <v>44584</v>
      </c>
      <c r="H7524" s="3">
        <v>46180.93</v>
      </c>
    </row>
    <row r="7525" spans="1:8">
      <c r="A7525" t="s">
        <v>9581</v>
      </c>
      <c r="B7525" t="s">
        <v>2247</v>
      </c>
      <c r="C7525" t="s">
        <v>1624</v>
      </c>
      <c r="D7525" t="s">
        <v>1625</v>
      </c>
      <c r="E7525" s="1" t="d">
        <v>2012-02-06</v>
      </c>
      <c r="F7525" s="8">
        <f t="shared" ca="1" si="117"/>
        <v>8.1505817932922664</v>
      </c>
      <c r="G7525" s="2">
        <v>43285</v>
      </c>
      <c r="H7525" s="3">
        <v>47753.17</v>
      </c>
    </row>
    <row r="7526" spans="1:8">
      <c r="A7526" t="s">
        <v>9582</v>
      </c>
      <c r="B7526" t="s">
        <v>3116</v>
      </c>
      <c r="C7526" t="s">
        <v>7738</v>
      </c>
      <c r="D7526" t="s">
        <v>7739</v>
      </c>
      <c r="E7526" s="1" t="d">
        <v>1995-10-11</v>
      </c>
      <c r="F7526" s="8">
        <f t="shared" ca="1" si="117"/>
        <v>24.473648186173854</v>
      </c>
      <c r="G7526" s="2">
        <v>68600</v>
      </c>
      <c r="H7526" s="3">
        <v>69649.98</v>
      </c>
    </row>
    <row r="7527" spans="1:8">
      <c r="A7527" t="s">
        <v>9583</v>
      </c>
      <c r="B7527" t="s">
        <v>20</v>
      </c>
      <c r="C7527" t="s">
        <v>3997</v>
      </c>
      <c r="D7527" t="s">
        <v>3998</v>
      </c>
      <c r="E7527" s="1" t="d">
        <v>2009-09-03</v>
      </c>
      <c r="F7527" s="8">
        <f t="shared" ca="1" si="117"/>
        <v>10.576317590691307</v>
      </c>
      <c r="G7527" s="2">
        <v>78791</v>
      </c>
      <c r="H7527" s="3">
        <v>94257.600000000006</v>
      </c>
    </row>
    <row r="7528" spans="1:8">
      <c r="A7528" t="s">
        <v>9584</v>
      </c>
      <c r="B7528" t="s">
        <v>420</v>
      </c>
      <c r="C7528" t="s">
        <v>2688</v>
      </c>
      <c r="D7528" t="s">
        <v>2689</v>
      </c>
      <c r="E7528" s="1" t="d">
        <v>2004-08-26</v>
      </c>
      <c r="F7528" s="8">
        <f t="shared" ca="1" si="117"/>
        <v>15.597535934291582</v>
      </c>
      <c r="G7528" s="2">
        <v>64036</v>
      </c>
      <c r="H7528" s="3">
        <v>62176.69</v>
      </c>
    </row>
    <row r="7529" spans="1:8">
      <c r="A7529" t="s">
        <v>9585</v>
      </c>
      <c r="B7529" t="s">
        <v>57</v>
      </c>
      <c r="C7529" t="s">
        <v>58</v>
      </c>
      <c r="D7529" t="s">
        <v>59</v>
      </c>
      <c r="E7529" s="1" t="d">
        <v>2017-02-27</v>
      </c>
      <c r="F7529" s="8">
        <f t="shared" ca="1" si="117"/>
        <v>3.0910335386721424</v>
      </c>
      <c r="G7529" s="2">
        <v>73542</v>
      </c>
      <c r="H7529" s="3">
        <v>74389.27</v>
      </c>
    </row>
    <row r="7530" spans="1:8">
      <c r="A7530" t="s">
        <v>9586</v>
      </c>
      <c r="B7530" t="s">
        <v>40</v>
      </c>
      <c r="C7530" t="s">
        <v>1281</v>
      </c>
      <c r="D7530" t="s">
        <v>1282</v>
      </c>
      <c r="E7530" s="1" t="d">
        <v>1999-09-09</v>
      </c>
      <c r="F7530" s="8">
        <f t="shared" ca="1" si="117"/>
        <v>20.56125941136208</v>
      </c>
      <c r="G7530" s="2">
        <v>101941</v>
      </c>
      <c r="H7530" s="3">
        <v>118001.83</v>
      </c>
    </row>
    <row r="7531" spans="1:8">
      <c r="A7531" t="s">
        <v>9587</v>
      </c>
      <c r="B7531" t="s">
        <v>682</v>
      </c>
      <c r="C7531" t="s">
        <v>683</v>
      </c>
      <c r="D7531" t="s">
        <v>684</v>
      </c>
      <c r="E7531" s="1" t="d">
        <v>1999-09-21</v>
      </c>
      <c r="F7531" s="8">
        <f t="shared" ca="1" si="117"/>
        <v>20.528405201916495</v>
      </c>
      <c r="G7531" s="2">
        <v>41600</v>
      </c>
      <c r="H7531" s="3">
        <v>18674.599999999999</v>
      </c>
    </row>
    <row r="7532" spans="1:8">
      <c r="A7532" t="s">
        <v>9588</v>
      </c>
      <c r="B7532" t="s">
        <v>497</v>
      </c>
      <c r="C7532" t="s">
        <v>498</v>
      </c>
      <c r="D7532" t="s">
        <v>499</v>
      </c>
      <c r="E7532" s="1" t="d">
        <v>2007-06-23</v>
      </c>
      <c r="F7532" s="8">
        <f t="shared" ca="1" si="117"/>
        <v>12.774811772758385</v>
      </c>
      <c r="G7532" s="2">
        <v>43285</v>
      </c>
      <c r="H7532" s="3">
        <v>48040.03</v>
      </c>
    </row>
    <row r="7533" spans="1:8">
      <c r="A7533" t="s">
        <v>9589</v>
      </c>
      <c r="B7533" t="s">
        <v>1956</v>
      </c>
      <c r="C7533" t="s">
        <v>2136</v>
      </c>
      <c r="D7533" t="s">
        <v>2137</v>
      </c>
      <c r="E7533" s="1" t="d">
        <v>1990-08-06</v>
      </c>
      <c r="F7533" s="8">
        <f t="shared" ca="1" si="117"/>
        <v>29.65366187542779</v>
      </c>
      <c r="G7533" s="2">
        <v>70643</v>
      </c>
      <c r="H7533" s="3">
        <v>61539.77</v>
      </c>
    </row>
    <row r="7534" spans="1:8">
      <c r="A7534" t="s">
        <v>9590</v>
      </c>
      <c r="B7534" t="s">
        <v>203</v>
      </c>
      <c r="C7534" t="s">
        <v>204</v>
      </c>
      <c r="D7534" t="s">
        <v>205</v>
      </c>
      <c r="E7534" s="1" t="d">
        <v>2005-04-11</v>
      </c>
      <c r="F7534" s="8">
        <f t="shared" ca="1" si="117"/>
        <v>14.973305954825461</v>
      </c>
      <c r="G7534" s="2">
        <v>39102</v>
      </c>
      <c r="H7534" s="3">
        <v>41626.53</v>
      </c>
    </row>
    <row r="7535" spans="1:8">
      <c r="A7535" t="s">
        <v>9591</v>
      </c>
      <c r="B7535" t="s">
        <v>20</v>
      </c>
      <c r="C7535" t="s">
        <v>1829</v>
      </c>
      <c r="D7535" t="s">
        <v>1830</v>
      </c>
      <c r="E7535" s="1" t="d">
        <v>2001-01-04</v>
      </c>
      <c r="F7535" s="8">
        <f t="shared" ca="1" si="117"/>
        <v>19.238877481177276</v>
      </c>
      <c r="G7535" s="2">
        <v>87151</v>
      </c>
      <c r="H7535" s="3">
        <v>128563.36</v>
      </c>
    </row>
    <row r="7536" spans="1:8">
      <c r="A7536" t="s">
        <v>9592</v>
      </c>
      <c r="B7536" t="s">
        <v>1482</v>
      </c>
      <c r="C7536" t="s">
        <v>811</v>
      </c>
      <c r="D7536" t="s">
        <v>812</v>
      </c>
      <c r="E7536" s="1" t="d">
        <v>2015-06-15</v>
      </c>
      <c r="F7536" s="8">
        <f t="shared" ca="1" si="117"/>
        <v>4.7967145790554415</v>
      </c>
      <c r="G7536" s="2">
        <v>106326</v>
      </c>
      <c r="H7536" s="3">
        <v>95096.4</v>
      </c>
    </row>
    <row r="7537" spans="1:8">
      <c r="A7537" t="s">
        <v>9593</v>
      </c>
      <c r="B7537" t="s">
        <v>89</v>
      </c>
      <c r="C7537" t="s">
        <v>90</v>
      </c>
      <c r="D7537" t="s">
        <v>91</v>
      </c>
      <c r="E7537" s="1" t="d">
        <v>2007-06-23</v>
      </c>
      <c r="F7537" s="8">
        <f t="shared" ca="1" si="117"/>
        <v>12.774811772758385</v>
      </c>
      <c r="G7537" s="2">
        <v>24960</v>
      </c>
    </row>
    <row r="7538" spans="1:8">
      <c r="A7538" t="s">
        <v>9594</v>
      </c>
      <c r="B7538" t="s">
        <v>40</v>
      </c>
      <c r="C7538" t="s">
        <v>1846</v>
      </c>
      <c r="D7538" t="s">
        <v>1847</v>
      </c>
      <c r="E7538" s="1" t="d">
        <v>2000-06-26</v>
      </c>
      <c r="F7538" s="8">
        <f t="shared" ca="1" si="117"/>
        <v>19.76454483230664</v>
      </c>
      <c r="G7538" s="2">
        <v>101031</v>
      </c>
      <c r="H7538" s="3">
        <v>138530.91</v>
      </c>
    </row>
    <row r="7539" spans="1:8">
      <c r="A7539" t="s">
        <v>9595</v>
      </c>
      <c r="B7539" t="s">
        <v>89</v>
      </c>
      <c r="C7539" t="s">
        <v>3230</v>
      </c>
      <c r="D7539" t="s">
        <v>3231</v>
      </c>
      <c r="E7539" s="1" t="d">
        <v>2018-06-12</v>
      </c>
      <c r="F7539" s="8">
        <f t="shared" ca="1" si="117"/>
        <v>1.8042436687200547</v>
      </c>
      <c r="G7539" s="2">
        <v>32302</v>
      </c>
      <c r="H7539" s="3">
        <v>28060.93</v>
      </c>
    </row>
    <row r="7540" spans="1:8">
      <c r="A7540" t="s">
        <v>9596</v>
      </c>
      <c r="B7540" t="s">
        <v>69</v>
      </c>
      <c r="C7540" t="s">
        <v>2421</v>
      </c>
      <c r="D7540" t="s">
        <v>2422</v>
      </c>
      <c r="E7540" s="1" t="d">
        <v>2016-07-11</v>
      </c>
      <c r="F7540" s="8">
        <f t="shared" ca="1" si="117"/>
        <v>3.7234770704996576</v>
      </c>
      <c r="G7540" s="2">
        <v>35750</v>
      </c>
      <c r="H7540" s="3">
        <v>33916.370000000003</v>
      </c>
    </row>
    <row r="7541" spans="1:8">
      <c r="A7541" t="s">
        <v>9597</v>
      </c>
      <c r="B7541" t="s">
        <v>114</v>
      </c>
      <c r="C7541" t="s">
        <v>753</v>
      </c>
      <c r="D7541" t="s">
        <v>754</v>
      </c>
      <c r="E7541" s="1" t="d">
        <v>2011-07-18</v>
      </c>
      <c r="F7541" s="8">
        <f t="shared" ca="1" si="117"/>
        <v>8.7063655030800824</v>
      </c>
      <c r="G7541" s="2">
        <v>32292</v>
      </c>
      <c r="H7541" s="3">
        <v>34616.35</v>
      </c>
    </row>
    <row r="7542" spans="1:8">
      <c r="A7542" t="s">
        <v>9598</v>
      </c>
      <c r="B7542" t="s">
        <v>884</v>
      </c>
      <c r="C7542" t="s">
        <v>533</v>
      </c>
      <c r="D7542" t="s">
        <v>534</v>
      </c>
      <c r="E7542" s="1" t="d">
        <v>2002-12-17</v>
      </c>
      <c r="F7542" s="8">
        <f t="shared" ca="1" si="117"/>
        <v>17.289527720739219</v>
      </c>
      <c r="G7542" s="2">
        <v>100693</v>
      </c>
      <c r="H7542" s="3">
        <v>125500.87</v>
      </c>
    </row>
    <row r="7543" spans="1:8">
      <c r="A7543" t="s">
        <v>9599</v>
      </c>
      <c r="B7543" t="s">
        <v>193</v>
      </c>
      <c r="C7543" t="s">
        <v>194</v>
      </c>
      <c r="D7543" t="s">
        <v>195</v>
      </c>
      <c r="E7543" s="1" t="d">
        <v>2003-01-15</v>
      </c>
      <c r="F7543" s="8">
        <f t="shared" ca="1" si="117"/>
        <v>17.21013004791239</v>
      </c>
      <c r="G7543" s="2">
        <v>75054</v>
      </c>
      <c r="H7543" s="3">
        <v>102218.28</v>
      </c>
    </row>
    <row r="7544" spans="1:8">
      <c r="A7544" t="s">
        <v>9600</v>
      </c>
      <c r="B7544" t="s">
        <v>89</v>
      </c>
      <c r="C7544" t="s">
        <v>3230</v>
      </c>
      <c r="D7544" t="s">
        <v>3231</v>
      </c>
      <c r="E7544" s="1" t="d">
        <v>2018-11-05</v>
      </c>
      <c r="F7544" s="8">
        <f t="shared" ca="1" si="117"/>
        <v>1.4045174537987679</v>
      </c>
      <c r="G7544" s="2">
        <v>32302</v>
      </c>
      <c r="H7544" s="3">
        <v>17840.72</v>
      </c>
    </row>
    <row r="7545" spans="1:8">
      <c r="A7545" t="s">
        <v>9601</v>
      </c>
      <c r="B7545" t="s">
        <v>361</v>
      </c>
      <c r="C7545" t="s">
        <v>3453</v>
      </c>
      <c r="D7545" t="s">
        <v>3454</v>
      </c>
      <c r="E7545" s="1" t="d">
        <v>2016-06-22</v>
      </c>
      <c r="F7545" s="8">
        <f t="shared" ca="1" si="117"/>
        <v>3.7754962354551678</v>
      </c>
      <c r="G7545" s="2">
        <v>76253</v>
      </c>
      <c r="H7545" s="3">
        <v>7051.04</v>
      </c>
    </row>
    <row r="7546" spans="1:8">
      <c r="A7546" t="s">
        <v>9601</v>
      </c>
      <c r="B7546" t="s">
        <v>140</v>
      </c>
      <c r="C7546" t="s">
        <v>1889</v>
      </c>
      <c r="D7546" t="s">
        <v>1890</v>
      </c>
      <c r="E7546" s="1" t="d">
        <v>2015-08-25</v>
      </c>
      <c r="F7546" s="8">
        <f t="shared" ca="1" si="117"/>
        <v>4.602327173169062</v>
      </c>
      <c r="G7546" s="2">
        <v>59263</v>
      </c>
      <c r="H7546" s="3">
        <v>60299.68</v>
      </c>
    </row>
    <row r="7547" spans="1:8">
      <c r="A7547" t="s">
        <v>9602</v>
      </c>
      <c r="B7547" t="s">
        <v>1035</v>
      </c>
      <c r="C7547" t="s">
        <v>1567</v>
      </c>
      <c r="D7547" t="s">
        <v>1568</v>
      </c>
      <c r="E7547" s="1" t="d">
        <v>1990-06-25</v>
      </c>
      <c r="F7547" s="8">
        <f t="shared" ca="1" si="117"/>
        <v>29.768651608487339</v>
      </c>
      <c r="G7547" s="2">
        <v>94635</v>
      </c>
      <c r="H7547" s="3">
        <v>112234.96</v>
      </c>
    </row>
    <row r="7548" spans="1:8">
      <c r="A7548" t="s">
        <v>9603</v>
      </c>
      <c r="B7548" t="s">
        <v>489</v>
      </c>
      <c r="C7548" t="s">
        <v>5482</v>
      </c>
      <c r="D7548" t="s">
        <v>5483</v>
      </c>
      <c r="E7548" s="1" t="d">
        <v>1995-09-18</v>
      </c>
      <c r="F7548" s="8">
        <f t="shared" ca="1" si="117"/>
        <v>24.536618754277892</v>
      </c>
      <c r="G7548" s="2">
        <v>77012</v>
      </c>
      <c r="H7548" s="3">
        <v>75935.039999999994</v>
      </c>
    </row>
    <row r="7549" spans="1:8">
      <c r="A7549" t="s">
        <v>9604</v>
      </c>
      <c r="B7549" t="s">
        <v>6074</v>
      </c>
      <c r="C7549" t="s">
        <v>2870</v>
      </c>
      <c r="D7549" t="s">
        <v>2871</v>
      </c>
      <c r="E7549" s="1" t="d">
        <v>2008-04-21</v>
      </c>
      <c r="F7549" s="8">
        <f t="shared" ca="1" si="117"/>
        <v>11.945242984257359</v>
      </c>
      <c r="G7549" s="2">
        <v>42847</v>
      </c>
      <c r="H7549" s="3">
        <v>42926.04</v>
      </c>
    </row>
    <row r="7550" spans="1:8">
      <c r="A7550" t="s">
        <v>9605</v>
      </c>
      <c r="B7550" t="s">
        <v>20</v>
      </c>
      <c r="C7550" t="s">
        <v>624</v>
      </c>
      <c r="D7550" t="s">
        <v>625</v>
      </c>
      <c r="E7550" s="1" t="d">
        <v>2005-07-01</v>
      </c>
      <c r="F7550" s="8">
        <f t="shared" ca="1" si="117"/>
        <v>14.751540041067761</v>
      </c>
      <c r="G7550" s="2">
        <v>80295</v>
      </c>
      <c r="H7550" s="3">
        <v>85333.03</v>
      </c>
    </row>
    <row r="7551" spans="1:8">
      <c r="A7551" t="s">
        <v>9606</v>
      </c>
      <c r="B7551" t="s">
        <v>1925</v>
      </c>
      <c r="C7551" t="s">
        <v>188</v>
      </c>
      <c r="D7551" t="s">
        <v>189</v>
      </c>
      <c r="E7551" s="1" t="d">
        <v>2006-08-23</v>
      </c>
      <c r="F7551" s="8">
        <f t="shared" ca="1" si="117"/>
        <v>13.607118412046544</v>
      </c>
      <c r="G7551" s="2">
        <v>39420</v>
      </c>
      <c r="H7551" s="3">
        <v>42557.41</v>
      </c>
    </row>
    <row r="7552" spans="1:8">
      <c r="A7552" t="s">
        <v>9607</v>
      </c>
      <c r="B7552" t="s">
        <v>2444</v>
      </c>
      <c r="C7552" t="s">
        <v>9</v>
      </c>
      <c r="D7552" t="s">
        <v>10</v>
      </c>
      <c r="E7552" s="1" t="d">
        <v>2008-04-08</v>
      </c>
      <c r="F7552" s="8">
        <f t="shared" ca="1" si="117"/>
        <v>11.980835044490075</v>
      </c>
      <c r="G7552" s="2">
        <v>37809</v>
      </c>
      <c r="H7552" s="3">
        <v>48752.98</v>
      </c>
    </row>
    <row r="7553" spans="1:8">
      <c r="A7553" t="s">
        <v>9608</v>
      </c>
      <c r="B7553" t="s">
        <v>356</v>
      </c>
      <c r="C7553" t="s">
        <v>377</v>
      </c>
      <c r="D7553" t="s">
        <v>378</v>
      </c>
      <c r="E7553" s="1" t="d">
        <v>1984-10-15</v>
      </c>
      <c r="F7553" s="8">
        <f t="shared" ca="1" si="117"/>
        <v>35.460643394934976</v>
      </c>
      <c r="G7553" s="2">
        <v>53487</v>
      </c>
      <c r="H7553" s="3">
        <v>65077.01</v>
      </c>
    </row>
    <row r="7554" spans="1:8">
      <c r="A7554" t="s">
        <v>9609</v>
      </c>
      <c r="B7554" t="s">
        <v>648</v>
      </c>
      <c r="C7554" t="s">
        <v>104</v>
      </c>
      <c r="D7554" t="s">
        <v>105</v>
      </c>
      <c r="E7554" s="1" t="d">
        <v>1979-08-27</v>
      </c>
      <c r="F7554" s="8">
        <f t="shared" ca="1" si="117"/>
        <v>40.596851471594796</v>
      </c>
      <c r="G7554" s="2">
        <v>90230</v>
      </c>
      <c r="H7554" s="3">
        <v>88942.25</v>
      </c>
    </row>
    <row r="7555" spans="1:8">
      <c r="A7555" t="s">
        <v>9610</v>
      </c>
      <c r="B7555" t="s">
        <v>9611</v>
      </c>
      <c r="C7555" t="s">
        <v>265</v>
      </c>
      <c r="D7555" t="s">
        <v>266</v>
      </c>
      <c r="E7555" s="1" t="d">
        <v>2018-01-29</v>
      </c>
      <c r="F7555" s="8">
        <f t="shared" ref="F7555:F7618" ca="1" si="118">(TODAY()-E7555)/365.25</f>
        <v>2.1711156741957565</v>
      </c>
      <c r="G7555" s="2">
        <v>73000</v>
      </c>
      <c r="H7555" s="3">
        <v>72952.41</v>
      </c>
    </row>
    <row r="7556" spans="1:8">
      <c r="A7556" t="s">
        <v>9612</v>
      </c>
      <c r="B7556" t="s">
        <v>5492</v>
      </c>
      <c r="C7556" t="s">
        <v>100</v>
      </c>
      <c r="D7556" t="s">
        <v>101</v>
      </c>
      <c r="E7556" s="1" t="d">
        <v>1980-01-28</v>
      </c>
      <c r="F7556" s="8">
        <f t="shared" ca="1" si="118"/>
        <v>40.175222450376452</v>
      </c>
      <c r="G7556" s="2">
        <v>111064</v>
      </c>
      <c r="H7556" s="3">
        <v>111970.21</v>
      </c>
    </row>
    <row r="7557" spans="1:8">
      <c r="A7557" t="s">
        <v>9613</v>
      </c>
      <c r="B7557" t="s">
        <v>20</v>
      </c>
      <c r="C7557" t="s">
        <v>384</v>
      </c>
      <c r="D7557" t="s">
        <v>385</v>
      </c>
      <c r="E7557" s="1" t="d">
        <v>2018-06-25</v>
      </c>
      <c r="F7557" s="8">
        <f t="shared" ca="1" si="118"/>
        <v>1.7686516084873374</v>
      </c>
      <c r="G7557" s="2">
        <v>53640</v>
      </c>
      <c r="H7557" s="3">
        <v>54551.35</v>
      </c>
    </row>
    <row r="7558" spans="1:8">
      <c r="A7558" t="s">
        <v>9614</v>
      </c>
      <c r="B7558" t="s">
        <v>306</v>
      </c>
      <c r="C7558" t="s">
        <v>585</v>
      </c>
      <c r="D7558" t="s">
        <v>586</v>
      </c>
      <c r="E7558" s="1" t="d">
        <v>2015-04-16</v>
      </c>
      <c r="F7558" s="8">
        <f t="shared" ca="1" si="118"/>
        <v>4.9609856262833674</v>
      </c>
      <c r="G7558" s="2">
        <v>34080</v>
      </c>
      <c r="H7558" s="3">
        <v>53626.05</v>
      </c>
    </row>
    <row r="7559" spans="1:8">
      <c r="A7559" t="s">
        <v>9615</v>
      </c>
      <c r="B7559" t="s">
        <v>5047</v>
      </c>
      <c r="C7559" t="s">
        <v>9616</v>
      </c>
      <c r="D7559" t="s">
        <v>9617</v>
      </c>
      <c r="E7559" s="1" t="d">
        <v>2006-11-28</v>
      </c>
      <c r="F7559" s="8">
        <f t="shared" ca="1" si="118"/>
        <v>13.341546885694729</v>
      </c>
      <c r="G7559" s="2">
        <v>124396</v>
      </c>
      <c r="H7559" s="3">
        <v>115529.97</v>
      </c>
    </row>
    <row r="7560" spans="1:8">
      <c r="A7560" t="s">
        <v>9618</v>
      </c>
      <c r="B7560" t="s">
        <v>69</v>
      </c>
      <c r="C7560" t="s">
        <v>7109</v>
      </c>
      <c r="D7560" t="s">
        <v>7110</v>
      </c>
      <c r="E7560" s="1" t="d">
        <v>2017-12-18</v>
      </c>
      <c r="F7560" s="8">
        <f t="shared" ca="1" si="118"/>
        <v>2.2861054072553046</v>
      </c>
      <c r="G7560" s="2">
        <v>36312</v>
      </c>
      <c r="H7560" s="3">
        <v>31305.360000000001</v>
      </c>
    </row>
    <row r="7561" spans="1:8">
      <c r="A7561" t="s">
        <v>9619</v>
      </c>
      <c r="B7561" t="s">
        <v>2060</v>
      </c>
      <c r="C7561" t="s">
        <v>2061</v>
      </c>
      <c r="D7561" t="s">
        <v>2062</v>
      </c>
      <c r="E7561" s="1" t="d">
        <v>2011-07-25</v>
      </c>
      <c r="F7561" s="8">
        <f t="shared" ca="1" si="118"/>
        <v>8.687200547570157</v>
      </c>
      <c r="G7561" s="2">
        <v>74000</v>
      </c>
      <c r="H7561" s="3">
        <v>74000.160000000003</v>
      </c>
    </row>
    <row r="7562" spans="1:8">
      <c r="A7562" t="s">
        <v>9620</v>
      </c>
      <c r="B7562" t="s">
        <v>40</v>
      </c>
      <c r="C7562" t="s">
        <v>1801</v>
      </c>
      <c r="D7562" t="s">
        <v>1802</v>
      </c>
      <c r="E7562" s="1" t="d">
        <v>1998-02-05</v>
      </c>
      <c r="F7562" s="8">
        <f t="shared" ca="1" si="118"/>
        <v>22.151950718685832</v>
      </c>
      <c r="G7562" s="2">
        <v>101031</v>
      </c>
      <c r="H7562" s="3">
        <v>110528.93</v>
      </c>
    </row>
    <row r="7563" spans="1:8">
      <c r="A7563" t="s">
        <v>9621</v>
      </c>
      <c r="B7563" t="s">
        <v>97</v>
      </c>
      <c r="C7563" t="s">
        <v>49</v>
      </c>
      <c r="D7563" t="s">
        <v>50</v>
      </c>
      <c r="E7563" s="1" t="d">
        <v>2016-05-28</v>
      </c>
      <c r="F7563" s="8">
        <f t="shared" ca="1" si="118"/>
        <v>3.8439425051334704</v>
      </c>
      <c r="G7563" s="2">
        <v>23920</v>
      </c>
      <c r="H7563" s="3">
        <v>8946.69</v>
      </c>
    </row>
    <row r="7564" spans="1:8">
      <c r="A7564" t="s">
        <v>9622</v>
      </c>
      <c r="B7564" t="s">
        <v>20</v>
      </c>
      <c r="C7564" t="s">
        <v>1978</v>
      </c>
      <c r="D7564" t="s">
        <v>1979</v>
      </c>
      <c r="E7564" s="1" t="d">
        <v>2001-08-16</v>
      </c>
      <c r="F7564" s="8">
        <f t="shared" ca="1" si="118"/>
        <v>18.625598904859686</v>
      </c>
      <c r="G7564" s="2">
        <v>87151</v>
      </c>
      <c r="H7564" s="3">
        <v>121400.33</v>
      </c>
    </row>
    <row r="7565" spans="1:8">
      <c r="A7565" t="s">
        <v>9623</v>
      </c>
      <c r="B7565" t="s">
        <v>210</v>
      </c>
      <c r="C7565" t="s">
        <v>1886</v>
      </c>
      <c r="D7565" t="s">
        <v>1887</v>
      </c>
      <c r="E7565" s="1" t="d">
        <v>1990-12-26</v>
      </c>
      <c r="F7565" s="8">
        <f t="shared" ca="1" si="118"/>
        <v>29.264887063655031</v>
      </c>
      <c r="G7565" s="2">
        <v>37734</v>
      </c>
      <c r="H7565" s="3">
        <v>41383.78</v>
      </c>
    </row>
    <row r="7566" spans="1:8">
      <c r="A7566" t="s">
        <v>9624</v>
      </c>
      <c r="B7566" t="s">
        <v>2220</v>
      </c>
      <c r="C7566" t="s">
        <v>229</v>
      </c>
      <c r="D7566" t="s">
        <v>230</v>
      </c>
      <c r="E7566" s="1" t="d">
        <v>1998-06-15</v>
      </c>
      <c r="F7566" s="8">
        <f t="shared" ca="1" si="118"/>
        <v>21.796030116358658</v>
      </c>
      <c r="G7566" s="2">
        <v>45873</v>
      </c>
      <c r="H7566" s="3">
        <v>52406.75</v>
      </c>
    </row>
    <row r="7567" spans="1:8">
      <c r="A7567" t="s">
        <v>9625</v>
      </c>
      <c r="B7567" t="s">
        <v>1357</v>
      </c>
      <c r="C7567" t="s">
        <v>145</v>
      </c>
      <c r="D7567" t="s">
        <v>146</v>
      </c>
      <c r="E7567" s="1" t="d">
        <v>2000-12-11</v>
      </c>
      <c r="F7567" s="8">
        <f t="shared" ca="1" si="118"/>
        <v>19.304585900068446</v>
      </c>
      <c r="G7567" s="2">
        <v>35065</v>
      </c>
      <c r="H7567" s="2">
        <v>44561</v>
      </c>
    </row>
    <row r="7568" spans="1:8">
      <c r="A7568" t="s">
        <v>9626</v>
      </c>
      <c r="B7568" t="s">
        <v>28</v>
      </c>
      <c r="C7568" t="s">
        <v>2382</v>
      </c>
      <c r="D7568" t="s">
        <v>2383</v>
      </c>
      <c r="E7568" s="1" t="d">
        <v>2010-06-03</v>
      </c>
      <c r="F7568" s="8">
        <f t="shared" ca="1" si="118"/>
        <v>9.8288843258042444</v>
      </c>
      <c r="G7568" s="2">
        <v>21008</v>
      </c>
      <c r="H7568" s="3">
        <v>14439.8</v>
      </c>
    </row>
    <row r="7569" spans="1:8">
      <c r="A7569" t="s">
        <v>9627</v>
      </c>
      <c r="B7569" t="s">
        <v>65</v>
      </c>
      <c r="C7569" t="s">
        <v>261</v>
      </c>
      <c r="D7569" t="s">
        <v>262</v>
      </c>
      <c r="E7569" s="1" t="d">
        <v>2015-02-18</v>
      </c>
      <c r="F7569" s="8">
        <f t="shared" ca="1" si="118"/>
        <v>5.117043121149897</v>
      </c>
      <c r="G7569" s="2">
        <v>37512</v>
      </c>
      <c r="H7569" s="3">
        <v>37169.07</v>
      </c>
    </row>
    <row r="7570" spans="1:8">
      <c r="A7570" t="s">
        <v>9628</v>
      </c>
      <c r="B7570" t="s">
        <v>2077</v>
      </c>
      <c r="C7570" t="s">
        <v>2078</v>
      </c>
      <c r="D7570" t="s">
        <v>2079</v>
      </c>
      <c r="E7570" s="1" t="d">
        <v>2007-10-25</v>
      </c>
      <c r="F7570" s="8">
        <f t="shared" ca="1" si="118"/>
        <v>12.435318275154003</v>
      </c>
      <c r="G7570" s="2">
        <v>40042</v>
      </c>
      <c r="H7570" s="3">
        <v>52381.68</v>
      </c>
    </row>
    <row r="7571" spans="1:8">
      <c r="A7571" t="s">
        <v>9629</v>
      </c>
      <c r="B7571" t="s">
        <v>89</v>
      </c>
      <c r="C7571" t="s">
        <v>639</v>
      </c>
      <c r="D7571" t="s">
        <v>640</v>
      </c>
      <c r="E7571" s="1" t="d">
        <v>2011-06-07</v>
      </c>
      <c r="F7571" s="8">
        <f t="shared" ca="1" si="118"/>
        <v>8.8186173853524981</v>
      </c>
      <c r="G7571" s="2">
        <v>24960</v>
      </c>
    </row>
    <row r="7572" spans="1:8">
      <c r="A7572" t="s">
        <v>9630</v>
      </c>
      <c r="B7572" t="s">
        <v>1248</v>
      </c>
      <c r="C7572" t="s">
        <v>3924</v>
      </c>
      <c r="D7572" t="s">
        <v>3925</v>
      </c>
      <c r="E7572" s="1" t="d">
        <v>2004-10-04</v>
      </c>
      <c r="F7572" s="8">
        <f t="shared" ca="1" si="118"/>
        <v>15.490759753593428</v>
      </c>
      <c r="G7572" s="2">
        <v>52456</v>
      </c>
      <c r="H7572" s="3">
        <v>76031.38</v>
      </c>
    </row>
    <row r="7573" spans="1:8">
      <c r="A7573" t="s">
        <v>9631</v>
      </c>
      <c r="B7573" t="s">
        <v>249</v>
      </c>
      <c r="C7573" t="s">
        <v>1761</v>
      </c>
      <c r="D7573" t="s">
        <v>1762</v>
      </c>
      <c r="E7573" s="1" t="d">
        <v>2014-04-14</v>
      </c>
      <c r="F7573" s="8">
        <f t="shared" ca="1" si="118"/>
        <v>5.9657768651608487</v>
      </c>
      <c r="G7573" s="2">
        <v>52044</v>
      </c>
      <c r="H7573" s="3">
        <v>49608.95</v>
      </c>
    </row>
    <row r="7574" spans="1:8">
      <c r="A7574" t="s">
        <v>9632</v>
      </c>
      <c r="B7574" t="s">
        <v>2537</v>
      </c>
      <c r="C7574" t="s">
        <v>2538</v>
      </c>
      <c r="D7574" t="s">
        <v>2539</v>
      </c>
      <c r="E7574" s="1" t="d">
        <v>2006-11-27</v>
      </c>
      <c r="F7574" s="8">
        <f t="shared" ca="1" si="118"/>
        <v>13.344284736481862</v>
      </c>
      <c r="G7574" s="2">
        <v>79325</v>
      </c>
      <c r="H7574" s="3">
        <v>81515.11</v>
      </c>
    </row>
    <row r="7575" spans="1:8">
      <c r="A7575" t="s">
        <v>9633</v>
      </c>
      <c r="B7575" t="s">
        <v>73</v>
      </c>
      <c r="C7575" t="s">
        <v>74</v>
      </c>
      <c r="D7575" t="s">
        <v>75</v>
      </c>
      <c r="E7575" s="1" t="d">
        <v>2006-03-20</v>
      </c>
      <c r="F7575" s="8">
        <f t="shared" ca="1" si="118"/>
        <v>14.03422313483915</v>
      </c>
      <c r="G7575" s="2">
        <v>54728</v>
      </c>
      <c r="H7575" s="3">
        <v>64917.86</v>
      </c>
    </row>
    <row r="7576" spans="1:8">
      <c r="A7576" t="s">
        <v>9634</v>
      </c>
      <c r="B7576" t="s">
        <v>884</v>
      </c>
      <c r="C7576" t="s">
        <v>783</v>
      </c>
      <c r="D7576" t="s">
        <v>784</v>
      </c>
      <c r="E7576" s="1" t="d">
        <v>1999-11-21</v>
      </c>
      <c r="F7576" s="8">
        <f t="shared" ca="1" si="118"/>
        <v>20.361396303901437</v>
      </c>
      <c r="G7576" s="2">
        <v>103331</v>
      </c>
      <c r="H7576" s="3">
        <v>111791.02</v>
      </c>
    </row>
    <row r="7577" spans="1:8">
      <c r="A7577" t="s">
        <v>9635</v>
      </c>
      <c r="B7577" t="s">
        <v>20</v>
      </c>
      <c r="C7577" t="s">
        <v>480</v>
      </c>
      <c r="D7577" t="s">
        <v>481</v>
      </c>
      <c r="E7577" s="1" t="d">
        <v>2007-12-17</v>
      </c>
      <c r="F7577" s="8">
        <f t="shared" ca="1" si="118"/>
        <v>12.290212183436003</v>
      </c>
      <c r="G7577" s="2">
        <v>79544</v>
      </c>
      <c r="H7577" s="3">
        <v>118891.19</v>
      </c>
    </row>
    <row r="7578" spans="1:8">
      <c r="A7578" t="s">
        <v>9636</v>
      </c>
      <c r="B7578" t="s">
        <v>165</v>
      </c>
      <c r="C7578" t="s">
        <v>222</v>
      </c>
      <c r="D7578" t="s">
        <v>223</v>
      </c>
      <c r="E7578" s="1" t="d">
        <v>2010-04-28</v>
      </c>
      <c r="F7578" s="8">
        <f t="shared" ca="1" si="118"/>
        <v>9.9274469541409989</v>
      </c>
      <c r="G7578" s="2">
        <v>79923</v>
      </c>
      <c r="H7578" s="3">
        <v>92625.03</v>
      </c>
    </row>
    <row r="7579" spans="1:8">
      <c r="A7579" t="s">
        <v>9637</v>
      </c>
      <c r="B7579" t="s">
        <v>114</v>
      </c>
      <c r="C7579" t="s">
        <v>299</v>
      </c>
      <c r="D7579" t="s">
        <v>300</v>
      </c>
      <c r="E7579" s="1" t="d">
        <v>2001-12-11</v>
      </c>
      <c r="F7579" s="8">
        <f t="shared" ca="1" si="118"/>
        <v>18.305270362765228</v>
      </c>
      <c r="G7579" s="2">
        <v>34247</v>
      </c>
      <c r="H7579" s="3">
        <v>36127.5</v>
      </c>
    </row>
    <row r="7580" spans="1:8">
      <c r="A7580" t="s">
        <v>9638</v>
      </c>
      <c r="B7580" t="s">
        <v>69</v>
      </c>
      <c r="C7580" t="s">
        <v>9639</v>
      </c>
      <c r="D7580" t="s">
        <v>9640</v>
      </c>
      <c r="E7580" s="1" t="d">
        <v>1985-02-06</v>
      </c>
      <c r="F7580" s="8">
        <f t="shared" ca="1" si="118"/>
        <v>35.148528405201915</v>
      </c>
      <c r="G7580" s="2">
        <v>41757</v>
      </c>
      <c r="H7580" s="3">
        <v>45868.44</v>
      </c>
    </row>
    <row r="7581" spans="1:8">
      <c r="A7581" t="s">
        <v>9641</v>
      </c>
      <c r="B7581" t="s">
        <v>1947</v>
      </c>
      <c r="C7581" t="s">
        <v>717</v>
      </c>
      <c r="D7581" t="s">
        <v>718</v>
      </c>
      <c r="E7581" s="1" t="d">
        <v>2016-07-21</v>
      </c>
      <c r="F7581" s="8">
        <f t="shared" ca="1" si="118"/>
        <v>3.6960985626283369</v>
      </c>
      <c r="G7581" s="2">
        <v>49651</v>
      </c>
      <c r="H7581" s="3">
        <v>53557.93</v>
      </c>
    </row>
    <row r="7582" spans="1:8">
      <c r="A7582" t="s">
        <v>9642</v>
      </c>
      <c r="B7582" t="s">
        <v>1435</v>
      </c>
      <c r="C7582" t="s">
        <v>607</v>
      </c>
      <c r="D7582" t="s">
        <v>608</v>
      </c>
      <c r="E7582" s="1" t="d">
        <v>1994-06-06</v>
      </c>
      <c r="F7582" s="8">
        <f t="shared" ca="1" si="118"/>
        <v>25.820670773442849</v>
      </c>
      <c r="G7582" s="2">
        <v>62088</v>
      </c>
      <c r="H7582" s="3">
        <v>63207.17</v>
      </c>
    </row>
    <row r="7583" spans="1:8">
      <c r="A7583" t="s">
        <v>9643</v>
      </c>
      <c r="B7583" t="s">
        <v>501</v>
      </c>
      <c r="C7583" t="s">
        <v>3095</v>
      </c>
      <c r="D7583" t="s">
        <v>3096</v>
      </c>
      <c r="E7583" s="1" t="d">
        <v>2018-01-02</v>
      </c>
      <c r="F7583" s="8">
        <f t="shared" ca="1" si="118"/>
        <v>2.2450376454483232</v>
      </c>
      <c r="G7583" s="2">
        <v>31488</v>
      </c>
      <c r="H7583" s="3">
        <v>30535.95</v>
      </c>
    </row>
    <row r="7584" spans="1:8">
      <c r="A7584" t="s">
        <v>9644</v>
      </c>
      <c r="B7584" t="s">
        <v>20</v>
      </c>
      <c r="C7584" t="s">
        <v>1488</v>
      </c>
      <c r="D7584" t="s">
        <v>1489</v>
      </c>
      <c r="E7584" s="1" t="d">
        <v>2008-05-08</v>
      </c>
      <c r="F7584" s="8">
        <f t="shared" ca="1" si="118"/>
        <v>11.898699520876113</v>
      </c>
      <c r="G7584" s="2">
        <v>76547</v>
      </c>
      <c r="H7584" s="3">
        <v>125461.61</v>
      </c>
    </row>
    <row r="7585" spans="1:8">
      <c r="A7585" t="s">
        <v>9645</v>
      </c>
      <c r="B7585" t="s">
        <v>606</v>
      </c>
      <c r="C7585" t="s">
        <v>607</v>
      </c>
      <c r="D7585" t="s">
        <v>608</v>
      </c>
      <c r="E7585" s="1" t="d">
        <v>1997-02-10</v>
      </c>
      <c r="F7585" s="8">
        <f t="shared" ca="1" si="118"/>
        <v>23.137577002053387</v>
      </c>
      <c r="G7585" s="2">
        <v>46967</v>
      </c>
      <c r="H7585" s="3">
        <v>59231.95</v>
      </c>
    </row>
    <row r="7586" spans="1:8">
      <c r="A7586" t="s">
        <v>9646</v>
      </c>
      <c r="B7586" t="s">
        <v>3278</v>
      </c>
      <c r="C7586" t="s">
        <v>1605</v>
      </c>
      <c r="D7586" t="s">
        <v>1606</v>
      </c>
      <c r="E7586" s="1" t="d">
        <v>2005-07-01</v>
      </c>
      <c r="F7586" s="8">
        <f t="shared" ca="1" si="118"/>
        <v>14.751540041067761</v>
      </c>
      <c r="G7586" s="2">
        <v>70125</v>
      </c>
      <c r="H7586" s="3">
        <v>71393.100000000006</v>
      </c>
    </row>
    <row r="7587" spans="1:8">
      <c r="A7587" t="s">
        <v>9647</v>
      </c>
      <c r="B7587" t="s">
        <v>89</v>
      </c>
      <c r="C7587" t="s">
        <v>765</v>
      </c>
      <c r="D7587" t="s">
        <v>766</v>
      </c>
      <c r="E7587" s="1" t="d">
        <v>2019-06-11</v>
      </c>
      <c r="F7587" s="8">
        <f t="shared" ca="1" si="118"/>
        <v>0.8076659822039699</v>
      </c>
      <c r="G7587" s="2">
        <v>21008</v>
      </c>
    </row>
    <row r="7588" spans="1:8">
      <c r="A7588" t="s">
        <v>9648</v>
      </c>
      <c r="B7588" t="s">
        <v>1131</v>
      </c>
      <c r="C7588" t="s">
        <v>377</v>
      </c>
      <c r="D7588" t="s">
        <v>378</v>
      </c>
      <c r="E7588" s="1" t="d">
        <v>2017-07-15</v>
      </c>
      <c r="F7588" s="8">
        <f t="shared" ca="1" si="118"/>
        <v>2.7132101300479126</v>
      </c>
      <c r="G7588" s="2">
        <v>31627</v>
      </c>
      <c r="H7588" s="3">
        <v>33004.25</v>
      </c>
    </row>
    <row r="7589" spans="1:8">
      <c r="A7589" t="s">
        <v>9649</v>
      </c>
      <c r="B7589" t="s">
        <v>20</v>
      </c>
      <c r="C7589" t="s">
        <v>169</v>
      </c>
      <c r="D7589" t="s">
        <v>170</v>
      </c>
      <c r="E7589" s="1" t="d">
        <v>2008-07-01</v>
      </c>
      <c r="F7589" s="8">
        <f t="shared" ca="1" si="118"/>
        <v>11.750855578370979</v>
      </c>
      <c r="G7589" s="2">
        <v>79544</v>
      </c>
      <c r="H7589" s="2">
        <v>81057</v>
      </c>
    </row>
    <row r="7590" spans="1:8">
      <c r="A7590" t="s">
        <v>9650</v>
      </c>
      <c r="B7590" t="s">
        <v>752</v>
      </c>
      <c r="C7590" t="s">
        <v>4218</v>
      </c>
      <c r="D7590" t="s">
        <v>4219</v>
      </c>
      <c r="E7590" s="1" t="d">
        <v>2002-09-16</v>
      </c>
      <c r="F7590" s="8">
        <f t="shared" ca="1" si="118"/>
        <v>17.541409993155373</v>
      </c>
      <c r="G7590" s="2">
        <v>36712</v>
      </c>
      <c r="H7590" s="3">
        <v>38048.01</v>
      </c>
    </row>
    <row r="7591" spans="1:8">
      <c r="A7591" t="s">
        <v>9651</v>
      </c>
      <c r="B7591" t="s">
        <v>89</v>
      </c>
      <c r="C7591" t="s">
        <v>6284</v>
      </c>
      <c r="D7591" t="s">
        <v>6285</v>
      </c>
      <c r="E7591" s="1" t="d">
        <v>2016-03-15</v>
      </c>
      <c r="F7591" s="8">
        <f t="shared" ca="1" si="118"/>
        <v>4.046543463381246</v>
      </c>
      <c r="G7591" s="2">
        <v>21008</v>
      </c>
      <c r="H7591" s="3">
        <v>2923.85</v>
      </c>
    </row>
    <row r="7592" spans="1:8">
      <c r="A7592" t="s">
        <v>9652</v>
      </c>
      <c r="B7592" t="s">
        <v>89</v>
      </c>
      <c r="C7592" t="s">
        <v>6284</v>
      </c>
      <c r="D7592" t="s">
        <v>6285</v>
      </c>
      <c r="E7592" s="1" t="d">
        <v>2006-06-24</v>
      </c>
      <c r="F7592" s="8">
        <f t="shared" ca="1" si="118"/>
        <v>13.77138945927447</v>
      </c>
      <c r="G7592" s="2">
        <v>21008</v>
      </c>
      <c r="H7592" s="3">
        <v>2911.14</v>
      </c>
    </row>
    <row r="7593" spans="1:8">
      <c r="A7593" t="s">
        <v>9653</v>
      </c>
      <c r="B7593" t="s">
        <v>3106</v>
      </c>
      <c r="C7593" t="s">
        <v>1646</v>
      </c>
      <c r="D7593" t="s">
        <v>1647</v>
      </c>
      <c r="E7593" s="1" t="d">
        <v>2008-12-29</v>
      </c>
      <c r="F7593" s="8">
        <f t="shared" ca="1" si="118"/>
        <v>11.255304585900069</v>
      </c>
      <c r="G7593" s="2">
        <v>40042</v>
      </c>
      <c r="H7593" s="3">
        <v>39820.75</v>
      </c>
    </row>
    <row r="7594" spans="1:8">
      <c r="A7594" t="s">
        <v>9654</v>
      </c>
      <c r="B7594" t="s">
        <v>9655</v>
      </c>
      <c r="C7594" t="s">
        <v>9138</v>
      </c>
      <c r="D7594" t="s">
        <v>9139</v>
      </c>
      <c r="E7594" s="1" t="d">
        <v>2018-10-29</v>
      </c>
      <c r="F7594" s="8">
        <f t="shared" ca="1" si="118"/>
        <v>1.4236824093086926</v>
      </c>
      <c r="G7594" s="2">
        <v>37741</v>
      </c>
      <c r="H7594" s="3">
        <v>24025.77</v>
      </c>
    </row>
    <row r="7595" spans="1:8">
      <c r="A7595" t="s">
        <v>9656</v>
      </c>
      <c r="B7595" t="s">
        <v>20</v>
      </c>
      <c r="C7595" t="s">
        <v>1281</v>
      </c>
      <c r="D7595" t="s">
        <v>1282</v>
      </c>
      <c r="E7595" s="1" t="d">
        <v>2001-04-25</v>
      </c>
      <c r="F7595" s="8">
        <f t="shared" ca="1" si="118"/>
        <v>18.934976043805612</v>
      </c>
      <c r="G7595" s="2">
        <v>87151</v>
      </c>
      <c r="H7595" s="3">
        <v>90203.73</v>
      </c>
    </row>
    <row r="7596" spans="1:8">
      <c r="A7596" t="s">
        <v>9657</v>
      </c>
      <c r="B7596" t="s">
        <v>1020</v>
      </c>
      <c r="C7596" t="s">
        <v>265</v>
      </c>
      <c r="D7596" t="s">
        <v>266</v>
      </c>
      <c r="E7596" s="1" t="d">
        <v>1985-09-16</v>
      </c>
      <c r="F7596" s="8">
        <f t="shared" ca="1" si="118"/>
        <v>34.540725530458587</v>
      </c>
      <c r="G7596" s="2">
        <v>53185</v>
      </c>
      <c r="H7596" s="3">
        <v>57594.36</v>
      </c>
    </row>
    <row r="7597" spans="1:8">
      <c r="A7597" t="s">
        <v>9658</v>
      </c>
      <c r="B7597" t="s">
        <v>1544</v>
      </c>
      <c r="C7597" t="s">
        <v>533</v>
      </c>
      <c r="D7597" t="s">
        <v>534</v>
      </c>
      <c r="E7597" s="1" t="d">
        <v>1984-09-21</v>
      </c>
      <c r="F7597" s="8">
        <f t="shared" ca="1" si="118"/>
        <v>35.526351813826146</v>
      </c>
      <c r="G7597" s="2">
        <v>123441</v>
      </c>
      <c r="H7597" s="3">
        <v>151203.26</v>
      </c>
    </row>
    <row r="7598" spans="1:8">
      <c r="A7598" t="s">
        <v>9659</v>
      </c>
      <c r="B7598" t="s">
        <v>1098</v>
      </c>
      <c r="C7598" t="s">
        <v>1081</v>
      </c>
      <c r="D7598" t="s">
        <v>1082</v>
      </c>
      <c r="E7598" s="1" t="d">
        <v>1997-02-18</v>
      </c>
      <c r="F7598" s="8">
        <f t="shared" ca="1" si="118"/>
        <v>23.115674195756331</v>
      </c>
      <c r="G7598" s="2">
        <v>42374</v>
      </c>
      <c r="H7598" s="3">
        <v>43567.11</v>
      </c>
    </row>
    <row r="7599" spans="1:8">
      <c r="A7599" t="s">
        <v>9660</v>
      </c>
      <c r="B7599" t="s">
        <v>20</v>
      </c>
      <c r="C7599" t="s">
        <v>624</v>
      </c>
      <c r="D7599" t="s">
        <v>625</v>
      </c>
      <c r="E7599" s="1" t="d">
        <v>2002-01-09</v>
      </c>
      <c r="F7599" s="8">
        <f t="shared" ca="1" si="118"/>
        <v>18.225872689938399</v>
      </c>
      <c r="G7599" s="2">
        <v>86379</v>
      </c>
      <c r="H7599" s="3">
        <v>130976.14</v>
      </c>
    </row>
    <row r="7600" spans="1:8">
      <c r="A7600" t="s">
        <v>9661</v>
      </c>
      <c r="B7600" t="s">
        <v>7042</v>
      </c>
      <c r="C7600" t="s">
        <v>1116</v>
      </c>
      <c r="D7600" t="s">
        <v>1117</v>
      </c>
      <c r="E7600" s="1" t="d">
        <v>2006-06-29</v>
      </c>
      <c r="F7600" s="8">
        <f t="shared" ca="1" si="118"/>
        <v>13.757700205338809</v>
      </c>
      <c r="G7600" s="2">
        <v>66200</v>
      </c>
      <c r="H7600" s="3">
        <v>67213.58</v>
      </c>
    </row>
    <row r="7601" spans="1:8">
      <c r="A7601" t="s">
        <v>9662</v>
      </c>
      <c r="B7601" t="s">
        <v>233</v>
      </c>
      <c r="C7601" t="s">
        <v>234</v>
      </c>
      <c r="D7601" t="s">
        <v>235</v>
      </c>
      <c r="E7601" s="1" t="d">
        <v>2004-05-24</v>
      </c>
      <c r="F7601" s="8">
        <f t="shared" ca="1" si="118"/>
        <v>15.854893908282</v>
      </c>
      <c r="G7601" s="2">
        <v>53984</v>
      </c>
      <c r="H7601" s="3">
        <v>61268.75</v>
      </c>
    </row>
    <row r="7602" spans="1:8">
      <c r="A7602" t="s">
        <v>9663</v>
      </c>
      <c r="B7602" t="s">
        <v>114</v>
      </c>
      <c r="C7602" t="s">
        <v>1393</v>
      </c>
      <c r="D7602" t="s">
        <v>1394</v>
      </c>
      <c r="E7602" s="1" t="d">
        <v>2006-05-22</v>
      </c>
      <c r="F7602" s="8">
        <f t="shared" ca="1" si="118"/>
        <v>13.861738535249829</v>
      </c>
      <c r="G7602" s="2">
        <v>33271</v>
      </c>
      <c r="H7602" s="3">
        <v>35835.879999999997</v>
      </c>
    </row>
    <row r="7603" spans="1:8">
      <c r="A7603" t="s">
        <v>9664</v>
      </c>
      <c r="B7603" t="s">
        <v>634</v>
      </c>
      <c r="C7603" t="s">
        <v>1906</v>
      </c>
      <c r="D7603" t="s">
        <v>1907</v>
      </c>
      <c r="E7603" s="1" t="d">
        <v>2004-11-08</v>
      </c>
      <c r="F7603" s="8">
        <f t="shared" ca="1" si="118"/>
        <v>15.394934976043805</v>
      </c>
      <c r="G7603" s="2">
        <v>44381</v>
      </c>
      <c r="H7603" s="3">
        <v>52834.23</v>
      </c>
    </row>
    <row r="7604" spans="1:8">
      <c r="A7604" t="s">
        <v>9665</v>
      </c>
      <c r="B7604" t="s">
        <v>705</v>
      </c>
      <c r="C7604" t="s">
        <v>514</v>
      </c>
      <c r="D7604" t="s">
        <v>515</v>
      </c>
      <c r="E7604" s="1" t="d">
        <v>2016-08-29</v>
      </c>
      <c r="F7604" s="8">
        <f t="shared" ca="1" si="118"/>
        <v>3.5893223819301849</v>
      </c>
      <c r="G7604" s="2">
        <v>36398</v>
      </c>
      <c r="H7604" s="3">
        <v>33613.730000000003</v>
      </c>
    </row>
    <row r="7605" spans="1:8">
      <c r="A7605" t="s">
        <v>9666</v>
      </c>
      <c r="B7605" t="s">
        <v>20</v>
      </c>
      <c r="C7605" t="s">
        <v>480</v>
      </c>
      <c r="D7605" t="s">
        <v>481</v>
      </c>
      <c r="E7605" s="1" t="d">
        <v>1996-06-19</v>
      </c>
      <c r="F7605" s="8">
        <f t="shared" ca="1" si="118"/>
        <v>23.783709787816566</v>
      </c>
      <c r="G7605" s="2">
        <v>91008</v>
      </c>
      <c r="H7605" s="3">
        <v>87247.41</v>
      </c>
    </row>
    <row r="7606" spans="1:8">
      <c r="A7606" t="s">
        <v>9667</v>
      </c>
      <c r="B7606" t="s">
        <v>409</v>
      </c>
      <c r="C7606" t="s">
        <v>5482</v>
      </c>
      <c r="D7606" t="s">
        <v>5483</v>
      </c>
      <c r="E7606" s="1" t="d">
        <v>2011-01-19</v>
      </c>
      <c r="F7606" s="8">
        <f t="shared" ca="1" si="118"/>
        <v>9.1991786447638599</v>
      </c>
      <c r="G7606" s="2">
        <v>67636</v>
      </c>
      <c r="H7606" s="3">
        <v>80176.259999999995</v>
      </c>
    </row>
    <row r="7607" spans="1:8">
      <c r="A7607" t="s">
        <v>9668</v>
      </c>
      <c r="B7607" t="s">
        <v>20</v>
      </c>
      <c r="C7607" t="s">
        <v>3345</v>
      </c>
      <c r="D7607" t="s">
        <v>3346</v>
      </c>
      <c r="E7607" s="1" t="d">
        <v>2012-11-29</v>
      </c>
      <c r="F7607" s="8">
        <f t="shared" ca="1" si="118"/>
        <v>7.3374401095140316</v>
      </c>
      <c r="G7607" s="2">
        <v>72977</v>
      </c>
      <c r="H7607" s="3">
        <v>111102.85</v>
      </c>
    </row>
    <row r="7608" spans="1:8">
      <c r="A7608" t="s">
        <v>9669</v>
      </c>
      <c r="B7608" t="s">
        <v>193</v>
      </c>
      <c r="C7608" t="s">
        <v>348</v>
      </c>
      <c r="D7608" t="s">
        <v>349</v>
      </c>
      <c r="E7608" s="1" t="d">
        <v>2006-11-13</v>
      </c>
      <c r="F7608" s="8">
        <f t="shared" ca="1" si="118"/>
        <v>13.382614647501711</v>
      </c>
      <c r="G7608" s="2">
        <v>72622</v>
      </c>
      <c r="H7608" s="3">
        <v>121201.44</v>
      </c>
    </row>
    <row r="7609" spans="1:8">
      <c r="A7609" t="s">
        <v>9670</v>
      </c>
      <c r="B7609" t="s">
        <v>20</v>
      </c>
      <c r="C7609" t="s">
        <v>786</v>
      </c>
      <c r="D7609" t="s">
        <v>787</v>
      </c>
      <c r="E7609" s="1" t="d">
        <v>2016-06-06</v>
      </c>
      <c r="F7609" s="8">
        <f t="shared" ca="1" si="118"/>
        <v>3.8193018480492813</v>
      </c>
      <c r="G7609" s="2">
        <v>64431</v>
      </c>
      <c r="H7609" s="3">
        <v>82091.08</v>
      </c>
    </row>
    <row r="7610" spans="1:8">
      <c r="A7610" t="s">
        <v>9671</v>
      </c>
      <c r="B7610" t="s">
        <v>1035</v>
      </c>
      <c r="C7610" t="s">
        <v>180</v>
      </c>
      <c r="D7610" t="s">
        <v>181</v>
      </c>
      <c r="E7610" s="1" t="d">
        <v>2003-08-13</v>
      </c>
      <c r="F7610" s="8">
        <f t="shared" ca="1" si="118"/>
        <v>16.635181382614647</v>
      </c>
      <c r="G7610" s="2">
        <v>83775</v>
      </c>
      <c r="H7610" s="3">
        <v>92802.33</v>
      </c>
    </row>
    <row r="7611" spans="1:8">
      <c r="A7611" t="s">
        <v>9672</v>
      </c>
      <c r="B7611" t="s">
        <v>81</v>
      </c>
      <c r="C7611" t="s">
        <v>6463</v>
      </c>
      <c r="D7611" t="s">
        <v>6464</v>
      </c>
      <c r="E7611" s="1" t="d">
        <v>2018-04-27</v>
      </c>
      <c r="F7611" s="8">
        <f t="shared" ca="1" si="118"/>
        <v>1.9301848049281314</v>
      </c>
      <c r="G7611" s="2">
        <v>53512</v>
      </c>
      <c r="H7611" s="3">
        <v>41558.97</v>
      </c>
    </row>
    <row r="7612" spans="1:8">
      <c r="A7612" t="s">
        <v>9673</v>
      </c>
      <c r="B7612" t="s">
        <v>69</v>
      </c>
      <c r="C7612" t="s">
        <v>568</v>
      </c>
      <c r="D7612" t="s">
        <v>569</v>
      </c>
      <c r="E7612" s="1" t="d">
        <v>1990-08-20</v>
      </c>
      <c r="F7612" s="8">
        <f t="shared" ca="1" si="118"/>
        <v>29.61533196440794</v>
      </c>
      <c r="G7612" s="2">
        <v>40668</v>
      </c>
      <c r="H7612" s="3">
        <v>40949.71</v>
      </c>
    </row>
    <row r="7613" spans="1:8">
      <c r="A7613" t="s">
        <v>9674</v>
      </c>
      <c r="B7613" t="s">
        <v>99</v>
      </c>
      <c r="C7613" t="s">
        <v>4481</v>
      </c>
      <c r="D7613" t="s">
        <v>4482</v>
      </c>
      <c r="E7613" s="1" t="d">
        <v>2007-04-02</v>
      </c>
      <c r="F7613" s="8">
        <f t="shared" ca="1" si="118"/>
        <v>12.999315537303216</v>
      </c>
      <c r="G7613" s="2">
        <v>67267</v>
      </c>
      <c r="H7613" s="3">
        <v>67910.42</v>
      </c>
    </row>
    <row r="7614" spans="1:8">
      <c r="A7614" t="s">
        <v>9675</v>
      </c>
      <c r="B7614" t="s">
        <v>2030</v>
      </c>
      <c r="C7614" t="s">
        <v>7026</v>
      </c>
      <c r="D7614" t="s">
        <v>7027</v>
      </c>
      <c r="E7614" s="1" t="d">
        <v>1977-12-22</v>
      </c>
      <c r="F7614" s="8">
        <f t="shared" ca="1" si="118"/>
        <v>42.275154004106774</v>
      </c>
      <c r="G7614" s="2">
        <v>84700</v>
      </c>
      <c r="H7614" s="3">
        <v>86135.86</v>
      </c>
    </row>
    <row r="7615" spans="1:8">
      <c r="A7615" t="s">
        <v>9676</v>
      </c>
      <c r="B7615" t="s">
        <v>836</v>
      </c>
      <c r="C7615" t="s">
        <v>108</v>
      </c>
      <c r="D7615" t="s">
        <v>109</v>
      </c>
      <c r="E7615" s="1" t="d">
        <v>2017-09-11</v>
      </c>
      <c r="F7615" s="8">
        <f t="shared" ca="1" si="118"/>
        <v>2.5544147843942504</v>
      </c>
      <c r="G7615" s="2">
        <v>47828</v>
      </c>
      <c r="H7615" s="3">
        <v>58032.19</v>
      </c>
    </row>
    <row r="7616" spans="1:8">
      <c r="A7616" t="s">
        <v>9677</v>
      </c>
      <c r="B7616" t="s">
        <v>2131</v>
      </c>
      <c r="C7616" t="s">
        <v>490</v>
      </c>
      <c r="D7616" t="s">
        <v>491</v>
      </c>
      <c r="E7616" s="1" t="d">
        <v>1980-10-20</v>
      </c>
      <c r="F7616" s="8">
        <f t="shared" ca="1" si="118"/>
        <v>39.446954140999317</v>
      </c>
      <c r="G7616" s="2">
        <v>93133</v>
      </c>
      <c r="H7616" s="3">
        <v>112884.42</v>
      </c>
    </row>
    <row r="7617" spans="1:8">
      <c r="A7617" t="s">
        <v>9678</v>
      </c>
      <c r="B7617" t="s">
        <v>409</v>
      </c>
      <c r="C7617" t="s">
        <v>2552</v>
      </c>
      <c r="D7617" t="s">
        <v>2553</v>
      </c>
      <c r="E7617" s="1" t="d">
        <v>2007-12-12</v>
      </c>
      <c r="F7617" s="8">
        <f t="shared" ca="1" si="118"/>
        <v>12.303901437371664</v>
      </c>
      <c r="G7617" s="2">
        <v>69980</v>
      </c>
      <c r="H7617" s="3">
        <v>73613.63</v>
      </c>
    </row>
    <row r="7618" spans="1:8">
      <c r="A7618" t="s">
        <v>9679</v>
      </c>
      <c r="B7618" t="s">
        <v>114</v>
      </c>
      <c r="C7618" t="s">
        <v>597</v>
      </c>
      <c r="D7618" t="s">
        <v>598</v>
      </c>
      <c r="E7618" s="1" t="d">
        <v>2001-11-10</v>
      </c>
      <c r="F7618" s="8">
        <f t="shared" ca="1" si="118"/>
        <v>18.390143737166323</v>
      </c>
      <c r="G7618" s="2">
        <v>34247</v>
      </c>
      <c r="H7618" s="3">
        <v>35676.910000000003</v>
      </c>
    </row>
    <row r="7619" spans="1:8">
      <c r="A7619" t="s">
        <v>9680</v>
      </c>
      <c r="B7619" t="s">
        <v>20</v>
      </c>
      <c r="C7619" t="s">
        <v>1641</v>
      </c>
      <c r="D7619" t="s">
        <v>1642</v>
      </c>
      <c r="E7619" s="1" t="d">
        <v>2017-09-07</v>
      </c>
      <c r="F7619" s="8">
        <f t="shared" ref="F7619:F7682" ca="1" si="119">(TODAY()-E7619)/365.25</f>
        <v>2.5653661875427791</v>
      </c>
      <c r="G7619" s="2">
        <v>53640</v>
      </c>
      <c r="H7619" s="3">
        <v>57373.57</v>
      </c>
    </row>
    <row r="7620" spans="1:8">
      <c r="A7620" t="s">
        <v>9681</v>
      </c>
      <c r="B7620" t="s">
        <v>705</v>
      </c>
      <c r="C7620" t="s">
        <v>3524</v>
      </c>
      <c r="D7620" t="s">
        <v>3525</v>
      </c>
      <c r="E7620" s="1" t="d">
        <v>2012-06-04</v>
      </c>
      <c r="F7620" s="8">
        <f t="shared" ca="1" si="119"/>
        <v>7.8247775496235459</v>
      </c>
      <c r="G7620" s="2">
        <v>37723</v>
      </c>
      <c r="H7620" s="3">
        <v>41477.53</v>
      </c>
    </row>
    <row r="7621" spans="1:8">
      <c r="A7621" t="s">
        <v>9682</v>
      </c>
      <c r="B7621" t="s">
        <v>409</v>
      </c>
      <c r="C7621" t="s">
        <v>410</v>
      </c>
      <c r="D7621" t="s">
        <v>411</v>
      </c>
      <c r="E7621" s="1" t="d">
        <v>2017-12-27</v>
      </c>
      <c r="F7621" s="8">
        <f t="shared" ca="1" si="119"/>
        <v>2.2614647501711156</v>
      </c>
      <c r="G7621" s="2">
        <v>49887</v>
      </c>
      <c r="H7621" s="3">
        <v>48264.83</v>
      </c>
    </row>
    <row r="7622" spans="1:8">
      <c r="A7622" t="s">
        <v>9683</v>
      </c>
      <c r="B7622" t="s">
        <v>165</v>
      </c>
      <c r="C7622" t="s">
        <v>2259</v>
      </c>
      <c r="D7622" t="s">
        <v>2260</v>
      </c>
      <c r="E7622" s="1" t="d">
        <v>1999-11-21</v>
      </c>
      <c r="F7622" s="8">
        <f t="shared" ca="1" si="119"/>
        <v>20.361396303901437</v>
      </c>
      <c r="G7622" s="2">
        <v>90042</v>
      </c>
      <c r="H7622" s="3">
        <v>159012.62</v>
      </c>
    </row>
    <row r="7623" spans="1:8">
      <c r="A7623" t="s">
        <v>9684</v>
      </c>
      <c r="B7623" t="s">
        <v>20</v>
      </c>
      <c r="C7623" t="s">
        <v>962</v>
      </c>
      <c r="D7623" t="s">
        <v>963</v>
      </c>
      <c r="E7623" s="1" t="d">
        <v>1999-10-25</v>
      </c>
      <c r="F7623" s="8">
        <f t="shared" ca="1" si="119"/>
        <v>20.435318275154003</v>
      </c>
      <c r="G7623" s="2">
        <v>87924</v>
      </c>
      <c r="H7623" s="3">
        <v>96970.63</v>
      </c>
    </row>
    <row r="7624" spans="1:8">
      <c r="A7624" t="s">
        <v>9685</v>
      </c>
      <c r="B7624" t="s">
        <v>638</v>
      </c>
      <c r="C7624" t="s">
        <v>639</v>
      </c>
      <c r="D7624" t="s">
        <v>640</v>
      </c>
      <c r="E7624" s="1" t="d">
        <v>2015-07-12</v>
      </c>
      <c r="F7624" s="8">
        <f t="shared" ca="1" si="119"/>
        <v>4.7227926078028748</v>
      </c>
      <c r="G7624" s="2">
        <v>21008</v>
      </c>
      <c r="H7624" s="3">
        <v>1434.2</v>
      </c>
    </row>
    <row r="7625" spans="1:8">
      <c r="A7625" t="s">
        <v>9686</v>
      </c>
      <c r="B7625" t="s">
        <v>9687</v>
      </c>
      <c r="C7625" t="s">
        <v>2771</v>
      </c>
      <c r="D7625" t="s">
        <v>2772</v>
      </c>
      <c r="E7625" s="1" t="d">
        <v>2018-09-24</v>
      </c>
      <c r="F7625" s="8">
        <f t="shared" ca="1" si="119"/>
        <v>1.5195071868583163</v>
      </c>
      <c r="G7625" s="2">
        <v>56919</v>
      </c>
      <c r="H7625" s="3">
        <v>41594.61</v>
      </c>
    </row>
    <row r="7626" spans="1:8">
      <c r="A7626" t="s">
        <v>9688</v>
      </c>
      <c r="B7626" t="s">
        <v>771</v>
      </c>
      <c r="C7626" t="s">
        <v>3291</v>
      </c>
      <c r="D7626" t="s">
        <v>3292</v>
      </c>
      <c r="E7626" s="1" t="d">
        <v>1999-02-16</v>
      </c>
      <c r="F7626" s="8">
        <f t="shared" ca="1" si="119"/>
        <v>21.12251882272416</v>
      </c>
      <c r="G7626" s="2">
        <v>80918</v>
      </c>
      <c r="H7626" s="3">
        <v>91156.4</v>
      </c>
    </row>
    <row r="7627" spans="1:8">
      <c r="A7627" t="s">
        <v>9689</v>
      </c>
      <c r="B7627" t="s">
        <v>409</v>
      </c>
      <c r="C7627" t="s">
        <v>1766</v>
      </c>
      <c r="D7627" t="s">
        <v>1767</v>
      </c>
      <c r="E7627" s="1" t="d">
        <v>2006-03-20</v>
      </c>
      <c r="F7627" s="8">
        <f t="shared" ca="1" si="119"/>
        <v>14.03422313483915</v>
      </c>
      <c r="G7627" s="2">
        <v>69980</v>
      </c>
      <c r="H7627" s="3">
        <v>82379.41</v>
      </c>
    </row>
    <row r="7628" spans="1:8">
      <c r="A7628" t="s">
        <v>9690</v>
      </c>
      <c r="B7628" t="s">
        <v>881</v>
      </c>
      <c r="C7628" t="s">
        <v>1454</v>
      </c>
      <c r="D7628" t="s">
        <v>1455</v>
      </c>
      <c r="E7628" s="1" t="d">
        <v>2016-10-19</v>
      </c>
      <c r="F7628" s="8">
        <f t="shared" ca="1" si="119"/>
        <v>3.4496919917864477</v>
      </c>
      <c r="G7628" s="2">
        <v>54344</v>
      </c>
      <c r="H7628" s="3">
        <v>78924.509999999995</v>
      </c>
    </row>
    <row r="7629" spans="1:8">
      <c r="A7629" t="s">
        <v>9691</v>
      </c>
      <c r="B7629" t="s">
        <v>20</v>
      </c>
      <c r="C7629" t="s">
        <v>825</v>
      </c>
      <c r="D7629" t="s">
        <v>826</v>
      </c>
      <c r="E7629" s="1" t="d">
        <v>1993-09-29</v>
      </c>
      <c r="F7629" s="8">
        <f t="shared" ca="1" si="119"/>
        <v>26.505133470225871</v>
      </c>
      <c r="G7629" s="2">
        <v>92548</v>
      </c>
      <c r="H7629" s="3">
        <v>92839.66</v>
      </c>
    </row>
    <row r="7630" spans="1:8">
      <c r="A7630" t="s">
        <v>9692</v>
      </c>
      <c r="B7630" t="s">
        <v>9693</v>
      </c>
      <c r="C7630" t="s">
        <v>2078</v>
      </c>
      <c r="D7630" t="s">
        <v>2079</v>
      </c>
      <c r="E7630" s="1" t="d">
        <v>2005-11-10</v>
      </c>
      <c r="F7630" s="8">
        <f t="shared" ca="1" si="119"/>
        <v>14.390143737166325</v>
      </c>
      <c r="G7630" s="2">
        <v>50301</v>
      </c>
      <c r="H7630" s="3">
        <v>59672.82</v>
      </c>
    </row>
    <row r="7631" spans="1:8">
      <c r="A7631" t="s">
        <v>9694</v>
      </c>
      <c r="B7631" t="s">
        <v>2415</v>
      </c>
      <c r="C7631" t="s">
        <v>753</v>
      </c>
      <c r="D7631" t="s">
        <v>754</v>
      </c>
      <c r="E7631" s="1" t="d">
        <v>1989-10-02</v>
      </c>
      <c r="F7631" s="8">
        <f t="shared" ca="1" si="119"/>
        <v>30.496919917864478</v>
      </c>
      <c r="G7631" s="2">
        <v>57040</v>
      </c>
      <c r="H7631" s="3">
        <v>67642.28</v>
      </c>
    </row>
    <row r="7632" spans="1:8">
      <c r="A7632" t="s">
        <v>9695</v>
      </c>
      <c r="B7632" t="s">
        <v>1958</v>
      </c>
      <c r="C7632" t="s">
        <v>17</v>
      </c>
      <c r="D7632" t="s">
        <v>18</v>
      </c>
      <c r="E7632" s="1" t="d">
        <v>2016-12-12</v>
      </c>
      <c r="F7632" s="8">
        <f t="shared" ca="1" si="119"/>
        <v>3.3018480492813143</v>
      </c>
      <c r="G7632" s="2">
        <v>39102</v>
      </c>
      <c r="H7632" s="3">
        <v>21514.45</v>
      </c>
    </row>
    <row r="7633" spans="1:8">
      <c r="A7633" t="s">
        <v>9696</v>
      </c>
      <c r="B7633" t="s">
        <v>20</v>
      </c>
      <c r="C7633" t="s">
        <v>275</v>
      </c>
      <c r="D7633" t="s">
        <v>276</v>
      </c>
      <c r="E7633" s="1" t="d">
        <v>2017-05-16</v>
      </c>
      <c r="F7633" s="8">
        <f t="shared" ca="1" si="119"/>
        <v>2.8774811772758384</v>
      </c>
      <c r="G7633" s="2">
        <v>54454</v>
      </c>
      <c r="H7633" s="3">
        <v>90395.1</v>
      </c>
    </row>
    <row r="7634" spans="1:8">
      <c r="A7634" t="s">
        <v>9697</v>
      </c>
      <c r="B7634" t="s">
        <v>278</v>
      </c>
      <c r="C7634" t="s">
        <v>1772</v>
      </c>
      <c r="D7634" t="s">
        <v>1773</v>
      </c>
      <c r="E7634" s="1" t="d">
        <v>2011-09-13</v>
      </c>
      <c r="F7634" s="8">
        <f t="shared" ca="1" si="119"/>
        <v>8.5503080082135519</v>
      </c>
      <c r="G7634" s="2">
        <v>33441</v>
      </c>
      <c r="H7634" s="3">
        <v>44983.88</v>
      </c>
    </row>
    <row r="7635" spans="1:8">
      <c r="A7635" t="s">
        <v>9698</v>
      </c>
      <c r="B7635" t="s">
        <v>160</v>
      </c>
      <c r="C7635" t="s">
        <v>575</v>
      </c>
      <c r="D7635" t="s">
        <v>576</v>
      </c>
      <c r="E7635" s="1" t="d">
        <v>2017-04-29</v>
      </c>
      <c r="F7635" s="8">
        <f t="shared" ca="1" si="119"/>
        <v>2.924024640657084</v>
      </c>
      <c r="G7635" s="2">
        <v>21008</v>
      </c>
      <c r="H7635" s="3">
        <v>4259.08</v>
      </c>
    </row>
    <row r="7636" spans="1:8">
      <c r="A7636" t="s">
        <v>9699</v>
      </c>
      <c r="B7636" t="s">
        <v>6105</v>
      </c>
      <c r="C7636" t="s">
        <v>4319</v>
      </c>
      <c r="D7636" t="s">
        <v>4320</v>
      </c>
      <c r="E7636" s="1" t="d">
        <v>1997-09-15</v>
      </c>
      <c r="F7636" s="8">
        <f t="shared" ca="1" si="119"/>
        <v>22.543463381245722</v>
      </c>
      <c r="G7636" s="2">
        <v>57050</v>
      </c>
      <c r="H7636" s="3">
        <v>54874.23</v>
      </c>
    </row>
    <row r="7637" spans="1:8">
      <c r="A7637" t="s">
        <v>9700</v>
      </c>
      <c r="B7637" t="s">
        <v>347</v>
      </c>
      <c r="C7637" t="s">
        <v>1510</v>
      </c>
      <c r="D7637" t="s">
        <v>1511</v>
      </c>
      <c r="E7637" s="1" t="d">
        <v>2018-09-19</v>
      </c>
      <c r="F7637" s="8">
        <f t="shared" ca="1" si="119"/>
        <v>1.5331964407939767</v>
      </c>
      <c r="G7637" s="2">
        <v>34298</v>
      </c>
      <c r="H7637" s="3">
        <v>25684.93</v>
      </c>
    </row>
    <row r="7638" spans="1:8">
      <c r="A7638" t="s">
        <v>9701</v>
      </c>
      <c r="B7638" t="s">
        <v>671</v>
      </c>
      <c r="C7638" t="s">
        <v>672</v>
      </c>
      <c r="D7638" t="s">
        <v>673</v>
      </c>
      <c r="E7638" s="1" t="d">
        <v>2007-11-15</v>
      </c>
      <c r="F7638" s="8">
        <f t="shared" ca="1" si="119"/>
        <v>12.377823408624231</v>
      </c>
      <c r="G7638" s="2">
        <v>60377</v>
      </c>
      <c r="H7638" s="3">
        <v>63200.43</v>
      </c>
    </row>
    <row r="7639" spans="1:8">
      <c r="A7639" t="s">
        <v>9702</v>
      </c>
      <c r="B7639" t="s">
        <v>678</v>
      </c>
      <c r="C7639" t="s">
        <v>679</v>
      </c>
      <c r="D7639" t="s">
        <v>680</v>
      </c>
      <c r="E7639" s="1" t="d">
        <v>2014-05-21</v>
      </c>
      <c r="F7639" s="8">
        <f t="shared" ca="1" si="119"/>
        <v>5.8644763860369613</v>
      </c>
      <c r="G7639" s="2">
        <v>41262</v>
      </c>
      <c r="H7639" s="3">
        <v>17040.259999999998</v>
      </c>
    </row>
    <row r="7640" spans="1:8">
      <c r="A7640" t="s">
        <v>9703</v>
      </c>
      <c r="B7640" t="s">
        <v>1993</v>
      </c>
      <c r="C7640" t="s">
        <v>2389</v>
      </c>
      <c r="D7640" t="s">
        <v>2390</v>
      </c>
      <c r="E7640" s="1" t="d">
        <v>2007-01-16</v>
      </c>
      <c r="F7640" s="8">
        <f t="shared" ca="1" si="119"/>
        <v>13.207392197125257</v>
      </c>
      <c r="G7640" s="2">
        <v>47907</v>
      </c>
      <c r="H7640" s="3">
        <v>49084.45</v>
      </c>
    </row>
    <row r="7641" spans="1:8">
      <c r="A7641" t="s">
        <v>9704</v>
      </c>
      <c r="B7641" t="s">
        <v>638</v>
      </c>
      <c r="C7641" t="s">
        <v>765</v>
      </c>
      <c r="D7641" t="s">
        <v>766</v>
      </c>
      <c r="E7641" s="1" t="d">
        <v>2009-06-11</v>
      </c>
      <c r="F7641" s="8">
        <f t="shared" ca="1" si="119"/>
        <v>10.806297056810404</v>
      </c>
      <c r="G7641" s="2">
        <v>21008</v>
      </c>
      <c r="H7641" s="3">
        <v>2817.9</v>
      </c>
    </row>
    <row r="7642" spans="1:8">
      <c r="A7642" t="s">
        <v>9705</v>
      </c>
      <c r="B7642" t="s">
        <v>20</v>
      </c>
      <c r="C7642" t="s">
        <v>130</v>
      </c>
      <c r="D7642" t="s">
        <v>131</v>
      </c>
      <c r="E7642" s="1" t="d">
        <v>2016-07-25</v>
      </c>
      <c r="F7642" s="8">
        <f t="shared" ca="1" si="119"/>
        <v>3.6851471594798082</v>
      </c>
      <c r="G7642" s="2">
        <v>64431</v>
      </c>
      <c r="H7642" s="3">
        <v>63821.440000000002</v>
      </c>
    </row>
    <row r="7643" spans="1:8">
      <c r="A7643" t="s">
        <v>9706</v>
      </c>
      <c r="B7643" t="s">
        <v>107</v>
      </c>
      <c r="C7643" t="s">
        <v>2136</v>
      </c>
      <c r="D7643" t="s">
        <v>2137</v>
      </c>
      <c r="E7643" s="1" t="d">
        <v>2001-10-29</v>
      </c>
      <c r="F7643" s="8">
        <f t="shared" ca="1" si="119"/>
        <v>18.422997946611911</v>
      </c>
      <c r="G7643" s="2">
        <v>88161</v>
      </c>
      <c r="H7643" s="3">
        <v>88320.88</v>
      </c>
    </row>
    <row r="7644" spans="1:8">
      <c r="A7644" t="s">
        <v>9707</v>
      </c>
      <c r="B7644" t="s">
        <v>382</v>
      </c>
      <c r="C7644" t="s">
        <v>25</v>
      </c>
      <c r="D7644" t="s">
        <v>26</v>
      </c>
      <c r="E7644" s="1" t="d">
        <v>2017-07-31</v>
      </c>
      <c r="F7644" s="8">
        <f t="shared" ca="1" si="119"/>
        <v>2.6694045174537986</v>
      </c>
      <c r="G7644" s="2">
        <v>40677</v>
      </c>
      <c r="H7644" s="3">
        <v>39895.18</v>
      </c>
    </row>
    <row r="7645" spans="1:8">
      <c r="A7645" t="s">
        <v>9708</v>
      </c>
      <c r="B7645" t="s">
        <v>6990</v>
      </c>
      <c r="C7645" t="s">
        <v>1005</v>
      </c>
      <c r="D7645" t="s">
        <v>1006</v>
      </c>
      <c r="E7645" s="1" t="d">
        <v>2018-06-04</v>
      </c>
      <c r="F7645" s="8">
        <f t="shared" ca="1" si="119"/>
        <v>1.8261464750171115</v>
      </c>
      <c r="G7645" s="2">
        <v>158100</v>
      </c>
      <c r="H7645" s="3">
        <v>157881.51999999999</v>
      </c>
    </row>
    <row r="7646" spans="1:8">
      <c r="A7646" t="s">
        <v>9709</v>
      </c>
      <c r="B7646" t="s">
        <v>1332</v>
      </c>
      <c r="C7646" t="s">
        <v>108</v>
      </c>
      <c r="D7646" t="s">
        <v>109</v>
      </c>
      <c r="E7646" s="1" t="d">
        <v>2011-10-17</v>
      </c>
      <c r="F7646" s="8">
        <f t="shared" ca="1" si="119"/>
        <v>8.4572210814510616</v>
      </c>
      <c r="G7646" s="2">
        <v>37512</v>
      </c>
      <c r="H7646" s="3">
        <v>52359.27</v>
      </c>
    </row>
    <row r="7647" spans="1:8">
      <c r="A7647" t="s">
        <v>9710</v>
      </c>
      <c r="B7647" t="s">
        <v>958</v>
      </c>
      <c r="C7647" t="s">
        <v>607</v>
      </c>
      <c r="D7647" t="s">
        <v>608</v>
      </c>
      <c r="E7647" s="1" t="d">
        <v>2018-06-30</v>
      </c>
      <c r="F7647" s="8">
        <f t="shared" ca="1" si="119"/>
        <v>1.754962354551677</v>
      </c>
      <c r="G7647" s="2">
        <v>34307</v>
      </c>
      <c r="H7647" s="3">
        <v>36767.72</v>
      </c>
    </row>
    <row r="7648" spans="1:8">
      <c r="A7648" t="s">
        <v>9711</v>
      </c>
      <c r="B7648" t="s">
        <v>9712</v>
      </c>
      <c r="C7648" t="s">
        <v>3095</v>
      </c>
      <c r="D7648" t="s">
        <v>3096</v>
      </c>
      <c r="E7648" s="1" t="d">
        <v>2007-11-05</v>
      </c>
      <c r="F7648" s="8">
        <f t="shared" ca="1" si="119"/>
        <v>12.405201916495551</v>
      </c>
      <c r="G7648" s="2">
        <v>56000</v>
      </c>
      <c r="H7648" s="3">
        <v>57503.85</v>
      </c>
    </row>
    <row r="7649" spans="1:8">
      <c r="A7649" t="s">
        <v>9713</v>
      </c>
      <c r="B7649" t="s">
        <v>73</v>
      </c>
      <c r="C7649" t="s">
        <v>74</v>
      </c>
      <c r="D7649" t="s">
        <v>75</v>
      </c>
      <c r="E7649" s="1" t="d">
        <v>2018-06-16</v>
      </c>
      <c r="F7649" s="8">
        <f t="shared" ca="1" si="119"/>
        <v>1.7932922655715264</v>
      </c>
      <c r="G7649" s="2">
        <v>43855</v>
      </c>
      <c r="H7649" s="3">
        <v>46470.64</v>
      </c>
    </row>
    <row r="7650" spans="1:8">
      <c r="A7650" t="s">
        <v>9714</v>
      </c>
      <c r="B7650" t="s">
        <v>862</v>
      </c>
      <c r="C7650" t="s">
        <v>398</v>
      </c>
      <c r="D7650" t="s">
        <v>399</v>
      </c>
      <c r="E7650" s="1" t="d">
        <v>2008-09-11</v>
      </c>
      <c r="F7650" s="8">
        <f t="shared" ca="1" si="119"/>
        <v>11.553730321697467</v>
      </c>
      <c r="G7650" s="2">
        <v>46107</v>
      </c>
      <c r="H7650" s="3">
        <v>50769.5</v>
      </c>
    </row>
    <row r="7651" spans="1:8">
      <c r="A7651" t="s">
        <v>9715</v>
      </c>
      <c r="B7651" t="s">
        <v>720</v>
      </c>
      <c r="C7651" t="s">
        <v>3089</v>
      </c>
      <c r="D7651" t="s">
        <v>3090</v>
      </c>
      <c r="E7651" s="1" t="d">
        <v>2010-06-22</v>
      </c>
      <c r="F7651" s="8">
        <f t="shared" ca="1" si="119"/>
        <v>9.7768651608487342</v>
      </c>
      <c r="G7651" s="2">
        <v>32739</v>
      </c>
      <c r="H7651" s="3">
        <v>2686.03</v>
      </c>
    </row>
    <row r="7652" spans="1:8">
      <c r="A7652" t="s">
        <v>9715</v>
      </c>
      <c r="B7652" t="s">
        <v>1119</v>
      </c>
      <c r="C7652" t="s">
        <v>3091</v>
      </c>
      <c r="D7652" t="s">
        <v>3092</v>
      </c>
      <c r="E7652" s="1" t="d">
        <v>2009-05-18</v>
      </c>
      <c r="F7652" s="8">
        <f t="shared" ca="1" si="119"/>
        <v>10.872005475701574</v>
      </c>
      <c r="G7652" s="2">
        <v>29162</v>
      </c>
      <c r="H7652" s="3">
        <v>29050.92</v>
      </c>
    </row>
    <row r="7653" spans="1:8">
      <c r="A7653" t="s">
        <v>9716</v>
      </c>
      <c r="B7653" t="s">
        <v>318</v>
      </c>
      <c r="C7653" t="s">
        <v>1177</v>
      </c>
      <c r="D7653" t="s">
        <v>1178</v>
      </c>
      <c r="E7653" s="1" t="d">
        <v>2000-07-24</v>
      </c>
      <c r="F7653" s="8">
        <f t="shared" ca="1" si="119"/>
        <v>19.687885010266939</v>
      </c>
      <c r="G7653" s="2">
        <v>73338</v>
      </c>
      <c r="H7653" s="3">
        <v>77175.39</v>
      </c>
    </row>
    <row r="7654" spans="1:8">
      <c r="A7654" t="s">
        <v>9717</v>
      </c>
      <c r="B7654" t="s">
        <v>606</v>
      </c>
      <c r="C7654" t="s">
        <v>607</v>
      </c>
      <c r="D7654" t="s">
        <v>608</v>
      </c>
      <c r="E7654" s="1" t="d">
        <v>1983-10-24</v>
      </c>
      <c r="F7654" s="8">
        <f t="shared" ca="1" si="119"/>
        <v>36.438056125941138</v>
      </c>
      <c r="G7654" s="2">
        <v>49553</v>
      </c>
      <c r="H7654" s="3">
        <v>76502.91</v>
      </c>
    </row>
    <row r="7655" spans="1:8">
      <c r="A7655" t="s">
        <v>9718</v>
      </c>
      <c r="B7655" t="s">
        <v>2363</v>
      </c>
      <c r="C7655" t="s">
        <v>717</v>
      </c>
      <c r="D7655" t="s">
        <v>718</v>
      </c>
      <c r="E7655" s="1" t="d">
        <v>2003-02-06</v>
      </c>
      <c r="F7655" s="8">
        <f t="shared" ca="1" si="119"/>
        <v>17.149897330595483</v>
      </c>
      <c r="G7655" s="2">
        <v>96753</v>
      </c>
      <c r="H7655" s="3">
        <v>95013.49</v>
      </c>
    </row>
    <row r="7656" spans="1:8">
      <c r="A7656" t="s">
        <v>9719</v>
      </c>
      <c r="B7656" t="s">
        <v>4000</v>
      </c>
      <c r="C7656" t="s">
        <v>889</v>
      </c>
      <c r="D7656" t="s">
        <v>890</v>
      </c>
      <c r="E7656" s="1" t="d">
        <v>2017-06-19</v>
      </c>
      <c r="F7656" s="8">
        <f t="shared" ca="1" si="119"/>
        <v>2.7843942505133472</v>
      </c>
      <c r="G7656" s="2">
        <v>69385</v>
      </c>
      <c r="H7656" s="3">
        <v>69769.119999999995</v>
      </c>
    </row>
    <row r="7657" spans="1:8">
      <c r="A7657" t="s">
        <v>9720</v>
      </c>
      <c r="B7657" t="s">
        <v>9721</v>
      </c>
      <c r="C7657" t="s">
        <v>5863</v>
      </c>
      <c r="D7657" t="s">
        <v>5864</v>
      </c>
      <c r="E7657" s="1" t="d">
        <v>2019-06-13</v>
      </c>
      <c r="F7657" s="8">
        <f t="shared" ca="1" si="119"/>
        <v>0.80219028062970565</v>
      </c>
      <c r="G7657" s="2">
        <v>11000</v>
      </c>
    </row>
    <row r="7658" spans="1:8">
      <c r="A7658" t="s">
        <v>9722</v>
      </c>
      <c r="B7658" t="s">
        <v>884</v>
      </c>
      <c r="C7658" t="s">
        <v>1769</v>
      </c>
      <c r="D7658" t="s">
        <v>1770</v>
      </c>
      <c r="E7658" s="1" t="d">
        <v>2004-11-23</v>
      </c>
      <c r="F7658" s="8">
        <f t="shared" ca="1" si="119"/>
        <v>15.353867214236825</v>
      </c>
      <c r="G7658" s="2">
        <v>96451</v>
      </c>
      <c r="H7658" s="3">
        <v>93930.32</v>
      </c>
    </row>
    <row r="7659" spans="1:8">
      <c r="A7659" t="s">
        <v>9723</v>
      </c>
      <c r="B7659" t="s">
        <v>1106</v>
      </c>
      <c r="C7659" t="s">
        <v>917</v>
      </c>
      <c r="D7659" t="s">
        <v>918</v>
      </c>
      <c r="E7659" s="1" t="d">
        <v>2004-10-28</v>
      </c>
      <c r="F7659" s="8">
        <f t="shared" ca="1" si="119"/>
        <v>15.425051334702259</v>
      </c>
      <c r="G7659" s="2">
        <v>31700</v>
      </c>
      <c r="H7659" s="3">
        <v>33131.72</v>
      </c>
    </row>
    <row r="7660" spans="1:8">
      <c r="A7660" t="s">
        <v>9724</v>
      </c>
      <c r="B7660" t="s">
        <v>9725</v>
      </c>
      <c r="C7660" t="s">
        <v>9726</v>
      </c>
      <c r="D7660" t="s">
        <v>9727</v>
      </c>
      <c r="E7660" s="1" t="d">
        <v>2008-04-21</v>
      </c>
      <c r="F7660" s="8">
        <f t="shared" ca="1" si="119"/>
        <v>11.945242984257359</v>
      </c>
      <c r="G7660" s="2">
        <v>40327</v>
      </c>
      <c r="H7660" s="3">
        <v>38457.040000000001</v>
      </c>
    </row>
    <row r="7661" spans="1:8">
      <c r="A7661" t="s">
        <v>9728</v>
      </c>
      <c r="B7661" t="s">
        <v>748</v>
      </c>
      <c r="C7661" t="s">
        <v>331</v>
      </c>
      <c r="D7661" t="s">
        <v>332</v>
      </c>
      <c r="E7661" s="1" t="d">
        <v>2011-10-03</v>
      </c>
      <c r="F7661" s="8">
        <f t="shared" ca="1" si="119"/>
        <v>8.4955509924709105</v>
      </c>
      <c r="G7661" s="2">
        <v>50918</v>
      </c>
      <c r="H7661" s="3">
        <v>36311.11</v>
      </c>
    </row>
    <row r="7662" spans="1:8">
      <c r="A7662" t="s">
        <v>9729</v>
      </c>
      <c r="B7662" t="s">
        <v>24</v>
      </c>
      <c r="C7662" t="s">
        <v>283</v>
      </c>
      <c r="D7662" t="s">
        <v>284</v>
      </c>
      <c r="E7662" s="1" t="d">
        <v>2005-08-08</v>
      </c>
      <c r="F7662" s="8">
        <f t="shared" ca="1" si="119"/>
        <v>14.647501711156742</v>
      </c>
      <c r="G7662" s="2">
        <v>68562</v>
      </c>
      <c r="H7662" s="3">
        <v>62343.58</v>
      </c>
    </row>
    <row r="7663" spans="1:8">
      <c r="A7663" t="s">
        <v>9730</v>
      </c>
      <c r="B7663" t="s">
        <v>28</v>
      </c>
      <c r="C7663" t="s">
        <v>90</v>
      </c>
      <c r="D7663" t="s">
        <v>91</v>
      </c>
      <c r="E7663" s="1" t="d">
        <v>2019-06-13</v>
      </c>
      <c r="F7663" s="8">
        <f t="shared" ca="1" si="119"/>
        <v>0.80219028062970565</v>
      </c>
      <c r="G7663" s="2">
        <v>31200</v>
      </c>
    </row>
    <row r="7664" spans="1:8">
      <c r="A7664" t="s">
        <v>9731</v>
      </c>
      <c r="B7664" t="s">
        <v>9732</v>
      </c>
      <c r="C7664" t="s">
        <v>1005</v>
      </c>
      <c r="D7664" t="s">
        <v>1006</v>
      </c>
      <c r="E7664" s="1" t="d">
        <v>2007-11-17</v>
      </c>
      <c r="F7664" s="8">
        <f t="shared" ca="1" si="119"/>
        <v>12.372347707049967</v>
      </c>
      <c r="G7664" s="2">
        <v>83028</v>
      </c>
      <c r="H7664" s="3">
        <v>79800.490000000005</v>
      </c>
    </row>
    <row r="7665" spans="1:8">
      <c r="A7665" t="s">
        <v>9733</v>
      </c>
      <c r="B7665" t="s">
        <v>77</v>
      </c>
      <c r="C7665" t="s">
        <v>78</v>
      </c>
      <c r="D7665" t="s">
        <v>79</v>
      </c>
      <c r="E7665" s="1" t="d">
        <v>2017-03-02</v>
      </c>
      <c r="F7665" s="8">
        <f t="shared" ca="1" si="119"/>
        <v>3.0828199863107462</v>
      </c>
      <c r="G7665" s="2">
        <v>82130</v>
      </c>
      <c r="H7665" s="3">
        <v>78717.38</v>
      </c>
    </row>
    <row r="7666" spans="1:8">
      <c r="A7666" t="s">
        <v>9734</v>
      </c>
      <c r="B7666" t="s">
        <v>20</v>
      </c>
      <c r="C7666" t="s">
        <v>816</v>
      </c>
      <c r="D7666" t="s">
        <v>817</v>
      </c>
      <c r="E7666" s="1" t="d">
        <v>2012-08-20</v>
      </c>
      <c r="F7666" s="8">
        <f t="shared" ca="1" si="119"/>
        <v>7.613963039014374</v>
      </c>
      <c r="G7666" s="2">
        <v>75806</v>
      </c>
      <c r="H7666" s="3">
        <v>75167.240000000005</v>
      </c>
    </row>
    <row r="7667" spans="1:8">
      <c r="A7667" t="s">
        <v>9735</v>
      </c>
      <c r="B7667" t="s">
        <v>748</v>
      </c>
      <c r="C7667" t="s">
        <v>331</v>
      </c>
      <c r="D7667" t="s">
        <v>332</v>
      </c>
      <c r="E7667" s="1" t="d">
        <v>1985-09-04</v>
      </c>
      <c r="F7667" s="8">
        <f t="shared" ca="1" si="119"/>
        <v>34.573579739904176</v>
      </c>
      <c r="G7667" s="2">
        <v>77979</v>
      </c>
      <c r="H7667" s="3">
        <v>37699.620000000003</v>
      </c>
    </row>
    <row r="7668" spans="1:8">
      <c r="A7668" t="s">
        <v>9736</v>
      </c>
      <c r="B7668" t="s">
        <v>884</v>
      </c>
      <c r="C7668" t="s">
        <v>4900</v>
      </c>
      <c r="D7668" t="s">
        <v>4901</v>
      </c>
      <c r="E7668" s="1" t="d">
        <v>1999-05-21</v>
      </c>
      <c r="F7668" s="8">
        <f t="shared" ca="1" si="119"/>
        <v>20.865160848733744</v>
      </c>
      <c r="G7668" s="2">
        <v>104271</v>
      </c>
      <c r="H7668" s="3">
        <v>171812.92</v>
      </c>
    </row>
    <row r="7669" spans="1:8">
      <c r="A7669" t="s">
        <v>9737</v>
      </c>
      <c r="B7669" t="s">
        <v>20</v>
      </c>
      <c r="C7669" t="s">
        <v>2824</v>
      </c>
      <c r="D7669" t="s">
        <v>2825</v>
      </c>
      <c r="E7669" s="1" t="d">
        <v>2001-06-11</v>
      </c>
      <c r="F7669" s="8">
        <f t="shared" ca="1" si="119"/>
        <v>18.806297056810404</v>
      </c>
      <c r="G7669" s="2">
        <v>87151</v>
      </c>
      <c r="H7669" s="3">
        <v>109786.6</v>
      </c>
    </row>
    <row r="7670" spans="1:8">
      <c r="A7670" t="s">
        <v>9738</v>
      </c>
      <c r="B7670" t="s">
        <v>884</v>
      </c>
      <c r="C7670" t="s">
        <v>816</v>
      </c>
      <c r="D7670" t="s">
        <v>817</v>
      </c>
      <c r="E7670" s="1" t="d">
        <v>2014-07-18</v>
      </c>
      <c r="F7670" s="8">
        <f t="shared" ca="1" si="119"/>
        <v>5.7056810403832987</v>
      </c>
      <c r="G7670" s="2">
        <v>85863</v>
      </c>
      <c r="H7670" s="3">
        <v>90422.36</v>
      </c>
    </row>
    <row r="7671" spans="1:8">
      <c r="A7671" t="s">
        <v>9739</v>
      </c>
      <c r="B7671" t="s">
        <v>1035</v>
      </c>
      <c r="C7671" t="s">
        <v>2046</v>
      </c>
      <c r="D7671" t="s">
        <v>2047</v>
      </c>
      <c r="E7671" s="1" t="d">
        <v>1987-04-20</v>
      </c>
      <c r="F7671" s="8">
        <f t="shared" ca="1" si="119"/>
        <v>32.950034223134843</v>
      </c>
      <c r="G7671" s="2">
        <v>94635</v>
      </c>
      <c r="H7671" s="3">
        <v>112713.43</v>
      </c>
    </row>
    <row r="7672" spans="1:8">
      <c r="A7672" t="s">
        <v>9740</v>
      </c>
      <c r="B7672" t="s">
        <v>193</v>
      </c>
      <c r="C7672" t="s">
        <v>348</v>
      </c>
      <c r="D7672" t="s">
        <v>349</v>
      </c>
      <c r="E7672" s="1" t="d">
        <v>2003-01-15</v>
      </c>
      <c r="F7672" s="8">
        <f t="shared" ca="1" si="119"/>
        <v>17.21013004791239</v>
      </c>
      <c r="G7672" s="2">
        <v>75054</v>
      </c>
      <c r="H7672" s="3">
        <v>88977.51</v>
      </c>
    </row>
    <row r="7673" spans="1:8">
      <c r="A7673" t="s">
        <v>9741</v>
      </c>
      <c r="B7673" t="s">
        <v>1861</v>
      </c>
      <c r="C7673" t="s">
        <v>1714</v>
      </c>
      <c r="D7673" t="s">
        <v>1715</v>
      </c>
      <c r="E7673" s="1" t="d">
        <v>2012-04-12</v>
      </c>
      <c r="F7673" s="8">
        <f t="shared" ca="1" si="119"/>
        <v>7.9698836413415473</v>
      </c>
      <c r="G7673" s="2">
        <v>43088</v>
      </c>
      <c r="H7673" s="3">
        <v>42547.17</v>
      </c>
    </row>
    <row r="7674" spans="1:8">
      <c r="A7674" t="s">
        <v>9742</v>
      </c>
      <c r="B7674" t="s">
        <v>430</v>
      </c>
      <c r="C7674" t="s">
        <v>100</v>
      </c>
      <c r="D7674" t="s">
        <v>101</v>
      </c>
      <c r="E7674" s="1" t="d">
        <v>2018-11-05</v>
      </c>
      <c r="F7674" s="8">
        <f t="shared" ca="1" si="119"/>
        <v>1.4045174537987679</v>
      </c>
      <c r="G7674" s="2">
        <v>80000</v>
      </c>
      <c r="H7674" s="3">
        <v>49555.72</v>
      </c>
    </row>
    <row r="7675" spans="1:8">
      <c r="A7675" t="s">
        <v>9743</v>
      </c>
      <c r="B7675" t="s">
        <v>2804</v>
      </c>
      <c r="C7675" t="s">
        <v>1679</v>
      </c>
      <c r="D7675" t="s">
        <v>1680</v>
      </c>
      <c r="E7675" s="1" t="d">
        <v>2006-03-20</v>
      </c>
      <c r="F7675" s="8">
        <f t="shared" ca="1" si="119"/>
        <v>14.03422313483915</v>
      </c>
      <c r="G7675" s="2">
        <v>81449</v>
      </c>
      <c r="H7675" s="3">
        <v>86017.44</v>
      </c>
    </row>
    <row r="7676" spans="1:8">
      <c r="A7676" t="s">
        <v>9744</v>
      </c>
      <c r="B7676" t="s">
        <v>3643</v>
      </c>
      <c r="C7676" t="s">
        <v>78</v>
      </c>
      <c r="D7676" t="s">
        <v>79</v>
      </c>
      <c r="E7676" s="1" t="d">
        <v>2019-04-25</v>
      </c>
      <c r="F7676" s="8">
        <f t="shared" ca="1" si="119"/>
        <v>0.93634496919917864</v>
      </c>
      <c r="G7676" s="2">
        <v>34080</v>
      </c>
      <c r="H7676" s="3">
        <v>6118.72</v>
      </c>
    </row>
    <row r="7677" spans="1:8">
      <c r="A7677" t="s">
        <v>9745</v>
      </c>
      <c r="B7677" t="s">
        <v>1544</v>
      </c>
      <c r="C7677" t="s">
        <v>1161</v>
      </c>
      <c r="D7677" t="s">
        <v>1162</v>
      </c>
      <c r="E7677" s="1" t="d">
        <v>1987-09-09</v>
      </c>
      <c r="F7677" s="8">
        <f t="shared" ca="1" si="119"/>
        <v>32.56125941136208</v>
      </c>
      <c r="G7677" s="2">
        <v>123441</v>
      </c>
      <c r="H7677" s="3">
        <v>144565.78</v>
      </c>
    </row>
    <row r="7678" spans="1:8">
      <c r="A7678" t="s">
        <v>9746</v>
      </c>
      <c r="B7678" t="s">
        <v>857</v>
      </c>
      <c r="C7678" t="s">
        <v>157</v>
      </c>
      <c r="D7678" t="s">
        <v>158</v>
      </c>
      <c r="E7678" s="1" t="d">
        <v>2010-11-01</v>
      </c>
      <c r="F7678" s="8">
        <f t="shared" ca="1" si="119"/>
        <v>9.415468856947296</v>
      </c>
      <c r="G7678" s="2">
        <v>99000</v>
      </c>
      <c r="H7678" s="3">
        <v>94449.73</v>
      </c>
    </row>
    <row r="7679" spans="1:8">
      <c r="A7679" t="s">
        <v>9747</v>
      </c>
      <c r="B7679" t="s">
        <v>28</v>
      </c>
      <c r="C7679" t="s">
        <v>29</v>
      </c>
      <c r="D7679" t="s">
        <v>30</v>
      </c>
      <c r="E7679" s="1" t="d">
        <v>2015-06-04</v>
      </c>
      <c r="F7679" s="8">
        <f t="shared" ca="1" si="119"/>
        <v>4.8268309377138943</v>
      </c>
      <c r="G7679" s="2">
        <v>29120</v>
      </c>
      <c r="H7679" s="3">
        <v>11451.97</v>
      </c>
    </row>
    <row r="7680" spans="1:8">
      <c r="A7680" t="s">
        <v>9748</v>
      </c>
      <c r="B7680" t="s">
        <v>881</v>
      </c>
      <c r="C7680" t="s">
        <v>1510</v>
      </c>
      <c r="D7680" t="s">
        <v>1511</v>
      </c>
      <c r="E7680" s="1" t="d">
        <v>2003-01-15</v>
      </c>
      <c r="F7680" s="8">
        <f t="shared" ca="1" si="119"/>
        <v>17.21013004791239</v>
      </c>
      <c r="G7680" s="2">
        <v>78265</v>
      </c>
      <c r="H7680" s="3">
        <v>159263.32</v>
      </c>
    </row>
    <row r="7681" spans="1:8">
      <c r="A7681" t="s">
        <v>9749</v>
      </c>
      <c r="B7681" t="s">
        <v>414</v>
      </c>
      <c r="C7681" t="s">
        <v>225</v>
      </c>
      <c r="D7681" t="s">
        <v>226</v>
      </c>
      <c r="E7681" s="1" t="d">
        <v>2010-12-30</v>
      </c>
      <c r="F7681" s="8">
        <f t="shared" ca="1" si="119"/>
        <v>9.2539356605065031</v>
      </c>
      <c r="G7681" s="2">
        <v>64445</v>
      </c>
      <c r="H7681" s="3">
        <v>55478.69</v>
      </c>
    </row>
    <row r="7682" spans="1:8">
      <c r="A7682" t="s">
        <v>9750</v>
      </c>
      <c r="B7682" t="s">
        <v>114</v>
      </c>
      <c r="C7682" t="s">
        <v>1101</v>
      </c>
      <c r="D7682" t="s">
        <v>1102</v>
      </c>
      <c r="E7682" s="1" t="d">
        <v>2002-09-30</v>
      </c>
      <c r="F7682" s="8">
        <f t="shared" ca="1" si="119"/>
        <v>17.503080082135522</v>
      </c>
      <c r="G7682" s="2">
        <v>34247</v>
      </c>
      <c r="H7682" s="3">
        <v>34933.839999999997</v>
      </c>
    </row>
    <row r="7683" spans="1:8">
      <c r="A7683" t="s">
        <v>9751</v>
      </c>
      <c r="B7683" t="s">
        <v>89</v>
      </c>
      <c r="C7683" t="s">
        <v>3932</v>
      </c>
      <c r="D7683" t="s">
        <v>3933</v>
      </c>
      <c r="E7683" s="1" t="d">
        <v>2018-09-24</v>
      </c>
      <c r="F7683" s="8">
        <f t="shared" ref="F7683:F7746" ca="1" si="120">(TODAY()-E7683)/365.25</f>
        <v>1.5195071868583163</v>
      </c>
      <c r="G7683" s="2">
        <v>31200</v>
      </c>
      <c r="H7683" s="3">
        <v>9286.9500000000007</v>
      </c>
    </row>
    <row r="7684" spans="1:8">
      <c r="A7684" t="s">
        <v>9752</v>
      </c>
      <c r="B7684" t="s">
        <v>409</v>
      </c>
      <c r="C7684" t="s">
        <v>2552</v>
      </c>
      <c r="D7684" t="s">
        <v>2553</v>
      </c>
      <c r="E7684" s="1" t="d">
        <v>2011-10-19</v>
      </c>
      <c r="F7684" s="8">
        <f t="shared" ca="1" si="120"/>
        <v>8.4517453798767974</v>
      </c>
      <c r="G7684" s="2">
        <v>67636</v>
      </c>
      <c r="H7684" s="3">
        <v>74647.179999999993</v>
      </c>
    </row>
    <row r="7685" spans="1:8">
      <c r="A7685" t="s">
        <v>9753</v>
      </c>
      <c r="B7685" t="s">
        <v>1765</v>
      </c>
      <c r="C7685" t="s">
        <v>511</v>
      </c>
      <c r="D7685" t="s">
        <v>512</v>
      </c>
      <c r="E7685" s="1" t="d">
        <v>2011-10-19</v>
      </c>
      <c r="F7685" s="8">
        <f t="shared" ca="1" si="120"/>
        <v>8.4517453798767974</v>
      </c>
      <c r="G7685" s="2">
        <v>80257</v>
      </c>
      <c r="H7685" s="3">
        <v>98053.23</v>
      </c>
    </row>
    <row r="7686" spans="1:8">
      <c r="A7686" t="s">
        <v>9754</v>
      </c>
      <c r="B7686" t="s">
        <v>20</v>
      </c>
      <c r="C7686" t="s">
        <v>3006</v>
      </c>
      <c r="D7686" t="s">
        <v>3007</v>
      </c>
      <c r="E7686" s="1" t="d">
        <v>2018-05-15</v>
      </c>
      <c r="F7686" s="8">
        <f t="shared" ca="1" si="120"/>
        <v>1.8809034907597535</v>
      </c>
      <c r="G7686" s="2">
        <v>53640</v>
      </c>
      <c r="H7686" s="3">
        <v>53838.3</v>
      </c>
    </row>
    <row r="7687" spans="1:8">
      <c r="A7687" t="s">
        <v>9755</v>
      </c>
      <c r="B7687" t="s">
        <v>638</v>
      </c>
      <c r="C7687" t="s">
        <v>765</v>
      </c>
      <c r="D7687" t="s">
        <v>766</v>
      </c>
      <c r="E7687" s="1" t="d">
        <v>2016-07-15</v>
      </c>
      <c r="F7687" s="8">
        <f t="shared" ca="1" si="120"/>
        <v>3.7125256673511293</v>
      </c>
      <c r="G7687" s="2">
        <v>21008</v>
      </c>
      <c r="H7687" s="3">
        <v>11968.77</v>
      </c>
    </row>
    <row r="7688" spans="1:8">
      <c r="A7688" t="s">
        <v>9756</v>
      </c>
      <c r="B7688" t="s">
        <v>81</v>
      </c>
      <c r="C7688" t="s">
        <v>82</v>
      </c>
      <c r="D7688" t="s">
        <v>83</v>
      </c>
      <c r="E7688" s="1" t="d">
        <v>2019-03-05</v>
      </c>
      <c r="F7688" s="8">
        <f t="shared" ca="1" si="120"/>
        <v>1.0759753593429158</v>
      </c>
      <c r="G7688" s="2">
        <v>53512</v>
      </c>
      <c r="H7688" s="3">
        <v>15812.6</v>
      </c>
    </row>
    <row r="7689" spans="1:8">
      <c r="A7689" t="s">
        <v>9757</v>
      </c>
      <c r="B7689" t="s">
        <v>20</v>
      </c>
      <c r="C7689" t="s">
        <v>1029</v>
      </c>
      <c r="D7689" t="s">
        <v>1030</v>
      </c>
      <c r="E7689" s="1" t="d">
        <v>2011-06-28</v>
      </c>
      <c r="F7689" s="8">
        <f t="shared" ca="1" si="120"/>
        <v>8.7611225188227237</v>
      </c>
      <c r="G7689" s="2">
        <v>76547</v>
      </c>
      <c r="H7689" s="3">
        <v>94971.6</v>
      </c>
    </row>
    <row r="7690" spans="1:8">
      <c r="A7690" t="s">
        <v>9758</v>
      </c>
      <c r="B7690" t="s">
        <v>334</v>
      </c>
      <c r="C7690" t="s">
        <v>108</v>
      </c>
      <c r="D7690" t="s">
        <v>109</v>
      </c>
      <c r="E7690" s="1" t="d">
        <v>2005-12-01</v>
      </c>
      <c r="F7690" s="8">
        <f t="shared" ca="1" si="120"/>
        <v>14.33264887063655</v>
      </c>
      <c r="G7690" s="2">
        <v>34701</v>
      </c>
      <c r="H7690" s="3">
        <v>35207.79</v>
      </c>
    </row>
    <row r="7691" spans="1:8">
      <c r="A7691" t="s">
        <v>9759</v>
      </c>
      <c r="B7691" t="s">
        <v>306</v>
      </c>
      <c r="C7691" t="s">
        <v>585</v>
      </c>
      <c r="D7691" t="s">
        <v>586</v>
      </c>
      <c r="E7691" s="1" t="d">
        <v>2004-12-27</v>
      </c>
      <c r="F7691" s="8">
        <f t="shared" ca="1" si="120"/>
        <v>15.260780287474333</v>
      </c>
      <c r="G7691" s="2">
        <v>34080</v>
      </c>
      <c r="H7691" s="3">
        <v>59921.58</v>
      </c>
    </row>
    <row r="7692" spans="1:8">
      <c r="A7692" t="s">
        <v>9760</v>
      </c>
      <c r="B7692" t="s">
        <v>20</v>
      </c>
      <c r="C7692" t="s">
        <v>1965</v>
      </c>
      <c r="D7692" t="s">
        <v>1966</v>
      </c>
      <c r="E7692" s="1" t="d">
        <v>2007-06-23</v>
      </c>
      <c r="F7692" s="8">
        <f t="shared" ca="1" si="120"/>
        <v>12.774811772758385</v>
      </c>
      <c r="G7692" s="2">
        <v>68487</v>
      </c>
      <c r="H7692" s="2">
        <v>82229</v>
      </c>
    </row>
    <row r="7693" spans="1:8">
      <c r="A7693" t="s">
        <v>9761</v>
      </c>
      <c r="B7693" t="s">
        <v>414</v>
      </c>
      <c r="C7693" t="s">
        <v>477</v>
      </c>
      <c r="D7693" t="s">
        <v>478</v>
      </c>
      <c r="E7693" s="1" t="d">
        <v>2018-09-10</v>
      </c>
      <c r="F7693" s="8">
        <f t="shared" ca="1" si="120"/>
        <v>1.5578370978781657</v>
      </c>
      <c r="G7693" s="2">
        <v>65000</v>
      </c>
      <c r="H7693" s="3">
        <v>43514.78</v>
      </c>
    </row>
    <row r="7694" spans="1:8">
      <c r="A7694" t="s">
        <v>9762</v>
      </c>
      <c r="B7694" t="s">
        <v>28</v>
      </c>
      <c r="C7694" t="s">
        <v>29</v>
      </c>
      <c r="D7694" t="s">
        <v>30</v>
      </c>
      <c r="E7694" s="1" t="d">
        <v>2010-03-15</v>
      </c>
      <c r="F7694" s="8">
        <f t="shared" ca="1" si="120"/>
        <v>10.047912388774812</v>
      </c>
      <c r="G7694" s="2">
        <v>37440</v>
      </c>
    </row>
    <row r="7695" spans="1:8">
      <c r="A7695" t="s">
        <v>9763</v>
      </c>
      <c r="B7695" t="s">
        <v>69</v>
      </c>
      <c r="C7695" t="s">
        <v>1288</v>
      </c>
      <c r="D7695" t="s">
        <v>1289</v>
      </c>
      <c r="E7695" s="1" t="d">
        <v>2006-11-20</v>
      </c>
      <c r="F7695" s="8">
        <f t="shared" ca="1" si="120"/>
        <v>13.363449691991786</v>
      </c>
      <c r="G7695" s="2">
        <v>37401</v>
      </c>
      <c r="H7695" s="3">
        <v>37414.46</v>
      </c>
    </row>
    <row r="7696" spans="1:8">
      <c r="A7696" t="s">
        <v>9764</v>
      </c>
      <c r="B7696" t="s">
        <v>606</v>
      </c>
      <c r="C7696" t="s">
        <v>607</v>
      </c>
      <c r="D7696" t="s">
        <v>608</v>
      </c>
      <c r="E7696" s="1" t="d">
        <v>1997-02-10</v>
      </c>
      <c r="F7696" s="8">
        <f t="shared" ca="1" si="120"/>
        <v>23.137577002053387</v>
      </c>
      <c r="G7696" s="2">
        <v>46967</v>
      </c>
      <c r="H7696" s="3">
        <v>61165.54</v>
      </c>
    </row>
    <row r="7697" spans="1:8">
      <c r="A7697" t="s">
        <v>9765</v>
      </c>
      <c r="B7697" t="s">
        <v>20</v>
      </c>
      <c r="C7697" t="s">
        <v>2723</v>
      </c>
      <c r="D7697" t="s">
        <v>2724</v>
      </c>
      <c r="E7697" s="1" t="d">
        <v>1993-08-23</v>
      </c>
      <c r="F7697" s="8">
        <f t="shared" ca="1" si="120"/>
        <v>26.606433949349761</v>
      </c>
      <c r="G7697" s="2">
        <v>90236</v>
      </c>
      <c r="H7697" s="3">
        <v>125936.1</v>
      </c>
    </row>
    <row r="7698" spans="1:8">
      <c r="A7698" t="s">
        <v>9766</v>
      </c>
      <c r="B7698" t="s">
        <v>409</v>
      </c>
      <c r="C7698" t="s">
        <v>2718</v>
      </c>
      <c r="D7698" t="s">
        <v>2719</v>
      </c>
      <c r="E7698" s="1" t="d">
        <v>2012-07-05</v>
      </c>
      <c r="F7698" s="8">
        <f t="shared" ca="1" si="120"/>
        <v>7.73990417522245</v>
      </c>
      <c r="G7698" s="2">
        <v>49887</v>
      </c>
      <c r="H7698" s="3">
        <v>52638.13</v>
      </c>
    </row>
    <row r="7699" spans="1:8">
      <c r="A7699" t="s">
        <v>9767</v>
      </c>
      <c r="B7699" t="s">
        <v>463</v>
      </c>
      <c r="C7699" t="s">
        <v>319</v>
      </c>
      <c r="D7699" t="s">
        <v>320</v>
      </c>
      <c r="E7699" s="1" t="d">
        <v>1995-10-16</v>
      </c>
      <c r="F7699" s="8">
        <f t="shared" ca="1" si="120"/>
        <v>24.459958932238195</v>
      </c>
      <c r="G7699" s="2">
        <v>60425</v>
      </c>
      <c r="H7699" s="3">
        <v>61487.73</v>
      </c>
    </row>
    <row r="7700" spans="1:8">
      <c r="A7700" t="s">
        <v>9768</v>
      </c>
      <c r="B7700" t="s">
        <v>20</v>
      </c>
      <c r="C7700" t="s">
        <v>692</v>
      </c>
      <c r="D7700" t="s">
        <v>693</v>
      </c>
      <c r="E7700" s="1" t="d">
        <v>1994-04-13</v>
      </c>
      <c r="F7700" s="8">
        <f t="shared" ca="1" si="120"/>
        <v>25.968514715947983</v>
      </c>
      <c r="G7700" s="2">
        <v>92548</v>
      </c>
      <c r="H7700" s="3">
        <v>90971.12</v>
      </c>
    </row>
    <row r="7701" spans="1:8">
      <c r="A7701" t="s">
        <v>9769</v>
      </c>
      <c r="B7701" t="s">
        <v>3486</v>
      </c>
      <c r="C7701" t="s">
        <v>3015</v>
      </c>
      <c r="D7701" t="s">
        <v>3016</v>
      </c>
      <c r="E7701" s="1" t="d">
        <v>2002-08-08</v>
      </c>
      <c r="F7701" s="8">
        <f t="shared" ca="1" si="120"/>
        <v>17.648186173853524</v>
      </c>
      <c r="G7701" s="2">
        <v>46512</v>
      </c>
      <c r="H7701" s="3">
        <v>50071.65</v>
      </c>
    </row>
    <row r="7702" spans="1:8">
      <c r="A7702" t="s">
        <v>9770</v>
      </c>
      <c r="B7702" t="s">
        <v>152</v>
      </c>
      <c r="C7702" t="s">
        <v>1832</v>
      </c>
      <c r="D7702" t="s">
        <v>1833</v>
      </c>
      <c r="E7702" s="1" t="d">
        <v>2019-01-14</v>
      </c>
      <c r="F7702" s="8">
        <f t="shared" ca="1" si="120"/>
        <v>1.2128678986995209</v>
      </c>
      <c r="G7702" s="2">
        <v>57845</v>
      </c>
      <c r="H7702" s="3">
        <v>43177.7</v>
      </c>
    </row>
    <row r="7703" spans="1:8">
      <c r="A7703" t="s">
        <v>9771</v>
      </c>
      <c r="B7703" t="s">
        <v>991</v>
      </c>
      <c r="C7703" t="s">
        <v>645</v>
      </c>
      <c r="D7703" t="s">
        <v>646</v>
      </c>
      <c r="E7703" s="1" t="d">
        <v>2019-08-15</v>
      </c>
      <c r="F7703" s="8">
        <f t="shared" ca="1" si="120"/>
        <v>0.62970568104038327</v>
      </c>
      <c r="G7703" s="2">
        <v>22880</v>
      </c>
    </row>
    <row r="7704" spans="1:8">
      <c r="A7704" t="s">
        <v>9772</v>
      </c>
      <c r="B7704" t="s">
        <v>244</v>
      </c>
      <c r="C7704" t="s">
        <v>245</v>
      </c>
      <c r="D7704" t="s">
        <v>246</v>
      </c>
      <c r="E7704" s="1" t="d">
        <v>2002-11-07</v>
      </c>
      <c r="F7704" s="8">
        <f t="shared" ca="1" si="120"/>
        <v>17.399041752224505</v>
      </c>
      <c r="G7704" s="2">
        <v>11632</v>
      </c>
      <c r="H7704" s="3">
        <v>11387.73</v>
      </c>
    </row>
    <row r="7705" spans="1:8">
      <c r="A7705" t="s">
        <v>9773</v>
      </c>
      <c r="B7705" t="s">
        <v>857</v>
      </c>
      <c r="C7705" t="s">
        <v>157</v>
      </c>
      <c r="D7705" t="s">
        <v>158</v>
      </c>
      <c r="E7705" s="1" t="d">
        <v>2012-05-26</v>
      </c>
      <c r="F7705" s="8">
        <f t="shared" ca="1" si="120"/>
        <v>7.8494182067077345</v>
      </c>
      <c r="G7705" s="2">
        <v>94820</v>
      </c>
      <c r="H7705" s="3">
        <v>94042.64</v>
      </c>
    </row>
    <row r="7706" spans="1:8">
      <c r="A7706" t="s">
        <v>9774</v>
      </c>
      <c r="B7706" t="s">
        <v>591</v>
      </c>
      <c r="C7706" t="s">
        <v>184</v>
      </c>
      <c r="D7706" t="s">
        <v>185</v>
      </c>
      <c r="E7706" s="1" t="d">
        <v>2004-01-26</v>
      </c>
      <c r="F7706" s="8">
        <f t="shared" ca="1" si="120"/>
        <v>16.180698151950718</v>
      </c>
      <c r="G7706" s="2">
        <v>45883</v>
      </c>
      <c r="H7706" s="3">
        <v>67049.63</v>
      </c>
    </row>
    <row r="7707" spans="1:8">
      <c r="A7707" t="s">
        <v>9775</v>
      </c>
      <c r="B7707" t="s">
        <v>292</v>
      </c>
      <c r="C7707" t="s">
        <v>293</v>
      </c>
      <c r="D7707" t="s">
        <v>294</v>
      </c>
      <c r="E7707" s="1" t="d">
        <v>2012-11-26</v>
      </c>
      <c r="F7707" s="8">
        <f t="shared" ca="1" si="120"/>
        <v>7.3456536618754278</v>
      </c>
      <c r="G7707" s="2">
        <v>51000</v>
      </c>
      <c r="H7707" s="3">
        <v>45570.63</v>
      </c>
    </row>
    <row r="7708" spans="1:8">
      <c r="A7708" t="s">
        <v>9776</v>
      </c>
      <c r="B7708" t="s">
        <v>5078</v>
      </c>
      <c r="C7708" t="s">
        <v>6685</v>
      </c>
      <c r="D7708" t="s">
        <v>6686</v>
      </c>
      <c r="E7708" s="1" t="d">
        <v>1987-08-31</v>
      </c>
      <c r="F7708" s="8">
        <f t="shared" ca="1" si="120"/>
        <v>32.585900068446271</v>
      </c>
      <c r="G7708" s="2">
        <v>44706</v>
      </c>
      <c r="H7708" s="3">
        <v>44672.26</v>
      </c>
    </row>
    <row r="7709" spans="1:8">
      <c r="A7709" t="s">
        <v>9777</v>
      </c>
      <c r="B7709" t="s">
        <v>89</v>
      </c>
      <c r="C7709" t="s">
        <v>90</v>
      </c>
      <c r="D7709" t="s">
        <v>91</v>
      </c>
      <c r="E7709" s="1" t="d">
        <v>2015-05-31</v>
      </c>
      <c r="F7709" s="8">
        <f t="shared" ca="1" si="120"/>
        <v>4.8377823408624234</v>
      </c>
      <c r="G7709" s="2">
        <v>24960</v>
      </c>
      <c r="H7709" s="3">
        <v>4299.6000000000004</v>
      </c>
    </row>
    <row r="7710" spans="1:8">
      <c r="A7710" t="s">
        <v>9778</v>
      </c>
      <c r="B7710" t="s">
        <v>183</v>
      </c>
      <c r="C7710" t="s">
        <v>184</v>
      </c>
      <c r="D7710" t="s">
        <v>185</v>
      </c>
      <c r="E7710" s="1" t="d">
        <v>2007-06-28</v>
      </c>
      <c r="F7710" s="8">
        <f t="shared" ca="1" si="120"/>
        <v>12.761122518822724</v>
      </c>
      <c r="G7710" s="2">
        <v>41537</v>
      </c>
      <c r="H7710" s="3">
        <v>83164.429999999993</v>
      </c>
    </row>
    <row r="7711" spans="1:8">
      <c r="A7711" t="s">
        <v>9779</v>
      </c>
      <c r="B7711" t="s">
        <v>214</v>
      </c>
      <c r="C7711" t="s">
        <v>215</v>
      </c>
      <c r="D7711" t="s">
        <v>216</v>
      </c>
      <c r="E7711" s="1" t="d">
        <v>2007-11-05</v>
      </c>
      <c r="F7711" s="8">
        <f t="shared" ca="1" si="120"/>
        <v>12.405201916495551</v>
      </c>
      <c r="G7711" s="2">
        <v>40042</v>
      </c>
      <c r="H7711" s="3">
        <v>61826.43</v>
      </c>
    </row>
    <row r="7712" spans="1:8">
      <c r="A7712" t="s">
        <v>9780</v>
      </c>
      <c r="B7712" t="s">
        <v>179</v>
      </c>
      <c r="C7712" t="s">
        <v>344</v>
      </c>
      <c r="D7712" t="s">
        <v>345</v>
      </c>
      <c r="E7712" s="1" t="d">
        <v>2003-01-15</v>
      </c>
      <c r="F7712" s="8">
        <f t="shared" ca="1" si="120"/>
        <v>17.21013004791239</v>
      </c>
      <c r="G7712" s="2">
        <v>76441</v>
      </c>
      <c r="H7712" s="3">
        <v>83456.34</v>
      </c>
    </row>
    <row r="7713" spans="1:8">
      <c r="A7713" t="s">
        <v>9781</v>
      </c>
      <c r="B7713" t="s">
        <v>9782</v>
      </c>
      <c r="C7713" t="s">
        <v>1898</v>
      </c>
      <c r="D7713" t="s">
        <v>1899</v>
      </c>
      <c r="E7713" s="1" t="d">
        <v>2013-01-28</v>
      </c>
      <c r="F7713" s="8">
        <f t="shared" ca="1" si="120"/>
        <v>7.1731690622861057</v>
      </c>
      <c r="G7713" s="2">
        <v>80633</v>
      </c>
      <c r="H7713" s="3">
        <v>128306.91</v>
      </c>
    </row>
    <row r="7714" spans="1:8">
      <c r="A7714" t="s">
        <v>9783</v>
      </c>
      <c r="B7714" t="s">
        <v>409</v>
      </c>
      <c r="C7714" t="s">
        <v>1892</v>
      </c>
      <c r="D7714" t="s">
        <v>1893</v>
      </c>
      <c r="E7714" s="1" t="d">
        <v>2010-11-10</v>
      </c>
      <c r="F7714" s="8">
        <f t="shared" ca="1" si="120"/>
        <v>9.3908281998631082</v>
      </c>
      <c r="G7714" s="2">
        <v>67636</v>
      </c>
      <c r="H7714" s="3">
        <v>66632.52</v>
      </c>
    </row>
    <row r="7715" spans="1:8">
      <c r="A7715" t="s">
        <v>9784</v>
      </c>
      <c r="B7715" t="s">
        <v>57</v>
      </c>
      <c r="C7715" t="s">
        <v>365</v>
      </c>
      <c r="D7715" t="s">
        <v>366</v>
      </c>
      <c r="E7715" s="1" t="d">
        <v>2011-12-12</v>
      </c>
      <c r="F7715" s="8">
        <f t="shared" ca="1" si="120"/>
        <v>8.303901437371664</v>
      </c>
      <c r="G7715" s="2">
        <v>66280</v>
      </c>
      <c r="H7715" s="3">
        <v>66911.19</v>
      </c>
    </row>
    <row r="7716" spans="1:8">
      <c r="A7716" t="s">
        <v>9785</v>
      </c>
      <c r="B7716" t="s">
        <v>682</v>
      </c>
      <c r="C7716" t="s">
        <v>3272</v>
      </c>
      <c r="D7716" t="s">
        <v>3273</v>
      </c>
      <c r="E7716" s="1" t="d">
        <v>2018-01-16</v>
      </c>
      <c r="F7716" s="8">
        <f t="shared" ca="1" si="120"/>
        <v>2.2067077344284738</v>
      </c>
      <c r="G7716" s="2">
        <v>25709</v>
      </c>
      <c r="H7716" s="3">
        <v>11698.74</v>
      </c>
    </row>
    <row r="7717" spans="1:8">
      <c r="A7717" t="s">
        <v>9786</v>
      </c>
      <c r="B7717" t="s">
        <v>20</v>
      </c>
      <c r="C7717" t="s">
        <v>1045</v>
      </c>
      <c r="D7717" t="s">
        <v>1046</v>
      </c>
      <c r="E7717" s="1" t="d">
        <v>2017-10-05</v>
      </c>
      <c r="F7717" s="8">
        <f t="shared" ca="1" si="120"/>
        <v>2.4887063655030799</v>
      </c>
      <c r="G7717" s="2">
        <v>53640</v>
      </c>
      <c r="H7717" s="3">
        <v>80499.34</v>
      </c>
    </row>
    <row r="7718" spans="1:8">
      <c r="A7718" t="s">
        <v>9787</v>
      </c>
      <c r="B7718" t="s">
        <v>542</v>
      </c>
      <c r="C7718" t="s">
        <v>4735</v>
      </c>
      <c r="D7718" t="s">
        <v>4736</v>
      </c>
      <c r="E7718" s="1" t="d">
        <v>2019-04-02</v>
      </c>
      <c r="F7718" s="8">
        <f t="shared" ca="1" si="120"/>
        <v>0.99931553730321698</v>
      </c>
      <c r="G7718" s="2">
        <v>33132</v>
      </c>
      <c r="H7718" s="3">
        <v>10838.79</v>
      </c>
    </row>
    <row r="7719" spans="1:8">
      <c r="A7719" t="s">
        <v>9788</v>
      </c>
      <c r="B7719" t="s">
        <v>81</v>
      </c>
      <c r="C7719" t="s">
        <v>2359</v>
      </c>
      <c r="D7719" t="s">
        <v>2360</v>
      </c>
      <c r="E7719" s="1" t="d">
        <v>2018-08-28</v>
      </c>
      <c r="F7719" s="8">
        <f t="shared" ca="1" si="120"/>
        <v>1.593429158110883</v>
      </c>
      <c r="G7719" s="2">
        <v>53640</v>
      </c>
      <c r="H7719" s="3">
        <v>43900.33</v>
      </c>
    </row>
    <row r="7720" spans="1:8">
      <c r="A7720" t="s">
        <v>9789</v>
      </c>
      <c r="B7720" t="s">
        <v>278</v>
      </c>
      <c r="C7720" t="s">
        <v>514</v>
      </c>
      <c r="D7720" t="s">
        <v>515</v>
      </c>
      <c r="E7720" s="1" t="d">
        <v>2018-08-13</v>
      </c>
      <c r="F7720" s="8">
        <f t="shared" ca="1" si="120"/>
        <v>1.6344969199178645</v>
      </c>
      <c r="G7720" s="2">
        <v>32227</v>
      </c>
      <c r="H7720" s="3">
        <v>18281.099999999999</v>
      </c>
    </row>
    <row r="7721" spans="1:8">
      <c r="A7721" t="s">
        <v>9790</v>
      </c>
      <c r="B7721" t="s">
        <v>650</v>
      </c>
      <c r="C7721" t="s">
        <v>494</v>
      </c>
      <c r="D7721" t="s">
        <v>495</v>
      </c>
      <c r="E7721" s="1" t="d">
        <v>2008-05-12</v>
      </c>
      <c r="F7721" s="8">
        <f t="shared" ca="1" si="120"/>
        <v>11.887748117727584</v>
      </c>
      <c r="G7721" s="2">
        <v>39420</v>
      </c>
      <c r="H7721" s="3">
        <v>38301.46</v>
      </c>
    </row>
    <row r="7722" spans="1:8">
      <c r="A7722" t="s">
        <v>9791</v>
      </c>
      <c r="B7722" t="s">
        <v>334</v>
      </c>
      <c r="C7722" t="s">
        <v>229</v>
      </c>
      <c r="D7722" t="s">
        <v>230</v>
      </c>
      <c r="E7722" s="1" t="d">
        <v>2018-04-23</v>
      </c>
      <c r="F7722" s="8">
        <f t="shared" ca="1" si="120"/>
        <v>1.9411362080766599</v>
      </c>
      <c r="G7722" s="2">
        <v>29638</v>
      </c>
      <c r="H7722" s="3">
        <v>26009.43</v>
      </c>
    </row>
    <row r="7723" spans="1:8">
      <c r="A7723" t="s">
        <v>9792</v>
      </c>
      <c r="B7723" t="s">
        <v>114</v>
      </c>
      <c r="C7723" t="s">
        <v>104</v>
      </c>
      <c r="D7723" t="s">
        <v>105</v>
      </c>
      <c r="E7723" s="1" t="d">
        <v>2016-01-21</v>
      </c>
      <c r="F7723" s="8">
        <f t="shared" ca="1" si="120"/>
        <v>4.1943874058863795</v>
      </c>
      <c r="G7723" s="2">
        <v>32293</v>
      </c>
      <c r="H7723" s="3">
        <v>44305.46</v>
      </c>
    </row>
    <row r="7724" spans="1:8">
      <c r="A7724" t="s">
        <v>9793</v>
      </c>
      <c r="B7724" t="s">
        <v>271</v>
      </c>
      <c r="C7724" t="s">
        <v>3948</v>
      </c>
      <c r="D7724" t="s">
        <v>3949</v>
      </c>
      <c r="E7724" s="1" t="d">
        <v>1992-12-21</v>
      </c>
      <c r="F7724" s="8">
        <f t="shared" ca="1" si="120"/>
        <v>27.277207392197127</v>
      </c>
      <c r="G7724" s="2">
        <v>83984</v>
      </c>
      <c r="H7724" s="3">
        <v>93125.06</v>
      </c>
    </row>
    <row r="7725" spans="1:8">
      <c r="A7725" t="s">
        <v>9794</v>
      </c>
      <c r="B7725" t="s">
        <v>1814</v>
      </c>
      <c r="C7725" t="s">
        <v>2763</v>
      </c>
      <c r="D7725" t="s">
        <v>2764</v>
      </c>
      <c r="E7725" s="1" t="d">
        <v>1990-03-26</v>
      </c>
      <c r="F7725" s="8">
        <f t="shared" ca="1" si="120"/>
        <v>30.017796030116358</v>
      </c>
      <c r="G7725" s="2">
        <v>83557</v>
      </c>
      <c r="H7725" s="3">
        <v>86852.29</v>
      </c>
    </row>
    <row r="7726" spans="1:8">
      <c r="A7726" t="s">
        <v>9795</v>
      </c>
      <c r="B7726" t="s">
        <v>40</v>
      </c>
      <c r="C7726" t="s">
        <v>1978</v>
      </c>
      <c r="D7726" t="s">
        <v>1979</v>
      </c>
      <c r="E7726" s="1" t="d">
        <v>1992-10-27</v>
      </c>
      <c r="F7726" s="8">
        <f t="shared" ca="1" si="120"/>
        <v>27.427789185489392</v>
      </c>
      <c r="G7726" s="2">
        <v>107364</v>
      </c>
      <c r="H7726" s="3">
        <v>163506.98000000001</v>
      </c>
    </row>
    <row r="7727" spans="1:8">
      <c r="A7727" t="s">
        <v>9796</v>
      </c>
      <c r="B7727" t="s">
        <v>69</v>
      </c>
      <c r="C7727" t="s">
        <v>149</v>
      </c>
      <c r="D7727" t="s">
        <v>150</v>
      </c>
      <c r="E7727" s="1" t="d">
        <v>1972-10-05</v>
      </c>
      <c r="F7727" s="8">
        <f t="shared" ca="1" si="120"/>
        <v>47.488021902806295</v>
      </c>
      <c r="G7727" s="2">
        <v>42483</v>
      </c>
      <c r="H7727" s="3">
        <v>46891.16</v>
      </c>
    </row>
    <row r="7728" spans="1:8">
      <c r="A7728" t="s">
        <v>9797</v>
      </c>
      <c r="B7728" t="s">
        <v>288</v>
      </c>
      <c r="C7728" t="s">
        <v>225</v>
      </c>
      <c r="D7728" t="s">
        <v>226</v>
      </c>
      <c r="E7728" s="1" t="d">
        <v>1973-11-05</v>
      </c>
      <c r="F7728" s="8">
        <f t="shared" ca="1" si="120"/>
        <v>46.403832991101986</v>
      </c>
      <c r="G7728" s="2">
        <v>70680</v>
      </c>
      <c r="H7728" s="3">
        <v>71442.44</v>
      </c>
    </row>
    <row r="7729" spans="1:8">
      <c r="A7729" t="s">
        <v>9798</v>
      </c>
      <c r="B7729" t="s">
        <v>1035</v>
      </c>
      <c r="C7729" t="s">
        <v>1188</v>
      </c>
      <c r="D7729" t="s">
        <v>1189</v>
      </c>
      <c r="E7729" s="1" t="d">
        <v>1988-02-08</v>
      </c>
      <c r="F7729" s="8">
        <f t="shared" ca="1" si="120"/>
        <v>32.145106091717999</v>
      </c>
      <c r="G7729" s="2">
        <v>94635</v>
      </c>
      <c r="H7729" s="3">
        <v>104702.77</v>
      </c>
    </row>
    <row r="7730" spans="1:8">
      <c r="A7730" t="s">
        <v>9799</v>
      </c>
      <c r="B7730" t="s">
        <v>28</v>
      </c>
      <c r="C7730" t="s">
        <v>111</v>
      </c>
      <c r="D7730" t="s">
        <v>112</v>
      </c>
      <c r="E7730" s="1" t="d">
        <v>2012-03-10</v>
      </c>
      <c r="F7730" s="8">
        <f t="shared" ca="1" si="120"/>
        <v>8.0602327173169055</v>
      </c>
      <c r="G7730" s="2">
        <v>31200</v>
      </c>
      <c r="H7730" s="2">
        <v>4050</v>
      </c>
    </row>
    <row r="7731" spans="1:8">
      <c r="A7731" t="s">
        <v>9800</v>
      </c>
      <c r="B7731" t="s">
        <v>20</v>
      </c>
      <c r="C7731" t="s">
        <v>555</v>
      </c>
      <c r="D7731" t="s">
        <v>556</v>
      </c>
      <c r="E7731" s="1" t="d">
        <v>2017-03-22</v>
      </c>
      <c r="F7731" s="8">
        <f t="shared" ca="1" si="120"/>
        <v>3.0280629705681039</v>
      </c>
      <c r="G7731" s="2">
        <v>54454</v>
      </c>
      <c r="H7731" s="3">
        <v>71932.740000000005</v>
      </c>
    </row>
    <row r="7732" spans="1:8">
      <c r="A7732" t="s">
        <v>9801</v>
      </c>
      <c r="B7732" t="s">
        <v>2428</v>
      </c>
      <c r="C7732" t="s">
        <v>717</v>
      </c>
      <c r="D7732" t="s">
        <v>718</v>
      </c>
      <c r="E7732" s="1" t="d">
        <v>2019-02-19</v>
      </c>
      <c r="F7732" s="8">
        <f t="shared" ca="1" si="120"/>
        <v>1.1143052703627652</v>
      </c>
      <c r="G7732" s="2">
        <v>35168</v>
      </c>
      <c r="H7732" s="3">
        <v>12358.74</v>
      </c>
    </row>
    <row r="7733" spans="1:8">
      <c r="A7733" t="s">
        <v>9802</v>
      </c>
      <c r="B7733" t="s">
        <v>152</v>
      </c>
      <c r="C7733" t="s">
        <v>157</v>
      </c>
      <c r="D7733" t="s">
        <v>158</v>
      </c>
      <c r="E7733" s="1" t="d">
        <v>2012-10-01</v>
      </c>
      <c r="F7733" s="8">
        <f t="shared" ca="1" si="120"/>
        <v>7.4989733059548254</v>
      </c>
      <c r="G7733" s="2">
        <v>163800</v>
      </c>
      <c r="H7733" s="3">
        <v>72698.080000000002</v>
      </c>
    </row>
    <row r="7734" spans="1:8">
      <c r="A7734" t="s">
        <v>9803</v>
      </c>
      <c r="B7734" t="s">
        <v>114</v>
      </c>
      <c r="C7734" t="s">
        <v>299</v>
      </c>
      <c r="D7734" t="s">
        <v>300</v>
      </c>
      <c r="E7734" s="1" t="d">
        <v>2003-11-24</v>
      </c>
      <c r="F7734" s="8">
        <f t="shared" ca="1" si="120"/>
        <v>16.353182751540039</v>
      </c>
      <c r="G7734" s="2">
        <v>34247</v>
      </c>
      <c r="H7734" s="3">
        <v>36371.31</v>
      </c>
    </row>
    <row r="7735" spans="1:8">
      <c r="A7735" t="s">
        <v>9804</v>
      </c>
      <c r="B7735" t="s">
        <v>347</v>
      </c>
      <c r="C7735" t="s">
        <v>1466</v>
      </c>
      <c r="D7735" t="s">
        <v>1467</v>
      </c>
      <c r="E7735" s="1" t="d">
        <v>2014-06-23</v>
      </c>
      <c r="F7735" s="8">
        <f t="shared" ca="1" si="120"/>
        <v>5.7741273100616013</v>
      </c>
      <c r="G7735" s="2">
        <v>37728</v>
      </c>
      <c r="H7735" s="3">
        <v>45160.28</v>
      </c>
    </row>
    <row r="7736" spans="1:8">
      <c r="A7736" t="s">
        <v>9805</v>
      </c>
      <c r="B7736" t="s">
        <v>862</v>
      </c>
      <c r="C7736" t="s">
        <v>104</v>
      </c>
      <c r="D7736" t="s">
        <v>105</v>
      </c>
      <c r="E7736" s="1" t="d">
        <v>2016-10-27</v>
      </c>
      <c r="F7736" s="8">
        <f t="shared" ca="1" si="120"/>
        <v>3.4277891854893907</v>
      </c>
      <c r="G7736" s="2">
        <v>40730</v>
      </c>
      <c r="H7736" s="3">
        <v>59902.78</v>
      </c>
    </row>
    <row r="7737" spans="1:8">
      <c r="A7737" t="s">
        <v>9806</v>
      </c>
      <c r="B7737" t="s">
        <v>2484</v>
      </c>
      <c r="C7737" t="s">
        <v>1367</v>
      </c>
      <c r="D7737" t="s">
        <v>1368</v>
      </c>
      <c r="E7737" s="1" t="d">
        <v>2006-06-24</v>
      </c>
      <c r="F7737" s="8">
        <f t="shared" ca="1" si="120"/>
        <v>13.77138945927447</v>
      </c>
      <c r="G7737" s="2">
        <v>50927</v>
      </c>
      <c r="H7737" s="3">
        <v>55822.27</v>
      </c>
    </row>
    <row r="7738" spans="1:8">
      <c r="A7738" t="s">
        <v>9807</v>
      </c>
      <c r="B7738" t="s">
        <v>152</v>
      </c>
      <c r="C7738" t="s">
        <v>1605</v>
      </c>
      <c r="D7738" t="s">
        <v>1606</v>
      </c>
      <c r="E7738" s="1" t="d">
        <v>2017-07-13</v>
      </c>
      <c r="F7738" s="8">
        <f t="shared" ca="1" si="120"/>
        <v>2.7186858316221767</v>
      </c>
      <c r="G7738" s="2">
        <v>40643</v>
      </c>
      <c r="H7738" s="3">
        <v>33685.760000000002</v>
      </c>
    </row>
    <row r="7739" spans="1:8">
      <c r="A7739" t="s">
        <v>9808</v>
      </c>
      <c r="B7739" t="s">
        <v>9809</v>
      </c>
      <c r="C7739" t="s">
        <v>2350</v>
      </c>
      <c r="D7739" t="s">
        <v>2351</v>
      </c>
      <c r="E7739" s="1" t="d">
        <v>1991-07-04</v>
      </c>
      <c r="F7739" s="8">
        <f t="shared" ca="1" si="120"/>
        <v>28.744695414099933</v>
      </c>
      <c r="G7739" s="2">
        <v>71029</v>
      </c>
      <c r="H7739" s="3">
        <v>71686.53</v>
      </c>
    </row>
    <row r="7740" spans="1:8">
      <c r="A7740" t="s">
        <v>9810</v>
      </c>
      <c r="B7740" t="s">
        <v>409</v>
      </c>
      <c r="C7740" t="s">
        <v>180</v>
      </c>
      <c r="D7740" t="s">
        <v>181</v>
      </c>
      <c r="E7740" s="1" t="d">
        <v>2007-12-27</v>
      </c>
      <c r="F7740" s="8">
        <f t="shared" ca="1" si="120"/>
        <v>12.262833675564682</v>
      </c>
      <c r="G7740" s="2">
        <v>52901</v>
      </c>
      <c r="H7740" s="3">
        <v>52587.25</v>
      </c>
    </row>
    <row r="7741" spans="1:8">
      <c r="A7741" t="s">
        <v>9811</v>
      </c>
      <c r="B7741" t="s">
        <v>763</v>
      </c>
      <c r="C7741" t="s">
        <v>377</v>
      </c>
      <c r="D7741" t="s">
        <v>378</v>
      </c>
      <c r="E7741" s="1" t="d">
        <v>1984-12-17</v>
      </c>
      <c r="F7741" s="8">
        <f t="shared" ca="1" si="120"/>
        <v>35.288158795345652</v>
      </c>
      <c r="G7741" s="2">
        <v>61104</v>
      </c>
      <c r="H7741" s="3">
        <v>74970.25</v>
      </c>
    </row>
    <row r="7742" spans="1:8">
      <c r="A7742" t="s">
        <v>9812</v>
      </c>
      <c r="B7742" t="s">
        <v>638</v>
      </c>
      <c r="C7742" t="s">
        <v>1485</v>
      </c>
      <c r="D7742" t="s">
        <v>1486</v>
      </c>
      <c r="E7742" s="1" t="d">
        <v>2008-06-21</v>
      </c>
      <c r="F7742" s="8">
        <f t="shared" ca="1" si="120"/>
        <v>11.7782340862423</v>
      </c>
      <c r="G7742" s="2">
        <v>21008</v>
      </c>
      <c r="H7742" s="3">
        <v>10909.21</v>
      </c>
    </row>
    <row r="7743" spans="1:8">
      <c r="A7743" t="s">
        <v>9813</v>
      </c>
      <c r="B7743" t="s">
        <v>334</v>
      </c>
      <c r="C7743" t="s">
        <v>1116</v>
      </c>
      <c r="D7743" t="s">
        <v>1117</v>
      </c>
      <c r="E7743" s="1" t="d">
        <v>2008-01-28</v>
      </c>
      <c r="F7743" s="8">
        <f t="shared" ca="1" si="120"/>
        <v>12.175222450376454</v>
      </c>
      <c r="G7743" s="2">
        <v>34701</v>
      </c>
      <c r="H7743" s="3">
        <v>34733.89</v>
      </c>
    </row>
    <row r="7744" spans="1:8">
      <c r="A7744" t="s">
        <v>9814</v>
      </c>
      <c r="B7744" t="s">
        <v>414</v>
      </c>
      <c r="C7744" t="s">
        <v>415</v>
      </c>
      <c r="D7744" t="s">
        <v>416</v>
      </c>
      <c r="E7744" s="1" t="d">
        <v>2005-08-22</v>
      </c>
      <c r="F7744" s="8">
        <f t="shared" ca="1" si="120"/>
        <v>14.609171800136892</v>
      </c>
      <c r="G7744" s="2">
        <v>74661</v>
      </c>
      <c r="H7744" s="3">
        <v>80006.75</v>
      </c>
    </row>
    <row r="7745" spans="1:8">
      <c r="A7745" t="s">
        <v>9815</v>
      </c>
      <c r="B7745" t="s">
        <v>3108</v>
      </c>
      <c r="C7745" t="s">
        <v>2877</v>
      </c>
      <c r="D7745" t="s">
        <v>2878</v>
      </c>
      <c r="E7745" s="1" t="d">
        <v>2006-12-11</v>
      </c>
      <c r="F7745" s="8">
        <f t="shared" ca="1" si="120"/>
        <v>13.305954825462011</v>
      </c>
      <c r="G7745" s="2">
        <v>44584</v>
      </c>
      <c r="H7745" s="3">
        <v>44830.36</v>
      </c>
    </row>
    <row r="7746" spans="1:8">
      <c r="A7746" t="s">
        <v>9816</v>
      </c>
      <c r="B7746" t="s">
        <v>579</v>
      </c>
      <c r="C7746" t="s">
        <v>477</v>
      </c>
      <c r="D7746" t="s">
        <v>478</v>
      </c>
      <c r="E7746" s="1" t="d">
        <v>2013-11-10</v>
      </c>
      <c r="F7746" s="8">
        <f t="shared" ca="1" si="120"/>
        <v>6.3901437371663246</v>
      </c>
      <c r="G7746" s="2">
        <v>47900</v>
      </c>
      <c r="H7746" s="3">
        <v>48415.06</v>
      </c>
    </row>
    <row r="7747" spans="1:8">
      <c r="A7747" t="s">
        <v>9817</v>
      </c>
      <c r="B7747" t="s">
        <v>720</v>
      </c>
      <c r="C7747" t="s">
        <v>721</v>
      </c>
      <c r="D7747" t="s">
        <v>722</v>
      </c>
      <c r="E7747" s="1" t="d">
        <v>2010-06-21</v>
      </c>
      <c r="F7747" s="8">
        <f t="shared" ref="F7747:F7810" ca="1" si="121">(TODAY()-E7747)/365.25</f>
        <v>9.7796030116358654</v>
      </c>
      <c r="G7747" s="2">
        <v>32739</v>
      </c>
    </row>
    <row r="7748" spans="1:8">
      <c r="A7748" t="s">
        <v>9817</v>
      </c>
      <c r="B7748" t="s">
        <v>1119</v>
      </c>
      <c r="C7748" t="s">
        <v>2856</v>
      </c>
      <c r="D7748" t="s">
        <v>2857</v>
      </c>
      <c r="E7748" s="1" t="d">
        <v>2006-07-01</v>
      </c>
      <c r="F7748" s="8">
        <f t="shared" ca="1" si="121"/>
        <v>13.752224503764545</v>
      </c>
      <c r="G7748" s="2">
        <v>29162</v>
      </c>
      <c r="H7748" s="3">
        <v>29038.03</v>
      </c>
    </row>
    <row r="7749" spans="1:8">
      <c r="A7749" t="s">
        <v>9818</v>
      </c>
      <c r="B7749" t="s">
        <v>89</v>
      </c>
      <c r="C7749" t="s">
        <v>90</v>
      </c>
      <c r="D7749" t="s">
        <v>91</v>
      </c>
      <c r="E7749" s="1" t="d">
        <v>2019-06-13</v>
      </c>
      <c r="F7749" s="8">
        <f t="shared" ca="1" si="121"/>
        <v>0.80219028062970565</v>
      </c>
      <c r="G7749" s="2">
        <v>24960</v>
      </c>
    </row>
    <row r="7750" spans="1:8">
      <c r="A7750" t="s">
        <v>9819</v>
      </c>
      <c r="B7750" t="s">
        <v>114</v>
      </c>
      <c r="C7750" t="s">
        <v>1367</v>
      </c>
      <c r="D7750" t="s">
        <v>1368</v>
      </c>
      <c r="E7750" s="1" t="d">
        <v>2019-02-09</v>
      </c>
      <c r="F7750" s="8">
        <f t="shared" ca="1" si="121"/>
        <v>1.1416837782340863</v>
      </c>
      <c r="G7750" s="2">
        <v>31256</v>
      </c>
      <c r="H7750" s="3">
        <v>11181.58</v>
      </c>
    </row>
    <row r="7751" spans="1:8">
      <c r="A7751" t="s">
        <v>9820</v>
      </c>
      <c r="B7751" t="s">
        <v>114</v>
      </c>
      <c r="C7751" t="s">
        <v>4735</v>
      </c>
      <c r="D7751" t="s">
        <v>4736</v>
      </c>
      <c r="E7751" s="1" t="d">
        <v>2002-04-01</v>
      </c>
      <c r="F7751" s="8">
        <f t="shared" ca="1" si="121"/>
        <v>18.001368925393567</v>
      </c>
      <c r="G7751" s="2">
        <v>34247</v>
      </c>
      <c r="H7751" s="3">
        <v>41509.4</v>
      </c>
    </row>
    <row r="7752" spans="1:8">
      <c r="A7752" t="s">
        <v>9821</v>
      </c>
      <c r="B7752" t="s">
        <v>73</v>
      </c>
      <c r="C7752" t="s">
        <v>74</v>
      </c>
      <c r="D7752" t="s">
        <v>75</v>
      </c>
      <c r="E7752" s="1" t="d">
        <v>1987-11-16</v>
      </c>
      <c r="F7752" s="8">
        <f t="shared" ca="1" si="121"/>
        <v>32.375085557837096</v>
      </c>
      <c r="G7752" s="2">
        <v>61104</v>
      </c>
      <c r="H7752" s="3">
        <v>85735.31</v>
      </c>
    </row>
    <row r="7753" spans="1:8">
      <c r="A7753" t="s">
        <v>9822</v>
      </c>
      <c r="B7753" t="s">
        <v>20</v>
      </c>
      <c r="C7753" t="s">
        <v>253</v>
      </c>
      <c r="D7753" t="s">
        <v>254</v>
      </c>
      <c r="E7753" s="1" t="d">
        <v>2009-12-08</v>
      </c>
      <c r="F7753" s="8">
        <f t="shared" ca="1" si="121"/>
        <v>10.313483915126625</v>
      </c>
      <c r="G7753" s="2">
        <v>78044</v>
      </c>
      <c r="H7753" s="3">
        <v>102557.57</v>
      </c>
    </row>
    <row r="7754" spans="1:8">
      <c r="A7754" t="s">
        <v>9823</v>
      </c>
      <c r="B7754" t="s">
        <v>1628</v>
      </c>
      <c r="C7754" t="s">
        <v>17</v>
      </c>
      <c r="D7754" t="s">
        <v>18</v>
      </c>
      <c r="E7754" s="1" t="d">
        <v>2019-07-29</v>
      </c>
      <c r="F7754" s="8">
        <f t="shared" ca="1" si="121"/>
        <v>0.67624914442162898</v>
      </c>
      <c r="G7754" s="2">
        <v>31200</v>
      </c>
    </row>
    <row r="7755" spans="1:8">
      <c r="A7755" t="s">
        <v>9824</v>
      </c>
      <c r="B7755" t="s">
        <v>2520</v>
      </c>
      <c r="C7755" t="s">
        <v>5482</v>
      </c>
      <c r="D7755" t="s">
        <v>5483</v>
      </c>
      <c r="E7755" s="1" t="d">
        <v>2002-01-07</v>
      </c>
      <c r="F7755" s="8">
        <f t="shared" ca="1" si="121"/>
        <v>18.231348391512661</v>
      </c>
      <c r="G7755" s="2">
        <v>96965</v>
      </c>
      <c r="H7755" s="3">
        <v>109497.41</v>
      </c>
    </row>
    <row r="7756" spans="1:8">
      <c r="A7756" t="s">
        <v>9825</v>
      </c>
      <c r="B7756" t="s">
        <v>249</v>
      </c>
      <c r="C7756" t="s">
        <v>1761</v>
      </c>
      <c r="D7756" t="s">
        <v>1762</v>
      </c>
      <c r="E7756" s="1" t="d">
        <v>1996-10-04</v>
      </c>
      <c r="F7756" s="8">
        <f t="shared" ca="1" si="121"/>
        <v>23.49075975359343</v>
      </c>
      <c r="G7756" s="2">
        <v>65847</v>
      </c>
      <c r="H7756" s="3">
        <v>66546.31</v>
      </c>
    </row>
    <row r="7757" spans="1:8">
      <c r="A7757" t="s">
        <v>9826</v>
      </c>
      <c r="B7757" t="s">
        <v>638</v>
      </c>
      <c r="C7757" t="s">
        <v>639</v>
      </c>
      <c r="D7757" t="s">
        <v>640</v>
      </c>
      <c r="E7757" s="1" t="d">
        <v>2017-06-01</v>
      </c>
      <c r="F7757" s="8">
        <f t="shared" ca="1" si="121"/>
        <v>2.8336755646817249</v>
      </c>
      <c r="G7757" s="2">
        <v>21008</v>
      </c>
      <c r="H7757" s="3">
        <v>6284.09</v>
      </c>
    </row>
    <row r="7758" spans="1:8">
      <c r="A7758" t="s">
        <v>9827</v>
      </c>
      <c r="B7758" t="s">
        <v>9828</v>
      </c>
      <c r="C7758" t="s">
        <v>5534</v>
      </c>
      <c r="D7758" t="s">
        <v>5535</v>
      </c>
      <c r="E7758" s="1" t="d">
        <v>1980-06-09</v>
      </c>
      <c r="F7758" s="8">
        <f t="shared" ca="1" si="121"/>
        <v>39.811088295687888</v>
      </c>
      <c r="G7758" s="2">
        <v>53940</v>
      </c>
      <c r="H7758" s="3">
        <v>55233.85</v>
      </c>
    </row>
    <row r="7759" spans="1:8">
      <c r="A7759" t="s">
        <v>9829</v>
      </c>
      <c r="B7759" t="s">
        <v>148</v>
      </c>
      <c r="C7759" t="s">
        <v>828</v>
      </c>
      <c r="D7759" t="s">
        <v>829</v>
      </c>
      <c r="E7759" s="1" t="d">
        <v>2000-06-30</v>
      </c>
      <c r="F7759" s="8">
        <f t="shared" ca="1" si="121"/>
        <v>19.753593429158112</v>
      </c>
      <c r="G7759" s="2">
        <v>53983</v>
      </c>
      <c r="H7759" s="3">
        <v>62606.879999999997</v>
      </c>
    </row>
    <row r="7760" spans="1:8">
      <c r="A7760" t="s">
        <v>9830</v>
      </c>
      <c r="B7760" t="s">
        <v>833</v>
      </c>
      <c r="C7760" t="s">
        <v>265</v>
      </c>
      <c r="D7760" t="s">
        <v>266</v>
      </c>
      <c r="E7760" s="1" t="d">
        <v>2019-05-13</v>
      </c>
      <c r="F7760" s="8">
        <f t="shared" ca="1" si="121"/>
        <v>0.88706365503080087</v>
      </c>
      <c r="G7760" s="2">
        <v>29638</v>
      </c>
      <c r="H7760" s="3">
        <v>4132.32</v>
      </c>
    </row>
    <row r="7761" spans="1:8">
      <c r="A7761" t="s">
        <v>9831</v>
      </c>
      <c r="B7761" t="s">
        <v>20</v>
      </c>
      <c r="C7761" t="s">
        <v>552</v>
      </c>
      <c r="D7761" t="s">
        <v>553</v>
      </c>
      <c r="E7761" s="1" t="d">
        <v>2013-07-16</v>
      </c>
      <c r="F7761" s="8">
        <f t="shared" ca="1" si="121"/>
        <v>6.71047227926078</v>
      </c>
      <c r="G7761" s="2">
        <v>72977</v>
      </c>
      <c r="H7761" s="3">
        <v>89529.9</v>
      </c>
    </row>
    <row r="7762" spans="1:8">
      <c r="A7762" t="s">
        <v>9832</v>
      </c>
      <c r="B7762" t="s">
        <v>437</v>
      </c>
      <c r="C7762" t="s">
        <v>25</v>
      </c>
      <c r="D7762" t="s">
        <v>26</v>
      </c>
      <c r="E7762" s="1" t="d">
        <v>2018-06-11</v>
      </c>
      <c r="F7762" s="8">
        <f t="shared" ca="1" si="121"/>
        <v>1.8069815195071868</v>
      </c>
      <c r="G7762" s="2">
        <v>47604</v>
      </c>
      <c r="H7762" s="3">
        <v>47567.040000000001</v>
      </c>
    </row>
    <row r="7763" spans="1:8">
      <c r="A7763" t="s">
        <v>9833</v>
      </c>
      <c r="B7763" t="s">
        <v>20</v>
      </c>
      <c r="C7763" t="s">
        <v>1064</v>
      </c>
      <c r="D7763" t="s">
        <v>1065</v>
      </c>
      <c r="E7763" s="1" t="d">
        <v>2009-12-21</v>
      </c>
      <c r="F7763" s="8">
        <f t="shared" ca="1" si="121"/>
        <v>10.277891854893909</v>
      </c>
      <c r="G7763" s="2">
        <v>80295</v>
      </c>
      <c r="H7763" s="2">
        <v>112643</v>
      </c>
    </row>
    <row r="7764" spans="1:8">
      <c r="A7764" t="s">
        <v>9834</v>
      </c>
      <c r="B7764" t="s">
        <v>89</v>
      </c>
      <c r="C7764" t="s">
        <v>90</v>
      </c>
      <c r="D7764" t="s">
        <v>91</v>
      </c>
      <c r="E7764" s="1" t="d">
        <v>2008-06-21</v>
      </c>
      <c r="F7764" s="8">
        <f t="shared" ca="1" si="121"/>
        <v>11.7782340862423</v>
      </c>
      <c r="G7764" s="2">
        <v>24960</v>
      </c>
    </row>
    <row r="7765" spans="1:8">
      <c r="A7765" t="s">
        <v>9835</v>
      </c>
      <c r="B7765" t="s">
        <v>114</v>
      </c>
      <c r="C7765" t="s">
        <v>299</v>
      </c>
      <c r="D7765" t="s">
        <v>300</v>
      </c>
      <c r="E7765" s="1" t="d">
        <v>2001-04-16</v>
      </c>
      <c r="F7765" s="8">
        <f t="shared" ca="1" si="121"/>
        <v>18.9596167008898</v>
      </c>
      <c r="G7765" s="2">
        <v>34247</v>
      </c>
      <c r="H7765" s="3">
        <v>33455.19</v>
      </c>
    </row>
    <row r="7766" spans="1:8">
      <c r="A7766" t="s">
        <v>9836</v>
      </c>
      <c r="B7766" t="s">
        <v>1035</v>
      </c>
      <c r="C7766" t="s">
        <v>1188</v>
      </c>
      <c r="D7766" t="s">
        <v>1189</v>
      </c>
      <c r="E7766" s="1" t="d">
        <v>2007-12-12</v>
      </c>
      <c r="F7766" s="8">
        <f t="shared" ca="1" si="121"/>
        <v>12.303901437371664</v>
      </c>
      <c r="G7766" s="2">
        <v>81060</v>
      </c>
      <c r="H7766" s="3">
        <v>90079.33</v>
      </c>
    </row>
    <row r="7767" spans="1:8">
      <c r="A7767" t="s">
        <v>9837</v>
      </c>
      <c r="B7767" t="s">
        <v>271</v>
      </c>
      <c r="C7767" t="s">
        <v>2312</v>
      </c>
      <c r="D7767" t="s">
        <v>2313</v>
      </c>
      <c r="E7767" s="1" t="d">
        <v>2004-11-15</v>
      </c>
      <c r="F7767" s="8">
        <f t="shared" ca="1" si="121"/>
        <v>15.375770020533881</v>
      </c>
      <c r="G7767" s="2">
        <v>71937</v>
      </c>
      <c r="H7767" s="3">
        <v>130123.16</v>
      </c>
    </row>
    <row r="7768" spans="1:8">
      <c r="A7768" t="s">
        <v>9838</v>
      </c>
      <c r="B7768" t="s">
        <v>501</v>
      </c>
      <c r="C7768" t="s">
        <v>1817</v>
      </c>
      <c r="D7768" t="s">
        <v>1818</v>
      </c>
      <c r="E7768" s="1" t="d">
        <v>2013-09-30</v>
      </c>
      <c r="F7768" s="8">
        <f t="shared" ca="1" si="121"/>
        <v>6.5023956194387402</v>
      </c>
      <c r="G7768" s="2">
        <v>36312</v>
      </c>
      <c r="H7768" s="3">
        <v>39089.5</v>
      </c>
    </row>
    <row r="7769" spans="1:8">
      <c r="A7769" t="s">
        <v>9839</v>
      </c>
      <c r="B7769" t="s">
        <v>20</v>
      </c>
      <c r="C7769" t="s">
        <v>816</v>
      </c>
      <c r="D7769" t="s">
        <v>817</v>
      </c>
      <c r="E7769" s="1" t="d">
        <v>2015-08-26</v>
      </c>
      <c r="F7769" s="8">
        <f t="shared" ca="1" si="121"/>
        <v>4.59958932238193</v>
      </c>
      <c r="G7769" s="2">
        <v>68487</v>
      </c>
      <c r="H7769" s="3">
        <v>78163.09</v>
      </c>
    </row>
    <row r="7770" spans="1:8">
      <c r="A7770" t="s">
        <v>9840</v>
      </c>
      <c r="B7770" t="s">
        <v>20</v>
      </c>
      <c r="C7770" t="s">
        <v>521</v>
      </c>
      <c r="D7770" t="s">
        <v>522</v>
      </c>
      <c r="E7770" s="1" t="d">
        <v>2005-03-31</v>
      </c>
      <c r="F7770" s="8">
        <f t="shared" ca="1" si="121"/>
        <v>15.003422313483915</v>
      </c>
      <c r="G7770" s="2">
        <v>81795</v>
      </c>
      <c r="H7770" s="3">
        <v>119320.19</v>
      </c>
    </row>
    <row r="7771" spans="1:8">
      <c r="A7771" t="s">
        <v>9841</v>
      </c>
      <c r="B7771" t="s">
        <v>165</v>
      </c>
      <c r="C7771" t="s">
        <v>268</v>
      </c>
      <c r="D7771" t="s">
        <v>269</v>
      </c>
      <c r="E7771" s="1" t="d">
        <v>1986-01-10</v>
      </c>
      <c r="F7771" s="8">
        <f t="shared" ca="1" si="121"/>
        <v>34.223134839151264</v>
      </c>
      <c r="G7771" s="2">
        <v>94783</v>
      </c>
      <c r="H7771" s="3">
        <v>137174.26</v>
      </c>
    </row>
    <row r="7772" spans="1:8">
      <c r="A7772" t="s">
        <v>9842</v>
      </c>
      <c r="B7772" t="s">
        <v>529</v>
      </c>
      <c r="C7772" t="s">
        <v>2958</v>
      </c>
      <c r="D7772" t="s">
        <v>2959</v>
      </c>
      <c r="E7772" s="1" t="d">
        <v>2015-04-13</v>
      </c>
      <c r="F7772" s="8">
        <f t="shared" ca="1" si="121"/>
        <v>4.9691991786447636</v>
      </c>
      <c r="G7772" s="2">
        <v>35750</v>
      </c>
      <c r="H7772" s="3">
        <v>58182.32</v>
      </c>
    </row>
    <row r="7773" spans="1:8">
      <c r="A7773" t="s">
        <v>9843</v>
      </c>
      <c r="B7773" t="s">
        <v>89</v>
      </c>
      <c r="C7773" t="s">
        <v>1222</v>
      </c>
      <c r="D7773" t="s">
        <v>1223</v>
      </c>
      <c r="E7773" s="1" t="d">
        <v>2018-06-01</v>
      </c>
      <c r="F7773" s="8">
        <f t="shared" ca="1" si="121"/>
        <v>1.8343600273785079</v>
      </c>
      <c r="G7773" s="2">
        <v>21008</v>
      </c>
      <c r="H7773" s="3">
        <v>11583.4</v>
      </c>
    </row>
    <row r="7774" spans="1:8">
      <c r="A7774" t="s">
        <v>9844</v>
      </c>
      <c r="B7774" t="s">
        <v>420</v>
      </c>
      <c r="C7774" t="s">
        <v>759</v>
      </c>
      <c r="D7774" t="s">
        <v>760</v>
      </c>
      <c r="E7774" s="1" t="d">
        <v>2006-03-09</v>
      </c>
      <c r="F7774" s="8">
        <f t="shared" ca="1" si="121"/>
        <v>14.064339493497604</v>
      </c>
      <c r="G7774" s="2">
        <v>62224</v>
      </c>
      <c r="H7774" s="3">
        <v>62895.03</v>
      </c>
    </row>
    <row r="7775" spans="1:8">
      <c r="A7775" t="s">
        <v>9845</v>
      </c>
      <c r="B7775" t="s">
        <v>1157</v>
      </c>
      <c r="C7775" t="s">
        <v>3801</v>
      </c>
      <c r="D7775" t="s">
        <v>3802</v>
      </c>
      <c r="E7775" s="1" t="d">
        <v>1991-05-13</v>
      </c>
      <c r="F7775" s="8">
        <f t="shared" ca="1" si="121"/>
        <v>28.887063655030801</v>
      </c>
      <c r="G7775" s="2">
        <v>107227</v>
      </c>
      <c r="H7775" s="3">
        <v>126066.74</v>
      </c>
    </row>
    <row r="7776" spans="1:8">
      <c r="A7776" t="s">
        <v>9846</v>
      </c>
      <c r="B7776" t="s">
        <v>409</v>
      </c>
      <c r="C7776" t="s">
        <v>465</v>
      </c>
      <c r="D7776" t="s">
        <v>466</v>
      </c>
      <c r="E7776" s="1" t="d">
        <v>2008-08-18</v>
      </c>
      <c r="F7776" s="8">
        <f t="shared" ca="1" si="121"/>
        <v>11.619438740588638</v>
      </c>
      <c r="G7776" s="2">
        <v>69980</v>
      </c>
      <c r="H7776" s="3">
        <v>70102.27</v>
      </c>
    </row>
    <row r="7777" spans="1:8">
      <c r="A7777" t="s">
        <v>9847</v>
      </c>
      <c r="B7777" t="s">
        <v>40</v>
      </c>
      <c r="C7777" t="s">
        <v>4396</v>
      </c>
      <c r="D7777" t="s">
        <v>4397</v>
      </c>
      <c r="E7777" s="1" t="d">
        <v>1999-09-08</v>
      </c>
      <c r="F7777" s="8">
        <f t="shared" ca="1" si="121"/>
        <v>20.563997262149211</v>
      </c>
      <c r="G7777" s="2">
        <v>101941</v>
      </c>
      <c r="H7777" s="3">
        <v>115648.07</v>
      </c>
    </row>
    <row r="7778" spans="1:8">
      <c r="A7778" t="s">
        <v>9848</v>
      </c>
      <c r="B7778" t="s">
        <v>3108</v>
      </c>
      <c r="C7778" t="s">
        <v>2877</v>
      </c>
      <c r="D7778" t="s">
        <v>2878</v>
      </c>
      <c r="E7778" s="1" t="d">
        <v>1995-09-05</v>
      </c>
      <c r="F7778" s="8">
        <f t="shared" ca="1" si="121"/>
        <v>24.572210814510608</v>
      </c>
      <c r="G7778" s="2">
        <v>47182</v>
      </c>
      <c r="H7778" s="3">
        <v>41139.85</v>
      </c>
    </row>
    <row r="7779" spans="1:8">
      <c r="A7779" t="s">
        <v>9849</v>
      </c>
      <c r="B7779" t="s">
        <v>2247</v>
      </c>
      <c r="C7779" t="s">
        <v>1624</v>
      </c>
      <c r="D7779" t="s">
        <v>1625</v>
      </c>
      <c r="E7779" s="1" t="d">
        <v>2018-03-12</v>
      </c>
      <c r="F7779" s="8">
        <f t="shared" ca="1" si="121"/>
        <v>2.0561259411362083</v>
      </c>
      <c r="G7779" s="2">
        <v>36396</v>
      </c>
      <c r="H7779" s="3">
        <v>43245.3</v>
      </c>
    </row>
    <row r="7780" spans="1:8">
      <c r="A7780" t="s">
        <v>9850</v>
      </c>
      <c r="B7780" t="s">
        <v>81</v>
      </c>
      <c r="C7780" t="s">
        <v>82</v>
      </c>
      <c r="D7780" t="s">
        <v>83</v>
      </c>
      <c r="E7780" s="1" t="d">
        <v>2019-05-28</v>
      </c>
      <c r="F7780" s="8">
        <f t="shared" ca="1" si="121"/>
        <v>0.8459958932238193</v>
      </c>
      <c r="G7780" s="2">
        <v>53512</v>
      </c>
      <c r="H7780" s="3">
        <v>3802.26</v>
      </c>
    </row>
    <row r="7781" spans="1:8">
      <c r="A7781" t="s">
        <v>9851</v>
      </c>
      <c r="B7781" t="s">
        <v>20</v>
      </c>
      <c r="C7781" t="s">
        <v>624</v>
      </c>
      <c r="D7781" t="s">
        <v>625</v>
      </c>
      <c r="E7781" s="1" t="d">
        <v>2005-02-24</v>
      </c>
      <c r="F7781" s="8">
        <f t="shared" ca="1" si="121"/>
        <v>15.099247091033538</v>
      </c>
      <c r="G7781" s="2">
        <v>81795</v>
      </c>
      <c r="H7781" s="3">
        <v>90376.23</v>
      </c>
    </row>
    <row r="7782" spans="1:8">
      <c r="A7782" t="s">
        <v>9852</v>
      </c>
      <c r="B7782" t="s">
        <v>428</v>
      </c>
      <c r="C7782" t="s">
        <v>2641</v>
      </c>
      <c r="D7782" t="s">
        <v>2642</v>
      </c>
      <c r="E7782" s="1" t="d">
        <v>2018-09-06</v>
      </c>
      <c r="F7782" s="8">
        <f t="shared" ca="1" si="121"/>
        <v>1.568788501026694</v>
      </c>
      <c r="G7782" s="2">
        <v>114950</v>
      </c>
      <c r="H7782" s="3">
        <v>76365.850000000006</v>
      </c>
    </row>
    <row r="7783" spans="1:8">
      <c r="A7783" t="s">
        <v>9853</v>
      </c>
      <c r="B7783" t="s">
        <v>1628</v>
      </c>
      <c r="C7783" t="s">
        <v>17</v>
      </c>
      <c r="D7783" t="s">
        <v>18</v>
      </c>
      <c r="E7783" s="1" t="d">
        <v>2018-09-24</v>
      </c>
      <c r="F7783" s="8">
        <f t="shared" ca="1" si="121"/>
        <v>1.5195071868583163</v>
      </c>
      <c r="G7783" s="2">
        <v>31200</v>
      </c>
      <c r="H7783" s="2">
        <v>10635</v>
      </c>
    </row>
    <row r="7784" spans="1:8">
      <c r="A7784" t="s">
        <v>9854</v>
      </c>
      <c r="B7784" t="s">
        <v>20</v>
      </c>
      <c r="C7784" t="s">
        <v>1318</v>
      </c>
      <c r="D7784" t="s">
        <v>1319</v>
      </c>
      <c r="E7784" s="1" t="d">
        <v>1995-07-10</v>
      </c>
      <c r="F7784" s="8">
        <f t="shared" ca="1" si="121"/>
        <v>24.728268309377139</v>
      </c>
      <c r="G7784" s="2">
        <v>91780</v>
      </c>
      <c r="H7784" s="3">
        <v>173461.44</v>
      </c>
    </row>
    <row r="7785" spans="1:8">
      <c r="A7785" t="s">
        <v>9855</v>
      </c>
      <c r="B7785" t="s">
        <v>356</v>
      </c>
      <c r="C7785" t="s">
        <v>229</v>
      </c>
      <c r="D7785" t="s">
        <v>230</v>
      </c>
      <c r="E7785" s="1" t="d">
        <v>1983-05-23</v>
      </c>
      <c r="F7785" s="8">
        <f t="shared" ca="1" si="121"/>
        <v>36.859685147159482</v>
      </c>
      <c r="G7785" s="2">
        <v>53487</v>
      </c>
      <c r="H7785" s="3">
        <v>67997.960000000006</v>
      </c>
    </row>
    <row r="7786" spans="1:8">
      <c r="A7786" t="s">
        <v>9856</v>
      </c>
      <c r="B7786" t="s">
        <v>1814</v>
      </c>
      <c r="C7786" t="s">
        <v>272</v>
      </c>
      <c r="D7786" t="s">
        <v>273</v>
      </c>
      <c r="E7786" s="1" t="d">
        <v>1996-09-09</v>
      </c>
      <c r="F7786" s="8">
        <f t="shared" ca="1" si="121"/>
        <v>23.559206023271731</v>
      </c>
      <c r="G7786" s="2">
        <v>78763</v>
      </c>
      <c r="H7786" s="3">
        <v>95340.14</v>
      </c>
    </row>
    <row r="7787" spans="1:8">
      <c r="A7787" t="s">
        <v>9857</v>
      </c>
      <c r="B7787" t="s">
        <v>2089</v>
      </c>
      <c r="C7787" t="s">
        <v>631</v>
      </c>
      <c r="D7787" t="s">
        <v>632</v>
      </c>
      <c r="E7787" s="1" t="d">
        <v>2000-08-07</v>
      </c>
      <c r="F7787" s="8">
        <f t="shared" ca="1" si="121"/>
        <v>19.649555099247092</v>
      </c>
      <c r="G7787" s="2">
        <v>39795</v>
      </c>
      <c r="H7787" s="3">
        <v>52654.01</v>
      </c>
    </row>
    <row r="7788" spans="1:8">
      <c r="A7788" t="s">
        <v>9858</v>
      </c>
      <c r="B7788" t="s">
        <v>69</v>
      </c>
      <c r="C7788" t="s">
        <v>698</v>
      </c>
      <c r="D7788" t="s">
        <v>699</v>
      </c>
      <c r="E7788" s="1" t="d">
        <v>2007-02-01</v>
      </c>
      <c r="F7788" s="8">
        <f t="shared" ca="1" si="121"/>
        <v>13.163586584531142</v>
      </c>
      <c r="G7788" s="2">
        <v>37401</v>
      </c>
      <c r="H7788" s="3">
        <v>38986.26</v>
      </c>
    </row>
    <row r="7789" spans="1:8">
      <c r="A7789" t="s">
        <v>9859</v>
      </c>
      <c r="B7789" t="s">
        <v>1544</v>
      </c>
      <c r="C7789" t="s">
        <v>3997</v>
      </c>
      <c r="D7789" t="s">
        <v>3998</v>
      </c>
      <c r="E7789" s="1" t="d">
        <v>1993-04-19</v>
      </c>
      <c r="F7789" s="8">
        <f t="shared" ca="1" si="121"/>
        <v>26.951403148528406</v>
      </c>
      <c r="G7789" s="2">
        <v>123441</v>
      </c>
      <c r="H7789" s="3">
        <v>186166.94</v>
      </c>
    </row>
    <row r="7790" spans="1:8">
      <c r="A7790" t="s">
        <v>9860</v>
      </c>
      <c r="B7790" t="s">
        <v>1272</v>
      </c>
      <c r="C7790" t="s">
        <v>717</v>
      </c>
      <c r="D7790" t="s">
        <v>718</v>
      </c>
      <c r="E7790" s="1" t="d">
        <v>2018-10-29</v>
      </c>
      <c r="F7790" s="8">
        <f t="shared" ca="1" si="121"/>
        <v>1.4236824093086926</v>
      </c>
      <c r="G7790" s="2">
        <v>49651</v>
      </c>
      <c r="H7790" s="3">
        <v>33031.949999999997</v>
      </c>
    </row>
    <row r="7791" spans="1:8">
      <c r="A7791" t="s">
        <v>9861</v>
      </c>
      <c r="B7791" t="s">
        <v>165</v>
      </c>
      <c r="C7791" t="s">
        <v>480</v>
      </c>
      <c r="D7791" t="s">
        <v>481</v>
      </c>
      <c r="E7791" s="1" t="d">
        <v>2008-04-15</v>
      </c>
      <c r="F7791" s="8">
        <f t="shared" ca="1" si="121"/>
        <v>11.961670088980151</v>
      </c>
      <c r="G7791" s="2">
        <v>81464</v>
      </c>
      <c r="H7791" s="3">
        <v>95034.8</v>
      </c>
    </row>
    <row r="7792" spans="1:8">
      <c r="A7792" t="s">
        <v>9862</v>
      </c>
      <c r="B7792" t="s">
        <v>1765</v>
      </c>
      <c r="C7792" t="s">
        <v>1188</v>
      </c>
      <c r="D7792" t="s">
        <v>1189</v>
      </c>
      <c r="E7792" s="1" t="d">
        <v>2004-12-13</v>
      </c>
      <c r="F7792" s="8">
        <f t="shared" ca="1" si="121"/>
        <v>15.299110198494182</v>
      </c>
      <c r="G7792" s="2">
        <v>83038</v>
      </c>
      <c r="H7792" s="3">
        <v>83901.6</v>
      </c>
    </row>
    <row r="7793" spans="1:8">
      <c r="A7793" t="s">
        <v>9863</v>
      </c>
      <c r="B7793" t="s">
        <v>24</v>
      </c>
      <c r="C7793" t="s">
        <v>176</v>
      </c>
      <c r="D7793" t="s">
        <v>177</v>
      </c>
      <c r="E7793" s="1" t="d">
        <v>2015-02-17</v>
      </c>
      <c r="F7793" s="8">
        <f t="shared" ca="1" si="121"/>
        <v>5.1197809719370291</v>
      </c>
      <c r="G7793" s="2">
        <v>73706</v>
      </c>
      <c r="H7793" s="3">
        <v>72190.13</v>
      </c>
    </row>
    <row r="7794" spans="1:8">
      <c r="A7794" t="s">
        <v>9864</v>
      </c>
      <c r="B7794" t="s">
        <v>1956</v>
      </c>
      <c r="C7794" t="s">
        <v>58</v>
      </c>
      <c r="D7794" t="s">
        <v>59</v>
      </c>
      <c r="E7794" s="1" t="d">
        <v>2009-06-29</v>
      </c>
      <c r="F7794" s="8">
        <f t="shared" ca="1" si="121"/>
        <v>10.757015742642025</v>
      </c>
      <c r="G7794" s="2">
        <v>64967</v>
      </c>
      <c r="H7794" s="3">
        <v>62363.67</v>
      </c>
    </row>
    <row r="7795" spans="1:8">
      <c r="A7795" t="s">
        <v>9865</v>
      </c>
      <c r="B7795" t="s">
        <v>634</v>
      </c>
      <c r="C7795" t="s">
        <v>635</v>
      </c>
      <c r="D7795" t="s">
        <v>636</v>
      </c>
      <c r="E7795" s="1" t="d">
        <v>1996-08-12</v>
      </c>
      <c r="F7795" s="8">
        <f t="shared" ca="1" si="121"/>
        <v>23.635865845311429</v>
      </c>
      <c r="G7795" s="2">
        <v>46967</v>
      </c>
      <c r="H7795" s="3">
        <v>66478.320000000007</v>
      </c>
    </row>
    <row r="7796" spans="1:8">
      <c r="A7796" t="s">
        <v>9866</v>
      </c>
      <c r="B7796" t="s">
        <v>93</v>
      </c>
      <c r="C7796" t="s">
        <v>13</v>
      </c>
      <c r="D7796" t="s">
        <v>14</v>
      </c>
      <c r="E7796" s="1" t="d">
        <v>1987-10-19</v>
      </c>
      <c r="F7796" s="8">
        <f t="shared" ca="1" si="121"/>
        <v>32.451745379876797</v>
      </c>
      <c r="G7796" s="2">
        <v>44241</v>
      </c>
      <c r="H7796" s="3">
        <v>44718.06</v>
      </c>
    </row>
    <row r="7797" spans="1:8">
      <c r="A7797" t="s">
        <v>9867</v>
      </c>
      <c r="B7797" t="s">
        <v>81</v>
      </c>
      <c r="C7797" t="s">
        <v>82</v>
      </c>
      <c r="D7797" t="s">
        <v>83</v>
      </c>
      <c r="E7797" s="1" t="d">
        <v>2018-08-07</v>
      </c>
      <c r="F7797" s="8">
        <f t="shared" ca="1" si="121"/>
        <v>1.6509240246406571</v>
      </c>
      <c r="G7797" s="2">
        <v>53640</v>
      </c>
      <c r="H7797" s="3">
        <v>46560.08</v>
      </c>
    </row>
    <row r="7798" spans="1:8">
      <c r="A7798" t="s">
        <v>9868</v>
      </c>
      <c r="B7798" t="s">
        <v>20</v>
      </c>
      <c r="C7798" t="s">
        <v>21</v>
      </c>
      <c r="D7798" t="s">
        <v>22</v>
      </c>
      <c r="E7798" s="1" t="d">
        <v>2018-04-03</v>
      </c>
      <c r="F7798" s="8">
        <f t="shared" ca="1" si="121"/>
        <v>1.9958932238193019</v>
      </c>
      <c r="G7798" s="2">
        <v>53640</v>
      </c>
      <c r="H7798" s="3">
        <v>55923.519999999997</v>
      </c>
    </row>
    <row r="7799" spans="1:8">
      <c r="A7799" t="s">
        <v>9869</v>
      </c>
      <c r="B7799" t="s">
        <v>409</v>
      </c>
      <c r="C7799" t="s">
        <v>2718</v>
      </c>
      <c r="D7799" t="s">
        <v>2719</v>
      </c>
      <c r="E7799" s="1" t="d">
        <v>2005-09-19</v>
      </c>
      <c r="F7799" s="8">
        <f t="shared" ca="1" si="121"/>
        <v>14.532511978097194</v>
      </c>
      <c r="G7799" s="2">
        <v>69980</v>
      </c>
      <c r="H7799" s="3">
        <v>84114.02</v>
      </c>
    </row>
    <row r="7800" spans="1:8">
      <c r="A7800" t="s">
        <v>9870</v>
      </c>
      <c r="B7800" t="s">
        <v>1061</v>
      </c>
      <c r="C7800" t="s">
        <v>717</v>
      </c>
      <c r="D7800" t="s">
        <v>718</v>
      </c>
      <c r="E7800" s="1" t="d">
        <v>2002-07-01</v>
      </c>
      <c r="F7800" s="8">
        <f t="shared" ca="1" si="121"/>
        <v>17.752224503764545</v>
      </c>
      <c r="G7800" s="2">
        <v>76201</v>
      </c>
      <c r="H7800" s="3">
        <v>77120.960000000006</v>
      </c>
    </row>
    <row r="7801" spans="1:8">
      <c r="A7801" t="s">
        <v>9871</v>
      </c>
      <c r="B7801" t="s">
        <v>152</v>
      </c>
      <c r="C7801" t="s">
        <v>2779</v>
      </c>
      <c r="D7801" t="s">
        <v>2780</v>
      </c>
      <c r="E7801" s="1" t="d">
        <v>2017-09-06</v>
      </c>
      <c r="F7801" s="8">
        <f t="shared" ca="1" si="121"/>
        <v>2.5681040383299112</v>
      </c>
      <c r="G7801" s="2">
        <v>55994</v>
      </c>
      <c r="H7801" s="3">
        <v>48191.49</v>
      </c>
    </row>
    <row r="7802" spans="1:8">
      <c r="A7802" t="s">
        <v>9872</v>
      </c>
      <c r="B7802" t="s">
        <v>611</v>
      </c>
      <c r="C7802" t="s">
        <v>365</v>
      </c>
      <c r="D7802" t="s">
        <v>366</v>
      </c>
      <c r="E7802" s="1" t="d">
        <v>2011-06-27</v>
      </c>
      <c r="F7802" s="8">
        <f t="shared" ca="1" si="121"/>
        <v>8.7638603696098567</v>
      </c>
      <c r="G7802" s="2">
        <v>45660</v>
      </c>
      <c r="H7802" s="3">
        <v>39576.089999999997</v>
      </c>
    </row>
    <row r="7803" spans="1:8">
      <c r="A7803" t="s">
        <v>9873</v>
      </c>
      <c r="B7803" t="s">
        <v>983</v>
      </c>
      <c r="C7803" t="s">
        <v>6849</v>
      </c>
      <c r="D7803" t="s">
        <v>6850</v>
      </c>
      <c r="E7803" s="1" t="d">
        <v>1987-06-03</v>
      </c>
      <c r="F7803" s="8">
        <f t="shared" ca="1" si="121"/>
        <v>32.829568788501028</v>
      </c>
      <c r="G7803" s="2">
        <v>114849</v>
      </c>
      <c r="H7803" s="3">
        <v>111272.65</v>
      </c>
    </row>
    <row r="7804" spans="1:8">
      <c r="A7804" t="s">
        <v>9874</v>
      </c>
      <c r="B7804" t="s">
        <v>165</v>
      </c>
      <c r="C7804" t="s">
        <v>1641</v>
      </c>
      <c r="D7804" t="s">
        <v>1642</v>
      </c>
      <c r="E7804" s="1" t="d">
        <v>1997-07-30</v>
      </c>
      <c r="F7804" s="8">
        <f t="shared" ca="1" si="121"/>
        <v>22.67214236824093</v>
      </c>
      <c r="G7804" s="2">
        <v>92415</v>
      </c>
      <c r="H7804" s="3">
        <v>209385.13</v>
      </c>
    </row>
    <row r="7805" spans="1:8">
      <c r="A7805" t="s">
        <v>9875</v>
      </c>
      <c r="B7805" t="s">
        <v>244</v>
      </c>
      <c r="C7805" t="s">
        <v>245</v>
      </c>
      <c r="D7805" t="s">
        <v>246</v>
      </c>
      <c r="E7805" s="1" t="d">
        <v>2003-05-22</v>
      </c>
      <c r="F7805" s="8">
        <f t="shared" ca="1" si="121"/>
        <v>16.862422997946613</v>
      </c>
      <c r="G7805" s="2">
        <v>11632</v>
      </c>
      <c r="H7805" s="3">
        <v>10900.82</v>
      </c>
    </row>
    <row r="7806" spans="1:8">
      <c r="A7806" t="s">
        <v>9876</v>
      </c>
      <c r="B7806" t="s">
        <v>20</v>
      </c>
      <c r="C7806" t="s">
        <v>816</v>
      </c>
      <c r="D7806" t="s">
        <v>817</v>
      </c>
      <c r="E7806" s="1" t="d">
        <v>2015-12-09</v>
      </c>
      <c r="F7806" s="8">
        <f t="shared" ca="1" si="121"/>
        <v>4.3121149897330593</v>
      </c>
      <c r="G7806" s="2">
        <v>64431</v>
      </c>
      <c r="H7806" s="3">
        <v>73414.149999999994</v>
      </c>
    </row>
    <row r="7807" spans="1:8">
      <c r="A7807" t="s">
        <v>9877</v>
      </c>
      <c r="B7807" t="s">
        <v>9878</v>
      </c>
      <c r="C7807" t="s">
        <v>483</v>
      </c>
      <c r="D7807" t="s">
        <v>484</v>
      </c>
      <c r="E7807" s="1" t="d">
        <v>2012-02-21</v>
      </c>
      <c r="F7807" s="8">
        <f t="shared" ca="1" si="121"/>
        <v>8.1095140314852845</v>
      </c>
      <c r="G7807" s="2">
        <v>64505</v>
      </c>
      <c r="H7807" s="3">
        <v>59555.6</v>
      </c>
    </row>
    <row r="7808" spans="1:8">
      <c r="A7808" t="s">
        <v>9879</v>
      </c>
      <c r="B7808" t="s">
        <v>24</v>
      </c>
      <c r="C7808" t="s">
        <v>25</v>
      </c>
      <c r="D7808" t="s">
        <v>26</v>
      </c>
      <c r="E7808" s="1" t="d">
        <v>2017-06-21</v>
      </c>
      <c r="F7808" s="8">
        <f t="shared" ca="1" si="121"/>
        <v>2.7789185489390826</v>
      </c>
      <c r="G7808" s="2">
        <v>68562</v>
      </c>
      <c r="H7808" s="3">
        <v>61207.05</v>
      </c>
    </row>
    <row r="7809" spans="1:8">
      <c r="A7809" t="s">
        <v>9880</v>
      </c>
      <c r="B7809" t="s">
        <v>20</v>
      </c>
      <c r="C7809" t="s">
        <v>1747</v>
      </c>
      <c r="D7809" t="s">
        <v>1748</v>
      </c>
      <c r="E7809" s="1" t="d">
        <v>2011-09-26</v>
      </c>
      <c r="F7809" s="8">
        <f t="shared" ca="1" si="121"/>
        <v>8.5147159479808359</v>
      </c>
      <c r="G7809" s="2">
        <v>75806</v>
      </c>
      <c r="H7809" s="3">
        <v>81384.05</v>
      </c>
    </row>
    <row r="7810" spans="1:8">
      <c r="A7810" t="s">
        <v>9881</v>
      </c>
      <c r="B7810" t="s">
        <v>36</v>
      </c>
      <c r="C7810" t="s">
        <v>3801</v>
      </c>
      <c r="D7810" t="s">
        <v>3802</v>
      </c>
      <c r="E7810" s="1" t="d">
        <v>1990-03-26</v>
      </c>
      <c r="F7810" s="8">
        <f t="shared" ca="1" si="121"/>
        <v>30.017796030116358</v>
      </c>
      <c r="G7810" s="2">
        <v>84065</v>
      </c>
      <c r="H7810" s="3">
        <v>88865.81</v>
      </c>
    </row>
    <row r="7811" spans="1:8">
      <c r="A7811" t="s">
        <v>9882</v>
      </c>
      <c r="B7811" t="s">
        <v>218</v>
      </c>
      <c r="C7811" t="s">
        <v>628</v>
      </c>
      <c r="D7811" t="s">
        <v>629</v>
      </c>
      <c r="E7811" s="1" t="d">
        <v>2018-06-18</v>
      </c>
      <c r="F7811" s="8">
        <f t="shared" ref="F7811:F7874" ca="1" si="122">(TODAY()-E7811)/365.25</f>
        <v>1.7878165639972621</v>
      </c>
      <c r="G7811" s="2">
        <v>70730</v>
      </c>
      <c r="H7811" s="3">
        <v>64497.21</v>
      </c>
    </row>
    <row r="7812" spans="1:8">
      <c r="A7812" t="s">
        <v>9883</v>
      </c>
      <c r="B7812" t="s">
        <v>489</v>
      </c>
      <c r="C7812" t="s">
        <v>2046</v>
      </c>
      <c r="D7812" t="s">
        <v>2047</v>
      </c>
      <c r="E7812" s="1" t="d">
        <v>1990-09-17</v>
      </c>
      <c r="F7812" s="8">
        <f t="shared" ca="1" si="122"/>
        <v>29.538672142368242</v>
      </c>
      <c r="G7812" s="2">
        <v>81700</v>
      </c>
      <c r="H7812" s="3">
        <v>97858.26</v>
      </c>
    </row>
    <row r="7813" spans="1:8">
      <c r="A7813" t="s">
        <v>9884</v>
      </c>
      <c r="B7813" t="s">
        <v>81</v>
      </c>
      <c r="C7813" t="s">
        <v>82</v>
      </c>
      <c r="D7813" t="s">
        <v>83</v>
      </c>
      <c r="E7813" s="1" t="d">
        <v>2019-07-31</v>
      </c>
      <c r="F7813" s="8">
        <f t="shared" ca="1" si="122"/>
        <v>0.67077344284736484</v>
      </c>
      <c r="G7813" s="2">
        <v>53512</v>
      </c>
    </row>
    <row r="7814" spans="1:8">
      <c r="A7814" t="s">
        <v>9885</v>
      </c>
      <c r="B7814" t="s">
        <v>20</v>
      </c>
      <c r="C7814" t="s">
        <v>783</v>
      </c>
      <c r="D7814" t="s">
        <v>784</v>
      </c>
      <c r="E7814" s="1" t="d">
        <v>2017-05-31</v>
      </c>
      <c r="F7814" s="8">
        <f t="shared" ca="1" si="122"/>
        <v>2.8364134154688569</v>
      </c>
      <c r="G7814" s="2">
        <v>54454</v>
      </c>
      <c r="H7814" s="3">
        <v>73179.600000000006</v>
      </c>
    </row>
    <row r="7815" spans="1:8">
      <c r="A7815" t="s">
        <v>9886</v>
      </c>
      <c r="B7815" t="s">
        <v>57</v>
      </c>
      <c r="C7815" t="s">
        <v>58</v>
      </c>
      <c r="D7815" t="s">
        <v>59</v>
      </c>
      <c r="E7815" s="1" t="d">
        <v>2016-11-07</v>
      </c>
      <c r="F7815" s="8">
        <f t="shared" ca="1" si="122"/>
        <v>3.3976728268309375</v>
      </c>
      <c r="G7815" s="2">
        <v>64505</v>
      </c>
      <c r="H7815" s="3">
        <v>65589.600000000006</v>
      </c>
    </row>
    <row r="7816" spans="1:8">
      <c r="A7816" t="s">
        <v>9887</v>
      </c>
      <c r="B7816" t="s">
        <v>24</v>
      </c>
      <c r="C7816" t="s">
        <v>2504</v>
      </c>
      <c r="D7816" t="s">
        <v>2505</v>
      </c>
      <c r="E7816" s="1" t="d">
        <v>2014-09-22</v>
      </c>
      <c r="F7816" s="8">
        <f t="shared" ca="1" si="122"/>
        <v>5.5249828884325805</v>
      </c>
      <c r="G7816" s="2">
        <v>75328</v>
      </c>
      <c r="H7816" s="3">
        <v>73444.960000000006</v>
      </c>
    </row>
    <row r="7817" spans="1:8">
      <c r="A7817" t="s">
        <v>9888</v>
      </c>
      <c r="B7817" t="s">
        <v>81</v>
      </c>
      <c r="C7817" t="s">
        <v>2359</v>
      </c>
      <c r="D7817" t="s">
        <v>2360</v>
      </c>
      <c r="E7817" s="1" t="d">
        <v>2018-09-12</v>
      </c>
      <c r="F7817" s="8">
        <f t="shared" ca="1" si="122"/>
        <v>1.5523613963039014</v>
      </c>
      <c r="G7817" s="2">
        <v>53512</v>
      </c>
      <c r="H7817" s="3">
        <v>41766.42</v>
      </c>
    </row>
    <row r="7818" spans="1:8">
      <c r="A7818" t="s">
        <v>9889</v>
      </c>
      <c r="B7818" t="s">
        <v>107</v>
      </c>
      <c r="C7818" t="s">
        <v>108</v>
      </c>
      <c r="D7818" t="s">
        <v>109</v>
      </c>
      <c r="E7818" s="1" t="d">
        <v>2015-12-07</v>
      </c>
      <c r="F7818" s="8">
        <f t="shared" ca="1" si="122"/>
        <v>4.3175906913073234</v>
      </c>
      <c r="G7818" s="2">
        <v>89089</v>
      </c>
      <c r="H7818" s="3">
        <v>88934.05</v>
      </c>
    </row>
    <row r="7819" spans="1:8">
      <c r="A7819" t="s">
        <v>9890</v>
      </c>
      <c r="B7819" t="s">
        <v>338</v>
      </c>
      <c r="C7819" t="s">
        <v>702</v>
      </c>
      <c r="D7819" t="s">
        <v>703</v>
      </c>
      <c r="E7819" s="1" t="d">
        <v>2007-12-19</v>
      </c>
      <c r="F7819" s="8">
        <f t="shared" ca="1" si="122"/>
        <v>12.284736481861739</v>
      </c>
      <c r="G7819" s="2">
        <v>52456</v>
      </c>
      <c r="H7819" s="2">
        <v>70974</v>
      </c>
    </row>
    <row r="7820" spans="1:8">
      <c r="A7820" t="s">
        <v>9891</v>
      </c>
      <c r="B7820" t="s">
        <v>9892</v>
      </c>
      <c r="C7820" t="s">
        <v>702</v>
      </c>
      <c r="D7820" t="s">
        <v>703</v>
      </c>
      <c r="E7820" s="1" t="d">
        <v>2011-09-19</v>
      </c>
      <c r="F7820" s="8">
        <f t="shared" ca="1" si="122"/>
        <v>8.5338809034907595</v>
      </c>
      <c r="G7820" s="2">
        <v>41599</v>
      </c>
      <c r="H7820" s="3">
        <v>42238.62</v>
      </c>
    </row>
    <row r="7821" spans="1:8">
      <c r="A7821" t="s">
        <v>9893</v>
      </c>
      <c r="B7821" t="s">
        <v>228</v>
      </c>
      <c r="C7821" t="s">
        <v>3396</v>
      </c>
      <c r="D7821" t="s">
        <v>3397</v>
      </c>
      <c r="E7821" s="1" t="d">
        <v>1994-08-15</v>
      </c>
      <c r="F7821" s="8">
        <f t="shared" ca="1" si="122"/>
        <v>25.629021218343599</v>
      </c>
      <c r="G7821" s="2">
        <v>46480</v>
      </c>
      <c r="H7821" s="3">
        <v>52264.4</v>
      </c>
    </row>
    <row r="7822" spans="1:8">
      <c r="A7822" t="s">
        <v>9894</v>
      </c>
      <c r="B7822" t="s">
        <v>1035</v>
      </c>
      <c r="C7822" t="s">
        <v>3801</v>
      </c>
      <c r="D7822" t="s">
        <v>3802</v>
      </c>
      <c r="E7822" s="1" t="d">
        <v>1987-10-26</v>
      </c>
      <c r="F7822" s="8">
        <f t="shared" ca="1" si="122"/>
        <v>32.432580424366868</v>
      </c>
      <c r="G7822" s="2">
        <v>94635</v>
      </c>
      <c r="H7822" s="3">
        <v>109649.96</v>
      </c>
    </row>
    <row r="7823" spans="1:8">
      <c r="A7823" t="s">
        <v>9895</v>
      </c>
      <c r="B7823" t="s">
        <v>4437</v>
      </c>
      <c r="C7823" t="s">
        <v>2389</v>
      </c>
      <c r="D7823" t="s">
        <v>2390</v>
      </c>
      <c r="E7823" s="1" t="d">
        <v>1998-10-05</v>
      </c>
      <c r="F7823" s="8">
        <f t="shared" ca="1" si="122"/>
        <v>21.489390828199863</v>
      </c>
      <c r="G7823" s="2">
        <v>61914</v>
      </c>
      <c r="H7823" s="3">
        <v>66034.06</v>
      </c>
    </row>
    <row r="7824" spans="1:8">
      <c r="A7824" t="s">
        <v>9896</v>
      </c>
      <c r="B7824" t="s">
        <v>114</v>
      </c>
      <c r="C7824" t="s">
        <v>1393</v>
      </c>
      <c r="D7824" t="s">
        <v>1394</v>
      </c>
      <c r="E7824" s="1" t="d">
        <v>2005-10-03</v>
      </c>
      <c r="F7824" s="8">
        <f t="shared" ca="1" si="122"/>
        <v>14.494182067077345</v>
      </c>
      <c r="G7824" s="2">
        <v>33270</v>
      </c>
      <c r="H7824" s="3">
        <v>36504.47</v>
      </c>
    </row>
    <row r="7825" spans="1:8">
      <c r="A7825" t="s">
        <v>9897</v>
      </c>
      <c r="B7825" t="s">
        <v>2853</v>
      </c>
      <c r="C7825" t="s">
        <v>398</v>
      </c>
      <c r="D7825" t="s">
        <v>399</v>
      </c>
      <c r="E7825" s="1" t="d">
        <v>2018-02-01</v>
      </c>
      <c r="F7825" s="8">
        <f t="shared" ca="1" si="122"/>
        <v>2.1629021218343598</v>
      </c>
      <c r="G7825" s="2">
        <v>34192</v>
      </c>
      <c r="H7825" s="3">
        <v>41687.24</v>
      </c>
    </row>
    <row r="7826" spans="1:8">
      <c r="A7826" t="s">
        <v>9898</v>
      </c>
      <c r="B7826" t="s">
        <v>2853</v>
      </c>
      <c r="C7826" t="s">
        <v>104</v>
      </c>
      <c r="D7826" t="s">
        <v>105</v>
      </c>
      <c r="E7826" s="1" t="d">
        <v>2018-08-02</v>
      </c>
      <c r="F7826" s="8">
        <f t="shared" ca="1" si="122"/>
        <v>1.6646132785763177</v>
      </c>
      <c r="G7826" s="2">
        <v>33048</v>
      </c>
      <c r="H7826" s="3">
        <v>34774.410000000003</v>
      </c>
    </row>
    <row r="7827" spans="1:8">
      <c r="A7827" t="s">
        <v>9899</v>
      </c>
      <c r="B7827" t="s">
        <v>634</v>
      </c>
      <c r="C7827" t="s">
        <v>1842</v>
      </c>
      <c r="D7827" t="s">
        <v>1843</v>
      </c>
      <c r="E7827" s="1" t="d">
        <v>2006-09-11</v>
      </c>
      <c r="F7827" s="8">
        <f t="shared" ca="1" si="122"/>
        <v>13.555099247091034</v>
      </c>
      <c r="G7827" s="2">
        <v>40927</v>
      </c>
      <c r="H7827" s="3">
        <v>43565.43</v>
      </c>
    </row>
    <row r="7828" spans="1:8">
      <c r="A7828" t="s">
        <v>9900</v>
      </c>
      <c r="B7828" t="s">
        <v>409</v>
      </c>
      <c r="C7828" t="s">
        <v>3194</v>
      </c>
      <c r="D7828" t="s">
        <v>3195</v>
      </c>
      <c r="E7828" s="1" t="d">
        <v>2008-08-18</v>
      </c>
      <c r="F7828" s="8">
        <f t="shared" ca="1" si="122"/>
        <v>11.619438740588638</v>
      </c>
      <c r="G7828" s="2">
        <v>69980</v>
      </c>
      <c r="H7828" s="3">
        <v>77125.279999999999</v>
      </c>
    </row>
    <row r="7829" spans="1:8">
      <c r="A7829" t="s">
        <v>9901</v>
      </c>
      <c r="B7829" t="s">
        <v>36</v>
      </c>
      <c r="C7829" t="s">
        <v>987</v>
      </c>
      <c r="D7829" t="s">
        <v>988</v>
      </c>
      <c r="E7829" s="1" t="d">
        <v>2010-11-10</v>
      </c>
      <c r="F7829" s="8">
        <f t="shared" ca="1" si="122"/>
        <v>9.3908281998631082</v>
      </c>
      <c r="G7829" s="2">
        <v>69595</v>
      </c>
      <c r="H7829" s="3">
        <v>75992.56</v>
      </c>
    </row>
    <row r="7830" spans="1:8">
      <c r="A7830" t="s">
        <v>9902</v>
      </c>
      <c r="B7830" t="s">
        <v>4000</v>
      </c>
      <c r="C7830" t="s">
        <v>889</v>
      </c>
      <c r="D7830" t="s">
        <v>890</v>
      </c>
      <c r="E7830" s="1" t="d">
        <v>2018-11-05</v>
      </c>
      <c r="F7830" s="8">
        <f t="shared" ca="1" si="122"/>
        <v>1.4045174537987679</v>
      </c>
      <c r="G7830" s="2">
        <v>68562</v>
      </c>
      <c r="H7830" s="3">
        <v>39157.68</v>
      </c>
    </row>
    <row r="7831" spans="1:8">
      <c r="A7831" t="s">
        <v>9903</v>
      </c>
      <c r="B7831" t="s">
        <v>428</v>
      </c>
      <c r="C7831" t="s">
        <v>9104</v>
      </c>
      <c r="D7831" t="s">
        <v>9105</v>
      </c>
      <c r="E7831" s="1" t="d">
        <v>2015-07-06</v>
      </c>
      <c r="F7831" s="8">
        <f t="shared" ca="1" si="122"/>
        <v>4.7392197125256672</v>
      </c>
      <c r="G7831" s="2">
        <v>100210</v>
      </c>
      <c r="H7831" s="3">
        <v>94993.01</v>
      </c>
    </row>
    <row r="7832" spans="1:8">
      <c r="A7832" t="s">
        <v>9904</v>
      </c>
      <c r="B7832" t="s">
        <v>720</v>
      </c>
      <c r="C7832" t="s">
        <v>3089</v>
      </c>
      <c r="D7832" t="s">
        <v>3090</v>
      </c>
      <c r="E7832" s="1" t="d">
        <v>2019-06-26</v>
      </c>
      <c r="F7832" s="8">
        <f t="shared" ca="1" si="122"/>
        <v>0.76659822039698833</v>
      </c>
      <c r="G7832" s="2">
        <v>30701</v>
      </c>
    </row>
    <row r="7833" spans="1:8">
      <c r="A7833" t="s">
        <v>9904</v>
      </c>
      <c r="B7833" t="s">
        <v>1119</v>
      </c>
      <c r="C7833" t="s">
        <v>3091</v>
      </c>
      <c r="D7833" t="s">
        <v>3092</v>
      </c>
      <c r="E7833" s="1" t="d">
        <v>2018-11-15</v>
      </c>
      <c r="F7833" s="8">
        <f t="shared" ca="1" si="122"/>
        <v>1.377138945927447</v>
      </c>
      <c r="G7833" s="2">
        <v>26543</v>
      </c>
      <c r="H7833" s="3">
        <v>18432.599999999999</v>
      </c>
    </row>
    <row r="7834" spans="1:8">
      <c r="A7834" t="s">
        <v>9905</v>
      </c>
      <c r="B7834" t="s">
        <v>884</v>
      </c>
      <c r="C7834" t="s">
        <v>6495</v>
      </c>
      <c r="D7834" t="s">
        <v>6496</v>
      </c>
      <c r="E7834" s="1" t="d">
        <v>1988-05-05</v>
      </c>
      <c r="F7834" s="8">
        <f t="shared" ca="1" si="122"/>
        <v>31.906913073237508</v>
      </c>
      <c r="G7834" s="2">
        <v>108755</v>
      </c>
      <c r="H7834" s="3">
        <v>148954.26</v>
      </c>
    </row>
    <row r="7835" spans="1:8">
      <c r="A7835" t="s">
        <v>9906</v>
      </c>
      <c r="B7835" t="s">
        <v>3852</v>
      </c>
      <c r="C7835" t="s">
        <v>2139</v>
      </c>
      <c r="D7835" t="s">
        <v>2140</v>
      </c>
      <c r="E7835" s="1" t="d">
        <v>2018-09-08</v>
      </c>
      <c r="F7835" s="8">
        <f t="shared" ca="1" si="122"/>
        <v>1.5633127994524298</v>
      </c>
      <c r="G7835" s="2">
        <v>42131</v>
      </c>
      <c r="H7835" s="3">
        <v>42872.99</v>
      </c>
    </row>
    <row r="7836" spans="1:8">
      <c r="A7836" t="s">
        <v>9907</v>
      </c>
      <c r="B7836" t="s">
        <v>20</v>
      </c>
      <c r="C7836" t="s">
        <v>480</v>
      </c>
      <c r="D7836" t="s">
        <v>481</v>
      </c>
      <c r="E7836" s="1" t="d">
        <v>2007-04-03</v>
      </c>
      <c r="F7836" s="8">
        <f t="shared" ca="1" si="122"/>
        <v>12.996577686516085</v>
      </c>
      <c r="G7836" s="2">
        <v>80295</v>
      </c>
      <c r="H7836" s="3">
        <v>76933.22</v>
      </c>
    </row>
    <row r="7837" spans="1:8">
      <c r="A7837" t="s">
        <v>9908</v>
      </c>
      <c r="B7837" t="s">
        <v>9909</v>
      </c>
      <c r="C7837" t="s">
        <v>1574</v>
      </c>
      <c r="D7837" t="s">
        <v>1575</v>
      </c>
      <c r="E7837" s="1" t="d">
        <v>2007-08-13</v>
      </c>
      <c r="F7837" s="8">
        <f t="shared" ca="1" si="122"/>
        <v>12.635181382614647</v>
      </c>
      <c r="G7837" s="2">
        <v>64600</v>
      </c>
      <c r="H7837" s="3">
        <v>65946.14</v>
      </c>
    </row>
    <row r="7838" spans="1:8">
      <c r="A7838" t="s">
        <v>9910</v>
      </c>
      <c r="B7838" t="s">
        <v>3536</v>
      </c>
      <c r="C7838" t="s">
        <v>3537</v>
      </c>
      <c r="D7838" t="s">
        <v>3538</v>
      </c>
      <c r="E7838" s="1" t="d">
        <v>2018-04-09</v>
      </c>
      <c r="F7838" s="8">
        <f t="shared" ca="1" si="122"/>
        <v>1.9794661190965093</v>
      </c>
      <c r="G7838" s="2">
        <v>43856</v>
      </c>
      <c r="H7838" s="3">
        <v>52614.05</v>
      </c>
    </row>
    <row r="7839" spans="1:8">
      <c r="A7839" t="s">
        <v>9911</v>
      </c>
      <c r="B7839" t="s">
        <v>9912</v>
      </c>
      <c r="C7839" t="s">
        <v>2016</v>
      </c>
      <c r="D7839" t="s">
        <v>2017</v>
      </c>
      <c r="E7839" s="1" t="d">
        <v>1978-03-20</v>
      </c>
      <c r="F7839" s="8">
        <f t="shared" ca="1" si="122"/>
        <v>42.034223134839152</v>
      </c>
      <c r="G7839" s="2">
        <v>81276</v>
      </c>
      <c r="H7839" s="3">
        <v>82041.240000000005</v>
      </c>
    </row>
    <row r="7840" spans="1:8">
      <c r="A7840" t="s">
        <v>9913</v>
      </c>
      <c r="B7840" t="s">
        <v>9914</v>
      </c>
      <c r="C7840" t="s">
        <v>327</v>
      </c>
      <c r="D7840" t="s">
        <v>328</v>
      </c>
      <c r="E7840" s="1" t="d">
        <v>2000-01-24</v>
      </c>
      <c r="F7840" s="8">
        <f t="shared" ca="1" si="122"/>
        <v>20.186173853524984</v>
      </c>
      <c r="G7840" s="2">
        <v>95500</v>
      </c>
      <c r="H7840" s="3">
        <v>96821.84</v>
      </c>
    </row>
    <row r="7841" spans="1:8">
      <c r="A7841" t="s">
        <v>9915</v>
      </c>
      <c r="B7841" t="s">
        <v>3750</v>
      </c>
      <c r="C7841" t="s">
        <v>8198</v>
      </c>
      <c r="D7841" t="s">
        <v>8199</v>
      </c>
      <c r="E7841" s="1" t="d">
        <v>2012-08-30</v>
      </c>
      <c r="F7841" s="8">
        <f t="shared" ca="1" si="122"/>
        <v>7.5865845311430524</v>
      </c>
      <c r="G7841" s="2">
        <v>47842</v>
      </c>
      <c r="H7841" s="3">
        <v>50064.07</v>
      </c>
    </row>
    <row r="7842" spans="1:8">
      <c r="A7842" t="s">
        <v>9916</v>
      </c>
      <c r="B7842" t="s">
        <v>69</v>
      </c>
      <c r="C7842" t="s">
        <v>1177</v>
      </c>
      <c r="D7842" t="s">
        <v>1178</v>
      </c>
      <c r="E7842" s="1" t="d">
        <v>1998-01-12</v>
      </c>
      <c r="F7842" s="8">
        <f t="shared" ca="1" si="122"/>
        <v>22.217659137577002</v>
      </c>
      <c r="G7842" s="2">
        <v>39017</v>
      </c>
      <c r="H7842" s="3">
        <v>42574.47</v>
      </c>
    </row>
    <row r="7843" spans="1:8">
      <c r="A7843" t="s">
        <v>9917</v>
      </c>
      <c r="B7843" t="s">
        <v>338</v>
      </c>
      <c r="C7843" t="s">
        <v>145</v>
      </c>
      <c r="D7843" t="s">
        <v>146</v>
      </c>
      <c r="E7843" s="1" t="d">
        <v>2019-07-08</v>
      </c>
      <c r="F7843" s="8">
        <f t="shared" ca="1" si="122"/>
        <v>0.73374401095140318</v>
      </c>
      <c r="G7843" s="2">
        <v>42131</v>
      </c>
    </row>
    <row r="7844" spans="1:8">
      <c r="A7844" t="s">
        <v>9918</v>
      </c>
      <c r="B7844" t="s">
        <v>991</v>
      </c>
      <c r="C7844" t="s">
        <v>822</v>
      </c>
      <c r="D7844" t="s">
        <v>823</v>
      </c>
      <c r="E7844" s="1" t="d">
        <v>2018-10-29</v>
      </c>
      <c r="F7844" s="8">
        <f t="shared" ca="1" si="122"/>
        <v>1.4236824093086926</v>
      </c>
      <c r="G7844" s="2">
        <v>22318</v>
      </c>
      <c r="H7844" s="3">
        <v>17892.53</v>
      </c>
    </row>
    <row r="7845" spans="1:8">
      <c r="A7845" t="s">
        <v>9919</v>
      </c>
      <c r="B7845" t="s">
        <v>1573</v>
      </c>
      <c r="C7845" t="s">
        <v>2421</v>
      </c>
      <c r="D7845" t="s">
        <v>2422</v>
      </c>
      <c r="E7845" s="1" t="d">
        <v>1978-07-06</v>
      </c>
      <c r="F7845" s="8">
        <f t="shared" ca="1" si="122"/>
        <v>41.738535249828885</v>
      </c>
      <c r="G7845" s="2">
        <v>70124</v>
      </c>
      <c r="H7845" s="3">
        <v>70609.320000000007</v>
      </c>
    </row>
    <row r="7846" spans="1:8">
      <c r="A7846" t="s">
        <v>9920</v>
      </c>
      <c r="B7846" t="s">
        <v>884</v>
      </c>
      <c r="C7846" t="s">
        <v>268</v>
      </c>
      <c r="D7846" t="s">
        <v>269</v>
      </c>
      <c r="E7846" s="1" t="d">
        <v>2000-03-26</v>
      </c>
      <c r="F7846" s="8">
        <f t="shared" ca="1" si="122"/>
        <v>20.016427104722794</v>
      </c>
      <c r="G7846" s="2">
        <v>103331</v>
      </c>
      <c r="H7846" s="3">
        <v>108828.17</v>
      </c>
    </row>
    <row r="7847" spans="1:8">
      <c r="A7847" t="s">
        <v>9921</v>
      </c>
      <c r="B7847" t="s">
        <v>89</v>
      </c>
      <c r="C7847" t="s">
        <v>49</v>
      </c>
      <c r="D7847" t="s">
        <v>50</v>
      </c>
      <c r="E7847" s="1" t="d">
        <v>2019-06-13</v>
      </c>
      <c r="F7847" s="8">
        <f t="shared" ca="1" si="122"/>
        <v>0.80219028062970565</v>
      </c>
      <c r="G7847" s="2">
        <v>21008</v>
      </c>
    </row>
    <row r="7848" spans="1:8">
      <c r="A7848" t="s">
        <v>9922</v>
      </c>
      <c r="B7848" t="s">
        <v>249</v>
      </c>
      <c r="C7848" t="s">
        <v>1761</v>
      </c>
      <c r="D7848" t="s">
        <v>1762</v>
      </c>
      <c r="E7848" s="1" t="d">
        <v>2000-05-30</v>
      </c>
      <c r="F7848" s="8">
        <f t="shared" ca="1" si="122"/>
        <v>19.838466803559207</v>
      </c>
      <c r="G7848" s="2">
        <v>64035</v>
      </c>
      <c r="H7848" s="3">
        <v>64139.74</v>
      </c>
    </row>
    <row r="7849" spans="1:8">
      <c r="A7849" t="s">
        <v>9923</v>
      </c>
      <c r="B7849" t="s">
        <v>73</v>
      </c>
      <c r="C7849" t="s">
        <v>74</v>
      </c>
      <c r="D7849" t="s">
        <v>75</v>
      </c>
      <c r="E7849" s="1" t="d">
        <v>2001-08-27</v>
      </c>
      <c r="F7849" s="8">
        <f t="shared" ca="1" si="122"/>
        <v>18.595482546201232</v>
      </c>
      <c r="G7849" s="2">
        <v>56322</v>
      </c>
      <c r="H7849" s="3">
        <v>60040.35</v>
      </c>
    </row>
    <row r="7850" spans="1:8">
      <c r="A7850" t="s">
        <v>9924</v>
      </c>
      <c r="B7850" t="s">
        <v>20</v>
      </c>
      <c r="C7850" t="s">
        <v>451</v>
      </c>
      <c r="D7850" t="s">
        <v>452</v>
      </c>
      <c r="E7850" s="1" t="d">
        <v>2002-10-29</v>
      </c>
      <c r="F7850" s="8">
        <f t="shared" ca="1" si="122"/>
        <v>17.423682409308693</v>
      </c>
      <c r="G7850" s="2">
        <v>85609</v>
      </c>
      <c r="H7850" s="3">
        <v>122259.19</v>
      </c>
    </row>
    <row r="7851" spans="1:8">
      <c r="A7851" t="s">
        <v>9925</v>
      </c>
      <c r="B7851" t="s">
        <v>271</v>
      </c>
      <c r="C7851" t="s">
        <v>1145</v>
      </c>
      <c r="D7851" t="s">
        <v>1146</v>
      </c>
      <c r="E7851" s="1" t="d">
        <v>2008-08-18</v>
      </c>
      <c r="F7851" s="8">
        <f t="shared" ca="1" si="122"/>
        <v>11.619438740588638</v>
      </c>
      <c r="G7851" s="2">
        <v>71937</v>
      </c>
      <c r="H7851" s="3">
        <v>82991.320000000007</v>
      </c>
    </row>
    <row r="7852" spans="1:8">
      <c r="A7852" t="s">
        <v>9926</v>
      </c>
      <c r="B7852" t="s">
        <v>114</v>
      </c>
      <c r="C7852" t="s">
        <v>299</v>
      </c>
      <c r="D7852" t="s">
        <v>300</v>
      </c>
      <c r="E7852" s="1" t="d">
        <v>2003-03-25</v>
      </c>
      <c r="F7852" s="8">
        <f t="shared" ca="1" si="122"/>
        <v>17.021218343600275</v>
      </c>
      <c r="G7852" s="2">
        <v>34247</v>
      </c>
      <c r="H7852" s="3">
        <v>39145.69</v>
      </c>
    </row>
    <row r="7853" spans="1:8">
      <c r="A7853" t="s">
        <v>9927</v>
      </c>
      <c r="B7853" t="s">
        <v>409</v>
      </c>
      <c r="C7853" t="s">
        <v>1876</v>
      </c>
      <c r="D7853" t="s">
        <v>1877</v>
      </c>
      <c r="E7853" s="1" t="d">
        <v>2007-10-23</v>
      </c>
      <c r="F7853" s="8">
        <f t="shared" ca="1" si="122"/>
        <v>12.440793976728269</v>
      </c>
      <c r="G7853" s="2">
        <v>69980</v>
      </c>
      <c r="H7853" s="3">
        <v>80564.87</v>
      </c>
    </row>
    <row r="7854" spans="1:8">
      <c r="A7854" t="s">
        <v>9928</v>
      </c>
      <c r="B7854" t="s">
        <v>89</v>
      </c>
      <c r="C7854" t="s">
        <v>149</v>
      </c>
      <c r="D7854" t="s">
        <v>150</v>
      </c>
      <c r="E7854" s="1" t="d">
        <v>2006-09-05</v>
      </c>
      <c r="F7854" s="8">
        <f t="shared" ca="1" si="122"/>
        <v>13.571526351813826</v>
      </c>
      <c r="G7854" s="2">
        <v>31200</v>
      </c>
      <c r="H7854">
        <v>360</v>
      </c>
    </row>
    <row r="7855" spans="1:8">
      <c r="A7855" t="s">
        <v>9929</v>
      </c>
      <c r="B7855" t="s">
        <v>7494</v>
      </c>
      <c r="C7855" t="s">
        <v>6284</v>
      </c>
      <c r="D7855" t="s">
        <v>6285</v>
      </c>
      <c r="E7855" s="1" t="d">
        <v>2009-06-22</v>
      </c>
      <c r="F7855" s="8">
        <f t="shared" ca="1" si="122"/>
        <v>10.776180698151951</v>
      </c>
      <c r="G7855" s="2">
        <v>45044</v>
      </c>
      <c r="H7855" s="3">
        <v>48111.55</v>
      </c>
    </row>
    <row r="7856" spans="1:8">
      <c r="A7856" t="s">
        <v>9930</v>
      </c>
      <c r="B7856" t="s">
        <v>271</v>
      </c>
      <c r="C7856" t="s">
        <v>1766</v>
      </c>
      <c r="D7856" t="s">
        <v>1767</v>
      </c>
      <c r="E7856" s="1" t="d">
        <v>2008-08-18</v>
      </c>
      <c r="F7856" s="8">
        <f t="shared" ca="1" si="122"/>
        <v>11.619438740588638</v>
      </c>
      <c r="G7856" s="2">
        <v>71937</v>
      </c>
      <c r="H7856" s="3">
        <v>80900.78</v>
      </c>
    </row>
    <row r="7857" spans="1:8">
      <c r="A7857" t="s">
        <v>9931</v>
      </c>
      <c r="B7857" t="s">
        <v>20</v>
      </c>
      <c r="C7857" t="s">
        <v>1595</v>
      </c>
      <c r="D7857" t="s">
        <v>1596</v>
      </c>
      <c r="E7857" s="1" t="d">
        <v>1992-05-19</v>
      </c>
      <c r="F7857" s="8">
        <f t="shared" ca="1" si="122"/>
        <v>27.868583162217661</v>
      </c>
      <c r="G7857" s="2">
        <v>92548</v>
      </c>
      <c r="H7857" s="3">
        <v>140834.09</v>
      </c>
    </row>
    <row r="7858" spans="1:8">
      <c r="A7858" t="s">
        <v>9932</v>
      </c>
      <c r="B7858" t="s">
        <v>140</v>
      </c>
      <c r="C7858" t="s">
        <v>434</v>
      </c>
      <c r="D7858" t="s">
        <v>435</v>
      </c>
      <c r="E7858" s="1" t="d">
        <v>2004-10-21</v>
      </c>
      <c r="F7858" s="8">
        <f t="shared" ca="1" si="122"/>
        <v>15.444216290212184</v>
      </c>
      <c r="G7858" s="2">
        <v>62567</v>
      </c>
      <c r="H7858" s="3">
        <v>63509.56</v>
      </c>
    </row>
    <row r="7859" spans="1:8">
      <c r="A7859" t="s">
        <v>9933</v>
      </c>
      <c r="B7859" t="s">
        <v>1418</v>
      </c>
      <c r="C7859" t="s">
        <v>108</v>
      </c>
      <c r="D7859" t="s">
        <v>109</v>
      </c>
      <c r="E7859" s="1" t="d">
        <v>2017-08-03</v>
      </c>
      <c r="F7859" s="8">
        <f t="shared" ca="1" si="122"/>
        <v>2.6611909650924024</v>
      </c>
      <c r="G7859" s="2">
        <v>45153</v>
      </c>
      <c r="H7859" s="3">
        <v>43677.43</v>
      </c>
    </row>
    <row r="7860" spans="1:8">
      <c r="A7860" t="s">
        <v>9934</v>
      </c>
      <c r="B7860" t="s">
        <v>7890</v>
      </c>
      <c r="C7860" t="s">
        <v>1541</v>
      </c>
      <c r="D7860" t="s">
        <v>1542</v>
      </c>
      <c r="E7860" s="1" t="d">
        <v>2007-10-23</v>
      </c>
      <c r="F7860" s="8">
        <f t="shared" ca="1" si="122"/>
        <v>12.440793976728269</v>
      </c>
      <c r="G7860" s="2">
        <v>73626</v>
      </c>
      <c r="H7860" s="3">
        <v>90231.17</v>
      </c>
    </row>
    <row r="7861" spans="1:8">
      <c r="A7861" t="s">
        <v>9935</v>
      </c>
      <c r="B7861" t="s">
        <v>916</v>
      </c>
      <c r="C7861" t="s">
        <v>917</v>
      </c>
      <c r="D7861" t="s">
        <v>918</v>
      </c>
      <c r="E7861" s="1" t="d">
        <v>2005-05-12</v>
      </c>
      <c r="F7861" s="8">
        <f t="shared" ca="1" si="122"/>
        <v>14.888432580424366</v>
      </c>
      <c r="G7861" s="2">
        <v>30702</v>
      </c>
      <c r="H7861" s="3">
        <v>13502.3</v>
      </c>
    </row>
    <row r="7862" spans="1:8">
      <c r="A7862" t="s">
        <v>9936</v>
      </c>
      <c r="B7862" t="s">
        <v>3904</v>
      </c>
      <c r="C7862" t="s">
        <v>387</v>
      </c>
      <c r="D7862" t="s">
        <v>388</v>
      </c>
      <c r="E7862" s="1" t="d">
        <v>1994-08-29</v>
      </c>
      <c r="F7862" s="8">
        <f t="shared" ca="1" si="122"/>
        <v>25.590691307323752</v>
      </c>
      <c r="G7862" s="2">
        <v>73805</v>
      </c>
      <c r="H7862" s="3">
        <v>72283.039999999994</v>
      </c>
    </row>
    <row r="7863" spans="1:8">
      <c r="A7863" t="s">
        <v>9937</v>
      </c>
      <c r="B7863" t="s">
        <v>2444</v>
      </c>
      <c r="C7863" t="s">
        <v>635</v>
      </c>
      <c r="D7863" t="s">
        <v>636</v>
      </c>
      <c r="E7863" s="1" t="d">
        <v>2015-03-23</v>
      </c>
      <c r="F7863" s="8">
        <f t="shared" ca="1" si="122"/>
        <v>5.0266940451745379</v>
      </c>
      <c r="G7863" s="2">
        <v>35168</v>
      </c>
      <c r="H7863" s="3">
        <v>71655.39</v>
      </c>
    </row>
    <row r="7864" spans="1:8">
      <c r="A7864" t="s">
        <v>9938</v>
      </c>
      <c r="B7864" t="s">
        <v>1814</v>
      </c>
      <c r="C7864" t="s">
        <v>772</v>
      </c>
      <c r="D7864" t="s">
        <v>773</v>
      </c>
      <c r="E7864" s="1" t="d">
        <v>2011-03-30</v>
      </c>
      <c r="F7864" s="8">
        <f t="shared" ca="1" si="122"/>
        <v>9.0075290896646134</v>
      </c>
      <c r="G7864" s="2">
        <v>69175</v>
      </c>
      <c r="H7864" s="3">
        <v>71810.429999999993</v>
      </c>
    </row>
    <row r="7865" spans="1:8">
      <c r="A7865" t="s">
        <v>9939</v>
      </c>
      <c r="B7865" t="s">
        <v>1584</v>
      </c>
      <c r="C7865" t="s">
        <v>1477</v>
      </c>
      <c r="D7865" t="s">
        <v>1478</v>
      </c>
      <c r="E7865" s="1" t="d">
        <v>1979-08-06</v>
      </c>
      <c r="F7865" s="8">
        <f t="shared" ca="1" si="122"/>
        <v>40.654346338124569</v>
      </c>
      <c r="G7865" s="2">
        <v>77100</v>
      </c>
      <c r="H7865" s="3">
        <v>76021.350000000006</v>
      </c>
    </row>
    <row r="7866" spans="1:8">
      <c r="A7866" t="s">
        <v>9940</v>
      </c>
      <c r="B7866" t="s">
        <v>821</v>
      </c>
      <c r="C7866" t="s">
        <v>4374</v>
      </c>
      <c r="D7866" t="s">
        <v>4375</v>
      </c>
      <c r="E7866" s="1" t="d">
        <v>2004-01-08</v>
      </c>
      <c r="F7866" s="8">
        <f t="shared" ca="1" si="122"/>
        <v>16.229979466119097</v>
      </c>
      <c r="G7866" s="2">
        <v>39025</v>
      </c>
      <c r="H7866" s="3">
        <v>41918.15</v>
      </c>
    </row>
    <row r="7867" spans="1:8">
      <c r="A7867" t="s">
        <v>9941</v>
      </c>
      <c r="B7867" t="s">
        <v>24</v>
      </c>
      <c r="C7867" t="s">
        <v>283</v>
      </c>
      <c r="D7867" t="s">
        <v>284</v>
      </c>
      <c r="E7867" s="1" t="d">
        <v>2016-01-04</v>
      </c>
      <c r="F7867" s="8">
        <f t="shared" ca="1" si="122"/>
        <v>4.2409308692676246</v>
      </c>
      <c r="G7867" s="2">
        <v>68600</v>
      </c>
      <c r="H7867" s="3">
        <v>68546.990000000005</v>
      </c>
    </row>
    <row r="7868" spans="1:8">
      <c r="A7868" t="s">
        <v>9942</v>
      </c>
      <c r="B7868" t="s">
        <v>862</v>
      </c>
      <c r="C7868" t="s">
        <v>398</v>
      </c>
      <c r="D7868" t="s">
        <v>399</v>
      </c>
      <c r="E7868" s="1" t="d">
        <v>2004-01-26</v>
      </c>
      <c r="F7868" s="8">
        <f t="shared" ca="1" si="122"/>
        <v>16.180698151950718</v>
      </c>
      <c r="G7868" s="2">
        <v>47450</v>
      </c>
      <c r="H7868" s="3">
        <v>52496.02</v>
      </c>
    </row>
    <row r="7869" spans="1:8">
      <c r="A7869" t="s">
        <v>9943</v>
      </c>
      <c r="B7869" t="s">
        <v>20</v>
      </c>
      <c r="C7869" t="s">
        <v>1281</v>
      </c>
      <c r="D7869" t="s">
        <v>1282</v>
      </c>
      <c r="E7869" s="1" t="d">
        <v>2003-09-17</v>
      </c>
      <c r="F7869" s="8">
        <f t="shared" ca="1" si="122"/>
        <v>16.539356605065024</v>
      </c>
      <c r="G7869" s="2">
        <v>85609</v>
      </c>
      <c r="H7869" s="3">
        <v>123876.18</v>
      </c>
    </row>
    <row r="7870" spans="1:8">
      <c r="A7870" t="s">
        <v>9944</v>
      </c>
      <c r="B7870" t="s">
        <v>5020</v>
      </c>
      <c r="C7870" t="s">
        <v>250</v>
      </c>
      <c r="D7870" t="s">
        <v>251</v>
      </c>
      <c r="E7870" s="1" t="d">
        <v>2018-06-25</v>
      </c>
      <c r="F7870" s="8">
        <f t="shared" ca="1" si="122"/>
        <v>1.7686516084873374</v>
      </c>
      <c r="G7870" s="2">
        <v>51800</v>
      </c>
      <c r="H7870" s="3">
        <v>49655.89</v>
      </c>
    </row>
    <row r="7871" spans="1:8">
      <c r="A7871" t="s">
        <v>9945</v>
      </c>
      <c r="B7871" t="s">
        <v>271</v>
      </c>
      <c r="C7871" t="s">
        <v>1188</v>
      </c>
      <c r="D7871" t="s">
        <v>1189</v>
      </c>
      <c r="E7871" s="1" t="d">
        <v>1999-07-12</v>
      </c>
      <c r="F7871" s="8">
        <f t="shared" ca="1" si="122"/>
        <v>20.722792607802873</v>
      </c>
      <c r="G7871" s="2">
        <v>79165</v>
      </c>
      <c r="H7871" s="3">
        <v>87915.86</v>
      </c>
    </row>
    <row r="7872" spans="1:8">
      <c r="A7872" t="s">
        <v>9946</v>
      </c>
      <c r="B7872" t="s">
        <v>1091</v>
      </c>
      <c r="C7872" t="s">
        <v>1441</v>
      </c>
      <c r="D7872" t="s">
        <v>1442</v>
      </c>
      <c r="E7872" s="1" t="d">
        <v>1986-09-29</v>
      </c>
      <c r="F7872" s="8">
        <f t="shared" ca="1" si="122"/>
        <v>33.505817932922653</v>
      </c>
      <c r="G7872" s="2">
        <v>51799</v>
      </c>
      <c r="H7872" s="3">
        <v>52843.9</v>
      </c>
    </row>
    <row r="7873" spans="1:8">
      <c r="A7873" t="s">
        <v>9947</v>
      </c>
      <c r="B7873" t="s">
        <v>1814</v>
      </c>
      <c r="C7873" t="s">
        <v>1172</v>
      </c>
      <c r="D7873" t="s">
        <v>1173</v>
      </c>
      <c r="E7873" s="1" t="d">
        <v>2011-03-30</v>
      </c>
      <c r="F7873" s="8">
        <f t="shared" ca="1" si="122"/>
        <v>9.0075290896646134</v>
      </c>
      <c r="G7873" s="2">
        <v>69175</v>
      </c>
      <c r="H7873" s="3">
        <v>72003.41</v>
      </c>
    </row>
    <row r="7874" spans="1:8">
      <c r="A7874" t="s">
        <v>9948</v>
      </c>
      <c r="B7874" t="s">
        <v>409</v>
      </c>
      <c r="C7874" t="s">
        <v>2718</v>
      </c>
      <c r="D7874" t="s">
        <v>2719</v>
      </c>
      <c r="E7874" s="1" t="d">
        <v>2008-08-18</v>
      </c>
      <c r="F7874" s="8">
        <f t="shared" ca="1" si="122"/>
        <v>11.619438740588638</v>
      </c>
      <c r="G7874" s="2">
        <v>69980</v>
      </c>
      <c r="H7874" s="3">
        <v>68122.740000000005</v>
      </c>
    </row>
    <row r="7875" spans="1:8">
      <c r="A7875" t="s">
        <v>9949</v>
      </c>
      <c r="B7875" t="s">
        <v>814</v>
      </c>
      <c r="C7875" t="s">
        <v>398</v>
      </c>
      <c r="D7875" t="s">
        <v>399</v>
      </c>
      <c r="E7875" s="1" t="d">
        <v>1981-10-26</v>
      </c>
      <c r="F7875" s="8">
        <f t="shared" ref="F7875:F7938" ca="1" si="123">(TODAY()-E7875)/365.25</f>
        <v>38.431211498973305</v>
      </c>
      <c r="G7875" s="2">
        <v>57876</v>
      </c>
      <c r="H7875" s="3">
        <v>77988.86</v>
      </c>
    </row>
    <row r="7876" spans="1:8">
      <c r="A7876" t="s">
        <v>9950</v>
      </c>
      <c r="B7876" t="s">
        <v>6281</v>
      </c>
      <c r="C7876" t="s">
        <v>1377</v>
      </c>
      <c r="D7876" t="s">
        <v>1378</v>
      </c>
      <c r="E7876" s="1" t="d">
        <v>1998-11-23</v>
      </c>
      <c r="F7876" s="8">
        <f t="shared" ca="1" si="123"/>
        <v>21.355236139630389</v>
      </c>
      <c r="G7876" s="2">
        <v>77925</v>
      </c>
      <c r="H7876" s="3">
        <v>74233.289999999994</v>
      </c>
    </row>
    <row r="7877" spans="1:8">
      <c r="A7877" t="s">
        <v>9951</v>
      </c>
      <c r="B7877" t="s">
        <v>748</v>
      </c>
      <c r="C7877" t="s">
        <v>749</v>
      </c>
      <c r="D7877" t="s">
        <v>750</v>
      </c>
      <c r="E7877" s="1" t="d">
        <v>1975-02-03</v>
      </c>
      <c r="F7877" s="8">
        <f t="shared" ca="1" si="123"/>
        <v>45.158110882956876</v>
      </c>
      <c r="G7877" s="2">
        <v>58843</v>
      </c>
      <c r="H7877" s="3">
        <v>49689.279999999999</v>
      </c>
    </row>
    <row r="7878" spans="1:8">
      <c r="A7878" t="s">
        <v>9952</v>
      </c>
      <c r="B7878" t="s">
        <v>1004</v>
      </c>
      <c r="C7878" t="s">
        <v>1005</v>
      </c>
      <c r="D7878" t="s">
        <v>1006</v>
      </c>
      <c r="E7878" s="1" t="d">
        <v>2014-06-09</v>
      </c>
      <c r="F7878" s="8">
        <f t="shared" ca="1" si="123"/>
        <v>5.8124572210814511</v>
      </c>
      <c r="G7878" s="2">
        <v>64505</v>
      </c>
      <c r="H7878" s="3">
        <v>65825.600000000006</v>
      </c>
    </row>
    <row r="7879" spans="1:8">
      <c r="A7879" t="s">
        <v>9953</v>
      </c>
      <c r="B7879" t="s">
        <v>1599</v>
      </c>
      <c r="C7879" t="s">
        <v>2572</v>
      </c>
      <c r="D7879" t="s">
        <v>2573</v>
      </c>
      <c r="E7879" s="1" t="d">
        <v>2018-01-25</v>
      </c>
      <c r="F7879" s="8">
        <f t="shared" ca="1" si="123"/>
        <v>2.1820670773442847</v>
      </c>
      <c r="G7879" s="2">
        <v>53500</v>
      </c>
      <c r="H7879" s="3">
        <v>47253.43</v>
      </c>
    </row>
    <row r="7880" spans="1:8">
      <c r="A7880" t="s">
        <v>9954</v>
      </c>
      <c r="B7880" t="s">
        <v>409</v>
      </c>
      <c r="C7880" t="s">
        <v>1198</v>
      </c>
      <c r="D7880" t="s">
        <v>1199</v>
      </c>
      <c r="E7880" s="1" t="d">
        <v>2010-11-10</v>
      </c>
      <c r="F7880" s="8">
        <f t="shared" ca="1" si="123"/>
        <v>9.3908281998631082</v>
      </c>
      <c r="G7880" s="2">
        <v>67636</v>
      </c>
      <c r="H7880" s="3">
        <v>67525.66</v>
      </c>
    </row>
    <row r="7881" spans="1:8">
      <c r="A7881" t="s">
        <v>9955</v>
      </c>
      <c r="B7881" t="s">
        <v>3116</v>
      </c>
      <c r="C7881" t="s">
        <v>1775</v>
      </c>
      <c r="D7881" t="s">
        <v>1776</v>
      </c>
      <c r="E7881" s="1" t="d">
        <v>2015-02-09</v>
      </c>
      <c r="F7881" s="8">
        <f t="shared" ca="1" si="123"/>
        <v>5.1416837782340865</v>
      </c>
      <c r="G7881" s="2">
        <v>73493</v>
      </c>
      <c r="H7881" s="3">
        <v>69216.38</v>
      </c>
    </row>
    <row r="7882" spans="1:8">
      <c r="A7882" t="s">
        <v>9956</v>
      </c>
      <c r="B7882" t="s">
        <v>20</v>
      </c>
      <c r="C7882" t="s">
        <v>816</v>
      </c>
      <c r="D7882" t="s">
        <v>817</v>
      </c>
      <c r="E7882" s="1" t="d">
        <v>2008-08-04</v>
      </c>
      <c r="F7882" s="8">
        <f t="shared" ca="1" si="123"/>
        <v>11.657768651608487</v>
      </c>
      <c r="G7882" s="2">
        <v>53640</v>
      </c>
      <c r="H7882" s="3">
        <v>57581.05</v>
      </c>
    </row>
    <row r="7883" spans="1:8">
      <c r="A7883" t="s">
        <v>9957</v>
      </c>
      <c r="B7883" t="s">
        <v>20</v>
      </c>
      <c r="C7883" t="s">
        <v>816</v>
      </c>
      <c r="D7883" t="s">
        <v>817</v>
      </c>
      <c r="E7883" s="1" t="d">
        <v>2009-01-26</v>
      </c>
      <c r="F7883" s="8">
        <f t="shared" ca="1" si="123"/>
        <v>11.178644763860369</v>
      </c>
      <c r="G7883" s="2">
        <v>78791</v>
      </c>
      <c r="H7883" s="3">
        <v>117676.36</v>
      </c>
    </row>
    <row r="7884" spans="1:8">
      <c r="A7884" t="s">
        <v>9958</v>
      </c>
      <c r="B7884" t="s">
        <v>1248</v>
      </c>
      <c r="C7884" t="s">
        <v>184</v>
      </c>
      <c r="D7884" t="s">
        <v>185</v>
      </c>
      <c r="E7884" s="1" t="d">
        <v>2017-02-23</v>
      </c>
      <c r="F7884" s="8">
        <f t="shared" ca="1" si="123"/>
        <v>3.1019849418206706</v>
      </c>
      <c r="G7884" s="2">
        <v>44061</v>
      </c>
      <c r="H7884" s="3">
        <v>45616.6</v>
      </c>
    </row>
    <row r="7885" spans="1:8">
      <c r="A7885" t="s">
        <v>9959</v>
      </c>
      <c r="B7885" t="s">
        <v>20</v>
      </c>
      <c r="C7885" t="s">
        <v>21</v>
      </c>
      <c r="D7885" t="s">
        <v>22</v>
      </c>
      <c r="E7885" s="1" t="d">
        <v>1996-09-10</v>
      </c>
      <c r="F7885" s="8">
        <f t="shared" ca="1" si="123"/>
        <v>23.5564681724846</v>
      </c>
      <c r="G7885" s="2">
        <v>90236</v>
      </c>
      <c r="H7885" s="3">
        <v>87911.679999999993</v>
      </c>
    </row>
    <row r="7886" spans="1:8">
      <c r="A7886" t="s">
        <v>9960</v>
      </c>
      <c r="B7886" t="s">
        <v>619</v>
      </c>
      <c r="C7886" t="s">
        <v>575</v>
      </c>
      <c r="D7886" t="s">
        <v>576</v>
      </c>
      <c r="E7886" s="1" t="d">
        <v>2017-12-04</v>
      </c>
      <c r="F7886" s="8">
        <f t="shared" ca="1" si="123"/>
        <v>2.324435318275154</v>
      </c>
      <c r="G7886" s="2">
        <v>38926</v>
      </c>
      <c r="H7886" s="3">
        <v>32141.42</v>
      </c>
    </row>
    <row r="7887" spans="1:8">
      <c r="A7887" t="s">
        <v>9961</v>
      </c>
      <c r="B7887" t="s">
        <v>748</v>
      </c>
      <c r="C7887" t="s">
        <v>1124</v>
      </c>
      <c r="D7887" t="s">
        <v>1125</v>
      </c>
      <c r="E7887" s="1" t="d">
        <v>2006-05-11</v>
      </c>
      <c r="F7887" s="8">
        <f t="shared" ca="1" si="123"/>
        <v>13.891854893908283</v>
      </c>
      <c r="G7887" s="2">
        <v>41995</v>
      </c>
      <c r="H7887" s="3">
        <v>40147.57</v>
      </c>
    </row>
    <row r="7888" spans="1:8">
      <c r="A7888" t="s">
        <v>9962</v>
      </c>
      <c r="B7888" t="s">
        <v>619</v>
      </c>
      <c r="C7888" t="s">
        <v>2163</v>
      </c>
      <c r="D7888" t="s">
        <v>2164</v>
      </c>
      <c r="E7888" s="1" t="d">
        <v>2009-08-24</v>
      </c>
      <c r="F7888" s="8">
        <f t="shared" ca="1" si="123"/>
        <v>10.603696098562628</v>
      </c>
      <c r="G7888" s="2">
        <v>48312</v>
      </c>
      <c r="H7888" s="3">
        <v>47143.37</v>
      </c>
    </row>
    <row r="7889" spans="1:8">
      <c r="A7889" t="s">
        <v>9963</v>
      </c>
      <c r="B7889" t="s">
        <v>165</v>
      </c>
      <c r="C7889" t="s">
        <v>1318</v>
      </c>
      <c r="D7889" t="s">
        <v>1319</v>
      </c>
      <c r="E7889" s="1" t="d">
        <v>2012-01-03</v>
      </c>
      <c r="F7889" s="8">
        <f t="shared" ca="1" si="123"/>
        <v>8.2436687200547567</v>
      </c>
      <c r="G7889" s="2">
        <v>77635</v>
      </c>
      <c r="H7889" s="3">
        <v>83778.55</v>
      </c>
    </row>
    <row r="7890" spans="1:8">
      <c r="A7890" t="s">
        <v>9964</v>
      </c>
      <c r="B7890" t="s">
        <v>9965</v>
      </c>
      <c r="C7890" t="s">
        <v>86</v>
      </c>
      <c r="D7890" t="s">
        <v>87</v>
      </c>
      <c r="E7890" s="1" t="d">
        <v>2018-10-22</v>
      </c>
      <c r="F7890" s="8">
        <f t="shared" ca="1" si="123"/>
        <v>1.4428473648186173</v>
      </c>
      <c r="G7890" s="2">
        <v>42131</v>
      </c>
      <c r="H7890" s="3">
        <v>27567.15</v>
      </c>
    </row>
    <row r="7891" spans="1:8">
      <c r="A7891" t="s">
        <v>9966</v>
      </c>
      <c r="B7891" t="s">
        <v>991</v>
      </c>
      <c r="C7891" t="s">
        <v>215</v>
      </c>
      <c r="D7891" t="s">
        <v>216</v>
      </c>
      <c r="E7891" s="1" t="d">
        <v>2019-06-04</v>
      </c>
      <c r="F7891" s="8">
        <f t="shared" ca="1" si="123"/>
        <v>0.8268309377138946</v>
      </c>
      <c r="G7891" s="2">
        <v>22318</v>
      </c>
      <c r="H7891">
        <v>1</v>
      </c>
    </row>
    <row r="7892" spans="1:8">
      <c r="A7892" t="s">
        <v>9967</v>
      </c>
      <c r="B7892" t="s">
        <v>81</v>
      </c>
      <c r="C7892" t="s">
        <v>82</v>
      </c>
      <c r="D7892" t="s">
        <v>83</v>
      </c>
      <c r="E7892" s="1" t="d">
        <v>2018-08-07</v>
      </c>
      <c r="F7892" s="8">
        <f t="shared" ca="1" si="123"/>
        <v>1.6509240246406571</v>
      </c>
      <c r="G7892" s="2">
        <v>53640</v>
      </c>
      <c r="H7892" s="3">
        <v>46515.39</v>
      </c>
    </row>
    <row r="7893" spans="1:8">
      <c r="A7893" t="s">
        <v>9968</v>
      </c>
      <c r="B7893" t="s">
        <v>347</v>
      </c>
      <c r="C7893" t="s">
        <v>1454</v>
      </c>
      <c r="D7893" t="s">
        <v>1455</v>
      </c>
      <c r="E7893" s="1" t="d">
        <v>2018-09-19</v>
      </c>
      <c r="F7893" s="8">
        <f t="shared" ca="1" si="123"/>
        <v>1.5331964407939767</v>
      </c>
      <c r="G7893" s="2">
        <v>34298</v>
      </c>
      <c r="H7893" s="3">
        <v>27350.11</v>
      </c>
    </row>
    <row r="7894" spans="1:8">
      <c r="A7894" t="s">
        <v>9969</v>
      </c>
      <c r="B7894" t="s">
        <v>81</v>
      </c>
      <c r="C7894" t="s">
        <v>82</v>
      </c>
      <c r="D7894" t="s">
        <v>83</v>
      </c>
      <c r="E7894" s="1" t="d">
        <v>2019-05-30</v>
      </c>
      <c r="F7894" s="8">
        <f t="shared" ca="1" si="123"/>
        <v>0.84052019164955505</v>
      </c>
      <c r="G7894" s="2">
        <v>87924</v>
      </c>
      <c r="H7894" s="3">
        <v>5543.25</v>
      </c>
    </row>
    <row r="7895" spans="1:8">
      <c r="A7895" t="s">
        <v>9970</v>
      </c>
      <c r="B7895" t="s">
        <v>165</v>
      </c>
      <c r="C7895" t="s">
        <v>1698</v>
      </c>
      <c r="D7895" t="s">
        <v>1699</v>
      </c>
      <c r="E7895" s="1" t="d">
        <v>2007-01-29</v>
      </c>
      <c r="F7895" s="8">
        <f t="shared" ca="1" si="123"/>
        <v>13.171800136892539</v>
      </c>
      <c r="G7895" s="2">
        <v>88464</v>
      </c>
      <c r="H7895" s="3">
        <v>113286.99</v>
      </c>
    </row>
    <row r="7896" spans="1:8">
      <c r="A7896" t="s">
        <v>9971</v>
      </c>
      <c r="B7896" t="s">
        <v>1968</v>
      </c>
      <c r="C7896" t="s">
        <v>607</v>
      </c>
      <c r="D7896" t="s">
        <v>608</v>
      </c>
      <c r="E7896" s="1" t="d">
        <v>1986-04-21</v>
      </c>
      <c r="F7896" s="8">
        <f t="shared" ca="1" si="123"/>
        <v>33.946611909650926</v>
      </c>
      <c r="G7896" s="2">
        <v>58568</v>
      </c>
      <c r="H7896" s="3">
        <v>94622.75</v>
      </c>
    </row>
    <row r="7897" spans="1:8">
      <c r="A7897" t="s">
        <v>9972</v>
      </c>
      <c r="B7897" t="s">
        <v>857</v>
      </c>
      <c r="C7897" t="s">
        <v>157</v>
      </c>
      <c r="D7897" t="s">
        <v>158</v>
      </c>
      <c r="E7897" s="1" t="d">
        <v>2011-03-28</v>
      </c>
      <c r="F7897" s="8">
        <f t="shared" ca="1" si="123"/>
        <v>9.0130047912388775</v>
      </c>
      <c r="G7897" s="2">
        <v>122500</v>
      </c>
    </row>
    <row r="7898" spans="1:8">
      <c r="A7898" t="s">
        <v>9973</v>
      </c>
      <c r="B7898" t="s">
        <v>69</v>
      </c>
      <c r="C7898" t="s">
        <v>2723</v>
      </c>
      <c r="D7898" t="s">
        <v>2724</v>
      </c>
      <c r="E7898" s="1" t="d">
        <v>1991-06-03</v>
      </c>
      <c r="F7898" s="8">
        <f t="shared" ca="1" si="123"/>
        <v>28.829568788501028</v>
      </c>
      <c r="G7898" s="2">
        <v>40668</v>
      </c>
      <c r="H7898" s="3">
        <v>40637.279999999999</v>
      </c>
    </row>
    <row r="7899" spans="1:8">
      <c r="A7899" t="s">
        <v>9974</v>
      </c>
      <c r="B7899" t="s">
        <v>606</v>
      </c>
      <c r="C7899" t="s">
        <v>607</v>
      </c>
      <c r="D7899" t="s">
        <v>608</v>
      </c>
      <c r="E7899" s="1" t="d">
        <v>1985-02-25</v>
      </c>
      <c r="F7899" s="8">
        <f t="shared" ca="1" si="123"/>
        <v>35.096509240246405</v>
      </c>
      <c r="G7899" s="2">
        <v>49553</v>
      </c>
      <c r="H7899" s="3">
        <v>62276.58</v>
      </c>
    </row>
    <row r="7900" spans="1:8">
      <c r="A7900" t="s">
        <v>9975</v>
      </c>
      <c r="B7900" t="s">
        <v>1482</v>
      </c>
      <c r="C7900" t="s">
        <v>749</v>
      </c>
      <c r="D7900" t="s">
        <v>750</v>
      </c>
      <c r="E7900" s="1" t="d">
        <v>2003-10-20</v>
      </c>
      <c r="F7900" s="8">
        <f t="shared" ca="1" si="123"/>
        <v>16.449007529089666</v>
      </c>
      <c r="G7900" s="2">
        <v>96380</v>
      </c>
      <c r="H7900" s="3">
        <v>91258.26</v>
      </c>
    </row>
    <row r="7901" spans="1:8">
      <c r="A7901" t="s">
        <v>9976</v>
      </c>
      <c r="B7901" t="s">
        <v>20</v>
      </c>
      <c r="C7901" t="s">
        <v>1978</v>
      </c>
      <c r="D7901" t="s">
        <v>1979</v>
      </c>
      <c r="E7901" s="1" t="d">
        <v>1997-01-23</v>
      </c>
      <c r="F7901" s="8">
        <f t="shared" ca="1" si="123"/>
        <v>23.186858316221766</v>
      </c>
      <c r="G7901" s="2">
        <v>90236</v>
      </c>
      <c r="H7901" s="3">
        <v>117356.14</v>
      </c>
    </row>
    <row r="7902" spans="1:8">
      <c r="A7902" t="s">
        <v>9977</v>
      </c>
      <c r="B7902" t="s">
        <v>1508</v>
      </c>
      <c r="C7902" t="s">
        <v>1250</v>
      </c>
      <c r="D7902" t="s">
        <v>1251</v>
      </c>
      <c r="E7902" s="1" t="d">
        <v>2010-02-01</v>
      </c>
      <c r="F7902" s="8">
        <f t="shared" ca="1" si="123"/>
        <v>10.16290212183436</v>
      </c>
      <c r="G7902" s="2">
        <v>37723</v>
      </c>
      <c r="H7902" s="3">
        <v>51122.82</v>
      </c>
    </row>
    <row r="7903" spans="1:8">
      <c r="A7903" t="s">
        <v>9978</v>
      </c>
      <c r="B7903" t="s">
        <v>20</v>
      </c>
      <c r="C7903" t="s">
        <v>3345</v>
      </c>
      <c r="D7903" t="s">
        <v>3346</v>
      </c>
      <c r="E7903" s="1" t="d">
        <v>2014-02-07</v>
      </c>
      <c r="F7903" s="8">
        <f t="shared" ca="1" si="123"/>
        <v>6.1464750171115679</v>
      </c>
      <c r="G7903" s="2">
        <v>72254</v>
      </c>
      <c r="H7903" s="3">
        <v>107532.8</v>
      </c>
    </row>
    <row r="7904" spans="1:8">
      <c r="A7904" t="s">
        <v>9979</v>
      </c>
      <c r="B7904" t="s">
        <v>354</v>
      </c>
      <c r="C7904" t="s">
        <v>229</v>
      </c>
      <c r="D7904" t="s">
        <v>230</v>
      </c>
      <c r="E7904" s="1" t="d">
        <v>2001-12-10</v>
      </c>
      <c r="F7904" s="8">
        <f t="shared" ca="1" si="123"/>
        <v>18.308008213552363</v>
      </c>
      <c r="G7904" s="2">
        <v>49302</v>
      </c>
      <c r="H7904" s="3">
        <v>51463.38</v>
      </c>
    </row>
    <row r="7905" spans="1:8">
      <c r="A7905" t="s">
        <v>9980</v>
      </c>
      <c r="B7905" t="s">
        <v>114</v>
      </c>
      <c r="C7905" t="s">
        <v>398</v>
      </c>
      <c r="D7905" t="s">
        <v>399</v>
      </c>
      <c r="E7905" s="1" t="d">
        <v>2003-06-09</v>
      </c>
      <c r="F7905" s="8">
        <f t="shared" ca="1" si="123"/>
        <v>16.813141683778234</v>
      </c>
      <c r="G7905" s="2">
        <v>34247</v>
      </c>
      <c r="H7905" s="3">
        <v>61897.63</v>
      </c>
    </row>
    <row r="7906" spans="1:8">
      <c r="A7906" t="s">
        <v>9981</v>
      </c>
      <c r="B7906" t="s">
        <v>40</v>
      </c>
      <c r="C7906" t="s">
        <v>1698</v>
      </c>
      <c r="D7906" t="s">
        <v>1699</v>
      </c>
      <c r="E7906" s="1" t="d">
        <v>1994-10-25</v>
      </c>
      <c r="F7906" s="8">
        <f t="shared" ca="1" si="123"/>
        <v>25.434633812457221</v>
      </c>
      <c r="G7906" s="2">
        <v>104649</v>
      </c>
      <c r="H7906" s="3">
        <v>108637.8</v>
      </c>
    </row>
    <row r="7907" spans="1:8">
      <c r="A7907" t="s">
        <v>9982</v>
      </c>
      <c r="B7907" t="s">
        <v>278</v>
      </c>
      <c r="C7907" t="s">
        <v>2294</v>
      </c>
      <c r="D7907" t="s">
        <v>2295</v>
      </c>
      <c r="E7907" s="1" t="d">
        <v>2005-09-06</v>
      </c>
      <c r="F7907" s="8">
        <f t="shared" ca="1" si="123"/>
        <v>14.568104038329912</v>
      </c>
      <c r="G7907" s="2">
        <v>34439</v>
      </c>
      <c r="H7907" s="3">
        <v>37646.660000000003</v>
      </c>
    </row>
    <row r="7908" spans="1:8">
      <c r="A7908" t="s">
        <v>9983</v>
      </c>
      <c r="B7908" t="s">
        <v>493</v>
      </c>
      <c r="C7908" t="s">
        <v>494</v>
      </c>
      <c r="D7908" t="s">
        <v>495</v>
      </c>
      <c r="E7908" s="1" t="d">
        <v>2014-08-07</v>
      </c>
      <c r="F7908" s="8">
        <f t="shared" ca="1" si="123"/>
        <v>5.6509240246406574</v>
      </c>
      <c r="G7908" s="2">
        <v>41598</v>
      </c>
      <c r="H7908" s="3">
        <v>50251.3</v>
      </c>
    </row>
    <row r="7909" spans="1:8">
      <c r="A7909" t="s">
        <v>9984</v>
      </c>
      <c r="B7909" t="s">
        <v>2247</v>
      </c>
      <c r="C7909" t="s">
        <v>1624</v>
      </c>
      <c r="D7909" t="s">
        <v>1625</v>
      </c>
      <c r="E7909" s="1" t="d">
        <v>2018-03-26</v>
      </c>
      <c r="F7909" s="8">
        <f t="shared" ca="1" si="123"/>
        <v>2.0177960301163584</v>
      </c>
      <c r="G7909" s="2">
        <v>36396</v>
      </c>
      <c r="H7909" s="3">
        <v>42355.6</v>
      </c>
    </row>
    <row r="7910" spans="1:8">
      <c r="A7910" t="s">
        <v>9985</v>
      </c>
      <c r="B7910" t="s">
        <v>302</v>
      </c>
      <c r="C7910" t="s">
        <v>2185</v>
      </c>
      <c r="D7910" t="s">
        <v>2186</v>
      </c>
      <c r="E7910" s="1" t="d">
        <v>1990-02-07</v>
      </c>
      <c r="F7910" s="8">
        <f t="shared" ca="1" si="123"/>
        <v>30.146475017111566</v>
      </c>
      <c r="G7910" s="2">
        <v>57040</v>
      </c>
      <c r="H7910" s="2">
        <v>59564</v>
      </c>
    </row>
    <row r="7911" spans="1:8">
      <c r="A7911" t="s">
        <v>9986</v>
      </c>
      <c r="B7911" t="s">
        <v>16</v>
      </c>
      <c r="C7911" t="s">
        <v>17</v>
      </c>
      <c r="D7911" t="s">
        <v>18</v>
      </c>
      <c r="E7911" s="1" t="d">
        <v>2017-04-25</v>
      </c>
      <c r="F7911" s="8">
        <f t="shared" ca="1" si="123"/>
        <v>2.9349760438056127</v>
      </c>
      <c r="G7911" s="2">
        <v>54044</v>
      </c>
      <c r="H7911" s="3">
        <v>52161.98</v>
      </c>
    </row>
    <row r="7912" spans="1:8">
      <c r="A7912" t="s">
        <v>9987</v>
      </c>
      <c r="B7912" t="s">
        <v>2247</v>
      </c>
      <c r="C7912" t="s">
        <v>1624</v>
      </c>
      <c r="D7912" t="s">
        <v>1625</v>
      </c>
      <c r="E7912" s="1" t="d">
        <v>2019-02-11</v>
      </c>
      <c r="F7912" s="8">
        <f t="shared" ca="1" si="123"/>
        <v>1.1362080766598219</v>
      </c>
      <c r="G7912" s="2">
        <v>36396</v>
      </c>
      <c r="H7912" s="3">
        <v>17361.48</v>
      </c>
    </row>
    <row r="7913" spans="1:8">
      <c r="A7913" t="s">
        <v>9988</v>
      </c>
      <c r="B7913" t="s">
        <v>1408</v>
      </c>
      <c r="C7913" t="s">
        <v>13</v>
      </c>
      <c r="D7913" t="s">
        <v>14</v>
      </c>
      <c r="E7913" s="1" t="d">
        <v>2003-09-17</v>
      </c>
      <c r="F7913" s="8">
        <f t="shared" ca="1" si="123"/>
        <v>16.539356605065024</v>
      </c>
      <c r="G7913" s="2">
        <v>46916</v>
      </c>
      <c r="H7913" s="3">
        <v>47421.45</v>
      </c>
    </row>
    <row r="7914" spans="1:8">
      <c r="A7914" t="s">
        <v>9989</v>
      </c>
      <c r="B7914" t="s">
        <v>1608</v>
      </c>
      <c r="C7914" t="s">
        <v>219</v>
      </c>
      <c r="D7914" t="s">
        <v>220</v>
      </c>
      <c r="E7914" s="1" t="d">
        <v>2017-01-02</v>
      </c>
      <c r="F7914" s="8">
        <f t="shared" ca="1" si="123"/>
        <v>3.2443531827515399</v>
      </c>
      <c r="G7914" s="2">
        <v>73868</v>
      </c>
      <c r="H7914" s="3">
        <v>60203.11</v>
      </c>
    </row>
    <row r="7915" spans="1:8">
      <c r="A7915" t="s">
        <v>9990</v>
      </c>
      <c r="B7915" t="s">
        <v>81</v>
      </c>
      <c r="C7915" t="s">
        <v>82</v>
      </c>
      <c r="D7915" t="s">
        <v>83</v>
      </c>
      <c r="E7915" s="1" t="d">
        <v>2019-02-12</v>
      </c>
      <c r="F7915" s="8">
        <f t="shared" ca="1" si="123"/>
        <v>1.1334702258726899</v>
      </c>
      <c r="G7915" s="2">
        <v>75806</v>
      </c>
      <c r="H7915" s="3">
        <v>26654.84</v>
      </c>
    </row>
    <row r="7916" spans="1:8">
      <c r="A7916" t="s">
        <v>9991</v>
      </c>
      <c r="B7916" t="s">
        <v>947</v>
      </c>
      <c r="C7916" t="s">
        <v>948</v>
      </c>
      <c r="D7916" t="s">
        <v>949</v>
      </c>
      <c r="E7916" s="1" t="d">
        <v>2015-03-09</v>
      </c>
      <c r="F7916" s="8">
        <f t="shared" ca="1" si="123"/>
        <v>5.0650239561943877</v>
      </c>
      <c r="G7916" s="2">
        <v>56919</v>
      </c>
      <c r="H7916" s="3">
        <v>57685.95</v>
      </c>
    </row>
    <row r="7917" spans="1:8">
      <c r="A7917" t="s">
        <v>9992</v>
      </c>
      <c r="B7917" t="s">
        <v>958</v>
      </c>
      <c r="C7917" t="s">
        <v>607</v>
      </c>
      <c r="D7917" t="s">
        <v>608</v>
      </c>
      <c r="E7917" s="1" t="d">
        <v>2016-05-07</v>
      </c>
      <c r="F7917" s="8">
        <f t="shared" ca="1" si="123"/>
        <v>3.9014373716632442</v>
      </c>
      <c r="G7917" s="2">
        <v>38892</v>
      </c>
      <c r="H7917" s="3">
        <v>45479.12</v>
      </c>
    </row>
    <row r="7918" spans="1:8">
      <c r="A7918" t="s">
        <v>9993</v>
      </c>
      <c r="B7918" t="s">
        <v>720</v>
      </c>
      <c r="C7918" t="s">
        <v>3089</v>
      </c>
      <c r="D7918" t="s">
        <v>3090</v>
      </c>
      <c r="E7918" s="1" t="d">
        <v>2015-06-18</v>
      </c>
      <c r="F7918" s="8">
        <f t="shared" ca="1" si="123"/>
        <v>4.7885010266940453</v>
      </c>
      <c r="G7918" s="2">
        <v>32739</v>
      </c>
    </row>
    <row r="7919" spans="1:8">
      <c r="A7919" t="s">
        <v>9993</v>
      </c>
      <c r="B7919" t="s">
        <v>1119</v>
      </c>
      <c r="C7919" t="s">
        <v>3091</v>
      </c>
      <c r="D7919" t="s">
        <v>3092</v>
      </c>
      <c r="E7919" s="1" t="d">
        <v>2006-07-01</v>
      </c>
      <c r="F7919" s="8">
        <f t="shared" ca="1" si="123"/>
        <v>13.752224503764545</v>
      </c>
      <c r="G7919" s="2">
        <v>29162</v>
      </c>
      <c r="H7919" s="3">
        <v>28984.46</v>
      </c>
    </row>
    <row r="7920" spans="1:8">
      <c r="A7920" t="s">
        <v>9994</v>
      </c>
      <c r="B7920" t="s">
        <v>24</v>
      </c>
      <c r="C7920" t="s">
        <v>25</v>
      </c>
      <c r="D7920" t="s">
        <v>26</v>
      </c>
      <c r="E7920" s="1" t="d">
        <v>2017-11-20</v>
      </c>
      <c r="F7920" s="8">
        <f t="shared" ca="1" si="123"/>
        <v>2.3627652292950034</v>
      </c>
      <c r="G7920" s="2">
        <v>68562</v>
      </c>
      <c r="H7920" s="3">
        <v>61693.58</v>
      </c>
    </row>
    <row r="7921" spans="1:8">
      <c r="A7921" t="s">
        <v>9995</v>
      </c>
      <c r="B7921" t="s">
        <v>89</v>
      </c>
      <c r="C7921" t="s">
        <v>90</v>
      </c>
      <c r="D7921" t="s">
        <v>91</v>
      </c>
      <c r="E7921" s="1" t="d">
        <v>2006-06-24</v>
      </c>
      <c r="F7921" s="8">
        <f t="shared" ca="1" si="123"/>
        <v>13.77138945927447</v>
      </c>
      <c r="G7921" s="2">
        <v>24960</v>
      </c>
    </row>
    <row r="7922" spans="1:8">
      <c r="A7922" t="s">
        <v>9996</v>
      </c>
      <c r="B7922" t="s">
        <v>40</v>
      </c>
      <c r="C7922" t="s">
        <v>1754</v>
      </c>
      <c r="D7922" t="s">
        <v>1755</v>
      </c>
      <c r="E7922" s="1" t="d">
        <v>2001-04-26</v>
      </c>
      <c r="F7922" s="8">
        <f t="shared" ca="1" si="123"/>
        <v>18.932238193018481</v>
      </c>
      <c r="G7922" s="2">
        <v>101031</v>
      </c>
      <c r="H7922" s="3">
        <v>141973.95000000001</v>
      </c>
    </row>
    <row r="7923" spans="1:8">
      <c r="A7923" t="s">
        <v>9997</v>
      </c>
      <c r="B7923" t="s">
        <v>152</v>
      </c>
      <c r="C7923" t="s">
        <v>1076</v>
      </c>
      <c r="D7923" t="s">
        <v>1077</v>
      </c>
      <c r="E7923" s="1" t="d">
        <v>2017-09-28</v>
      </c>
      <c r="F7923" s="8">
        <f t="shared" ca="1" si="123"/>
        <v>2.5078713210130048</v>
      </c>
      <c r="G7923" s="2">
        <v>70013</v>
      </c>
      <c r="H7923" s="3">
        <v>57359.72</v>
      </c>
    </row>
    <row r="7924" spans="1:8">
      <c r="A7924" t="s">
        <v>9998</v>
      </c>
      <c r="B7924" t="s">
        <v>382</v>
      </c>
      <c r="C7924" t="s">
        <v>283</v>
      </c>
      <c r="D7924" t="s">
        <v>284</v>
      </c>
      <c r="E7924" s="1" t="d">
        <v>2016-08-11</v>
      </c>
      <c r="F7924" s="8">
        <f t="shared" ca="1" si="123"/>
        <v>3.6386036960985626</v>
      </c>
      <c r="G7924" s="2">
        <v>40677</v>
      </c>
      <c r="H7924" s="3">
        <v>39031.040000000001</v>
      </c>
    </row>
    <row r="7925" spans="1:8">
      <c r="A7925" t="s">
        <v>9999</v>
      </c>
      <c r="B7925" t="s">
        <v>40</v>
      </c>
      <c r="C7925" t="s">
        <v>521</v>
      </c>
      <c r="D7925" t="s">
        <v>522</v>
      </c>
      <c r="E7925" s="1" t="d">
        <v>2004-11-10</v>
      </c>
      <c r="F7925" s="8">
        <f t="shared" ca="1" si="123"/>
        <v>15.389459274469541</v>
      </c>
      <c r="G7925" s="2">
        <v>95097</v>
      </c>
      <c r="H7925" s="3">
        <v>99009.97</v>
      </c>
    </row>
    <row r="7926" spans="1:8">
      <c r="A7926" t="s">
        <v>10000</v>
      </c>
      <c r="B7926" t="s">
        <v>93</v>
      </c>
      <c r="C7926" t="s">
        <v>4304</v>
      </c>
      <c r="D7926" t="s">
        <v>4305</v>
      </c>
      <c r="E7926" s="1" t="d">
        <v>2002-10-07</v>
      </c>
      <c r="F7926" s="8">
        <f t="shared" ca="1" si="123"/>
        <v>17.4839151266256</v>
      </c>
      <c r="G7926" s="2">
        <v>40992</v>
      </c>
      <c r="H7926" s="3">
        <v>40981.589999999997</v>
      </c>
    </row>
    <row r="7927" spans="1:8">
      <c r="A7927" t="s">
        <v>10001</v>
      </c>
      <c r="B7927" t="s">
        <v>3457</v>
      </c>
      <c r="C7927" t="s">
        <v>477</v>
      </c>
      <c r="D7927" t="s">
        <v>478</v>
      </c>
      <c r="E7927" s="1" t="d">
        <v>2012-02-06</v>
      </c>
      <c r="F7927" s="8">
        <f t="shared" ca="1" si="123"/>
        <v>8.1505817932922664</v>
      </c>
      <c r="G7927" s="2">
        <v>172000</v>
      </c>
      <c r="H7927" s="3">
        <v>68618.990000000005</v>
      </c>
    </row>
    <row r="7928" spans="1:8">
      <c r="A7928" t="s">
        <v>10002</v>
      </c>
      <c r="B7928" t="s">
        <v>10003</v>
      </c>
      <c r="C7928" t="s">
        <v>672</v>
      </c>
      <c r="D7928" t="s">
        <v>673</v>
      </c>
      <c r="E7928" s="1" t="d">
        <v>1999-10-28</v>
      </c>
      <c r="F7928" s="8">
        <f t="shared" ca="1" si="123"/>
        <v>20.427104722792606</v>
      </c>
      <c r="G7928" s="2">
        <v>120756</v>
      </c>
      <c r="H7928" s="3">
        <v>116435.82</v>
      </c>
    </row>
    <row r="7929" spans="1:8">
      <c r="A7929" t="s">
        <v>10004</v>
      </c>
      <c r="B7929" t="s">
        <v>1266</v>
      </c>
      <c r="C7929" t="s">
        <v>257</v>
      </c>
      <c r="D7929" t="s">
        <v>258</v>
      </c>
      <c r="E7929" s="1" t="d">
        <v>2009-05-01</v>
      </c>
      <c r="F7929" s="8">
        <f t="shared" ca="1" si="123"/>
        <v>10.91854893908282</v>
      </c>
      <c r="G7929" s="2">
        <v>135597</v>
      </c>
      <c r="H7929" s="3">
        <v>133616.72</v>
      </c>
    </row>
    <row r="7930" spans="1:8">
      <c r="A7930" t="s">
        <v>10005</v>
      </c>
      <c r="B7930" t="s">
        <v>671</v>
      </c>
      <c r="C7930" t="s">
        <v>1494</v>
      </c>
      <c r="D7930" t="s">
        <v>1495</v>
      </c>
      <c r="E7930" s="1" t="d">
        <v>2009-02-23</v>
      </c>
      <c r="F7930" s="8">
        <f t="shared" ca="1" si="123"/>
        <v>11.101984941820671</v>
      </c>
      <c r="G7930" s="2">
        <v>60377</v>
      </c>
      <c r="H7930" s="3">
        <v>72595.539999999994</v>
      </c>
    </row>
    <row r="7931" spans="1:8">
      <c r="A7931" t="s">
        <v>10006</v>
      </c>
      <c r="B7931" t="s">
        <v>3965</v>
      </c>
      <c r="C7931" t="s">
        <v>153</v>
      </c>
      <c r="D7931" t="s">
        <v>154</v>
      </c>
      <c r="E7931" s="1" t="d">
        <v>1995-12-27</v>
      </c>
      <c r="F7931" s="8">
        <f t="shared" ca="1" si="123"/>
        <v>24.262833675564682</v>
      </c>
      <c r="G7931" s="2">
        <v>57916</v>
      </c>
      <c r="H7931" s="3">
        <v>58470.39</v>
      </c>
    </row>
    <row r="7932" spans="1:8">
      <c r="A7932" t="s">
        <v>10007</v>
      </c>
      <c r="B7932" t="s">
        <v>409</v>
      </c>
      <c r="C7932" t="s">
        <v>180</v>
      </c>
      <c r="D7932" t="s">
        <v>181</v>
      </c>
      <c r="E7932" s="1" t="d">
        <v>2007-12-12</v>
      </c>
      <c r="F7932" s="8">
        <f t="shared" ca="1" si="123"/>
        <v>12.303901437371664</v>
      </c>
      <c r="G7932" s="2">
        <v>69980</v>
      </c>
      <c r="H7932" s="3">
        <v>83451.41</v>
      </c>
    </row>
    <row r="7933" spans="1:8">
      <c r="A7933" t="s">
        <v>10008</v>
      </c>
      <c r="B7933" t="s">
        <v>1435</v>
      </c>
      <c r="C7933" t="s">
        <v>848</v>
      </c>
      <c r="D7933" t="s">
        <v>849</v>
      </c>
      <c r="E7933" s="1" t="d">
        <v>2014-11-24</v>
      </c>
      <c r="F7933" s="8">
        <f t="shared" ca="1" si="123"/>
        <v>5.3524982888432584</v>
      </c>
      <c r="G7933" s="2">
        <v>55436</v>
      </c>
      <c r="H7933" s="3">
        <v>55624.83</v>
      </c>
    </row>
    <row r="7934" spans="1:8">
      <c r="A7934" t="s">
        <v>10009</v>
      </c>
      <c r="B7934" t="s">
        <v>89</v>
      </c>
      <c r="C7934" t="s">
        <v>90</v>
      </c>
      <c r="D7934" t="s">
        <v>91</v>
      </c>
      <c r="E7934" s="1" t="d">
        <v>2017-04-29</v>
      </c>
      <c r="F7934" s="8">
        <f t="shared" ca="1" si="123"/>
        <v>2.924024640657084</v>
      </c>
      <c r="G7934" s="2">
        <v>24960</v>
      </c>
      <c r="H7934" s="2">
        <v>1212</v>
      </c>
    </row>
    <row r="7935" spans="1:8">
      <c r="A7935" t="s">
        <v>10010</v>
      </c>
      <c r="B7935" t="s">
        <v>881</v>
      </c>
      <c r="C7935" t="s">
        <v>1510</v>
      </c>
      <c r="D7935" t="s">
        <v>1511</v>
      </c>
      <c r="E7935" s="1" t="d">
        <v>2016-10-19</v>
      </c>
      <c r="F7935" s="8">
        <f t="shared" ca="1" si="123"/>
        <v>3.4496919917864477</v>
      </c>
      <c r="G7935" s="2">
        <v>54344</v>
      </c>
      <c r="H7935" s="3">
        <v>89227.09</v>
      </c>
    </row>
    <row r="7936" spans="1:8">
      <c r="A7936" t="s">
        <v>10011</v>
      </c>
      <c r="B7936" t="s">
        <v>2969</v>
      </c>
      <c r="C7936" t="s">
        <v>1463</v>
      </c>
      <c r="D7936" t="s">
        <v>1464</v>
      </c>
      <c r="E7936" s="1" t="d">
        <v>2007-06-23</v>
      </c>
      <c r="F7936" s="8">
        <f t="shared" ca="1" si="123"/>
        <v>12.774811772758385</v>
      </c>
      <c r="G7936" s="2">
        <v>34993</v>
      </c>
      <c r="H7936" s="3">
        <v>34981.129999999997</v>
      </c>
    </row>
    <row r="7937" spans="1:8">
      <c r="A7937" t="s">
        <v>10012</v>
      </c>
      <c r="B7937" t="s">
        <v>1814</v>
      </c>
      <c r="C7937" t="s">
        <v>1541</v>
      </c>
      <c r="D7937" t="s">
        <v>1542</v>
      </c>
      <c r="E7937" s="1" t="d">
        <v>1995-09-18</v>
      </c>
      <c r="F7937" s="8">
        <f t="shared" ca="1" si="123"/>
        <v>24.536618754277892</v>
      </c>
      <c r="G7937" s="2">
        <v>78763</v>
      </c>
      <c r="H7937" s="3">
        <v>87477.9</v>
      </c>
    </row>
    <row r="7938" spans="1:8">
      <c r="A7938" t="s">
        <v>10013</v>
      </c>
      <c r="B7938" t="s">
        <v>244</v>
      </c>
      <c r="C7938" t="s">
        <v>245</v>
      </c>
      <c r="D7938" t="s">
        <v>246</v>
      </c>
      <c r="E7938" s="1" t="d">
        <v>2005-03-15</v>
      </c>
      <c r="F7938" s="8">
        <f t="shared" ca="1" si="123"/>
        <v>15.047227926078028</v>
      </c>
      <c r="G7938" s="2">
        <v>11303</v>
      </c>
      <c r="H7938" s="3">
        <v>10960.92</v>
      </c>
    </row>
    <row r="7939" spans="1:8">
      <c r="A7939" t="s">
        <v>10014</v>
      </c>
      <c r="B7939" t="s">
        <v>278</v>
      </c>
      <c r="C7939" t="s">
        <v>514</v>
      </c>
      <c r="D7939" t="s">
        <v>515</v>
      </c>
      <c r="E7939" s="1" t="d">
        <v>2006-06-24</v>
      </c>
      <c r="F7939" s="8">
        <f t="shared" ref="F7939:F8002" ca="1" si="124">(TODAY()-E7939)/365.25</f>
        <v>13.77138945927447</v>
      </c>
      <c r="G7939" s="2">
        <v>32734</v>
      </c>
      <c r="H7939" s="3">
        <v>36849.29</v>
      </c>
    </row>
    <row r="7940" spans="1:8">
      <c r="A7940" t="s">
        <v>10015</v>
      </c>
      <c r="B7940" t="s">
        <v>286</v>
      </c>
      <c r="C7940" t="s">
        <v>204</v>
      </c>
      <c r="D7940" t="s">
        <v>205</v>
      </c>
      <c r="E7940" s="1" t="d">
        <v>1998-06-18</v>
      </c>
      <c r="F7940" s="8">
        <f t="shared" ca="1" si="124"/>
        <v>21.787816563997261</v>
      </c>
      <c r="G7940" s="2">
        <v>59976</v>
      </c>
      <c r="H7940" s="3">
        <v>103361.9</v>
      </c>
    </row>
    <row r="7941" spans="1:8">
      <c r="A7941" t="s">
        <v>10016</v>
      </c>
      <c r="B7941" t="s">
        <v>20</v>
      </c>
      <c r="C7941" t="s">
        <v>1846</v>
      </c>
      <c r="D7941" t="s">
        <v>1847</v>
      </c>
      <c r="E7941" s="1" t="d">
        <v>1989-08-04</v>
      </c>
      <c r="F7941" s="8">
        <f t="shared" ca="1" si="124"/>
        <v>30.658453114305271</v>
      </c>
      <c r="G7941" s="2">
        <v>92548</v>
      </c>
      <c r="H7941" s="3">
        <v>91253.4</v>
      </c>
    </row>
    <row r="7942" spans="1:8">
      <c r="A7942" t="s">
        <v>10017</v>
      </c>
      <c r="B7942" t="s">
        <v>414</v>
      </c>
      <c r="C7942" t="s">
        <v>702</v>
      </c>
      <c r="D7942" t="s">
        <v>703</v>
      </c>
      <c r="E7942" s="1" t="d">
        <v>1994-07-21</v>
      </c>
      <c r="F7942" s="8">
        <f t="shared" ca="1" si="124"/>
        <v>25.697467488021903</v>
      </c>
      <c r="G7942" s="2">
        <v>66214</v>
      </c>
      <c r="H7942" s="3">
        <v>66834.789999999994</v>
      </c>
    </row>
    <row r="7943" spans="1:8">
      <c r="A7943" t="s">
        <v>10018</v>
      </c>
      <c r="B7943" t="s">
        <v>347</v>
      </c>
      <c r="C7943" t="s">
        <v>1466</v>
      </c>
      <c r="D7943" t="s">
        <v>1467</v>
      </c>
      <c r="E7943" s="1" t="d">
        <v>2015-06-03</v>
      </c>
      <c r="F7943" s="8">
        <f t="shared" ca="1" si="124"/>
        <v>4.8295687885010263</v>
      </c>
      <c r="G7943" s="2">
        <v>49046</v>
      </c>
      <c r="H7943" s="3">
        <v>57320.4</v>
      </c>
    </row>
    <row r="7944" spans="1:8">
      <c r="A7944" t="s">
        <v>10019</v>
      </c>
      <c r="B7944" t="s">
        <v>409</v>
      </c>
      <c r="C7944" t="s">
        <v>1226</v>
      </c>
      <c r="D7944" t="s">
        <v>1227</v>
      </c>
      <c r="E7944" s="1" t="d">
        <v>2017-07-12</v>
      </c>
      <c r="F7944" s="8">
        <f t="shared" ca="1" si="124"/>
        <v>2.7214236824093088</v>
      </c>
      <c r="G7944" s="2">
        <v>49887</v>
      </c>
      <c r="H7944" s="3">
        <v>49919.66</v>
      </c>
    </row>
    <row r="7945" spans="1:8">
      <c r="A7945" t="s">
        <v>10020</v>
      </c>
      <c r="B7945" t="s">
        <v>857</v>
      </c>
      <c r="C7945" t="s">
        <v>157</v>
      </c>
      <c r="D7945" t="s">
        <v>158</v>
      </c>
      <c r="E7945" s="1" t="d">
        <v>2008-06-02</v>
      </c>
      <c r="F7945" s="8">
        <f t="shared" ca="1" si="124"/>
        <v>11.83025325119781</v>
      </c>
      <c r="G7945" s="2">
        <v>93500</v>
      </c>
      <c r="H7945" s="3">
        <v>86531.54</v>
      </c>
    </row>
    <row r="7946" spans="1:8">
      <c r="A7946" t="s">
        <v>10021</v>
      </c>
      <c r="B7946" t="s">
        <v>81</v>
      </c>
      <c r="C7946" t="s">
        <v>82</v>
      </c>
      <c r="D7946" t="s">
        <v>83</v>
      </c>
      <c r="E7946" s="1" t="d">
        <v>2019-05-21</v>
      </c>
      <c r="F7946" s="8">
        <f t="shared" ca="1" si="124"/>
        <v>0.86516084873374399</v>
      </c>
      <c r="G7946" s="2">
        <v>53512</v>
      </c>
      <c r="H7946" s="3">
        <v>4813.66</v>
      </c>
    </row>
    <row r="7947" spans="1:8">
      <c r="A7947" t="s">
        <v>10022</v>
      </c>
      <c r="B7947" t="s">
        <v>20</v>
      </c>
      <c r="C7947" t="s">
        <v>624</v>
      </c>
      <c r="D7947" t="s">
        <v>625</v>
      </c>
      <c r="E7947" s="1" t="d">
        <v>2006-03-30</v>
      </c>
      <c r="F7947" s="8">
        <f t="shared" ca="1" si="124"/>
        <v>14.00684462696783</v>
      </c>
      <c r="G7947" s="2">
        <v>87151</v>
      </c>
      <c r="H7947" s="3">
        <v>114074.54</v>
      </c>
    </row>
    <row r="7948" spans="1:8">
      <c r="A7948" t="s">
        <v>10023</v>
      </c>
      <c r="B7948" t="s">
        <v>20</v>
      </c>
      <c r="C7948" t="s">
        <v>368</v>
      </c>
      <c r="D7948" t="s">
        <v>369</v>
      </c>
      <c r="E7948" s="1" t="d">
        <v>2009-07-21</v>
      </c>
      <c r="F7948" s="8">
        <f t="shared" ca="1" si="124"/>
        <v>10.69678302532512</v>
      </c>
      <c r="G7948" s="2">
        <v>78791</v>
      </c>
      <c r="H7948" s="3">
        <v>85266.18</v>
      </c>
    </row>
    <row r="7949" spans="1:8">
      <c r="A7949" t="s">
        <v>10024</v>
      </c>
      <c r="B7949" t="s">
        <v>20</v>
      </c>
      <c r="C7949" t="s">
        <v>200</v>
      </c>
      <c r="D7949" t="s">
        <v>201</v>
      </c>
      <c r="E7949" s="1" t="d">
        <v>2012-01-17</v>
      </c>
      <c r="F7949" s="8">
        <f t="shared" ca="1" si="124"/>
        <v>8.2053388090349078</v>
      </c>
      <c r="G7949" s="2">
        <v>75806</v>
      </c>
      <c r="H7949" s="3">
        <v>84604.07</v>
      </c>
    </row>
    <row r="7950" spans="1:8">
      <c r="A7950" t="s">
        <v>10025</v>
      </c>
      <c r="B7950" t="s">
        <v>1401</v>
      </c>
      <c r="C7950" t="s">
        <v>1978</v>
      </c>
      <c r="D7950" t="s">
        <v>1979</v>
      </c>
      <c r="E7950" s="1" t="d">
        <v>2010-07-15</v>
      </c>
      <c r="F7950" s="8">
        <f t="shared" ca="1" si="124"/>
        <v>9.7138945927446958</v>
      </c>
      <c r="G7950" s="2">
        <v>66223</v>
      </c>
      <c r="H7950" s="3">
        <v>66621.81</v>
      </c>
    </row>
    <row r="7951" spans="1:8">
      <c r="A7951" t="s">
        <v>10026</v>
      </c>
      <c r="B7951" t="s">
        <v>244</v>
      </c>
      <c r="C7951" t="s">
        <v>245</v>
      </c>
      <c r="D7951" t="s">
        <v>246</v>
      </c>
      <c r="E7951" s="1" t="d">
        <v>2004-03-25</v>
      </c>
      <c r="F7951" s="8">
        <f t="shared" ca="1" si="124"/>
        <v>16.019164955509925</v>
      </c>
      <c r="G7951" s="2">
        <v>11632</v>
      </c>
      <c r="H7951" s="3">
        <v>11083.7</v>
      </c>
    </row>
    <row r="7952" spans="1:8">
      <c r="A7952" t="s">
        <v>10027</v>
      </c>
      <c r="B7952" t="s">
        <v>20</v>
      </c>
      <c r="C7952" t="s">
        <v>1281</v>
      </c>
      <c r="D7952" t="s">
        <v>1282</v>
      </c>
      <c r="E7952" s="1" t="d">
        <v>2000-07-18</v>
      </c>
      <c r="F7952" s="8">
        <f t="shared" ca="1" si="124"/>
        <v>19.704312114989733</v>
      </c>
      <c r="G7952" s="2">
        <v>87924</v>
      </c>
      <c r="H7952" s="3">
        <v>122383.23</v>
      </c>
    </row>
    <row r="7953" spans="1:8">
      <c r="A7953" t="s">
        <v>10028</v>
      </c>
      <c r="B7953" t="s">
        <v>638</v>
      </c>
      <c r="C7953" t="s">
        <v>639</v>
      </c>
      <c r="D7953" t="s">
        <v>640</v>
      </c>
      <c r="E7953" s="1" t="d">
        <v>2019-03-18</v>
      </c>
      <c r="F7953" s="8">
        <f t="shared" ca="1" si="124"/>
        <v>1.0403832991101984</v>
      </c>
      <c r="G7953" s="2">
        <v>21008</v>
      </c>
      <c r="H7953" s="3">
        <v>2775.78</v>
      </c>
    </row>
    <row r="7954" spans="1:8">
      <c r="A7954" t="s">
        <v>10029</v>
      </c>
      <c r="B7954" t="s">
        <v>6189</v>
      </c>
      <c r="C7954" t="s">
        <v>250</v>
      </c>
      <c r="D7954" t="s">
        <v>251</v>
      </c>
      <c r="E7954" s="1" t="d">
        <v>1990-03-19</v>
      </c>
      <c r="F7954" s="8">
        <f t="shared" ca="1" si="124"/>
        <v>30.036960985626283</v>
      </c>
      <c r="G7954" s="2">
        <v>139436</v>
      </c>
      <c r="H7954" s="3">
        <v>132206.49</v>
      </c>
    </row>
    <row r="7955" spans="1:8">
      <c r="A7955" t="s">
        <v>10030</v>
      </c>
      <c r="B7955" t="s">
        <v>20</v>
      </c>
      <c r="C7955" t="s">
        <v>6463</v>
      </c>
      <c r="D7955" t="s">
        <v>6464</v>
      </c>
      <c r="E7955" s="1" t="d">
        <v>2018-04-23</v>
      </c>
      <c r="F7955" s="8">
        <f t="shared" ca="1" si="124"/>
        <v>1.9411362080766599</v>
      </c>
      <c r="G7955" s="2">
        <v>53640</v>
      </c>
      <c r="H7955" s="3">
        <v>55030.62</v>
      </c>
    </row>
    <row r="7956" spans="1:8">
      <c r="A7956" t="s">
        <v>10031</v>
      </c>
      <c r="B7956" t="s">
        <v>1599</v>
      </c>
      <c r="C7956" t="s">
        <v>2572</v>
      </c>
      <c r="D7956" t="s">
        <v>2573</v>
      </c>
      <c r="E7956" s="1" t="d">
        <v>2017-10-19</v>
      </c>
      <c r="F7956" s="8">
        <f t="shared" ca="1" si="124"/>
        <v>2.4503764544832305</v>
      </c>
      <c r="G7956" s="2">
        <v>54000</v>
      </c>
      <c r="H7956" s="3">
        <v>50468.17</v>
      </c>
    </row>
    <row r="7957" spans="1:8">
      <c r="A7957" t="s">
        <v>10032</v>
      </c>
      <c r="B7957" t="s">
        <v>4733</v>
      </c>
      <c r="C7957" t="s">
        <v>906</v>
      </c>
      <c r="D7957" t="s">
        <v>907</v>
      </c>
      <c r="E7957" s="1" t="d">
        <v>2005-03-07</v>
      </c>
      <c r="F7957" s="8">
        <f t="shared" ca="1" si="124"/>
        <v>15.069130732375086</v>
      </c>
      <c r="G7957" s="2">
        <v>48312</v>
      </c>
      <c r="H7957" s="3">
        <v>54080.28</v>
      </c>
    </row>
    <row r="7958" spans="1:8">
      <c r="A7958" t="s">
        <v>10033</v>
      </c>
      <c r="B7958" t="s">
        <v>1968</v>
      </c>
      <c r="C7958" t="s">
        <v>1288</v>
      </c>
      <c r="D7958" t="s">
        <v>1289</v>
      </c>
      <c r="E7958" s="1" t="d">
        <v>1977-10-04</v>
      </c>
      <c r="F7958" s="8">
        <f t="shared" ca="1" si="124"/>
        <v>42.491444216290212</v>
      </c>
      <c r="G7958" s="2">
        <v>59587</v>
      </c>
      <c r="H7958" s="3">
        <v>78456.31</v>
      </c>
    </row>
    <row r="7959" spans="1:8">
      <c r="A7959" t="s">
        <v>10034</v>
      </c>
      <c r="B7959" t="s">
        <v>1091</v>
      </c>
      <c r="C7959" t="s">
        <v>709</v>
      </c>
      <c r="D7959" t="s">
        <v>710</v>
      </c>
      <c r="E7959" s="1" t="d">
        <v>1965-07-08</v>
      </c>
      <c r="F7959" s="8">
        <f t="shared" ca="1" si="124"/>
        <v>54.732375085557834</v>
      </c>
      <c r="G7959" s="2">
        <v>52700</v>
      </c>
      <c r="H7959" s="3">
        <v>69069.350000000006</v>
      </c>
    </row>
    <row r="7960" spans="1:8">
      <c r="A7960" t="s">
        <v>10035</v>
      </c>
      <c r="B7960" t="s">
        <v>114</v>
      </c>
      <c r="C7960" t="s">
        <v>1789</v>
      </c>
      <c r="D7960" t="s">
        <v>1790</v>
      </c>
      <c r="E7960" s="1" t="d">
        <v>2017-09-27</v>
      </c>
      <c r="F7960" s="8">
        <f t="shared" ca="1" si="124"/>
        <v>2.5106091718001369</v>
      </c>
      <c r="G7960" s="2">
        <v>31256</v>
      </c>
      <c r="H7960" s="3">
        <v>37918.14</v>
      </c>
    </row>
    <row r="7961" spans="1:8">
      <c r="A7961" t="s">
        <v>10036</v>
      </c>
      <c r="B7961" t="s">
        <v>334</v>
      </c>
      <c r="C7961" t="s">
        <v>1177</v>
      </c>
      <c r="D7961" t="s">
        <v>1178</v>
      </c>
      <c r="E7961" s="1" t="d">
        <v>2008-06-21</v>
      </c>
      <c r="F7961" s="8">
        <f t="shared" ca="1" si="124"/>
        <v>11.7782340862423</v>
      </c>
      <c r="G7961" s="2">
        <v>30316</v>
      </c>
      <c r="H7961" s="3">
        <v>31087.87</v>
      </c>
    </row>
    <row r="7962" spans="1:8">
      <c r="A7962" t="s">
        <v>10037</v>
      </c>
      <c r="B7962" t="s">
        <v>493</v>
      </c>
      <c r="C7962" t="s">
        <v>494</v>
      </c>
      <c r="D7962" t="s">
        <v>495</v>
      </c>
      <c r="E7962" s="1" t="d">
        <v>2001-07-09</v>
      </c>
      <c r="F7962" s="8">
        <f t="shared" ca="1" si="124"/>
        <v>18.729637234770706</v>
      </c>
      <c r="G7962" s="2">
        <v>44094</v>
      </c>
      <c r="H7962" s="3">
        <v>44378.75</v>
      </c>
    </row>
    <row r="7963" spans="1:8">
      <c r="A7963" t="s">
        <v>10038</v>
      </c>
      <c r="B7963" t="s">
        <v>20</v>
      </c>
      <c r="C7963" t="s">
        <v>1987</v>
      </c>
      <c r="D7963" t="s">
        <v>1988</v>
      </c>
      <c r="E7963" s="1" t="d">
        <v>1995-05-09</v>
      </c>
      <c r="F7963" s="8">
        <f t="shared" ca="1" si="124"/>
        <v>24.898015058179329</v>
      </c>
      <c r="G7963" s="2">
        <v>91780</v>
      </c>
      <c r="H7963" s="3">
        <v>95114.38</v>
      </c>
    </row>
    <row r="7964" spans="1:8">
      <c r="A7964" t="s">
        <v>10039</v>
      </c>
      <c r="B7964" t="s">
        <v>20</v>
      </c>
      <c r="C7964" t="s">
        <v>838</v>
      </c>
      <c r="D7964" t="s">
        <v>839</v>
      </c>
      <c r="E7964" s="1" t="d">
        <v>1997-05-15</v>
      </c>
      <c r="F7964" s="8">
        <f t="shared" ca="1" si="124"/>
        <v>22.880219028062971</v>
      </c>
      <c r="G7964" s="2">
        <v>87151</v>
      </c>
      <c r="H7964" s="3">
        <v>105488.83</v>
      </c>
    </row>
    <row r="7965" spans="1:8">
      <c r="A7965" t="s">
        <v>10040</v>
      </c>
      <c r="B7965" t="s">
        <v>409</v>
      </c>
      <c r="C7965" t="s">
        <v>1139</v>
      </c>
      <c r="D7965" t="s">
        <v>1140</v>
      </c>
      <c r="E7965" s="1" t="d">
        <v>2009-02-23</v>
      </c>
      <c r="F7965" s="8">
        <f t="shared" ca="1" si="124"/>
        <v>11.101984941820671</v>
      </c>
      <c r="G7965" s="2">
        <v>69980</v>
      </c>
      <c r="H7965" s="3">
        <v>72330.039999999994</v>
      </c>
    </row>
    <row r="7966" spans="1:8">
      <c r="A7966" t="s">
        <v>10041</v>
      </c>
      <c r="B7966" t="s">
        <v>542</v>
      </c>
      <c r="C7966" t="s">
        <v>822</v>
      </c>
      <c r="D7966" t="s">
        <v>823</v>
      </c>
      <c r="E7966" s="1" t="d">
        <v>2018-10-08</v>
      </c>
      <c r="F7966" s="8">
        <f t="shared" ca="1" si="124"/>
        <v>1.4811772758384667</v>
      </c>
      <c r="G7966" s="2">
        <v>33132</v>
      </c>
      <c r="H7966" s="3">
        <v>27371.47</v>
      </c>
    </row>
    <row r="7967" spans="1:8">
      <c r="A7967" t="s">
        <v>10042</v>
      </c>
      <c r="B7967" t="s">
        <v>414</v>
      </c>
      <c r="C7967" t="s">
        <v>4183</v>
      </c>
      <c r="D7967" t="s">
        <v>4184</v>
      </c>
      <c r="E7967" s="1" t="d">
        <v>2017-09-11</v>
      </c>
      <c r="F7967" s="8">
        <f t="shared" ca="1" si="124"/>
        <v>2.5544147843942504</v>
      </c>
      <c r="G7967" s="2">
        <v>63688</v>
      </c>
      <c r="H7967" s="3">
        <v>55708.24</v>
      </c>
    </row>
    <row r="7968" spans="1:8">
      <c r="A7968" t="s">
        <v>10043</v>
      </c>
      <c r="B7968" t="s">
        <v>193</v>
      </c>
      <c r="C7968" t="s">
        <v>1510</v>
      </c>
      <c r="D7968" t="s">
        <v>1511</v>
      </c>
      <c r="E7968" s="1" t="d">
        <v>2018-03-21</v>
      </c>
      <c r="F7968" s="8">
        <f t="shared" ca="1" si="124"/>
        <v>2.0314852840520192</v>
      </c>
      <c r="G7968" s="2">
        <v>45981</v>
      </c>
      <c r="H7968" s="3">
        <v>46239.53</v>
      </c>
    </row>
    <row r="7969" spans="1:8">
      <c r="A7969" t="s">
        <v>10044</v>
      </c>
      <c r="B7969" t="s">
        <v>28</v>
      </c>
      <c r="C7969" t="s">
        <v>90</v>
      </c>
      <c r="D7969" t="s">
        <v>91</v>
      </c>
      <c r="E7969" s="1" t="d">
        <v>2018-06-11</v>
      </c>
      <c r="F7969" s="8">
        <f t="shared" ca="1" si="124"/>
        <v>1.8069815195071868</v>
      </c>
      <c r="G7969" s="2">
        <v>31200</v>
      </c>
      <c r="H7969" s="3">
        <v>3982.5</v>
      </c>
    </row>
    <row r="7970" spans="1:8">
      <c r="A7970" t="s">
        <v>10045</v>
      </c>
      <c r="B7970" t="s">
        <v>2640</v>
      </c>
      <c r="C7970" t="s">
        <v>219</v>
      </c>
      <c r="D7970" t="s">
        <v>220</v>
      </c>
      <c r="E7970" s="1" t="d">
        <v>2014-01-21</v>
      </c>
      <c r="F7970" s="8">
        <f t="shared" ca="1" si="124"/>
        <v>6.193018480492813</v>
      </c>
      <c r="G7970" s="2">
        <v>35329</v>
      </c>
      <c r="H7970" s="3">
        <v>38725.18</v>
      </c>
    </row>
    <row r="7971" spans="1:8">
      <c r="A7971" t="s">
        <v>10046</v>
      </c>
      <c r="B7971" t="s">
        <v>2969</v>
      </c>
      <c r="C7971" t="s">
        <v>2389</v>
      </c>
      <c r="D7971" t="s">
        <v>2390</v>
      </c>
      <c r="E7971" s="1" t="d">
        <v>1999-06-15</v>
      </c>
      <c r="F7971" s="8">
        <f t="shared" ca="1" si="124"/>
        <v>20.79671457905544</v>
      </c>
      <c r="G7971" s="2">
        <v>37457</v>
      </c>
      <c r="H7971" s="3">
        <v>40051.160000000003</v>
      </c>
    </row>
    <row r="7972" spans="1:8">
      <c r="A7972" t="s">
        <v>10047</v>
      </c>
      <c r="B7972" t="s">
        <v>752</v>
      </c>
      <c r="C7972" t="s">
        <v>689</v>
      </c>
      <c r="D7972" t="s">
        <v>690</v>
      </c>
      <c r="E7972" s="1" t="d">
        <v>2019-05-28</v>
      </c>
      <c r="F7972" s="8">
        <f t="shared" ca="1" si="124"/>
        <v>0.8459958932238193</v>
      </c>
      <c r="G7972" s="2">
        <v>33132</v>
      </c>
      <c r="H7972" s="3">
        <v>1784.02</v>
      </c>
    </row>
    <row r="7973" spans="1:8">
      <c r="A7973" t="s">
        <v>10048</v>
      </c>
      <c r="B7973" t="s">
        <v>65</v>
      </c>
      <c r="C7973" t="s">
        <v>1390</v>
      </c>
      <c r="D7973" t="s">
        <v>1391</v>
      </c>
      <c r="E7973" s="1" t="d">
        <v>2014-06-19</v>
      </c>
      <c r="F7973" s="8">
        <f t="shared" ca="1" si="124"/>
        <v>5.7850787132101305</v>
      </c>
      <c r="G7973" s="2">
        <v>37512</v>
      </c>
      <c r="H7973" s="3">
        <v>45671.519999999997</v>
      </c>
    </row>
    <row r="7974" spans="1:8">
      <c r="A7974" t="s">
        <v>10049</v>
      </c>
      <c r="B7974" t="s">
        <v>3717</v>
      </c>
      <c r="C7974" t="s">
        <v>104</v>
      </c>
      <c r="D7974" t="s">
        <v>105</v>
      </c>
      <c r="E7974" s="1" t="d">
        <v>2007-10-25</v>
      </c>
      <c r="F7974" s="8">
        <f t="shared" ca="1" si="124"/>
        <v>12.435318275154003</v>
      </c>
      <c r="G7974" s="2">
        <v>56205</v>
      </c>
      <c r="H7974" s="3">
        <v>57209.95</v>
      </c>
    </row>
    <row r="7975" spans="1:8">
      <c r="A7975" t="s">
        <v>10050</v>
      </c>
      <c r="B7975" t="s">
        <v>1508</v>
      </c>
      <c r="C7975" t="s">
        <v>296</v>
      </c>
      <c r="D7975" t="s">
        <v>297</v>
      </c>
      <c r="E7975" s="1" t="d">
        <v>2013-06-20</v>
      </c>
      <c r="F7975" s="8">
        <f t="shared" ca="1" si="124"/>
        <v>6.7816563997262147</v>
      </c>
      <c r="G7975" s="2">
        <v>35383</v>
      </c>
      <c r="H7975" s="3">
        <v>35788.239999999998</v>
      </c>
    </row>
    <row r="7976" spans="1:8">
      <c r="A7976" t="s">
        <v>10051</v>
      </c>
      <c r="B7976" t="s">
        <v>183</v>
      </c>
      <c r="C7976" t="s">
        <v>184</v>
      </c>
      <c r="D7976" t="s">
        <v>185</v>
      </c>
      <c r="E7976" s="1" t="d">
        <v>2010-06-10</v>
      </c>
      <c r="F7976" s="8">
        <f t="shared" ca="1" si="124"/>
        <v>9.8097193702943191</v>
      </c>
      <c r="G7976" s="2">
        <v>40327</v>
      </c>
      <c r="H7976" s="3">
        <v>43195.86</v>
      </c>
    </row>
    <row r="7977" spans="1:8">
      <c r="A7977" t="s">
        <v>10052</v>
      </c>
      <c r="B7977" t="s">
        <v>471</v>
      </c>
      <c r="C7977" t="s">
        <v>2024</v>
      </c>
      <c r="D7977" t="s">
        <v>2025</v>
      </c>
      <c r="E7977" s="1" t="d">
        <v>2005-09-06</v>
      </c>
      <c r="F7977" s="8">
        <f t="shared" ca="1" si="124"/>
        <v>14.568104038329912</v>
      </c>
      <c r="G7977" s="2">
        <v>66708</v>
      </c>
      <c r="H7977" s="3">
        <v>66933.820000000007</v>
      </c>
    </row>
    <row r="7978" spans="1:8">
      <c r="A7978" t="s">
        <v>10053</v>
      </c>
      <c r="B7978" t="s">
        <v>89</v>
      </c>
      <c r="C7978" t="s">
        <v>90</v>
      </c>
      <c r="D7978" t="s">
        <v>91</v>
      </c>
      <c r="E7978" s="1" t="d">
        <v>2019-07-09</v>
      </c>
      <c r="F7978" s="8">
        <f t="shared" ca="1" si="124"/>
        <v>0.731006160164271</v>
      </c>
      <c r="G7978" s="2">
        <v>24960</v>
      </c>
    </row>
    <row r="7979" spans="1:8">
      <c r="A7979" t="s">
        <v>10054</v>
      </c>
      <c r="B7979" t="s">
        <v>165</v>
      </c>
      <c r="C7979" t="s">
        <v>9358</v>
      </c>
      <c r="D7979" t="s">
        <v>9359</v>
      </c>
      <c r="E7979" s="1" t="d">
        <v>2008-04-15</v>
      </c>
      <c r="F7979" s="8">
        <f t="shared" ca="1" si="124"/>
        <v>11.961670088980151</v>
      </c>
      <c r="G7979" s="2">
        <v>81464</v>
      </c>
      <c r="H7979" s="3">
        <v>102049.02</v>
      </c>
    </row>
    <row r="7980" spans="1:8">
      <c r="A7980" t="s">
        <v>10055</v>
      </c>
      <c r="B7980" t="s">
        <v>9308</v>
      </c>
      <c r="C7980" t="s">
        <v>1068</v>
      </c>
      <c r="D7980" t="s">
        <v>1069</v>
      </c>
      <c r="E7980" s="1" t="d">
        <v>1988-07-25</v>
      </c>
      <c r="F7980" s="8">
        <f t="shared" ca="1" si="124"/>
        <v>31.685147159479808</v>
      </c>
      <c r="G7980" s="2">
        <v>71871</v>
      </c>
      <c r="H7980" s="3">
        <v>72004.02</v>
      </c>
    </row>
    <row r="7981" spans="1:8">
      <c r="A7981" t="s">
        <v>10056</v>
      </c>
      <c r="B7981" t="s">
        <v>7878</v>
      </c>
      <c r="C7981" t="s">
        <v>1624</v>
      </c>
      <c r="D7981" t="s">
        <v>1625</v>
      </c>
      <c r="E7981" s="1" t="d">
        <v>2015-05-26</v>
      </c>
      <c r="F7981" s="8">
        <f t="shared" ca="1" si="124"/>
        <v>4.8514715947980838</v>
      </c>
      <c r="G7981" s="2">
        <v>48045</v>
      </c>
      <c r="H7981" s="3">
        <v>72333.94</v>
      </c>
    </row>
    <row r="7982" spans="1:8">
      <c r="A7982" t="s">
        <v>10057</v>
      </c>
      <c r="B7982" t="s">
        <v>165</v>
      </c>
      <c r="C7982" t="s">
        <v>1987</v>
      </c>
      <c r="D7982" t="s">
        <v>1988</v>
      </c>
      <c r="E7982" s="1" t="d">
        <v>1997-08-05</v>
      </c>
      <c r="F7982" s="8">
        <f t="shared" ca="1" si="124"/>
        <v>22.65571526351814</v>
      </c>
      <c r="G7982" s="2">
        <v>92415</v>
      </c>
      <c r="H7982" s="3">
        <v>100771.54</v>
      </c>
    </row>
    <row r="7983" spans="1:8">
      <c r="A7983" t="s">
        <v>10058</v>
      </c>
      <c r="B7983" t="s">
        <v>20</v>
      </c>
      <c r="C7983" t="s">
        <v>675</v>
      </c>
      <c r="D7983" t="s">
        <v>676</v>
      </c>
      <c r="E7983" s="1" t="d">
        <v>2005-12-28</v>
      </c>
      <c r="F7983" s="8">
        <f t="shared" ca="1" si="124"/>
        <v>14.258726899383984</v>
      </c>
      <c r="G7983" s="2">
        <v>81045</v>
      </c>
      <c r="H7983" s="3">
        <v>89607.46</v>
      </c>
    </row>
    <row r="7984" spans="1:8">
      <c r="A7984" t="s">
        <v>10059</v>
      </c>
      <c r="B7984" t="s">
        <v>24</v>
      </c>
      <c r="C7984" t="s">
        <v>1730</v>
      </c>
      <c r="D7984" t="s">
        <v>1731</v>
      </c>
      <c r="E7984" s="1" t="d">
        <v>2016-03-07</v>
      </c>
      <c r="F7984" s="8">
        <f t="shared" ca="1" si="124"/>
        <v>4.0684462696783026</v>
      </c>
      <c r="G7984" s="2">
        <v>68600</v>
      </c>
      <c r="H7984" s="3">
        <v>68547.03</v>
      </c>
    </row>
    <row r="7985" spans="1:8">
      <c r="A7985" t="s">
        <v>10060</v>
      </c>
      <c r="B7985" t="s">
        <v>36</v>
      </c>
      <c r="C7985" t="s">
        <v>2588</v>
      </c>
      <c r="D7985" t="s">
        <v>2589</v>
      </c>
      <c r="E7985" s="1" t="d">
        <v>2007-12-12</v>
      </c>
      <c r="F7985" s="8">
        <f t="shared" ca="1" si="124"/>
        <v>12.303901437371664</v>
      </c>
      <c r="G7985" s="2">
        <v>72007</v>
      </c>
      <c r="H7985" s="3">
        <v>70672.350000000006</v>
      </c>
    </row>
    <row r="7986" spans="1:8">
      <c r="A7986" t="s">
        <v>10061</v>
      </c>
      <c r="B7986" t="s">
        <v>1106</v>
      </c>
      <c r="C7986" t="s">
        <v>917</v>
      </c>
      <c r="D7986" t="s">
        <v>918</v>
      </c>
      <c r="E7986" s="1" t="d">
        <v>1997-10-16</v>
      </c>
      <c r="F7986" s="8">
        <f t="shared" ca="1" si="124"/>
        <v>22.458590006844627</v>
      </c>
      <c r="G7986" s="2">
        <v>33546</v>
      </c>
      <c r="H7986" s="3">
        <v>32311.360000000001</v>
      </c>
    </row>
    <row r="7987" spans="1:8">
      <c r="A7987" t="s">
        <v>10062</v>
      </c>
      <c r="B7987" t="s">
        <v>3951</v>
      </c>
      <c r="C7987" t="s">
        <v>2688</v>
      </c>
      <c r="D7987" t="s">
        <v>2689</v>
      </c>
      <c r="E7987" s="1" t="d">
        <v>2019-06-13</v>
      </c>
      <c r="F7987" s="8">
        <f t="shared" ca="1" si="124"/>
        <v>0.80219028062970565</v>
      </c>
      <c r="G7987" s="2">
        <v>43855</v>
      </c>
    </row>
    <row r="7988" spans="1:8">
      <c r="A7988" t="s">
        <v>10063</v>
      </c>
      <c r="B7988" t="s">
        <v>862</v>
      </c>
      <c r="C7988" t="s">
        <v>398</v>
      </c>
      <c r="D7988" t="s">
        <v>399</v>
      </c>
      <c r="E7988" s="1" t="d">
        <v>1986-03-27</v>
      </c>
      <c r="F7988" s="8">
        <f t="shared" ca="1" si="124"/>
        <v>34.015058179329223</v>
      </c>
      <c r="G7988" s="2">
        <v>51479</v>
      </c>
      <c r="H7988" s="3">
        <v>56578.22</v>
      </c>
    </row>
    <row r="7989" spans="1:8">
      <c r="A7989" t="s">
        <v>10064</v>
      </c>
      <c r="B7989" t="s">
        <v>20</v>
      </c>
      <c r="C7989" t="s">
        <v>6334</v>
      </c>
      <c r="D7989" t="s">
        <v>6335</v>
      </c>
      <c r="E7989" s="1" t="d">
        <v>2018-05-08</v>
      </c>
      <c r="F7989" s="8">
        <f t="shared" ca="1" si="124"/>
        <v>1.9000684462696784</v>
      </c>
      <c r="G7989" s="2">
        <v>53640</v>
      </c>
      <c r="H7989" s="3">
        <v>54560.94</v>
      </c>
    </row>
    <row r="7990" spans="1:8">
      <c r="A7990" t="s">
        <v>10065</v>
      </c>
      <c r="B7990" t="s">
        <v>2228</v>
      </c>
      <c r="C7990" t="s">
        <v>415</v>
      </c>
      <c r="D7990" t="s">
        <v>416</v>
      </c>
      <c r="E7990" s="1" t="d">
        <v>2013-08-12</v>
      </c>
      <c r="F7990" s="8">
        <f t="shared" ca="1" si="124"/>
        <v>6.6365503080082133</v>
      </c>
      <c r="G7990" s="2">
        <v>57857</v>
      </c>
      <c r="H7990" s="3">
        <v>78015.03</v>
      </c>
    </row>
    <row r="7991" spans="1:8">
      <c r="A7991" t="s">
        <v>10066</v>
      </c>
      <c r="B7991" t="s">
        <v>4322</v>
      </c>
      <c r="C7991" t="s">
        <v>1076</v>
      </c>
      <c r="D7991" t="s">
        <v>1077</v>
      </c>
      <c r="E7991" s="1" t="d">
        <v>2012-06-28</v>
      </c>
      <c r="F7991" s="8">
        <f t="shared" ca="1" si="124"/>
        <v>7.7590691307323754</v>
      </c>
      <c r="G7991" s="2">
        <v>60655</v>
      </c>
      <c r="H7991" s="3">
        <v>43921.84</v>
      </c>
    </row>
    <row r="7992" spans="1:8">
      <c r="A7992" t="s">
        <v>10067</v>
      </c>
      <c r="B7992" t="s">
        <v>10068</v>
      </c>
      <c r="C7992" t="s">
        <v>6863</v>
      </c>
      <c r="D7992" t="s">
        <v>6864</v>
      </c>
      <c r="E7992" s="1" t="d">
        <v>2016-04-27</v>
      </c>
      <c r="F7992" s="8">
        <f t="shared" ca="1" si="124"/>
        <v>3.9288158795345653</v>
      </c>
      <c r="G7992" s="2">
        <v>31230</v>
      </c>
      <c r="H7992" s="3">
        <v>29725.02</v>
      </c>
    </row>
    <row r="7993" spans="1:8">
      <c r="A7993" t="s">
        <v>10069</v>
      </c>
      <c r="B7993" t="s">
        <v>705</v>
      </c>
      <c r="C7993" t="s">
        <v>3524</v>
      </c>
      <c r="D7993" t="s">
        <v>3525</v>
      </c>
      <c r="E7993" s="1" t="d">
        <v>1984-11-05</v>
      </c>
      <c r="F7993" s="8">
        <f t="shared" ca="1" si="124"/>
        <v>35.403148528405204</v>
      </c>
      <c r="G7993" s="2">
        <v>43339</v>
      </c>
      <c r="H7993" s="3">
        <v>79739.81</v>
      </c>
    </row>
    <row r="7994" spans="1:8">
      <c r="A7994" t="s">
        <v>10070</v>
      </c>
      <c r="B7994" t="s">
        <v>165</v>
      </c>
      <c r="C7994" t="s">
        <v>1045</v>
      </c>
      <c r="D7994" t="s">
        <v>1046</v>
      </c>
      <c r="E7994" s="1" t="d">
        <v>2008-11-19</v>
      </c>
      <c r="F7994" s="8">
        <f t="shared" ca="1" si="124"/>
        <v>11.364818617385353</v>
      </c>
      <c r="G7994" s="2">
        <v>80696</v>
      </c>
      <c r="H7994" s="3">
        <v>134005.24</v>
      </c>
    </row>
    <row r="7995" spans="1:8">
      <c r="A7995" t="s">
        <v>10071</v>
      </c>
      <c r="B7995" t="s">
        <v>114</v>
      </c>
      <c r="C7995" t="s">
        <v>1250</v>
      </c>
      <c r="D7995" t="s">
        <v>1251</v>
      </c>
      <c r="E7995" s="1" t="d">
        <v>2005-03-03</v>
      </c>
      <c r="F7995" s="8">
        <f t="shared" ca="1" si="124"/>
        <v>15.080082135523615</v>
      </c>
      <c r="G7995" s="2">
        <v>32292</v>
      </c>
      <c r="H7995" s="3">
        <v>37376.54</v>
      </c>
    </row>
    <row r="7996" spans="1:8">
      <c r="A7996" t="s">
        <v>10072</v>
      </c>
      <c r="B7996" t="s">
        <v>9809</v>
      </c>
      <c r="C7996" t="s">
        <v>1928</v>
      </c>
      <c r="D7996" t="s">
        <v>1929</v>
      </c>
      <c r="E7996" s="1" t="d">
        <v>2013-10-15</v>
      </c>
      <c r="F7996" s="8">
        <f t="shared" ca="1" si="124"/>
        <v>6.4613278576317592</v>
      </c>
      <c r="G7996" s="2">
        <v>62276</v>
      </c>
      <c r="H7996" s="3">
        <v>61418.559999999998</v>
      </c>
    </row>
    <row r="7997" spans="1:8">
      <c r="A7997" t="s">
        <v>10073</v>
      </c>
      <c r="B7997" t="s">
        <v>678</v>
      </c>
      <c r="C7997" t="s">
        <v>679</v>
      </c>
      <c r="D7997" t="s">
        <v>680</v>
      </c>
      <c r="E7997" s="1" t="d">
        <v>2014-01-16</v>
      </c>
      <c r="F7997" s="8">
        <f t="shared" ca="1" si="124"/>
        <v>6.2067077344284733</v>
      </c>
      <c r="G7997" s="2">
        <v>48919</v>
      </c>
      <c r="H7997" s="3">
        <v>46237.14</v>
      </c>
    </row>
    <row r="7998" spans="1:8">
      <c r="A7998" t="s">
        <v>10074</v>
      </c>
      <c r="B7998" t="s">
        <v>390</v>
      </c>
      <c r="C7998" t="s">
        <v>1866</v>
      </c>
      <c r="D7998" t="s">
        <v>1867</v>
      </c>
      <c r="E7998" s="1" t="d">
        <v>1998-09-08</v>
      </c>
      <c r="F7998" s="8">
        <f t="shared" ca="1" si="124"/>
        <v>21.563312799452429</v>
      </c>
      <c r="G7998" s="2">
        <v>48376</v>
      </c>
      <c r="H7998" s="3">
        <v>56001.61</v>
      </c>
    </row>
    <row r="7999" spans="1:8">
      <c r="A7999" t="s">
        <v>10075</v>
      </c>
      <c r="B7999" t="s">
        <v>730</v>
      </c>
      <c r="C7999" t="s">
        <v>731</v>
      </c>
      <c r="D7999" t="s">
        <v>732</v>
      </c>
      <c r="E7999" s="1" t="d">
        <v>2018-04-06</v>
      </c>
      <c r="F7999" s="8">
        <f t="shared" ca="1" si="124"/>
        <v>1.9876796714579055</v>
      </c>
      <c r="G7999" s="2">
        <v>5512</v>
      </c>
    </row>
    <row r="8000" spans="1:8">
      <c r="A8000" t="s">
        <v>10076</v>
      </c>
      <c r="B8000" t="s">
        <v>437</v>
      </c>
      <c r="C8000" t="s">
        <v>25</v>
      </c>
      <c r="D8000" t="s">
        <v>26</v>
      </c>
      <c r="E8000" s="1" t="d">
        <v>1994-07-21</v>
      </c>
      <c r="F8000" s="8">
        <f t="shared" ca="1" si="124"/>
        <v>25.697467488021903</v>
      </c>
      <c r="G8000" s="2">
        <v>64801</v>
      </c>
      <c r="H8000" s="3">
        <v>63667.44</v>
      </c>
    </row>
    <row r="8001" spans="1:8">
      <c r="A8001" t="s">
        <v>10077</v>
      </c>
      <c r="B8001" t="s">
        <v>69</v>
      </c>
      <c r="C8001" t="s">
        <v>661</v>
      </c>
      <c r="D8001" t="s">
        <v>662</v>
      </c>
      <c r="E8001" s="1" t="d">
        <v>2015-08-17</v>
      </c>
      <c r="F8001" s="8">
        <f t="shared" ca="1" si="124"/>
        <v>4.6242299794661195</v>
      </c>
      <c r="G8001" s="2">
        <v>36312</v>
      </c>
      <c r="H8001" s="3">
        <v>35722.92</v>
      </c>
    </row>
    <row r="8002" spans="1:8">
      <c r="A8002" t="s">
        <v>10078</v>
      </c>
      <c r="B8002" t="s">
        <v>3581</v>
      </c>
      <c r="C8002" t="s">
        <v>3015</v>
      </c>
      <c r="D8002" t="s">
        <v>3016</v>
      </c>
      <c r="E8002" s="1" t="d">
        <v>2017-10-02</v>
      </c>
      <c r="F8002" s="8">
        <f t="shared" ca="1" si="124"/>
        <v>2.4969199178644765</v>
      </c>
      <c r="G8002" s="2">
        <v>33409</v>
      </c>
      <c r="H8002" s="3">
        <v>33933.519999999997</v>
      </c>
    </row>
    <row r="8003" spans="1:8">
      <c r="A8003" t="s">
        <v>10079</v>
      </c>
      <c r="B8003" t="s">
        <v>3152</v>
      </c>
      <c r="C8003" t="s">
        <v>2024</v>
      </c>
      <c r="D8003" t="s">
        <v>2025</v>
      </c>
      <c r="E8003" s="1" t="d">
        <v>2013-09-03</v>
      </c>
      <c r="F8003" s="8">
        <f t="shared" ref="F8003:F8066" ca="1" si="125">(TODAY()-E8003)/365.25</f>
        <v>6.5763175906913069</v>
      </c>
      <c r="G8003" s="2">
        <v>48836</v>
      </c>
      <c r="H8003" s="3">
        <v>48548.49</v>
      </c>
    </row>
    <row r="8004" spans="1:8">
      <c r="A8004" t="s">
        <v>10080</v>
      </c>
      <c r="B8004" t="s">
        <v>1432</v>
      </c>
      <c r="C8004" t="s">
        <v>689</v>
      </c>
      <c r="D8004" t="s">
        <v>690</v>
      </c>
      <c r="E8004" s="1" t="d">
        <v>1988-03-28</v>
      </c>
      <c r="F8004" s="8">
        <f t="shared" ca="1" si="125"/>
        <v>32.010951403148532</v>
      </c>
      <c r="G8004" s="2">
        <v>47725</v>
      </c>
      <c r="H8004" s="3">
        <v>52872.639999999999</v>
      </c>
    </row>
    <row r="8005" spans="1:8">
      <c r="A8005" t="s">
        <v>10081</v>
      </c>
      <c r="B8005" t="s">
        <v>10082</v>
      </c>
      <c r="C8005" t="s">
        <v>1706</v>
      </c>
      <c r="D8005" t="s">
        <v>1707</v>
      </c>
      <c r="E8005" s="1" t="d">
        <v>2007-06-23</v>
      </c>
      <c r="F8005" s="8">
        <f t="shared" ca="1" si="125"/>
        <v>12.774811772758385</v>
      </c>
      <c r="G8005" s="2">
        <v>80737</v>
      </c>
      <c r="H8005" s="3">
        <v>10247.31</v>
      </c>
    </row>
    <row r="8006" spans="1:8">
      <c r="A8006" t="s">
        <v>10083</v>
      </c>
      <c r="B8006" t="s">
        <v>638</v>
      </c>
      <c r="C8006" t="s">
        <v>639</v>
      </c>
      <c r="D8006" t="s">
        <v>640</v>
      </c>
      <c r="E8006" s="1" t="d">
        <v>2019-02-12</v>
      </c>
      <c r="F8006" s="8">
        <f t="shared" ca="1" si="125"/>
        <v>1.1334702258726899</v>
      </c>
      <c r="G8006" s="2">
        <v>21008</v>
      </c>
      <c r="H8006">
        <v>356.03</v>
      </c>
    </row>
    <row r="8007" spans="1:8">
      <c r="A8007" t="s">
        <v>10084</v>
      </c>
      <c r="B8007" t="s">
        <v>862</v>
      </c>
      <c r="C8007" t="s">
        <v>104</v>
      </c>
      <c r="D8007" t="s">
        <v>105</v>
      </c>
      <c r="E8007" s="1" t="d">
        <v>2007-06-07</v>
      </c>
      <c r="F8007" s="8">
        <f t="shared" ca="1" si="125"/>
        <v>12.818617385352498</v>
      </c>
      <c r="G8007" s="2">
        <v>46107</v>
      </c>
      <c r="H8007" s="3">
        <v>70233.03</v>
      </c>
    </row>
    <row r="8008" spans="1:8">
      <c r="A8008" t="s">
        <v>10085</v>
      </c>
      <c r="B8008" t="s">
        <v>638</v>
      </c>
      <c r="C8008" t="s">
        <v>2382</v>
      </c>
      <c r="D8008" t="s">
        <v>2383</v>
      </c>
      <c r="E8008" s="1" t="d">
        <v>2010-07-19</v>
      </c>
      <c r="F8008" s="8">
        <f t="shared" ca="1" si="125"/>
        <v>9.7029431895961675</v>
      </c>
      <c r="G8008" s="2">
        <v>21008</v>
      </c>
      <c r="H8008" s="3">
        <v>11445.1</v>
      </c>
    </row>
    <row r="8009" spans="1:8">
      <c r="A8009" t="s">
        <v>10086</v>
      </c>
      <c r="B8009" t="s">
        <v>10087</v>
      </c>
      <c r="C8009" t="s">
        <v>3628</v>
      </c>
      <c r="D8009" t="s">
        <v>3629</v>
      </c>
      <c r="E8009" s="1" t="d">
        <v>2019-01-14</v>
      </c>
      <c r="F8009" s="8">
        <f t="shared" ca="1" si="125"/>
        <v>1.2128678986995209</v>
      </c>
      <c r="G8009" s="2">
        <v>90000</v>
      </c>
      <c r="H8009" s="3">
        <v>38076.94</v>
      </c>
    </row>
    <row r="8010" spans="1:8">
      <c r="A8010" t="s">
        <v>10088</v>
      </c>
      <c r="B8010" t="s">
        <v>821</v>
      </c>
      <c r="C8010" t="s">
        <v>4374</v>
      </c>
      <c r="D8010" t="s">
        <v>4375</v>
      </c>
      <c r="E8010" s="1" t="d">
        <v>1996-09-23</v>
      </c>
      <c r="F8010" s="8">
        <f t="shared" ca="1" si="125"/>
        <v>23.520876112251884</v>
      </c>
      <c r="G8010" s="2">
        <v>42519</v>
      </c>
      <c r="H8010" s="3">
        <v>48282.73</v>
      </c>
    </row>
    <row r="8011" spans="1:8">
      <c r="A8011" t="s">
        <v>10089</v>
      </c>
      <c r="B8011" t="s">
        <v>244</v>
      </c>
      <c r="C8011" t="s">
        <v>245</v>
      </c>
      <c r="D8011" t="s">
        <v>246</v>
      </c>
      <c r="E8011" s="1" t="d">
        <v>2010-12-01</v>
      </c>
      <c r="F8011" s="8">
        <f t="shared" ca="1" si="125"/>
        <v>9.3333333333333339</v>
      </c>
      <c r="G8011" s="2">
        <v>10974</v>
      </c>
      <c r="H8011" s="3">
        <v>10622.07</v>
      </c>
    </row>
    <row r="8012" spans="1:8">
      <c r="A8012" t="s">
        <v>10090</v>
      </c>
      <c r="B8012" t="s">
        <v>567</v>
      </c>
      <c r="C8012" t="s">
        <v>4841</v>
      </c>
      <c r="D8012" t="s">
        <v>4842</v>
      </c>
      <c r="E8012" s="1" t="d">
        <v>2006-09-18</v>
      </c>
      <c r="F8012" s="8">
        <f t="shared" ca="1" si="125"/>
        <v>13.535934291581109</v>
      </c>
      <c r="G8012" s="2">
        <v>51836</v>
      </c>
      <c r="H8012" s="3">
        <v>45843.23</v>
      </c>
    </row>
    <row r="8013" spans="1:8">
      <c r="A8013" t="s">
        <v>10091</v>
      </c>
      <c r="B8013" t="s">
        <v>9243</v>
      </c>
      <c r="C8013" t="s">
        <v>1624</v>
      </c>
      <c r="D8013" t="s">
        <v>1625</v>
      </c>
      <c r="E8013" s="1" t="d">
        <v>1978-12-11</v>
      </c>
      <c r="F8013" s="8">
        <f t="shared" ca="1" si="125"/>
        <v>41.30595482546201</v>
      </c>
      <c r="G8013" s="2">
        <v>39419</v>
      </c>
      <c r="H8013" s="3">
        <v>47991.55</v>
      </c>
    </row>
    <row r="8014" spans="1:8">
      <c r="A8014" t="s">
        <v>10092</v>
      </c>
      <c r="B8014" t="s">
        <v>28</v>
      </c>
      <c r="C8014" t="s">
        <v>66</v>
      </c>
      <c r="D8014" t="s">
        <v>67</v>
      </c>
      <c r="E8014" s="1" t="d">
        <v>2013-07-15</v>
      </c>
      <c r="F8014" s="8">
        <f t="shared" ca="1" si="125"/>
        <v>6.7132101300479121</v>
      </c>
      <c r="G8014" s="2">
        <v>21008</v>
      </c>
      <c r="H8014" s="3">
        <v>10602.05</v>
      </c>
    </row>
    <row r="8015" spans="1:8">
      <c r="A8015" t="s">
        <v>10093</v>
      </c>
      <c r="B8015" t="s">
        <v>2089</v>
      </c>
      <c r="C8015" t="s">
        <v>391</v>
      </c>
      <c r="D8015" t="s">
        <v>392</v>
      </c>
      <c r="E8015" s="1" t="d">
        <v>1996-01-29</v>
      </c>
      <c r="F8015" s="8">
        <f t="shared" ca="1" si="125"/>
        <v>24.172484599589321</v>
      </c>
      <c r="G8015" s="2">
        <v>40921</v>
      </c>
      <c r="H8015" s="3">
        <v>46420.33</v>
      </c>
    </row>
    <row r="8016" spans="1:8">
      <c r="A8016" t="s">
        <v>10094</v>
      </c>
      <c r="B8016" t="s">
        <v>414</v>
      </c>
      <c r="C8016" t="s">
        <v>2421</v>
      </c>
      <c r="D8016" t="s">
        <v>2422</v>
      </c>
      <c r="E8016" s="1" t="d">
        <v>2018-09-10</v>
      </c>
      <c r="F8016" s="8">
        <f t="shared" ca="1" si="125"/>
        <v>1.5578370978781657</v>
      </c>
      <c r="G8016" s="2">
        <v>76500</v>
      </c>
      <c r="H8016" s="3">
        <v>57380.53</v>
      </c>
    </row>
    <row r="8017" spans="1:8">
      <c r="A8017" t="s">
        <v>10095</v>
      </c>
      <c r="B8017" t="s">
        <v>6357</v>
      </c>
      <c r="C8017" t="s">
        <v>265</v>
      </c>
      <c r="D8017" t="s">
        <v>266</v>
      </c>
      <c r="E8017" s="1" t="d">
        <v>1989-05-25</v>
      </c>
      <c r="F8017" s="8">
        <f t="shared" ca="1" si="125"/>
        <v>30.852840520191648</v>
      </c>
      <c r="G8017" s="2">
        <v>45856</v>
      </c>
      <c r="H8017" s="3">
        <v>56846.87</v>
      </c>
    </row>
    <row r="8018" spans="1:8">
      <c r="A8018" t="s">
        <v>10096</v>
      </c>
      <c r="B8018" t="s">
        <v>114</v>
      </c>
      <c r="C8018" t="s">
        <v>10097</v>
      </c>
      <c r="D8018" t="s">
        <v>10098</v>
      </c>
      <c r="E8018" s="1" t="d">
        <v>1998-06-29</v>
      </c>
      <c r="F8018" s="8">
        <f t="shared" ca="1" si="125"/>
        <v>21.757700205338811</v>
      </c>
      <c r="G8018" s="2">
        <v>35225</v>
      </c>
      <c r="H8018" s="3">
        <v>39302.17</v>
      </c>
    </row>
    <row r="8019" spans="1:8">
      <c r="A8019" t="s">
        <v>10099</v>
      </c>
      <c r="B8019" t="s">
        <v>10100</v>
      </c>
      <c r="C8019" t="s">
        <v>672</v>
      </c>
      <c r="D8019" t="s">
        <v>673</v>
      </c>
      <c r="E8019" s="1" t="d">
        <v>1999-06-10</v>
      </c>
      <c r="F8019" s="8">
        <f t="shared" ca="1" si="125"/>
        <v>20.810403832991103</v>
      </c>
      <c r="G8019" s="2">
        <v>103968</v>
      </c>
      <c r="H8019" s="3">
        <v>100373.45</v>
      </c>
    </row>
    <row r="8020" spans="1:8">
      <c r="A8020" t="s">
        <v>10101</v>
      </c>
      <c r="B8020" t="s">
        <v>69</v>
      </c>
      <c r="C8020" t="s">
        <v>899</v>
      </c>
      <c r="D8020" t="s">
        <v>900</v>
      </c>
      <c r="E8020" s="1" t="d">
        <v>1990-04-12</v>
      </c>
      <c r="F8020" s="8">
        <f t="shared" ca="1" si="125"/>
        <v>29.971252566735114</v>
      </c>
      <c r="G8020" s="2">
        <v>40668</v>
      </c>
      <c r="H8020" s="3">
        <v>40637.29</v>
      </c>
    </row>
    <row r="8021" spans="1:8">
      <c r="A8021" t="s">
        <v>10102</v>
      </c>
      <c r="B8021" t="s">
        <v>916</v>
      </c>
      <c r="C8021" t="s">
        <v>917</v>
      </c>
      <c r="D8021" t="s">
        <v>918</v>
      </c>
      <c r="E8021" s="1" t="d">
        <v>2014-08-06</v>
      </c>
      <c r="F8021" s="8">
        <f t="shared" ca="1" si="125"/>
        <v>5.6536618754277894</v>
      </c>
      <c r="G8021" s="2">
        <v>32371</v>
      </c>
      <c r="H8021" s="3">
        <v>34725.769999999997</v>
      </c>
    </row>
    <row r="8022" spans="1:8">
      <c r="A8022" t="s">
        <v>10103</v>
      </c>
      <c r="B8022" t="s">
        <v>271</v>
      </c>
      <c r="C8022" t="s">
        <v>1883</v>
      </c>
      <c r="D8022" t="s">
        <v>1884</v>
      </c>
      <c r="E8022" s="1" t="d">
        <v>2006-03-20</v>
      </c>
      <c r="F8022" s="8">
        <f t="shared" ca="1" si="125"/>
        <v>14.03422313483915</v>
      </c>
      <c r="G8022" s="2">
        <v>71937</v>
      </c>
      <c r="H8022" s="3">
        <v>74185.58</v>
      </c>
    </row>
    <row r="8023" spans="1:8">
      <c r="A8023" t="s">
        <v>10104</v>
      </c>
      <c r="B8023" t="s">
        <v>1544</v>
      </c>
      <c r="C8023" t="s">
        <v>3348</v>
      </c>
      <c r="D8023" t="s">
        <v>3349</v>
      </c>
      <c r="E8023" s="1" t="d">
        <v>1987-08-10</v>
      </c>
      <c r="F8023" s="8">
        <f t="shared" ca="1" si="125"/>
        <v>32.643394934976044</v>
      </c>
      <c r="G8023" s="2">
        <v>123441</v>
      </c>
      <c r="H8023" s="3">
        <v>134435.73000000001</v>
      </c>
    </row>
    <row r="8024" spans="1:8">
      <c r="A8024" t="s">
        <v>10105</v>
      </c>
      <c r="B8024" t="s">
        <v>1035</v>
      </c>
      <c r="C8024" t="s">
        <v>1191</v>
      </c>
      <c r="D8024" t="s">
        <v>1192</v>
      </c>
      <c r="E8024" s="1" t="d">
        <v>1995-08-09</v>
      </c>
      <c r="F8024" s="8">
        <f t="shared" ca="1" si="125"/>
        <v>24.646132785763175</v>
      </c>
      <c r="G8024" s="2">
        <v>89205</v>
      </c>
      <c r="H8024" s="3">
        <v>100632.69</v>
      </c>
    </row>
    <row r="8025" spans="1:8">
      <c r="A8025" t="s">
        <v>10106</v>
      </c>
      <c r="B8025" t="s">
        <v>1814</v>
      </c>
      <c r="C8025" t="s">
        <v>1892</v>
      </c>
      <c r="D8025" t="s">
        <v>1893</v>
      </c>
      <c r="E8025" s="1" t="d">
        <v>2011-03-30</v>
      </c>
      <c r="F8025" s="8">
        <f t="shared" ca="1" si="125"/>
        <v>9.0075290896646134</v>
      </c>
      <c r="G8025" s="2">
        <v>69175</v>
      </c>
      <c r="H8025" s="3">
        <v>76706.28</v>
      </c>
    </row>
    <row r="8026" spans="1:8">
      <c r="A8026" t="s">
        <v>10107</v>
      </c>
      <c r="B8026" t="s">
        <v>1678</v>
      </c>
      <c r="C8026" t="s">
        <v>1679</v>
      </c>
      <c r="D8026" t="s">
        <v>1680</v>
      </c>
      <c r="E8026" s="1" t="d">
        <v>1996-12-16</v>
      </c>
      <c r="F8026" s="8">
        <f t="shared" ca="1" si="125"/>
        <v>23.290896646132786</v>
      </c>
      <c r="G8026" s="2">
        <v>114472</v>
      </c>
      <c r="H8026" s="3">
        <v>150986.54</v>
      </c>
    </row>
    <row r="8027" spans="1:8">
      <c r="A8027" t="s">
        <v>10108</v>
      </c>
      <c r="B8027" t="s">
        <v>97</v>
      </c>
      <c r="C8027" t="s">
        <v>49</v>
      </c>
      <c r="D8027" t="s">
        <v>50</v>
      </c>
      <c r="E8027" s="1" t="d">
        <v>2017-05-27</v>
      </c>
      <c r="F8027" s="8">
        <f t="shared" ca="1" si="125"/>
        <v>2.8473648186173852</v>
      </c>
      <c r="G8027" s="2">
        <v>23920</v>
      </c>
      <c r="H8027" s="3">
        <v>2954.25</v>
      </c>
    </row>
    <row r="8028" spans="1:8">
      <c r="A8028" t="s">
        <v>10109</v>
      </c>
      <c r="B8028" t="s">
        <v>2817</v>
      </c>
      <c r="C8028" t="s">
        <v>215</v>
      </c>
      <c r="D8028" t="s">
        <v>216</v>
      </c>
      <c r="E8028" s="1" t="d">
        <v>2013-06-17</v>
      </c>
      <c r="F8028" s="8">
        <f t="shared" ca="1" si="125"/>
        <v>6.7898699520876109</v>
      </c>
      <c r="G8028" s="2">
        <v>40933</v>
      </c>
      <c r="H8028" s="3">
        <v>68179.27</v>
      </c>
    </row>
    <row r="8029" spans="1:8">
      <c r="A8029" t="s">
        <v>10110</v>
      </c>
      <c r="B8029" t="s">
        <v>10111</v>
      </c>
      <c r="C8029" t="s">
        <v>100</v>
      </c>
      <c r="D8029" t="s">
        <v>101</v>
      </c>
      <c r="E8029" s="1" t="d">
        <v>2019-06-10</v>
      </c>
      <c r="F8029" s="8">
        <f t="shared" ca="1" si="125"/>
        <v>0.81040383299110197</v>
      </c>
      <c r="G8029" s="2">
        <v>140000</v>
      </c>
      <c r="H8029" s="3">
        <v>2176.84</v>
      </c>
    </row>
    <row r="8030" spans="1:8">
      <c r="A8030" t="s">
        <v>10112</v>
      </c>
      <c r="B8030" t="s">
        <v>489</v>
      </c>
      <c r="C8030" t="s">
        <v>2046</v>
      </c>
      <c r="D8030" t="s">
        <v>2047</v>
      </c>
      <c r="E8030" s="1" t="d">
        <v>1987-07-20</v>
      </c>
      <c r="F8030" s="8">
        <f t="shared" ca="1" si="125"/>
        <v>32.700889801505816</v>
      </c>
      <c r="G8030" s="2">
        <v>81700</v>
      </c>
      <c r="H8030" s="3">
        <v>89848.2</v>
      </c>
    </row>
    <row r="8031" spans="1:8">
      <c r="A8031" t="s">
        <v>10113</v>
      </c>
      <c r="B8031" t="s">
        <v>1098</v>
      </c>
      <c r="C8031" t="s">
        <v>842</v>
      </c>
      <c r="D8031" t="s">
        <v>843</v>
      </c>
      <c r="E8031" s="1" t="d">
        <v>1997-06-16</v>
      </c>
      <c r="F8031" s="8">
        <f t="shared" ca="1" si="125"/>
        <v>22.792607802874745</v>
      </c>
      <c r="G8031" s="2">
        <v>42374</v>
      </c>
      <c r="H8031" s="3">
        <v>44064.25</v>
      </c>
    </row>
    <row r="8032" spans="1:8">
      <c r="A8032" t="s">
        <v>10114</v>
      </c>
      <c r="B8032" t="s">
        <v>20</v>
      </c>
      <c r="C8032" t="s">
        <v>21</v>
      </c>
      <c r="D8032" t="s">
        <v>22</v>
      </c>
      <c r="E8032" s="1" t="d">
        <v>2017-05-30</v>
      </c>
      <c r="F8032" s="8">
        <f t="shared" ca="1" si="125"/>
        <v>2.839151266255989</v>
      </c>
      <c r="G8032" s="2">
        <v>54454</v>
      </c>
      <c r="H8032" s="3">
        <v>64677.63</v>
      </c>
    </row>
    <row r="8033" spans="1:8">
      <c r="A8033" t="s">
        <v>10115</v>
      </c>
      <c r="B8033" t="s">
        <v>40</v>
      </c>
      <c r="C8033" t="s">
        <v>521</v>
      </c>
      <c r="D8033" t="s">
        <v>522</v>
      </c>
      <c r="E8033" s="1" t="d">
        <v>2003-02-06</v>
      </c>
      <c r="F8033" s="8">
        <f t="shared" ca="1" si="125"/>
        <v>17.149897330595483</v>
      </c>
      <c r="G8033" s="2">
        <v>99300</v>
      </c>
      <c r="H8033" s="3">
        <v>99454.52</v>
      </c>
    </row>
    <row r="8034" spans="1:8">
      <c r="A8034" t="s">
        <v>10116</v>
      </c>
      <c r="B8034" t="s">
        <v>292</v>
      </c>
      <c r="C8034" t="s">
        <v>293</v>
      </c>
      <c r="D8034" t="s">
        <v>294</v>
      </c>
      <c r="E8034" s="1" t="d">
        <v>2018-11-19</v>
      </c>
      <c r="F8034" s="8">
        <f t="shared" ca="1" si="125"/>
        <v>1.3661875427789185</v>
      </c>
      <c r="G8034" s="2">
        <v>58679</v>
      </c>
      <c r="H8034" s="3">
        <v>27718.2</v>
      </c>
    </row>
    <row r="8035" spans="1:8">
      <c r="A8035" t="s">
        <v>10117</v>
      </c>
      <c r="B8035" t="s">
        <v>10118</v>
      </c>
      <c r="C8035" t="s">
        <v>149</v>
      </c>
      <c r="D8035" t="s">
        <v>150</v>
      </c>
      <c r="E8035" s="1" t="d">
        <v>2016-08-25</v>
      </c>
      <c r="F8035" s="8">
        <f t="shared" ca="1" si="125"/>
        <v>3.6002737850787132</v>
      </c>
      <c r="G8035" s="2">
        <v>51800</v>
      </c>
      <c r="H8035" s="3">
        <v>51023.199999999997</v>
      </c>
    </row>
    <row r="8036" spans="1:8">
      <c r="A8036" t="s">
        <v>10119</v>
      </c>
      <c r="B8036" t="s">
        <v>10120</v>
      </c>
      <c r="C8036" t="s">
        <v>387</v>
      </c>
      <c r="D8036" t="s">
        <v>388</v>
      </c>
      <c r="E8036" s="1" t="d">
        <v>2017-04-29</v>
      </c>
      <c r="F8036" s="8">
        <f t="shared" ca="1" si="125"/>
        <v>2.924024640657084</v>
      </c>
      <c r="G8036" s="2">
        <v>28681</v>
      </c>
      <c r="H8036" s="3">
        <v>19744.580000000002</v>
      </c>
    </row>
    <row r="8037" spans="1:8">
      <c r="A8037" t="s">
        <v>10121</v>
      </c>
      <c r="B8037" t="s">
        <v>1814</v>
      </c>
      <c r="C8037" t="s">
        <v>2147</v>
      </c>
      <c r="D8037" t="s">
        <v>2148</v>
      </c>
      <c r="E8037" s="1" t="d">
        <v>1993-08-30</v>
      </c>
      <c r="F8037" s="8">
        <f t="shared" ca="1" si="125"/>
        <v>26.587268993839835</v>
      </c>
      <c r="G8037" s="2">
        <v>83557</v>
      </c>
      <c r="H8037" s="3">
        <v>99988.22</v>
      </c>
    </row>
    <row r="8038" spans="1:8">
      <c r="A8038" t="s">
        <v>10122</v>
      </c>
      <c r="B8038" t="s">
        <v>6037</v>
      </c>
      <c r="C8038" t="s">
        <v>731</v>
      </c>
      <c r="D8038" t="s">
        <v>732</v>
      </c>
      <c r="E8038" s="1" t="d">
        <v>2018-07-09</v>
      </c>
      <c r="F8038" s="8">
        <f t="shared" ca="1" si="125"/>
        <v>1.730321697467488</v>
      </c>
      <c r="G8038" s="2">
        <v>5512</v>
      </c>
    </row>
    <row r="8039" spans="1:8">
      <c r="A8039" t="s">
        <v>10123</v>
      </c>
      <c r="B8039" t="s">
        <v>165</v>
      </c>
      <c r="C8039" t="s">
        <v>555</v>
      </c>
      <c r="D8039" t="s">
        <v>556</v>
      </c>
      <c r="E8039" s="1" t="d">
        <v>2009-12-03</v>
      </c>
      <c r="F8039" s="8">
        <f t="shared" ca="1" si="125"/>
        <v>10.327173169062286</v>
      </c>
      <c r="G8039" s="2">
        <v>79923</v>
      </c>
      <c r="H8039" s="3">
        <v>93611.07</v>
      </c>
    </row>
    <row r="8040" spans="1:8">
      <c r="A8040" t="s">
        <v>10124</v>
      </c>
      <c r="B8040" t="s">
        <v>278</v>
      </c>
      <c r="C8040" t="s">
        <v>909</v>
      </c>
      <c r="D8040" t="s">
        <v>910</v>
      </c>
      <c r="E8040" s="1" t="d">
        <v>2004-01-26</v>
      </c>
      <c r="F8040" s="8">
        <f t="shared" ca="1" si="125"/>
        <v>16.180698151950718</v>
      </c>
      <c r="G8040" s="2">
        <v>35438</v>
      </c>
      <c r="H8040" s="3">
        <v>41499.15</v>
      </c>
    </row>
    <row r="8041" spans="1:8">
      <c r="A8041" t="s">
        <v>10125</v>
      </c>
      <c r="B8041" t="s">
        <v>114</v>
      </c>
      <c r="C8041" t="s">
        <v>1789</v>
      </c>
      <c r="D8041" t="s">
        <v>1790</v>
      </c>
      <c r="E8041" s="1" t="d">
        <v>2015-09-28</v>
      </c>
      <c r="F8041" s="8">
        <f t="shared" ca="1" si="125"/>
        <v>4.5092402464065708</v>
      </c>
      <c r="G8041" s="2">
        <v>31720</v>
      </c>
      <c r="H8041" s="3">
        <v>20765.8</v>
      </c>
    </row>
    <row r="8042" spans="1:8">
      <c r="A8042" t="s">
        <v>10126</v>
      </c>
      <c r="B8042" t="s">
        <v>40</v>
      </c>
      <c r="C8042" t="s">
        <v>41</v>
      </c>
      <c r="D8042" t="s">
        <v>42</v>
      </c>
      <c r="E8042" s="1" t="d">
        <v>1986-12-15</v>
      </c>
      <c r="F8042" s="8">
        <f t="shared" ca="1" si="125"/>
        <v>33.295003422313485</v>
      </c>
      <c r="G8042" s="2">
        <v>107364</v>
      </c>
      <c r="H8042" s="3">
        <v>166001.01999999999</v>
      </c>
    </row>
    <row r="8043" spans="1:8">
      <c r="A8043" t="s">
        <v>10127</v>
      </c>
      <c r="B8043" t="s">
        <v>2578</v>
      </c>
      <c r="C8043" t="s">
        <v>585</v>
      </c>
      <c r="D8043" t="s">
        <v>586</v>
      </c>
      <c r="E8043" s="1" t="d">
        <v>1994-01-31</v>
      </c>
      <c r="F8043" s="8">
        <f t="shared" ca="1" si="125"/>
        <v>26.165639972621491</v>
      </c>
      <c r="G8043" s="2">
        <v>71060</v>
      </c>
      <c r="H8043" s="3">
        <v>66177.81</v>
      </c>
    </row>
    <row r="8044" spans="1:8">
      <c r="A8044" t="s">
        <v>10128</v>
      </c>
      <c r="B8044" t="s">
        <v>463</v>
      </c>
      <c r="C8044" t="s">
        <v>319</v>
      </c>
      <c r="D8044" t="s">
        <v>320</v>
      </c>
      <c r="E8044" s="1" t="d">
        <v>2011-10-18</v>
      </c>
      <c r="F8044" s="8">
        <f t="shared" ca="1" si="125"/>
        <v>8.4544832306639286</v>
      </c>
      <c r="G8044" s="2">
        <v>55436</v>
      </c>
      <c r="H8044" s="3">
        <v>55711.82</v>
      </c>
    </row>
    <row r="8045" spans="1:8">
      <c r="A8045" t="s">
        <v>10129</v>
      </c>
      <c r="B8045" t="s">
        <v>409</v>
      </c>
      <c r="C8045" t="s">
        <v>1188</v>
      </c>
      <c r="D8045" t="s">
        <v>1189</v>
      </c>
      <c r="E8045" s="1" t="d">
        <v>2008-08-18</v>
      </c>
      <c r="F8045" s="8">
        <f t="shared" ca="1" si="125"/>
        <v>11.619438740588638</v>
      </c>
      <c r="G8045" s="2">
        <v>69980</v>
      </c>
      <c r="H8045" s="3">
        <v>75213.94</v>
      </c>
    </row>
    <row r="8046" spans="1:8">
      <c r="A8046" t="s">
        <v>10130</v>
      </c>
      <c r="B8046" t="s">
        <v>24</v>
      </c>
      <c r="C8046" t="s">
        <v>1180</v>
      </c>
      <c r="D8046" t="s">
        <v>1181</v>
      </c>
      <c r="E8046" s="1" t="d">
        <v>2016-11-28</v>
      </c>
      <c r="F8046" s="8">
        <f t="shared" ca="1" si="125"/>
        <v>3.3401779603011637</v>
      </c>
      <c r="G8046" s="2">
        <v>74300</v>
      </c>
      <c r="H8046" s="3">
        <v>72378.899999999994</v>
      </c>
    </row>
    <row r="8047" spans="1:8">
      <c r="A8047" t="s">
        <v>10131</v>
      </c>
      <c r="B8047" t="s">
        <v>20</v>
      </c>
      <c r="C8047" t="s">
        <v>505</v>
      </c>
      <c r="D8047" t="s">
        <v>506</v>
      </c>
      <c r="E8047" s="1" t="d">
        <v>1997-10-28</v>
      </c>
      <c r="F8047" s="8">
        <f t="shared" ca="1" si="125"/>
        <v>22.425735797399042</v>
      </c>
      <c r="G8047" s="2">
        <v>89466</v>
      </c>
      <c r="H8047" s="3">
        <v>91854.01</v>
      </c>
    </row>
    <row r="8048" spans="1:8">
      <c r="A8048" t="s">
        <v>10132</v>
      </c>
      <c r="B8048" t="s">
        <v>428</v>
      </c>
      <c r="C8048" t="s">
        <v>261</v>
      </c>
      <c r="D8048" t="s">
        <v>262</v>
      </c>
      <c r="E8048" s="1" t="d">
        <v>1988-11-21</v>
      </c>
      <c r="F8048" s="8">
        <f t="shared" ca="1" si="125"/>
        <v>31.359342915811087</v>
      </c>
      <c r="G8048" s="2">
        <v>105700</v>
      </c>
      <c r="H8048" s="3">
        <v>106743.78</v>
      </c>
    </row>
    <row r="8049" spans="1:8">
      <c r="A8049" t="s">
        <v>10133</v>
      </c>
      <c r="B8049" t="s">
        <v>152</v>
      </c>
      <c r="C8049" t="s">
        <v>78</v>
      </c>
      <c r="D8049" t="s">
        <v>79</v>
      </c>
      <c r="E8049" s="1" t="d">
        <v>2019-04-01</v>
      </c>
      <c r="F8049" s="8">
        <f t="shared" ca="1" si="125"/>
        <v>1.0020533880903491</v>
      </c>
      <c r="G8049" s="2">
        <v>21008</v>
      </c>
      <c r="H8049" s="3">
        <v>10650.78</v>
      </c>
    </row>
    <row r="8050" spans="1:8">
      <c r="A8050" t="s">
        <v>10134</v>
      </c>
      <c r="B8050" t="s">
        <v>244</v>
      </c>
      <c r="C8050" t="s">
        <v>245</v>
      </c>
      <c r="D8050" t="s">
        <v>246</v>
      </c>
      <c r="E8050" s="1" t="d">
        <v>2005-02-10</v>
      </c>
      <c r="F8050" s="8">
        <f t="shared" ca="1" si="125"/>
        <v>15.137577002053389</v>
      </c>
      <c r="G8050" s="2">
        <v>11303</v>
      </c>
      <c r="H8050" s="3">
        <v>11065.58</v>
      </c>
    </row>
    <row r="8051" spans="1:8">
      <c r="A8051" t="s">
        <v>10135</v>
      </c>
      <c r="B8051" t="s">
        <v>89</v>
      </c>
      <c r="C8051" t="s">
        <v>712</v>
      </c>
      <c r="D8051" t="s">
        <v>713</v>
      </c>
      <c r="E8051" s="1" t="d">
        <v>2019-05-28</v>
      </c>
      <c r="F8051" s="8">
        <f t="shared" ca="1" si="125"/>
        <v>0.8459958932238193</v>
      </c>
      <c r="G8051" s="2">
        <v>21008</v>
      </c>
      <c r="H8051">
        <v>614.38</v>
      </c>
    </row>
    <row r="8052" spans="1:8">
      <c r="A8052" t="s">
        <v>10136</v>
      </c>
      <c r="B8052" t="s">
        <v>278</v>
      </c>
      <c r="C8052" t="s">
        <v>514</v>
      </c>
      <c r="D8052" t="s">
        <v>515</v>
      </c>
      <c r="E8052" s="1" t="d">
        <v>2017-02-27</v>
      </c>
      <c r="F8052" s="8">
        <f t="shared" ca="1" si="125"/>
        <v>3.0910335386721424</v>
      </c>
      <c r="G8052" s="2">
        <v>32734</v>
      </c>
      <c r="H8052" s="3">
        <v>47229.62</v>
      </c>
    </row>
    <row r="8053" spans="1:8">
      <c r="A8053" t="s">
        <v>10137</v>
      </c>
      <c r="B8053" t="s">
        <v>881</v>
      </c>
      <c r="C8053" t="s">
        <v>1466</v>
      </c>
      <c r="D8053" t="s">
        <v>1467</v>
      </c>
      <c r="E8053" s="1" t="d">
        <v>2017-07-12</v>
      </c>
      <c r="F8053" s="8">
        <f t="shared" ca="1" si="125"/>
        <v>2.7214236824093088</v>
      </c>
      <c r="G8053" s="2">
        <v>54344</v>
      </c>
      <c r="H8053" s="3">
        <v>47911.81</v>
      </c>
    </row>
    <row r="8054" spans="1:8">
      <c r="A8054" t="s">
        <v>10138</v>
      </c>
      <c r="B8054" t="s">
        <v>89</v>
      </c>
      <c r="C8054" t="s">
        <v>1177</v>
      </c>
      <c r="D8054" t="s">
        <v>1178</v>
      </c>
      <c r="E8054" s="1" t="d">
        <v>2012-06-12</v>
      </c>
      <c r="F8054" s="8">
        <f t="shared" ca="1" si="125"/>
        <v>7.8028747433264884</v>
      </c>
      <c r="G8054" s="2">
        <v>29120</v>
      </c>
      <c r="H8054" s="3">
        <v>22606.22</v>
      </c>
    </row>
    <row r="8055" spans="1:8">
      <c r="A8055" t="s">
        <v>10139</v>
      </c>
      <c r="B8055" t="s">
        <v>991</v>
      </c>
      <c r="C8055" t="s">
        <v>1906</v>
      </c>
      <c r="D8055" t="s">
        <v>1907</v>
      </c>
      <c r="E8055" s="1" t="d">
        <v>2019-07-29</v>
      </c>
      <c r="F8055" s="8">
        <f t="shared" ca="1" si="125"/>
        <v>0.67624914442162898</v>
      </c>
      <c r="G8055" s="2">
        <v>22318</v>
      </c>
    </row>
    <row r="8056" spans="1:8">
      <c r="A8056" t="s">
        <v>10140</v>
      </c>
      <c r="B8056" t="s">
        <v>884</v>
      </c>
      <c r="C8056" t="s">
        <v>3997</v>
      </c>
      <c r="D8056" t="s">
        <v>3998</v>
      </c>
      <c r="E8056" s="1" t="d">
        <v>2004-08-24</v>
      </c>
      <c r="F8056" s="8">
        <f t="shared" ca="1" si="125"/>
        <v>15.603011635865846</v>
      </c>
      <c r="G8056" s="2">
        <v>99784</v>
      </c>
      <c r="H8056" s="3">
        <v>144817.09</v>
      </c>
    </row>
    <row r="8057" spans="1:8">
      <c r="A8057" t="s">
        <v>10141</v>
      </c>
      <c r="B8057" t="s">
        <v>1814</v>
      </c>
      <c r="C8057" t="s">
        <v>1172</v>
      </c>
      <c r="D8057" t="s">
        <v>1173</v>
      </c>
      <c r="E8057" s="1" t="d">
        <v>2002-01-07</v>
      </c>
      <c r="F8057" s="8">
        <f t="shared" ca="1" si="125"/>
        <v>18.231348391512661</v>
      </c>
      <c r="G8057" s="2">
        <v>73969</v>
      </c>
      <c r="H8057" s="3">
        <v>85450.2</v>
      </c>
    </row>
    <row r="8058" spans="1:8">
      <c r="A8058" t="s">
        <v>10142</v>
      </c>
      <c r="B8058" t="s">
        <v>3904</v>
      </c>
      <c r="C8058" t="s">
        <v>1842</v>
      </c>
      <c r="D8058" t="s">
        <v>1843</v>
      </c>
      <c r="E8058" s="1" t="d">
        <v>2004-01-05</v>
      </c>
      <c r="F8058" s="8">
        <f t="shared" ca="1" si="125"/>
        <v>16.238193018480494</v>
      </c>
      <c r="G8058" s="2">
        <v>69851</v>
      </c>
      <c r="H8058" s="3">
        <v>69202.960000000006</v>
      </c>
    </row>
    <row r="8059" spans="1:8">
      <c r="A8059" t="s">
        <v>10143</v>
      </c>
      <c r="B8059" t="s">
        <v>1262</v>
      </c>
      <c r="C8059" t="s">
        <v>204</v>
      </c>
      <c r="D8059" t="s">
        <v>205</v>
      </c>
      <c r="E8059" s="1" t="d">
        <v>2013-12-09</v>
      </c>
      <c r="F8059" s="8">
        <f t="shared" ca="1" si="125"/>
        <v>6.3107460643394937</v>
      </c>
      <c r="G8059" s="2">
        <v>60700</v>
      </c>
      <c r="H8059" s="3">
        <v>62027.02</v>
      </c>
    </row>
    <row r="8060" spans="1:8">
      <c r="A8060" t="s">
        <v>10144</v>
      </c>
      <c r="B8060" t="s">
        <v>65</v>
      </c>
      <c r="C8060" t="s">
        <v>1222</v>
      </c>
      <c r="D8060" t="s">
        <v>1223</v>
      </c>
      <c r="E8060" s="1" t="d">
        <v>2011-06-20</v>
      </c>
      <c r="F8060" s="8">
        <f t="shared" ca="1" si="125"/>
        <v>8.7830253251197803</v>
      </c>
      <c r="G8060" s="2">
        <v>36913</v>
      </c>
      <c r="H8060" s="3">
        <v>34680.370000000003</v>
      </c>
    </row>
    <row r="8061" spans="1:8">
      <c r="A8061" t="s">
        <v>10145</v>
      </c>
      <c r="B8061" t="s">
        <v>65</v>
      </c>
      <c r="C8061" t="s">
        <v>1485</v>
      </c>
      <c r="D8061" t="s">
        <v>1486</v>
      </c>
      <c r="E8061" s="1" t="d">
        <v>2012-08-28</v>
      </c>
      <c r="F8061" s="8">
        <f t="shared" ca="1" si="125"/>
        <v>7.5920602327173166</v>
      </c>
      <c r="G8061" s="2">
        <v>32131</v>
      </c>
      <c r="H8061" s="3">
        <v>7827.5</v>
      </c>
    </row>
    <row r="8062" spans="1:8">
      <c r="A8062" t="s">
        <v>10146</v>
      </c>
      <c r="B8062" t="s">
        <v>20</v>
      </c>
      <c r="C8062" t="s">
        <v>521</v>
      </c>
      <c r="D8062" t="s">
        <v>522</v>
      </c>
      <c r="E8062" s="1" t="d">
        <v>1995-06-20</v>
      </c>
      <c r="F8062" s="8">
        <f t="shared" ca="1" si="125"/>
        <v>24.78302532511978</v>
      </c>
      <c r="G8062" s="2">
        <v>91780</v>
      </c>
      <c r="H8062" s="3">
        <v>114097.24</v>
      </c>
    </row>
    <row r="8063" spans="1:8">
      <c r="A8063" t="s">
        <v>10147</v>
      </c>
      <c r="B8063" t="s">
        <v>292</v>
      </c>
      <c r="C8063" t="s">
        <v>293</v>
      </c>
      <c r="D8063" t="s">
        <v>294</v>
      </c>
      <c r="E8063" s="1" t="d">
        <v>2016-12-05</v>
      </c>
      <c r="F8063" s="8">
        <f t="shared" ca="1" si="125"/>
        <v>3.3210130047912387</v>
      </c>
      <c r="G8063" s="2">
        <v>62357</v>
      </c>
      <c r="H8063" s="3">
        <v>57082.81</v>
      </c>
    </row>
    <row r="8064" spans="1:8">
      <c r="A8064" t="s">
        <v>10148</v>
      </c>
      <c r="B8064" t="s">
        <v>1895</v>
      </c>
      <c r="C8064" t="s">
        <v>1518</v>
      </c>
      <c r="D8064" t="s">
        <v>1519</v>
      </c>
      <c r="E8064" s="1" t="d">
        <v>2018-08-06</v>
      </c>
      <c r="F8064" s="8">
        <f t="shared" ca="1" si="125"/>
        <v>1.6536618754277892</v>
      </c>
      <c r="G8064" s="2">
        <v>70000</v>
      </c>
      <c r="H8064" s="3">
        <v>28693.39</v>
      </c>
    </row>
    <row r="8065" spans="1:8">
      <c r="A8065" t="s">
        <v>10149</v>
      </c>
      <c r="B8065" t="s">
        <v>24</v>
      </c>
      <c r="C8065" t="s">
        <v>438</v>
      </c>
      <c r="D8065" t="s">
        <v>439</v>
      </c>
      <c r="E8065" s="1" t="d">
        <v>1999-05-17</v>
      </c>
      <c r="F8065" s="8">
        <f t="shared" ca="1" si="125"/>
        <v>20.876112251882272</v>
      </c>
      <c r="G8065" s="2">
        <v>104200</v>
      </c>
      <c r="H8065" s="3">
        <v>102580.79</v>
      </c>
    </row>
    <row r="8066" spans="1:8">
      <c r="A8066" t="s">
        <v>10150</v>
      </c>
      <c r="B8066" t="s">
        <v>1958</v>
      </c>
      <c r="C8066" t="s">
        <v>17</v>
      </c>
      <c r="D8066" t="s">
        <v>18</v>
      </c>
      <c r="E8066" s="1" t="d">
        <v>2018-05-21</v>
      </c>
      <c r="F8066" s="8">
        <f t="shared" ca="1" si="125"/>
        <v>1.8644763860369611</v>
      </c>
      <c r="G8066" s="2">
        <v>37741</v>
      </c>
      <c r="H8066" s="3">
        <v>5081.3100000000004</v>
      </c>
    </row>
    <row r="8067" spans="1:8">
      <c r="A8067" t="s">
        <v>10151</v>
      </c>
      <c r="B8067" t="s">
        <v>1435</v>
      </c>
      <c r="C8067" t="s">
        <v>387</v>
      </c>
      <c r="D8067" t="s">
        <v>388</v>
      </c>
      <c r="E8067" s="1" t="d">
        <v>1987-05-18</v>
      </c>
      <c r="F8067" s="8">
        <f t="shared" ref="F8067:F8130" ca="1" si="126">(TODAY()-E8067)/365.25</f>
        <v>32.873374401095141</v>
      </c>
      <c r="G8067" s="2">
        <v>63751</v>
      </c>
      <c r="H8067" s="3">
        <v>56229.52</v>
      </c>
    </row>
    <row r="8068" spans="1:8">
      <c r="A8068" t="s">
        <v>10152</v>
      </c>
      <c r="B8068" t="s">
        <v>2030</v>
      </c>
      <c r="C8068" t="s">
        <v>197</v>
      </c>
      <c r="D8068" t="s">
        <v>198</v>
      </c>
      <c r="E8068" s="1" t="d">
        <v>1995-06-12</v>
      </c>
      <c r="F8068" s="8">
        <f t="shared" ca="1" si="126"/>
        <v>24.804928131416837</v>
      </c>
      <c r="G8068" s="2">
        <v>73236</v>
      </c>
      <c r="H8068" s="3">
        <v>74741.33</v>
      </c>
    </row>
    <row r="8069" spans="1:8">
      <c r="A8069" t="s">
        <v>10153</v>
      </c>
      <c r="B8069" t="s">
        <v>1284</v>
      </c>
      <c r="C8069" t="s">
        <v>546</v>
      </c>
      <c r="D8069" t="s">
        <v>547</v>
      </c>
      <c r="E8069" s="1" t="d">
        <v>2007-06-28</v>
      </c>
      <c r="F8069" s="8">
        <f t="shared" ca="1" si="126"/>
        <v>12.761122518822724</v>
      </c>
      <c r="G8069" s="2">
        <v>67059</v>
      </c>
      <c r="H8069" s="3">
        <v>67170.25</v>
      </c>
    </row>
    <row r="8070" spans="1:8">
      <c r="A8070" t="s">
        <v>10154</v>
      </c>
      <c r="B8070" t="s">
        <v>256</v>
      </c>
      <c r="C8070" t="s">
        <v>2024</v>
      </c>
      <c r="D8070" t="s">
        <v>2025</v>
      </c>
      <c r="E8070" s="1" t="d">
        <v>2007-10-15</v>
      </c>
      <c r="F8070" s="8">
        <f t="shared" ca="1" si="126"/>
        <v>12.462696783025326</v>
      </c>
      <c r="G8070" s="2">
        <v>55600</v>
      </c>
      <c r="H8070" s="3">
        <v>55248.89</v>
      </c>
    </row>
    <row r="8071" spans="1:8">
      <c r="A8071" t="s">
        <v>10155</v>
      </c>
      <c r="B8071" t="s">
        <v>10156</v>
      </c>
      <c r="C8071" t="s">
        <v>78</v>
      </c>
      <c r="D8071" t="s">
        <v>79</v>
      </c>
      <c r="E8071" s="1" t="d">
        <v>2012-01-26</v>
      </c>
      <c r="F8071" s="8">
        <f t="shared" ca="1" si="126"/>
        <v>8.1806981519507183</v>
      </c>
      <c r="G8071" s="2">
        <v>38892</v>
      </c>
      <c r="H8071" s="3">
        <v>52916.74</v>
      </c>
    </row>
    <row r="8072" spans="1:8">
      <c r="A8072" t="s">
        <v>10157</v>
      </c>
      <c r="B8072" t="s">
        <v>634</v>
      </c>
      <c r="C8072" t="s">
        <v>1789</v>
      </c>
      <c r="D8072" t="s">
        <v>1790</v>
      </c>
      <c r="E8072" s="1" t="d">
        <v>2012-11-27</v>
      </c>
      <c r="F8072" s="8">
        <f t="shared" ca="1" si="126"/>
        <v>7.3429158110882957</v>
      </c>
      <c r="G8072" s="2">
        <v>38339</v>
      </c>
      <c r="H8072" s="3">
        <v>49234.75</v>
      </c>
    </row>
    <row r="8073" spans="1:8">
      <c r="A8073" t="s">
        <v>10158</v>
      </c>
      <c r="B8073" t="s">
        <v>3227</v>
      </c>
      <c r="C8073" t="s">
        <v>149</v>
      </c>
      <c r="D8073" t="s">
        <v>150</v>
      </c>
      <c r="E8073" s="1" t="d">
        <v>2016-03-24</v>
      </c>
      <c r="F8073" s="8">
        <f t="shared" ca="1" si="126"/>
        <v>4.0219028062970565</v>
      </c>
      <c r="G8073" s="2">
        <v>43855</v>
      </c>
      <c r="H8073" s="3">
        <v>49205.8</v>
      </c>
    </row>
    <row r="8074" spans="1:8">
      <c r="A8074" t="s">
        <v>10159</v>
      </c>
      <c r="B8074" t="s">
        <v>862</v>
      </c>
      <c r="C8074" t="s">
        <v>104</v>
      </c>
      <c r="D8074" t="s">
        <v>105</v>
      </c>
      <c r="E8074" s="1" t="d">
        <v>2017-12-07</v>
      </c>
      <c r="F8074" s="8">
        <f t="shared" ca="1" si="126"/>
        <v>2.3162217659137578</v>
      </c>
      <c r="G8074" s="2">
        <v>39634</v>
      </c>
      <c r="H8074" s="3">
        <v>47110.13</v>
      </c>
    </row>
    <row r="8075" spans="1:8">
      <c r="A8075" t="s">
        <v>10160</v>
      </c>
      <c r="B8075" t="s">
        <v>165</v>
      </c>
      <c r="C8075" t="s">
        <v>505</v>
      </c>
      <c r="D8075" t="s">
        <v>506</v>
      </c>
      <c r="E8075" s="1" t="d">
        <v>2008-11-17</v>
      </c>
      <c r="F8075" s="8">
        <f t="shared" ca="1" si="126"/>
        <v>11.370294318959617</v>
      </c>
      <c r="G8075" s="2">
        <v>80696</v>
      </c>
      <c r="H8075" s="3">
        <v>91048.7</v>
      </c>
    </row>
    <row r="8076" spans="1:8">
      <c r="A8076" t="s">
        <v>10161</v>
      </c>
      <c r="B8076" t="s">
        <v>9809</v>
      </c>
      <c r="C8076" t="s">
        <v>4841</v>
      </c>
      <c r="D8076" t="s">
        <v>4842</v>
      </c>
      <c r="E8076" s="1" t="d">
        <v>2016-07-05</v>
      </c>
      <c r="F8076" s="8">
        <f t="shared" ca="1" si="126"/>
        <v>3.7399041752224504</v>
      </c>
      <c r="G8076" s="2">
        <v>62892</v>
      </c>
      <c r="H8076" s="3">
        <v>62783.53</v>
      </c>
    </row>
    <row r="8077" spans="1:8">
      <c r="A8077" t="s">
        <v>10162</v>
      </c>
      <c r="B8077" t="s">
        <v>9523</v>
      </c>
      <c r="C8077" t="s">
        <v>768</v>
      </c>
      <c r="D8077" t="s">
        <v>769</v>
      </c>
      <c r="E8077" s="1" t="d">
        <v>1995-09-18</v>
      </c>
      <c r="F8077" s="8">
        <f t="shared" ca="1" si="126"/>
        <v>24.536618754277892</v>
      </c>
      <c r="G8077" s="2">
        <v>81691</v>
      </c>
      <c r="H8077" s="3">
        <v>99354.52</v>
      </c>
    </row>
    <row r="8078" spans="1:8">
      <c r="A8078" t="s">
        <v>10163</v>
      </c>
      <c r="B8078" t="s">
        <v>638</v>
      </c>
      <c r="C8078" t="s">
        <v>639</v>
      </c>
      <c r="D8078" t="s">
        <v>640</v>
      </c>
      <c r="E8078" s="1" t="d">
        <v>2019-02-28</v>
      </c>
      <c r="F8078" s="8">
        <f t="shared" ca="1" si="126"/>
        <v>1.0896646132785763</v>
      </c>
      <c r="G8078" s="2">
        <v>21008</v>
      </c>
      <c r="H8078" s="3">
        <v>4378.46</v>
      </c>
    </row>
    <row r="8079" spans="1:8">
      <c r="A8079" t="s">
        <v>10164</v>
      </c>
      <c r="B8079" t="s">
        <v>20</v>
      </c>
      <c r="C8079" t="s">
        <v>368</v>
      </c>
      <c r="D8079" t="s">
        <v>369</v>
      </c>
      <c r="E8079" s="1" t="d">
        <v>2007-09-18</v>
      </c>
      <c r="F8079" s="8">
        <f t="shared" ca="1" si="126"/>
        <v>12.536618754277892</v>
      </c>
      <c r="G8079" s="2">
        <v>78044</v>
      </c>
      <c r="H8079" s="3">
        <v>121466.78</v>
      </c>
    </row>
    <row r="8080" spans="1:8">
      <c r="A8080" t="s">
        <v>10165</v>
      </c>
      <c r="B8080" t="s">
        <v>1387</v>
      </c>
      <c r="C8080" t="s">
        <v>917</v>
      </c>
      <c r="D8080" t="s">
        <v>918</v>
      </c>
      <c r="E8080" s="1" t="d">
        <v>2019-05-16</v>
      </c>
      <c r="F8080" s="8">
        <f t="shared" ca="1" si="126"/>
        <v>0.87885010266940455</v>
      </c>
      <c r="G8080" s="2">
        <v>21840</v>
      </c>
      <c r="H8080">
        <v>687.44</v>
      </c>
    </row>
    <row r="8081" spans="1:8">
      <c r="A8081" t="s">
        <v>10166</v>
      </c>
      <c r="B8081" t="s">
        <v>3882</v>
      </c>
      <c r="C8081" t="s">
        <v>494</v>
      </c>
      <c r="D8081" t="s">
        <v>495</v>
      </c>
      <c r="E8081" s="1" t="d">
        <v>2014-09-15</v>
      </c>
      <c r="F8081" s="8">
        <f t="shared" ca="1" si="126"/>
        <v>5.5441478439425049</v>
      </c>
      <c r="G8081" s="2">
        <v>50927</v>
      </c>
      <c r="H8081" s="3">
        <v>71902.23</v>
      </c>
    </row>
    <row r="8082" spans="1:8">
      <c r="A8082" t="s">
        <v>10167</v>
      </c>
      <c r="B8082" t="s">
        <v>20</v>
      </c>
      <c r="C8082" t="s">
        <v>5966</v>
      </c>
      <c r="D8082" t="s">
        <v>5967</v>
      </c>
      <c r="E8082" s="1" t="d">
        <v>2008-09-09</v>
      </c>
      <c r="F8082" s="8">
        <f t="shared" ca="1" si="126"/>
        <v>11.559206023271731</v>
      </c>
      <c r="G8082" s="2">
        <v>78791</v>
      </c>
      <c r="H8082" s="3">
        <v>109792.32000000001</v>
      </c>
    </row>
    <row r="8083" spans="1:8">
      <c r="A8083" t="s">
        <v>10168</v>
      </c>
      <c r="B8083" t="s">
        <v>69</v>
      </c>
      <c r="C8083" t="s">
        <v>9726</v>
      </c>
      <c r="D8083" t="s">
        <v>9727</v>
      </c>
      <c r="E8083" s="1" t="d">
        <v>1985-04-29</v>
      </c>
      <c r="F8083" s="8">
        <f t="shared" ca="1" si="126"/>
        <v>34.924024640657088</v>
      </c>
      <c r="G8083" s="2">
        <v>41757</v>
      </c>
      <c r="H8083" s="3">
        <v>43189.18</v>
      </c>
    </row>
    <row r="8084" spans="1:8">
      <c r="A8084" t="s">
        <v>10169</v>
      </c>
      <c r="B8084" t="s">
        <v>7233</v>
      </c>
      <c r="C8084" t="s">
        <v>2354</v>
      </c>
      <c r="D8084" t="s">
        <v>2355</v>
      </c>
      <c r="E8084" s="1" t="d">
        <v>2019-08-14</v>
      </c>
      <c r="F8084" s="8">
        <f t="shared" ca="1" si="126"/>
        <v>0.63244353182751545</v>
      </c>
      <c r="G8084" s="2">
        <v>46150</v>
      </c>
    </row>
    <row r="8085" spans="1:8">
      <c r="A8085" t="s">
        <v>10170</v>
      </c>
      <c r="B8085" t="s">
        <v>133</v>
      </c>
      <c r="C8085" t="s">
        <v>134</v>
      </c>
      <c r="D8085" t="s">
        <v>135</v>
      </c>
      <c r="E8085" s="1" t="d">
        <v>2005-05-12</v>
      </c>
      <c r="F8085" s="8">
        <f t="shared" ca="1" si="126"/>
        <v>14.888432580424366</v>
      </c>
      <c r="G8085" s="2">
        <v>40042</v>
      </c>
      <c r="H8085" s="3">
        <v>32786.080000000002</v>
      </c>
    </row>
    <row r="8086" spans="1:8">
      <c r="A8086" t="s">
        <v>10171</v>
      </c>
      <c r="B8086" t="s">
        <v>705</v>
      </c>
      <c r="C8086" t="s">
        <v>2294</v>
      </c>
      <c r="D8086" t="s">
        <v>2295</v>
      </c>
      <c r="E8086" s="1" t="d">
        <v>2003-09-22</v>
      </c>
      <c r="F8086" s="8">
        <f t="shared" ca="1" si="126"/>
        <v>16.525667351129364</v>
      </c>
      <c r="G8086" s="2">
        <v>39969</v>
      </c>
      <c r="H8086" s="3">
        <v>42475.53</v>
      </c>
    </row>
    <row r="8087" spans="1:8">
      <c r="A8087" t="s">
        <v>10172</v>
      </c>
      <c r="B8087" t="s">
        <v>1482</v>
      </c>
      <c r="C8087" t="s">
        <v>283</v>
      </c>
      <c r="D8087" t="s">
        <v>284</v>
      </c>
      <c r="E8087" s="1" t="d">
        <v>1990-03-15</v>
      </c>
      <c r="F8087" s="8">
        <f t="shared" ca="1" si="126"/>
        <v>30.047912388774812</v>
      </c>
      <c r="G8087" s="2">
        <v>125338</v>
      </c>
      <c r="H8087" s="3">
        <v>124511.98</v>
      </c>
    </row>
    <row r="8088" spans="1:8">
      <c r="A8088" t="s">
        <v>10173</v>
      </c>
      <c r="B8088" t="s">
        <v>20</v>
      </c>
      <c r="C8088" t="s">
        <v>1281</v>
      </c>
      <c r="D8088" t="s">
        <v>1282</v>
      </c>
      <c r="E8088" s="1" t="d">
        <v>2012-06-19</v>
      </c>
      <c r="F8088" s="8">
        <f t="shared" ca="1" si="126"/>
        <v>7.783709787816564</v>
      </c>
      <c r="G8088" s="2">
        <v>75806</v>
      </c>
      <c r="H8088" s="3">
        <v>96677.65</v>
      </c>
    </row>
    <row r="8089" spans="1:8">
      <c r="A8089" t="s">
        <v>10174</v>
      </c>
      <c r="B8089" t="s">
        <v>3882</v>
      </c>
      <c r="C8089" t="s">
        <v>494</v>
      </c>
      <c r="D8089" t="s">
        <v>495</v>
      </c>
      <c r="E8089" s="1" t="d">
        <v>1979-09-20</v>
      </c>
      <c r="F8089" s="8">
        <f t="shared" ca="1" si="126"/>
        <v>40.531143052703626</v>
      </c>
      <c r="G8089" s="2">
        <v>58567</v>
      </c>
      <c r="H8089" s="3">
        <v>78176.06</v>
      </c>
    </row>
    <row r="8090" spans="1:8">
      <c r="A8090" t="s">
        <v>10175</v>
      </c>
      <c r="B8090" t="s">
        <v>65</v>
      </c>
      <c r="C8090" t="s">
        <v>2249</v>
      </c>
      <c r="D8090" t="s">
        <v>2250</v>
      </c>
      <c r="E8090" s="1" t="d">
        <v>2000-10-30</v>
      </c>
      <c r="F8090" s="8">
        <f t="shared" ca="1" si="126"/>
        <v>19.419575633127995</v>
      </c>
      <c r="G8090" s="2">
        <v>32131</v>
      </c>
      <c r="H8090" s="3">
        <v>11579.95</v>
      </c>
    </row>
    <row r="8091" spans="1:8">
      <c r="A8091" t="s">
        <v>10176</v>
      </c>
      <c r="B8091" t="s">
        <v>1678</v>
      </c>
      <c r="C8091" t="s">
        <v>1679</v>
      </c>
      <c r="D8091" t="s">
        <v>1680</v>
      </c>
      <c r="E8091" s="1" t="d">
        <v>1988-01-18</v>
      </c>
      <c r="F8091" s="8">
        <f t="shared" ca="1" si="126"/>
        <v>32.202600958247778</v>
      </c>
      <c r="G8091" s="2">
        <v>121440</v>
      </c>
      <c r="H8091" s="3">
        <v>142568.99</v>
      </c>
    </row>
    <row r="8092" spans="1:8">
      <c r="A8092" t="s">
        <v>10177</v>
      </c>
      <c r="B8092" t="s">
        <v>271</v>
      </c>
      <c r="C8092" t="s">
        <v>987</v>
      </c>
      <c r="D8092" t="s">
        <v>988</v>
      </c>
      <c r="E8092" s="1" t="d">
        <v>2000-11-27</v>
      </c>
      <c r="F8092" s="8">
        <f t="shared" ca="1" si="126"/>
        <v>19.342915811088297</v>
      </c>
      <c r="G8092" s="2">
        <v>74346</v>
      </c>
      <c r="H8092" s="3">
        <v>81694.27</v>
      </c>
    </row>
    <row r="8093" spans="1:8">
      <c r="A8093" t="s">
        <v>10178</v>
      </c>
      <c r="B8093" t="s">
        <v>409</v>
      </c>
      <c r="C8093" t="s">
        <v>410</v>
      </c>
      <c r="D8093" t="s">
        <v>411</v>
      </c>
      <c r="E8093" s="1" t="d">
        <v>2015-09-23</v>
      </c>
      <c r="F8093" s="8">
        <f t="shared" ca="1" si="126"/>
        <v>4.5229295003422312</v>
      </c>
      <c r="G8093" s="2">
        <v>65334</v>
      </c>
      <c r="H8093" s="3">
        <v>51649.66</v>
      </c>
    </row>
    <row r="8094" spans="1:8">
      <c r="A8094" t="s">
        <v>10179</v>
      </c>
      <c r="B8094" t="s">
        <v>20</v>
      </c>
      <c r="C8094" t="s">
        <v>1965</v>
      </c>
      <c r="D8094" t="s">
        <v>1966</v>
      </c>
      <c r="E8094" s="1" t="d">
        <v>1985-04-23</v>
      </c>
      <c r="F8094" s="8">
        <f t="shared" ca="1" si="126"/>
        <v>34.940451745379875</v>
      </c>
      <c r="G8094" s="2">
        <v>92548</v>
      </c>
      <c r="H8094" s="3">
        <v>131653.81</v>
      </c>
    </row>
    <row r="8095" spans="1:8">
      <c r="A8095" t="s">
        <v>10180</v>
      </c>
      <c r="B8095" t="s">
        <v>1035</v>
      </c>
      <c r="C8095" t="s">
        <v>2046</v>
      </c>
      <c r="D8095" t="s">
        <v>2047</v>
      </c>
      <c r="E8095" s="1" t="d">
        <v>2004-12-13</v>
      </c>
      <c r="F8095" s="8">
        <f t="shared" ca="1" si="126"/>
        <v>15.299110198494182</v>
      </c>
      <c r="G8095" s="2">
        <v>81060</v>
      </c>
      <c r="H8095" s="3">
        <v>97656.4</v>
      </c>
    </row>
    <row r="8096" spans="1:8">
      <c r="A8096" t="s">
        <v>10181</v>
      </c>
      <c r="B8096" t="s">
        <v>165</v>
      </c>
      <c r="C8096" t="s">
        <v>3997</v>
      </c>
      <c r="D8096" t="s">
        <v>3998</v>
      </c>
      <c r="E8096" s="1" t="d">
        <v>1999-02-13</v>
      </c>
      <c r="F8096" s="8">
        <f t="shared" ca="1" si="126"/>
        <v>21.130732375085557</v>
      </c>
      <c r="G8096" s="2">
        <v>90833</v>
      </c>
      <c r="H8096" s="3">
        <v>146693.34</v>
      </c>
    </row>
    <row r="8097" spans="1:8">
      <c r="A8097" t="s">
        <v>10182</v>
      </c>
      <c r="B8097" t="s">
        <v>89</v>
      </c>
      <c r="C8097" t="s">
        <v>66</v>
      </c>
      <c r="D8097" t="s">
        <v>67</v>
      </c>
      <c r="E8097" s="1" t="d">
        <v>2018-06-01</v>
      </c>
      <c r="F8097" s="8">
        <f t="shared" ca="1" si="126"/>
        <v>1.8343600273785079</v>
      </c>
      <c r="G8097" s="2">
        <v>21008</v>
      </c>
      <c r="H8097" s="3">
        <v>9157.7099999999991</v>
      </c>
    </row>
    <row r="8098" spans="1:8">
      <c r="A8098" t="s">
        <v>10183</v>
      </c>
      <c r="B8098" t="s">
        <v>325</v>
      </c>
      <c r="C8098" t="s">
        <v>984</v>
      </c>
      <c r="D8098" t="s">
        <v>985</v>
      </c>
      <c r="E8098" s="1" t="d">
        <v>2018-05-21</v>
      </c>
      <c r="F8098" s="8">
        <f t="shared" ca="1" si="126"/>
        <v>1.8644763860369611</v>
      </c>
      <c r="G8098" s="2">
        <v>71400</v>
      </c>
      <c r="H8098" s="3">
        <v>71996.11</v>
      </c>
    </row>
    <row r="8099" spans="1:8">
      <c r="A8099" t="s">
        <v>10184</v>
      </c>
      <c r="B8099" t="s">
        <v>884</v>
      </c>
      <c r="C8099" t="s">
        <v>552</v>
      </c>
      <c r="D8099" t="s">
        <v>553</v>
      </c>
      <c r="E8099" s="1" t="d">
        <v>1987-04-14</v>
      </c>
      <c r="F8099" s="8">
        <f t="shared" ca="1" si="126"/>
        <v>32.96646132785763</v>
      </c>
      <c r="G8099" s="2">
        <v>108755</v>
      </c>
      <c r="H8099" s="3">
        <v>182067.11</v>
      </c>
    </row>
    <row r="8100" spans="1:8">
      <c r="A8100" t="s">
        <v>10185</v>
      </c>
      <c r="B8100" t="s">
        <v>36</v>
      </c>
      <c r="C8100" t="s">
        <v>2312</v>
      </c>
      <c r="D8100" t="s">
        <v>2313</v>
      </c>
      <c r="E8100" s="1" t="d">
        <v>2011-01-19</v>
      </c>
      <c r="F8100" s="8">
        <f t="shared" ca="1" si="126"/>
        <v>9.1991786447638599</v>
      </c>
      <c r="G8100" s="2">
        <v>69595</v>
      </c>
      <c r="H8100" s="3">
        <v>79678.67</v>
      </c>
    </row>
    <row r="8101" spans="1:8">
      <c r="A8101" t="s">
        <v>10186</v>
      </c>
      <c r="B8101" t="s">
        <v>821</v>
      </c>
      <c r="C8101" t="s">
        <v>4374</v>
      </c>
      <c r="D8101" t="s">
        <v>4375</v>
      </c>
      <c r="E8101" s="1" t="d">
        <v>1998-01-14</v>
      </c>
      <c r="F8101" s="8">
        <f t="shared" ca="1" si="126"/>
        <v>22.212183436002739</v>
      </c>
      <c r="G8101" s="2">
        <v>42519</v>
      </c>
      <c r="H8101" s="3">
        <v>45838.18</v>
      </c>
    </row>
    <row r="8102" spans="1:8">
      <c r="A8102" t="s">
        <v>10187</v>
      </c>
      <c r="B8102" t="s">
        <v>606</v>
      </c>
      <c r="C8102" t="s">
        <v>607</v>
      </c>
      <c r="D8102" t="s">
        <v>608</v>
      </c>
      <c r="E8102" s="1" t="d">
        <v>2008-04-07</v>
      </c>
      <c r="F8102" s="8">
        <f t="shared" ca="1" si="126"/>
        <v>11.983572895277208</v>
      </c>
      <c r="G8102" s="2">
        <v>44381</v>
      </c>
      <c r="H8102" s="3">
        <v>58393.61</v>
      </c>
    </row>
    <row r="8103" spans="1:8">
      <c r="A8103" t="s">
        <v>10188</v>
      </c>
      <c r="B8103" t="s">
        <v>678</v>
      </c>
      <c r="C8103" t="s">
        <v>1048</v>
      </c>
      <c r="D8103" t="s">
        <v>1049</v>
      </c>
      <c r="E8103" s="1" t="d">
        <v>2011-06-07</v>
      </c>
      <c r="F8103" s="8">
        <f t="shared" ca="1" si="126"/>
        <v>8.8186173853524981</v>
      </c>
      <c r="G8103" s="2">
        <v>43118</v>
      </c>
      <c r="H8103" s="3">
        <v>41230.65</v>
      </c>
    </row>
    <row r="8104" spans="1:8">
      <c r="A8104" t="s">
        <v>10189</v>
      </c>
      <c r="B8104" t="s">
        <v>678</v>
      </c>
      <c r="C8104" t="s">
        <v>679</v>
      </c>
      <c r="D8104" t="s">
        <v>680</v>
      </c>
      <c r="E8104" s="1" t="d">
        <v>2011-06-07</v>
      </c>
      <c r="F8104" s="8">
        <f t="shared" ca="1" si="126"/>
        <v>8.8186173853524981</v>
      </c>
      <c r="G8104" s="2">
        <v>41262</v>
      </c>
    </row>
    <row r="8105" spans="1:8">
      <c r="A8105" t="s">
        <v>10190</v>
      </c>
      <c r="B8105" t="s">
        <v>501</v>
      </c>
      <c r="C8105" t="s">
        <v>7109</v>
      </c>
      <c r="D8105" t="s">
        <v>7110</v>
      </c>
      <c r="E8105" s="1" t="d">
        <v>2014-09-02</v>
      </c>
      <c r="F8105" s="8">
        <f t="shared" ca="1" si="126"/>
        <v>5.5797399041752227</v>
      </c>
      <c r="G8105" s="2">
        <v>32270</v>
      </c>
      <c r="H8105" s="3">
        <v>32101.86</v>
      </c>
    </row>
    <row r="8106" spans="1:8">
      <c r="A8106" t="s">
        <v>10191</v>
      </c>
      <c r="B8106" t="s">
        <v>89</v>
      </c>
      <c r="C8106" t="s">
        <v>90</v>
      </c>
      <c r="D8106" t="s">
        <v>91</v>
      </c>
      <c r="E8106" s="1" t="d">
        <v>2019-06-13</v>
      </c>
      <c r="F8106" s="8">
        <f t="shared" ca="1" si="126"/>
        <v>0.80219028062970565</v>
      </c>
      <c r="G8106" s="2">
        <v>24960</v>
      </c>
    </row>
    <row r="8107" spans="1:8">
      <c r="A8107" t="s">
        <v>10192</v>
      </c>
      <c r="B8107" t="s">
        <v>748</v>
      </c>
      <c r="C8107" t="s">
        <v>1335</v>
      </c>
      <c r="D8107" t="s">
        <v>1336</v>
      </c>
      <c r="E8107" s="1" t="d">
        <v>1980-05-14</v>
      </c>
      <c r="F8107" s="8">
        <f t="shared" ca="1" si="126"/>
        <v>39.88227241615332</v>
      </c>
      <c r="G8107" s="2">
        <v>41995</v>
      </c>
      <c r="H8107" s="3">
        <v>32326.29</v>
      </c>
    </row>
    <row r="8108" spans="1:8">
      <c r="A8108" t="s">
        <v>10193</v>
      </c>
      <c r="B8108" t="s">
        <v>20</v>
      </c>
      <c r="C8108" t="s">
        <v>533</v>
      </c>
      <c r="D8108" t="s">
        <v>534</v>
      </c>
      <c r="E8108" s="1" t="d">
        <v>1988-04-25</v>
      </c>
      <c r="F8108" s="8">
        <f t="shared" ca="1" si="126"/>
        <v>31.93429158110883</v>
      </c>
      <c r="G8108" s="2">
        <v>92548</v>
      </c>
      <c r="H8108" s="3">
        <v>130648.75</v>
      </c>
    </row>
    <row r="8109" spans="1:8">
      <c r="A8109" t="s">
        <v>10194</v>
      </c>
      <c r="B8109" t="s">
        <v>152</v>
      </c>
      <c r="C8109" t="s">
        <v>6113</v>
      </c>
      <c r="D8109" t="s">
        <v>6114</v>
      </c>
      <c r="E8109" s="1" t="d">
        <v>2019-03-01</v>
      </c>
      <c r="F8109" s="8">
        <f t="shared" ca="1" si="126"/>
        <v>1.0869267624914443</v>
      </c>
      <c r="G8109" s="2">
        <v>187200</v>
      </c>
      <c r="H8109" s="3">
        <v>8752.5</v>
      </c>
    </row>
    <row r="8110" spans="1:8">
      <c r="A8110" t="s">
        <v>10195</v>
      </c>
      <c r="B8110" t="s">
        <v>114</v>
      </c>
      <c r="C8110" t="s">
        <v>635</v>
      </c>
      <c r="D8110" t="s">
        <v>636</v>
      </c>
      <c r="E8110" s="1" t="d">
        <v>2008-01-28</v>
      </c>
      <c r="F8110" s="8">
        <f t="shared" ca="1" si="126"/>
        <v>12.175222450376454</v>
      </c>
      <c r="G8110" s="2">
        <v>33270</v>
      </c>
      <c r="H8110" s="3">
        <v>53375.44</v>
      </c>
    </row>
    <row r="8111" spans="1:8">
      <c r="A8111" t="s">
        <v>10196</v>
      </c>
      <c r="B8111" t="s">
        <v>69</v>
      </c>
      <c r="C8111" t="s">
        <v>581</v>
      </c>
      <c r="D8111" t="s">
        <v>582</v>
      </c>
      <c r="E8111" s="1" t="d">
        <v>2009-06-13</v>
      </c>
      <c r="F8111" s="8">
        <f t="shared" ca="1" si="126"/>
        <v>10.80082135523614</v>
      </c>
      <c r="G8111" s="2">
        <v>36312</v>
      </c>
      <c r="H8111" s="3">
        <v>36284.589999999997</v>
      </c>
    </row>
    <row r="8112" spans="1:8">
      <c r="A8112" t="s">
        <v>10197</v>
      </c>
      <c r="B8112" t="s">
        <v>542</v>
      </c>
      <c r="C8112" t="s">
        <v>514</v>
      </c>
      <c r="D8112" t="s">
        <v>515</v>
      </c>
      <c r="E8112" s="1" t="d">
        <v>2013-05-30</v>
      </c>
      <c r="F8112" s="8">
        <f t="shared" ca="1" si="126"/>
        <v>6.839151266255989</v>
      </c>
      <c r="G8112" s="2">
        <v>34632</v>
      </c>
      <c r="H8112" s="3">
        <v>50775.09</v>
      </c>
    </row>
    <row r="8113" spans="1:8">
      <c r="A8113" t="s">
        <v>10198</v>
      </c>
      <c r="B8113" t="s">
        <v>5854</v>
      </c>
      <c r="C8113" t="s">
        <v>1288</v>
      </c>
      <c r="D8113" t="s">
        <v>1289</v>
      </c>
      <c r="E8113" s="1" t="d">
        <v>1981-09-21</v>
      </c>
      <c r="F8113" s="8">
        <f t="shared" ca="1" si="126"/>
        <v>38.527036276522928</v>
      </c>
      <c r="G8113" s="2">
        <v>80900</v>
      </c>
      <c r="H8113" s="3">
        <v>82676.350000000006</v>
      </c>
    </row>
    <row r="8114" spans="1:8">
      <c r="A8114" t="s">
        <v>10199</v>
      </c>
      <c r="B8114" t="s">
        <v>36</v>
      </c>
      <c r="C8114" t="s">
        <v>457</v>
      </c>
      <c r="D8114" t="s">
        <v>458</v>
      </c>
      <c r="E8114" s="1" t="d">
        <v>1999-02-16</v>
      </c>
      <c r="F8114" s="8">
        <f t="shared" ca="1" si="126"/>
        <v>21.12251882272416</v>
      </c>
      <c r="G8114" s="2">
        <v>79242</v>
      </c>
      <c r="H8114" s="3">
        <v>80479.11</v>
      </c>
    </row>
    <row r="8115" spans="1:8">
      <c r="A8115" t="s">
        <v>10200</v>
      </c>
      <c r="B8115" t="s">
        <v>894</v>
      </c>
      <c r="C8115" t="s">
        <v>10201</v>
      </c>
      <c r="D8115" t="s">
        <v>10202</v>
      </c>
      <c r="E8115" s="1" t="d">
        <v>2014-12-15</v>
      </c>
      <c r="F8115" s="8">
        <f t="shared" ca="1" si="126"/>
        <v>5.2950034223134841</v>
      </c>
      <c r="G8115" s="2">
        <v>64500</v>
      </c>
      <c r="H8115" s="3">
        <v>54915.38</v>
      </c>
    </row>
    <row r="8116" spans="1:8">
      <c r="A8116" t="s">
        <v>10203</v>
      </c>
      <c r="B8116" t="s">
        <v>152</v>
      </c>
      <c r="C8116" t="s">
        <v>639</v>
      </c>
      <c r="D8116" t="s">
        <v>640</v>
      </c>
      <c r="E8116" s="1" t="d">
        <v>2009-06-11</v>
      </c>
      <c r="F8116" s="8">
        <f t="shared" ca="1" si="126"/>
        <v>10.806297056810404</v>
      </c>
      <c r="G8116" s="2">
        <v>47715</v>
      </c>
      <c r="H8116" s="3">
        <v>45463.81</v>
      </c>
    </row>
    <row r="8117" spans="1:8">
      <c r="A8117" t="s">
        <v>10204</v>
      </c>
      <c r="B8117" t="s">
        <v>89</v>
      </c>
      <c r="C8117" t="s">
        <v>90</v>
      </c>
      <c r="D8117" t="s">
        <v>91</v>
      </c>
      <c r="E8117" s="1" t="d">
        <v>2018-06-04</v>
      </c>
      <c r="F8117" s="8">
        <f t="shared" ca="1" si="126"/>
        <v>1.8261464750171115</v>
      </c>
      <c r="G8117" s="2">
        <v>24960</v>
      </c>
      <c r="H8117" s="3">
        <v>6264.5</v>
      </c>
    </row>
    <row r="8118" spans="1:8">
      <c r="A8118" t="s">
        <v>10205</v>
      </c>
      <c r="B8118" t="s">
        <v>867</v>
      </c>
      <c r="C8118" t="s">
        <v>868</v>
      </c>
      <c r="D8118" t="s">
        <v>869</v>
      </c>
      <c r="E8118" s="1" t="d">
        <v>2000-05-01</v>
      </c>
      <c r="F8118" s="8">
        <f t="shared" ca="1" si="126"/>
        <v>19.917864476386036</v>
      </c>
      <c r="G8118" s="2">
        <v>39795</v>
      </c>
      <c r="H8118" s="3">
        <v>81199.89</v>
      </c>
    </row>
    <row r="8119" spans="1:8">
      <c r="A8119" t="s">
        <v>10206</v>
      </c>
      <c r="B8119" t="s">
        <v>7481</v>
      </c>
      <c r="C8119" t="s">
        <v>2771</v>
      </c>
      <c r="D8119" t="s">
        <v>2772</v>
      </c>
      <c r="E8119" s="1" t="d">
        <v>2012-02-27</v>
      </c>
      <c r="F8119" s="8">
        <f t="shared" ca="1" si="126"/>
        <v>8.0930869267624921</v>
      </c>
      <c r="G8119" s="2">
        <v>57857</v>
      </c>
      <c r="H8119" s="3">
        <v>59309.73</v>
      </c>
    </row>
    <row r="8120" spans="1:8">
      <c r="A8120" t="s">
        <v>10207</v>
      </c>
      <c r="B8120" t="s">
        <v>3852</v>
      </c>
      <c r="C8120" t="s">
        <v>3985</v>
      </c>
      <c r="D8120" t="s">
        <v>3986</v>
      </c>
      <c r="E8120" s="1" t="d">
        <v>2018-11-19</v>
      </c>
      <c r="F8120" s="8">
        <f t="shared" ca="1" si="126"/>
        <v>1.3661875427789185</v>
      </c>
      <c r="G8120" s="2">
        <v>42131</v>
      </c>
      <c r="H8120" s="3">
        <v>24723.29</v>
      </c>
    </row>
    <row r="8121" spans="1:8">
      <c r="A8121" t="s">
        <v>10208</v>
      </c>
      <c r="B8121" t="s">
        <v>114</v>
      </c>
      <c r="C8121" t="s">
        <v>1393</v>
      </c>
      <c r="D8121" t="s">
        <v>1394</v>
      </c>
      <c r="E8121" s="1" t="d">
        <v>2005-11-21</v>
      </c>
      <c r="F8121" s="8">
        <f t="shared" ca="1" si="126"/>
        <v>14.360027378507871</v>
      </c>
      <c r="G8121" s="2">
        <v>32293</v>
      </c>
      <c r="H8121" s="3">
        <v>36717.050000000003</v>
      </c>
    </row>
    <row r="8122" spans="1:8">
      <c r="A8122" t="s">
        <v>10209</v>
      </c>
      <c r="B8122" t="s">
        <v>5474</v>
      </c>
      <c r="C8122" t="s">
        <v>2831</v>
      </c>
      <c r="D8122" t="s">
        <v>2832</v>
      </c>
      <c r="E8122" s="1" t="d">
        <v>2005-01-18</v>
      </c>
      <c r="F8122" s="8">
        <f t="shared" ca="1" si="126"/>
        <v>15.200547570157427</v>
      </c>
      <c r="G8122" s="2">
        <v>107885</v>
      </c>
      <c r="H8122" s="3">
        <v>130138.97</v>
      </c>
    </row>
    <row r="8123" spans="1:8">
      <c r="A8123" t="s">
        <v>10210</v>
      </c>
      <c r="B8123" t="s">
        <v>10211</v>
      </c>
      <c r="C8123" t="s">
        <v>1574</v>
      </c>
      <c r="D8123" t="s">
        <v>1575</v>
      </c>
      <c r="E8123" s="1" t="d">
        <v>2017-01-30</v>
      </c>
      <c r="F8123" s="8">
        <f t="shared" ca="1" si="126"/>
        <v>3.1676933607118412</v>
      </c>
      <c r="G8123" s="2">
        <v>85833</v>
      </c>
      <c r="H8123" s="3">
        <v>82322.070000000007</v>
      </c>
    </row>
    <row r="8124" spans="1:8">
      <c r="A8124" t="s">
        <v>10212</v>
      </c>
      <c r="B8124" t="s">
        <v>89</v>
      </c>
      <c r="C8124" t="s">
        <v>90</v>
      </c>
      <c r="D8124" t="s">
        <v>91</v>
      </c>
      <c r="E8124" s="1" t="d">
        <v>2019-06-13</v>
      </c>
      <c r="F8124" s="8">
        <f t="shared" ca="1" si="126"/>
        <v>0.80219028062970565</v>
      </c>
      <c r="G8124" s="2">
        <v>24960</v>
      </c>
    </row>
    <row r="8125" spans="1:8">
      <c r="A8125" t="s">
        <v>10213</v>
      </c>
      <c r="B8125" t="s">
        <v>671</v>
      </c>
      <c r="C8125" t="s">
        <v>672</v>
      </c>
      <c r="D8125" t="s">
        <v>673</v>
      </c>
      <c r="E8125" s="1" t="d">
        <v>2013-06-20</v>
      </c>
      <c r="F8125" s="8">
        <f t="shared" ca="1" si="126"/>
        <v>6.7816563997262147</v>
      </c>
      <c r="G8125" s="2">
        <v>55975</v>
      </c>
      <c r="H8125" s="3">
        <v>64485.83</v>
      </c>
    </row>
    <row r="8126" spans="1:8">
      <c r="A8126" t="s">
        <v>10214</v>
      </c>
      <c r="B8126" t="s">
        <v>1927</v>
      </c>
      <c r="C8126" t="s">
        <v>2691</v>
      </c>
      <c r="D8126" t="s">
        <v>2692</v>
      </c>
      <c r="E8126" s="1" t="d">
        <v>2018-11-19</v>
      </c>
      <c r="F8126" s="8">
        <f t="shared" ca="1" si="126"/>
        <v>1.3661875427789185</v>
      </c>
      <c r="G8126" s="2">
        <v>32272</v>
      </c>
      <c r="H8126" s="3">
        <v>18709.21</v>
      </c>
    </row>
    <row r="8127" spans="1:8">
      <c r="A8127" t="s">
        <v>10215</v>
      </c>
      <c r="B8127" t="s">
        <v>2591</v>
      </c>
      <c r="C8127" t="s">
        <v>917</v>
      </c>
      <c r="D8127" t="s">
        <v>918</v>
      </c>
      <c r="E8127" s="1" t="d">
        <v>2001-06-14</v>
      </c>
      <c r="F8127" s="8">
        <f t="shared" ca="1" si="126"/>
        <v>18.798083504449007</v>
      </c>
      <c r="G8127" s="2">
        <v>49060</v>
      </c>
      <c r="H8127" s="3">
        <v>53158.76</v>
      </c>
    </row>
    <row r="8128" spans="1:8">
      <c r="A8128" t="s">
        <v>10216</v>
      </c>
      <c r="B8128" t="s">
        <v>89</v>
      </c>
      <c r="C8128" t="s">
        <v>90</v>
      </c>
      <c r="D8128" t="s">
        <v>91</v>
      </c>
      <c r="E8128" s="1" t="d">
        <v>2013-06-10</v>
      </c>
      <c r="F8128" s="8">
        <f t="shared" ca="1" si="126"/>
        <v>6.8090349075975363</v>
      </c>
      <c r="G8128" s="2">
        <v>24960</v>
      </c>
    </row>
    <row r="8129" spans="1:8">
      <c r="A8129" t="s">
        <v>10217</v>
      </c>
      <c r="B8129" t="s">
        <v>4150</v>
      </c>
      <c r="C8129" t="s">
        <v>250</v>
      </c>
      <c r="D8129" t="s">
        <v>251</v>
      </c>
      <c r="E8129" s="1" t="d">
        <v>1999-04-20</v>
      </c>
      <c r="F8129" s="8">
        <f t="shared" ca="1" si="126"/>
        <v>20.950034223134839</v>
      </c>
      <c r="G8129" s="2">
        <v>43957</v>
      </c>
      <c r="H8129" s="3">
        <v>42900.800000000003</v>
      </c>
    </row>
    <row r="8130" spans="1:8">
      <c r="A8130" t="s">
        <v>10218</v>
      </c>
      <c r="B8130" t="s">
        <v>152</v>
      </c>
      <c r="C8130" t="s">
        <v>1076</v>
      </c>
      <c r="D8130" t="s">
        <v>1077</v>
      </c>
      <c r="E8130" s="1" t="d">
        <v>2018-12-19</v>
      </c>
      <c r="F8130" s="8">
        <f t="shared" ca="1" si="126"/>
        <v>1.2840520191649556</v>
      </c>
      <c r="G8130" s="2">
        <v>49982</v>
      </c>
      <c r="H8130" s="3">
        <v>35073.06</v>
      </c>
    </row>
    <row r="8131" spans="1:8">
      <c r="A8131" t="s">
        <v>10219</v>
      </c>
      <c r="B8131" t="s">
        <v>89</v>
      </c>
      <c r="C8131" t="s">
        <v>49</v>
      </c>
      <c r="D8131" t="s">
        <v>50</v>
      </c>
      <c r="E8131" s="1" t="d">
        <v>2017-05-27</v>
      </c>
      <c r="F8131" s="8">
        <f t="shared" ref="F8131:F8194" ca="1" si="127">(TODAY()-E8131)/365.25</f>
        <v>2.8473648186173852</v>
      </c>
      <c r="G8131" s="2">
        <v>21008</v>
      </c>
      <c r="H8131" s="3">
        <v>2758.8</v>
      </c>
    </row>
    <row r="8132" spans="1:8">
      <c r="A8132" t="s">
        <v>10220</v>
      </c>
      <c r="B8132" t="s">
        <v>3643</v>
      </c>
      <c r="C8132" t="s">
        <v>78</v>
      </c>
      <c r="D8132" t="s">
        <v>79</v>
      </c>
      <c r="E8132" s="1" t="d">
        <v>2007-12-20</v>
      </c>
      <c r="F8132" s="8">
        <f t="shared" ca="1" si="127"/>
        <v>12.281998631074606</v>
      </c>
      <c r="G8132" s="2">
        <v>38669</v>
      </c>
      <c r="H8132" s="3">
        <v>61253.11</v>
      </c>
    </row>
    <row r="8133" spans="1:8">
      <c r="A8133" t="s">
        <v>10221</v>
      </c>
      <c r="B8133" t="s">
        <v>40</v>
      </c>
      <c r="C8133" t="s">
        <v>1281</v>
      </c>
      <c r="D8133" t="s">
        <v>1282</v>
      </c>
      <c r="E8133" s="1" t="d">
        <v>1995-02-27</v>
      </c>
      <c r="F8133" s="8">
        <f t="shared" ca="1" si="127"/>
        <v>25.09240246406571</v>
      </c>
      <c r="G8133" s="2">
        <v>106415</v>
      </c>
      <c r="H8133" s="3">
        <v>129283.14</v>
      </c>
    </row>
    <row r="8134" spans="1:8">
      <c r="A8134" t="s">
        <v>10222</v>
      </c>
      <c r="B8134" t="s">
        <v>278</v>
      </c>
      <c r="C8134" t="s">
        <v>1772</v>
      </c>
      <c r="D8134" t="s">
        <v>1773</v>
      </c>
      <c r="E8134" s="1" t="d">
        <v>1997-06-30</v>
      </c>
      <c r="F8134" s="8">
        <f t="shared" ca="1" si="127"/>
        <v>22.754277891854894</v>
      </c>
      <c r="G8134" s="2">
        <v>36436</v>
      </c>
      <c r="H8134" s="3">
        <v>45084.35</v>
      </c>
    </row>
    <row r="8135" spans="1:8">
      <c r="A8135" t="s">
        <v>10223</v>
      </c>
      <c r="B8135" t="s">
        <v>664</v>
      </c>
      <c r="C8135" t="s">
        <v>2880</v>
      </c>
      <c r="D8135" t="s">
        <v>2881</v>
      </c>
      <c r="E8135" s="1" t="d">
        <v>2000-12-11</v>
      </c>
      <c r="F8135" s="8">
        <f t="shared" ca="1" si="127"/>
        <v>19.304585900068446</v>
      </c>
      <c r="G8135" s="2">
        <v>47746</v>
      </c>
      <c r="H8135" s="3">
        <v>47709.73</v>
      </c>
    </row>
    <row r="8136" spans="1:8">
      <c r="A8136" t="s">
        <v>10224</v>
      </c>
      <c r="B8136" t="s">
        <v>292</v>
      </c>
      <c r="C8136" t="s">
        <v>293</v>
      </c>
      <c r="D8136" t="s">
        <v>294</v>
      </c>
      <c r="E8136" s="1" t="d">
        <v>2011-12-12</v>
      </c>
      <c r="F8136" s="8">
        <f t="shared" ca="1" si="127"/>
        <v>8.303901437371664</v>
      </c>
      <c r="G8136" s="2">
        <v>60704</v>
      </c>
      <c r="H8136" s="3">
        <v>61358.720000000001</v>
      </c>
    </row>
    <row r="8137" spans="1:8">
      <c r="A8137" t="s">
        <v>10225</v>
      </c>
      <c r="B8137" t="s">
        <v>1628</v>
      </c>
      <c r="C8137" t="s">
        <v>104</v>
      </c>
      <c r="D8137" t="s">
        <v>105</v>
      </c>
      <c r="E8137" s="1" t="d">
        <v>2016-01-20</v>
      </c>
      <c r="F8137" s="8">
        <f t="shared" ca="1" si="127"/>
        <v>4.1971252566735116</v>
      </c>
      <c r="G8137" s="2">
        <v>24960</v>
      </c>
    </row>
    <row r="8138" spans="1:8">
      <c r="A8138" t="s">
        <v>10226</v>
      </c>
      <c r="B8138" t="s">
        <v>240</v>
      </c>
      <c r="C8138" t="s">
        <v>241</v>
      </c>
      <c r="D8138" t="s">
        <v>242</v>
      </c>
      <c r="E8138" s="1" t="d">
        <v>2013-05-04</v>
      </c>
      <c r="F8138" s="8">
        <f t="shared" ca="1" si="127"/>
        <v>6.9103353867214237</v>
      </c>
      <c r="G8138" s="2">
        <v>21008</v>
      </c>
      <c r="H8138" s="3">
        <v>1686.5</v>
      </c>
    </row>
    <row r="8139" spans="1:8">
      <c r="A8139" t="s">
        <v>10227</v>
      </c>
      <c r="B8139" t="s">
        <v>638</v>
      </c>
      <c r="C8139" t="s">
        <v>1485</v>
      </c>
      <c r="D8139" t="s">
        <v>1486</v>
      </c>
      <c r="E8139" s="1" t="d">
        <v>2017-04-29</v>
      </c>
      <c r="F8139" s="8">
        <f t="shared" ca="1" si="127"/>
        <v>2.924024640657084</v>
      </c>
      <c r="G8139" s="2">
        <v>21008</v>
      </c>
      <c r="H8139" s="3">
        <v>10893.12</v>
      </c>
    </row>
    <row r="8140" spans="1:8">
      <c r="A8140" t="s">
        <v>10228</v>
      </c>
      <c r="B8140" t="s">
        <v>5719</v>
      </c>
      <c r="C8140" t="s">
        <v>2585</v>
      </c>
      <c r="D8140" t="s">
        <v>2586</v>
      </c>
      <c r="E8140" s="1" t="d">
        <v>2018-07-16</v>
      </c>
      <c r="F8140" s="8">
        <f t="shared" ca="1" si="127"/>
        <v>1.7111567419575633</v>
      </c>
      <c r="G8140" s="2">
        <v>31488</v>
      </c>
      <c r="H8140" s="3">
        <v>38356.32</v>
      </c>
    </row>
    <row r="8141" spans="1:8">
      <c r="A8141" t="s">
        <v>10229</v>
      </c>
      <c r="B8141" t="s">
        <v>2758</v>
      </c>
      <c r="C8141" t="s">
        <v>665</v>
      </c>
      <c r="D8141" t="s">
        <v>666</v>
      </c>
      <c r="E8141" s="1" t="d">
        <v>1992-06-15</v>
      </c>
      <c r="F8141" s="8">
        <f t="shared" ca="1" si="127"/>
        <v>27.794661190965094</v>
      </c>
      <c r="G8141" s="2">
        <v>131438</v>
      </c>
      <c r="H8141" s="3">
        <v>124215.75</v>
      </c>
    </row>
    <row r="8142" spans="1:8">
      <c r="A8142" t="s">
        <v>10230</v>
      </c>
      <c r="B8142" t="s">
        <v>89</v>
      </c>
      <c r="C8142" t="s">
        <v>90</v>
      </c>
      <c r="D8142" t="s">
        <v>91</v>
      </c>
      <c r="E8142" s="1" t="d">
        <v>2011-06-07</v>
      </c>
      <c r="F8142" s="8">
        <f t="shared" ca="1" si="127"/>
        <v>8.8186173853524981</v>
      </c>
      <c r="G8142" s="2">
        <v>24960</v>
      </c>
    </row>
    <row r="8143" spans="1:8">
      <c r="A8143" t="s">
        <v>10231</v>
      </c>
      <c r="B8143" t="s">
        <v>3108</v>
      </c>
      <c r="C8143" t="s">
        <v>2877</v>
      </c>
      <c r="D8143" t="s">
        <v>2878</v>
      </c>
      <c r="E8143" s="1" t="d">
        <v>2004-12-06</v>
      </c>
      <c r="F8143" s="8">
        <f t="shared" ca="1" si="127"/>
        <v>15.318275154004107</v>
      </c>
      <c r="G8143" s="2">
        <v>44584</v>
      </c>
      <c r="H8143" s="3">
        <v>51513.46</v>
      </c>
    </row>
    <row r="8144" spans="1:8">
      <c r="A8144" t="s">
        <v>10232</v>
      </c>
      <c r="B8144" t="s">
        <v>20</v>
      </c>
      <c r="C8144" t="s">
        <v>1846</v>
      </c>
      <c r="D8144" t="s">
        <v>1847</v>
      </c>
      <c r="E8144" s="1" t="d">
        <v>2004-07-20</v>
      </c>
      <c r="F8144" s="8">
        <f t="shared" ca="1" si="127"/>
        <v>15.698836413415469</v>
      </c>
      <c r="G8144" s="2">
        <v>85609</v>
      </c>
      <c r="H8144" s="3">
        <v>112041.03</v>
      </c>
    </row>
    <row r="8145" spans="1:8">
      <c r="A8145" t="s">
        <v>10233</v>
      </c>
      <c r="B8145" t="s">
        <v>958</v>
      </c>
      <c r="C8145" t="s">
        <v>607</v>
      </c>
      <c r="D8145" t="s">
        <v>608</v>
      </c>
      <c r="E8145" s="1" t="d">
        <v>2016-07-16</v>
      </c>
      <c r="F8145" s="8">
        <f t="shared" ca="1" si="127"/>
        <v>3.7097878165639973</v>
      </c>
      <c r="G8145" s="2">
        <v>38892</v>
      </c>
      <c r="H8145" s="3">
        <v>49407.77</v>
      </c>
    </row>
    <row r="8146" spans="1:8">
      <c r="A8146" t="s">
        <v>10234</v>
      </c>
      <c r="B8146" t="s">
        <v>334</v>
      </c>
      <c r="C8146" t="s">
        <v>134</v>
      </c>
      <c r="D8146" t="s">
        <v>135</v>
      </c>
      <c r="E8146" s="1" t="d">
        <v>2015-12-24</v>
      </c>
      <c r="F8146" s="8">
        <f t="shared" ca="1" si="127"/>
        <v>4.2710472279260783</v>
      </c>
      <c r="G8146" s="2">
        <v>33171</v>
      </c>
      <c r="H8146" s="3">
        <v>32219.62</v>
      </c>
    </row>
    <row r="8147" spans="1:8">
      <c r="A8147" t="s">
        <v>10235</v>
      </c>
      <c r="B8147" t="s">
        <v>69</v>
      </c>
      <c r="C8147" t="s">
        <v>546</v>
      </c>
      <c r="D8147" t="s">
        <v>547</v>
      </c>
      <c r="E8147" s="1" t="d">
        <v>1966-11-21</v>
      </c>
      <c r="F8147" s="8">
        <f t="shared" ca="1" si="127"/>
        <v>53.360711841204655</v>
      </c>
      <c r="G8147" s="2">
        <v>42483</v>
      </c>
      <c r="H8147" s="3">
        <v>42451.16</v>
      </c>
    </row>
    <row r="8148" spans="1:8">
      <c r="A8148" t="s">
        <v>10236</v>
      </c>
      <c r="B8148" t="s">
        <v>648</v>
      </c>
      <c r="C8148" t="s">
        <v>1068</v>
      </c>
      <c r="D8148" t="s">
        <v>1069</v>
      </c>
      <c r="E8148" s="1" t="d">
        <v>2019-01-28</v>
      </c>
      <c r="F8148" s="8">
        <f t="shared" ca="1" si="127"/>
        <v>1.1745379876796715</v>
      </c>
      <c r="G8148" s="2">
        <v>100000</v>
      </c>
      <c r="H8148" s="3">
        <v>39615.24</v>
      </c>
    </row>
    <row r="8149" spans="1:8">
      <c r="A8149" t="s">
        <v>10237</v>
      </c>
      <c r="B8149" t="s">
        <v>183</v>
      </c>
      <c r="C8149" t="s">
        <v>184</v>
      </c>
      <c r="D8149" t="s">
        <v>185</v>
      </c>
      <c r="E8149" s="1" t="d">
        <v>2003-12-04</v>
      </c>
      <c r="F8149" s="8">
        <f t="shared" ca="1" si="127"/>
        <v>16.325804243668721</v>
      </c>
      <c r="G8149" s="2">
        <v>42747</v>
      </c>
      <c r="H8149" s="3">
        <v>50435.78</v>
      </c>
    </row>
    <row r="8150" spans="1:8">
      <c r="A8150" t="s">
        <v>10238</v>
      </c>
      <c r="B8150" t="s">
        <v>2085</v>
      </c>
      <c r="C8150" t="s">
        <v>2086</v>
      </c>
      <c r="D8150" t="s">
        <v>2087</v>
      </c>
      <c r="E8150" s="1" t="d">
        <v>2014-02-26</v>
      </c>
      <c r="F8150" s="8">
        <f t="shared" ca="1" si="127"/>
        <v>6.0944558521560577</v>
      </c>
      <c r="G8150" s="2">
        <v>71186</v>
      </c>
      <c r="H8150" s="3">
        <v>48799.19</v>
      </c>
    </row>
    <row r="8151" spans="1:8">
      <c r="A8151" t="s">
        <v>10239</v>
      </c>
      <c r="B8151" t="s">
        <v>152</v>
      </c>
      <c r="C8151" t="s">
        <v>712</v>
      </c>
      <c r="D8151" t="s">
        <v>713</v>
      </c>
      <c r="E8151" s="1" t="d">
        <v>2014-05-13</v>
      </c>
      <c r="F8151" s="8">
        <f t="shared" ca="1" si="127"/>
        <v>5.8863791923340179</v>
      </c>
      <c r="G8151" s="2">
        <v>38189</v>
      </c>
      <c r="H8151" s="3">
        <v>35376.550000000003</v>
      </c>
    </row>
    <row r="8152" spans="1:8">
      <c r="A8152" t="s">
        <v>10240</v>
      </c>
      <c r="B8152" t="s">
        <v>493</v>
      </c>
      <c r="C8152" t="s">
        <v>494</v>
      </c>
      <c r="D8152" t="s">
        <v>495</v>
      </c>
      <c r="E8152" s="1" t="d">
        <v>2018-07-05</v>
      </c>
      <c r="F8152" s="8">
        <f t="shared" ca="1" si="127"/>
        <v>1.7412731006160165</v>
      </c>
      <c r="G8152" s="2">
        <v>35168</v>
      </c>
      <c r="H8152" s="3">
        <v>30843.79</v>
      </c>
    </row>
    <row r="8153" spans="1:8">
      <c r="A8153" t="s">
        <v>10241</v>
      </c>
      <c r="B8153" t="s">
        <v>20</v>
      </c>
      <c r="C8153" t="s">
        <v>825</v>
      </c>
      <c r="D8153" t="s">
        <v>826</v>
      </c>
      <c r="E8153" s="1" t="d">
        <v>2009-11-18</v>
      </c>
      <c r="F8153" s="8">
        <f t="shared" ca="1" si="127"/>
        <v>10.368240930869268</v>
      </c>
      <c r="G8153" s="2">
        <v>78044</v>
      </c>
      <c r="H8153" s="3">
        <v>120631.43</v>
      </c>
    </row>
    <row r="8154" spans="1:8">
      <c r="A8154" t="s">
        <v>10242</v>
      </c>
      <c r="B8154" t="s">
        <v>748</v>
      </c>
      <c r="C8154" t="s">
        <v>825</v>
      </c>
      <c r="D8154" t="s">
        <v>826</v>
      </c>
      <c r="E8154" s="1" t="d">
        <v>1986-01-17</v>
      </c>
      <c r="F8154" s="8">
        <f t="shared" ca="1" si="127"/>
        <v>34.203969883641342</v>
      </c>
      <c r="G8154" s="2">
        <v>41995</v>
      </c>
      <c r="H8154" s="3">
        <v>38441.5</v>
      </c>
    </row>
    <row r="8155" spans="1:8">
      <c r="A8155" t="s">
        <v>10243</v>
      </c>
      <c r="B8155" t="s">
        <v>28</v>
      </c>
      <c r="C8155" t="s">
        <v>1390</v>
      </c>
      <c r="D8155" t="s">
        <v>1391</v>
      </c>
      <c r="E8155" s="1" t="d">
        <v>2002-07-01</v>
      </c>
      <c r="F8155" s="8">
        <f t="shared" ca="1" si="127"/>
        <v>17.752224503764545</v>
      </c>
      <c r="G8155" s="2">
        <v>24960</v>
      </c>
      <c r="H8155" s="2">
        <v>15057</v>
      </c>
    </row>
    <row r="8156" spans="1:8">
      <c r="A8156" t="s">
        <v>10244</v>
      </c>
      <c r="B8156" t="s">
        <v>794</v>
      </c>
      <c r="C8156" t="s">
        <v>253</v>
      </c>
      <c r="D8156" t="s">
        <v>254</v>
      </c>
      <c r="E8156" s="1" t="d">
        <v>1995-03-02</v>
      </c>
      <c r="F8156" s="8">
        <f t="shared" ca="1" si="127"/>
        <v>25.084188911704313</v>
      </c>
      <c r="G8156" s="2">
        <v>118960</v>
      </c>
      <c r="H8156" s="3">
        <v>158925.6</v>
      </c>
    </row>
    <row r="8157" spans="1:8">
      <c r="A8157" t="s">
        <v>10245</v>
      </c>
      <c r="B8157" t="s">
        <v>2595</v>
      </c>
      <c r="C8157" t="s">
        <v>74</v>
      </c>
      <c r="D8157" t="s">
        <v>75</v>
      </c>
      <c r="E8157" s="1" t="d">
        <v>1997-03-27</v>
      </c>
      <c r="F8157" s="8">
        <f t="shared" ca="1" si="127"/>
        <v>23.014373716632445</v>
      </c>
      <c r="G8157" s="2">
        <v>60425</v>
      </c>
      <c r="H8157" s="3">
        <v>69065.52</v>
      </c>
    </row>
    <row r="8158" spans="1:8">
      <c r="A8158" t="s">
        <v>10246</v>
      </c>
      <c r="B8158" t="s">
        <v>1357</v>
      </c>
      <c r="C8158" t="s">
        <v>1177</v>
      </c>
      <c r="D8158" t="s">
        <v>1178</v>
      </c>
      <c r="E8158" s="1" t="d">
        <v>1995-10-26</v>
      </c>
      <c r="F8158" s="8">
        <f t="shared" ca="1" si="127"/>
        <v>24.432580424366872</v>
      </c>
      <c r="G8158" s="2">
        <v>36057</v>
      </c>
      <c r="H8158" s="3">
        <v>36454.9</v>
      </c>
    </row>
    <row r="8159" spans="1:8">
      <c r="A8159" t="s">
        <v>10247</v>
      </c>
      <c r="B8159" t="s">
        <v>193</v>
      </c>
      <c r="C8159" t="s">
        <v>194</v>
      </c>
      <c r="D8159" t="s">
        <v>195</v>
      </c>
      <c r="E8159" s="1" t="d">
        <v>2005-09-19</v>
      </c>
      <c r="F8159" s="8">
        <f t="shared" ca="1" si="127"/>
        <v>14.532511978097194</v>
      </c>
      <c r="G8159" s="2">
        <v>72622</v>
      </c>
      <c r="H8159" s="3">
        <v>106533.82</v>
      </c>
    </row>
    <row r="8160" spans="1:8">
      <c r="A8160" t="s">
        <v>10248</v>
      </c>
      <c r="B8160" t="s">
        <v>493</v>
      </c>
      <c r="C8160" t="s">
        <v>494</v>
      </c>
      <c r="D8160" t="s">
        <v>495</v>
      </c>
      <c r="E8160" s="1" t="d">
        <v>2015-11-02</v>
      </c>
      <c r="F8160" s="8">
        <f t="shared" ca="1" si="127"/>
        <v>4.4134154688569476</v>
      </c>
      <c r="G8160" s="2">
        <v>40933</v>
      </c>
      <c r="H8160" s="3">
        <v>40071.879999999997</v>
      </c>
    </row>
    <row r="8161" spans="1:8">
      <c r="A8161" t="s">
        <v>10249</v>
      </c>
      <c r="B8161" t="s">
        <v>1376</v>
      </c>
      <c r="C8161" t="s">
        <v>1377</v>
      </c>
      <c r="D8161" t="s">
        <v>1378</v>
      </c>
      <c r="E8161" s="1" t="d">
        <v>2002-09-30</v>
      </c>
      <c r="F8161" s="8">
        <f t="shared" ca="1" si="127"/>
        <v>17.503080082135522</v>
      </c>
      <c r="G8161" s="2">
        <v>75011</v>
      </c>
      <c r="H8161" s="3">
        <v>97368.5</v>
      </c>
    </row>
    <row r="8162" spans="1:8">
      <c r="A8162" t="s">
        <v>10250</v>
      </c>
      <c r="B8162" t="s">
        <v>122</v>
      </c>
      <c r="C8162" t="s">
        <v>2309</v>
      </c>
      <c r="D8162" t="s">
        <v>2310</v>
      </c>
      <c r="E8162" s="1" t="d">
        <v>2017-03-27</v>
      </c>
      <c r="F8162" s="8">
        <f t="shared" ca="1" si="127"/>
        <v>3.0143737166324436</v>
      </c>
      <c r="G8162" s="2">
        <v>44061</v>
      </c>
      <c r="H8162" s="3">
        <v>43720.84</v>
      </c>
    </row>
    <row r="8163" spans="1:8">
      <c r="A8163" t="s">
        <v>10251</v>
      </c>
      <c r="B8163" t="s">
        <v>1765</v>
      </c>
      <c r="C8163" t="s">
        <v>1145</v>
      </c>
      <c r="D8163" t="s">
        <v>1146</v>
      </c>
      <c r="E8163" s="1" t="d">
        <v>2002-01-07</v>
      </c>
      <c r="F8163" s="8">
        <f t="shared" ca="1" si="127"/>
        <v>18.231348391512661</v>
      </c>
      <c r="G8163" s="2">
        <v>85819</v>
      </c>
      <c r="H8163" s="3">
        <v>90708.34</v>
      </c>
    </row>
    <row r="8164" spans="1:8">
      <c r="A8164" t="s">
        <v>10252</v>
      </c>
      <c r="B8164" t="s">
        <v>20</v>
      </c>
      <c r="C8164" t="s">
        <v>521</v>
      </c>
      <c r="D8164" t="s">
        <v>522</v>
      </c>
      <c r="E8164" s="1" t="d">
        <v>2007-08-16</v>
      </c>
      <c r="F8164" s="8">
        <f t="shared" ca="1" si="127"/>
        <v>12.626967830253252</v>
      </c>
      <c r="G8164" s="2">
        <v>80295</v>
      </c>
      <c r="H8164" s="3">
        <v>93783.3</v>
      </c>
    </row>
    <row r="8165" spans="1:8">
      <c r="A8165" t="s">
        <v>10253</v>
      </c>
      <c r="B8165" t="s">
        <v>7494</v>
      </c>
      <c r="C8165" t="s">
        <v>111</v>
      </c>
      <c r="D8165" t="s">
        <v>112</v>
      </c>
      <c r="E8165" s="1" t="d">
        <v>2017-05-27</v>
      </c>
      <c r="F8165" s="8">
        <f t="shared" ca="1" si="127"/>
        <v>2.8473648186173852</v>
      </c>
      <c r="G8165" s="2">
        <v>37741</v>
      </c>
      <c r="H8165" s="3">
        <v>7000.11</v>
      </c>
    </row>
    <row r="8166" spans="1:8">
      <c r="A8166" t="s">
        <v>10254</v>
      </c>
      <c r="B8166" t="s">
        <v>2015</v>
      </c>
      <c r="C8166" t="s">
        <v>2016</v>
      </c>
      <c r="D8166" t="s">
        <v>2017</v>
      </c>
      <c r="E8166" s="1" t="d">
        <v>2019-03-25</v>
      </c>
      <c r="F8166" s="8">
        <f t="shared" ca="1" si="127"/>
        <v>1.0212183436002737</v>
      </c>
      <c r="G8166" s="2">
        <v>45873</v>
      </c>
      <c r="H8166" s="3">
        <v>11720.49</v>
      </c>
    </row>
    <row r="8167" spans="1:8">
      <c r="A8167" t="s">
        <v>10255</v>
      </c>
      <c r="B8167" t="s">
        <v>916</v>
      </c>
      <c r="C8167" t="s">
        <v>917</v>
      </c>
      <c r="D8167" t="s">
        <v>918</v>
      </c>
      <c r="E8167" s="1" t="d">
        <v>2012-06-12</v>
      </c>
      <c r="F8167" s="8">
        <f t="shared" ca="1" si="127"/>
        <v>7.8028747433264884</v>
      </c>
      <c r="G8167" s="2">
        <v>32371</v>
      </c>
      <c r="H8167" s="2">
        <v>32058</v>
      </c>
    </row>
    <row r="8168" spans="1:8">
      <c r="A8168" t="s">
        <v>10256</v>
      </c>
      <c r="B8168" t="s">
        <v>69</v>
      </c>
      <c r="C8168" t="s">
        <v>2397</v>
      </c>
      <c r="D8168" t="s">
        <v>2398</v>
      </c>
      <c r="E8168" s="1" t="d">
        <v>2001-01-16</v>
      </c>
      <c r="F8168" s="8">
        <f t="shared" ca="1" si="127"/>
        <v>19.206023271731691</v>
      </c>
      <c r="G8168" s="2">
        <v>38490</v>
      </c>
      <c r="H8168" s="3">
        <v>39120.07</v>
      </c>
    </row>
    <row r="8169" spans="1:8">
      <c r="A8169" t="s">
        <v>10257</v>
      </c>
      <c r="B8169" t="s">
        <v>1440</v>
      </c>
      <c r="C8169" t="s">
        <v>6671</v>
      </c>
      <c r="D8169" t="s">
        <v>6672</v>
      </c>
      <c r="E8169" s="1" t="d">
        <v>2019-01-28</v>
      </c>
      <c r="F8169" s="8">
        <f t="shared" ca="1" si="127"/>
        <v>1.1745379876796715</v>
      </c>
      <c r="G8169" s="2">
        <v>72800</v>
      </c>
      <c r="H8169" s="3">
        <v>27999.98</v>
      </c>
    </row>
    <row r="8170" spans="1:8">
      <c r="A8170" t="s">
        <v>10258</v>
      </c>
      <c r="B8170" t="s">
        <v>611</v>
      </c>
      <c r="C8170" t="s">
        <v>314</v>
      </c>
      <c r="D8170" t="s">
        <v>315</v>
      </c>
      <c r="E8170" s="1" t="d">
        <v>2014-10-30</v>
      </c>
      <c r="F8170" s="8">
        <f t="shared" ca="1" si="127"/>
        <v>5.420944558521561</v>
      </c>
      <c r="G8170" s="2">
        <v>55436</v>
      </c>
      <c r="H8170" s="3">
        <v>54634.15</v>
      </c>
    </row>
    <row r="8171" spans="1:8">
      <c r="A8171" t="s">
        <v>10259</v>
      </c>
      <c r="B8171" t="s">
        <v>271</v>
      </c>
      <c r="C8171" t="s">
        <v>511</v>
      </c>
      <c r="D8171" t="s">
        <v>512</v>
      </c>
      <c r="E8171" s="1" t="d">
        <v>1999-02-23</v>
      </c>
      <c r="F8171" s="8">
        <f t="shared" ca="1" si="127"/>
        <v>21.103353867214238</v>
      </c>
      <c r="G8171" s="2">
        <v>79165</v>
      </c>
      <c r="H8171" s="3">
        <v>86617.8</v>
      </c>
    </row>
    <row r="8172" spans="1:8">
      <c r="A8172" t="s">
        <v>10260</v>
      </c>
      <c r="B8172" t="s">
        <v>114</v>
      </c>
      <c r="C8172" t="s">
        <v>1906</v>
      </c>
      <c r="D8172" t="s">
        <v>1907</v>
      </c>
      <c r="E8172" s="1" t="d">
        <v>2006-02-27</v>
      </c>
      <c r="F8172" s="8">
        <f t="shared" ca="1" si="127"/>
        <v>14.091718001368925</v>
      </c>
      <c r="G8172" s="2">
        <v>33270</v>
      </c>
      <c r="H8172" s="3">
        <v>36529.620000000003</v>
      </c>
    </row>
    <row r="8173" spans="1:8">
      <c r="A8173" t="s">
        <v>10261</v>
      </c>
      <c r="B8173" t="s">
        <v>10262</v>
      </c>
      <c r="C8173" t="s">
        <v>303</v>
      </c>
      <c r="D8173" t="s">
        <v>304</v>
      </c>
      <c r="E8173" s="1" t="d">
        <v>2002-04-15</v>
      </c>
      <c r="F8173" s="8">
        <f t="shared" ca="1" si="127"/>
        <v>17.963039014373717</v>
      </c>
      <c r="G8173" s="2">
        <v>105418</v>
      </c>
      <c r="H8173" s="3">
        <v>106027.42</v>
      </c>
    </row>
    <row r="8174" spans="1:8">
      <c r="A8174" t="s">
        <v>10263</v>
      </c>
      <c r="B8174" t="s">
        <v>8286</v>
      </c>
      <c r="C8174" t="s">
        <v>219</v>
      </c>
      <c r="D8174" t="s">
        <v>220</v>
      </c>
      <c r="E8174" s="1" t="d">
        <v>2008-10-06</v>
      </c>
      <c r="F8174" s="8">
        <f t="shared" ca="1" si="127"/>
        <v>11.485284052019164</v>
      </c>
      <c r="G8174" s="2">
        <v>57099</v>
      </c>
      <c r="H8174" s="3">
        <v>70593.960000000006</v>
      </c>
    </row>
    <row r="8175" spans="1:8">
      <c r="A8175" t="s">
        <v>10264</v>
      </c>
      <c r="B8175" t="s">
        <v>8273</v>
      </c>
      <c r="C8175" t="s">
        <v>1009</v>
      </c>
      <c r="D8175" t="s">
        <v>1010</v>
      </c>
      <c r="E8175" s="1" t="d">
        <v>2016-11-07</v>
      </c>
      <c r="F8175" s="8">
        <f t="shared" ca="1" si="127"/>
        <v>3.3976728268309375</v>
      </c>
      <c r="G8175" s="2">
        <v>74478</v>
      </c>
      <c r="H8175" s="3">
        <v>74674.55</v>
      </c>
    </row>
    <row r="8176" spans="1:8">
      <c r="A8176" t="s">
        <v>10265</v>
      </c>
      <c r="B8176" t="s">
        <v>409</v>
      </c>
      <c r="C8176" t="s">
        <v>2831</v>
      </c>
      <c r="D8176" t="s">
        <v>2832</v>
      </c>
      <c r="E8176" s="1" t="d">
        <v>2017-03-08</v>
      </c>
      <c r="F8176" s="8">
        <f t="shared" ca="1" si="127"/>
        <v>3.0663928815879533</v>
      </c>
      <c r="G8176" s="2">
        <v>49887</v>
      </c>
      <c r="H8176" s="3">
        <v>47612.54</v>
      </c>
    </row>
    <row r="8177" spans="1:8">
      <c r="A8177" t="s">
        <v>10266</v>
      </c>
      <c r="B8177" t="s">
        <v>356</v>
      </c>
      <c r="C8177" t="s">
        <v>377</v>
      </c>
      <c r="D8177" t="s">
        <v>378</v>
      </c>
      <c r="E8177" s="1" t="d">
        <v>1986-07-07</v>
      </c>
      <c r="F8177" s="8">
        <f t="shared" ca="1" si="127"/>
        <v>33.735797399041751</v>
      </c>
      <c r="G8177" s="2">
        <v>53487</v>
      </c>
      <c r="H8177" s="3">
        <v>54328.33</v>
      </c>
    </row>
    <row r="8178" spans="1:8">
      <c r="A8178" t="s">
        <v>10267</v>
      </c>
      <c r="B8178" t="s">
        <v>152</v>
      </c>
      <c r="C8178" t="s">
        <v>854</v>
      </c>
      <c r="D8178" t="s">
        <v>855</v>
      </c>
      <c r="E8178" s="1" t="d">
        <v>2018-01-08</v>
      </c>
      <c r="F8178" s="8">
        <f t="shared" ca="1" si="127"/>
        <v>2.2286105407255303</v>
      </c>
      <c r="G8178" s="2">
        <v>59405</v>
      </c>
      <c r="H8178" s="3">
        <v>53920.3</v>
      </c>
    </row>
    <row r="8179" spans="1:8">
      <c r="A8179" t="s">
        <v>10268</v>
      </c>
      <c r="B8179" t="s">
        <v>20</v>
      </c>
      <c r="C8179" t="s">
        <v>1029</v>
      </c>
      <c r="D8179" t="s">
        <v>1030</v>
      </c>
      <c r="E8179" s="1" t="d">
        <v>2007-05-09</v>
      </c>
      <c r="F8179" s="8">
        <f t="shared" ca="1" si="127"/>
        <v>12.898015058179329</v>
      </c>
      <c r="G8179" s="2">
        <v>80295</v>
      </c>
      <c r="H8179" s="3">
        <v>79649.81</v>
      </c>
    </row>
    <row r="8180" spans="1:8">
      <c r="A8180" t="s">
        <v>10269</v>
      </c>
      <c r="B8180" t="s">
        <v>1020</v>
      </c>
      <c r="C8180" t="s">
        <v>4253</v>
      </c>
      <c r="D8180" t="s">
        <v>4254</v>
      </c>
      <c r="E8180" s="1" t="d">
        <v>1986-03-20</v>
      </c>
      <c r="F8180" s="8">
        <f t="shared" ca="1" si="127"/>
        <v>34.034223134839152</v>
      </c>
      <c r="G8180" s="2">
        <v>53940</v>
      </c>
      <c r="H8180" s="3">
        <v>54759.81</v>
      </c>
    </row>
    <row r="8181" spans="1:8">
      <c r="A8181" t="s">
        <v>10270</v>
      </c>
      <c r="B8181" t="s">
        <v>89</v>
      </c>
      <c r="C8181" t="s">
        <v>1340</v>
      </c>
      <c r="D8181" t="s">
        <v>50</v>
      </c>
      <c r="E8181" s="1" t="d">
        <v>2002-12-30</v>
      </c>
      <c r="F8181" s="8">
        <f t="shared" ca="1" si="127"/>
        <v>17.253935660506503</v>
      </c>
      <c r="G8181" s="2">
        <v>31200</v>
      </c>
      <c r="H8181" s="3">
        <v>4582.3599999999997</v>
      </c>
    </row>
    <row r="8182" spans="1:8">
      <c r="A8182" t="s">
        <v>10271</v>
      </c>
      <c r="B8182" t="s">
        <v>210</v>
      </c>
      <c r="C8182" t="s">
        <v>5183</v>
      </c>
      <c r="D8182" t="s">
        <v>5184</v>
      </c>
      <c r="E8182" s="1" t="d">
        <v>2017-11-20</v>
      </c>
      <c r="F8182" s="8">
        <f t="shared" ca="1" si="127"/>
        <v>2.3627652292950034</v>
      </c>
      <c r="G8182" s="2">
        <v>30316</v>
      </c>
      <c r="H8182" s="3">
        <v>29233.88</v>
      </c>
    </row>
    <row r="8183" spans="1:8">
      <c r="A8183" t="s">
        <v>10272</v>
      </c>
      <c r="B8183" t="s">
        <v>1119</v>
      </c>
      <c r="C8183" t="s">
        <v>1889</v>
      </c>
      <c r="D8183" t="s">
        <v>1890</v>
      </c>
      <c r="E8183" s="1" t="d">
        <v>2006-07-01</v>
      </c>
      <c r="F8183" s="8">
        <f t="shared" ca="1" si="127"/>
        <v>13.752224503764545</v>
      </c>
      <c r="G8183" s="2">
        <v>29162</v>
      </c>
      <c r="H8183" s="3">
        <v>4406.66</v>
      </c>
    </row>
    <row r="8184" spans="1:8">
      <c r="A8184" t="s">
        <v>10273</v>
      </c>
      <c r="B8184" t="s">
        <v>10274</v>
      </c>
      <c r="C8184" t="s">
        <v>2277</v>
      </c>
      <c r="D8184" t="s">
        <v>2278</v>
      </c>
      <c r="E8184" s="1" t="d">
        <v>2017-12-14</v>
      </c>
      <c r="F8184" s="8">
        <f t="shared" ca="1" si="127"/>
        <v>2.2970568104038329</v>
      </c>
      <c r="G8184" s="2">
        <v>51731</v>
      </c>
      <c r="H8184" s="3">
        <v>43255.59</v>
      </c>
    </row>
    <row r="8185" spans="1:8">
      <c r="A8185" t="s">
        <v>10275</v>
      </c>
      <c r="B8185" t="s">
        <v>1925</v>
      </c>
      <c r="C8185" t="s">
        <v>753</v>
      </c>
      <c r="D8185" t="s">
        <v>754</v>
      </c>
      <c r="E8185" s="1" t="d">
        <v>2004-07-29</v>
      </c>
      <c r="F8185" s="8">
        <f t="shared" ca="1" si="127"/>
        <v>15.674195756331279</v>
      </c>
      <c r="G8185" s="2">
        <v>40586</v>
      </c>
      <c r="H8185" s="3">
        <v>70191.14</v>
      </c>
    </row>
    <row r="8186" spans="1:8">
      <c r="A8186" t="s">
        <v>10276</v>
      </c>
      <c r="B8186" t="s">
        <v>6263</v>
      </c>
      <c r="C8186" t="s">
        <v>4333</v>
      </c>
      <c r="D8186" t="s">
        <v>4334</v>
      </c>
      <c r="E8186" s="1" t="d">
        <v>1975-11-17</v>
      </c>
      <c r="F8186" s="8">
        <f t="shared" ca="1" si="127"/>
        <v>44.372347707049968</v>
      </c>
      <c r="G8186" s="2">
        <v>13288</v>
      </c>
      <c r="H8186" s="3">
        <v>12760.17</v>
      </c>
    </row>
    <row r="8187" spans="1:8">
      <c r="A8187" t="s">
        <v>10277</v>
      </c>
      <c r="B8187" t="s">
        <v>1351</v>
      </c>
      <c r="C8187" t="s">
        <v>1352</v>
      </c>
      <c r="D8187" t="s">
        <v>1353</v>
      </c>
      <c r="E8187" s="1" t="d">
        <v>1986-12-08</v>
      </c>
      <c r="F8187" s="8">
        <f t="shared" ca="1" si="127"/>
        <v>33.314168377823407</v>
      </c>
      <c r="G8187" s="2">
        <v>63026</v>
      </c>
      <c r="H8187" s="3">
        <v>82679.539999999994</v>
      </c>
    </row>
    <row r="8188" spans="1:8">
      <c r="A8188" t="s">
        <v>10278</v>
      </c>
      <c r="B8188" t="s">
        <v>606</v>
      </c>
      <c r="C8188" t="s">
        <v>607</v>
      </c>
      <c r="D8188" t="s">
        <v>608</v>
      </c>
      <c r="E8188" s="1" t="d">
        <v>1989-03-06</v>
      </c>
      <c r="F8188" s="8">
        <f t="shared" ca="1" si="127"/>
        <v>31.071868583162217</v>
      </c>
      <c r="G8188" s="2">
        <v>49553</v>
      </c>
      <c r="H8188" s="3">
        <v>52698.7</v>
      </c>
    </row>
    <row r="8189" spans="1:8">
      <c r="A8189" t="s">
        <v>10279</v>
      </c>
      <c r="B8189" t="s">
        <v>334</v>
      </c>
      <c r="C8189" t="s">
        <v>1055</v>
      </c>
      <c r="D8189" t="s">
        <v>1056</v>
      </c>
      <c r="E8189" s="1" t="d">
        <v>2011-06-23</v>
      </c>
      <c r="F8189" s="8">
        <f t="shared" ca="1" si="127"/>
        <v>8.774811772758385</v>
      </c>
      <c r="G8189" s="2">
        <v>33690</v>
      </c>
      <c r="H8189" s="3">
        <v>31595.52</v>
      </c>
    </row>
    <row r="8190" spans="1:8">
      <c r="A8190" t="s">
        <v>10280</v>
      </c>
      <c r="B8190" t="s">
        <v>2222</v>
      </c>
      <c r="C8190" t="s">
        <v>1541</v>
      </c>
      <c r="D8190" t="s">
        <v>1542</v>
      </c>
      <c r="E8190" s="1" t="d">
        <v>2019-02-20</v>
      </c>
      <c r="F8190" s="8">
        <f t="shared" ca="1" si="127"/>
        <v>1.1115674195756331</v>
      </c>
      <c r="G8190" s="2">
        <v>38827</v>
      </c>
      <c r="H8190" s="3">
        <v>11712.64</v>
      </c>
    </row>
    <row r="8191" spans="1:8">
      <c r="A8191" t="s">
        <v>10281</v>
      </c>
      <c r="B8191" t="s">
        <v>567</v>
      </c>
      <c r="C8191" t="s">
        <v>568</v>
      </c>
      <c r="D8191" t="s">
        <v>569</v>
      </c>
      <c r="E8191" s="1" t="d">
        <v>2019-08-26</v>
      </c>
      <c r="F8191" s="8">
        <f t="shared" ca="1" si="127"/>
        <v>0.59958932238193019</v>
      </c>
      <c r="G8191" s="2">
        <v>43718</v>
      </c>
    </row>
    <row r="8192" spans="1:8">
      <c r="A8192" t="s">
        <v>10282</v>
      </c>
      <c r="B8192" t="s">
        <v>619</v>
      </c>
      <c r="C8192" t="s">
        <v>161</v>
      </c>
      <c r="D8192" t="s">
        <v>162</v>
      </c>
      <c r="E8192" s="1" t="d">
        <v>2009-05-16</v>
      </c>
      <c r="F8192" s="8">
        <f t="shared" ca="1" si="127"/>
        <v>10.877481177275838</v>
      </c>
      <c r="G8192" s="2">
        <v>46904</v>
      </c>
      <c r="H8192" s="3">
        <v>47230.5</v>
      </c>
    </row>
    <row r="8193" spans="1:8">
      <c r="A8193" t="s">
        <v>10283</v>
      </c>
      <c r="B8193" t="s">
        <v>579</v>
      </c>
      <c r="C8193" t="s">
        <v>477</v>
      </c>
      <c r="D8193" t="s">
        <v>478</v>
      </c>
      <c r="E8193" s="1" t="d">
        <v>2019-01-14</v>
      </c>
      <c r="F8193" s="8">
        <f t="shared" ca="1" si="127"/>
        <v>1.2128678986995209</v>
      </c>
      <c r="G8193" s="2">
        <v>47858</v>
      </c>
      <c r="H8193" s="3">
        <v>14740.55</v>
      </c>
    </row>
    <row r="8194" spans="1:8">
      <c r="A8194" t="s">
        <v>10284</v>
      </c>
      <c r="B8194" t="s">
        <v>165</v>
      </c>
      <c r="C8194" t="s">
        <v>1846</v>
      </c>
      <c r="D8194" t="s">
        <v>1847</v>
      </c>
      <c r="E8194" s="1" t="d">
        <v>2002-06-18</v>
      </c>
      <c r="F8194" s="8">
        <f t="shared" ca="1" si="127"/>
        <v>17.787816563997261</v>
      </c>
      <c r="G8194" s="2">
        <v>88464</v>
      </c>
      <c r="H8194" s="3">
        <v>138493.82999999999</v>
      </c>
    </row>
    <row r="8195" spans="1:8">
      <c r="A8195" t="s">
        <v>10285</v>
      </c>
      <c r="B8195" t="s">
        <v>382</v>
      </c>
      <c r="C8195" t="s">
        <v>310</v>
      </c>
      <c r="D8195" t="s">
        <v>311</v>
      </c>
      <c r="E8195" s="1" t="d">
        <v>2019-05-20</v>
      </c>
      <c r="F8195" s="8">
        <f t="shared" ref="F8195:F8258" ca="1" si="128">(TODAY()-E8195)/365.25</f>
        <v>0.86789869952087606</v>
      </c>
      <c r="G8195" s="2">
        <v>38926</v>
      </c>
      <c r="H8195" s="3">
        <v>2844.48</v>
      </c>
    </row>
    <row r="8196" spans="1:8">
      <c r="A8196" t="s">
        <v>10286</v>
      </c>
      <c r="B8196" t="s">
        <v>4892</v>
      </c>
      <c r="C8196" t="s">
        <v>104</v>
      </c>
      <c r="D8196" t="s">
        <v>105</v>
      </c>
      <c r="E8196" s="1" t="d">
        <v>2017-03-06</v>
      </c>
      <c r="F8196" s="8">
        <f t="shared" ca="1" si="128"/>
        <v>3.0718685831622174</v>
      </c>
      <c r="G8196" s="2">
        <v>32272</v>
      </c>
      <c r="H8196" s="3">
        <v>26228.35</v>
      </c>
    </row>
    <row r="8197" spans="1:8">
      <c r="A8197" t="s">
        <v>10287</v>
      </c>
      <c r="B8197" t="s">
        <v>991</v>
      </c>
      <c r="C8197" t="s">
        <v>494</v>
      </c>
      <c r="D8197" t="s">
        <v>495</v>
      </c>
      <c r="E8197" s="1" t="d">
        <v>2011-06-07</v>
      </c>
      <c r="F8197" s="8">
        <f t="shared" ca="1" si="128"/>
        <v>8.8186173853524981</v>
      </c>
      <c r="G8197" s="2">
        <v>29120</v>
      </c>
      <c r="H8197">
        <v>1</v>
      </c>
    </row>
    <row r="8198" spans="1:8">
      <c r="A8198" t="s">
        <v>10288</v>
      </c>
      <c r="B8198" t="s">
        <v>114</v>
      </c>
      <c r="C8198" t="s">
        <v>1535</v>
      </c>
      <c r="D8198" t="s">
        <v>1536</v>
      </c>
      <c r="E8198" s="1" t="d">
        <v>1995-12-06</v>
      </c>
      <c r="F8198" s="8">
        <f t="shared" ca="1" si="128"/>
        <v>24.320328542094455</v>
      </c>
      <c r="G8198" s="2">
        <v>35225</v>
      </c>
      <c r="H8198" s="3">
        <v>28979.72</v>
      </c>
    </row>
    <row r="8199" spans="1:8">
      <c r="A8199" t="s">
        <v>10289</v>
      </c>
      <c r="B8199" t="s">
        <v>133</v>
      </c>
      <c r="C8199" t="s">
        <v>134</v>
      </c>
      <c r="D8199" t="s">
        <v>135</v>
      </c>
      <c r="E8199" s="1" t="d">
        <v>2018-06-21</v>
      </c>
      <c r="F8199" s="8">
        <f t="shared" ca="1" si="128"/>
        <v>1.7796030116358659</v>
      </c>
      <c r="G8199" s="2">
        <v>33048</v>
      </c>
      <c r="H8199" s="3">
        <v>40241.42</v>
      </c>
    </row>
    <row r="8200" spans="1:8">
      <c r="A8200" t="s">
        <v>10290</v>
      </c>
      <c r="B8200" t="s">
        <v>1035</v>
      </c>
      <c r="C8200" t="s">
        <v>3161</v>
      </c>
      <c r="D8200" t="s">
        <v>3162</v>
      </c>
      <c r="E8200" s="1" t="d">
        <v>2001-01-17</v>
      </c>
      <c r="F8200" s="8">
        <f t="shared" ca="1" si="128"/>
        <v>19.20328542094456</v>
      </c>
      <c r="G8200" s="2">
        <v>83775</v>
      </c>
      <c r="H8200" s="3">
        <v>85627.54</v>
      </c>
    </row>
    <row r="8201" spans="1:8">
      <c r="A8201" t="s">
        <v>10291</v>
      </c>
      <c r="B8201" t="s">
        <v>89</v>
      </c>
      <c r="C8201" t="s">
        <v>49</v>
      </c>
      <c r="D8201" t="s">
        <v>50</v>
      </c>
      <c r="E8201" s="1" t="d">
        <v>2013-05-25</v>
      </c>
      <c r="F8201" s="8">
        <f t="shared" ca="1" si="128"/>
        <v>6.8528405201916494</v>
      </c>
      <c r="G8201" s="2">
        <v>21008</v>
      </c>
      <c r="H8201" s="3">
        <v>4260.33</v>
      </c>
    </row>
    <row r="8202" spans="1:8">
      <c r="A8202" t="s">
        <v>10292</v>
      </c>
      <c r="B8202" t="s">
        <v>20</v>
      </c>
      <c r="C8202" t="s">
        <v>207</v>
      </c>
      <c r="D8202" t="s">
        <v>208</v>
      </c>
      <c r="E8202" s="1" t="d">
        <v>2005-03-22</v>
      </c>
      <c r="F8202" s="8">
        <f t="shared" ca="1" si="128"/>
        <v>15.028062970568104</v>
      </c>
      <c r="G8202" s="2">
        <v>81795</v>
      </c>
      <c r="H8202" s="3">
        <v>164650.47</v>
      </c>
    </row>
    <row r="8203" spans="1:8">
      <c r="A8203" t="s">
        <v>10293</v>
      </c>
      <c r="B8203" t="s">
        <v>720</v>
      </c>
      <c r="C8203" t="s">
        <v>721</v>
      </c>
      <c r="D8203" t="s">
        <v>722</v>
      </c>
      <c r="E8203" s="1" t="d">
        <v>2015-06-18</v>
      </c>
      <c r="F8203" s="8">
        <f t="shared" ca="1" si="128"/>
        <v>4.7885010266940453</v>
      </c>
      <c r="G8203" s="2">
        <v>32739</v>
      </c>
    </row>
    <row r="8204" spans="1:8">
      <c r="A8204" t="s">
        <v>10293</v>
      </c>
      <c r="B8204" t="s">
        <v>1119</v>
      </c>
      <c r="C8204" t="s">
        <v>2856</v>
      </c>
      <c r="D8204" t="s">
        <v>2857</v>
      </c>
      <c r="E8204" s="1" t="d">
        <v>2006-07-01</v>
      </c>
      <c r="F8204" s="8">
        <f t="shared" ca="1" si="128"/>
        <v>13.752224503764545</v>
      </c>
      <c r="G8204" s="2">
        <v>29162</v>
      </c>
      <c r="H8204" s="3">
        <v>28821.62</v>
      </c>
    </row>
    <row r="8205" spans="1:8">
      <c r="A8205" t="s">
        <v>10294</v>
      </c>
      <c r="B8205" t="s">
        <v>493</v>
      </c>
      <c r="C8205" t="s">
        <v>494</v>
      </c>
      <c r="D8205" t="s">
        <v>495</v>
      </c>
      <c r="E8205" s="1" t="d">
        <v>2006-09-25</v>
      </c>
      <c r="F8205" s="8">
        <f t="shared" ca="1" si="128"/>
        <v>13.516769336071183</v>
      </c>
      <c r="G8205" s="2">
        <v>42846</v>
      </c>
      <c r="H8205" s="3">
        <v>60131.76</v>
      </c>
    </row>
    <row r="8206" spans="1:8">
      <c r="A8206" t="s">
        <v>10295</v>
      </c>
      <c r="B8206" t="s">
        <v>5854</v>
      </c>
      <c r="C8206" t="s">
        <v>1288</v>
      </c>
      <c r="D8206" t="s">
        <v>1289</v>
      </c>
      <c r="E8206" s="1" t="d">
        <v>1987-04-20</v>
      </c>
      <c r="F8206" s="8">
        <f t="shared" ca="1" si="128"/>
        <v>32.950034223134843</v>
      </c>
      <c r="G8206" s="2">
        <v>78948</v>
      </c>
      <c r="H8206" s="3">
        <v>80720.2</v>
      </c>
    </row>
    <row r="8207" spans="1:8">
      <c r="A8207" t="s">
        <v>10296</v>
      </c>
      <c r="B8207" t="s">
        <v>69</v>
      </c>
      <c r="C8207" t="s">
        <v>451</v>
      </c>
      <c r="D8207" t="s">
        <v>452</v>
      </c>
      <c r="E8207" s="1" t="d">
        <v>1982-09-15</v>
      </c>
      <c r="F8207" s="8">
        <f t="shared" ca="1" si="128"/>
        <v>37.544147843942504</v>
      </c>
      <c r="G8207" s="2">
        <v>41757</v>
      </c>
      <c r="H8207" s="3">
        <v>42837.73</v>
      </c>
    </row>
    <row r="8208" spans="1:8">
      <c r="A8208" t="s">
        <v>10297</v>
      </c>
      <c r="B8208" t="s">
        <v>1357</v>
      </c>
      <c r="C8208" t="s">
        <v>1177</v>
      </c>
      <c r="D8208" t="s">
        <v>1178</v>
      </c>
      <c r="E8208" s="1" t="d">
        <v>2007-06-23</v>
      </c>
      <c r="F8208" s="8">
        <f t="shared" ca="1" si="128"/>
        <v>12.774811772758385</v>
      </c>
      <c r="G8208" s="2">
        <v>33081</v>
      </c>
      <c r="H8208" s="3">
        <v>35244.550000000003</v>
      </c>
    </row>
    <row r="8209" spans="1:8">
      <c r="A8209" t="s">
        <v>10298</v>
      </c>
      <c r="B8209" t="s">
        <v>20</v>
      </c>
      <c r="C8209" t="s">
        <v>518</v>
      </c>
      <c r="D8209" t="s">
        <v>519</v>
      </c>
      <c r="E8209" s="1" t="d">
        <v>1993-09-22</v>
      </c>
      <c r="F8209" s="8">
        <f t="shared" ca="1" si="128"/>
        <v>26.524298425735797</v>
      </c>
      <c r="G8209" s="2">
        <v>92548</v>
      </c>
      <c r="H8209" s="3">
        <v>156389.95000000001</v>
      </c>
    </row>
    <row r="8210" spans="1:8">
      <c r="A8210" t="s">
        <v>10299</v>
      </c>
      <c r="B8210" t="s">
        <v>542</v>
      </c>
      <c r="C8210" t="s">
        <v>296</v>
      </c>
      <c r="D8210" t="s">
        <v>297</v>
      </c>
      <c r="E8210" s="1" t="d">
        <v>2017-06-19</v>
      </c>
      <c r="F8210" s="8">
        <f t="shared" ca="1" si="128"/>
        <v>2.7843942505133472</v>
      </c>
      <c r="G8210" s="2">
        <v>33132</v>
      </c>
      <c r="H8210" s="3">
        <v>33946.65</v>
      </c>
    </row>
    <row r="8211" spans="1:8">
      <c r="A8211" t="s">
        <v>10300</v>
      </c>
      <c r="B8211" t="s">
        <v>409</v>
      </c>
      <c r="C8211" t="s">
        <v>344</v>
      </c>
      <c r="D8211" t="s">
        <v>345</v>
      </c>
      <c r="E8211" s="1" t="d">
        <v>2007-10-23</v>
      </c>
      <c r="F8211" s="8">
        <f t="shared" ca="1" si="128"/>
        <v>12.440793976728269</v>
      </c>
      <c r="G8211" s="2">
        <v>69980</v>
      </c>
      <c r="H8211" s="3">
        <v>76598.02</v>
      </c>
    </row>
    <row r="8212" spans="1:8">
      <c r="A8212" t="s">
        <v>10301</v>
      </c>
      <c r="B8212" t="s">
        <v>995</v>
      </c>
      <c r="C8212" t="s">
        <v>25</v>
      </c>
      <c r="D8212" t="s">
        <v>26</v>
      </c>
      <c r="E8212" s="1" t="d">
        <v>2002-07-01</v>
      </c>
      <c r="F8212" s="8">
        <f t="shared" ca="1" si="128"/>
        <v>17.752224503764545</v>
      </c>
      <c r="G8212" s="2">
        <v>61329</v>
      </c>
      <c r="H8212" s="3">
        <v>61282.73</v>
      </c>
    </row>
    <row r="8213" spans="1:8">
      <c r="A8213" t="s">
        <v>10302</v>
      </c>
      <c r="B8213" t="s">
        <v>678</v>
      </c>
      <c r="C8213" t="s">
        <v>1048</v>
      </c>
      <c r="D8213" t="s">
        <v>1049</v>
      </c>
      <c r="E8213" s="1" t="d">
        <v>2012-07-05</v>
      </c>
      <c r="F8213" s="8">
        <f t="shared" ca="1" si="128"/>
        <v>7.73990417522245</v>
      </c>
      <c r="G8213" s="2">
        <v>48919</v>
      </c>
      <c r="H8213" s="3">
        <v>44646.559999999998</v>
      </c>
    </row>
    <row r="8214" spans="1:8">
      <c r="A8214" t="s">
        <v>10303</v>
      </c>
      <c r="B8214" t="s">
        <v>678</v>
      </c>
      <c r="C8214" t="s">
        <v>679</v>
      </c>
      <c r="D8214" t="s">
        <v>680</v>
      </c>
      <c r="E8214" s="1" t="d">
        <v>2019-06-27</v>
      </c>
      <c r="F8214" s="8">
        <f t="shared" ca="1" si="128"/>
        <v>0.76386036960985626</v>
      </c>
      <c r="G8214" s="2">
        <v>41262</v>
      </c>
    </row>
    <row r="8215" spans="1:8">
      <c r="A8215" t="s">
        <v>10304</v>
      </c>
      <c r="B8215" t="s">
        <v>40</v>
      </c>
      <c r="C8215" t="s">
        <v>406</v>
      </c>
      <c r="D8215" t="s">
        <v>407</v>
      </c>
      <c r="E8215" s="1" t="d">
        <v>1990-07-05</v>
      </c>
      <c r="F8215" s="8">
        <f t="shared" ca="1" si="128"/>
        <v>29.741273100616016</v>
      </c>
      <c r="G8215" s="2">
        <v>107364</v>
      </c>
      <c r="H8215" s="3">
        <v>157391.64000000001</v>
      </c>
    </row>
    <row r="8216" spans="1:8">
      <c r="A8216" t="s">
        <v>10305</v>
      </c>
      <c r="B8216" t="s">
        <v>4343</v>
      </c>
      <c r="C8216" t="s">
        <v>1340</v>
      </c>
      <c r="D8216" t="s">
        <v>50</v>
      </c>
      <c r="E8216" s="1" t="d">
        <v>2010-08-27</v>
      </c>
      <c r="F8216" s="8">
        <f t="shared" ca="1" si="128"/>
        <v>9.5961670088980142</v>
      </c>
      <c r="G8216" s="2">
        <v>21008</v>
      </c>
      <c r="H8216" s="3">
        <v>12029.99</v>
      </c>
    </row>
    <row r="8217" spans="1:8">
      <c r="A8217" t="s">
        <v>10306</v>
      </c>
      <c r="B8217" t="s">
        <v>20</v>
      </c>
      <c r="C8217" t="s">
        <v>1281</v>
      </c>
      <c r="D8217" t="s">
        <v>1282</v>
      </c>
      <c r="E8217" s="1" t="d">
        <v>2013-01-23</v>
      </c>
      <c r="F8217" s="8">
        <f t="shared" ca="1" si="128"/>
        <v>7.1868583162217661</v>
      </c>
      <c r="G8217" s="2">
        <v>72977</v>
      </c>
      <c r="H8217" s="3">
        <v>122344.77</v>
      </c>
    </row>
    <row r="8218" spans="1:8">
      <c r="A8218" t="s">
        <v>10307</v>
      </c>
      <c r="B8218" t="s">
        <v>3106</v>
      </c>
      <c r="C8218" t="s">
        <v>1646</v>
      </c>
      <c r="D8218" t="s">
        <v>1647</v>
      </c>
      <c r="E8218" s="1" t="d">
        <v>2011-11-07</v>
      </c>
      <c r="F8218" s="8">
        <f t="shared" ca="1" si="128"/>
        <v>8.3997262149212872</v>
      </c>
      <c r="G8218" s="2">
        <v>38876</v>
      </c>
      <c r="H8218" s="3">
        <v>37054.76</v>
      </c>
    </row>
    <row r="8219" spans="1:8">
      <c r="A8219" t="s">
        <v>10308</v>
      </c>
      <c r="B8219" t="s">
        <v>114</v>
      </c>
      <c r="C8219" t="s">
        <v>377</v>
      </c>
      <c r="D8219" t="s">
        <v>378</v>
      </c>
      <c r="E8219" s="1" t="d">
        <v>1989-02-06</v>
      </c>
      <c r="F8219" s="8">
        <f t="shared" ca="1" si="128"/>
        <v>31.148528405201915</v>
      </c>
      <c r="G8219" s="2">
        <v>37180</v>
      </c>
      <c r="H8219" s="3">
        <v>37073.980000000003</v>
      </c>
    </row>
    <row r="8220" spans="1:8">
      <c r="A8220" t="s">
        <v>10309</v>
      </c>
      <c r="B8220" t="s">
        <v>4774</v>
      </c>
      <c r="C8220" t="s">
        <v>607</v>
      </c>
      <c r="D8220" t="s">
        <v>608</v>
      </c>
      <c r="E8220" s="1" t="d">
        <v>1978-01-24</v>
      </c>
      <c r="F8220" s="8">
        <f t="shared" ca="1" si="128"/>
        <v>42.18480492813142</v>
      </c>
      <c r="G8220" s="2">
        <v>75100</v>
      </c>
      <c r="H8220" s="3">
        <v>76788.81</v>
      </c>
    </row>
    <row r="8221" spans="1:8">
      <c r="A8221" t="s">
        <v>10310</v>
      </c>
      <c r="B8221" t="s">
        <v>862</v>
      </c>
      <c r="C8221" t="s">
        <v>104</v>
      </c>
      <c r="D8221" t="s">
        <v>105</v>
      </c>
      <c r="E8221" s="1" t="d">
        <v>2006-04-13</v>
      </c>
      <c r="F8221" s="8">
        <f t="shared" ca="1" si="128"/>
        <v>13.968514715947981</v>
      </c>
      <c r="G8221" s="2">
        <v>46107</v>
      </c>
      <c r="H8221" s="3">
        <v>69289.460000000006</v>
      </c>
    </row>
    <row r="8222" spans="1:8">
      <c r="A8222" t="s">
        <v>10311</v>
      </c>
      <c r="B8222" t="s">
        <v>1544</v>
      </c>
      <c r="C8222" t="s">
        <v>518</v>
      </c>
      <c r="D8222" t="s">
        <v>519</v>
      </c>
      <c r="E8222" s="1" t="d">
        <v>1995-04-06</v>
      </c>
      <c r="F8222" s="8">
        <f t="shared" ca="1" si="128"/>
        <v>24.98836413415469</v>
      </c>
      <c r="G8222" s="2">
        <v>123441</v>
      </c>
      <c r="H8222" s="3">
        <v>126973.83</v>
      </c>
    </row>
    <row r="8223" spans="1:8">
      <c r="A8223" t="s">
        <v>10312</v>
      </c>
      <c r="B8223" t="s">
        <v>286</v>
      </c>
      <c r="C8223" t="s">
        <v>702</v>
      </c>
      <c r="D8223" t="s">
        <v>703</v>
      </c>
      <c r="E8223" s="1" t="d">
        <v>1987-01-28</v>
      </c>
      <c r="F8223" s="8">
        <f t="shared" ca="1" si="128"/>
        <v>33.17453798767967</v>
      </c>
      <c r="G8223" s="2">
        <v>72535</v>
      </c>
      <c r="H8223" s="3">
        <v>78352.87</v>
      </c>
    </row>
    <row r="8224" spans="1:8">
      <c r="A8224" t="s">
        <v>10313</v>
      </c>
      <c r="B8224" t="s">
        <v>1968</v>
      </c>
      <c r="C8224" t="s">
        <v>607</v>
      </c>
      <c r="D8224" t="s">
        <v>608</v>
      </c>
      <c r="E8224" s="1" t="d">
        <v>1988-03-07</v>
      </c>
      <c r="F8224" s="8">
        <f t="shared" ca="1" si="128"/>
        <v>32.068446269678304</v>
      </c>
      <c r="G8224" s="2">
        <v>58568</v>
      </c>
      <c r="H8224" s="3">
        <v>94055.44</v>
      </c>
    </row>
    <row r="8225" spans="1:8">
      <c r="A8225" t="s">
        <v>10314</v>
      </c>
      <c r="B8225" t="s">
        <v>5199</v>
      </c>
      <c r="C8225" t="s">
        <v>377</v>
      </c>
      <c r="D8225" t="s">
        <v>378</v>
      </c>
      <c r="E8225" s="1" t="d">
        <v>1989-02-06</v>
      </c>
      <c r="F8225" s="8">
        <f t="shared" ca="1" si="128"/>
        <v>31.148528405201915</v>
      </c>
      <c r="G8225" s="2">
        <v>39763</v>
      </c>
      <c r="H8225" s="3">
        <v>40267.97</v>
      </c>
    </row>
    <row r="8226" spans="1:8">
      <c r="A8226" t="s">
        <v>10315</v>
      </c>
      <c r="B8226" t="s">
        <v>862</v>
      </c>
      <c r="C8226" t="s">
        <v>104</v>
      </c>
      <c r="D8226" t="s">
        <v>105</v>
      </c>
      <c r="E8226" s="1" t="d">
        <v>2008-01-03</v>
      </c>
      <c r="F8226" s="8">
        <f t="shared" ca="1" si="128"/>
        <v>12.243668720054757</v>
      </c>
      <c r="G8226" s="2">
        <v>46107</v>
      </c>
      <c r="H8226" s="3">
        <v>59043.76</v>
      </c>
    </row>
    <row r="8227" spans="1:8">
      <c r="A8227" t="s">
        <v>10316</v>
      </c>
      <c r="B8227" t="s">
        <v>334</v>
      </c>
      <c r="C8227" t="s">
        <v>661</v>
      </c>
      <c r="D8227" t="s">
        <v>662</v>
      </c>
      <c r="E8227" s="1" t="d">
        <v>2017-04-24</v>
      </c>
      <c r="F8227" s="8">
        <f t="shared" ca="1" si="128"/>
        <v>2.9377138945927448</v>
      </c>
      <c r="G8227" s="2">
        <v>30316</v>
      </c>
      <c r="H8227" s="3">
        <v>30163.26</v>
      </c>
    </row>
    <row r="8228" spans="1:8">
      <c r="A8228" t="s">
        <v>10317</v>
      </c>
      <c r="B8228" t="s">
        <v>10318</v>
      </c>
      <c r="C8228" t="s">
        <v>672</v>
      </c>
      <c r="D8228" t="s">
        <v>673</v>
      </c>
      <c r="E8228" s="1" t="d">
        <v>2004-06-10</v>
      </c>
      <c r="F8228" s="8">
        <f t="shared" ca="1" si="128"/>
        <v>15.808350444900753</v>
      </c>
      <c r="G8228" s="2">
        <v>52513</v>
      </c>
      <c r="H8228" s="3">
        <v>53909.1</v>
      </c>
    </row>
    <row r="8229" spans="1:8">
      <c r="A8229" t="s">
        <v>10319</v>
      </c>
      <c r="B8229" t="s">
        <v>437</v>
      </c>
      <c r="C8229" t="s">
        <v>777</v>
      </c>
      <c r="D8229" t="s">
        <v>778</v>
      </c>
      <c r="E8229" s="1" t="d">
        <v>2019-07-08</v>
      </c>
      <c r="F8229" s="8">
        <f t="shared" ca="1" si="128"/>
        <v>0.73374401095140318</v>
      </c>
      <c r="G8229" s="2">
        <v>47604</v>
      </c>
    </row>
    <row r="8230" spans="1:8">
      <c r="A8230" t="s">
        <v>10320</v>
      </c>
      <c r="B8230" t="s">
        <v>10321</v>
      </c>
      <c r="C8230" t="s">
        <v>415</v>
      </c>
      <c r="D8230" t="s">
        <v>416</v>
      </c>
      <c r="E8230" s="1" t="d">
        <v>2014-09-22</v>
      </c>
      <c r="F8230" s="8">
        <f t="shared" ca="1" si="128"/>
        <v>5.5249828884325805</v>
      </c>
      <c r="G8230" s="2">
        <v>75716</v>
      </c>
      <c r="H8230" s="3">
        <v>77286.59</v>
      </c>
    </row>
    <row r="8231" spans="1:8">
      <c r="A8231" t="s">
        <v>10322</v>
      </c>
      <c r="B8231" t="s">
        <v>1408</v>
      </c>
      <c r="C8231" t="s">
        <v>4304</v>
      </c>
      <c r="D8231" t="s">
        <v>4305</v>
      </c>
      <c r="E8231" s="1" t="d">
        <v>2014-07-07</v>
      </c>
      <c r="F8231" s="8">
        <f t="shared" ca="1" si="128"/>
        <v>5.7357973990417523</v>
      </c>
      <c r="G8231" s="2">
        <v>48645</v>
      </c>
      <c r="H8231" s="3">
        <v>48981.46</v>
      </c>
    </row>
    <row r="8232" spans="1:8">
      <c r="A8232" t="s">
        <v>10323</v>
      </c>
      <c r="B8232" t="s">
        <v>69</v>
      </c>
      <c r="C8232" t="s">
        <v>33</v>
      </c>
      <c r="D8232" t="s">
        <v>34</v>
      </c>
      <c r="E8232" s="1" t="d">
        <v>1980-04-13</v>
      </c>
      <c r="F8232" s="8">
        <f t="shared" ca="1" si="128"/>
        <v>39.967145790554412</v>
      </c>
      <c r="G8232" s="2">
        <v>56161</v>
      </c>
      <c r="H8232" s="3">
        <v>61370.96</v>
      </c>
    </row>
    <row r="8233" spans="1:8">
      <c r="A8233" t="s">
        <v>10324</v>
      </c>
      <c r="B8233" t="s">
        <v>536</v>
      </c>
      <c r="C8233" t="s">
        <v>477</v>
      </c>
      <c r="D8233" t="s">
        <v>478</v>
      </c>
      <c r="E8233" s="1" t="d">
        <v>2018-08-02</v>
      </c>
      <c r="F8233" s="8">
        <f t="shared" ca="1" si="128"/>
        <v>1.6646132785763177</v>
      </c>
      <c r="G8233" s="2">
        <v>40248</v>
      </c>
      <c r="H8233" s="3">
        <v>3947.4</v>
      </c>
    </row>
    <row r="8234" spans="1:8">
      <c r="A8234" t="s">
        <v>10325</v>
      </c>
      <c r="B8234" t="s">
        <v>1628</v>
      </c>
      <c r="C8234" t="s">
        <v>104</v>
      </c>
      <c r="D8234" t="s">
        <v>105</v>
      </c>
      <c r="E8234" s="1" t="d">
        <v>2017-04-29</v>
      </c>
      <c r="F8234" s="8">
        <f t="shared" ca="1" si="128"/>
        <v>2.924024640657084</v>
      </c>
      <c r="G8234" s="2">
        <v>24960</v>
      </c>
    </row>
    <row r="8235" spans="1:8">
      <c r="A8235" t="s">
        <v>10326</v>
      </c>
      <c r="B8235" t="s">
        <v>1544</v>
      </c>
      <c r="C8235" t="s">
        <v>675</v>
      </c>
      <c r="D8235" t="s">
        <v>676</v>
      </c>
      <c r="E8235" s="1" t="d">
        <v>1999-02-13</v>
      </c>
      <c r="F8235" s="8">
        <f t="shared" ca="1" si="128"/>
        <v>21.130732375085557</v>
      </c>
      <c r="G8235" s="2">
        <v>118338</v>
      </c>
      <c r="H8235" s="3">
        <v>129527.08</v>
      </c>
    </row>
    <row r="8236" spans="1:8">
      <c r="A8236" t="s">
        <v>10327</v>
      </c>
      <c r="B8236" t="s">
        <v>409</v>
      </c>
      <c r="C8236" t="s">
        <v>1883</v>
      </c>
      <c r="D8236" t="s">
        <v>1884</v>
      </c>
      <c r="E8236" s="1" t="d">
        <v>2018-08-22</v>
      </c>
      <c r="F8236" s="8">
        <f t="shared" ca="1" si="128"/>
        <v>1.6098562628336757</v>
      </c>
      <c r="G8236" s="2">
        <v>41905</v>
      </c>
      <c r="H8236" s="3">
        <v>30913.89</v>
      </c>
    </row>
    <row r="8237" spans="1:8">
      <c r="A8237" t="s">
        <v>10328</v>
      </c>
      <c r="B8237" t="s">
        <v>409</v>
      </c>
      <c r="C8237" t="s">
        <v>1995</v>
      </c>
      <c r="D8237" t="s">
        <v>1996</v>
      </c>
      <c r="E8237" s="1" t="d">
        <v>2002-01-07</v>
      </c>
      <c r="F8237" s="8">
        <f t="shared" ca="1" si="128"/>
        <v>18.231348391512661</v>
      </c>
      <c r="G8237" s="2">
        <v>72324</v>
      </c>
      <c r="H8237" s="3">
        <v>71931.460000000006</v>
      </c>
    </row>
    <row r="8238" spans="1:8">
      <c r="A8238" t="s">
        <v>10329</v>
      </c>
      <c r="B8238" t="s">
        <v>20</v>
      </c>
      <c r="C8238" t="s">
        <v>1513</v>
      </c>
      <c r="D8238" t="s">
        <v>1514</v>
      </c>
      <c r="E8238" s="1" t="d">
        <v>2000-10-16</v>
      </c>
      <c r="F8238" s="8">
        <f t="shared" ca="1" si="128"/>
        <v>19.457905544147845</v>
      </c>
      <c r="G8238" s="2">
        <v>87151</v>
      </c>
      <c r="H8238" s="3">
        <v>128844.84</v>
      </c>
    </row>
    <row r="8239" spans="1:8">
      <c r="A8239" t="s">
        <v>10330</v>
      </c>
      <c r="B8239" t="s">
        <v>390</v>
      </c>
      <c r="C8239" t="s">
        <v>145</v>
      </c>
      <c r="D8239" t="s">
        <v>146</v>
      </c>
      <c r="E8239" s="1" t="d">
        <v>2008-07-03</v>
      </c>
      <c r="F8239" s="8">
        <f t="shared" ca="1" si="128"/>
        <v>11.745379876796715</v>
      </c>
      <c r="G8239" s="2">
        <v>45674</v>
      </c>
      <c r="H8239" s="3">
        <v>35484.589999999997</v>
      </c>
    </row>
    <row r="8240" spans="1:8">
      <c r="A8240" t="s">
        <v>10331</v>
      </c>
      <c r="B8240" t="s">
        <v>89</v>
      </c>
      <c r="C8240" t="s">
        <v>765</v>
      </c>
      <c r="D8240" t="s">
        <v>766</v>
      </c>
      <c r="E8240" s="1" t="d">
        <v>2005-04-08</v>
      </c>
      <c r="F8240" s="8">
        <f t="shared" ca="1" si="128"/>
        <v>14.981519507186858</v>
      </c>
      <c r="G8240" s="2">
        <v>21008</v>
      </c>
      <c r="H8240" s="3">
        <v>11647.36</v>
      </c>
    </row>
    <row r="8241" spans="1:8">
      <c r="A8241" t="s">
        <v>10332</v>
      </c>
      <c r="B8241" t="s">
        <v>862</v>
      </c>
      <c r="C8241" t="s">
        <v>398</v>
      </c>
      <c r="D8241" t="s">
        <v>399</v>
      </c>
      <c r="E8241" s="1" t="d">
        <v>1988-11-03</v>
      </c>
      <c r="F8241" s="8">
        <f t="shared" ca="1" si="128"/>
        <v>31.408624229979466</v>
      </c>
      <c r="G8241" s="2">
        <v>51479</v>
      </c>
      <c r="H8241" s="3">
        <v>57237.5</v>
      </c>
    </row>
    <row r="8242" spans="1:8">
      <c r="A8242" t="s">
        <v>10333</v>
      </c>
      <c r="B8242" t="s">
        <v>53</v>
      </c>
      <c r="C8242" t="s">
        <v>219</v>
      </c>
      <c r="D8242" t="s">
        <v>220</v>
      </c>
      <c r="E8242" s="1" t="d">
        <v>2015-11-23</v>
      </c>
      <c r="F8242" s="8">
        <f t="shared" ca="1" si="128"/>
        <v>4.3559206023271733</v>
      </c>
      <c r="G8242" s="2">
        <v>56919</v>
      </c>
      <c r="H8242" s="3">
        <v>53905.07</v>
      </c>
    </row>
    <row r="8243" spans="1:8">
      <c r="A8243" t="s">
        <v>10334</v>
      </c>
      <c r="B8243" t="s">
        <v>409</v>
      </c>
      <c r="C8243" t="s">
        <v>1883</v>
      </c>
      <c r="D8243" t="s">
        <v>1884</v>
      </c>
      <c r="E8243" s="1" t="d">
        <v>2018-08-22</v>
      </c>
      <c r="F8243" s="8">
        <f t="shared" ca="1" si="128"/>
        <v>1.6098562628336757</v>
      </c>
      <c r="G8243" s="2">
        <v>41905</v>
      </c>
      <c r="H8243" s="3">
        <v>30887.82</v>
      </c>
    </row>
    <row r="8244" spans="1:8">
      <c r="A8244" t="s">
        <v>10335</v>
      </c>
      <c r="B8244" t="s">
        <v>497</v>
      </c>
      <c r="C8244" t="s">
        <v>498</v>
      </c>
      <c r="D8244" t="s">
        <v>499</v>
      </c>
      <c r="E8244" s="1" t="d">
        <v>2016-08-05</v>
      </c>
      <c r="F8244" s="8">
        <f t="shared" ca="1" si="128"/>
        <v>3.6550308008213555</v>
      </c>
      <c r="G8244" s="2">
        <v>37918</v>
      </c>
      <c r="H8244" s="3">
        <v>38883.4</v>
      </c>
    </row>
    <row r="8245" spans="1:8">
      <c r="A8245" t="s">
        <v>10336</v>
      </c>
      <c r="B8245" t="s">
        <v>347</v>
      </c>
      <c r="C8245" t="s">
        <v>194</v>
      </c>
      <c r="D8245" t="s">
        <v>195</v>
      </c>
      <c r="E8245" s="1" t="d">
        <v>2013-06-10</v>
      </c>
      <c r="F8245" s="8">
        <f t="shared" ca="1" si="128"/>
        <v>6.8090349075975363</v>
      </c>
      <c r="G8245" s="2">
        <v>37728</v>
      </c>
      <c r="H8245" s="3">
        <v>38465.72</v>
      </c>
    </row>
    <row r="8246" spans="1:8">
      <c r="A8246" t="s">
        <v>10337</v>
      </c>
      <c r="B8246" t="s">
        <v>5131</v>
      </c>
      <c r="C8246" t="s">
        <v>3298</v>
      </c>
      <c r="D8246" t="s">
        <v>3299</v>
      </c>
      <c r="E8246" s="1" t="d">
        <v>2010-09-13</v>
      </c>
      <c r="F8246" s="8">
        <f t="shared" ca="1" si="128"/>
        <v>9.54962354551677</v>
      </c>
      <c r="G8246" s="2">
        <v>38876</v>
      </c>
      <c r="H8246" s="3">
        <v>38846.550000000003</v>
      </c>
    </row>
    <row r="8247" spans="1:8">
      <c r="A8247" t="s">
        <v>10338</v>
      </c>
      <c r="B8247" t="s">
        <v>20</v>
      </c>
      <c r="C8247" t="s">
        <v>2492</v>
      </c>
      <c r="D8247" t="s">
        <v>2493</v>
      </c>
      <c r="E8247" s="1" t="d">
        <v>2017-05-01</v>
      </c>
      <c r="F8247" s="8">
        <f t="shared" ca="1" si="128"/>
        <v>2.9185489390828199</v>
      </c>
      <c r="G8247" s="2">
        <v>54454</v>
      </c>
      <c r="H8247" s="3">
        <v>97986.86</v>
      </c>
    </row>
    <row r="8248" spans="1:8">
      <c r="A8248" t="s">
        <v>10339</v>
      </c>
      <c r="B8248" t="s">
        <v>114</v>
      </c>
      <c r="C8248" t="s">
        <v>2466</v>
      </c>
      <c r="D8248" t="s">
        <v>2467</v>
      </c>
      <c r="E8248" s="1" t="d">
        <v>2004-03-01</v>
      </c>
      <c r="F8248" s="8">
        <f t="shared" ca="1" si="128"/>
        <v>16.084873374401095</v>
      </c>
      <c r="G8248" s="2">
        <v>34247</v>
      </c>
      <c r="H8248" s="3">
        <v>49799.360000000001</v>
      </c>
    </row>
    <row r="8249" spans="1:8">
      <c r="A8249" t="s">
        <v>10340</v>
      </c>
      <c r="B8249" t="s">
        <v>20</v>
      </c>
      <c r="C8249" t="s">
        <v>1488</v>
      </c>
      <c r="D8249" t="s">
        <v>1489</v>
      </c>
      <c r="E8249" s="1" t="d">
        <v>2002-08-13</v>
      </c>
      <c r="F8249" s="8">
        <f t="shared" ca="1" si="128"/>
        <v>17.634496919917865</v>
      </c>
      <c r="G8249" s="2">
        <v>86379</v>
      </c>
      <c r="H8249" s="3">
        <v>91954.5</v>
      </c>
    </row>
    <row r="8250" spans="1:8">
      <c r="A8250" t="s">
        <v>10341</v>
      </c>
      <c r="B8250" t="s">
        <v>1013</v>
      </c>
      <c r="C8250" t="s">
        <v>1014</v>
      </c>
      <c r="D8250" t="s">
        <v>1015</v>
      </c>
      <c r="E8250" s="1" t="d">
        <v>2016-01-04</v>
      </c>
      <c r="F8250" s="8">
        <f t="shared" ca="1" si="128"/>
        <v>4.2409308692676246</v>
      </c>
      <c r="G8250" s="2">
        <v>50927</v>
      </c>
      <c r="H8250" s="3">
        <v>68239.850000000006</v>
      </c>
    </row>
    <row r="8251" spans="1:8">
      <c r="A8251" t="s">
        <v>10342</v>
      </c>
      <c r="B8251" t="s">
        <v>1444</v>
      </c>
      <c r="C8251" t="s">
        <v>7109</v>
      </c>
      <c r="D8251" t="s">
        <v>7110</v>
      </c>
      <c r="E8251" s="1" t="d">
        <v>2008-12-01</v>
      </c>
      <c r="F8251" s="8">
        <f t="shared" ca="1" si="128"/>
        <v>11.331964407939767</v>
      </c>
      <c r="G8251" s="2">
        <v>59593</v>
      </c>
      <c r="H8251" s="3">
        <v>58676.63</v>
      </c>
    </row>
    <row r="8252" spans="1:8">
      <c r="A8252" t="s">
        <v>10343</v>
      </c>
      <c r="B8252" t="s">
        <v>114</v>
      </c>
      <c r="C8252" t="s">
        <v>514</v>
      </c>
      <c r="D8252" t="s">
        <v>515</v>
      </c>
      <c r="E8252" s="1" t="d">
        <v>2013-08-20</v>
      </c>
      <c r="F8252" s="8">
        <f t="shared" ca="1" si="128"/>
        <v>6.6146475017111568</v>
      </c>
      <c r="G8252" s="2">
        <v>32293</v>
      </c>
      <c r="H8252" s="3">
        <v>37993.24</v>
      </c>
    </row>
    <row r="8253" spans="1:8">
      <c r="A8253" t="s">
        <v>10344</v>
      </c>
      <c r="B8253" t="s">
        <v>606</v>
      </c>
      <c r="C8253" t="s">
        <v>1288</v>
      </c>
      <c r="D8253" t="s">
        <v>1289</v>
      </c>
      <c r="E8253" s="1" t="d">
        <v>1990-03-19</v>
      </c>
      <c r="F8253" s="8">
        <f t="shared" ca="1" si="128"/>
        <v>30.036960985626283</v>
      </c>
      <c r="G8253" s="2">
        <v>48260</v>
      </c>
      <c r="H8253" s="3">
        <v>54337.43</v>
      </c>
    </row>
    <row r="8254" spans="1:8">
      <c r="A8254" t="s">
        <v>10345</v>
      </c>
      <c r="B8254" t="s">
        <v>114</v>
      </c>
      <c r="C8254" t="s">
        <v>1686</v>
      </c>
      <c r="D8254" t="s">
        <v>1687</v>
      </c>
      <c r="E8254" s="1" t="d">
        <v>1997-05-08</v>
      </c>
      <c r="F8254" s="8">
        <f t="shared" ca="1" si="128"/>
        <v>22.899383983572896</v>
      </c>
      <c r="G8254" s="2">
        <v>35225</v>
      </c>
      <c r="H8254" s="3">
        <v>37361.79</v>
      </c>
    </row>
    <row r="8255" spans="1:8">
      <c r="A8255" t="s">
        <v>10346</v>
      </c>
      <c r="B8255" t="s">
        <v>282</v>
      </c>
      <c r="C8255" t="s">
        <v>283</v>
      </c>
      <c r="D8255" t="s">
        <v>284</v>
      </c>
      <c r="E8255" s="1" t="d">
        <v>2006-06-24</v>
      </c>
      <c r="F8255" s="8">
        <f t="shared" ca="1" si="128"/>
        <v>13.77138945927447</v>
      </c>
      <c r="G8255" s="2">
        <v>38876</v>
      </c>
      <c r="H8255" s="3">
        <v>38846.720000000001</v>
      </c>
    </row>
    <row r="8256" spans="1:8">
      <c r="A8256" t="s">
        <v>10347</v>
      </c>
      <c r="B8256" t="s">
        <v>602</v>
      </c>
      <c r="C8256" t="s">
        <v>603</v>
      </c>
      <c r="D8256" t="s">
        <v>604</v>
      </c>
      <c r="E8256" s="1" t="d">
        <v>2019-01-08</v>
      </c>
      <c r="F8256" s="8">
        <f t="shared" ca="1" si="128"/>
        <v>1.2292950034223136</v>
      </c>
      <c r="G8256" s="2">
        <v>23920</v>
      </c>
      <c r="H8256" s="3">
        <v>3729.84</v>
      </c>
    </row>
    <row r="8257" spans="1:8">
      <c r="A8257" t="s">
        <v>10348</v>
      </c>
      <c r="B8257" t="s">
        <v>36</v>
      </c>
      <c r="C8257" t="s">
        <v>2831</v>
      </c>
      <c r="D8257" t="s">
        <v>2832</v>
      </c>
      <c r="E8257" s="1" t="d">
        <v>1989-11-13</v>
      </c>
      <c r="F8257" s="8">
        <f t="shared" ca="1" si="128"/>
        <v>30.381930184804929</v>
      </c>
      <c r="G8257" s="2">
        <v>84065</v>
      </c>
      <c r="H8257" s="3">
        <v>111917.08</v>
      </c>
    </row>
    <row r="8258" spans="1:8">
      <c r="A8258" t="s">
        <v>10349</v>
      </c>
      <c r="B8258" t="s">
        <v>40</v>
      </c>
      <c r="C8258" t="s">
        <v>2259</v>
      </c>
      <c r="D8258" t="s">
        <v>2260</v>
      </c>
      <c r="E8258" s="1" t="d">
        <v>2002-01-03</v>
      </c>
      <c r="F8258" s="8">
        <f t="shared" ca="1" si="128"/>
        <v>18.242299794661189</v>
      </c>
      <c r="G8258" s="2">
        <v>100211</v>
      </c>
      <c r="H8258" s="3">
        <v>113555.39</v>
      </c>
    </row>
    <row r="8259" spans="1:8">
      <c r="A8259" t="s">
        <v>10350</v>
      </c>
      <c r="B8259" t="s">
        <v>20</v>
      </c>
      <c r="C8259" t="s">
        <v>624</v>
      </c>
      <c r="D8259" t="s">
        <v>625</v>
      </c>
      <c r="E8259" s="1" t="d">
        <v>2009-12-08</v>
      </c>
      <c r="F8259" s="8">
        <f t="shared" ref="F8259:F8322" ca="1" si="129">(TODAY()-E8259)/365.25</f>
        <v>10.313483915126625</v>
      </c>
      <c r="G8259" s="2">
        <v>78044</v>
      </c>
      <c r="H8259" s="3">
        <v>79027.740000000005</v>
      </c>
    </row>
    <row r="8260" spans="1:8">
      <c r="A8260" t="s">
        <v>10351</v>
      </c>
      <c r="B8260" t="s">
        <v>884</v>
      </c>
      <c r="C8260" t="s">
        <v>1698</v>
      </c>
      <c r="D8260" t="s">
        <v>1699</v>
      </c>
      <c r="E8260" s="1" t="d">
        <v>1993-12-22</v>
      </c>
      <c r="F8260" s="8">
        <f t="shared" ca="1" si="129"/>
        <v>26.275154004106778</v>
      </c>
      <c r="G8260" s="2">
        <v>108755</v>
      </c>
      <c r="H8260" s="3">
        <v>173369.09</v>
      </c>
    </row>
    <row r="8261" spans="1:8">
      <c r="A8261" t="s">
        <v>10352</v>
      </c>
      <c r="B8261" t="s">
        <v>20</v>
      </c>
      <c r="C8261" t="s">
        <v>130</v>
      </c>
      <c r="D8261" t="s">
        <v>131</v>
      </c>
      <c r="E8261" s="1" t="d">
        <v>2016-10-24</v>
      </c>
      <c r="F8261" s="8">
        <f t="shared" ca="1" si="129"/>
        <v>3.4360027378507869</v>
      </c>
      <c r="G8261" s="2">
        <v>54454</v>
      </c>
      <c r="H8261" s="3">
        <v>74785.14</v>
      </c>
    </row>
    <row r="8262" spans="1:8">
      <c r="A8262" t="s">
        <v>10353</v>
      </c>
      <c r="B8262" t="s">
        <v>542</v>
      </c>
      <c r="C8262" t="s">
        <v>265</v>
      </c>
      <c r="D8262" t="s">
        <v>266</v>
      </c>
      <c r="E8262" s="1" t="d">
        <v>2018-03-05</v>
      </c>
      <c r="F8262" s="8">
        <f t="shared" ca="1" si="129"/>
        <v>2.0752908966461328</v>
      </c>
      <c r="G8262" s="2">
        <v>33727</v>
      </c>
      <c r="H8262" s="3">
        <v>49240.84</v>
      </c>
    </row>
    <row r="8263" spans="1:8">
      <c r="A8263" t="s">
        <v>10354</v>
      </c>
      <c r="B8263" t="s">
        <v>1587</v>
      </c>
      <c r="C8263" t="s">
        <v>568</v>
      </c>
      <c r="D8263" t="s">
        <v>569</v>
      </c>
      <c r="E8263" s="1" t="d">
        <v>2002-09-30</v>
      </c>
      <c r="F8263" s="8">
        <f t="shared" ca="1" si="129"/>
        <v>17.503080082135522</v>
      </c>
      <c r="G8263" s="2">
        <v>39795</v>
      </c>
      <c r="H8263" s="3">
        <v>40985.910000000003</v>
      </c>
    </row>
    <row r="8264" spans="1:8">
      <c r="A8264" t="s">
        <v>10355</v>
      </c>
      <c r="B8264" t="s">
        <v>330</v>
      </c>
      <c r="C8264" t="s">
        <v>5293</v>
      </c>
      <c r="D8264" t="s">
        <v>5294</v>
      </c>
      <c r="E8264" s="1" t="d">
        <v>1998-09-08</v>
      </c>
      <c r="F8264" s="8">
        <f t="shared" ca="1" si="129"/>
        <v>21.563312799452429</v>
      </c>
      <c r="G8264" s="2">
        <v>78303</v>
      </c>
      <c r="H8264" s="3">
        <v>77748.31</v>
      </c>
    </row>
    <row r="8265" spans="1:8">
      <c r="A8265" t="s">
        <v>10356</v>
      </c>
      <c r="B8265" t="s">
        <v>10357</v>
      </c>
      <c r="C8265" t="s">
        <v>341</v>
      </c>
      <c r="D8265" t="s">
        <v>342</v>
      </c>
      <c r="E8265" s="1" t="d">
        <v>2000-07-17</v>
      </c>
      <c r="F8265" s="8">
        <f t="shared" ca="1" si="129"/>
        <v>19.707049965776864</v>
      </c>
      <c r="G8265" s="2">
        <v>84012</v>
      </c>
      <c r="H8265" s="3">
        <v>85048.16</v>
      </c>
    </row>
    <row r="8266" spans="1:8">
      <c r="A8266" t="s">
        <v>10358</v>
      </c>
      <c r="B8266" t="s">
        <v>20</v>
      </c>
      <c r="C8266" t="s">
        <v>1641</v>
      </c>
      <c r="D8266" t="s">
        <v>1642</v>
      </c>
      <c r="E8266" s="1" t="d">
        <v>2011-09-19</v>
      </c>
      <c r="F8266" s="8">
        <f t="shared" ca="1" si="129"/>
        <v>8.5338809034907595</v>
      </c>
      <c r="G8266" s="2">
        <v>75806</v>
      </c>
      <c r="H8266" s="3">
        <v>82043.44</v>
      </c>
    </row>
    <row r="8267" spans="1:8">
      <c r="A8267" t="s">
        <v>10359</v>
      </c>
      <c r="B8267" t="s">
        <v>89</v>
      </c>
      <c r="C8267" t="s">
        <v>90</v>
      </c>
      <c r="D8267" t="s">
        <v>91</v>
      </c>
      <c r="E8267" s="1" t="d">
        <v>2019-06-13</v>
      </c>
      <c r="F8267" s="8">
        <f t="shared" ca="1" si="129"/>
        <v>0.80219028062970565</v>
      </c>
      <c r="G8267" s="2">
        <v>24960</v>
      </c>
    </row>
    <row r="8268" spans="1:8">
      <c r="A8268" t="s">
        <v>10360</v>
      </c>
      <c r="B8268" t="s">
        <v>958</v>
      </c>
      <c r="C8268" t="s">
        <v>1288</v>
      </c>
      <c r="D8268" t="s">
        <v>1289</v>
      </c>
      <c r="E8268" s="1" t="d">
        <v>2017-11-18</v>
      </c>
      <c r="F8268" s="8">
        <f t="shared" ca="1" si="129"/>
        <v>2.3682409308692676</v>
      </c>
      <c r="G8268" s="2">
        <v>36000</v>
      </c>
      <c r="H8268" s="3">
        <v>39062.620000000003</v>
      </c>
    </row>
    <row r="8269" spans="1:8">
      <c r="A8269" t="s">
        <v>10361</v>
      </c>
      <c r="B8269" t="s">
        <v>2228</v>
      </c>
      <c r="C8269" t="s">
        <v>219</v>
      </c>
      <c r="D8269" t="s">
        <v>220</v>
      </c>
      <c r="E8269" s="1" t="d">
        <v>2009-06-15</v>
      </c>
      <c r="F8269" s="8">
        <f t="shared" ca="1" si="129"/>
        <v>10.795345653661876</v>
      </c>
      <c r="G8269" s="2">
        <v>56919</v>
      </c>
      <c r="H8269" s="3">
        <v>69172.53</v>
      </c>
    </row>
    <row r="8270" spans="1:8">
      <c r="A8270" t="s">
        <v>10362</v>
      </c>
      <c r="B8270" t="s">
        <v>529</v>
      </c>
      <c r="C8270" t="s">
        <v>2958</v>
      </c>
      <c r="D8270" t="s">
        <v>2959</v>
      </c>
      <c r="E8270" s="1" t="d">
        <v>2015-04-23</v>
      </c>
      <c r="F8270" s="8">
        <f t="shared" ca="1" si="129"/>
        <v>4.9418206707734429</v>
      </c>
      <c r="G8270" s="2">
        <v>35750</v>
      </c>
      <c r="H8270" s="3">
        <v>46748.2</v>
      </c>
    </row>
    <row r="8271" spans="1:8">
      <c r="A8271" t="s">
        <v>10363</v>
      </c>
      <c r="B8271" t="s">
        <v>28</v>
      </c>
      <c r="C8271" t="s">
        <v>66</v>
      </c>
      <c r="D8271" t="s">
        <v>67</v>
      </c>
      <c r="E8271" s="1" t="d">
        <v>2010-06-03</v>
      </c>
      <c r="F8271" s="8">
        <f t="shared" ca="1" si="129"/>
        <v>9.8288843258042444</v>
      </c>
      <c r="G8271" s="2">
        <v>21008</v>
      </c>
      <c r="H8271" s="3">
        <v>12306.65</v>
      </c>
    </row>
    <row r="8272" spans="1:8">
      <c r="A8272" t="s">
        <v>10364</v>
      </c>
      <c r="B8272" t="s">
        <v>4869</v>
      </c>
      <c r="C8272" t="s">
        <v>421</v>
      </c>
      <c r="D8272" t="s">
        <v>422</v>
      </c>
      <c r="E8272" s="1" t="d">
        <v>1993-12-02</v>
      </c>
      <c r="F8272" s="8">
        <f t="shared" ca="1" si="129"/>
        <v>26.329911019849419</v>
      </c>
      <c r="G8272" s="2">
        <v>76908</v>
      </c>
      <c r="H8272" s="3">
        <v>78048.91</v>
      </c>
    </row>
    <row r="8273" spans="1:8">
      <c r="A8273" t="s">
        <v>10365</v>
      </c>
      <c r="B8273" t="s">
        <v>2222</v>
      </c>
      <c r="C8273" t="s">
        <v>1541</v>
      </c>
      <c r="D8273" t="s">
        <v>1542</v>
      </c>
      <c r="E8273" s="1" t="d">
        <v>2019-02-20</v>
      </c>
      <c r="F8273" s="8">
        <f t="shared" ca="1" si="129"/>
        <v>1.1115674195756331</v>
      </c>
      <c r="G8273" s="2">
        <v>38827</v>
      </c>
      <c r="H8273" s="3">
        <v>11712.64</v>
      </c>
    </row>
    <row r="8274" spans="1:8">
      <c r="A8274" t="s">
        <v>10366</v>
      </c>
      <c r="B8274" t="s">
        <v>260</v>
      </c>
      <c r="C8274" t="s">
        <v>261</v>
      </c>
      <c r="D8274" t="s">
        <v>262</v>
      </c>
      <c r="E8274" s="1" t="d">
        <v>2006-10-01</v>
      </c>
      <c r="F8274" s="8">
        <f t="shared" ca="1" si="129"/>
        <v>13.500342231348391</v>
      </c>
      <c r="G8274" s="2">
        <v>38876</v>
      </c>
      <c r="H8274" s="3">
        <v>24255.05</v>
      </c>
    </row>
    <row r="8275" spans="1:8">
      <c r="A8275" t="s">
        <v>10367</v>
      </c>
      <c r="B8275" t="s">
        <v>5993</v>
      </c>
      <c r="C8275" t="s">
        <v>560</v>
      </c>
      <c r="D8275" t="s">
        <v>561</v>
      </c>
      <c r="E8275" s="1" t="d">
        <v>1987-11-30</v>
      </c>
      <c r="F8275" s="8">
        <f t="shared" ca="1" si="129"/>
        <v>32.336755646817245</v>
      </c>
      <c r="G8275" s="2">
        <v>49553</v>
      </c>
      <c r="H8275" s="3">
        <v>55027.99</v>
      </c>
    </row>
    <row r="8276" spans="1:8">
      <c r="A8276" t="s">
        <v>10368</v>
      </c>
      <c r="B8276" t="s">
        <v>347</v>
      </c>
      <c r="C8276" t="s">
        <v>549</v>
      </c>
      <c r="D8276" t="s">
        <v>550</v>
      </c>
      <c r="E8276" s="1" t="d">
        <v>2017-07-12</v>
      </c>
      <c r="F8276" s="8">
        <f t="shared" ca="1" si="129"/>
        <v>2.7214236824093088</v>
      </c>
      <c r="G8276" s="2">
        <v>37728</v>
      </c>
      <c r="H8276" s="3">
        <v>39445.46</v>
      </c>
    </row>
    <row r="8277" spans="1:8">
      <c r="A8277" t="s">
        <v>10369</v>
      </c>
      <c r="B8277" t="s">
        <v>437</v>
      </c>
      <c r="C8277" t="s">
        <v>1180</v>
      </c>
      <c r="D8277" t="s">
        <v>1181</v>
      </c>
      <c r="E8277" s="1" t="d">
        <v>2017-03-13</v>
      </c>
      <c r="F8277" s="8">
        <f t="shared" ca="1" si="129"/>
        <v>3.052703627652293</v>
      </c>
      <c r="G8277" s="2">
        <v>56919</v>
      </c>
      <c r="H8277" s="3">
        <v>43255.85</v>
      </c>
    </row>
    <row r="8278" spans="1:8">
      <c r="A8278" t="s">
        <v>10370</v>
      </c>
      <c r="B8278" t="s">
        <v>20</v>
      </c>
      <c r="C8278" t="s">
        <v>1641</v>
      </c>
      <c r="D8278" t="s">
        <v>1642</v>
      </c>
      <c r="E8278" s="1" t="d">
        <v>2003-02-06</v>
      </c>
      <c r="F8278" s="8">
        <f t="shared" ca="1" si="129"/>
        <v>17.149897330595483</v>
      </c>
      <c r="G8278" s="2">
        <v>85609</v>
      </c>
      <c r="H8278" s="3">
        <v>87546.06</v>
      </c>
    </row>
    <row r="8279" spans="1:8">
      <c r="A8279" t="s">
        <v>10371</v>
      </c>
      <c r="B8279" t="s">
        <v>4442</v>
      </c>
      <c r="C8279" t="s">
        <v>2024</v>
      </c>
      <c r="D8279" t="s">
        <v>2025</v>
      </c>
      <c r="E8279" s="1" t="d">
        <v>2017-07-13</v>
      </c>
      <c r="F8279" s="8">
        <f t="shared" ca="1" si="129"/>
        <v>2.7186858316221767</v>
      </c>
      <c r="G8279" s="2">
        <v>36396</v>
      </c>
      <c r="H8279" s="3">
        <v>19536.099999999999</v>
      </c>
    </row>
    <row r="8280" spans="1:8">
      <c r="A8280" t="s">
        <v>10372</v>
      </c>
      <c r="B8280" t="s">
        <v>1408</v>
      </c>
      <c r="C8280" t="s">
        <v>4304</v>
      </c>
      <c r="D8280" t="s">
        <v>4305</v>
      </c>
      <c r="E8280" s="1" t="d">
        <v>2005-03-07</v>
      </c>
      <c r="F8280" s="8">
        <f t="shared" ca="1" si="129"/>
        <v>15.069130732375086</v>
      </c>
      <c r="G8280" s="2">
        <v>48737</v>
      </c>
      <c r="H8280" s="3">
        <v>48887.41</v>
      </c>
    </row>
    <row r="8281" spans="1:8">
      <c r="A8281" t="s">
        <v>10373</v>
      </c>
      <c r="B8281" t="s">
        <v>10374</v>
      </c>
      <c r="C8281" t="s">
        <v>250</v>
      </c>
      <c r="D8281" t="s">
        <v>251</v>
      </c>
      <c r="E8281" s="1" t="d">
        <v>2002-08-19</v>
      </c>
      <c r="F8281" s="8">
        <f t="shared" ca="1" si="129"/>
        <v>17.618069815195071</v>
      </c>
      <c r="G8281" s="2">
        <v>44094</v>
      </c>
      <c r="H8281" s="3">
        <v>44570.37</v>
      </c>
    </row>
    <row r="8282" spans="1:8">
      <c r="A8282" t="s">
        <v>10375</v>
      </c>
      <c r="B8282" t="s">
        <v>114</v>
      </c>
      <c r="C8282" t="s">
        <v>2389</v>
      </c>
      <c r="D8282" t="s">
        <v>2390</v>
      </c>
      <c r="E8282" s="1" t="d">
        <v>1996-11-25</v>
      </c>
      <c r="F8282" s="8">
        <f t="shared" ca="1" si="129"/>
        <v>23.348391512662559</v>
      </c>
      <c r="G8282" s="2">
        <v>35225</v>
      </c>
      <c r="H8282" s="3">
        <v>36368.559999999998</v>
      </c>
    </row>
    <row r="8283" spans="1:8">
      <c r="A8283" t="s">
        <v>10376</v>
      </c>
      <c r="B8283" t="s">
        <v>409</v>
      </c>
      <c r="C8283" t="s">
        <v>2718</v>
      </c>
      <c r="D8283" t="s">
        <v>2719</v>
      </c>
      <c r="E8283" s="1" t="d">
        <v>2010-11-10</v>
      </c>
      <c r="F8283" s="8">
        <f t="shared" ca="1" si="129"/>
        <v>9.3908281998631082</v>
      </c>
      <c r="G8283" s="2">
        <v>67636</v>
      </c>
      <c r="H8283" s="3">
        <v>67809.570000000007</v>
      </c>
    </row>
    <row r="8284" spans="1:8">
      <c r="A8284" t="s">
        <v>10377</v>
      </c>
      <c r="B8284" t="s">
        <v>20</v>
      </c>
      <c r="C8284" t="s">
        <v>173</v>
      </c>
      <c r="D8284" t="s">
        <v>174</v>
      </c>
      <c r="E8284" s="1" t="d">
        <v>2017-02-21</v>
      </c>
      <c r="F8284" s="8">
        <f t="shared" ca="1" si="129"/>
        <v>3.1074606433949348</v>
      </c>
      <c r="G8284" s="2">
        <v>54454</v>
      </c>
      <c r="H8284" s="3">
        <v>81425.63</v>
      </c>
    </row>
    <row r="8285" spans="1:8">
      <c r="A8285" t="s">
        <v>10378</v>
      </c>
      <c r="B8285" t="s">
        <v>1004</v>
      </c>
      <c r="C8285" t="s">
        <v>1005</v>
      </c>
      <c r="D8285" t="s">
        <v>1006</v>
      </c>
      <c r="E8285" s="1" t="d">
        <v>2018-02-12</v>
      </c>
      <c r="F8285" s="8">
        <f t="shared" ca="1" si="129"/>
        <v>2.1327857631759071</v>
      </c>
      <c r="G8285" s="2">
        <v>70000</v>
      </c>
      <c r="H8285" s="3">
        <v>66993.98</v>
      </c>
    </row>
    <row r="8286" spans="1:8">
      <c r="A8286" t="s">
        <v>10379</v>
      </c>
      <c r="B8286" t="s">
        <v>1444</v>
      </c>
      <c r="C8286" t="s">
        <v>4146</v>
      </c>
      <c r="D8286" t="s">
        <v>4147</v>
      </c>
      <c r="E8286" s="1" t="d">
        <v>2015-01-20</v>
      </c>
      <c r="F8286" s="8">
        <f t="shared" ca="1" si="129"/>
        <v>5.1964407939767279</v>
      </c>
      <c r="G8286" s="2">
        <v>57857</v>
      </c>
      <c r="H8286" s="3">
        <v>57386.05</v>
      </c>
    </row>
    <row r="8287" spans="1:8">
      <c r="A8287" t="s">
        <v>10380</v>
      </c>
      <c r="B8287" t="s">
        <v>3071</v>
      </c>
      <c r="C8287" t="s">
        <v>1177</v>
      </c>
      <c r="D8287" t="s">
        <v>1178</v>
      </c>
      <c r="E8287" s="1" t="d">
        <v>2006-07-17</v>
      </c>
      <c r="F8287" s="8">
        <f t="shared" ca="1" si="129"/>
        <v>13.708418891170432</v>
      </c>
      <c r="G8287" s="2">
        <v>33342</v>
      </c>
      <c r="H8287" s="3">
        <v>42540.99</v>
      </c>
    </row>
    <row r="8288" spans="1:8">
      <c r="A8288" t="s">
        <v>10381</v>
      </c>
      <c r="B8288" t="s">
        <v>114</v>
      </c>
      <c r="C8288" t="s">
        <v>1789</v>
      </c>
      <c r="D8288" t="s">
        <v>1790</v>
      </c>
      <c r="E8288" s="1" t="d">
        <v>2008-06-21</v>
      </c>
      <c r="F8288" s="8">
        <f t="shared" ca="1" si="129"/>
        <v>11.7782340862423</v>
      </c>
      <c r="G8288" s="2">
        <v>31720</v>
      </c>
      <c r="H8288" s="3">
        <v>42472.65</v>
      </c>
    </row>
    <row r="8289" spans="1:8">
      <c r="A8289" t="s">
        <v>10382</v>
      </c>
      <c r="B8289" t="s">
        <v>991</v>
      </c>
      <c r="C8289" t="s">
        <v>3513</v>
      </c>
      <c r="D8289" t="s">
        <v>3514</v>
      </c>
      <c r="E8289" s="1" t="d">
        <v>2019-06-17</v>
      </c>
      <c r="F8289" s="8">
        <f t="shared" ca="1" si="129"/>
        <v>0.79123887748117727</v>
      </c>
      <c r="G8289" s="2">
        <v>22318</v>
      </c>
    </row>
    <row r="8290" spans="1:8">
      <c r="A8290" t="s">
        <v>10383</v>
      </c>
      <c r="B8290" t="s">
        <v>493</v>
      </c>
      <c r="C8290" t="s">
        <v>494</v>
      </c>
      <c r="D8290" t="s">
        <v>495</v>
      </c>
      <c r="E8290" s="1" t="d">
        <v>2018-09-08</v>
      </c>
      <c r="F8290" s="8">
        <f t="shared" ca="1" si="129"/>
        <v>1.5633127994524298</v>
      </c>
      <c r="G8290" s="2">
        <v>35168</v>
      </c>
      <c r="H8290" s="3">
        <v>31124.82</v>
      </c>
    </row>
    <row r="8291" spans="1:8">
      <c r="A8291" t="s">
        <v>10384</v>
      </c>
      <c r="B8291" t="s">
        <v>20</v>
      </c>
      <c r="C8291" t="s">
        <v>665</v>
      </c>
      <c r="D8291" t="s">
        <v>666</v>
      </c>
      <c r="E8291" s="1" t="d">
        <v>2003-09-16</v>
      </c>
      <c r="F8291" s="8">
        <f t="shared" ca="1" si="129"/>
        <v>16.542094455852155</v>
      </c>
      <c r="G8291" s="2">
        <v>84838</v>
      </c>
      <c r="H8291" s="3">
        <v>100775.26</v>
      </c>
    </row>
    <row r="8292" spans="1:8">
      <c r="A8292" t="s">
        <v>10385</v>
      </c>
      <c r="B8292" t="s">
        <v>218</v>
      </c>
      <c r="C8292" t="s">
        <v>1081</v>
      </c>
      <c r="D8292" t="s">
        <v>1082</v>
      </c>
      <c r="E8292" s="1" t="d">
        <v>2019-08-26</v>
      </c>
      <c r="F8292" s="8">
        <f t="shared" ca="1" si="129"/>
        <v>0.59958932238193019</v>
      </c>
      <c r="G8292" s="2">
        <v>60655</v>
      </c>
    </row>
    <row r="8293" spans="1:8">
      <c r="A8293" t="s">
        <v>10386</v>
      </c>
      <c r="B8293" t="s">
        <v>160</v>
      </c>
      <c r="C8293" t="s">
        <v>2585</v>
      </c>
      <c r="D8293" t="s">
        <v>2586</v>
      </c>
      <c r="E8293" s="1" t="d">
        <v>2019-05-20</v>
      </c>
      <c r="F8293" s="8">
        <f t="shared" ca="1" si="129"/>
        <v>0.86789869952087606</v>
      </c>
      <c r="G8293" s="2">
        <v>21008</v>
      </c>
      <c r="H8293">
        <v>717.1</v>
      </c>
    </row>
    <row r="8294" spans="1:8">
      <c r="A8294" t="s">
        <v>10387</v>
      </c>
      <c r="B8294" t="s">
        <v>2269</v>
      </c>
      <c r="C8294" t="s">
        <v>2263</v>
      </c>
      <c r="D8294" t="s">
        <v>2264</v>
      </c>
      <c r="E8294" s="1" t="d">
        <v>2011-11-21</v>
      </c>
      <c r="F8294" s="8">
        <f t="shared" ca="1" si="129"/>
        <v>8.3613963039014365</v>
      </c>
      <c r="G8294" s="2">
        <v>37399</v>
      </c>
      <c r="H8294" s="3">
        <v>37370.35</v>
      </c>
    </row>
    <row r="8295" spans="1:8">
      <c r="A8295" t="s">
        <v>10388</v>
      </c>
      <c r="B8295" t="s">
        <v>20</v>
      </c>
      <c r="C8295" t="s">
        <v>1747</v>
      </c>
      <c r="D8295" t="s">
        <v>1748</v>
      </c>
      <c r="E8295" s="1" t="d">
        <v>1992-11-16</v>
      </c>
      <c r="F8295" s="8">
        <f t="shared" ca="1" si="129"/>
        <v>27.37303216974675</v>
      </c>
      <c r="G8295" s="2">
        <v>92548</v>
      </c>
      <c r="H8295" s="3">
        <v>104058.29</v>
      </c>
    </row>
    <row r="8296" spans="1:8">
      <c r="A8296" t="s">
        <v>10389</v>
      </c>
      <c r="B8296" t="s">
        <v>542</v>
      </c>
      <c r="C8296" t="s">
        <v>1215</v>
      </c>
      <c r="D8296" t="s">
        <v>1216</v>
      </c>
      <c r="E8296" s="1" t="d">
        <v>2014-03-10</v>
      </c>
      <c r="F8296" s="8">
        <f t="shared" ca="1" si="129"/>
        <v>6.061601642710472</v>
      </c>
      <c r="G8296" s="2">
        <v>33132</v>
      </c>
      <c r="H8296" s="3">
        <v>22867.45</v>
      </c>
    </row>
    <row r="8297" spans="1:8">
      <c r="A8297" t="s">
        <v>10390</v>
      </c>
      <c r="B8297" t="s">
        <v>28</v>
      </c>
      <c r="C8297" t="s">
        <v>111</v>
      </c>
      <c r="D8297" t="s">
        <v>112</v>
      </c>
      <c r="E8297" s="1" t="d">
        <v>2007-06-25</v>
      </c>
      <c r="F8297" s="8">
        <f t="shared" ca="1" si="129"/>
        <v>12.769336071184121</v>
      </c>
      <c r="G8297" s="2">
        <v>24960</v>
      </c>
      <c r="H8297" s="2">
        <v>4752</v>
      </c>
    </row>
    <row r="8298" spans="1:8">
      <c r="A8298" t="s">
        <v>10391</v>
      </c>
      <c r="B8298" t="s">
        <v>244</v>
      </c>
      <c r="C8298" t="s">
        <v>245</v>
      </c>
      <c r="D8298" t="s">
        <v>246</v>
      </c>
      <c r="E8298" s="1" t="d">
        <v>2011-10-05</v>
      </c>
      <c r="F8298" s="8">
        <f t="shared" ca="1" si="129"/>
        <v>8.4900752908966464</v>
      </c>
      <c r="G8298" s="2">
        <v>10181</v>
      </c>
      <c r="H8298" s="3">
        <v>9677.98</v>
      </c>
    </row>
    <row r="8299" spans="1:8">
      <c r="A8299" t="s">
        <v>10392</v>
      </c>
      <c r="B8299" t="s">
        <v>1927</v>
      </c>
      <c r="C8299" t="s">
        <v>3046</v>
      </c>
      <c r="D8299" t="s">
        <v>3047</v>
      </c>
      <c r="E8299" s="1" t="d">
        <v>2018-11-19</v>
      </c>
      <c r="F8299" s="8">
        <f t="shared" ca="1" si="129"/>
        <v>1.3661875427789185</v>
      </c>
      <c r="G8299" s="2">
        <v>32272</v>
      </c>
      <c r="H8299" s="3">
        <v>18707.34</v>
      </c>
    </row>
    <row r="8300" spans="1:8">
      <c r="A8300" t="s">
        <v>10393</v>
      </c>
      <c r="B8300" t="s">
        <v>233</v>
      </c>
      <c r="C8300" t="s">
        <v>234</v>
      </c>
      <c r="D8300" t="s">
        <v>235</v>
      </c>
      <c r="E8300" s="1" t="d">
        <v>2005-08-22</v>
      </c>
      <c r="F8300" s="8">
        <f t="shared" ca="1" si="129"/>
        <v>14.609171800136892</v>
      </c>
      <c r="G8300" s="2">
        <v>52456</v>
      </c>
      <c r="H8300" s="3">
        <v>53696.41</v>
      </c>
    </row>
    <row r="8301" spans="1:8">
      <c r="A8301" t="s">
        <v>10394</v>
      </c>
      <c r="B8301" t="s">
        <v>671</v>
      </c>
      <c r="C8301" t="s">
        <v>672</v>
      </c>
      <c r="D8301" t="s">
        <v>673</v>
      </c>
      <c r="E8301" s="1" t="d">
        <v>1980-04-16</v>
      </c>
      <c r="F8301" s="8">
        <f t="shared" ca="1" si="129"/>
        <v>39.958932238193022</v>
      </c>
      <c r="G8301" s="2">
        <v>57045</v>
      </c>
      <c r="H8301" s="3">
        <v>55161.17</v>
      </c>
    </row>
    <row r="8302" spans="1:8">
      <c r="A8302" t="s">
        <v>10395</v>
      </c>
      <c r="B8302" t="s">
        <v>428</v>
      </c>
      <c r="C8302" t="s">
        <v>7026</v>
      </c>
      <c r="D8302" t="s">
        <v>7027</v>
      </c>
      <c r="E8302" s="1" t="d">
        <v>2001-01-02</v>
      </c>
      <c r="F8302" s="8">
        <f t="shared" ca="1" si="129"/>
        <v>19.244353182751539</v>
      </c>
      <c r="G8302" s="2">
        <v>118728</v>
      </c>
      <c r="H8302" s="3">
        <v>120323.72</v>
      </c>
    </row>
    <row r="8303" spans="1:8">
      <c r="A8303" t="s">
        <v>10396</v>
      </c>
      <c r="B8303" t="s">
        <v>1544</v>
      </c>
      <c r="C8303" t="s">
        <v>1846</v>
      </c>
      <c r="D8303" t="s">
        <v>1847</v>
      </c>
      <c r="E8303" s="1" t="d">
        <v>1976-08-29</v>
      </c>
      <c r="F8303" s="8">
        <f t="shared" ca="1" si="129"/>
        <v>43.589322381930188</v>
      </c>
      <c r="G8303" s="2">
        <v>123441</v>
      </c>
      <c r="H8303" s="3">
        <v>120818.65</v>
      </c>
    </row>
    <row r="8304" spans="1:8">
      <c r="A8304" t="s">
        <v>10397</v>
      </c>
      <c r="B8304" t="s">
        <v>20</v>
      </c>
      <c r="C8304" t="s">
        <v>1370</v>
      </c>
      <c r="D8304" t="s">
        <v>1371</v>
      </c>
      <c r="E8304" s="1" t="d">
        <v>2005-12-20</v>
      </c>
      <c r="F8304" s="8">
        <f t="shared" ca="1" si="129"/>
        <v>14.28062970568104</v>
      </c>
      <c r="G8304" s="2">
        <v>81045</v>
      </c>
      <c r="H8304" s="3">
        <v>111849.60000000001</v>
      </c>
    </row>
    <row r="8305" spans="1:8">
      <c r="A8305" t="s">
        <v>10398</v>
      </c>
      <c r="B8305" t="s">
        <v>20</v>
      </c>
      <c r="C8305" t="s">
        <v>816</v>
      </c>
      <c r="D8305" t="s">
        <v>817</v>
      </c>
      <c r="E8305" s="1" t="d">
        <v>2014-07-18</v>
      </c>
      <c r="F8305" s="8">
        <f t="shared" ca="1" si="129"/>
        <v>5.7056810403832987</v>
      </c>
      <c r="G8305" s="2">
        <v>72254</v>
      </c>
      <c r="H8305" s="3">
        <v>82231.240000000005</v>
      </c>
    </row>
    <row r="8306" spans="1:8">
      <c r="A8306" t="s">
        <v>10399</v>
      </c>
      <c r="B8306" t="s">
        <v>2566</v>
      </c>
      <c r="C8306" t="s">
        <v>1836</v>
      </c>
      <c r="D8306" t="s">
        <v>1837</v>
      </c>
      <c r="E8306" s="1" t="d">
        <v>1987-11-05</v>
      </c>
      <c r="F8306" s="8">
        <f t="shared" ca="1" si="129"/>
        <v>32.40520191649555</v>
      </c>
      <c r="G8306" s="2">
        <v>40555</v>
      </c>
      <c r="H8306" s="3">
        <v>53753.9</v>
      </c>
    </row>
    <row r="8307" spans="1:8">
      <c r="A8307" t="s">
        <v>10400</v>
      </c>
      <c r="B8307" t="s">
        <v>20</v>
      </c>
      <c r="C8307" t="s">
        <v>1698</v>
      </c>
      <c r="D8307" t="s">
        <v>1699</v>
      </c>
      <c r="E8307" s="1" t="d">
        <v>2015-01-10</v>
      </c>
      <c r="F8307" s="8">
        <f t="shared" ca="1" si="129"/>
        <v>5.2238193018480494</v>
      </c>
      <c r="G8307" s="2">
        <v>54454</v>
      </c>
      <c r="H8307" s="3">
        <v>75181.13</v>
      </c>
    </row>
    <row r="8308" spans="1:8">
      <c r="A8308" t="s">
        <v>10401</v>
      </c>
      <c r="B8308" t="s">
        <v>244</v>
      </c>
      <c r="C8308" t="s">
        <v>245</v>
      </c>
      <c r="D8308" t="s">
        <v>246</v>
      </c>
      <c r="E8308" s="1" t="d">
        <v>2007-09-27</v>
      </c>
      <c r="F8308" s="8">
        <f t="shared" ca="1" si="129"/>
        <v>12.511978097193703</v>
      </c>
      <c r="G8308" s="2">
        <v>11303</v>
      </c>
      <c r="H8308" s="3">
        <v>10906.49</v>
      </c>
    </row>
    <row r="8309" spans="1:8">
      <c r="A8309" t="s">
        <v>10402</v>
      </c>
      <c r="B8309" t="s">
        <v>20</v>
      </c>
      <c r="C8309" t="s">
        <v>454</v>
      </c>
      <c r="D8309" t="s">
        <v>455</v>
      </c>
      <c r="E8309" s="1" t="d">
        <v>2014-07-21</v>
      </c>
      <c r="F8309" s="8">
        <f t="shared" ca="1" si="129"/>
        <v>5.6974674880219025</v>
      </c>
      <c r="G8309" s="2">
        <v>72254</v>
      </c>
      <c r="H8309" s="3">
        <v>77325.69</v>
      </c>
    </row>
    <row r="8310" spans="1:8">
      <c r="A8310" t="s">
        <v>10403</v>
      </c>
      <c r="B8310" t="s">
        <v>278</v>
      </c>
      <c r="C8310" t="s">
        <v>3524</v>
      </c>
      <c r="D8310" t="s">
        <v>3525</v>
      </c>
      <c r="E8310" s="1" t="d">
        <v>2011-01-13</v>
      </c>
      <c r="F8310" s="8">
        <f t="shared" ca="1" si="129"/>
        <v>9.2156057494866523</v>
      </c>
      <c r="G8310" s="2">
        <v>33441</v>
      </c>
      <c r="H8310" s="3">
        <v>34527.64</v>
      </c>
    </row>
    <row r="8311" spans="1:8">
      <c r="A8311" t="s">
        <v>10404</v>
      </c>
      <c r="B8311" t="s">
        <v>602</v>
      </c>
      <c r="C8311" t="s">
        <v>603</v>
      </c>
      <c r="D8311" t="s">
        <v>604</v>
      </c>
      <c r="E8311" s="1" t="d">
        <v>2008-04-24</v>
      </c>
      <c r="F8311" s="8">
        <f t="shared" ca="1" si="129"/>
        <v>11.937029431895962</v>
      </c>
      <c r="G8311" s="2">
        <v>23920</v>
      </c>
      <c r="H8311" s="3">
        <v>14065.73</v>
      </c>
    </row>
    <row r="8312" spans="1:8">
      <c r="A8312" t="s">
        <v>10405</v>
      </c>
      <c r="B8312" t="s">
        <v>937</v>
      </c>
      <c r="C8312" t="s">
        <v>1177</v>
      </c>
      <c r="D8312" t="s">
        <v>1178</v>
      </c>
      <c r="E8312" s="1" t="d">
        <v>2012-12-10</v>
      </c>
      <c r="F8312" s="8">
        <f t="shared" ca="1" si="129"/>
        <v>7.3073237508555779</v>
      </c>
      <c r="G8312" s="2">
        <v>39634</v>
      </c>
      <c r="H8312" s="3">
        <v>45390.49</v>
      </c>
    </row>
    <row r="8313" spans="1:8">
      <c r="A8313" t="s">
        <v>10406</v>
      </c>
      <c r="B8313" t="s">
        <v>183</v>
      </c>
      <c r="C8313" t="s">
        <v>184</v>
      </c>
      <c r="D8313" t="s">
        <v>185</v>
      </c>
      <c r="E8313" s="1" t="d">
        <v>2002-04-25</v>
      </c>
      <c r="F8313" s="8">
        <f t="shared" ca="1" si="129"/>
        <v>17.935660506502394</v>
      </c>
      <c r="G8313" s="2">
        <v>42747</v>
      </c>
      <c r="H8313" s="3">
        <v>39658.129999999997</v>
      </c>
    </row>
    <row r="8314" spans="1:8">
      <c r="A8314" t="s">
        <v>10407</v>
      </c>
      <c r="B8314" t="s">
        <v>347</v>
      </c>
      <c r="C8314" t="s">
        <v>1454</v>
      </c>
      <c r="D8314" t="s">
        <v>1455</v>
      </c>
      <c r="E8314" s="1" t="d">
        <v>2018-09-19</v>
      </c>
      <c r="F8314" s="8">
        <f t="shared" ca="1" si="129"/>
        <v>1.5331964407939767</v>
      </c>
      <c r="G8314" s="2">
        <v>34298</v>
      </c>
      <c r="H8314" s="3">
        <v>26291.18</v>
      </c>
    </row>
    <row r="8315" spans="1:8">
      <c r="A8315" t="s">
        <v>10408</v>
      </c>
      <c r="B8315" t="s">
        <v>409</v>
      </c>
      <c r="C8315" t="s">
        <v>1139</v>
      </c>
      <c r="D8315" t="s">
        <v>1140</v>
      </c>
      <c r="E8315" s="1" t="d">
        <v>2012-06-12</v>
      </c>
      <c r="F8315" s="8">
        <f t="shared" ca="1" si="129"/>
        <v>7.8028747433264884</v>
      </c>
      <c r="G8315" s="2">
        <v>49887</v>
      </c>
      <c r="H8315" s="3">
        <v>61762.71</v>
      </c>
    </row>
    <row r="8316" spans="1:8">
      <c r="A8316" t="s">
        <v>10409</v>
      </c>
      <c r="B8316" t="s">
        <v>1357</v>
      </c>
      <c r="C8316" t="s">
        <v>1177</v>
      </c>
      <c r="D8316" t="s">
        <v>1178</v>
      </c>
      <c r="E8316" s="1" t="d">
        <v>2002-05-13</v>
      </c>
      <c r="F8316" s="8">
        <f t="shared" ca="1" si="129"/>
        <v>17.886379192334019</v>
      </c>
      <c r="G8316" s="2">
        <v>35065</v>
      </c>
      <c r="H8316" s="3">
        <v>42166.43</v>
      </c>
    </row>
    <row r="8317" spans="1:8">
      <c r="A8317" t="s">
        <v>10410</v>
      </c>
      <c r="B8317" t="s">
        <v>165</v>
      </c>
      <c r="C8317" t="s">
        <v>480</v>
      </c>
      <c r="D8317" t="s">
        <v>481</v>
      </c>
      <c r="E8317" s="1" t="d">
        <v>2001-04-26</v>
      </c>
      <c r="F8317" s="8">
        <f t="shared" ca="1" si="129"/>
        <v>18.932238193018481</v>
      </c>
      <c r="G8317" s="2">
        <v>90042</v>
      </c>
      <c r="H8317" s="3">
        <v>45880.18</v>
      </c>
    </row>
    <row r="8318" spans="1:8">
      <c r="A8318" t="s">
        <v>10411</v>
      </c>
      <c r="B8318" t="s">
        <v>771</v>
      </c>
      <c r="C8318" t="s">
        <v>1172</v>
      </c>
      <c r="D8318" t="s">
        <v>1173</v>
      </c>
      <c r="E8318" s="1" t="d">
        <v>2001-11-12</v>
      </c>
      <c r="F8318" s="8">
        <f t="shared" ca="1" si="129"/>
        <v>18.38466803559206</v>
      </c>
      <c r="G8318" s="2">
        <v>75993</v>
      </c>
      <c r="H8318" s="3">
        <v>74346.539999999994</v>
      </c>
    </row>
    <row r="8319" spans="1:8">
      <c r="A8319" t="s">
        <v>10412</v>
      </c>
      <c r="B8319" t="s">
        <v>12</v>
      </c>
      <c r="C8319" t="s">
        <v>2031</v>
      </c>
      <c r="D8319" t="s">
        <v>2032</v>
      </c>
      <c r="E8319" s="1" t="d">
        <v>1986-11-10</v>
      </c>
      <c r="F8319" s="8">
        <f t="shared" ca="1" si="129"/>
        <v>33.390828199863108</v>
      </c>
      <c r="G8319" s="2">
        <v>52348</v>
      </c>
      <c r="H8319" s="3">
        <v>52317.22</v>
      </c>
    </row>
    <row r="8320" spans="1:8">
      <c r="A8320" t="s">
        <v>10413</v>
      </c>
      <c r="B8320" t="s">
        <v>1435</v>
      </c>
      <c r="C8320" t="s">
        <v>1436</v>
      </c>
      <c r="D8320" t="s">
        <v>1437</v>
      </c>
      <c r="E8320" s="1" t="d">
        <v>1986-12-01</v>
      </c>
      <c r="F8320" s="8">
        <f t="shared" ca="1" si="129"/>
        <v>33.333333333333336</v>
      </c>
      <c r="G8320" s="2">
        <v>63751</v>
      </c>
      <c r="H8320" s="3">
        <v>63993.61</v>
      </c>
    </row>
    <row r="8321" spans="1:8">
      <c r="A8321" t="s">
        <v>10414</v>
      </c>
      <c r="B8321" t="s">
        <v>156</v>
      </c>
      <c r="C8321" t="s">
        <v>2333</v>
      </c>
      <c r="D8321" t="s">
        <v>2334</v>
      </c>
      <c r="E8321" s="1" t="d">
        <v>2018-05-29</v>
      </c>
      <c r="F8321" s="8">
        <f t="shared" ca="1" si="129"/>
        <v>1.8425735797399041</v>
      </c>
      <c r="G8321" s="2">
        <v>74000</v>
      </c>
      <c r="H8321" s="3">
        <v>74227.08</v>
      </c>
    </row>
    <row r="8322" spans="1:8">
      <c r="A8322" t="s">
        <v>10415</v>
      </c>
      <c r="B8322" t="s">
        <v>20</v>
      </c>
      <c r="C8322" t="s">
        <v>780</v>
      </c>
      <c r="D8322" t="s">
        <v>781</v>
      </c>
      <c r="E8322" s="1" t="d">
        <v>2001-11-28</v>
      </c>
      <c r="F8322" s="8">
        <f t="shared" ca="1" si="129"/>
        <v>18.340862422997947</v>
      </c>
      <c r="G8322" s="2">
        <v>86379</v>
      </c>
      <c r="H8322" s="3">
        <v>106206.34</v>
      </c>
    </row>
    <row r="8323" spans="1:8">
      <c r="A8323" t="s">
        <v>10416</v>
      </c>
      <c r="B8323" t="s">
        <v>606</v>
      </c>
      <c r="C8323" t="s">
        <v>1288</v>
      </c>
      <c r="D8323" t="s">
        <v>1289</v>
      </c>
      <c r="E8323" s="1" t="d">
        <v>2003-11-10</v>
      </c>
      <c r="F8323" s="8">
        <f t="shared" ref="F8323:F8386" ca="1" si="130">(TODAY()-E8323)/365.25</f>
        <v>16.39151266255989</v>
      </c>
      <c r="G8323" s="2">
        <v>45674</v>
      </c>
      <c r="H8323" s="3">
        <v>57618.78</v>
      </c>
    </row>
    <row r="8324" spans="1:8">
      <c r="A8324" t="s">
        <v>10417</v>
      </c>
      <c r="B8324" t="s">
        <v>638</v>
      </c>
      <c r="C8324" t="s">
        <v>2382</v>
      </c>
      <c r="D8324" t="s">
        <v>2383</v>
      </c>
      <c r="E8324" s="1" t="d">
        <v>2019-02-07</v>
      </c>
      <c r="F8324" s="8">
        <f t="shared" ca="1" si="130"/>
        <v>1.1471594798083504</v>
      </c>
      <c r="G8324" s="2">
        <v>21008</v>
      </c>
      <c r="H8324" s="3">
        <v>3302.7</v>
      </c>
    </row>
    <row r="8325" spans="1:8">
      <c r="A8325" t="s">
        <v>10418</v>
      </c>
      <c r="B8325" t="s">
        <v>20</v>
      </c>
      <c r="C8325" t="s">
        <v>1513</v>
      </c>
      <c r="D8325" t="s">
        <v>1514</v>
      </c>
      <c r="E8325" s="1" t="d">
        <v>1999-01-21</v>
      </c>
      <c r="F8325" s="8">
        <f t="shared" ca="1" si="130"/>
        <v>21.193702943189596</v>
      </c>
      <c r="G8325" s="2">
        <v>88694</v>
      </c>
      <c r="H8325" s="3">
        <v>103025.64</v>
      </c>
    </row>
    <row r="8326" spans="1:8">
      <c r="A8326" t="s">
        <v>10419</v>
      </c>
      <c r="B8326" t="s">
        <v>748</v>
      </c>
      <c r="C8326" t="s">
        <v>962</v>
      </c>
      <c r="D8326" t="s">
        <v>963</v>
      </c>
      <c r="E8326" s="1" t="d">
        <v>2006-10-12</v>
      </c>
      <c r="F8326" s="8">
        <f t="shared" ca="1" si="130"/>
        <v>13.470225872689939</v>
      </c>
      <c r="G8326" s="2">
        <v>41995</v>
      </c>
      <c r="H8326" s="2">
        <v>37518</v>
      </c>
    </row>
    <row r="8327" spans="1:8">
      <c r="A8327" t="s">
        <v>10420</v>
      </c>
      <c r="B8327" t="s">
        <v>409</v>
      </c>
      <c r="C8327" t="s">
        <v>457</v>
      </c>
      <c r="D8327" t="s">
        <v>458</v>
      </c>
      <c r="E8327" s="1" t="d">
        <v>2015-09-23</v>
      </c>
      <c r="F8327" s="8">
        <f t="shared" ca="1" si="130"/>
        <v>4.5229295003422312</v>
      </c>
      <c r="G8327" s="2">
        <v>65334</v>
      </c>
      <c r="H8327" s="3">
        <v>66684.17</v>
      </c>
    </row>
    <row r="8328" spans="1:8">
      <c r="A8328" t="s">
        <v>10421</v>
      </c>
      <c r="B8328" t="s">
        <v>6559</v>
      </c>
      <c r="C8328" t="s">
        <v>2779</v>
      </c>
      <c r="D8328" t="s">
        <v>2780</v>
      </c>
      <c r="E8328" s="1" t="d">
        <v>2011-03-30</v>
      </c>
      <c r="F8328" s="8">
        <f t="shared" ca="1" si="130"/>
        <v>9.0075290896646134</v>
      </c>
      <c r="G8328" s="2">
        <v>132600</v>
      </c>
      <c r="H8328" s="3">
        <v>132059.13</v>
      </c>
    </row>
    <row r="8329" spans="1:8">
      <c r="A8329" t="s">
        <v>10422</v>
      </c>
      <c r="B8329" t="s">
        <v>720</v>
      </c>
      <c r="C8329" t="s">
        <v>2275</v>
      </c>
      <c r="D8329" t="s">
        <v>2276</v>
      </c>
      <c r="E8329" s="1" t="d">
        <v>2016-06-22</v>
      </c>
      <c r="F8329" s="8">
        <f t="shared" ca="1" si="130"/>
        <v>3.7754962354551678</v>
      </c>
      <c r="G8329" s="2">
        <v>32739</v>
      </c>
    </row>
    <row r="8330" spans="1:8">
      <c r="A8330" t="s">
        <v>10422</v>
      </c>
      <c r="B8330" t="s">
        <v>1119</v>
      </c>
      <c r="C8330" t="s">
        <v>2277</v>
      </c>
      <c r="D8330" t="s">
        <v>2278</v>
      </c>
      <c r="E8330" s="1" t="d">
        <v>2015-08-25</v>
      </c>
      <c r="F8330" s="8">
        <f t="shared" ca="1" si="130"/>
        <v>4.602327173169062</v>
      </c>
      <c r="G8330" s="2">
        <v>28313</v>
      </c>
      <c r="H8330" s="3">
        <v>27933.24</v>
      </c>
    </row>
    <row r="8331" spans="1:8">
      <c r="A8331" t="s">
        <v>10423</v>
      </c>
      <c r="B8331" t="s">
        <v>664</v>
      </c>
      <c r="C8331" t="s">
        <v>303</v>
      </c>
      <c r="D8331" t="s">
        <v>304</v>
      </c>
      <c r="E8331" s="1" t="d">
        <v>1997-02-01</v>
      </c>
      <c r="F8331" s="8">
        <f t="shared" ca="1" si="130"/>
        <v>23.162217659137578</v>
      </c>
      <c r="G8331" s="2">
        <v>49097</v>
      </c>
      <c r="H8331" s="3">
        <v>53881.16</v>
      </c>
    </row>
    <row r="8332" spans="1:8">
      <c r="A8332" t="s">
        <v>10424</v>
      </c>
      <c r="B8332" t="s">
        <v>20</v>
      </c>
      <c r="C8332" t="s">
        <v>480</v>
      </c>
      <c r="D8332" t="s">
        <v>481</v>
      </c>
      <c r="E8332" s="1" t="d">
        <v>2000-05-15</v>
      </c>
      <c r="F8332" s="8">
        <f t="shared" ca="1" si="130"/>
        <v>19.879534565366189</v>
      </c>
      <c r="G8332" s="2">
        <v>87924</v>
      </c>
      <c r="H8332" s="3">
        <v>4129.1499999999996</v>
      </c>
    </row>
    <row r="8333" spans="1:8">
      <c r="A8333" t="s">
        <v>10425</v>
      </c>
      <c r="B8333" t="s">
        <v>10426</v>
      </c>
      <c r="C8333" t="s">
        <v>1541</v>
      </c>
      <c r="D8333" t="s">
        <v>1542</v>
      </c>
      <c r="E8333" s="1" t="d">
        <v>1987-07-20</v>
      </c>
      <c r="F8333" s="8">
        <f t="shared" ca="1" si="130"/>
        <v>32.700889801505816</v>
      </c>
      <c r="G8333" s="2">
        <v>85956</v>
      </c>
      <c r="H8333" s="3">
        <v>128333.77</v>
      </c>
    </row>
    <row r="8334" spans="1:8">
      <c r="A8334" t="s">
        <v>10427</v>
      </c>
      <c r="B8334" t="s">
        <v>28</v>
      </c>
      <c r="C8334" t="s">
        <v>1448</v>
      </c>
      <c r="D8334" t="s">
        <v>1449</v>
      </c>
      <c r="E8334" s="1" t="d">
        <v>2006-06-26</v>
      </c>
      <c r="F8334" s="8">
        <f t="shared" ca="1" si="130"/>
        <v>13.765913757700206</v>
      </c>
      <c r="G8334" s="2">
        <v>41600</v>
      </c>
      <c r="H8334" s="2">
        <v>10905</v>
      </c>
    </row>
    <row r="8335" spans="1:8">
      <c r="A8335" t="s">
        <v>10428</v>
      </c>
      <c r="B8335" t="s">
        <v>884</v>
      </c>
      <c r="C8335" t="s">
        <v>1965</v>
      </c>
      <c r="D8335" t="s">
        <v>1966</v>
      </c>
      <c r="E8335" s="1" t="d">
        <v>2000-10-25</v>
      </c>
      <c r="F8335" s="8">
        <f t="shared" ca="1" si="130"/>
        <v>19.433264887063654</v>
      </c>
      <c r="G8335" s="2">
        <v>102424</v>
      </c>
      <c r="H8335" s="3">
        <v>204140.78</v>
      </c>
    </row>
    <row r="8336" spans="1:8">
      <c r="A8336" t="s">
        <v>10429</v>
      </c>
      <c r="B8336" t="s">
        <v>244</v>
      </c>
      <c r="C8336" t="s">
        <v>245</v>
      </c>
      <c r="D8336" t="s">
        <v>246</v>
      </c>
      <c r="E8336" s="1" t="d">
        <v>1994-06-11</v>
      </c>
      <c r="F8336" s="8">
        <f t="shared" ca="1" si="130"/>
        <v>25.806981519507186</v>
      </c>
      <c r="G8336" s="2">
        <v>12290</v>
      </c>
      <c r="H8336" s="3">
        <v>11847.35</v>
      </c>
    </row>
    <row r="8337" spans="1:8">
      <c r="A8337" t="s">
        <v>10430</v>
      </c>
      <c r="B8337" t="s">
        <v>20</v>
      </c>
      <c r="C8337" t="s">
        <v>480</v>
      </c>
      <c r="D8337" t="s">
        <v>481</v>
      </c>
      <c r="E8337" s="1" t="d">
        <v>2012-01-17</v>
      </c>
      <c r="F8337" s="8">
        <f t="shared" ca="1" si="130"/>
        <v>8.2053388090349078</v>
      </c>
      <c r="G8337" s="2">
        <v>75806</v>
      </c>
      <c r="H8337" s="3">
        <v>107814.99</v>
      </c>
    </row>
    <row r="8338" spans="1:8">
      <c r="A8338" t="s">
        <v>10431</v>
      </c>
      <c r="B8338" t="s">
        <v>20</v>
      </c>
      <c r="C8338" t="s">
        <v>1846</v>
      </c>
      <c r="D8338" t="s">
        <v>1847</v>
      </c>
      <c r="E8338" s="1" t="d">
        <v>2006-07-25</v>
      </c>
      <c r="F8338" s="8">
        <f t="shared" ca="1" si="130"/>
        <v>13.686516084873375</v>
      </c>
      <c r="G8338" s="2">
        <v>81795</v>
      </c>
      <c r="H8338" s="3">
        <v>170479.01</v>
      </c>
    </row>
    <row r="8339" spans="1:8">
      <c r="A8339" t="s">
        <v>10432</v>
      </c>
      <c r="B8339" t="s">
        <v>69</v>
      </c>
      <c r="C8339" t="s">
        <v>2880</v>
      </c>
      <c r="D8339" t="s">
        <v>2881</v>
      </c>
      <c r="E8339" s="1" t="d">
        <v>1997-01-25</v>
      </c>
      <c r="F8339" s="8">
        <f t="shared" ca="1" si="130"/>
        <v>23.1813826146475</v>
      </c>
      <c r="G8339" s="2">
        <v>39579</v>
      </c>
      <c r="H8339" s="3">
        <v>39619.75</v>
      </c>
    </row>
    <row r="8340" spans="1:8">
      <c r="A8340" t="s">
        <v>10433</v>
      </c>
      <c r="B8340" t="s">
        <v>20</v>
      </c>
      <c r="C8340" t="s">
        <v>692</v>
      </c>
      <c r="D8340" t="s">
        <v>693</v>
      </c>
      <c r="E8340" s="1" t="d">
        <v>2004-12-09</v>
      </c>
      <c r="F8340" s="8">
        <f t="shared" ca="1" si="130"/>
        <v>15.31006160164271</v>
      </c>
      <c r="G8340" s="2">
        <v>81795</v>
      </c>
      <c r="H8340" s="3">
        <v>89228.63</v>
      </c>
    </row>
    <row r="8341" spans="1:8">
      <c r="A8341" t="s">
        <v>10434</v>
      </c>
      <c r="B8341" t="s">
        <v>884</v>
      </c>
      <c r="C8341" t="s">
        <v>555</v>
      </c>
      <c r="D8341" t="s">
        <v>556</v>
      </c>
      <c r="E8341" s="1" t="d">
        <v>2004-02-09</v>
      </c>
      <c r="F8341" s="8">
        <f t="shared" ca="1" si="130"/>
        <v>16.142368240930868</v>
      </c>
      <c r="G8341" s="2">
        <v>99784</v>
      </c>
      <c r="H8341" s="3">
        <v>152863.39000000001</v>
      </c>
    </row>
    <row r="8342" spans="1:8">
      <c r="A8342" t="s">
        <v>10435</v>
      </c>
      <c r="B8342" t="s">
        <v>278</v>
      </c>
      <c r="C8342" t="s">
        <v>514</v>
      </c>
      <c r="D8342" t="s">
        <v>515</v>
      </c>
      <c r="E8342" s="1" t="d">
        <v>2013-04-18</v>
      </c>
      <c r="F8342" s="8">
        <f t="shared" ca="1" si="130"/>
        <v>6.9541409993155376</v>
      </c>
      <c r="G8342" s="2">
        <v>33441</v>
      </c>
      <c r="H8342" s="3">
        <v>38603.94</v>
      </c>
    </row>
    <row r="8343" spans="1:8">
      <c r="A8343" t="s">
        <v>10436</v>
      </c>
      <c r="B8343" t="s">
        <v>278</v>
      </c>
      <c r="C8343" t="s">
        <v>514</v>
      </c>
      <c r="D8343" t="s">
        <v>515</v>
      </c>
      <c r="E8343" s="1" t="d">
        <v>2018-08-13</v>
      </c>
      <c r="F8343" s="8">
        <f t="shared" ca="1" si="130"/>
        <v>1.6344969199178645</v>
      </c>
      <c r="G8343" s="2">
        <v>32227</v>
      </c>
      <c r="H8343" s="3">
        <v>29764.29</v>
      </c>
    </row>
    <row r="8344" spans="1:8">
      <c r="A8344" t="s">
        <v>10437</v>
      </c>
      <c r="B8344" t="s">
        <v>89</v>
      </c>
      <c r="C8344" t="s">
        <v>734</v>
      </c>
      <c r="D8344" t="s">
        <v>735</v>
      </c>
      <c r="E8344" s="1" t="d">
        <v>2013-05-06</v>
      </c>
      <c r="F8344" s="8">
        <f t="shared" ca="1" si="130"/>
        <v>6.9048596851471595</v>
      </c>
      <c r="G8344" s="2">
        <v>21008</v>
      </c>
    </row>
    <row r="8345" spans="1:8">
      <c r="A8345" t="s">
        <v>10438</v>
      </c>
      <c r="B8345" t="s">
        <v>409</v>
      </c>
      <c r="C8345" t="s">
        <v>987</v>
      </c>
      <c r="D8345" t="s">
        <v>988</v>
      </c>
      <c r="E8345" s="1" t="d">
        <v>1999-07-12</v>
      </c>
      <c r="F8345" s="8">
        <f t="shared" ca="1" si="130"/>
        <v>20.722792607802873</v>
      </c>
      <c r="G8345" s="2">
        <v>77012</v>
      </c>
      <c r="H8345" s="3">
        <v>75402.27</v>
      </c>
    </row>
    <row r="8346" spans="1:8">
      <c r="A8346" t="s">
        <v>10439</v>
      </c>
      <c r="B8346" t="s">
        <v>210</v>
      </c>
      <c r="C8346" t="s">
        <v>4146</v>
      </c>
      <c r="D8346" t="s">
        <v>4147</v>
      </c>
      <c r="E8346" s="1" t="d">
        <v>2015-03-02</v>
      </c>
      <c r="F8346" s="8">
        <f t="shared" ca="1" si="130"/>
        <v>5.0841889117043122</v>
      </c>
      <c r="G8346" s="2">
        <v>33689</v>
      </c>
      <c r="H8346" s="3">
        <v>34313.78</v>
      </c>
    </row>
    <row r="8347" spans="1:8">
      <c r="A8347" t="s">
        <v>10440</v>
      </c>
      <c r="B8347" t="s">
        <v>334</v>
      </c>
      <c r="C8347" t="s">
        <v>1474</v>
      </c>
      <c r="D8347" t="s">
        <v>1475</v>
      </c>
      <c r="E8347" s="1" t="d">
        <v>2018-04-23</v>
      </c>
      <c r="F8347" s="8">
        <f t="shared" ca="1" si="130"/>
        <v>1.9411362080766599</v>
      </c>
      <c r="G8347" s="2">
        <v>29638</v>
      </c>
      <c r="H8347" s="3">
        <v>31361.279999999999</v>
      </c>
    </row>
    <row r="8348" spans="1:8">
      <c r="A8348" t="s">
        <v>10441</v>
      </c>
      <c r="B8348" t="s">
        <v>271</v>
      </c>
      <c r="C8348" t="s">
        <v>5767</v>
      </c>
      <c r="D8348" t="s">
        <v>5768</v>
      </c>
      <c r="E8348" s="1" t="d">
        <v>2002-01-07</v>
      </c>
      <c r="F8348" s="8">
        <f t="shared" ca="1" si="130"/>
        <v>18.231348391512661</v>
      </c>
      <c r="G8348" s="2">
        <v>74346</v>
      </c>
      <c r="H8348" s="3">
        <v>89549.01</v>
      </c>
    </row>
    <row r="8349" spans="1:8">
      <c r="A8349" t="s">
        <v>10442</v>
      </c>
      <c r="B8349" t="s">
        <v>306</v>
      </c>
      <c r="C8349" t="s">
        <v>1686</v>
      </c>
      <c r="D8349" t="s">
        <v>1687</v>
      </c>
      <c r="E8349" s="1" t="d">
        <v>2013-11-04</v>
      </c>
      <c r="F8349" s="8">
        <f t="shared" ca="1" si="130"/>
        <v>6.406570841889117</v>
      </c>
      <c r="G8349" s="2">
        <v>34079</v>
      </c>
      <c r="H8349" s="3">
        <v>49637.03</v>
      </c>
    </row>
    <row r="8350" spans="1:8">
      <c r="A8350" t="s">
        <v>10443</v>
      </c>
      <c r="B8350" t="s">
        <v>69</v>
      </c>
      <c r="C8350" t="s">
        <v>219</v>
      </c>
      <c r="D8350" t="s">
        <v>220</v>
      </c>
      <c r="E8350" s="1" t="d">
        <v>2008-10-20</v>
      </c>
      <c r="F8350" s="8">
        <f t="shared" ca="1" si="130"/>
        <v>11.446954140999315</v>
      </c>
      <c r="G8350" s="2">
        <v>37401</v>
      </c>
      <c r="H8350" s="3">
        <v>38075.730000000003</v>
      </c>
    </row>
    <row r="8351" spans="1:8">
      <c r="A8351" t="s">
        <v>10444</v>
      </c>
      <c r="B8351" t="s">
        <v>682</v>
      </c>
      <c r="C8351" t="s">
        <v>3272</v>
      </c>
      <c r="D8351" t="s">
        <v>3273</v>
      </c>
      <c r="E8351" s="1" t="d">
        <v>2007-10-22</v>
      </c>
      <c r="F8351" s="8">
        <f t="shared" ca="1" si="130"/>
        <v>12.4435318275154</v>
      </c>
      <c r="G8351" s="2">
        <v>25709</v>
      </c>
      <c r="H8351" s="3">
        <v>12057.18</v>
      </c>
    </row>
    <row r="8352" spans="1:8">
      <c r="A8352" t="s">
        <v>10445</v>
      </c>
      <c r="B8352" t="s">
        <v>148</v>
      </c>
      <c r="C8352" t="s">
        <v>1362</v>
      </c>
      <c r="D8352" t="s">
        <v>1363</v>
      </c>
      <c r="E8352" s="1" t="d">
        <v>1995-12-11</v>
      </c>
      <c r="F8352" s="8">
        <f t="shared" ca="1" si="130"/>
        <v>24.306639288158795</v>
      </c>
      <c r="G8352" s="2">
        <v>55511</v>
      </c>
      <c r="H8352" s="3">
        <v>72909.97</v>
      </c>
    </row>
    <row r="8353" spans="1:8">
      <c r="A8353" t="s">
        <v>10446</v>
      </c>
      <c r="B8353" t="s">
        <v>69</v>
      </c>
      <c r="C8353" t="s">
        <v>415</v>
      </c>
      <c r="D8353" t="s">
        <v>416</v>
      </c>
      <c r="E8353" s="1" t="d">
        <v>2019-01-28</v>
      </c>
      <c r="F8353" s="8">
        <f t="shared" ca="1" si="130"/>
        <v>1.1745379876796715</v>
      </c>
      <c r="G8353" s="2">
        <v>31488</v>
      </c>
      <c r="H8353" s="3">
        <v>12110.8</v>
      </c>
    </row>
    <row r="8354" spans="1:8">
      <c r="A8354" t="s">
        <v>10447</v>
      </c>
      <c r="B8354" t="s">
        <v>2578</v>
      </c>
      <c r="C8354" t="s">
        <v>737</v>
      </c>
      <c r="D8354" t="s">
        <v>738</v>
      </c>
      <c r="E8354" s="1" t="d">
        <v>1994-06-27</v>
      </c>
      <c r="F8354" s="8">
        <f t="shared" ca="1" si="130"/>
        <v>25.763175906913073</v>
      </c>
      <c r="G8354" s="2">
        <v>72840</v>
      </c>
      <c r="H8354" s="3">
        <v>64980.82</v>
      </c>
    </row>
    <row r="8355" spans="1:8">
      <c r="A8355" t="s">
        <v>10448</v>
      </c>
      <c r="B8355" t="s">
        <v>671</v>
      </c>
      <c r="C8355" t="s">
        <v>672</v>
      </c>
      <c r="D8355" t="s">
        <v>673</v>
      </c>
      <c r="E8355" s="1" t="d">
        <v>2003-06-19</v>
      </c>
      <c r="F8355" s="8">
        <f t="shared" ca="1" si="130"/>
        <v>16.785763175906911</v>
      </c>
      <c r="G8355" s="2">
        <v>59244</v>
      </c>
      <c r="H8355" s="3">
        <v>84375.73</v>
      </c>
    </row>
    <row r="8356" spans="1:8">
      <c r="A8356" t="s">
        <v>10449</v>
      </c>
      <c r="B8356" t="s">
        <v>10450</v>
      </c>
      <c r="C8356" t="s">
        <v>672</v>
      </c>
      <c r="D8356" t="s">
        <v>673</v>
      </c>
      <c r="E8356" s="1" t="d">
        <v>1990-08-30</v>
      </c>
      <c r="F8356" s="8">
        <f t="shared" ca="1" si="130"/>
        <v>29.587953456536617</v>
      </c>
      <c r="G8356" s="2">
        <v>80184</v>
      </c>
      <c r="H8356" s="3">
        <v>90249.51</v>
      </c>
    </row>
    <row r="8357" spans="1:8">
      <c r="A8357" t="s">
        <v>10451</v>
      </c>
      <c r="B8357" t="s">
        <v>244</v>
      </c>
      <c r="C8357" t="s">
        <v>245</v>
      </c>
      <c r="D8357" t="s">
        <v>246</v>
      </c>
      <c r="E8357" s="1" t="d">
        <v>2009-06-11</v>
      </c>
      <c r="F8357" s="8">
        <f t="shared" ca="1" si="130"/>
        <v>10.806297056810404</v>
      </c>
      <c r="G8357" s="2">
        <v>10181</v>
      </c>
      <c r="H8357" s="3">
        <v>9783.0300000000007</v>
      </c>
    </row>
    <row r="8358" spans="1:8">
      <c r="A8358" t="s">
        <v>10452</v>
      </c>
      <c r="B8358" t="s">
        <v>7233</v>
      </c>
      <c r="C8358" t="s">
        <v>2779</v>
      </c>
      <c r="D8358" t="s">
        <v>2780</v>
      </c>
      <c r="E8358" s="1" t="d">
        <v>2007-01-02</v>
      </c>
      <c r="F8358" s="8">
        <f t="shared" ca="1" si="130"/>
        <v>13.245722108145106</v>
      </c>
      <c r="G8358" s="2">
        <v>47557</v>
      </c>
      <c r="H8358" s="3">
        <v>46503.47</v>
      </c>
    </row>
    <row r="8359" spans="1:8">
      <c r="A8359" t="s">
        <v>10453</v>
      </c>
      <c r="B8359" t="s">
        <v>2222</v>
      </c>
      <c r="C8359" t="s">
        <v>1541</v>
      </c>
      <c r="D8359" t="s">
        <v>1542</v>
      </c>
      <c r="E8359" s="1" t="d">
        <v>2018-08-22</v>
      </c>
      <c r="F8359" s="8">
        <f t="shared" ca="1" si="130"/>
        <v>1.6098562628336757</v>
      </c>
      <c r="G8359" s="2">
        <v>38827</v>
      </c>
      <c r="H8359" s="3">
        <v>30384.66</v>
      </c>
    </row>
    <row r="8360" spans="1:8">
      <c r="A8360" t="s">
        <v>10454</v>
      </c>
      <c r="B8360" t="s">
        <v>991</v>
      </c>
      <c r="C8360" t="s">
        <v>1095</v>
      </c>
      <c r="D8360" t="s">
        <v>1096</v>
      </c>
      <c r="E8360" s="1" t="d">
        <v>2019-05-06</v>
      </c>
      <c r="F8360" s="8">
        <f t="shared" ca="1" si="130"/>
        <v>0.90622861054072557</v>
      </c>
      <c r="G8360" s="2">
        <v>22318</v>
      </c>
      <c r="H8360" s="3">
        <v>2295.54</v>
      </c>
    </row>
    <row r="8361" spans="1:8">
      <c r="A8361" t="s">
        <v>10455</v>
      </c>
      <c r="B8361" t="s">
        <v>2591</v>
      </c>
      <c r="C8361" t="s">
        <v>917</v>
      </c>
      <c r="D8361" t="s">
        <v>918</v>
      </c>
      <c r="E8361" s="1" t="d">
        <v>1990-05-14</v>
      </c>
      <c r="F8361" s="8">
        <f t="shared" ca="1" si="130"/>
        <v>29.883641341546884</v>
      </c>
      <c r="G8361" s="2">
        <v>59510</v>
      </c>
      <c r="H8361" s="3">
        <v>59253.85</v>
      </c>
    </row>
    <row r="8362" spans="1:8">
      <c r="A8362" t="s">
        <v>10456</v>
      </c>
      <c r="B8362" t="s">
        <v>563</v>
      </c>
      <c r="C8362" t="s">
        <v>296</v>
      </c>
      <c r="D8362" t="s">
        <v>297</v>
      </c>
      <c r="E8362" s="1" t="d">
        <v>2015-04-27</v>
      </c>
      <c r="F8362" s="8">
        <f t="shared" ca="1" si="130"/>
        <v>4.9308692676249146</v>
      </c>
      <c r="G8362" s="2">
        <v>33865</v>
      </c>
      <c r="H8362" s="3">
        <v>48895.46</v>
      </c>
    </row>
    <row r="8363" spans="1:8">
      <c r="A8363" t="s">
        <v>10457</v>
      </c>
      <c r="B8363" t="s">
        <v>2181</v>
      </c>
      <c r="C8363" t="s">
        <v>2008</v>
      </c>
      <c r="D8363" t="s">
        <v>2009</v>
      </c>
      <c r="E8363" s="1" t="d">
        <v>2006-08-28</v>
      </c>
      <c r="F8363" s="8">
        <f t="shared" ca="1" si="130"/>
        <v>13.593429158110883</v>
      </c>
      <c r="G8363" s="2">
        <v>43659</v>
      </c>
      <c r="H8363" s="3">
        <v>51010.58</v>
      </c>
    </row>
    <row r="8364" spans="1:8">
      <c r="A8364" t="s">
        <v>10458</v>
      </c>
      <c r="B8364" t="s">
        <v>2089</v>
      </c>
      <c r="C8364" t="s">
        <v>335</v>
      </c>
      <c r="D8364" t="s">
        <v>336</v>
      </c>
      <c r="E8364" s="1" t="d">
        <v>2000-02-14</v>
      </c>
      <c r="F8364" s="8">
        <f t="shared" ca="1" si="130"/>
        <v>20.128678986995208</v>
      </c>
      <c r="G8364" s="2">
        <v>39795</v>
      </c>
      <c r="H8364" s="3">
        <v>40467.279999999999</v>
      </c>
    </row>
    <row r="8365" spans="1:8">
      <c r="A8365" t="s">
        <v>10459</v>
      </c>
      <c r="B8365" t="s">
        <v>3227</v>
      </c>
      <c r="C8365" t="s">
        <v>1795</v>
      </c>
      <c r="D8365" t="s">
        <v>1796</v>
      </c>
      <c r="E8365" s="1" t="d">
        <v>2009-06-29</v>
      </c>
      <c r="F8365" s="8">
        <f t="shared" ca="1" si="130"/>
        <v>10.757015742642025</v>
      </c>
      <c r="G8365" s="2">
        <v>54728</v>
      </c>
      <c r="H8365" s="3">
        <v>54216.43</v>
      </c>
    </row>
    <row r="8366" spans="1:8">
      <c r="A8366" t="s">
        <v>10460</v>
      </c>
      <c r="B8366" t="s">
        <v>334</v>
      </c>
      <c r="C8366" t="s">
        <v>631</v>
      </c>
      <c r="D8366" t="s">
        <v>632</v>
      </c>
      <c r="E8366" s="1" t="d">
        <v>2006-03-27</v>
      </c>
      <c r="F8366" s="8">
        <f t="shared" ca="1" si="130"/>
        <v>14.015058179329227</v>
      </c>
      <c r="G8366" s="2">
        <v>34701</v>
      </c>
      <c r="H8366" s="3">
        <v>24708.99</v>
      </c>
    </row>
    <row r="8367" spans="1:8">
      <c r="A8367" t="s">
        <v>10461</v>
      </c>
      <c r="B8367" t="s">
        <v>244</v>
      </c>
      <c r="C8367" t="s">
        <v>245</v>
      </c>
      <c r="D8367" t="s">
        <v>246</v>
      </c>
      <c r="E8367" s="1" t="d">
        <v>2002-05-23</v>
      </c>
      <c r="F8367" s="8">
        <f t="shared" ca="1" si="130"/>
        <v>17.859000684462696</v>
      </c>
      <c r="G8367" s="2">
        <v>11632</v>
      </c>
      <c r="H8367" s="3">
        <v>11170.08</v>
      </c>
    </row>
    <row r="8368" spans="1:8">
      <c r="A8368" t="s">
        <v>10462</v>
      </c>
      <c r="B8368" t="s">
        <v>53</v>
      </c>
      <c r="C8368" t="s">
        <v>1518</v>
      </c>
      <c r="D8368" t="s">
        <v>1519</v>
      </c>
      <c r="E8368" s="1" t="d">
        <v>2007-08-20</v>
      </c>
      <c r="F8368" s="8">
        <f t="shared" ca="1" si="130"/>
        <v>12.616016427104723</v>
      </c>
      <c r="G8368" s="2">
        <v>59593</v>
      </c>
      <c r="H8368" s="3">
        <v>59548.08</v>
      </c>
    </row>
    <row r="8369" spans="1:8">
      <c r="A8369" t="s">
        <v>10463</v>
      </c>
      <c r="B8369" t="s">
        <v>501</v>
      </c>
      <c r="C8369" t="s">
        <v>3502</v>
      </c>
      <c r="D8369" t="s">
        <v>3503</v>
      </c>
      <c r="E8369" s="1" t="d">
        <v>1975-02-03</v>
      </c>
      <c r="F8369" s="8">
        <f t="shared" ca="1" si="130"/>
        <v>45.158110882956876</v>
      </c>
      <c r="G8369" s="2">
        <v>42483</v>
      </c>
      <c r="H8369" s="3">
        <v>42534.64</v>
      </c>
    </row>
    <row r="8370" spans="1:8">
      <c r="A8370" t="s">
        <v>10464</v>
      </c>
      <c r="B8370" t="s">
        <v>40</v>
      </c>
      <c r="C8370" t="s">
        <v>521</v>
      </c>
      <c r="D8370" t="s">
        <v>522</v>
      </c>
      <c r="E8370" s="1" t="d">
        <v>1994-12-12</v>
      </c>
      <c r="F8370" s="8">
        <f t="shared" ca="1" si="130"/>
        <v>25.303216974674879</v>
      </c>
      <c r="G8370" s="2">
        <v>106415</v>
      </c>
      <c r="H8370" s="3">
        <v>101755.62</v>
      </c>
    </row>
    <row r="8371" spans="1:8">
      <c r="A8371" t="s">
        <v>10465</v>
      </c>
      <c r="B8371" t="s">
        <v>1035</v>
      </c>
      <c r="C8371" t="s">
        <v>1995</v>
      </c>
      <c r="D8371" t="s">
        <v>1996</v>
      </c>
      <c r="E8371" s="1" t="d">
        <v>1990-06-25</v>
      </c>
      <c r="F8371" s="8">
        <f t="shared" ca="1" si="130"/>
        <v>29.768651608487339</v>
      </c>
      <c r="G8371" s="2">
        <v>94635</v>
      </c>
      <c r="H8371" s="3">
        <v>112860.24</v>
      </c>
    </row>
    <row r="8372" spans="1:8">
      <c r="A8372" t="s">
        <v>10466</v>
      </c>
      <c r="B8372" t="s">
        <v>536</v>
      </c>
      <c r="C8372" t="s">
        <v>741</v>
      </c>
      <c r="D8372" t="s">
        <v>742</v>
      </c>
      <c r="E8372" s="1" t="d">
        <v>2010-06-03</v>
      </c>
      <c r="F8372" s="8">
        <f t="shared" ca="1" si="130"/>
        <v>9.8288843258042444</v>
      </c>
      <c r="G8372" s="2">
        <v>11310</v>
      </c>
    </row>
    <row r="8373" spans="1:8">
      <c r="A8373" t="s">
        <v>10467</v>
      </c>
      <c r="B8373" t="s">
        <v>428</v>
      </c>
      <c r="C8373" t="s">
        <v>373</v>
      </c>
      <c r="D8373" t="s">
        <v>374</v>
      </c>
      <c r="E8373" s="1" t="d">
        <v>2017-06-19</v>
      </c>
      <c r="F8373" s="8">
        <f t="shared" ca="1" si="130"/>
        <v>2.7843942505133472</v>
      </c>
      <c r="G8373" s="2">
        <v>103123</v>
      </c>
      <c r="H8373" s="3">
        <v>103570.76</v>
      </c>
    </row>
    <row r="8374" spans="1:8">
      <c r="A8374" t="s">
        <v>10468</v>
      </c>
      <c r="B8374" t="s">
        <v>1357</v>
      </c>
      <c r="C8374" t="s">
        <v>1358</v>
      </c>
      <c r="D8374" t="s">
        <v>1359</v>
      </c>
      <c r="E8374" s="1" t="d">
        <v>2016-10-17</v>
      </c>
      <c r="F8374" s="8">
        <f t="shared" ca="1" si="130"/>
        <v>3.4551676933607118</v>
      </c>
      <c r="G8374" s="2">
        <v>31698</v>
      </c>
      <c r="H8374" s="3">
        <v>33948.04</v>
      </c>
    </row>
    <row r="8375" spans="1:8">
      <c r="A8375" t="s">
        <v>10469</v>
      </c>
      <c r="B8375" t="s">
        <v>179</v>
      </c>
      <c r="C8375" t="s">
        <v>1808</v>
      </c>
      <c r="D8375" t="s">
        <v>1809</v>
      </c>
      <c r="E8375" s="1" t="d">
        <v>2001-01-17</v>
      </c>
      <c r="F8375" s="8">
        <f t="shared" ca="1" si="130"/>
        <v>19.20328542094456</v>
      </c>
      <c r="G8375" s="2">
        <v>76441</v>
      </c>
      <c r="H8375" s="3">
        <v>86202.12</v>
      </c>
    </row>
    <row r="8376" spans="1:8">
      <c r="A8376" t="s">
        <v>10470</v>
      </c>
      <c r="B8376" t="s">
        <v>409</v>
      </c>
      <c r="C8376" t="s">
        <v>3948</v>
      </c>
      <c r="D8376" t="s">
        <v>3949</v>
      </c>
      <c r="E8376" s="1" t="d">
        <v>2007-12-12</v>
      </c>
      <c r="F8376" s="8">
        <f t="shared" ca="1" si="130"/>
        <v>12.303901437371664</v>
      </c>
      <c r="G8376" s="2">
        <v>69980</v>
      </c>
      <c r="H8376" s="3">
        <v>77812.91</v>
      </c>
    </row>
    <row r="8377" spans="1:8">
      <c r="A8377" t="s">
        <v>10471</v>
      </c>
      <c r="B8377" t="s">
        <v>4000</v>
      </c>
      <c r="C8377" t="s">
        <v>889</v>
      </c>
      <c r="D8377" t="s">
        <v>890</v>
      </c>
      <c r="E8377" s="1" t="d">
        <v>2018-06-04</v>
      </c>
      <c r="F8377" s="8">
        <f t="shared" ca="1" si="130"/>
        <v>1.8261464750171115</v>
      </c>
      <c r="G8377" s="2">
        <v>74500</v>
      </c>
      <c r="H8377" s="3">
        <v>74728.97</v>
      </c>
    </row>
    <row r="8378" spans="1:8">
      <c r="A8378" t="s">
        <v>10472</v>
      </c>
      <c r="B8378" t="s">
        <v>233</v>
      </c>
      <c r="C8378" t="s">
        <v>234</v>
      </c>
      <c r="D8378" t="s">
        <v>235</v>
      </c>
      <c r="E8378" s="1" t="d">
        <v>1993-05-24</v>
      </c>
      <c r="F8378" s="8">
        <f t="shared" ca="1" si="130"/>
        <v>26.855578370978783</v>
      </c>
      <c r="G8378" s="2">
        <v>57040</v>
      </c>
      <c r="H8378" s="3">
        <v>48639.03</v>
      </c>
    </row>
    <row r="8379" spans="1:8">
      <c r="A8379" t="s">
        <v>10473</v>
      </c>
      <c r="B8379" t="s">
        <v>1401</v>
      </c>
      <c r="C8379" t="s">
        <v>1978</v>
      </c>
      <c r="D8379" t="s">
        <v>1979</v>
      </c>
      <c r="E8379" s="1" t="d">
        <v>2018-04-30</v>
      </c>
      <c r="F8379" s="8">
        <f t="shared" ca="1" si="130"/>
        <v>1.9219712525667352</v>
      </c>
      <c r="G8379" s="2">
        <v>64505</v>
      </c>
      <c r="H8379" s="3">
        <v>64704.41</v>
      </c>
    </row>
    <row r="8380" spans="1:8">
      <c r="A8380" t="s">
        <v>10474</v>
      </c>
      <c r="B8380" t="s">
        <v>69</v>
      </c>
      <c r="C8380" t="s">
        <v>33</v>
      </c>
      <c r="D8380" t="s">
        <v>34</v>
      </c>
      <c r="E8380" s="1" t="d">
        <v>1988-02-01</v>
      </c>
      <c r="F8380" s="8">
        <f t="shared" ca="1" si="130"/>
        <v>32.164271047227928</v>
      </c>
      <c r="G8380" s="2">
        <v>41757</v>
      </c>
      <c r="H8380" s="3">
        <v>42046.73</v>
      </c>
    </row>
    <row r="8381" spans="1:8">
      <c r="A8381" t="s">
        <v>10475</v>
      </c>
      <c r="B8381" t="s">
        <v>334</v>
      </c>
      <c r="C8381" t="s">
        <v>1055</v>
      </c>
      <c r="D8381" t="s">
        <v>1056</v>
      </c>
      <c r="E8381" s="1" t="d">
        <v>1980-09-25</v>
      </c>
      <c r="F8381" s="8">
        <f t="shared" ca="1" si="130"/>
        <v>39.515400410677621</v>
      </c>
      <c r="G8381" s="2">
        <v>38745</v>
      </c>
      <c r="H8381" s="3">
        <v>40354.639999999999</v>
      </c>
    </row>
    <row r="8382" spans="1:8">
      <c r="A8382" t="s">
        <v>10476</v>
      </c>
      <c r="B8382" t="s">
        <v>771</v>
      </c>
      <c r="C8382" t="s">
        <v>772</v>
      </c>
      <c r="D8382" t="s">
        <v>773</v>
      </c>
      <c r="E8382" s="1" t="d">
        <v>1999-07-12</v>
      </c>
      <c r="F8382" s="8">
        <f t="shared" ca="1" si="130"/>
        <v>20.722792607802873</v>
      </c>
      <c r="G8382" s="2">
        <v>80918</v>
      </c>
      <c r="H8382" s="3">
        <v>95327.98</v>
      </c>
    </row>
    <row r="8383" spans="1:8">
      <c r="A8383" t="s">
        <v>10477</v>
      </c>
      <c r="B8383" t="s">
        <v>678</v>
      </c>
      <c r="C8383" t="s">
        <v>1048</v>
      </c>
      <c r="D8383" t="s">
        <v>1049</v>
      </c>
      <c r="E8383" s="1" t="d">
        <v>2018-05-25</v>
      </c>
      <c r="F8383" s="8">
        <f t="shared" ca="1" si="130"/>
        <v>1.8535249828884326</v>
      </c>
      <c r="G8383" s="2">
        <v>48919</v>
      </c>
      <c r="H8383" s="3">
        <v>75825.13</v>
      </c>
    </row>
    <row r="8384" spans="1:8">
      <c r="A8384" t="s">
        <v>10478</v>
      </c>
      <c r="B8384" t="s">
        <v>1408</v>
      </c>
      <c r="C8384" t="s">
        <v>4304</v>
      </c>
      <c r="D8384" t="s">
        <v>4305</v>
      </c>
      <c r="E8384" s="1" t="d">
        <v>2008-02-25</v>
      </c>
      <c r="F8384" s="8">
        <f t="shared" ca="1" si="130"/>
        <v>12.098562628336756</v>
      </c>
      <c r="G8384" s="2">
        <v>51498</v>
      </c>
      <c r="H8384" s="3">
        <v>51741.89</v>
      </c>
    </row>
    <row r="8385" spans="1:8">
      <c r="A8385" t="s">
        <v>10479</v>
      </c>
      <c r="B8385" t="s">
        <v>160</v>
      </c>
      <c r="C8385" t="s">
        <v>1560</v>
      </c>
      <c r="D8385" t="s">
        <v>1561</v>
      </c>
      <c r="E8385" s="1" t="d">
        <v>1975-03-18</v>
      </c>
      <c r="F8385" s="8">
        <f t="shared" ca="1" si="130"/>
        <v>45.040383299110196</v>
      </c>
      <c r="G8385" s="2">
        <v>21008</v>
      </c>
      <c r="H8385" s="3">
        <v>3471.07</v>
      </c>
    </row>
    <row r="8386" spans="1:8">
      <c r="A8386" t="s">
        <v>10480</v>
      </c>
      <c r="B8386" t="s">
        <v>409</v>
      </c>
      <c r="C8386" t="s">
        <v>1541</v>
      </c>
      <c r="D8386" t="s">
        <v>1542</v>
      </c>
      <c r="E8386" s="1" t="d">
        <v>2017-12-27</v>
      </c>
      <c r="F8386" s="8">
        <f t="shared" ca="1" si="130"/>
        <v>2.2614647501711156</v>
      </c>
      <c r="G8386" s="2">
        <v>49887</v>
      </c>
      <c r="H8386" s="3">
        <v>42324.53</v>
      </c>
    </row>
    <row r="8387" spans="1:8">
      <c r="A8387" t="s">
        <v>10481</v>
      </c>
      <c r="B8387" t="s">
        <v>165</v>
      </c>
      <c r="C8387" t="s">
        <v>2259</v>
      </c>
      <c r="D8387" t="s">
        <v>2260</v>
      </c>
      <c r="E8387" s="1" t="d">
        <v>2005-03-29</v>
      </c>
      <c r="F8387" s="8">
        <f t="shared" ref="F8387:F8450" ca="1" si="131">(TODAY()-E8387)/365.25</f>
        <v>15.008898015058179</v>
      </c>
      <c r="G8387" s="2">
        <v>83770</v>
      </c>
      <c r="H8387" s="3">
        <v>126061.73</v>
      </c>
    </row>
    <row r="8388" spans="1:8">
      <c r="A8388" t="s">
        <v>10482</v>
      </c>
      <c r="B8388" t="s">
        <v>165</v>
      </c>
      <c r="C8388" t="s">
        <v>1987</v>
      </c>
      <c r="D8388" t="s">
        <v>1988</v>
      </c>
      <c r="E8388" s="1" t="d">
        <v>2001-11-08</v>
      </c>
      <c r="F8388" s="8">
        <f t="shared" ca="1" si="131"/>
        <v>18.395619438740589</v>
      </c>
      <c r="G8388" s="2">
        <v>88464</v>
      </c>
      <c r="H8388" s="3">
        <v>95368.6</v>
      </c>
    </row>
    <row r="8389" spans="1:8">
      <c r="A8389" t="s">
        <v>10483</v>
      </c>
      <c r="B8389" t="s">
        <v>881</v>
      </c>
      <c r="C8389" t="s">
        <v>549</v>
      </c>
      <c r="D8389" t="s">
        <v>550</v>
      </c>
      <c r="E8389" s="1" t="d">
        <v>2014-08-20</v>
      </c>
      <c r="F8389" s="8">
        <f t="shared" ca="1" si="131"/>
        <v>5.6153319644079396</v>
      </c>
      <c r="G8389" s="2">
        <v>73193</v>
      </c>
      <c r="H8389" s="3">
        <v>76994.759999999995</v>
      </c>
    </row>
    <row r="8390" spans="1:8">
      <c r="A8390" t="s">
        <v>10484</v>
      </c>
      <c r="B8390" t="s">
        <v>20</v>
      </c>
      <c r="C8390" t="s">
        <v>6136</v>
      </c>
      <c r="D8390" t="s">
        <v>6137</v>
      </c>
      <c r="E8390" s="1" t="d">
        <v>2005-12-27</v>
      </c>
      <c r="F8390" s="8">
        <f t="shared" ca="1" si="131"/>
        <v>14.261464750171116</v>
      </c>
      <c r="G8390" s="2">
        <v>81045</v>
      </c>
      <c r="H8390" s="3">
        <v>129996.5</v>
      </c>
    </row>
    <row r="8391" spans="1:8">
      <c r="A8391" t="s">
        <v>10485</v>
      </c>
      <c r="B8391" t="s">
        <v>1861</v>
      </c>
      <c r="C8391" t="s">
        <v>1714</v>
      </c>
      <c r="D8391" t="s">
        <v>1715</v>
      </c>
      <c r="E8391" s="1" t="d">
        <v>2002-09-05</v>
      </c>
      <c r="F8391" s="8">
        <f t="shared" ca="1" si="131"/>
        <v>17.571526351813826</v>
      </c>
      <c r="G8391" s="2">
        <v>45674</v>
      </c>
      <c r="H8391" s="3">
        <v>50552.22</v>
      </c>
    </row>
    <row r="8392" spans="1:8">
      <c r="A8392" t="s">
        <v>10486</v>
      </c>
      <c r="B8392" t="s">
        <v>165</v>
      </c>
      <c r="C8392" t="s">
        <v>1206</v>
      </c>
      <c r="D8392" t="s">
        <v>1207</v>
      </c>
      <c r="E8392" s="1" t="d">
        <v>1979-06-05</v>
      </c>
      <c r="F8392" s="8">
        <f t="shared" ca="1" si="131"/>
        <v>40.824093086926766</v>
      </c>
      <c r="G8392" s="2">
        <v>94783</v>
      </c>
      <c r="H8392" s="3">
        <v>132821.1</v>
      </c>
    </row>
    <row r="8393" spans="1:8">
      <c r="A8393" t="s">
        <v>10487</v>
      </c>
      <c r="B8393" t="s">
        <v>69</v>
      </c>
      <c r="C8393" t="s">
        <v>1128</v>
      </c>
      <c r="D8393" t="s">
        <v>1129</v>
      </c>
      <c r="E8393" s="1" t="d">
        <v>2006-05-01</v>
      </c>
      <c r="F8393" s="8">
        <f t="shared" ca="1" si="131"/>
        <v>13.919233401779604</v>
      </c>
      <c r="G8393" s="2">
        <v>37401</v>
      </c>
      <c r="H8393" s="3">
        <v>49163.45</v>
      </c>
    </row>
    <row r="8394" spans="1:8">
      <c r="A8394" t="s">
        <v>10488</v>
      </c>
      <c r="B8394" t="s">
        <v>2089</v>
      </c>
      <c r="C8394" t="s">
        <v>296</v>
      </c>
      <c r="D8394" t="s">
        <v>297</v>
      </c>
      <c r="E8394" s="1" t="d">
        <v>2005-11-07</v>
      </c>
      <c r="F8394" s="8">
        <f t="shared" ca="1" si="131"/>
        <v>14.39835728952772</v>
      </c>
      <c r="G8394" s="2">
        <v>38669</v>
      </c>
      <c r="H8394" s="3">
        <v>42797.66</v>
      </c>
    </row>
    <row r="8395" spans="1:8">
      <c r="A8395" t="s">
        <v>10489</v>
      </c>
      <c r="B8395" t="s">
        <v>1035</v>
      </c>
      <c r="C8395" t="s">
        <v>1036</v>
      </c>
      <c r="D8395" t="s">
        <v>1037</v>
      </c>
      <c r="E8395" s="1" t="d">
        <v>2003-01-15</v>
      </c>
      <c r="F8395" s="8">
        <f t="shared" ca="1" si="131"/>
        <v>17.21013004791239</v>
      </c>
      <c r="G8395" s="2">
        <v>83775</v>
      </c>
      <c r="H8395" s="3">
        <v>102621.23</v>
      </c>
    </row>
    <row r="8396" spans="1:8">
      <c r="A8396" t="s">
        <v>10490</v>
      </c>
      <c r="B8396" t="s">
        <v>10491</v>
      </c>
      <c r="C8396" t="s">
        <v>1637</v>
      </c>
      <c r="D8396" t="s">
        <v>1638</v>
      </c>
      <c r="E8396" s="1" t="d">
        <v>2009-03-23</v>
      </c>
      <c r="F8396" s="8">
        <f t="shared" ca="1" si="131"/>
        <v>11.025325119780971</v>
      </c>
      <c r="G8396" s="2">
        <v>55436</v>
      </c>
      <c r="H8396" s="3">
        <v>55607.54</v>
      </c>
    </row>
    <row r="8397" spans="1:8">
      <c r="A8397" t="s">
        <v>10492</v>
      </c>
      <c r="B8397" t="s">
        <v>20</v>
      </c>
      <c r="C8397" t="s">
        <v>1281</v>
      </c>
      <c r="D8397" t="s">
        <v>1282</v>
      </c>
      <c r="E8397" s="1" t="d">
        <v>1994-11-07</v>
      </c>
      <c r="F8397" s="8">
        <f t="shared" ca="1" si="131"/>
        <v>25.399041752224505</v>
      </c>
      <c r="G8397" s="2">
        <v>91780</v>
      </c>
      <c r="H8397" s="3">
        <v>113294.52</v>
      </c>
    </row>
    <row r="8398" spans="1:8">
      <c r="A8398" t="s">
        <v>10493</v>
      </c>
      <c r="B8398" t="s">
        <v>20</v>
      </c>
      <c r="C8398" t="s">
        <v>9314</v>
      </c>
      <c r="D8398" t="s">
        <v>9315</v>
      </c>
      <c r="E8398" s="1" t="d">
        <v>2002-06-03</v>
      </c>
      <c r="F8398" s="8">
        <f t="shared" ca="1" si="131"/>
        <v>17.828884325804243</v>
      </c>
      <c r="G8398" s="2">
        <v>86379</v>
      </c>
      <c r="H8398" s="3">
        <v>84151.09</v>
      </c>
    </row>
    <row r="8399" spans="1:8">
      <c r="A8399" t="s">
        <v>10494</v>
      </c>
      <c r="B8399" t="s">
        <v>114</v>
      </c>
      <c r="C8399" t="s">
        <v>115</v>
      </c>
      <c r="D8399" t="s">
        <v>116</v>
      </c>
      <c r="E8399" s="1" t="d">
        <v>2007-06-06</v>
      </c>
      <c r="F8399" s="8">
        <f t="shared" ca="1" si="131"/>
        <v>12.821355236139631</v>
      </c>
      <c r="G8399" s="2">
        <v>33271</v>
      </c>
      <c r="H8399" s="3">
        <v>40568.82</v>
      </c>
    </row>
    <row r="8400" spans="1:8">
      <c r="A8400" t="s">
        <v>10495</v>
      </c>
      <c r="B8400" t="s">
        <v>249</v>
      </c>
      <c r="C8400" t="s">
        <v>1761</v>
      </c>
      <c r="D8400" t="s">
        <v>1762</v>
      </c>
      <c r="E8400" s="1" t="d">
        <v>2000-07-10</v>
      </c>
      <c r="F8400" s="8">
        <f t="shared" ca="1" si="131"/>
        <v>19.72621492128679</v>
      </c>
      <c r="G8400" s="2">
        <v>64035</v>
      </c>
      <c r="H8400" s="3">
        <v>64726.76</v>
      </c>
    </row>
    <row r="8401" spans="1:8">
      <c r="A8401" t="s">
        <v>10496</v>
      </c>
      <c r="B8401" t="s">
        <v>97</v>
      </c>
      <c r="C8401" t="s">
        <v>49</v>
      </c>
      <c r="D8401" t="s">
        <v>50</v>
      </c>
      <c r="E8401" s="1" t="d">
        <v>2017-06-03</v>
      </c>
      <c r="F8401" s="8">
        <f t="shared" ca="1" si="131"/>
        <v>2.8281998631074607</v>
      </c>
      <c r="G8401" s="2">
        <v>23920</v>
      </c>
      <c r="H8401" s="3">
        <v>3106.9</v>
      </c>
    </row>
    <row r="8402" spans="1:8">
      <c r="A8402" t="s">
        <v>10497</v>
      </c>
      <c r="B8402" t="s">
        <v>334</v>
      </c>
      <c r="C8402" t="s">
        <v>1836</v>
      </c>
      <c r="D8402" t="s">
        <v>1837</v>
      </c>
      <c r="E8402" s="1" t="d">
        <v>2018-04-23</v>
      </c>
      <c r="F8402" s="8">
        <f t="shared" ca="1" si="131"/>
        <v>1.9411362080766599</v>
      </c>
      <c r="G8402" s="2">
        <v>29638</v>
      </c>
      <c r="H8402" s="3">
        <v>34233.31</v>
      </c>
    </row>
    <row r="8403" spans="1:8">
      <c r="A8403" t="s">
        <v>10498</v>
      </c>
      <c r="B8403" t="s">
        <v>409</v>
      </c>
      <c r="C8403" t="s">
        <v>1322</v>
      </c>
      <c r="D8403" t="s">
        <v>1323</v>
      </c>
      <c r="E8403" s="1" t="d">
        <v>2003-08-13</v>
      </c>
      <c r="F8403" s="8">
        <f t="shared" ca="1" si="131"/>
        <v>16.635181382614647</v>
      </c>
      <c r="G8403" s="2">
        <v>72324</v>
      </c>
      <c r="H8403" s="3">
        <v>86631.34</v>
      </c>
    </row>
    <row r="8404" spans="1:8">
      <c r="A8404" t="s">
        <v>10499</v>
      </c>
      <c r="B8404" t="s">
        <v>89</v>
      </c>
      <c r="C8404" t="s">
        <v>49</v>
      </c>
      <c r="D8404" t="s">
        <v>50</v>
      </c>
      <c r="E8404" s="1" t="d">
        <v>2009-06-20</v>
      </c>
      <c r="F8404" s="8">
        <f t="shared" ca="1" si="131"/>
        <v>10.781656399726215</v>
      </c>
      <c r="G8404" s="2">
        <v>21008</v>
      </c>
      <c r="H8404" s="3">
        <v>12659.76</v>
      </c>
    </row>
    <row r="8405" spans="1:8">
      <c r="A8405" t="s">
        <v>10500</v>
      </c>
      <c r="B8405" t="s">
        <v>20</v>
      </c>
      <c r="C8405" t="s">
        <v>222</v>
      </c>
      <c r="D8405" t="s">
        <v>223</v>
      </c>
      <c r="E8405" s="1" t="d">
        <v>2001-05-22</v>
      </c>
      <c r="F8405" s="8">
        <f t="shared" ca="1" si="131"/>
        <v>18.861054072553046</v>
      </c>
      <c r="G8405" s="2">
        <v>87151</v>
      </c>
      <c r="H8405" s="3">
        <v>117733.65</v>
      </c>
    </row>
    <row r="8406" spans="1:8">
      <c r="A8406" t="s">
        <v>10501</v>
      </c>
      <c r="B8406" t="s">
        <v>20</v>
      </c>
      <c r="C8406" t="s">
        <v>1045</v>
      </c>
      <c r="D8406" t="s">
        <v>1046</v>
      </c>
      <c r="E8406" s="1" t="d">
        <v>2011-09-19</v>
      </c>
      <c r="F8406" s="8">
        <f t="shared" ca="1" si="131"/>
        <v>8.5338809034907595</v>
      </c>
      <c r="G8406" s="2">
        <v>75806</v>
      </c>
      <c r="H8406" s="3">
        <v>99213.81</v>
      </c>
    </row>
    <row r="8407" spans="1:8">
      <c r="A8407" t="s">
        <v>10502</v>
      </c>
      <c r="B8407" t="s">
        <v>69</v>
      </c>
      <c r="C8407" t="s">
        <v>737</v>
      </c>
      <c r="D8407" t="s">
        <v>738</v>
      </c>
      <c r="E8407" s="1" t="d">
        <v>1980-05-21</v>
      </c>
      <c r="F8407" s="8">
        <f t="shared" ca="1" si="131"/>
        <v>39.863107460643398</v>
      </c>
      <c r="G8407" s="2">
        <v>41757</v>
      </c>
      <c r="H8407" s="3">
        <v>59081.63</v>
      </c>
    </row>
    <row r="8408" spans="1:8">
      <c r="A8408" t="s">
        <v>10503</v>
      </c>
      <c r="B8408" t="s">
        <v>20</v>
      </c>
      <c r="C8408" t="s">
        <v>5966</v>
      </c>
      <c r="D8408" t="s">
        <v>5967</v>
      </c>
      <c r="E8408" s="1" t="d">
        <v>2004-03-01</v>
      </c>
      <c r="F8408" s="8">
        <f t="shared" ca="1" si="131"/>
        <v>16.084873374401095</v>
      </c>
      <c r="G8408" s="2">
        <v>84838</v>
      </c>
      <c r="H8408" s="3">
        <v>103828.77</v>
      </c>
    </row>
    <row r="8409" spans="1:8">
      <c r="A8409" t="s">
        <v>10504</v>
      </c>
      <c r="B8409" t="s">
        <v>20</v>
      </c>
      <c r="C8409" t="s">
        <v>521</v>
      </c>
      <c r="D8409" t="s">
        <v>522</v>
      </c>
      <c r="E8409" s="1" t="d">
        <v>2013-01-23</v>
      </c>
      <c r="F8409" s="8">
        <f t="shared" ca="1" si="131"/>
        <v>7.1868583162217661</v>
      </c>
      <c r="G8409" s="2">
        <v>72977</v>
      </c>
      <c r="H8409" s="3">
        <v>107469.75999999999</v>
      </c>
    </row>
    <row r="8410" spans="1:8">
      <c r="A8410" t="s">
        <v>10505</v>
      </c>
      <c r="B8410" t="s">
        <v>1061</v>
      </c>
      <c r="C8410" t="s">
        <v>717</v>
      </c>
      <c r="D8410" t="s">
        <v>718</v>
      </c>
      <c r="E8410" s="1" t="d">
        <v>1991-08-19</v>
      </c>
      <c r="F8410" s="8">
        <f t="shared" ca="1" si="131"/>
        <v>28.618754277891856</v>
      </c>
      <c r="G8410" s="2">
        <v>91546</v>
      </c>
      <c r="H8410" s="3">
        <v>121347.55</v>
      </c>
    </row>
    <row r="8411" spans="1:8">
      <c r="A8411" t="s">
        <v>10506</v>
      </c>
      <c r="B8411" t="s">
        <v>271</v>
      </c>
      <c r="C8411" t="s">
        <v>1191</v>
      </c>
      <c r="D8411" t="s">
        <v>1192</v>
      </c>
      <c r="E8411" s="1" t="d">
        <v>2003-08-22</v>
      </c>
      <c r="F8411" s="8">
        <f t="shared" ca="1" si="131"/>
        <v>16.610540725530459</v>
      </c>
      <c r="G8411" s="2">
        <v>74346</v>
      </c>
      <c r="H8411" s="3">
        <v>76178.94</v>
      </c>
    </row>
    <row r="8412" spans="1:8">
      <c r="A8412" t="s">
        <v>10507</v>
      </c>
      <c r="B8412" t="s">
        <v>20</v>
      </c>
      <c r="C8412" t="s">
        <v>480</v>
      </c>
      <c r="D8412" t="s">
        <v>481</v>
      </c>
      <c r="E8412" s="1" t="d">
        <v>2013-09-25</v>
      </c>
      <c r="F8412" s="8">
        <f t="shared" ca="1" si="131"/>
        <v>6.5160848733744015</v>
      </c>
      <c r="G8412" s="2">
        <v>72254</v>
      </c>
      <c r="H8412" s="3">
        <v>82257.850000000006</v>
      </c>
    </row>
    <row r="8413" spans="1:8">
      <c r="A8413" t="s">
        <v>10508</v>
      </c>
      <c r="B8413" t="s">
        <v>286</v>
      </c>
      <c r="C8413" t="s">
        <v>702</v>
      </c>
      <c r="D8413" t="s">
        <v>703</v>
      </c>
      <c r="E8413" s="1" t="d">
        <v>2012-02-13</v>
      </c>
      <c r="F8413" s="8">
        <f t="shared" ca="1" si="131"/>
        <v>8.131416837782341</v>
      </c>
      <c r="G8413" s="2">
        <v>63075</v>
      </c>
      <c r="H8413" s="3">
        <v>67077.759999999995</v>
      </c>
    </row>
    <row r="8414" spans="1:8">
      <c r="A8414" t="s">
        <v>10509</v>
      </c>
      <c r="B8414" t="s">
        <v>409</v>
      </c>
      <c r="C8414" t="s">
        <v>1226</v>
      </c>
      <c r="D8414" t="s">
        <v>1227</v>
      </c>
      <c r="E8414" s="1" t="d">
        <v>2005-01-18</v>
      </c>
      <c r="F8414" s="8">
        <f t="shared" ca="1" si="131"/>
        <v>15.200547570157427</v>
      </c>
      <c r="G8414" s="2">
        <v>69980</v>
      </c>
      <c r="H8414" s="3">
        <v>76501.460000000006</v>
      </c>
    </row>
    <row r="8415" spans="1:8">
      <c r="A8415" t="s">
        <v>10510</v>
      </c>
      <c r="B8415" t="s">
        <v>3457</v>
      </c>
      <c r="C8415" t="s">
        <v>1811</v>
      </c>
      <c r="D8415" t="s">
        <v>1812</v>
      </c>
      <c r="E8415" s="1" t="d">
        <v>2019-04-15</v>
      </c>
      <c r="F8415" s="8">
        <f t="shared" ca="1" si="131"/>
        <v>0.96372347707049966</v>
      </c>
      <c r="G8415" s="2">
        <v>165000</v>
      </c>
      <c r="H8415" s="3">
        <v>31730.75</v>
      </c>
    </row>
    <row r="8416" spans="1:8">
      <c r="A8416" t="s">
        <v>10511</v>
      </c>
      <c r="B8416" t="s">
        <v>7195</v>
      </c>
      <c r="C8416" t="s">
        <v>842</v>
      </c>
      <c r="D8416" t="s">
        <v>843</v>
      </c>
      <c r="E8416" s="1" t="d">
        <v>1974-08-19</v>
      </c>
      <c r="F8416" s="8">
        <f t="shared" ca="1" si="131"/>
        <v>45.618069815195071</v>
      </c>
      <c r="G8416" s="2">
        <v>73348</v>
      </c>
      <c r="H8416" s="3">
        <v>75679.89</v>
      </c>
    </row>
    <row r="8417" spans="1:8">
      <c r="A8417" t="s">
        <v>10512</v>
      </c>
      <c r="B8417" t="s">
        <v>138</v>
      </c>
      <c r="C8417" t="s">
        <v>2779</v>
      </c>
      <c r="D8417" t="s">
        <v>2780</v>
      </c>
      <c r="E8417" s="1" t="d">
        <v>2017-09-20</v>
      </c>
      <c r="F8417" s="8">
        <f t="shared" ca="1" si="131"/>
        <v>2.5297741273100618</v>
      </c>
      <c r="G8417" s="2">
        <v>101000</v>
      </c>
      <c r="H8417" s="3">
        <v>101305.08</v>
      </c>
    </row>
    <row r="8418" spans="1:8">
      <c r="A8418" t="s">
        <v>10513</v>
      </c>
      <c r="B8418" t="s">
        <v>20</v>
      </c>
      <c r="C8418" t="s">
        <v>2723</v>
      </c>
      <c r="D8418" t="s">
        <v>2724</v>
      </c>
      <c r="E8418" s="1" t="d">
        <v>2007-06-06</v>
      </c>
      <c r="F8418" s="8">
        <f t="shared" ca="1" si="131"/>
        <v>12.821355236139631</v>
      </c>
      <c r="G8418" s="2">
        <v>86379</v>
      </c>
      <c r="H8418" s="3">
        <v>114944.88</v>
      </c>
    </row>
    <row r="8419" spans="1:8">
      <c r="A8419" t="s">
        <v>10514</v>
      </c>
      <c r="B8419" t="s">
        <v>20</v>
      </c>
      <c r="C8419" t="s">
        <v>207</v>
      </c>
      <c r="D8419" t="s">
        <v>208</v>
      </c>
      <c r="E8419" s="1" t="d">
        <v>2006-03-28</v>
      </c>
      <c r="F8419" s="8">
        <f t="shared" ca="1" si="131"/>
        <v>14.012320328542094</v>
      </c>
      <c r="G8419" s="2">
        <v>81045</v>
      </c>
      <c r="H8419" s="3">
        <v>115086.36</v>
      </c>
    </row>
    <row r="8420" spans="1:8">
      <c r="A8420" t="s">
        <v>10515</v>
      </c>
      <c r="B8420" t="s">
        <v>958</v>
      </c>
      <c r="C8420" t="s">
        <v>1367</v>
      </c>
      <c r="D8420" t="s">
        <v>1368</v>
      </c>
      <c r="E8420" s="1" t="d">
        <v>2016-05-07</v>
      </c>
      <c r="F8420" s="8">
        <f t="shared" ca="1" si="131"/>
        <v>3.9014373716632442</v>
      </c>
      <c r="G8420" s="2">
        <v>38892</v>
      </c>
      <c r="H8420" s="3">
        <v>43009.23</v>
      </c>
    </row>
    <row r="8421" spans="1:8">
      <c r="A8421" t="s">
        <v>10516</v>
      </c>
      <c r="B8421" t="s">
        <v>20</v>
      </c>
      <c r="C8421" t="s">
        <v>555</v>
      </c>
      <c r="D8421" t="s">
        <v>556</v>
      </c>
      <c r="E8421" s="1" t="d">
        <v>2017-03-27</v>
      </c>
      <c r="F8421" s="8">
        <f t="shared" ca="1" si="131"/>
        <v>3.0143737166324436</v>
      </c>
      <c r="G8421" s="2">
        <v>76547</v>
      </c>
      <c r="H8421" s="3">
        <v>117132.67</v>
      </c>
    </row>
    <row r="8422" spans="1:8">
      <c r="A8422" t="s">
        <v>10517</v>
      </c>
      <c r="B8422" t="s">
        <v>20</v>
      </c>
      <c r="C8422" t="s">
        <v>555</v>
      </c>
      <c r="D8422" t="s">
        <v>556</v>
      </c>
      <c r="E8422" s="1" t="d">
        <v>2017-02-15</v>
      </c>
      <c r="F8422" s="8">
        <f t="shared" ca="1" si="131"/>
        <v>3.1238877481177276</v>
      </c>
      <c r="G8422" s="2">
        <v>54454</v>
      </c>
      <c r="H8422" s="3">
        <v>72606.03</v>
      </c>
    </row>
    <row r="8423" spans="1:8">
      <c r="A8423" t="s">
        <v>10518</v>
      </c>
      <c r="B8423" t="s">
        <v>69</v>
      </c>
      <c r="C8423" t="s">
        <v>441</v>
      </c>
      <c r="D8423" t="s">
        <v>442</v>
      </c>
      <c r="E8423" s="1" t="d">
        <v>1996-11-06</v>
      </c>
      <c r="F8423" s="8">
        <f t="shared" ca="1" si="131"/>
        <v>23.400410677618069</v>
      </c>
      <c r="G8423" s="2">
        <v>39579</v>
      </c>
      <c r="H8423" s="3">
        <v>47355.28</v>
      </c>
    </row>
    <row r="8424" spans="1:8">
      <c r="A8424" t="s">
        <v>10519</v>
      </c>
      <c r="B8424" t="s">
        <v>218</v>
      </c>
      <c r="C8424" t="s">
        <v>4319</v>
      </c>
      <c r="D8424" t="s">
        <v>4320</v>
      </c>
      <c r="E8424" s="1" t="d">
        <v>1995-11-06</v>
      </c>
      <c r="F8424" s="8">
        <f t="shared" ca="1" si="131"/>
        <v>24.402464065708418</v>
      </c>
      <c r="G8424" s="2">
        <v>73900</v>
      </c>
      <c r="H8424" s="3">
        <v>75296.33</v>
      </c>
    </row>
    <row r="8425" spans="1:8">
      <c r="A8425" t="s">
        <v>10520</v>
      </c>
      <c r="B8425" t="s">
        <v>10521</v>
      </c>
      <c r="C8425" t="s">
        <v>108</v>
      </c>
      <c r="D8425" t="s">
        <v>109</v>
      </c>
      <c r="E8425" s="1" t="d">
        <v>2019-06-17</v>
      </c>
      <c r="F8425" s="8">
        <f t="shared" ca="1" si="131"/>
        <v>0.79123887748117727</v>
      </c>
      <c r="G8425" s="2">
        <v>77000</v>
      </c>
    </row>
    <row r="8426" spans="1:8">
      <c r="A8426" t="s">
        <v>10522</v>
      </c>
      <c r="B8426" t="s">
        <v>748</v>
      </c>
      <c r="C8426" t="s">
        <v>533</v>
      </c>
      <c r="D8426" t="s">
        <v>534</v>
      </c>
      <c r="E8426" s="1" t="d">
        <v>2008-02-14</v>
      </c>
      <c r="F8426" s="8">
        <f t="shared" ca="1" si="131"/>
        <v>12.128678986995208</v>
      </c>
      <c r="G8426" s="2">
        <v>41995</v>
      </c>
      <c r="H8426" s="3">
        <v>40507.410000000003</v>
      </c>
    </row>
    <row r="8427" spans="1:8">
      <c r="A8427" t="s">
        <v>10523</v>
      </c>
      <c r="B8427" t="s">
        <v>165</v>
      </c>
      <c r="C8427" t="s">
        <v>2259</v>
      </c>
      <c r="D8427" t="s">
        <v>2260</v>
      </c>
      <c r="E8427" s="1" t="d">
        <v>2011-09-14</v>
      </c>
      <c r="F8427" s="8">
        <f t="shared" ca="1" si="131"/>
        <v>8.5475701574264207</v>
      </c>
      <c r="G8427" s="2">
        <v>77635</v>
      </c>
      <c r="H8427" s="3">
        <v>75727.789999999994</v>
      </c>
    </row>
    <row r="8428" spans="1:8">
      <c r="A8428" t="s">
        <v>10524</v>
      </c>
      <c r="B8428" t="s">
        <v>1061</v>
      </c>
      <c r="C8428" t="s">
        <v>717</v>
      </c>
      <c r="D8428" t="s">
        <v>718</v>
      </c>
      <c r="E8428" s="1" t="d">
        <v>2017-05-30</v>
      </c>
      <c r="F8428" s="8">
        <f t="shared" ca="1" si="131"/>
        <v>2.839151266255989</v>
      </c>
      <c r="G8428" s="2">
        <v>65215</v>
      </c>
      <c r="H8428" s="3">
        <v>66251.13</v>
      </c>
    </row>
    <row r="8429" spans="1:8">
      <c r="A8429" t="s">
        <v>10525</v>
      </c>
      <c r="B8429" t="s">
        <v>20</v>
      </c>
      <c r="C8429" t="s">
        <v>1747</v>
      </c>
      <c r="D8429" t="s">
        <v>1748</v>
      </c>
      <c r="E8429" s="1" t="d">
        <v>2015-03-30</v>
      </c>
      <c r="F8429" s="8">
        <f t="shared" ca="1" si="131"/>
        <v>5.0075290896646134</v>
      </c>
      <c r="G8429" s="2">
        <v>68487</v>
      </c>
      <c r="H8429" s="3">
        <v>83249.41</v>
      </c>
    </row>
    <row r="8430" spans="1:8">
      <c r="A8430" t="s">
        <v>10526</v>
      </c>
      <c r="B8430" t="s">
        <v>36</v>
      </c>
      <c r="C8430" t="s">
        <v>3801</v>
      </c>
      <c r="D8430" t="s">
        <v>3802</v>
      </c>
      <c r="E8430" s="1" t="d">
        <v>2011-10-19</v>
      </c>
      <c r="F8430" s="8">
        <f t="shared" ca="1" si="131"/>
        <v>8.4517453798767974</v>
      </c>
      <c r="G8430" s="2">
        <v>69595</v>
      </c>
      <c r="H8430" s="3">
        <v>68222.320000000007</v>
      </c>
    </row>
    <row r="8431" spans="1:8">
      <c r="A8431" t="s">
        <v>10527</v>
      </c>
      <c r="B8431" t="s">
        <v>991</v>
      </c>
      <c r="C8431" t="s">
        <v>822</v>
      </c>
      <c r="D8431" t="s">
        <v>823</v>
      </c>
      <c r="E8431" s="1" t="d">
        <v>2018-05-07</v>
      </c>
      <c r="F8431" s="8">
        <f t="shared" ca="1" si="131"/>
        <v>1.9028062970568105</v>
      </c>
      <c r="G8431" s="2">
        <v>29120</v>
      </c>
      <c r="H8431" s="3">
        <v>29583.61</v>
      </c>
    </row>
    <row r="8432" spans="1:8">
      <c r="A8432" t="s">
        <v>10528</v>
      </c>
      <c r="B8432" t="s">
        <v>409</v>
      </c>
      <c r="C8432" t="s">
        <v>572</v>
      </c>
      <c r="D8432" t="s">
        <v>573</v>
      </c>
      <c r="E8432" s="1" t="d">
        <v>2017-07-12</v>
      </c>
      <c r="F8432" s="8">
        <f t="shared" ca="1" si="131"/>
        <v>2.7214236824093088</v>
      </c>
      <c r="G8432" s="2">
        <v>49887</v>
      </c>
      <c r="H8432" s="3">
        <v>49837.919999999998</v>
      </c>
    </row>
    <row r="8433" spans="1:8">
      <c r="A8433" t="s">
        <v>10529</v>
      </c>
      <c r="B8433" t="s">
        <v>81</v>
      </c>
      <c r="C8433" t="s">
        <v>82</v>
      </c>
      <c r="D8433" t="s">
        <v>83</v>
      </c>
      <c r="E8433" s="1" t="d">
        <v>2009-06-11</v>
      </c>
      <c r="F8433" s="8">
        <f t="shared" ca="1" si="131"/>
        <v>10.806297056810404</v>
      </c>
      <c r="G8433" s="2">
        <v>53512</v>
      </c>
      <c r="H8433" s="3">
        <v>25150.880000000001</v>
      </c>
    </row>
    <row r="8434" spans="1:8">
      <c r="A8434" t="s">
        <v>10530</v>
      </c>
      <c r="B8434" t="s">
        <v>1508</v>
      </c>
      <c r="C8434" t="s">
        <v>635</v>
      </c>
      <c r="D8434" t="s">
        <v>636</v>
      </c>
      <c r="E8434" s="1" t="d">
        <v>1991-01-21</v>
      </c>
      <c r="F8434" s="8">
        <f t="shared" ca="1" si="131"/>
        <v>29.193702943189596</v>
      </c>
      <c r="G8434" s="2">
        <v>42216</v>
      </c>
      <c r="H8434" s="3">
        <v>56365.64</v>
      </c>
    </row>
    <row r="8435" spans="1:8">
      <c r="A8435" t="s">
        <v>10531</v>
      </c>
      <c r="B8435" t="s">
        <v>1765</v>
      </c>
      <c r="C8435" t="s">
        <v>2046</v>
      </c>
      <c r="D8435" t="s">
        <v>2047</v>
      </c>
      <c r="E8435" s="1" t="d">
        <v>2004-02-25</v>
      </c>
      <c r="F8435" s="8">
        <f t="shared" ca="1" si="131"/>
        <v>16.098562628336754</v>
      </c>
      <c r="G8435" s="2">
        <v>85819</v>
      </c>
      <c r="H8435" s="3">
        <v>83936.57</v>
      </c>
    </row>
    <row r="8436" spans="1:8">
      <c r="A8436" t="s">
        <v>10532</v>
      </c>
      <c r="B8436" t="s">
        <v>20</v>
      </c>
      <c r="C8436" t="s">
        <v>1641</v>
      </c>
      <c r="D8436" t="s">
        <v>1642</v>
      </c>
      <c r="E8436" s="1" t="d">
        <v>1999-09-07</v>
      </c>
      <c r="F8436" s="8">
        <f t="shared" ca="1" si="131"/>
        <v>20.566735112936346</v>
      </c>
      <c r="G8436" s="2">
        <v>87924</v>
      </c>
      <c r="H8436" s="3">
        <v>108254.94</v>
      </c>
    </row>
    <row r="8437" spans="1:8">
      <c r="A8437" t="s">
        <v>10533</v>
      </c>
      <c r="B8437" t="s">
        <v>165</v>
      </c>
      <c r="C8437" t="s">
        <v>624</v>
      </c>
      <c r="D8437" t="s">
        <v>625</v>
      </c>
      <c r="E8437" s="1" t="d">
        <v>2006-10-03</v>
      </c>
      <c r="F8437" s="8">
        <f t="shared" ca="1" si="131"/>
        <v>13.494866529774127</v>
      </c>
      <c r="G8437" s="2">
        <v>88464</v>
      </c>
      <c r="H8437" s="3">
        <v>108126.32</v>
      </c>
    </row>
    <row r="8438" spans="1:8">
      <c r="A8438" t="s">
        <v>10534</v>
      </c>
      <c r="B8438" t="s">
        <v>165</v>
      </c>
      <c r="C8438" t="s">
        <v>200</v>
      </c>
      <c r="D8438" t="s">
        <v>201</v>
      </c>
      <c r="E8438" s="1" t="d">
        <v>2012-06-26</v>
      </c>
      <c r="F8438" s="8">
        <f t="shared" ca="1" si="131"/>
        <v>7.7645448323066395</v>
      </c>
      <c r="G8438" s="2">
        <v>77635</v>
      </c>
      <c r="H8438" s="3">
        <v>78695.929999999993</v>
      </c>
    </row>
    <row r="8439" spans="1:8">
      <c r="A8439" t="s">
        <v>10535</v>
      </c>
      <c r="B8439" t="s">
        <v>2131</v>
      </c>
      <c r="C8439" t="s">
        <v>490</v>
      </c>
      <c r="D8439" t="s">
        <v>491</v>
      </c>
      <c r="E8439" s="1" t="d">
        <v>1993-08-30</v>
      </c>
      <c r="F8439" s="8">
        <f t="shared" ca="1" si="131"/>
        <v>26.587268993839835</v>
      </c>
      <c r="G8439" s="2">
        <v>93133</v>
      </c>
      <c r="H8439" s="3">
        <v>105248.35</v>
      </c>
    </row>
    <row r="8440" spans="1:8">
      <c r="A8440" t="s">
        <v>10536</v>
      </c>
      <c r="B8440" t="s">
        <v>409</v>
      </c>
      <c r="C8440" t="s">
        <v>2312</v>
      </c>
      <c r="D8440" t="s">
        <v>2313</v>
      </c>
      <c r="E8440" s="1" t="d">
        <v>2017-03-08</v>
      </c>
      <c r="F8440" s="8">
        <f t="shared" ca="1" si="131"/>
        <v>3.0663928815879533</v>
      </c>
      <c r="G8440" s="2">
        <v>49887</v>
      </c>
      <c r="H8440" s="3">
        <v>49516.29</v>
      </c>
    </row>
    <row r="8441" spans="1:8">
      <c r="A8441" t="s">
        <v>10537</v>
      </c>
      <c r="B8441" t="s">
        <v>2450</v>
      </c>
      <c r="C8441" t="s">
        <v>4739</v>
      </c>
      <c r="D8441" t="s">
        <v>4740</v>
      </c>
      <c r="E8441" s="1" t="d">
        <v>1977-10-31</v>
      </c>
      <c r="F8441" s="8">
        <f t="shared" ca="1" si="131"/>
        <v>42.417522245037645</v>
      </c>
      <c r="G8441" s="2">
        <v>77100</v>
      </c>
      <c r="H8441" s="3">
        <v>98262.41</v>
      </c>
    </row>
    <row r="8442" spans="1:8">
      <c r="A8442" t="s">
        <v>10538</v>
      </c>
      <c r="B8442" t="s">
        <v>1325</v>
      </c>
      <c r="C8442" t="s">
        <v>616</v>
      </c>
      <c r="D8442" t="s">
        <v>617</v>
      </c>
      <c r="E8442" s="1" t="d">
        <v>2005-09-10</v>
      </c>
      <c r="F8442" s="8">
        <f t="shared" ca="1" si="131"/>
        <v>14.557152635181383</v>
      </c>
      <c r="G8442" s="2">
        <v>40042</v>
      </c>
      <c r="H8442" s="3">
        <v>39340.9</v>
      </c>
    </row>
    <row r="8443" spans="1:8">
      <c r="A8443" t="s">
        <v>10539</v>
      </c>
      <c r="B8443" t="s">
        <v>20</v>
      </c>
      <c r="C8443" t="s">
        <v>1965</v>
      </c>
      <c r="D8443" t="s">
        <v>1966</v>
      </c>
      <c r="E8443" s="1" t="d">
        <v>2006-08-15</v>
      </c>
      <c r="F8443" s="8">
        <f t="shared" ca="1" si="131"/>
        <v>13.629021218343601</v>
      </c>
      <c r="G8443" s="2">
        <v>81045</v>
      </c>
      <c r="H8443" s="3">
        <v>106299.61</v>
      </c>
    </row>
    <row r="8444" spans="1:8">
      <c r="A8444" t="s">
        <v>10540</v>
      </c>
      <c r="B8444" t="s">
        <v>81</v>
      </c>
      <c r="C8444" t="s">
        <v>82</v>
      </c>
      <c r="D8444" t="s">
        <v>83</v>
      </c>
      <c r="E8444" s="1" t="d">
        <v>2019-02-21</v>
      </c>
      <c r="F8444" s="8">
        <f t="shared" ca="1" si="131"/>
        <v>1.108829568788501</v>
      </c>
      <c r="G8444" s="2">
        <v>89466</v>
      </c>
      <c r="H8444" s="3">
        <v>31700.66</v>
      </c>
    </row>
    <row r="8445" spans="1:8">
      <c r="A8445" t="s">
        <v>10541</v>
      </c>
      <c r="B8445" t="s">
        <v>794</v>
      </c>
      <c r="C8445" t="s">
        <v>1370</v>
      </c>
      <c r="D8445" t="s">
        <v>1371</v>
      </c>
      <c r="E8445" s="1" t="d">
        <v>2010-12-13</v>
      </c>
      <c r="F8445" s="8">
        <f t="shared" ca="1" si="131"/>
        <v>9.3004791238877473</v>
      </c>
      <c r="G8445" s="2">
        <v>101130</v>
      </c>
      <c r="H8445" s="3">
        <v>128964.4</v>
      </c>
    </row>
    <row r="8446" spans="1:8">
      <c r="A8446" t="s">
        <v>10542</v>
      </c>
      <c r="B8446" t="s">
        <v>28</v>
      </c>
      <c r="C8446" t="s">
        <v>111</v>
      </c>
      <c r="D8446" t="s">
        <v>112</v>
      </c>
      <c r="E8446" s="1" t="d">
        <v>2017-06-01</v>
      </c>
      <c r="F8446" s="8">
        <f t="shared" ca="1" si="131"/>
        <v>2.8336755646817249</v>
      </c>
      <c r="G8446" s="2">
        <v>31200</v>
      </c>
      <c r="H8446" s="3">
        <v>11381.25</v>
      </c>
    </row>
    <row r="8447" spans="1:8">
      <c r="A8447" t="s">
        <v>10543</v>
      </c>
      <c r="B8447" t="s">
        <v>2089</v>
      </c>
      <c r="C8447" t="s">
        <v>1250</v>
      </c>
      <c r="D8447" t="s">
        <v>1251</v>
      </c>
      <c r="E8447" s="1" t="d">
        <v>2004-03-01</v>
      </c>
      <c r="F8447" s="8">
        <f t="shared" ca="1" si="131"/>
        <v>16.084873374401095</v>
      </c>
      <c r="G8447" s="2">
        <v>37543</v>
      </c>
      <c r="H8447" s="3">
        <v>39981.949999999997</v>
      </c>
    </row>
    <row r="8448" spans="1:8">
      <c r="A8448" t="s">
        <v>10544</v>
      </c>
      <c r="B8448" t="s">
        <v>73</v>
      </c>
      <c r="C8448" t="s">
        <v>74</v>
      </c>
      <c r="D8448" t="s">
        <v>75</v>
      </c>
      <c r="E8448" s="1" t="d">
        <v>2018-06-16</v>
      </c>
      <c r="F8448" s="8">
        <f t="shared" ca="1" si="131"/>
        <v>1.7932922655715264</v>
      </c>
      <c r="G8448" s="2">
        <v>43855</v>
      </c>
      <c r="H8448" s="3">
        <v>48117.37</v>
      </c>
    </row>
    <row r="8449" spans="1:8">
      <c r="A8449" t="s">
        <v>10545</v>
      </c>
      <c r="B8449" t="s">
        <v>3796</v>
      </c>
      <c r="C8449" t="s">
        <v>877</v>
      </c>
      <c r="D8449" t="s">
        <v>878</v>
      </c>
      <c r="E8449" s="1" t="d">
        <v>2012-01-23</v>
      </c>
      <c r="F8449" s="8">
        <f t="shared" ca="1" si="131"/>
        <v>8.1889117043121153</v>
      </c>
      <c r="G8449" s="2">
        <v>48351</v>
      </c>
      <c r="H8449" s="3">
        <v>83801.58</v>
      </c>
    </row>
    <row r="8450" spans="1:8">
      <c r="A8450" t="s">
        <v>10546</v>
      </c>
      <c r="B8450" t="s">
        <v>89</v>
      </c>
      <c r="C8450" t="s">
        <v>1541</v>
      </c>
      <c r="D8450" t="s">
        <v>1542</v>
      </c>
      <c r="E8450" s="1" t="d">
        <v>2014-07-01</v>
      </c>
      <c r="F8450" s="8">
        <f t="shared" ca="1" si="131"/>
        <v>5.7522245037645447</v>
      </c>
      <c r="G8450" s="2">
        <v>22880</v>
      </c>
      <c r="H8450" s="3">
        <v>17219.96</v>
      </c>
    </row>
    <row r="8451" spans="1:8">
      <c r="A8451" t="s">
        <v>10547</v>
      </c>
      <c r="B8451" t="s">
        <v>282</v>
      </c>
      <c r="C8451" t="s">
        <v>25</v>
      </c>
      <c r="D8451" t="s">
        <v>26</v>
      </c>
      <c r="E8451" s="1" t="d">
        <v>2017-02-27</v>
      </c>
      <c r="F8451" s="8">
        <f t="shared" ref="F8451:F8514" ca="1" si="132">(TODAY()-E8451)/365.25</f>
        <v>3.0910335386721424</v>
      </c>
      <c r="G8451" s="2">
        <v>38876</v>
      </c>
      <c r="H8451" s="3">
        <v>38846.68</v>
      </c>
    </row>
    <row r="8452" spans="1:8">
      <c r="A8452" t="s">
        <v>10548</v>
      </c>
      <c r="B8452" t="s">
        <v>916</v>
      </c>
      <c r="C8452" t="s">
        <v>917</v>
      </c>
      <c r="D8452" t="s">
        <v>918</v>
      </c>
      <c r="E8452" s="1" t="d">
        <v>2015-12-10</v>
      </c>
      <c r="F8452" s="8">
        <f t="shared" ca="1" si="132"/>
        <v>4.3093771389459272</v>
      </c>
      <c r="G8452" s="2">
        <v>31169</v>
      </c>
      <c r="H8452" s="3">
        <v>27594.26</v>
      </c>
    </row>
    <row r="8453" spans="1:8">
      <c r="A8453" t="s">
        <v>10549</v>
      </c>
      <c r="B8453" t="s">
        <v>497</v>
      </c>
      <c r="C8453" t="s">
        <v>498</v>
      </c>
      <c r="D8453" t="s">
        <v>499</v>
      </c>
      <c r="E8453" s="1" t="d">
        <v>2008-04-24</v>
      </c>
      <c r="F8453" s="8">
        <f t="shared" ca="1" si="132"/>
        <v>11.937029431895962</v>
      </c>
      <c r="G8453" s="2">
        <v>43285</v>
      </c>
      <c r="H8453" s="3">
        <v>47362.93</v>
      </c>
    </row>
    <row r="8454" spans="1:8">
      <c r="A8454" t="s">
        <v>10550</v>
      </c>
      <c r="B8454" t="s">
        <v>884</v>
      </c>
      <c r="C8454" t="s">
        <v>1230</v>
      </c>
      <c r="D8454" t="s">
        <v>1231</v>
      </c>
      <c r="E8454" s="1" t="d">
        <v>2004-02-19</v>
      </c>
      <c r="F8454" s="8">
        <f t="shared" ca="1" si="132"/>
        <v>16.114989733059549</v>
      </c>
      <c r="G8454" s="2">
        <v>99784</v>
      </c>
      <c r="H8454" s="3">
        <v>178950.29</v>
      </c>
    </row>
    <row r="8455" spans="1:8">
      <c r="A8455" t="s">
        <v>10551</v>
      </c>
      <c r="B8455" t="s">
        <v>1444</v>
      </c>
      <c r="C8455" t="s">
        <v>6088</v>
      </c>
      <c r="D8455" t="s">
        <v>6089</v>
      </c>
      <c r="E8455" s="1" t="d">
        <v>2013-06-24</v>
      </c>
      <c r="F8455" s="8">
        <f t="shared" ca="1" si="132"/>
        <v>6.7707049965776864</v>
      </c>
      <c r="G8455" s="2">
        <v>47604</v>
      </c>
      <c r="H8455" s="3">
        <v>47151.29</v>
      </c>
    </row>
    <row r="8456" spans="1:8">
      <c r="A8456" t="s">
        <v>10552</v>
      </c>
      <c r="B8456" t="s">
        <v>2247</v>
      </c>
      <c r="C8456" t="s">
        <v>1624</v>
      </c>
      <c r="D8456" t="s">
        <v>1625</v>
      </c>
      <c r="E8456" s="1" t="d">
        <v>2017-10-23</v>
      </c>
      <c r="F8456" s="8">
        <f t="shared" ca="1" si="132"/>
        <v>2.4394250513347022</v>
      </c>
      <c r="G8456" s="2">
        <v>37918</v>
      </c>
      <c r="H8456" s="3">
        <v>55386.61</v>
      </c>
    </row>
    <row r="8457" spans="1:8">
      <c r="A8457" t="s">
        <v>10553</v>
      </c>
      <c r="B8457" t="s">
        <v>256</v>
      </c>
      <c r="C8457" t="s">
        <v>1706</v>
      </c>
      <c r="D8457" t="s">
        <v>1707</v>
      </c>
      <c r="E8457" s="1" t="d">
        <v>2011-06-07</v>
      </c>
      <c r="F8457" s="8">
        <f t="shared" ca="1" si="132"/>
        <v>8.8186173853524981</v>
      </c>
      <c r="G8457" s="2">
        <v>59000</v>
      </c>
      <c r="H8457" s="3">
        <v>43115.06</v>
      </c>
    </row>
    <row r="8458" spans="1:8">
      <c r="A8458" t="s">
        <v>10554</v>
      </c>
      <c r="B8458" t="s">
        <v>634</v>
      </c>
      <c r="C8458" t="s">
        <v>948</v>
      </c>
      <c r="D8458" t="s">
        <v>949</v>
      </c>
      <c r="E8458" s="1" t="d">
        <v>1984-11-22</v>
      </c>
      <c r="F8458" s="8">
        <f t="shared" ca="1" si="132"/>
        <v>35.356605065023956</v>
      </c>
      <c r="G8458" s="2">
        <v>49553</v>
      </c>
      <c r="H8458" s="3">
        <v>71356.52</v>
      </c>
    </row>
    <row r="8459" spans="1:8">
      <c r="A8459" t="s">
        <v>10555</v>
      </c>
      <c r="B8459" t="s">
        <v>409</v>
      </c>
      <c r="C8459" t="s">
        <v>538</v>
      </c>
      <c r="D8459" t="s">
        <v>539</v>
      </c>
      <c r="E8459" s="1" t="d">
        <v>2017-03-08</v>
      </c>
      <c r="F8459" s="8">
        <f t="shared" ca="1" si="132"/>
        <v>3.0663928815879533</v>
      </c>
      <c r="G8459" s="2">
        <v>49887</v>
      </c>
      <c r="H8459" s="3">
        <v>51566.44</v>
      </c>
    </row>
    <row r="8460" spans="1:8">
      <c r="A8460" t="s">
        <v>10556</v>
      </c>
      <c r="B8460" t="s">
        <v>218</v>
      </c>
      <c r="C8460" t="s">
        <v>2354</v>
      </c>
      <c r="D8460" t="s">
        <v>2355</v>
      </c>
      <c r="E8460" s="1" t="d">
        <v>2018-06-25</v>
      </c>
      <c r="F8460" s="8">
        <f t="shared" ca="1" si="132"/>
        <v>1.7686516084873374</v>
      </c>
      <c r="G8460" s="2">
        <v>66300</v>
      </c>
      <c r="H8460" s="3">
        <v>66237.2</v>
      </c>
    </row>
    <row r="8461" spans="1:8">
      <c r="A8461" t="s">
        <v>10557</v>
      </c>
      <c r="B8461" t="s">
        <v>493</v>
      </c>
      <c r="C8461" t="s">
        <v>494</v>
      </c>
      <c r="D8461" t="s">
        <v>495</v>
      </c>
      <c r="E8461" s="1" t="d">
        <v>2014-10-27</v>
      </c>
      <c r="F8461" s="8">
        <f t="shared" ca="1" si="132"/>
        <v>5.4291581108829572</v>
      </c>
      <c r="G8461" s="2">
        <v>40933</v>
      </c>
      <c r="H8461" s="3">
        <v>42052.39</v>
      </c>
    </row>
    <row r="8462" spans="1:8">
      <c r="A8462" t="s">
        <v>10558</v>
      </c>
      <c r="B8462" t="s">
        <v>89</v>
      </c>
      <c r="C8462" t="s">
        <v>2706</v>
      </c>
      <c r="D8462" t="s">
        <v>2707</v>
      </c>
      <c r="E8462" s="1" t="d">
        <v>2019-07-22</v>
      </c>
      <c r="F8462" s="8">
        <f t="shared" ca="1" si="132"/>
        <v>0.69541409993155368</v>
      </c>
      <c r="G8462" s="2">
        <v>29120</v>
      </c>
    </row>
    <row r="8463" spans="1:8">
      <c r="A8463" t="s">
        <v>10559</v>
      </c>
      <c r="B8463" t="s">
        <v>409</v>
      </c>
      <c r="C8463" t="s">
        <v>2046</v>
      </c>
      <c r="D8463" t="s">
        <v>2047</v>
      </c>
      <c r="E8463" s="1" t="d">
        <v>2009-02-23</v>
      </c>
      <c r="F8463" s="8">
        <f t="shared" ca="1" si="132"/>
        <v>11.101984941820671</v>
      </c>
      <c r="G8463" s="2">
        <v>69980</v>
      </c>
      <c r="H8463" s="3">
        <v>71883.520000000004</v>
      </c>
    </row>
    <row r="8464" spans="1:8">
      <c r="A8464" t="s">
        <v>10560</v>
      </c>
      <c r="B8464" t="s">
        <v>165</v>
      </c>
      <c r="C8464" t="s">
        <v>222</v>
      </c>
      <c r="D8464" t="s">
        <v>223</v>
      </c>
      <c r="E8464" s="1" t="d">
        <v>2005-10-27</v>
      </c>
      <c r="F8464" s="8">
        <f t="shared" ca="1" si="132"/>
        <v>14.428473648186174</v>
      </c>
      <c r="G8464" s="2">
        <v>82999</v>
      </c>
      <c r="H8464" s="3">
        <v>95717.06</v>
      </c>
    </row>
    <row r="8465" spans="1:8">
      <c r="A8465" t="s">
        <v>10561</v>
      </c>
      <c r="B8465" t="s">
        <v>682</v>
      </c>
      <c r="C8465" t="s">
        <v>2142</v>
      </c>
      <c r="D8465" t="s">
        <v>2143</v>
      </c>
      <c r="E8465" s="1" t="d">
        <v>2019-06-03</v>
      </c>
      <c r="F8465" s="8">
        <f t="shared" ca="1" si="132"/>
        <v>0.82956878850102667</v>
      </c>
      <c r="G8465" s="2">
        <v>31200</v>
      </c>
      <c r="H8465">
        <v>570</v>
      </c>
    </row>
    <row r="8466" spans="1:8">
      <c r="A8466" t="s">
        <v>10562</v>
      </c>
      <c r="B8466" t="s">
        <v>20</v>
      </c>
      <c r="C8466" t="s">
        <v>783</v>
      </c>
      <c r="D8466" t="s">
        <v>784</v>
      </c>
      <c r="E8466" s="1" t="d">
        <v>2016-04-18</v>
      </c>
      <c r="F8466" s="8">
        <f t="shared" ca="1" si="132"/>
        <v>3.9534565366187544</v>
      </c>
      <c r="G8466" s="2">
        <v>64431</v>
      </c>
      <c r="H8466" s="3">
        <v>77587.25</v>
      </c>
    </row>
    <row r="8467" spans="1:8">
      <c r="A8467" t="s">
        <v>10563</v>
      </c>
      <c r="B8467" t="s">
        <v>36</v>
      </c>
      <c r="C8467" t="s">
        <v>2046</v>
      </c>
      <c r="D8467" t="s">
        <v>2047</v>
      </c>
      <c r="E8467" s="1" t="d">
        <v>1990-09-17</v>
      </c>
      <c r="F8467" s="8">
        <f t="shared" ca="1" si="132"/>
        <v>29.538672142368242</v>
      </c>
      <c r="G8467" s="2">
        <v>84065</v>
      </c>
      <c r="H8467" s="3">
        <v>105182.49</v>
      </c>
    </row>
    <row r="8468" spans="1:8">
      <c r="A8468" t="s">
        <v>10564</v>
      </c>
      <c r="B8468" t="s">
        <v>5020</v>
      </c>
      <c r="C8468" t="s">
        <v>4924</v>
      </c>
      <c r="D8468" t="s">
        <v>4925</v>
      </c>
      <c r="E8468" s="1" t="d">
        <v>1989-04-17</v>
      </c>
      <c r="F8468" s="8">
        <f t="shared" ca="1" si="132"/>
        <v>30.956878850102669</v>
      </c>
      <c r="G8468" s="2">
        <v>72535</v>
      </c>
      <c r="H8468" s="3">
        <v>70880.929999999993</v>
      </c>
    </row>
    <row r="8469" spans="1:8">
      <c r="A8469" t="s">
        <v>10565</v>
      </c>
      <c r="B8469" t="s">
        <v>409</v>
      </c>
      <c r="C8469" t="s">
        <v>37</v>
      </c>
      <c r="D8469" t="s">
        <v>38</v>
      </c>
      <c r="E8469" s="1" t="d">
        <v>2017-03-08</v>
      </c>
      <c r="F8469" s="8">
        <f t="shared" ca="1" si="132"/>
        <v>3.0663928815879533</v>
      </c>
      <c r="G8469" s="2">
        <v>49887</v>
      </c>
      <c r="H8469" s="3">
        <v>54457.760000000002</v>
      </c>
    </row>
    <row r="8470" spans="1:8">
      <c r="A8470" t="s">
        <v>10566</v>
      </c>
      <c r="B8470" t="s">
        <v>73</v>
      </c>
      <c r="C8470" t="s">
        <v>74</v>
      </c>
      <c r="D8470" t="s">
        <v>75</v>
      </c>
      <c r="E8470" s="1" t="d">
        <v>1995-01-20</v>
      </c>
      <c r="F8470" s="8">
        <f t="shared" ca="1" si="132"/>
        <v>25.196440793976727</v>
      </c>
      <c r="G8470" s="2">
        <v>57916</v>
      </c>
      <c r="H8470" s="3">
        <v>67578.100000000006</v>
      </c>
    </row>
    <row r="8471" spans="1:8">
      <c r="A8471" t="s">
        <v>10567</v>
      </c>
      <c r="B8471" t="s">
        <v>1035</v>
      </c>
      <c r="C8471" t="s">
        <v>1327</v>
      </c>
      <c r="D8471" t="s">
        <v>1328</v>
      </c>
      <c r="E8471" s="1" t="d">
        <v>1991-10-07</v>
      </c>
      <c r="F8471" s="8">
        <f t="shared" ca="1" si="132"/>
        <v>28.484599589322382</v>
      </c>
      <c r="G8471" s="2">
        <v>94635</v>
      </c>
      <c r="H8471" s="3">
        <v>122203.02</v>
      </c>
    </row>
    <row r="8472" spans="1:8">
      <c r="A8472" t="s">
        <v>10568</v>
      </c>
      <c r="B8472" t="s">
        <v>650</v>
      </c>
      <c r="C8472" t="s">
        <v>494</v>
      </c>
      <c r="D8472" t="s">
        <v>495</v>
      </c>
      <c r="E8472" s="1" t="d">
        <v>2006-06-24</v>
      </c>
      <c r="F8472" s="8">
        <f t="shared" ca="1" si="132"/>
        <v>13.77138945927447</v>
      </c>
      <c r="G8472" s="2">
        <v>33048</v>
      </c>
      <c r="H8472" s="3">
        <v>28043.15</v>
      </c>
    </row>
    <row r="8473" spans="1:8">
      <c r="A8473" t="s">
        <v>10569</v>
      </c>
      <c r="B8473" t="s">
        <v>9564</v>
      </c>
      <c r="C8473" t="s">
        <v>2016</v>
      </c>
      <c r="D8473" t="s">
        <v>2017</v>
      </c>
      <c r="E8473" s="1" t="d">
        <v>1982-02-25</v>
      </c>
      <c r="F8473" s="8">
        <f t="shared" ca="1" si="132"/>
        <v>38.097193702943187</v>
      </c>
      <c r="G8473" s="2">
        <v>71268</v>
      </c>
      <c r="H8473" s="3">
        <v>80053.42</v>
      </c>
    </row>
    <row r="8474" spans="1:8">
      <c r="A8474" t="s">
        <v>10570</v>
      </c>
      <c r="B8474" t="s">
        <v>414</v>
      </c>
      <c r="C8474" t="s">
        <v>477</v>
      </c>
      <c r="D8474" t="s">
        <v>478</v>
      </c>
      <c r="E8474" s="1" t="d">
        <v>1999-12-27</v>
      </c>
      <c r="F8474" s="8">
        <f t="shared" ca="1" si="132"/>
        <v>20.262833675564682</v>
      </c>
      <c r="G8474" s="2">
        <v>86816</v>
      </c>
      <c r="H8474" s="3">
        <v>79471.12</v>
      </c>
    </row>
    <row r="8475" spans="1:8">
      <c r="A8475" t="s">
        <v>10571</v>
      </c>
      <c r="B8475" t="s">
        <v>720</v>
      </c>
      <c r="C8475" t="s">
        <v>2215</v>
      </c>
      <c r="D8475" t="s">
        <v>2216</v>
      </c>
      <c r="E8475" s="1" t="d">
        <v>2007-07-05</v>
      </c>
      <c r="F8475" s="8">
        <f t="shared" ca="1" si="132"/>
        <v>12.7419575633128</v>
      </c>
      <c r="G8475" s="2">
        <v>32739</v>
      </c>
    </row>
    <row r="8476" spans="1:8">
      <c r="A8476" t="s">
        <v>10571</v>
      </c>
      <c r="B8476" t="s">
        <v>1119</v>
      </c>
      <c r="C8476" t="s">
        <v>1120</v>
      </c>
      <c r="D8476" t="s">
        <v>1121</v>
      </c>
      <c r="E8476" s="1" t="d">
        <v>1986-12-08</v>
      </c>
      <c r="F8476" s="8">
        <f t="shared" ca="1" si="132"/>
        <v>33.314168377823407</v>
      </c>
      <c r="G8476" s="2">
        <v>32558</v>
      </c>
      <c r="H8476" s="3">
        <v>33480.71</v>
      </c>
    </row>
    <row r="8477" spans="1:8">
      <c r="A8477" t="s">
        <v>10572</v>
      </c>
      <c r="B8477" t="s">
        <v>1035</v>
      </c>
      <c r="C8477" t="s">
        <v>1995</v>
      </c>
      <c r="D8477" t="s">
        <v>1996</v>
      </c>
      <c r="E8477" s="1" t="d">
        <v>1990-06-25</v>
      </c>
      <c r="F8477" s="8">
        <f t="shared" ca="1" si="132"/>
        <v>29.768651608487339</v>
      </c>
      <c r="G8477" s="2">
        <v>94635</v>
      </c>
      <c r="H8477" s="3">
        <v>102722.19</v>
      </c>
    </row>
    <row r="8478" spans="1:8">
      <c r="A8478" t="s">
        <v>10573</v>
      </c>
      <c r="B8478" t="s">
        <v>89</v>
      </c>
      <c r="C8478" t="s">
        <v>639</v>
      </c>
      <c r="D8478" t="s">
        <v>640</v>
      </c>
      <c r="E8478" s="1" t="d">
        <v>2018-06-12</v>
      </c>
      <c r="F8478" s="8">
        <f t="shared" ca="1" si="132"/>
        <v>1.8042436687200547</v>
      </c>
      <c r="G8478" s="2">
        <v>21008</v>
      </c>
      <c r="H8478" s="3">
        <v>1663.06</v>
      </c>
    </row>
    <row r="8479" spans="1:8">
      <c r="A8479" t="s">
        <v>10574</v>
      </c>
      <c r="B8479" t="s">
        <v>2640</v>
      </c>
      <c r="C8479" t="s">
        <v>2185</v>
      </c>
      <c r="D8479" t="s">
        <v>2186</v>
      </c>
      <c r="E8479" s="1" t="d">
        <v>2015-05-26</v>
      </c>
      <c r="F8479" s="8">
        <f t="shared" ca="1" si="132"/>
        <v>4.8514715947980838</v>
      </c>
      <c r="G8479" s="2">
        <v>35329</v>
      </c>
      <c r="H8479" s="3">
        <v>34697.449999999997</v>
      </c>
    </row>
    <row r="8480" spans="1:8">
      <c r="A8480" t="s">
        <v>10575</v>
      </c>
      <c r="B8480" t="s">
        <v>10576</v>
      </c>
      <c r="C8480" t="s">
        <v>1095</v>
      </c>
      <c r="D8480" t="s">
        <v>1096</v>
      </c>
      <c r="E8480" s="1" t="d">
        <v>1973-10-29</v>
      </c>
      <c r="F8480" s="8">
        <f t="shared" ca="1" si="132"/>
        <v>46.422997946611908</v>
      </c>
      <c r="G8480" s="2">
        <v>50415</v>
      </c>
      <c r="H8480" s="3">
        <v>75560.149999999994</v>
      </c>
    </row>
    <row r="8481" spans="1:8">
      <c r="A8481" t="s">
        <v>10577</v>
      </c>
      <c r="B8481" t="s">
        <v>114</v>
      </c>
      <c r="C8481" t="s">
        <v>377</v>
      </c>
      <c r="D8481" t="s">
        <v>378</v>
      </c>
      <c r="E8481" s="1" t="d">
        <v>1999-08-09</v>
      </c>
      <c r="F8481" s="8">
        <f t="shared" ca="1" si="132"/>
        <v>20.646132785763175</v>
      </c>
      <c r="G8481" s="2">
        <v>35225</v>
      </c>
      <c r="H8481" s="3">
        <v>35815.67</v>
      </c>
    </row>
    <row r="8482" spans="1:8">
      <c r="A8482" t="s">
        <v>10578</v>
      </c>
      <c r="B8482" t="s">
        <v>390</v>
      </c>
      <c r="C8482" t="s">
        <v>7093</v>
      </c>
      <c r="D8482" t="s">
        <v>7094</v>
      </c>
      <c r="E8482" s="1" t="d">
        <v>1983-03-14</v>
      </c>
      <c r="F8482" s="8">
        <f t="shared" ca="1" si="132"/>
        <v>37.051334702258728</v>
      </c>
      <c r="G8482" s="2">
        <v>51799</v>
      </c>
      <c r="H8482" s="3">
        <v>52591.37</v>
      </c>
    </row>
    <row r="8483" spans="1:8">
      <c r="A8483" t="s">
        <v>10579</v>
      </c>
      <c r="B8483" t="s">
        <v>489</v>
      </c>
      <c r="C8483" t="s">
        <v>1172</v>
      </c>
      <c r="D8483" t="s">
        <v>1173</v>
      </c>
      <c r="E8483" s="1" t="d">
        <v>1987-10-26</v>
      </c>
      <c r="F8483" s="8">
        <f t="shared" ca="1" si="132"/>
        <v>32.432580424366868</v>
      </c>
      <c r="G8483" s="2">
        <v>81700</v>
      </c>
      <c r="H8483" s="3">
        <v>82964.67</v>
      </c>
    </row>
    <row r="8484" spans="1:8">
      <c r="A8484" t="s">
        <v>10580</v>
      </c>
      <c r="B8484" t="s">
        <v>414</v>
      </c>
      <c r="C8484" t="s">
        <v>477</v>
      </c>
      <c r="D8484" t="s">
        <v>478</v>
      </c>
      <c r="E8484" s="1" t="d">
        <v>2006-06-24</v>
      </c>
      <c r="F8484" s="8">
        <f t="shared" ca="1" si="132"/>
        <v>13.77138945927447</v>
      </c>
      <c r="G8484" s="2">
        <v>60700</v>
      </c>
      <c r="H8484" s="3">
        <v>61352.67</v>
      </c>
    </row>
    <row r="8485" spans="1:8">
      <c r="A8485" t="s">
        <v>10581</v>
      </c>
      <c r="B8485" t="s">
        <v>1840</v>
      </c>
      <c r="C8485" t="s">
        <v>10582</v>
      </c>
      <c r="D8485" t="s">
        <v>10583</v>
      </c>
      <c r="E8485" s="1" t="d">
        <v>1974-04-18</v>
      </c>
      <c r="F8485" s="8">
        <f t="shared" ca="1" si="132"/>
        <v>45.954825462012323</v>
      </c>
      <c r="G8485" s="2">
        <v>42142</v>
      </c>
      <c r="H8485">
        <v>500</v>
      </c>
    </row>
    <row r="8486" spans="1:8">
      <c r="A8486" t="s">
        <v>10584</v>
      </c>
      <c r="B8486" t="s">
        <v>1284</v>
      </c>
      <c r="C8486" t="s">
        <v>889</v>
      </c>
      <c r="D8486" t="s">
        <v>890</v>
      </c>
      <c r="E8486" s="1" t="d">
        <v>2006-07-31</v>
      </c>
      <c r="F8486" s="8">
        <f t="shared" ca="1" si="132"/>
        <v>13.670088980150581</v>
      </c>
      <c r="G8486" s="2">
        <v>66452</v>
      </c>
      <c r="H8486" s="3">
        <v>66314.02</v>
      </c>
    </row>
    <row r="8487" spans="1:8">
      <c r="A8487" t="s">
        <v>10585</v>
      </c>
      <c r="B8487" t="s">
        <v>40</v>
      </c>
      <c r="C8487" t="s">
        <v>3997</v>
      </c>
      <c r="D8487" t="s">
        <v>3998</v>
      </c>
      <c r="E8487" s="1" t="d">
        <v>2006-06-22</v>
      </c>
      <c r="F8487" s="8">
        <f t="shared" ca="1" si="132"/>
        <v>13.776865160848734</v>
      </c>
      <c r="G8487" s="2">
        <v>94231</v>
      </c>
      <c r="H8487" s="3">
        <v>136431.57999999999</v>
      </c>
    </row>
    <row r="8488" spans="1:8">
      <c r="A8488" t="s">
        <v>10586</v>
      </c>
      <c r="B8488" t="s">
        <v>114</v>
      </c>
      <c r="C8488" t="s">
        <v>1410</v>
      </c>
      <c r="D8488" t="s">
        <v>1411</v>
      </c>
      <c r="E8488" s="1" t="d">
        <v>1996-03-12</v>
      </c>
      <c r="F8488" s="8">
        <f t="shared" ca="1" si="132"/>
        <v>24.054757015742641</v>
      </c>
      <c r="G8488" s="2">
        <v>35225</v>
      </c>
      <c r="H8488" s="3">
        <v>42759.72</v>
      </c>
    </row>
    <row r="8489" spans="1:8">
      <c r="A8489" t="s">
        <v>10587</v>
      </c>
      <c r="B8489" t="s">
        <v>4596</v>
      </c>
      <c r="C8489" t="s">
        <v>1530</v>
      </c>
      <c r="D8489" t="s">
        <v>1531</v>
      </c>
      <c r="E8489" s="1" t="d">
        <v>2011-10-24</v>
      </c>
      <c r="F8489" s="8">
        <f t="shared" ca="1" si="132"/>
        <v>8.4380561259411362</v>
      </c>
      <c r="G8489" s="2">
        <v>8062</v>
      </c>
      <c r="H8489" s="3">
        <v>1863.05</v>
      </c>
    </row>
    <row r="8490" spans="1:8">
      <c r="A8490" t="s">
        <v>10588</v>
      </c>
      <c r="B8490" t="s">
        <v>10589</v>
      </c>
      <c r="C8490" t="s">
        <v>2086</v>
      </c>
      <c r="D8490" t="s">
        <v>2087</v>
      </c>
      <c r="E8490" s="1" t="d">
        <v>2007-02-26</v>
      </c>
      <c r="F8490" s="8">
        <f t="shared" ca="1" si="132"/>
        <v>13.095140314852841</v>
      </c>
      <c r="G8490" s="2">
        <v>78679</v>
      </c>
      <c r="H8490" s="3">
        <v>78295.78</v>
      </c>
    </row>
    <row r="8491" spans="1:8">
      <c r="A8491" t="s">
        <v>10590</v>
      </c>
      <c r="B8491" t="s">
        <v>20</v>
      </c>
      <c r="C8491" t="s">
        <v>3345</v>
      </c>
      <c r="D8491" t="s">
        <v>3346</v>
      </c>
      <c r="E8491" s="1" t="d">
        <v>1990-05-30</v>
      </c>
      <c r="F8491" s="8">
        <f t="shared" ca="1" si="132"/>
        <v>29.839835728952771</v>
      </c>
      <c r="G8491" s="2">
        <v>92548</v>
      </c>
      <c r="H8491" s="3">
        <v>126687.65</v>
      </c>
    </row>
    <row r="8492" spans="1:8">
      <c r="A8492" t="s">
        <v>10591</v>
      </c>
      <c r="B8492" t="s">
        <v>107</v>
      </c>
      <c r="C8492" t="s">
        <v>58</v>
      </c>
      <c r="D8492" t="s">
        <v>59</v>
      </c>
      <c r="E8492" s="1" t="d">
        <v>2016-01-18</v>
      </c>
      <c r="F8492" s="8">
        <f t="shared" ca="1" si="132"/>
        <v>4.2026009582477757</v>
      </c>
      <c r="G8492" s="2">
        <v>89046</v>
      </c>
      <c r="H8492" s="3">
        <v>90591.44</v>
      </c>
    </row>
    <row r="8493" spans="1:8">
      <c r="A8493" t="s">
        <v>10592</v>
      </c>
      <c r="B8493" t="s">
        <v>664</v>
      </c>
      <c r="C8493" t="s">
        <v>1811</v>
      </c>
      <c r="D8493" t="s">
        <v>1812</v>
      </c>
      <c r="E8493" s="1" t="d">
        <v>1980-02-21</v>
      </c>
      <c r="F8493" s="8">
        <f t="shared" ca="1" si="132"/>
        <v>40.109514031485283</v>
      </c>
      <c r="G8493" s="2">
        <v>51799</v>
      </c>
      <c r="H8493" s="3">
        <v>69435.58</v>
      </c>
    </row>
    <row r="8494" spans="1:8">
      <c r="A8494" t="s">
        <v>10593</v>
      </c>
      <c r="B8494" t="s">
        <v>2817</v>
      </c>
      <c r="C8494" t="s">
        <v>597</v>
      </c>
      <c r="D8494" t="s">
        <v>598</v>
      </c>
      <c r="E8494" s="1" t="d">
        <v>2002-05-30</v>
      </c>
      <c r="F8494" s="8">
        <f t="shared" ca="1" si="132"/>
        <v>17.839835728952771</v>
      </c>
      <c r="G8494" s="2">
        <v>44094</v>
      </c>
      <c r="H8494" s="3">
        <v>47003.55</v>
      </c>
    </row>
    <row r="8495" spans="1:8">
      <c r="A8495" t="s">
        <v>10594</v>
      </c>
      <c r="B8495" t="s">
        <v>5854</v>
      </c>
      <c r="C8495" t="s">
        <v>607</v>
      </c>
      <c r="D8495" t="s">
        <v>608</v>
      </c>
      <c r="E8495" s="1" t="d">
        <v>1981-12-21</v>
      </c>
      <c r="F8495" s="8">
        <f t="shared" ca="1" si="132"/>
        <v>38.277891854893909</v>
      </c>
      <c r="G8495" s="2">
        <v>78948</v>
      </c>
      <c r="H8495" s="3">
        <v>80847.33</v>
      </c>
    </row>
    <row r="8496" spans="1:8">
      <c r="A8496" t="s">
        <v>10595</v>
      </c>
      <c r="B8496" t="s">
        <v>89</v>
      </c>
      <c r="C8496" t="s">
        <v>90</v>
      </c>
      <c r="D8496" t="s">
        <v>91</v>
      </c>
      <c r="E8496" s="1" t="d">
        <v>2019-06-13</v>
      </c>
      <c r="F8496" s="8">
        <f t="shared" ca="1" si="132"/>
        <v>0.80219028062970565</v>
      </c>
      <c r="G8496" s="2">
        <v>24960</v>
      </c>
    </row>
    <row r="8497" spans="1:8">
      <c r="A8497" t="s">
        <v>10596</v>
      </c>
      <c r="B8497" t="s">
        <v>3150</v>
      </c>
      <c r="C8497" t="s">
        <v>4924</v>
      </c>
      <c r="D8497" t="s">
        <v>4925</v>
      </c>
      <c r="E8497" s="1" t="d">
        <v>2018-09-06</v>
      </c>
      <c r="F8497" s="8">
        <f t="shared" ca="1" si="132"/>
        <v>1.568788501026694</v>
      </c>
      <c r="G8497" s="2">
        <v>58300</v>
      </c>
      <c r="H8497" s="2">
        <v>44846</v>
      </c>
    </row>
    <row r="8498" spans="1:8">
      <c r="A8498" t="s">
        <v>10597</v>
      </c>
      <c r="B8498" t="s">
        <v>89</v>
      </c>
      <c r="C8498" t="s">
        <v>2185</v>
      </c>
      <c r="D8498" t="s">
        <v>2186</v>
      </c>
      <c r="E8498" s="1" t="d">
        <v>2019-01-16</v>
      </c>
      <c r="F8498" s="8">
        <f t="shared" ca="1" si="132"/>
        <v>1.2073921971252566</v>
      </c>
      <c r="G8498" s="2">
        <v>29120</v>
      </c>
      <c r="H8498" s="3">
        <v>3683.68</v>
      </c>
    </row>
    <row r="8499" spans="1:8">
      <c r="A8499" t="s">
        <v>10598</v>
      </c>
      <c r="B8499" t="s">
        <v>428</v>
      </c>
      <c r="C8499" t="s">
        <v>1281</v>
      </c>
      <c r="D8499" t="s">
        <v>1282</v>
      </c>
      <c r="E8499" s="1" t="d">
        <v>2017-08-21</v>
      </c>
      <c r="F8499" s="8">
        <f t="shared" ca="1" si="132"/>
        <v>2.6119096509240247</v>
      </c>
      <c r="G8499" s="2">
        <v>106078</v>
      </c>
      <c r="H8499" s="3">
        <v>107770.03</v>
      </c>
    </row>
    <row r="8500" spans="1:8">
      <c r="A8500" t="s">
        <v>10599</v>
      </c>
      <c r="B8500" t="s">
        <v>2030</v>
      </c>
      <c r="C8500" t="s">
        <v>2031</v>
      </c>
      <c r="D8500" t="s">
        <v>2032</v>
      </c>
      <c r="E8500" s="1" t="d">
        <v>1989-05-01</v>
      </c>
      <c r="F8500" s="8">
        <f t="shared" ca="1" si="132"/>
        <v>30.918548939082822</v>
      </c>
      <c r="G8500" s="2">
        <v>81420</v>
      </c>
      <c r="H8500" s="3">
        <v>81637.399999999994</v>
      </c>
    </row>
    <row r="8501" spans="1:8">
      <c r="A8501" t="s">
        <v>10600</v>
      </c>
      <c r="B8501" t="s">
        <v>69</v>
      </c>
      <c r="C8501" t="s">
        <v>2863</v>
      </c>
      <c r="D8501" t="s">
        <v>2864</v>
      </c>
      <c r="E8501" s="1" t="d">
        <v>2005-11-01</v>
      </c>
      <c r="F8501" s="8">
        <f t="shared" ca="1" si="132"/>
        <v>14.414784394250514</v>
      </c>
      <c r="G8501" s="2">
        <v>37401</v>
      </c>
      <c r="H8501" s="3">
        <v>38583.47</v>
      </c>
    </row>
    <row r="8502" spans="1:8">
      <c r="A8502" t="s">
        <v>10601</v>
      </c>
      <c r="B8502" t="s">
        <v>634</v>
      </c>
      <c r="C8502" t="s">
        <v>585</v>
      </c>
      <c r="D8502" t="s">
        <v>586</v>
      </c>
      <c r="E8502" s="1" t="d">
        <v>1982-09-20</v>
      </c>
      <c r="F8502" s="8">
        <f t="shared" ca="1" si="132"/>
        <v>37.530458590006845</v>
      </c>
      <c r="G8502" s="2">
        <v>49553</v>
      </c>
      <c r="H8502" s="3">
        <v>68955.56</v>
      </c>
    </row>
    <row r="8503" spans="1:8">
      <c r="A8503" t="s">
        <v>10602</v>
      </c>
      <c r="B8503" t="s">
        <v>334</v>
      </c>
      <c r="C8503" t="s">
        <v>104</v>
      </c>
      <c r="D8503" t="s">
        <v>105</v>
      </c>
      <c r="E8503" s="1" t="d">
        <v>2019-01-03</v>
      </c>
      <c r="F8503" s="8">
        <f t="shared" ca="1" si="132"/>
        <v>1.2429842573579739</v>
      </c>
      <c r="G8503" s="2">
        <v>29638</v>
      </c>
      <c r="H8503" s="3">
        <v>13742.83</v>
      </c>
    </row>
    <row r="8504" spans="1:8">
      <c r="A8504" t="s">
        <v>10603</v>
      </c>
      <c r="B8504" t="s">
        <v>24</v>
      </c>
      <c r="C8504" t="s">
        <v>1380</v>
      </c>
      <c r="D8504" t="s">
        <v>1381</v>
      </c>
      <c r="E8504" s="1" t="d">
        <v>2016-03-07</v>
      </c>
      <c r="F8504" s="8">
        <f t="shared" ca="1" si="132"/>
        <v>4.0684462696783026</v>
      </c>
      <c r="G8504" s="2">
        <v>71100</v>
      </c>
      <c r="H8504" s="3">
        <v>69585.240000000005</v>
      </c>
    </row>
    <row r="8505" spans="1:8">
      <c r="A8505" t="s">
        <v>10604</v>
      </c>
      <c r="B8505" t="s">
        <v>114</v>
      </c>
      <c r="C8505" t="s">
        <v>2466</v>
      </c>
      <c r="D8505" t="s">
        <v>2467</v>
      </c>
      <c r="E8505" s="1" t="d">
        <v>2014-11-10</v>
      </c>
      <c r="F8505" s="8">
        <f t="shared" ca="1" si="132"/>
        <v>5.3908281998631074</v>
      </c>
      <c r="G8505" s="2">
        <v>31720</v>
      </c>
      <c r="H8505" s="3">
        <v>36558.269999999997</v>
      </c>
    </row>
    <row r="8506" spans="1:8">
      <c r="A8506" t="s">
        <v>10605</v>
      </c>
      <c r="B8506" t="s">
        <v>2546</v>
      </c>
      <c r="C8506" t="s">
        <v>1346</v>
      </c>
      <c r="D8506" t="s">
        <v>1347</v>
      </c>
      <c r="E8506" s="1" t="d">
        <v>2016-11-07</v>
      </c>
      <c r="F8506" s="8">
        <f t="shared" ca="1" si="132"/>
        <v>3.3976728268309375</v>
      </c>
      <c r="G8506" s="2">
        <v>64505</v>
      </c>
      <c r="H8506" s="3">
        <v>64955.519999999997</v>
      </c>
    </row>
    <row r="8507" spans="1:8">
      <c r="A8507" t="s">
        <v>10606</v>
      </c>
      <c r="B8507" t="s">
        <v>264</v>
      </c>
      <c r="C8507" t="s">
        <v>265</v>
      </c>
      <c r="D8507" t="s">
        <v>266</v>
      </c>
      <c r="E8507" s="1" t="d">
        <v>1986-09-18</v>
      </c>
      <c r="F8507" s="8">
        <f t="shared" ca="1" si="132"/>
        <v>33.535934291581107</v>
      </c>
      <c r="G8507" s="2">
        <v>41757</v>
      </c>
      <c r="H8507" s="3">
        <v>50374.22</v>
      </c>
    </row>
    <row r="8508" spans="1:8">
      <c r="A8508" t="s">
        <v>10607</v>
      </c>
      <c r="B8508" t="s">
        <v>1840</v>
      </c>
      <c r="C8508" t="s">
        <v>1789</v>
      </c>
      <c r="D8508" t="s">
        <v>1790</v>
      </c>
      <c r="E8508" s="1" t="d">
        <v>2004-10-02</v>
      </c>
      <c r="F8508" s="8">
        <f t="shared" ca="1" si="132"/>
        <v>15.496235455167694</v>
      </c>
      <c r="G8508" s="2">
        <v>34946</v>
      </c>
      <c r="H8508" s="3">
        <v>45174.53</v>
      </c>
    </row>
    <row r="8509" spans="1:8">
      <c r="A8509" t="s">
        <v>10608</v>
      </c>
      <c r="B8509" t="s">
        <v>2220</v>
      </c>
      <c r="C8509" t="s">
        <v>377</v>
      </c>
      <c r="D8509" t="s">
        <v>378</v>
      </c>
      <c r="E8509" s="1" t="d">
        <v>2008-08-25</v>
      </c>
      <c r="F8509" s="8">
        <f t="shared" ca="1" si="132"/>
        <v>11.600273785078713</v>
      </c>
      <c r="G8509" s="2">
        <v>52268</v>
      </c>
      <c r="H8509" s="3">
        <v>41024.19</v>
      </c>
    </row>
    <row r="8510" spans="1:8">
      <c r="A8510" t="s">
        <v>10609</v>
      </c>
      <c r="B8510" t="s">
        <v>81</v>
      </c>
      <c r="C8510" t="s">
        <v>82</v>
      </c>
      <c r="D8510" t="s">
        <v>83</v>
      </c>
      <c r="E8510" s="1" t="d">
        <v>2019-02-28</v>
      </c>
      <c r="F8510" s="8">
        <f t="shared" ca="1" si="132"/>
        <v>1.0896646132785763</v>
      </c>
      <c r="G8510" s="2">
        <v>53512</v>
      </c>
      <c r="H8510" s="3">
        <v>16416.16</v>
      </c>
    </row>
    <row r="8511" spans="1:8">
      <c r="A8511" t="s">
        <v>10610</v>
      </c>
      <c r="B8511" t="s">
        <v>89</v>
      </c>
      <c r="C8511" t="s">
        <v>6284</v>
      </c>
      <c r="D8511" t="s">
        <v>6285</v>
      </c>
      <c r="E8511" s="1" t="d">
        <v>2016-03-07</v>
      </c>
      <c r="F8511" s="8">
        <f t="shared" ca="1" si="132"/>
        <v>4.0684462696783026</v>
      </c>
      <c r="G8511" s="2">
        <v>21008</v>
      </c>
      <c r="H8511" s="3">
        <v>4041.35</v>
      </c>
    </row>
    <row r="8512" spans="1:8">
      <c r="A8512" t="s">
        <v>10611</v>
      </c>
      <c r="B8512" t="s">
        <v>20</v>
      </c>
      <c r="C8512" t="s">
        <v>173</v>
      </c>
      <c r="D8512" t="s">
        <v>174</v>
      </c>
      <c r="E8512" s="1" t="d">
        <v>2016-11-21</v>
      </c>
      <c r="F8512" s="8">
        <f t="shared" ca="1" si="132"/>
        <v>3.3593429158110881</v>
      </c>
      <c r="G8512" s="2">
        <v>54454</v>
      </c>
      <c r="H8512" s="3">
        <v>62633.15</v>
      </c>
    </row>
    <row r="8513" spans="1:8">
      <c r="A8513" t="s">
        <v>10612</v>
      </c>
      <c r="B8513" t="s">
        <v>210</v>
      </c>
      <c r="C8513" t="s">
        <v>620</v>
      </c>
      <c r="D8513" t="s">
        <v>621</v>
      </c>
      <c r="E8513" s="1" t="d">
        <v>2018-01-02</v>
      </c>
      <c r="F8513" s="8">
        <f t="shared" ca="1" si="132"/>
        <v>2.2450376454483232</v>
      </c>
      <c r="G8513" s="2">
        <v>30316</v>
      </c>
      <c r="H8513" s="3">
        <v>30033.88</v>
      </c>
    </row>
    <row r="8514" spans="1:8">
      <c r="A8514" t="s">
        <v>10613</v>
      </c>
      <c r="B8514" t="s">
        <v>409</v>
      </c>
      <c r="C8514" t="s">
        <v>1858</v>
      </c>
      <c r="D8514" t="s">
        <v>1859</v>
      </c>
      <c r="E8514" s="1" t="d">
        <v>2007-12-12</v>
      </c>
      <c r="F8514" s="8">
        <f t="shared" ca="1" si="132"/>
        <v>12.303901437371664</v>
      </c>
      <c r="G8514" s="2">
        <v>69980</v>
      </c>
      <c r="H8514" s="3">
        <v>71707.320000000007</v>
      </c>
    </row>
    <row r="8515" spans="1:8">
      <c r="A8515" t="s">
        <v>10614</v>
      </c>
      <c r="B8515" t="s">
        <v>271</v>
      </c>
      <c r="C8515" t="s">
        <v>1172</v>
      </c>
      <c r="D8515" t="s">
        <v>1173</v>
      </c>
      <c r="E8515" s="1" t="d">
        <v>2006-11-13</v>
      </c>
      <c r="F8515" s="8">
        <f t="shared" ref="F8515:F8578" ca="1" si="133">(TODAY()-E8515)/365.25</f>
        <v>13.382614647501711</v>
      </c>
      <c r="G8515" s="2">
        <v>71937</v>
      </c>
      <c r="H8515" s="3">
        <v>85376.34</v>
      </c>
    </row>
    <row r="8516" spans="1:8">
      <c r="A8516" t="s">
        <v>10615</v>
      </c>
      <c r="B8516" t="s">
        <v>20</v>
      </c>
      <c r="C8516" t="s">
        <v>200</v>
      </c>
      <c r="D8516" t="s">
        <v>201</v>
      </c>
      <c r="E8516" s="1" t="d">
        <v>2005-10-04</v>
      </c>
      <c r="F8516" s="8">
        <f t="shared" ca="1" si="133"/>
        <v>14.491444216290212</v>
      </c>
      <c r="G8516" s="2">
        <v>81045</v>
      </c>
      <c r="H8516" s="3">
        <v>94815.87</v>
      </c>
    </row>
    <row r="8517" spans="1:8">
      <c r="A8517" t="s">
        <v>10616</v>
      </c>
      <c r="B8517" t="s">
        <v>48</v>
      </c>
      <c r="C8517" t="s">
        <v>49</v>
      </c>
      <c r="D8517" t="s">
        <v>50</v>
      </c>
      <c r="E8517" s="1" t="d">
        <v>2017-06-01</v>
      </c>
      <c r="F8517" s="8">
        <f t="shared" ca="1" si="133"/>
        <v>2.8336755646817249</v>
      </c>
      <c r="G8517" s="2">
        <v>28554</v>
      </c>
      <c r="H8517" s="3">
        <v>5673.56</v>
      </c>
    </row>
    <row r="8518" spans="1:8">
      <c r="A8518" t="s">
        <v>10617</v>
      </c>
      <c r="B8518" t="s">
        <v>4477</v>
      </c>
      <c r="C8518" t="s">
        <v>712</v>
      </c>
      <c r="D8518" t="s">
        <v>713</v>
      </c>
      <c r="E8518" s="1" t="d">
        <v>2000-02-07</v>
      </c>
      <c r="F8518" s="8">
        <f t="shared" ca="1" si="133"/>
        <v>20.147843942505133</v>
      </c>
      <c r="G8518" s="2">
        <v>37381</v>
      </c>
      <c r="H8518" s="3">
        <v>39678.57</v>
      </c>
    </row>
    <row r="8519" spans="1:8">
      <c r="A8519" t="s">
        <v>10618</v>
      </c>
      <c r="B8519" t="s">
        <v>28</v>
      </c>
      <c r="C8519" t="s">
        <v>1164</v>
      </c>
      <c r="D8519" t="s">
        <v>1165</v>
      </c>
      <c r="E8519" s="1" t="d">
        <v>2018-02-14</v>
      </c>
      <c r="F8519" s="8">
        <f t="shared" ca="1" si="133"/>
        <v>2.1273100616016429</v>
      </c>
      <c r="G8519" s="2">
        <v>31200</v>
      </c>
    </row>
    <row r="8520" spans="1:8">
      <c r="A8520" t="s">
        <v>10619</v>
      </c>
      <c r="B8520" t="s">
        <v>1408</v>
      </c>
      <c r="C8520" t="s">
        <v>197</v>
      </c>
      <c r="D8520" t="s">
        <v>198</v>
      </c>
      <c r="E8520" s="1" t="d">
        <v>2018-08-13</v>
      </c>
      <c r="F8520" s="8">
        <f t="shared" ca="1" si="133"/>
        <v>1.6344969199178645</v>
      </c>
      <c r="G8520" s="2">
        <v>36000</v>
      </c>
      <c r="H8520" s="3">
        <v>24961.3</v>
      </c>
    </row>
    <row r="8521" spans="1:8">
      <c r="A8521" t="s">
        <v>10620</v>
      </c>
      <c r="B8521" t="s">
        <v>20</v>
      </c>
      <c r="C8521" t="s">
        <v>1846</v>
      </c>
      <c r="D8521" t="s">
        <v>1847</v>
      </c>
      <c r="E8521" s="1" t="d">
        <v>1994-01-12</v>
      </c>
      <c r="F8521" s="8">
        <f t="shared" ca="1" si="133"/>
        <v>26.217659137577002</v>
      </c>
      <c r="G8521" s="2">
        <v>92548</v>
      </c>
      <c r="H8521" s="3">
        <v>164818.42000000001</v>
      </c>
    </row>
    <row r="8522" spans="1:8">
      <c r="A8522" t="s">
        <v>10621</v>
      </c>
      <c r="B8522" t="s">
        <v>1444</v>
      </c>
      <c r="C8522" t="s">
        <v>1983</v>
      </c>
      <c r="D8522" t="s">
        <v>1984</v>
      </c>
      <c r="E8522" s="1" t="d">
        <v>2016-11-07</v>
      </c>
      <c r="F8522" s="8">
        <f t="shared" ca="1" si="133"/>
        <v>3.3976728268309375</v>
      </c>
      <c r="G8522" s="2">
        <v>56919</v>
      </c>
      <c r="H8522" s="3">
        <v>45016.77</v>
      </c>
    </row>
    <row r="8523" spans="1:8">
      <c r="A8523" t="s">
        <v>10622</v>
      </c>
      <c r="B8523" t="s">
        <v>20</v>
      </c>
      <c r="C8523" t="s">
        <v>9314</v>
      </c>
      <c r="D8523" t="s">
        <v>9315</v>
      </c>
      <c r="E8523" s="1" t="d">
        <v>2012-04-09</v>
      </c>
      <c r="F8523" s="8">
        <f t="shared" ca="1" si="133"/>
        <v>7.9780971937029435</v>
      </c>
      <c r="G8523" s="2">
        <v>75806</v>
      </c>
      <c r="H8523" s="3">
        <v>83398.16</v>
      </c>
    </row>
    <row r="8524" spans="1:8">
      <c r="A8524" t="s">
        <v>10623</v>
      </c>
      <c r="B8524" t="s">
        <v>356</v>
      </c>
      <c r="C8524" t="s">
        <v>2178</v>
      </c>
      <c r="D8524" t="s">
        <v>2179</v>
      </c>
      <c r="E8524" s="1" t="d">
        <v>1993-08-09</v>
      </c>
      <c r="F8524" s="8">
        <f t="shared" ca="1" si="133"/>
        <v>26.644763860369611</v>
      </c>
      <c r="G8524" s="2">
        <v>52092</v>
      </c>
      <c r="H8524" s="3">
        <v>54735.02</v>
      </c>
    </row>
    <row r="8525" spans="1:8">
      <c r="A8525" t="s">
        <v>10624</v>
      </c>
      <c r="B8525" t="s">
        <v>24</v>
      </c>
      <c r="C8525" t="s">
        <v>438</v>
      </c>
      <c r="D8525" t="s">
        <v>439</v>
      </c>
      <c r="E8525" s="1" t="d">
        <v>2015-07-27</v>
      </c>
      <c r="F8525" s="8">
        <f t="shared" ca="1" si="133"/>
        <v>4.6817248459958929</v>
      </c>
      <c r="G8525" s="2">
        <v>72327</v>
      </c>
      <c r="H8525" s="3">
        <v>70081.37</v>
      </c>
    </row>
    <row r="8526" spans="1:8">
      <c r="A8526" t="s">
        <v>10625</v>
      </c>
      <c r="B8526" t="s">
        <v>193</v>
      </c>
      <c r="C8526" t="s">
        <v>194</v>
      </c>
      <c r="D8526" t="s">
        <v>195</v>
      </c>
      <c r="E8526" s="1" t="d">
        <v>2015-09-23</v>
      </c>
      <c r="F8526" s="8">
        <f t="shared" ca="1" si="133"/>
        <v>4.5229295003422312</v>
      </c>
      <c r="G8526" s="2">
        <v>67802</v>
      </c>
      <c r="H8526" s="3">
        <v>82166.960000000006</v>
      </c>
    </row>
    <row r="8527" spans="1:8">
      <c r="A8527" t="s">
        <v>10626</v>
      </c>
      <c r="B8527" t="s">
        <v>183</v>
      </c>
      <c r="C8527" t="s">
        <v>184</v>
      </c>
      <c r="D8527" t="s">
        <v>185</v>
      </c>
      <c r="E8527" s="1" t="d">
        <v>2015-03-19</v>
      </c>
      <c r="F8527" s="8">
        <f t="shared" ca="1" si="133"/>
        <v>5.0376454483230662</v>
      </c>
      <c r="G8527" s="2">
        <v>35329</v>
      </c>
      <c r="H8527" s="3">
        <v>32354.58</v>
      </c>
    </row>
    <row r="8528" spans="1:8">
      <c r="A8528" t="s">
        <v>10627</v>
      </c>
      <c r="B8528" t="s">
        <v>1035</v>
      </c>
      <c r="C8528" t="s">
        <v>1226</v>
      </c>
      <c r="D8528" t="s">
        <v>1227</v>
      </c>
      <c r="E8528" s="1" t="d">
        <v>1994-02-22</v>
      </c>
      <c r="F8528" s="8">
        <f t="shared" ca="1" si="133"/>
        <v>26.105407255304584</v>
      </c>
      <c r="G8528" s="2">
        <v>94635</v>
      </c>
      <c r="H8528" s="3">
        <v>102948.44</v>
      </c>
    </row>
    <row r="8529" spans="1:8">
      <c r="A8529" t="s">
        <v>10628</v>
      </c>
      <c r="B8529" t="s">
        <v>5377</v>
      </c>
      <c r="C8529" t="s">
        <v>1377</v>
      </c>
      <c r="D8529" t="s">
        <v>1378</v>
      </c>
      <c r="E8529" s="1" t="d">
        <v>1994-02-22</v>
      </c>
      <c r="F8529" s="8">
        <f t="shared" ca="1" si="133"/>
        <v>26.105407255304584</v>
      </c>
      <c r="G8529" s="2">
        <v>97394</v>
      </c>
      <c r="H8529" s="3">
        <v>125029.28</v>
      </c>
    </row>
    <row r="8530" spans="1:8">
      <c r="A8530" t="s">
        <v>10629</v>
      </c>
      <c r="B8530" t="s">
        <v>36</v>
      </c>
      <c r="C8530" t="s">
        <v>1226</v>
      </c>
      <c r="D8530" t="s">
        <v>1227</v>
      </c>
      <c r="E8530" s="1" t="d">
        <v>1999-07-12</v>
      </c>
      <c r="F8530" s="8">
        <f t="shared" ca="1" si="133"/>
        <v>20.722792607802873</v>
      </c>
      <c r="G8530" s="2">
        <v>79242</v>
      </c>
      <c r="H8530" s="3">
        <v>80882.210000000006</v>
      </c>
    </row>
    <row r="8531" spans="1:8">
      <c r="A8531" t="s">
        <v>10630</v>
      </c>
      <c r="B8531" t="s">
        <v>414</v>
      </c>
      <c r="C8531" t="s">
        <v>477</v>
      </c>
      <c r="D8531" t="s">
        <v>478</v>
      </c>
      <c r="E8531" s="1" t="d">
        <v>2016-07-06</v>
      </c>
      <c r="F8531" s="8">
        <f t="shared" ca="1" si="133"/>
        <v>3.7371663244353184</v>
      </c>
      <c r="G8531" s="2">
        <v>61710</v>
      </c>
      <c r="H8531" s="3">
        <v>61041.9</v>
      </c>
    </row>
    <row r="8532" spans="1:8">
      <c r="A8532" t="s">
        <v>10631</v>
      </c>
      <c r="B8532" t="s">
        <v>10632</v>
      </c>
      <c r="C8532" t="s">
        <v>104</v>
      </c>
      <c r="D8532" t="s">
        <v>105</v>
      </c>
      <c r="E8532" s="1" t="d">
        <v>2018-07-05</v>
      </c>
      <c r="F8532" s="8">
        <f t="shared" ca="1" si="133"/>
        <v>1.7412731006160165</v>
      </c>
      <c r="G8532" s="2">
        <v>71000</v>
      </c>
      <c r="H8532" s="3">
        <v>70277.16</v>
      </c>
    </row>
    <row r="8533" spans="1:8">
      <c r="A8533" t="s">
        <v>10633</v>
      </c>
      <c r="B8533" t="s">
        <v>2415</v>
      </c>
      <c r="C8533" t="s">
        <v>2234</v>
      </c>
      <c r="D8533" t="s">
        <v>2235</v>
      </c>
      <c r="E8533" s="1" t="d">
        <v>1989-11-13</v>
      </c>
      <c r="F8533" s="8">
        <f t="shared" ca="1" si="133"/>
        <v>30.381930184804929</v>
      </c>
      <c r="G8533" s="2">
        <v>57040</v>
      </c>
      <c r="H8533" s="3">
        <v>52891.99</v>
      </c>
    </row>
    <row r="8534" spans="1:8">
      <c r="A8534" t="s">
        <v>10634</v>
      </c>
      <c r="B8534" t="s">
        <v>122</v>
      </c>
      <c r="C8534" t="s">
        <v>2291</v>
      </c>
      <c r="D8534" t="s">
        <v>2292</v>
      </c>
      <c r="E8534" s="1" t="d">
        <v>2009-06-15</v>
      </c>
      <c r="F8534" s="8">
        <f t="shared" ca="1" si="133"/>
        <v>10.795345653661876</v>
      </c>
      <c r="G8534" s="2">
        <v>42131</v>
      </c>
      <c r="H8534" s="3">
        <v>6052.5</v>
      </c>
    </row>
    <row r="8535" spans="1:8">
      <c r="A8535" t="s">
        <v>10635</v>
      </c>
      <c r="B8535" t="s">
        <v>2222</v>
      </c>
      <c r="C8535" t="s">
        <v>1541</v>
      </c>
      <c r="D8535" t="s">
        <v>1542</v>
      </c>
      <c r="E8535" s="1" t="d">
        <v>2019-02-20</v>
      </c>
      <c r="F8535" s="8">
        <f t="shared" ca="1" si="133"/>
        <v>1.1115674195756331</v>
      </c>
      <c r="G8535" s="2">
        <v>38827</v>
      </c>
      <c r="H8535" s="3">
        <v>11712.64</v>
      </c>
    </row>
    <row r="8536" spans="1:8">
      <c r="A8536" t="s">
        <v>10636</v>
      </c>
      <c r="B8536" t="s">
        <v>28</v>
      </c>
      <c r="C8536" t="s">
        <v>6284</v>
      </c>
      <c r="D8536" t="s">
        <v>6285</v>
      </c>
      <c r="E8536" s="1" t="d">
        <v>2004-08-26</v>
      </c>
      <c r="F8536" s="8">
        <f t="shared" ca="1" si="133"/>
        <v>15.597535934291582</v>
      </c>
      <c r="G8536" s="2">
        <v>21008</v>
      </c>
      <c r="H8536" s="3">
        <v>11409.03</v>
      </c>
    </row>
    <row r="8537" spans="1:8">
      <c r="A8537" t="s">
        <v>10637</v>
      </c>
      <c r="B8537" t="s">
        <v>165</v>
      </c>
      <c r="C8537" t="s">
        <v>268</v>
      </c>
      <c r="D8537" t="s">
        <v>269</v>
      </c>
      <c r="E8537" s="1" t="d">
        <v>1998-11-30</v>
      </c>
      <c r="F8537" s="8">
        <f t="shared" ca="1" si="133"/>
        <v>21.336071184120467</v>
      </c>
      <c r="G8537" s="2">
        <v>88464</v>
      </c>
      <c r="H8537" s="3">
        <v>140935.48000000001</v>
      </c>
    </row>
    <row r="8538" spans="1:8">
      <c r="A8538" t="s">
        <v>10638</v>
      </c>
      <c r="B8538" t="s">
        <v>1262</v>
      </c>
      <c r="C8538" t="s">
        <v>1588</v>
      </c>
      <c r="D8538" t="s">
        <v>1589</v>
      </c>
      <c r="E8538" s="1" t="d">
        <v>2013-10-07</v>
      </c>
      <c r="F8538" s="8">
        <f t="shared" ca="1" si="133"/>
        <v>6.4832306639288158</v>
      </c>
      <c r="G8538" s="2">
        <v>63461</v>
      </c>
      <c r="H8538" s="3">
        <v>64065.06</v>
      </c>
    </row>
    <row r="8539" spans="1:8">
      <c r="A8539" t="s">
        <v>10639</v>
      </c>
      <c r="B8539" t="s">
        <v>20</v>
      </c>
      <c r="C8539" t="s">
        <v>2259</v>
      </c>
      <c r="D8539" t="s">
        <v>2260</v>
      </c>
      <c r="E8539" s="1" t="d">
        <v>2002-06-20</v>
      </c>
      <c r="F8539" s="8">
        <f t="shared" ca="1" si="133"/>
        <v>17.782340862422998</v>
      </c>
      <c r="G8539" s="2">
        <v>86379</v>
      </c>
      <c r="H8539" s="3">
        <v>90962.6</v>
      </c>
    </row>
    <row r="8540" spans="1:8">
      <c r="A8540" t="s">
        <v>10640</v>
      </c>
      <c r="B8540" t="s">
        <v>107</v>
      </c>
      <c r="C8540" t="s">
        <v>702</v>
      </c>
      <c r="D8540" t="s">
        <v>703</v>
      </c>
      <c r="E8540" s="1" t="d">
        <v>2015-07-20</v>
      </c>
      <c r="F8540" s="8">
        <f t="shared" ca="1" si="133"/>
        <v>4.7008898015058183</v>
      </c>
      <c r="G8540" s="2">
        <v>72168</v>
      </c>
      <c r="H8540" s="3">
        <v>65475.57</v>
      </c>
    </row>
    <row r="8541" spans="1:8">
      <c r="A8541" t="s">
        <v>10641</v>
      </c>
      <c r="B8541" t="s">
        <v>20</v>
      </c>
      <c r="C8541" t="s">
        <v>1641</v>
      </c>
      <c r="D8541" t="s">
        <v>1642</v>
      </c>
      <c r="E8541" s="1" t="d">
        <v>2017-01-09</v>
      </c>
      <c r="F8541" s="8">
        <f t="shared" ca="1" si="133"/>
        <v>3.2251882272416155</v>
      </c>
      <c r="G8541" s="2">
        <v>54454</v>
      </c>
      <c r="H8541" s="3">
        <v>78985.08</v>
      </c>
    </row>
    <row r="8542" spans="1:8">
      <c r="A8542" t="s">
        <v>10642</v>
      </c>
      <c r="B8542" t="s">
        <v>103</v>
      </c>
      <c r="C8542" t="s">
        <v>104</v>
      </c>
      <c r="D8542" t="s">
        <v>105</v>
      </c>
      <c r="E8542" s="1" t="d">
        <v>2003-05-01</v>
      </c>
      <c r="F8542" s="8">
        <f t="shared" ca="1" si="133"/>
        <v>16.919917864476385</v>
      </c>
      <c r="G8542" s="2">
        <v>58762</v>
      </c>
      <c r="H8542" s="3">
        <v>64336.89</v>
      </c>
    </row>
    <row r="8543" spans="1:8">
      <c r="A8543" t="s">
        <v>10643</v>
      </c>
      <c r="B8543" t="s">
        <v>794</v>
      </c>
      <c r="C8543" t="s">
        <v>441</v>
      </c>
      <c r="D8543" t="s">
        <v>442</v>
      </c>
      <c r="E8543" s="1" t="d">
        <v>1996-08-01</v>
      </c>
      <c r="F8543" s="8">
        <f t="shared" ca="1" si="133"/>
        <v>23.665982203969882</v>
      </c>
      <c r="G8543" s="2">
        <v>122049</v>
      </c>
      <c r="H8543" s="3">
        <v>186656.15</v>
      </c>
    </row>
    <row r="8544" spans="1:8">
      <c r="A8544" t="s">
        <v>10644</v>
      </c>
      <c r="B8544" t="s">
        <v>89</v>
      </c>
      <c r="C8544" t="s">
        <v>90</v>
      </c>
      <c r="D8544" t="s">
        <v>91</v>
      </c>
      <c r="E8544" s="1" t="d">
        <v>2018-06-27</v>
      </c>
      <c r="F8544" s="8">
        <f t="shared" ca="1" si="133"/>
        <v>1.7631759069130732</v>
      </c>
      <c r="G8544" s="2">
        <v>24960</v>
      </c>
      <c r="H8544" s="2">
        <v>2628</v>
      </c>
    </row>
    <row r="8545" spans="1:8">
      <c r="A8545" t="s">
        <v>10645</v>
      </c>
      <c r="B8545" t="s">
        <v>409</v>
      </c>
      <c r="C8545" t="s">
        <v>5767</v>
      </c>
      <c r="D8545" t="s">
        <v>5768</v>
      </c>
      <c r="E8545" s="1" t="d">
        <v>2017-07-12</v>
      </c>
      <c r="F8545" s="8">
        <f t="shared" ca="1" si="133"/>
        <v>2.7214236824093088</v>
      </c>
      <c r="G8545" s="2">
        <v>49887</v>
      </c>
      <c r="H8545" s="3">
        <v>50373.83</v>
      </c>
    </row>
    <row r="8546" spans="1:8">
      <c r="A8546" t="s">
        <v>10646</v>
      </c>
      <c r="B8546" t="s">
        <v>340</v>
      </c>
      <c r="C8546" t="s">
        <v>2696</v>
      </c>
      <c r="D8546" t="s">
        <v>2697</v>
      </c>
      <c r="E8546" s="1" t="d">
        <v>1983-02-02</v>
      </c>
      <c r="F8546" s="8">
        <f t="shared" ca="1" si="133"/>
        <v>37.160848733744011</v>
      </c>
      <c r="G8546" s="2">
        <v>63751</v>
      </c>
      <c r="H8546" s="3">
        <v>64193.19</v>
      </c>
    </row>
    <row r="8547" spans="1:8">
      <c r="A8547" t="s">
        <v>10647</v>
      </c>
      <c r="B8547" t="s">
        <v>347</v>
      </c>
      <c r="C8547" t="s">
        <v>1466</v>
      </c>
      <c r="D8547" t="s">
        <v>1467</v>
      </c>
      <c r="E8547" s="1" t="d">
        <v>2015-09-23</v>
      </c>
      <c r="F8547" s="8">
        <f t="shared" ca="1" si="133"/>
        <v>4.5229295003422312</v>
      </c>
      <c r="G8547" s="2">
        <v>49046</v>
      </c>
      <c r="H8547" s="3">
        <v>64197.54</v>
      </c>
    </row>
    <row r="8548" spans="1:8">
      <c r="A8548" t="s">
        <v>10648</v>
      </c>
      <c r="B8548" t="s">
        <v>664</v>
      </c>
      <c r="C8548" t="s">
        <v>1574</v>
      </c>
      <c r="D8548" t="s">
        <v>1575</v>
      </c>
      <c r="E8548" s="1" t="d">
        <v>2015-03-19</v>
      </c>
      <c r="F8548" s="8">
        <f t="shared" ca="1" si="133"/>
        <v>5.0376454483230662</v>
      </c>
      <c r="G8548" s="2">
        <v>45044</v>
      </c>
      <c r="H8548" s="3">
        <v>45037.82</v>
      </c>
    </row>
    <row r="8549" spans="1:8">
      <c r="A8549" t="s">
        <v>10649</v>
      </c>
      <c r="B8549" t="s">
        <v>4684</v>
      </c>
      <c r="C8549" t="s">
        <v>2921</v>
      </c>
      <c r="D8549" t="s">
        <v>2922</v>
      </c>
      <c r="E8549" s="1" t="d">
        <v>2018-02-12</v>
      </c>
      <c r="F8549" s="8">
        <f t="shared" ca="1" si="133"/>
        <v>2.1327857631759071</v>
      </c>
      <c r="G8549" s="2">
        <v>151470</v>
      </c>
      <c r="H8549" s="3">
        <v>138655.31</v>
      </c>
    </row>
    <row r="8550" spans="1:8">
      <c r="A8550" t="s">
        <v>10650</v>
      </c>
      <c r="B8550" t="s">
        <v>1387</v>
      </c>
      <c r="C8550" t="s">
        <v>917</v>
      </c>
      <c r="D8550" t="s">
        <v>918</v>
      </c>
      <c r="E8550" s="1" t="d">
        <v>2016-12-05</v>
      </c>
      <c r="F8550" s="8">
        <f t="shared" ca="1" si="133"/>
        <v>3.3210130047912387</v>
      </c>
      <c r="G8550" s="2">
        <v>21840</v>
      </c>
      <c r="H8550" s="3">
        <v>8830.24</v>
      </c>
    </row>
    <row r="8551" spans="1:8">
      <c r="A8551" t="s">
        <v>10651</v>
      </c>
      <c r="B8551" t="s">
        <v>894</v>
      </c>
      <c r="C8551" t="s">
        <v>2263</v>
      </c>
      <c r="D8551" t="s">
        <v>2264</v>
      </c>
      <c r="E8551" s="1" t="d">
        <v>2017-06-05</v>
      </c>
      <c r="F8551" s="8">
        <f t="shared" ca="1" si="133"/>
        <v>2.8227241615331966</v>
      </c>
      <c r="G8551" s="2">
        <v>64500</v>
      </c>
      <c r="H8551" s="2">
        <v>64974</v>
      </c>
    </row>
    <row r="8552" spans="1:8">
      <c r="A8552" t="s">
        <v>10652</v>
      </c>
      <c r="B8552" t="s">
        <v>165</v>
      </c>
      <c r="C8552" t="s">
        <v>1978</v>
      </c>
      <c r="D8552" t="s">
        <v>1979</v>
      </c>
      <c r="E8552" s="1" t="d">
        <v>2010-10-07</v>
      </c>
      <c r="F8552" s="8">
        <f t="shared" ca="1" si="133"/>
        <v>9.4839151266255985</v>
      </c>
      <c r="G8552" s="2">
        <v>78394</v>
      </c>
      <c r="H8552" s="3">
        <v>120541.18</v>
      </c>
    </row>
    <row r="8553" spans="1:8">
      <c r="A8553" t="s">
        <v>10653</v>
      </c>
      <c r="B8553" t="s">
        <v>2377</v>
      </c>
      <c r="C8553" t="s">
        <v>546</v>
      </c>
      <c r="D8553" t="s">
        <v>547</v>
      </c>
      <c r="E8553" s="1" t="d">
        <v>2007-06-28</v>
      </c>
      <c r="F8553" s="8">
        <f t="shared" ca="1" si="133"/>
        <v>12.761122518822724</v>
      </c>
      <c r="G8553" s="2">
        <v>62223</v>
      </c>
      <c r="H8553" s="3">
        <v>61611.199999999997</v>
      </c>
    </row>
    <row r="8554" spans="1:8">
      <c r="A8554" t="s">
        <v>10654</v>
      </c>
      <c r="B8554" t="s">
        <v>233</v>
      </c>
      <c r="C8554" t="s">
        <v>234</v>
      </c>
      <c r="D8554" t="s">
        <v>235</v>
      </c>
      <c r="E8554" s="1" t="d">
        <v>1997-02-06</v>
      </c>
      <c r="F8554" s="8">
        <f t="shared" ca="1" si="133"/>
        <v>23.148528405201915</v>
      </c>
      <c r="G8554" s="2">
        <v>55512</v>
      </c>
      <c r="H8554" s="3">
        <v>57414.28</v>
      </c>
    </row>
    <row r="8555" spans="1:8">
      <c r="A8555" t="s">
        <v>10655</v>
      </c>
      <c r="B8555" t="s">
        <v>334</v>
      </c>
      <c r="C8555" t="s">
        <v>123</v>
      </c>
      <c r="D8555" t="s">
        <v>124</v>
      </c>
      <c r="E8555" s="1" t="d">
        <v>1978-08-15</v>
      </c>
      <c r="F8555" s="8">
        <f t="shared" ca="1" si="133"/>
        <v>41.629021218343603</v>
      </c>
      <c r="G8555" s="2">
        <v>39418</v>
      </c>
      <c r="H8555" s="3">
        <v>47446.79</v>
      </c>
    </row>
    <row r="8556" spans="1:8">
      <c r="A8556" t="s">
        <v>10656</v>
      </c>
      <c r="B8556" t="s">
        <v>420</v>
      </c>
      <c r="C8556" t="s">
        <v>759</v>
      </c>
      <c r="D8556" t="s">
        <v>760</v>
      </c>
      <c r="E8556" s="1" t="d">
        <v>1998-05-04</v>
      </c>
      <c r="F8556" s="8">
        <f t="shared" ca="1" si="133"/>
        <v>21.911019849418206</v>
      </c>
      <c r="G8556" s="2">
        <v>65848</v>
      </c>
      <c r="H8556" s="3">
        <v>65797.95</v>
      </c>
    </row>
    <row r="8557" spans="1:8">
      <c r="A8557" t="s">
        <v>10657</v>
      </c>
      <c r="B8557" t="s">
        <v>165</v>
      </c>
      <c r="C8557" t="s">
        <v>816</v>
      </c>
      <c r="D8557" t="s">
        <v>817</v>
      </c>
      <c r="E8557" s="1" t="d">
        <v>2014-05-30</v>
      </c>
      <c r="F8557" s="8">
        <f t="shared" ca="1" si="133"/>
        <v>5.8398357289527718</v>
      </c>
      <c r="G8557" s="2">
        <v>73999</v>
      </c>
      <c r="H8557" s="3">
        <v>62027.45</v>
      </c>
    </row>
    <row r="8558" spans="1:8">
      <c r="A8558" t="s">
        <v>10658</v>
      </c>
      <c r="B8558" t="s">
        <v>114</v>
      </c>
      <c r="C8558" t="s">
        <v>931</v>
      </c>
      <c r="D8558" t="s">
        <v>932</v>
      </c>
      <c r="E8558" s="1" t="d">
        <v>2012-11-27</v>
      </c>
      <c r="F8558" s="8">
        <f t="shared" ca="1" si="133"/>
        <v>7.3429158110882957</v>
      </c>
      <c r="G8558" s="2">
        <v>32292</v>
      </c>
      <c r="H8558" s="2">
        <v>39746</v>
      </c>
    </row>
    <row r="8559" spans="1:8">
      <c r="A8559" t="s">
        <v>10659</v>
      </c>
      <c r="B8559" t="s">
        <v>356</v>
      </c>
      <c r="C8559" t="s">
        <v>229</v>
      </c>
      <c r="D8559" t="s">
        <v>230</v>
      </c>
      <c r="E8559" s="1" t="d">
        <v>1989-12-26</v>
      </c>
      <c r="F8559" s="8">
        <f t="shared" ca="1" si="133"/>
        <v>30.264202600958249</v>
      </c>
      <c r="G8559" s="2">
        <v>52092</v>
      </c>
      <c r="H8559" s="3">
        <v>53190.18</v>
      </c>
    </row>
    <row r="8560" spans="1:8">
      <c r="A8560" t="s">
        <v>10660</v>
      </c>
      <c r="B8560" t="s">
        <v>114</v>
      </c>
      <c r="C8560" t="s">
        <v>391</v>
      </c>
      <c r="D8560" t="s">
        <v>392</v>
      </c>
      <c r="E8560" s="1" t="d">
        <v>2006-09-26</v>
      </c>
      <c r="F8560" s="8">
        <f t="shared" ca="1" si="133"/>
        <v>13.514031485284052</v>
      </c>
      <c r="G8560" s="2">
        <v>32293</v>
      </c>
      <c r="H8560" s="3">
        <v>37759.89</v>
      </c>
    </row>
    <row r="8561" spans="1:8">
      <c r="A8561" t="s">
        <v>10661</v>
      </c>
      <c r="B8561" t="s">
        <v>24</v>
      </c>
      <c r="C8561" t="s">
        <v>283</v>
      </c>
      <c r="D8561" t="s">
        <v>284</v>
      </c>
      <c r="E8561" s="1" t="d">
        <v>2015-03-30</v>
      </c>
      <c r="F8561" s="8">
        <f t="shared" ca="1" si="133"/>
        <v>5.0075290896646134</v>
      </c>
      <c r="G8561" s="2">
        <v>68600</v>
      </c>
      <c r="H8561" s="3">
        <v>68282.960000000006</v>
      </c>
    </row>
    <row r="8562" spans="1:8">
      <c r="A8562" t="s">
        <v>10662</v>
      </c>
      <c r="B8562" t="s">
        <v>160</v>
      </c>
      <c r="C8562" t="s">
        <v>1346</v>
      </c>
      <c r="D8562" t="s">
        <v>1347</v>
      </c>
      <c r="E8562" s="1" t="d">
        <v>2019-07-29</v>
      </c>
      <c r="F8562" s="8">
        <f t="shared" ca="1" si="133"/>
        <v>0.67624914442162898</v>
      </c>
      <c r="G8562" s="2">
        <v>21008</v>
      </c>
    </row>
    <row r="8563" spans="1:8">
      <c r="A8563" t="s">
        <v>10663</v>
      </c>
      <c r="B8563" t="s">
        <v>183</v>
      </c>
      <c r="C8563" t="s">
        <v>184</v>
      </c>
      <c r="D8563" t="s">
        <v>185</v>
      </c>
      <c r="E8563" s="1" t="d">
        <v>2018-11-15</v>
      </c>
      <c r="F8563" s="8">
        <f t="shared" ca="1" si="133"/>
        <v>1.377138945927447</v>
      </c>
      <c r="G8563" s="2">
        <v>34039</v>
      </c>
      <c r="H8563" s="3">
        <v>26327.69</v>
      </c>
    </row>
    <row r="8564" spans="1:8">
      <c r="A8564" t="s">
        <v>10664</v>
      </c>
      <c r="B8564" t="s">
        <v>937</v>
      </c>
      <c r="C8564" t="s">
        <v>1177</v>
      </c>
      <c r="D8564" t="s">
        <v>1178</v>
      </c>
      <c r="E8564" s="1" t="d">
        <v>2017-02-27</v>
      </c>
      <c r="F8564" s="8">
        <f t="shared" ca="1" si="133"/>
        <v>3.0910335386721424</v>
      </c>
      <c r="G8564" s="2">
        <v>40730</v>
      </c>
      <c r="H8564" s="3">
        <v>48058.73</v>
      </c>
    </row>
    <row r="8565" spans="1:8">
      <c r="A8565" t="s">
        <v>10665</v>
      </c>
      <c r="B8565" t="s">
        <v>409</v>
      </c>
      <c r="C8565" t="s">
        <v>37</v>
      </c>
      <c r="D8565" t="s">
        <v>38</v>
      </c>
      <c r="E8565" s="1" t="d">
        <v>2014-03-03</v>
      </c>
      <c r="F8565" s="8">
        <f t="shared" ca="1" si="133"/>
        <v>6.0807665982203973</v>
      </c>
      <c r="G8565" s="2">
        <v>49887</v>
      </c>
      <c r="H8565" s="3">
        <v>56133.34</v>
      </c>
    </row>
    <row r="8566" spans="1:8">
      <c r="A8566" t="s">
        <v>10666</v>
      </c>
      <c r="B8566" t="s">
        <v>720</v>
      </c>
      <c r="C8566" t="s">
        <v>721</v>
      </c>
      <c r="D8566" t="s">
        <v>722</v>
      </c>
      <c r="E8566" s="1" t="d">
        <v>2015-06-18</v>
      </c>
      <c r="F8566" s="8">
        <f t="shared" ca="1" si="133"/>
        <v>4.7885010266940453</v>
      </c>
      <c r="G8566" s="2">
        <v>32739</v>
      </c>
    </row>
    <row r="8567" spans="1:8">
      <c r="A8567" t="s">
        <v>10666</v>
      </c>
      <c r="B8567" t="s">
        <v>1119</v>
      </c>
      <c r="C8567" t="s">
        <v>2856</v>
      </c>
      <c r="D8567" t="s">
        <v>2857</v>
      </c>
      <c r="E8567" s="1" t="d">
        <v>2011-01-06</v>
      </c>
      <c r="F8567" s="8">
        <f t="shared" ca="1" si="133"/>
        <v>9.2347707049965777</v>
      </c>
      <c r="G8567" s="2">
        <v>28313</v>
      </c>
      <c r="H8567" s="3">
        <v>28103.31</v>
      </c>
    </row>
    <row r="8568" spans="1:8">
      <c r="A8568" t="s">
        <v>10667</v>
      </c>
      <c r="B8568" t="s">
        <v>10668</v>
      </c>
      <c r="C8568" t="s">
        <v>3015</v>
      </c>
      <c r="D8568" t="s">
        <v>3016</v>
      </c>
      <c r="E8568" s="1" t="d">
        <v>1997-10-09</v>
      </c>
      <c r="F8568" s="8">
        <f t="shared" ca="1" si="133"/>
        <v>22.477754962354553</v>
      </c>
      <c r="G8568" s="2">
        <v>42393</v>
      </c>
      <c r="H8568" s="3">
        <v>42861.14</v>
      </c>
    </row>
    <row r="8569" spans="1:8">
      <c r="A8569" t="s">
        <v>10669</v>
      </c>
      <c r="B8569" t="s">
        <v>165</v>
      </c>
      <c r="C8569" t="s">
        <v>130</v>
      </c>
      <c r="D8569" t="s">
        <v>131</v>
      </c>
      <c r="E8569" s="1" t="d">
        <v>2013-03-19</v>
      </c>
      <c r="F8569" s="8">
        <f t="shared" ca="1" si="133"/>
        <v>7.0362765229295006</v>
      </c>
      <c r="G8569" s="2">
        <v>74737</v>
      </c>
      <c r="H8569" s="3">
        <v>90689.66</v>
      </c>
    </row>
    <row r="8570" spans="1:8">
      <c r="A8570" t="s">
        <v>10670</v>
      </c>
      <c r="B8570" t="s">
        <v>10671</v>
      </c>
      <c r="C8570" t="s">
        <v>1866</v>
      </c>
      <c r="D8570" t="s">
        <v>1867</v>
      </c>
      <c r="E8570" s="1" t="d">
        <v>2016-10-24</v>
      </c>
      <c r="F8570" s="8">
        <f t="shared" ca="1" si="133"/>
        <v>3.4360027378507869</v>
      </c>
      <c r="G8570" s="2">
        <v>64505</v>
      </c>
      <c r="H8570" s="3">
        <v>65452.41</v>
      </c>
    </row>
    <row r="8571" spans="1:8">
      <c r="A8571" t="s">
        <v>10672</v>
      </c>
      <c r="B8571" t="s">
        <v>5632</v>
      </c>
      <c r="C8571" t="s">
        <v>108</v>
      </c>
      <c r="D8571" t="s">
        <v>109</v>
      </c>
      <c r="E8571" s="1" t="d">
        <v>2019-07-15</v>
      </c>
      <c r="F8571" s="8">
        <f t="shared" ca="1" si="133"/>
        <v>0.71457905544147848</v>
      </c>
      <c r="G8571" s="2">
        <v>36396</v>
      </c>
    </row>
    <row r="8572" spans="1:8">
      <c r="A8572" t="s">
        <v>10673</v>
      </c>
      <c r="B8572" t="s">
        <v>165</v>
      </c>
      <c r="C8572" t="s">
        <v>1846</v>
      </c>
      <c r="D8572" t="s">
        <v>1847</v>
      </c>
      <c r="E8572" s="1" t="d">
        <v>2000-12-20</v>
      </c>
      <c r="F8572" s="8">
        <f t="shared" ca="1" si="133"/>
        <v>19.279945242984258</v>
      </c>
      <c r="G8572" s="2">
        <v>89256</v>
      </c>
      <c r="H8572" s="3">
        <v>109886.41</v>
      </c>
    </row>
    <row r="8573" spans="1:8">
      <c r="A8573" t="s">
        <v>10674</v>
      </c>
      <c r="B8573" t="s">
        <v>118</v>
      </c>
      <c r="C8573" t="s">
        <v>741</v>
      </c>
      <c r="D8573" t="s">
        <v>742</v>
      </c>
      <c r="E8573" s="1" t="d">
        <v>2019-05-02</v>
      </c>
      <c r="F8573" s="8">
        <f t="shared" ca="1" si="133"/>
        <v>0.91718001368925395</v>
      </c>
      <c r="G8573" s="2">
        <v>60655</v>
      </c>
      <c r="H8573" s="3">
        <v>6765.19</v>
      </c>
    </row>
    <row r="8574" spans="1:8">
      <c r="A8574" t="s">
        <v>10675</v>
      </c>
      <c r="B8574" t="s">
        <v>165</v>
      </c>
      <c r="C8574" t="s">
        <v>1754</v>
      </c>
      <c r="D8574" t="s">
        <v>1755</v>
      </c>
      <c r="E8574" s="1" t="d">
        <v>2007-10-04</v>
      </c>
      <c r="F8574" s="8">
        <f t="shared" ca="1" si="133"/>
        <v>12.492813141683778</v>
      </c>
      <c r="G8574" s="2">
        <v>81464</v>
      </c>
      <c r="H8574" s="3">
        <v>119962.7</v>
      </c>
    </row>
    <row r="8575" spans="1:8">
      <c r="A8575" t="s">
        <v>10676</v>
      </c>
      <c r="B8575" t="s">
        <v>3129</v>
      </c>
      <c r="C8575" t="s">
        <v>2196</v>
      </c>
      <c r="D8575" t="s">
        <v>2197</v>
      </c>
      <c r="E8575" s="1" t="d">
        <v>2018-01-29</v>
      </c>
      <c r="F8575" s="8">
        <f t="shared" ca="1" si="133"/>
        <v>2.1711156741957565</v>
      </c>
      <c r="G8575" s="2">
        <v>71400</v>
      </c>
      <c r="H8575" s="3">
        <v>71895.31</v>
      </c>
    </row>
    <row r="8576" spans="1:8">
      <c r="A8576" t="s">
        <v>10677</v>
      </c>
      <c r="B8576" t="s">
        <v>20</v>
      </c>
      <c r="C8576" t="s">
        <v>480</v>
      </c>
      <c r="D8576" t="s">
        <v>481</v>
      </c>
      <c r="E8576" s="1" t="d">
        <v>2000-05-03</v>
      </c>
      <c r="F8576" s="8">
        <f t="shared" ca="1" si="133"/>
        <v>19.912388774811774</v>
      </c>
      <c r="G8576" s="2">
        <v>87924</v>
      </c>
      <c r="H8576" s="3">
        <v>72911.66</v>
      </c>
    </row>
    <row r="8577" spans="1:8">
      <c r="A8577" t="s">
        <v>10678</v>
      </c>
      <c r="B8577" t="s">
        <v>249</v>
      </c>
      <c r="C8577" t="s">
        <v>1761</v>
      </c>
      <c r="D8577" t="s">
        <v>1762</v>
      </c>
      <c r="E8577" s="1" t="d">
        <v>2011-10-19</v>
      </c>
      <c r="F8577" s="8">
        <f t="shared" ca="1" si="133"/>
        <v>8.4517453798767974</v>
      </c>
      <c r="G8577" s="2">
        <v>60411</v>
      </c>
      <c r="H8577" s="3">
        <v>60598.8</v>
      </c>
    </row>
    <row r="8578" spans="1:8">
      <c r="A8578" t="s">
        <v>10679</v>
      </c>
      <c r="B8578" t="s">
        <v>89</v>
      </c>
      <c r="C8578" t="s">
        <v>1390</v>
      </c>
      <c r="D8578" t="s">
        <v>1391</v>
      </c>
      <c r="E8578" s="1" t="d">
        <v>2004-07-01</v>
      </c>
      <c r="F8578" s="8">
        <f t="shared" ca="1" si="133"/>
        <v>15.750855578370979</v>
      </c>
      <c r="G8578" s="2">
        <v>21008</v>
      </c>
      <c r="H8578" s="3">
        <v>13207.47</v>
      </c>
    </row>
    <row r="8579" spans="1:8">
      <c r="A8579" t="s">
        <v>10680</v>
      </c>
      <c r="B8579" t="s">
        <v>2233</v>
      </c>
      <c r="C8579" t="s">
        <v>2234</v>
      </c>
      <c r="D8579" t="s">
        <v>2235</v>
      </c>
      <c r="E8579" s="1" t="d">
        <v>1982-01-26</v>
      </c>
      <c r="F8579" s="8">
        <f t="shared" ref="F8579:F8642" ca="1" si="134">(TODAY()-E8579)/365.25</f>
        <v>38.179329226557151</v>
      </c>
      <c r="G8579" s="2">
        <v>39763</v>
      </c>
      <c r="H8579" s="3">
        <v>40656.35</v>
      </c>
    </row>
    <row r="8580" spans="1:8">
      <c r="A8580" t="s">
        <v>10681</v>
      </c>
      <c r="B8580" t="s">
        <v>271</v>
      </c>
      <c r="C8580" t="s">
        <v>2154</v>
      </c>
      <c r="D8580" t="s">
        <v>2155</v>
      </c>
      <c r="E8580" s="1" t="d">
        <v>2004-03-08</v>
      </c>
      <c r="F8580" s="8">
        <f t="shared" ca="1" si="134"/>
        <v>16.06570841889117</v>
      </c>
      <c r="G8580" s="2">
        <v>74346</v>
      </c>
      <c r="H8580" s="3">
        <v>82809.86</v>
      </c>
    </row>
    <row r="8581" spans="1:8">
      <c r="A8581" t="s">
        <v>10682</v>
      </c>
      <c r="B8581" t="s">
        <v>8417</v>
      </c>
      <c r="C8581" t="s">
        <v>1164</v>
      </c>
      <c r="D8581" t="s">
        <v>1165</v>
      </c>
      <c r="E8581" s="1" t="d">
        <v>2015-11-23</v>
      </c>
      <c r="F8581" s="8">
        <f t="shared" ca="1" si="134"/>
        <v>4.3559206023271733</v>
      </c>
      <c r="G8581" s="2">
        <v>42131</v>
      </c>
      <c r="H8581" s="3">
        <v>45854.74</v>
      </c>
    </row>
    <row r="8582" spans="1:8">
      <c r="A8582" t="s">
        <v>10683</v>
      </c>
      <c r="B8582" t="s">
        <v>958</v>
      </c>
      <c r="C8582" t="s">
        <v>877</v>
      </c>
      <c r="D8582" t="s">
        <v>878</v>
      </c>
      <c r="E8582" s="1" t="d">
        <v>2016-06-06</v>
      </c>
      <c r="F8582" s="8">
        <f t="shared" ca="1" si="134"/>
        <v>3.8193018480492813</v>
      </c>
      <c r="G8582" s="2">
        <v>38892</v>
      </c>
      <c r="H8582" s="3">
        <v>50921.46</v>
      </c>
    </row>
    <row r="8583" spans="1:8">
      <c r="A8583" t="s">
        <v>10684</v>
      </c>
      <c r="B8583" t="s">
        <v>10685</v>
      </c>
      <c r="C8583" t="s">
        <v>2178</v>
      </c>
      <c r="D8583" t="s">
        <v>2179</v>
      </c>
      <c r="E8583" s="1" t="d">
        <v>1995-03-27</v>
      </c>
      <c r="F8583" s="8">
        <f t="shared" ca="1" si="134"/>
        <v>25.015742642026009</v>
      </c>
      <c r="G8583" s="2">
        <v>82620</v>
      </c>
      <c r="H8583" s="3">
        <v>84374.15</v>
      </c>
    </row>
    <row r="8584" spans="1:8">
      <c r="A8584" t="s">
        <v>10686</v>
      </c>
      <c r="B8584" t="s">
        <v>89</v>
      </c>
      <c r="C8584" t="s">
        <v>1448</v>
      </c>
      <c r="D8584" t="s">
        <v>1449</v>
      </c>
      <c r="E8584" s="1" t="d">
        <v>2019-07-01</v>
      </c>
      <c r="F8584" s="8">
        <f t="shared" ca="1" si="134"/>
        <v>0.75290896646132788</v>
      </c>
      <c r="G8584" s="2">
        <v>24960</v>
      </c>
    </row>
    <row r="8585" spans="1:8">
      <c r="A8585" t="s">
        <v>10687</v>
      </c>
      <c r="B8585" t="s">
        <v>2520</v>
      </c>
      <c r="C8585" t="s">
        <v>511</v>
      </c>
      <c r="D8585" t="s">
        <v>512</v>
      </c>
      <c r="E8585" s="1" t="d">
        <v>2004-11-15</v>
      </c>
      <c r="F8585" s="8">
        <f t="shared" ca="1" si="134"/>
        <v>15.375770020533881</v>
      </c>
      <c r="G8585" s="2">
        <v>93823</v>
      </c>
      <c r="H8585" s="3">
        <v>114345.71</v>
      </c>
    </row>
    <row r="8586" spans="1:8">
      <c r="A8586" t="s">
        <v>10688</v>
      </c>
      <c r="B8586" t="s">
        <v>6528</v>
      </c>
      <c r="C8586" t="s">
        <v>1706</v>
      </c>
      <c r="D8586" t="s">
        <v>1707</v>
      </c>
      <c r="E8586" s="1" t="d">
        <v>2007-11-29</v>
      </c>
      <c r="F8586" s="8">
        <f t="shared" ca="1" si="134"/>
        <v>12.33949349760438</v>
      </c>
      <c r="G8586" s="2">
        <v>31774</v>
      </c>
      <c r="H8586" s="3">
        <v>32250.11</v>
      </c>
    </row>
    <row r="8587" spans="1:8">
      <c r="A8587" t="s">
        <v>10689</v>
      </c>
      <c r="B8587" t="s">
        <v>4009</v>
      </c>
      <c r="C8587" t="s">
        <v>2185</v>
      </c>
      <c r="D8587" t="s">
        <v>2186</v>
      </c>
      <c r="E8587" s="1" t="d">
        <v>2008-05-19</v>
      </c>
      <c r="F8587" s="8">
        <f t="shared" ca="1" si="134"/>
        <v>11.868583162217659</v>
      </c>
      <c r="G8587" s="2">
        <v>83800</v>
      </c>
      <c r="H8587" s="2">
        <v>69486</v>
      </c>
    </row>
    <row r="8588" spans="1:8">
      <c r="A8588" t="s">
        <v>10690</v>
      </c>
      <c r="B8588" t="s">
        <v>160</v>
      </c>
      <c r="C8588" t="s">
        <v>486</v>
      </c>
      <c r="D8588" t="s">
        <v>487</v>
      </c>
      <c r="E8588" s="1" t="d">
        <v>1990-04-02</v>
      </c>
      <c r="F8588" s="8">
        <f t="shared" ca="1" si="134"/>
        <v>29.998631074606433</v>
      </c>
      <c r="G8588" s="2">
        <v>21008</v>
      </c>
      <c r="H8588" s="3">
        <v>9234.27</v>
      </c>
    </row>
    <row r="8589" spans="1:8">
      <c r="A8589" t="s">
        <v>10691</v>
      </c>
      <c r="B8589" t="s">
        <v>380</v>
      </c>
      <c r="C8589" t="s">
        <v>387</v>
      </c>
      <c r="D8589" t="s">
        <v>388</v>
      </c>
      <c r="E8589" s="1" t="d">
        <v>1986-04-21</v>
      </c>
      <c r="F8589" s="8">
        <f t="shared" ca="1" si="134"/>
        <v>33.946611909650926</v>
      </c>
      <c r="G8589" s="2">
        <v>91200</v>
      </c>
      <c r="H8589" s="3">
        <v>92283.22</v>
      </c>
    </row>
    <row r="8590" spans="1:8">
      <c r="A8590" t="s">
        <v>10692</v>
      </c>
      <c r="B8590" t="s">
        <v>107</v>
      </c>
      <c r="C8590" t="s">
        <v>365</v>
      </c>
      <c r="D8590" t="s">
        <v>366</v>
      </c>
      <c r="E8590" s="1" t="d">
        <v>2001-09-19</v>
      </c>
      <c r="F8590" s="8">
        <f t="shared" ca="1" si="134"/>
        <v>18.532511978097194</v>
      </c>
      <c r="G8590" s="2">
        <v>79321</v>
      </c>
      <c r="H8590" s="3">
        <v>79407.240000000005</v>
      </c>
    </row>
    <row r="8591" spans="1:8">
      <c r="A8591" t="s">
        <v>10693</v>
      </c>
      <c r="B8591" t="s">
        <v>2220</v>
      </c>
      <c r="C8591" t="s">
        <v>3396</v>
      </c>
      <c r="D8591" t="s">
        <v>3397</v>
      </c>
      <c r="E8591" s="1" t="d">
        <v>2003-07-07</v>
      </c>
      <c r="F8591" s="8">
        <f t="shared" ca="1" si="134"/>
        <v>16.736481861738536</v>
      </c>
      <c r="G8591" s="2">
        <v>56322</v>
      </c>
      <c r="H8591" s="3">
        <v>61341.59</v>
      </c>
    </row>
    <row r="8592" spans="1:8">
      <c r="A8592" t="s">
        <v>10694</v>
      </c>
      <c r="B8592" t="s">
        <v>794</v>
      </c>
      <c r="C8592" t="s">
        <v>368</v>
      </c>
      <c r="D8592" t="s">
        <v>369</v>
      </c>
      <c r="E8592" s="1" t="d">
        <v>1990-05-22</v>
      </c>
      <c r="F8592" s="8">
        <f t="shared" ca="1" si="134"/>
        <v>29.861738535249827</v>
      </c>
      <c r="G8592" s="2">
        <v>122049</v>
      </c>
      <c r="H8592" s="3">
        <v>247182.82</v>
      </c>
    </row>
    <row r="8593" spans="1:8">
      <c r="A8593" t="s">
        <v>10695</v>
      </c>
      <c r="B8593" t="s">
        <v>1663</v>
      </c>
      <c r="C8593" t="s">
        <v>490</v>
      </c>
      <c r="D8593" t="s">
        <v>491</v>
      </c>
      <c r="E8593" s="1" t="d">
        <v>1986-01-23</v>
      </c>
      <c r="F8593" s="8">
        <f t="shared" ca="1" si="134"/>
        <v>34.187542778918548</v>
      </c>
      <c r="G8593" s="2">
        <v>84065</v>
      </c>
      <c r="H8593" s="3">
        <v>86850.07</v>
      </c>
    </row>
    <row r="8594" spans="1:8">
      <c r="A8594" t="s">
        <v>10696</v>
      </c>
      <c r="B8594" t="s">
        <v>20</v>
      </c>
      <c r="C8594" t="s">
        <v>1488</v>
      </c>
      <c r="D8594" t="s">
        <v>1489</v>
      </c>
      <c r="E8594" s="1" t="d">
        <v>2014-03-20</v>
      </c>
      <c r="F8594" s="8">
        <f t="shared" ca="1" si="134"/>
        <v>6.0342231348391513</v>
      </c>
      <c r="G8594" s="2">
        <v>72254</v>
      </c>
      <c r="H8594" s="3">
        <v>110869.01</v>
      </c>
    </row>
    <row r="8595" spans="1:8">
      <c r="A8595" t="s">
        <v>10697</v>
      </c>
      <c r="B8595" t="s">
        <v>2546</v>
      </c>
      <c r="C8595" t="s">
        <v>3272</v>
      </c>
      <c r="D8595" t="s">
        <v>3273</v>
      </c>
      <c r="E8595" s="1" t="d">
        <v>2018-09-24</v>
      </c>
      <c r="F8595" s="8">
        <f t="shared" ca="1" si="134"/>
        <v>1.5195071868583163</v>
      </c>
      <c r="G8595" s="2">
        <v>64505</v>
      </c>
      <c r="H8595" s="3">
        <v>47138.239999999998</v>
      </c>
    </row>
    <row r="8596" spans="1:8">
      <c r="A8596" t="s">
        <v>10698</v>
      </c>
      <c r="B8596" t="s">
        <v>748</v>
      </c>
      <c r="C8596" t="s">
        <v>1595</v>
      </c>
      <c r="D8596" t="s">
        <v>1596</v>
      </c>
      <c r="E8596" s="1" t="d">
        <v>2005-10-03</v>
      </c>
      <c r="F8596" s="8">
        <f t="shared" ca="1" si="134"/>
        <v>14.494182067077345</v>
      </c>
      <c r="G8596" s="2">
        <v>41995</v>
      </c>
      <c r="H8596" s="3">
        <v>34749.07</v>
      </c>
    </row>
    <row r="8597" spans="1:8">
      <c r="A8597" t="s">
        <v>10699</v>
      </c>
      <c r="B8597" t="s">
        <v>4011</v>
      </c>
      <c r="C8597" t="s">
        <v>1164</v>
      </c>
      <c r="D8597" t="s">
        <v>1165</v>
      </c>
      <c r="E8597" s="1" t="d">
        <v>2019-04-15</v>
      </c>
      <c r="F8597" s="8">
        <f t="shared" ca="1" si="134"/>
        <v>0.96372347707049966</v>
      </c>
      <c r="G8597" s="2">
        <v>47604</v>
      </c>
      <c r="H8597" s="3">
        <v>7772.99</v>
      </c>
    </row>
    <row r="8598" spans="1:8">
      <c r="A8598" t="s">
        <v>10700</v>
      </c>
      <c r="B8598" t="s">
        <v>1119</v>
      </c>
      <c r="C8598" t="s">
        <v>141</v>
      </c>
      <c r="D8598" t="s">
        <v>142</v>
      </c>
      <c r="E8598" s="1" t="d">
        <v>2017-09-12</v>
      </c>
      <c r="F8598" s="8">
        <f t="shared" ca="1" si="134"/>
        <v>2.5516769336071183</v>
      </c>
      <c r="G8598" s="2">
        <v>27023</v>
      </c>
      <c r="H8598" s="3">
        <v>26943.18</v>
      </c>
    </row>
    <row r="8599" spans="1:8">
      <c r="A8599" t="s">
        <v>10701</v>
      </c>
      <c r="B8599" t="s">
        <v>1300</v>
      </c>
      <c r="C8599" t="s">
        <v>1294</v>
      </c>
      <c r="D8599" t="s">
        <v>1295</v>
      </c>
      <c r="E8599" s="1" t="d">
        <v>2013-12-16</v>
      </c>
      <c r="F8599" s="8">
        <f t="shared" ca="1" si="134"/>
        <v>6.2915811088295692</v>
      </c>
      <c r="G8599" s="2">
        <v>67116</v>
      </c>
      <c r="H8599" s="3">
        <v>67376.92</v>
      </c>
    </row>
    <row r="8600" spans="1:8">
      <c r="A8600" t="s">
        <v>10702</v>
      </c>
      <c r="B8600" t="s">
        <v>7965</v>
      </c>
      <c r="C8600" t="s">
        <v>157</v>
      </c>
      <c r="D8600" t="s">
        <v>158</v>
      </c>
      <c r="E8600" s="1" t="d">
        <v>2018-09-24</v>
      </c>
      <c r="F8600" s="8">
        <f t="shared" ca="1" si="134"/>
        <v>1.5195071868583163</v>
      </c>
      <c r="G8600" s="2">
        <v>74000</v>
      </c>
      <c r="H8600" s="3">
        <v>54077.03</v>
      </c>
    </row>
    <row r="8601" spans="1:8">
      <c r="A8601" t="s">
        <v>10703</v>
      </c>
      <c r="B8601" t="s">
        <v>1573</v>
      </c>
      <c r="C8601" t="s">
        <v>984</v>
      </c>
      <c r="D8601" t="s">
        <v>985</v>
      </c>
      <c r="E8601" s="1" t="d">
        <v>2018-03-26</v>
      </c>
      <c r="F8601" s="8">
        <f t="shared" ca="1" si="134"/>
        <v>2.0177960301163584</v>
      </c>
      <c r="G8601" s="2">
        <v>51708</v>
      </c>
      <c r="H8601" s="3">
        <v>51360.14</v>
      </c>
    </row>
    <row r="8602" spans="1:8">
      <c r="A8602" t="s">
        <v>10704</v>
      </c>
      <c r="B8602" t="s">
        <v>4744</v>
      </c>
      <c r="C8602" t="s">
        <v>1612</v>
      </c>
      <c r="D8602" t="s">
        <v>1613</v>
      </c>
      <c r="E8602" s="1" t="d">
        <v>2002-04-18</v>
      </c>
      <c r="F8602" s="8">
        <f t="shared" ca="1" si="134"/>
        <v>17.95482546201232</v>
      </c>
      <c r="G8602" s="2">
        <v>34225</v>
      </c>
      <c r="H8602" s="3">
        <v>34052.050000000003</v>
      </c>
    </row>
    <row r="8603" spans="1:8">
      <c r="A8603" t="s">
        <v>10705</v>
      </c>
      <c r="B8603" t="s">
        <v>7439</v>
      </c>
      <c r="C8603" t="s">
        <v>2991</v>
      </c>
      <c r="D8603" t="s">
        <v>2992</v>
      </c>
      <c r="E8603" s="1" t="d">
        <v>2017-06-05</v>
      </c>
      <c r="F8603" s="8">
        <f t="shared" ca="1" si="134"/>
        <v>2.8227241615331966</v>
      </c>
      <c r="G8603" s="2">
        <v>45200</v>
      </c>
      <c r="H8603" s="3">
        <v>45930.83</v>
      </c>
    </row>
    <row r="8604" spans="1:8">
      <c r="A8604" t="s">
        <v>10706</v>
      </c>
      <c r="B8604" t="s">
        <v>1325</v>
      </c>
      <c r="C8604" t="s">
        <v>616</v>
      </c>
      <c r="D8604" t="s">
        <v>617</v>
      </c>
      <c r="E8604" s="1" t="d">
        <v>2002-09-28</v>
      </c>
      <c r="F8604" s="8">
        <f t="shared" ca="1" si="134"/>
        <v>17.508555783709788</v>
      </c>
      <c r="G8604" s="2">
        <v>41208</v>
      </c>
      <c r="H8604" s="3">
        <v>44333.8</v>
      </c>
    </row>
    <row r="8605" spans="1:8">
      <c r="A8605" t="s">
        <v>10707</v>
      </c>
      <c r="B8605" t="s">
        <v>20</v>
      </c>
      <c r="C8605" t="s">
        <v>816</v>
      </c>
      <c r="D8605" t="s">
        <v>817</v>
      </c>
      <c r="E8605" s="1" t="d">
        <v>2001-10-11</v>
      </c>
      <c r="F8605" s="8">
        <f t="shared" ca="1" si="134"/>
        <v>18.472279260780287</v>
      </c>
      <c r="G8605" s="2">
        <v>86379</v>
      </c>
      <c r="H8605" s="3">
        <v>119819.61</v>
      </c>
    </row>
    <row r="8606" spans="1:8">
      <c r="A8606" t="s">
        <v>10708</v>
      </c>
      <c r="B8606" t="s">
        <v>720</v>
      </c>
      <c r="C8606" t="s">
        <v>362</v>
      </c>
      <c r="D8606" t="s">
        <v>363</v>
      </c>
      <c r="E8606" s="1" t="d">
        <v>2011-06-22</v>
      </c>
      <c r="F8606" s="8">
        <f t="shared" ca="1" si="134"/>
        <v>8.7775496235455162</v>
      </c>
      <c r="G8606" s="2">
        <v>32739</v>
      </c>
      <c r="H8606" s="3">
        <v>2869.96</v>
      </c>
    </row>
    <row r="8607" spans="1:8">
      <c r="A8607" t="s">
        <v>10708</v>
      </c>
      <c r="B8607" t="s">
        <v>1119</v>
      </c>
      <c r="C8607" t="s">
        <v>141</v>
      </c>
      <c r="D8607" t="s">
        <v>142</v>
      </c>
      <c r="E8607" s="1" t="d">
        <v>2006-07-01</v>
      </c>
      <c r="F8607" s="8">
        <f t="shared" ca="1" si="134"/>
        <v>13.752224503764545</v>
      </c>
      <c r="G8607" s="2">
        <v>29162</v>
      </c>
      <c r="H8607" s="3">
        <v>29946.47</v>
      </c>
    </row>
    <row r="8608" spans="1:8">
      <c r="A8608" t="s">
        <v>10709</v>
      </c>
      <c r="B8608" t="s">
        <v>244</v>
      </c>
      <c r="C8608" t="s">
        <v>245</v>
      </c>
      <c r="D8608" t="s">
        <v>246</v>
      </c>
      <c r="E8608" s="1" t="d">
        <v>2009-09-17</v>
      </c>
      <c r="F8608" s="8">
        <f t="shared" ca="1" si="134"/>
        <v>10.537987679671458</v>
      </c>
      <c r="G8608" s="2">
        <v>10974</v>
      </c>
      <c r="H8608" s="3">
        <v>10538.24</v>
      </c>
    </row>
    <row r="8609" spans="1:8">
      <c r="A8609" t="s">
        <v>10710</v>
      </c>
      <c r="B8609" t="s">
        <v>69</v>
      </c>
      <c r="C8609" t="s">
        <v>3831</v>
      </c>
      <c r="D8609" t="s">
        <v>3832</v>
      </c>
      <c r="E8609" s="1" t="d">
        <v>2013-02-04</v>
      </c>
      <c r="F8609" s="8">
        <f t="shared" ca="1" si="134"/>
        <v>7.1540041067761804</v>
      </c>
      <c r="G8609" s="2">
        <v>36312</v>
      </c>
      <c r="H8609" s="3">
        <v>52007.76</v>
      </c>
    </row>
    <row r="8610" spans="1:8">
      <c r="A8610" t="s">
        <v>10711</v>
      </c>
      <c r="B8610" t="s">
        <v>6055</v>
      </c>
      <c r="C8610" t="s">
        <v>3072</v>
      </c>
      <c r="D8610" t="s">
        <v>3073</v>
      </c>
      <c r="E8610" s="1" t="d">
        <v>2003-04-03</v>
      </c>
      <c r="F8610" s="8">
        <f t="shared" ca="1" si="134"/>
        <v>16.996577686516083</v>
      </c>
      <c r="G8610" s="2">
        <v>39762</v>
      </c>
      <c r="H8610" s="3">
        <v>35725.4</v>
      </c>
    </row>
    <row r="8611" spans="1:8">
      <c r="A8611" t="s">
        <v>10712</v>
      </c>
      <c r="B8611" t="s">
        <v>1814</v>
      </c>
      <c r="C8611" t="s">
        <v>465</v>
      </c>
      <c r="D8611" t="s">
        <v>466</v>
      </c>
      <c r="E8611" s="1" t="d">
        <v>1993-03-15</v>
      </c>
      <c r="F8611" s="8">
        <f t="shared" ca="1" si="134"/>
        <v>27.04722792607803</v>
      </c>
      <c r="G8611" s="2">
        <v>83557</v>
      </c>
      <c r="H8611" s="3">
        <v>94799.01</v>
      </c>
    </row>
    <row r="8612" spans="1:8">
      <c r="A8612" t="s">
        <v>10713</v>
      </c>
      <c r="B8612" t="s">
        <v>3904</v>
      </c>
      <c r="C8612" t="s">
        <v>387</v>
      </c>
      <c r="D8612" t="s">
        <v>388</v>
      </c>
      <c r="E8612" s="1" t="d">
        <v>2003-12-22</v>
      </c>
      <c r="F8612" s="8">
        <f t="shared" ca="1" si="134"/>
        <v>16.276522929500342</v>
      </c>
      <c r="G8612" s="2">
        <v>68777</v>
      </c>
      <c r="H8612" s="3">
        <v>65578.34</v>
      </c>
    </row>
    <row r="8613" spans="1:8">
      <c r="A8613" t="s">
        <v>10714</v>
      </c>
      <c r="B8613" t="s">
        <v>165</v>
      </c>
      <c r="C8613" t="s">
        <v>3345</v>
      </c>
      <c r="D8613" t="s">
        <v>3346</v>
      </c>
      <c r="E8613" s="1" t="d">
        <v>2005-08-11</v>
      </c>
      <c r="F8613" s="8">
        <f t="shared" ca="1" si="134"/>
        <v>14.639288158795345</v>
      </c>
      <c r="G8613" s="2">
        <v>82999</v>
      </c>
      <c r="H8613" s="3">
        <v>105590.23</v>
      </c>
    </row>
    <row r="8614" spans="1:8">
      <c r="A8614" t="s">
        <v>10715</v>
      </c>
      <c r="B8614" t="s">
        <v>271</v>
      </c>
      <c r="C8614" t="s">
        <v>2936</v>
      </c>
      <c r="D8614" t="s">
        <v>2937</v>
      </c>
      <c r="E8614" s="1" t="d">
        <v>2002-10-07</v>
      </c>
      <c r="F8614" s="8">
        <f t="shared" ca="1" si="134"/>
        <v>17.4839151266256</v>
      </c>
      <c r="G8614" s="2">
        <v>74346</v>
      </c>
      <c r="H8614" s="3">
        <v>112016.29</v>
      </c>
    </row>
    <row r="8615" spans="1:8">
      <c r="A8615" t="s">
        <v>10716</v>
      </c>
      <c r="B8615" t="s">
        <v>763</v>
      </c>
      <c r="C8615" t="s">
        <v>229</v>
      </c>
      <c r="D8615" t="s">
        <v>230</v>
      </c>
      <c r="E8615" s="1" t="d">
        <v>1998-06-01</v>
      </c>
      <c r="F8615" s="8">
        <f t="shared" ca="1" si="134"/>
        <v>21.834360027378509</v>
      </c>
      <c r="G8615" s="2">
        <v>57916</v>
      </c>
      <c r="H8615" s="3">
        <v>55450.83</v>
      </c>
    </row>
    <row r="8616" spans="1:8">
      <c r="A8616" t="s">
        <v>10717</v>
      </c>
      <c r="B8616" t="s">
        <v>347</v>
      </c>
      <c r="C8616" t="s">
        <v>1454</v>
      </c>
      <c r="D8616" t="s">
        <v>1455</v>
      </c>
      <c r="E8616" s="1" t="d">
        <v>2010-09-27</v>
      </c>
      <c r="F8616" s="8">
        <f t="shared" ca="1" si="134"/>
        <v>9.5112936344969192</v>
      </c>
      <c r="G8616" s="2">
        <v>50777</v>
      </c>
      <c r="H8616" s="2">
        <v>56366</v>
      </c>
    </row>
    <row r="8617" spans="1:8">
      <c r="A8617" t="s">
        <v>10718</v>
      </c>
      <c r="B8617" t="s">
        <v>3817</v>
      </c>
      <c r="C8617" t="s">
        <v>984</v>
      </c>
      <c r="D8617" t="s">
        <v>985</v>
      </c>
      <c r="E8617" s="1" t="d">
        <v>2013-10-15</v>
      </c>
      <c r="F8617" s="8">
        <f t="shared" ca="1" si="134"/>
        <v>6.4613278576317592</v>
      </c>
      <c r="G8617" s="2">
        <v>65621</v>
      </c>
      <c r="H8617" s="3">
        <v>65443.62</v>
      </c>
    </row>
    <row r="8618" spans="1:8">
      <c r="A8618" t="s">
        <v>10719</v>
      </c>
      <c r="B8618" t="s">
        <v>20</v>
      </c>
      <c r="C8618" t="s">
        <v>816</v>
      </c>
      <c r="D8618" t="s">
        <v>817</v>
      </c>
      <c r="E8618" s="1" t="d">
        <v>2015-03-16</v>
      </c>
      <c r="F8618" s="8">
        <f t="shared" ca="1" si="134"/>
        <v>5.0458590006844624</v>
      </c>
      <c r="G8618" s="2">
        <v>68487</v>
      </c>
      <c r="H8618" s="3">
        <v>73517.86</v>
      </c>
    </row>
    <row r="8619" spans="1:8">
      <c r="A8619" t="s">
        <v>10720</v>
      </c>
      <c r="B8619" t="s">
        <v>1106</v>
      </c>
      <c r="C8619" t="s">
        <v>917</v>
      </c>
      <c r="D8619" t="s">
        <v>918</v>
      </c>
      <c r="E8619" s="1" t="d">
        <v>2004-07-22</v>
      </c>
      <c r="F8619" s="8">
        <f t="shared" ca="1" si="134"/>
        <v>15.693360711841205</v>
      </c>
      <c r="G8619" s="2">
        <v>32623</v>
      </c>
      <c r="H8619" s="3">
        <v>35773.21</v>
      </c>
    </row>
    <row r="8620" spans="1:8">
      <c r="A8620" t="s">
        <v>10721</v>
      </c>
      <c r="B8620" t="s">
        <v>3955</v>
      </c>
      <c r="C8620" t="s">
        <v>530</v>
      </c>
      <c r="D8620" t="s">
        <v>531</v>
      </c>
      <c r="E8620" s="1" t="d">
        <v>1994-01-13</v>
      </c>
      <c r="F8620" s="8">
        <f t="shared" ca="1" si="134"/>
        <v>26.21492128678987</v>
      </c>
      <c r="G8620" s="2">
        <v>137800</v>
      </c>
      <c r="H8620" s="3">
        <v>121009.87</v>
      </c>
    </row>
    <row r="8621" spans="1:8">
      <c r="A8621" t="s">
        <v>10722</v>
      </c>
      <c r="B8621" t="s">
        <v>57</v>
      </c>
      <c r="C8621" t="s">
        <v>58</v>
      </c>
      <c r="D8621" t="s">
        <v>59</v>
      </c>
      <c r="E8621" s="1" t="d">
        <v>2019-02-23</v>
      </c>
      <c r="F8621" s="8">
        <f t="shared" ca="1" si="134"/>
        <v>1.1033538672142369</v>
      </c>
      <c r="G8621" s="2">
        <v>77406</v>
      </c>
      <c r="H8621" s="3">
        <v>23817.279999999999</v>
      </c>
    </row>
    <row r="8622" spans="1:8">
      <c r="A8622" t="s">
        <v>10723</v>
      </c>
      <c r="B8622" t="s">
        <v>2812</v>
      </c>
      <c r="C8622" t="s">
        <v>917</v>
      </c>
      <c r="D8622" t="s">
        <v>918</v>
      </c>
      <c r="E8622" s="1" t="d">
        <v>2001-01-11</v>
      </c>
      <c r="F8622" s="8">
        <f t="shared" ca="1" si="134"/>
        <v>19.219712525667351</v>
      </c>
      <c r="G8622" s="2">
        <v>39600</v>
      </c>
      <c r="H8622" s="3">
        <v>40289.1</v>
      </c>
    </row>
    <row r="8623" spans="1:8">
      <c r="A8623" t="s">
        <v>10724</v>
      </c>
      <c r="B8623" t="s">
        <v>2555</v>
      </c>
      <c r="C8623" t="s">
        <v>2556</v>
      </c>
      <c r="D8623" t="s">
        <v>2557</v>
      </c>
      <c r="E8623" s="1" t="d">
        <v>2007-02-13</v>
      </c>
      <c r="F8623" s="8">
        <f t="shared" ca="1" si="134"/>
        <v>13.130732375085557</v>
      </c>
      <c r="G8623" s="2">
        <v>26171</v>
      </c>
      <c r="H8623" s="3">
        <v>25950.63</v>
      </c>
    </row>
    <row r="8624" spans="1:8">
      <c r="A8624" t="s">
        <v>10725</v>
      </c>
      <c r="B8624" t="s">
        <v>794</v>
      </c>
      <c r="C8624" t="s">
        <v>207</v>
      </c>
      <c r="D8624" t="s">
        <v>208</v>
      </c>
      <c r="E8624" s="1" t="d">
        <v>1999-07-27</v>
      </c>
      <c r="F8624" s="8">
        <f t="shared" ca="1" si="134"/>
        <v>20.681724845995895</v>
      </c>
      <c r="G8624" s="2">
        <v>116947</v>
      </c>
      <c r="H8624" s="3">
        <v>117664.56</v>
      </c>
    </row>
    <row r="8625" spans="1:8">
      <c r="A8625" t="s">
        <v>10726</v>
      </c>
      <c r="B8625" t="s">
        <v>1608</v>
      </c>
      <c r="C8625" t="s">
        <v>4319</v>
      </c>
      <c r="D8625" t="s">
        <v>4320</v>
      </c>
      <c r="E8625" s="1" t="d">
        <v>2018-05-07</v>
      </c>
      <c r="F8625" s="8">
        <f t="shared" ca="1" si="134"/>
        <v>1.9028062970568105</v>
      </c>
      <c r="G8625" s="2">
        <v>94290</v>
      </c>
      <c r="H8625" s="3">
        <v>93429.35</v>
      </c>
    </row>
    <row r="8626" spans="1:8">
      <c r="A8626" t="s">
        <v>10727</v>
      </c>
      <c r="B8626" t="s">
        <v>107</v>
      </c>
      <c r="C8626" t="s">
        <v>58</v>
      </c>
      <c r="D8626" t="s">
        <v>59</v>
      </c>
      <c r="E8626" s="1" t="d">
        <v>1994-07-11</v>
      </c>
      <c r="F8626" s="8">
        <f t="shared" ca="1" si="134"/>
        <v>25.724845995893222</v>
      </c>
      <c r="G8626" s="2">
        <v>79200</v>
      </c>
      <c r="H8626" s="3">
        <v>80676.479999999996</v>
      </c>
    </row>
    <row r="8627" spans="1:8">
      <c r="A8627" t="s">
        <v>10728</v>
      </c>
      <c r="B8627" t="s">
        <v>20</v>
      </c>
      <c r="C8627" t="s">
        <v>1846</v>
      </c>
      <c r="D8627" t="s">
        <v>1847</v>
      </c>
      <c r="E8627" s="1" t="d">
        <v>2011-07-13</v>
      </c>
      <c r="F8627" s="8">
        <f t="shared" ca="1" si="134"/>
        <v>8.7200547570157418</v>
      </c>
      <c r="G8627" s="2">
        <v>76547</v>
      </c>
      <c r="H8627" s="3">
        <v>156338.23999999999</v>
      </c>
    </row>
    <row r="8628" spans="1:8">
      <c r="A8628" t="s">
        <v>10729</v>
      </c>
      <c r="B8628" t="s">
        <v>114</v>
      </c>
      <c r="C8628" t="s">
        <v>335</v>
      </c>
      <c r="D8628" t="s">
        <v>336</v>
      </c>
      <c r="E8628" s="1" t="d">
        <v>2007-06-18</v>
      </c>
      <c r="F8628" s="8">
        <f t="shared" ca="1" si="134"/>
        <v>12.788501026694044</v>
      </c>
      <c r="G8628" s="2">
        <v>32292</v>
      </c>
      <c r="H8628" s="3">
        <v>36935.440000000002</v>
      </c>
    </row>
    <row r="8629" spans="1:8">
      <c r="A8629" t="s">
        <v>10730</v>
      </c>
      <c r="B8629" t="s">
        <v>20</v>
      </c>
      <c r="C8629" t="s">
        <v>1370</v>
      </c>
      <c r="D8629" t="s">
        <v>1371</v>
      </c>
      <c r="E8629" s="1" t="d">
        <v>2013-12-27</v>
      </c>
      <c r="F8629" s="8">
        <f t="shared" ca="1" si="134"/>
        <v>6.2614647501711156</v>
      </c>
      <c r="G8629" s="2">
        <v>72254</v>
      </c>
      <c r="H8629" s="3">
        <v>80434.77</v>
      </c>
    </row>
    <row r="8630" spans="1:8">
      <c r="A8630" t="s">
        <v>10731</v>
      </c>
      <c r="B8630" t="s">
        <v>1553</v>
      </c>
      <c r="C8630" t="s">
        <v>494</v>
      </c>
      <c r="D8630" t="s">
        <v>495</v>
      </c>
      <c r="E8630" s="1" t="d">
        <v>1977-12-31</v>
      </c>
      <c r="F8630" s="8">
        <f t="shared" ca="1" si="134"/>
        <v>42.25051334702259</v>
      </c>
      <c r="G8630" s="2">
        <v>52700</v>
      </c>
      <c r="H8630" s="3">
        <v>52832.77</v>
      </c>
    </row>
    <row r="8631" spans="1:8">
      <c r="A8631" t="s">
        <v>10732</v>
      </c>
      <c r="B8631" t="s">
        <v>148</v>
      </c>
      <c r="C8631" t="s">
        <v>149</v>
      </c>
      <c r="D8631" t="s">
        <v>150</v>
      </c>
      <c r="E8631" s="1" t="d">
        <v>2015-02-24</v>
      </c>
      <c r="F8631" s="8">
        <f t="shared" ca="1" si="134"/>
        <v>5.1006160164271046</v>
      </c>
      <c r="G8631" s="2">
        <v>50103</v>
      </c>
      <c r="H8631" s="3">
        <v>44759.51</v>
      </c>
    </row>
    <row r="8632" spans="1:8">
      <c r="A8632" t="s">
        <v>10733</v>
      </c>
      <c r="B8632" t="s">
        <v>437</v>
      </c>
      <c r="C8632" t="s">
        <v>777</v>
      </c>
      <c r="D8632" t="s">
        <v>778</v>
      </c>
      <c r="E8632" s="1" t="d">
        <v>2015-08-03</v>
      </c>
      <c r="F8632" s="8">
        <f t="shared" ca="1" si="134"/>
        <v>4.6625598904859684</v>
      </c>
      <c r="G8632" s="2">
        <v>56919</v>
      </c>
      <c r="H8632" s="3">
        <v>55850.96</v>
      </c>
    </row>
    <row r="8633" spans="1:8">
      <c r="A8633" t="s">
        <v>10734</v>
      </c>
      <c r="B8633" t="s">
        <v>1266</v>
      </c>
      <c r="C8633" t="s">
        <v>1009</v>
      </c>
      <c r="D8633" t="s">
        <v>1010</v>
      </c>
      <c r="E8633" s="1" t="d">
        <v>2013-09-28</v>
      </c>
      <c r="F8633" s="8">
        <f t="shared" ca="1" si="134"/>
        <v>6.5078713210130044</v>
      </c>
      <c r="G8633" s="2">
        <v>122468</v>
      </c>
      <c r="H8633" s="3">
        <v>123657.85</v>
      </c>
    </row>
    <row r="8634" spans="1:8">
      <c r="A8634" t="s">
        <v>10735</v>
      </c>
      <c r="B8634" t="s">
        <v>20</v>
      </c>
      <c r="C8634" t="s">
        <v>2259</v>
      </c>
      <c r="D8634" t="s">
        <v>2260</v>
      </c>
      <c r="E8634" s="1" t="d">
        <v>1995-08-17</v>
      </c>
      <c r="F8634" s="8">
        <f t="shared" ca="1" si="134"/>
        <v>24.624229979466119</v>
      </c>
      <c r="G8634" s="2">
        <v>91780</v>
      </c>
      <c r="H8634" s="3">
        <v>183746.18</v>
      </c>
    </row>
    <row r="8635" spans="1:8">
      <c r="A8635" t="s">
        <v>10736</v>
      </c>
      <c r="B8635" t="s">
        <v>3817</v>
      </c>
      <c r="C8635" t="s">
        <v>2196</v>
      </c>
      <c r="D8635" t="s">
        <v>2197</v>
      </c>
      <c r="E8635" s="1" t="d">
        <v>2019-07-08</v>
      </c>
      <c r="F8635" s="8">
        <f t="shared" ca="1" si="134"/>
        <v>0.73374401095140318</v>
      </c>
      <c r="G8635" s="2">
        <v>71000</v>
      </c>
    </row>
    <row r="8636" spans="1:8">
      <c r="A8636" t="s">
        <v>10737</v>
      </c>
      <c r="B8636" t="s">
        <v>2222</v>
      </c>
      <c r="C8636" t="s">
        <v>1541</v>
      </c>
      <c r="D8636" t="s">
        <v>1542</v>
      </c>
      <c r="E8636" s="1" t="d">
        <v>2019-02-20</v>
      </c>
      <c r="F8636" s="8">
        <f t="shared" ca="1" si="134"/>
        <v>1.1115674195756331</v>
      </c>
      <c r="G8636" s="2">
        <v>38827</v>
      </c>
      <c r="H8636" s="3">
        <v>11712.64</v>
      </c>
    </row>
    <row r="8637" spans="1:8">
      <c r="A8637" t="s">
        <v>10738</v>
      </c>
      <c r="B8637" t="s">
        <v>20</v>
      </c>
      <c r="C8637" t="s">
        <v>1370</v>
      </c>
      <c r="D8637" t="s">
        <v>1371</v>
      </c>
      <c r="E8637" s="1" t="d">
        <v>2006-02-21</v>
      </c>
      <c r="F8637" s="8">
        <f t="shared" ca="1" si="134"/>
        <v>14.108145106091717</v>
      </c>
      <c r="G8637" s="2">
        <v>81045</v>
      </c>
      <c r="H8637" s="3">
        <v>98052.29</v>
      </c>
    </row>
    <row r="8638" spans="1:8">
      <c r="A8638" t="s">
        <v>10739</v>
      </c>
      <c r="B8638" t="s">
        <v>20</v>
      </c>
      <c r="C8638" t="s">
        <v>275</v>
      </c>
      <c r="D8638" t="s">
        <v>276</v>
      </c>
      <c r="E8638" s="1" t="d">
        <v>2003-10-03</v>
      </c>
      <c r="F8638" s="8">
        <f t="shared" ca="1" si="134"/>
        <v>16.495550992470911</v>
      </c>
      <c r="G8638" s="2">
        <v>84838</v>
      </c>
      <c r="H8638" s="3">
        <v>14944.21</v>
      </c>
    </row>
    <row r="8639" spans="1:8">
      <c r="A8639" t="s">
        <v>10740</v>
      </c>
      <c r="B8639" t="s">
        <v>648</v>
      </c>
      <c r="C8639" t="s">
        <v>9138</v>
      </c>
      <c r="D8639" t="s">
        <v>9139</v>
      </c>
      <c r="E8639" s="1" t="d">
        <v>2014-09-29</v>
      </c>
      <c r="F8639" s="8">
        <f t="shared" ca="1" si="134"/>
        <v>5.505817932922656</v>
      </c>
      <c r="G8639" s="2">
        <v>97308</v>
      </c>
      <c r="H8639" s="3">
        <v>98884.45</v>
      </c>
    </row>
    <row r="8640" spans="1:8">
      <c r="A8640" t="s">
        <v>10741</v>
      </c>
      <c r="B8640" t="s">
        <v>748</v>
      </c>
      <c r="C8640" t="s">
        <v>4481</v>
      </c>
      <c r="D8640" t="s">
        <v>4482</v>
      </c>
      <c r="E8640" s="1" t="d">
        <v>2016-09-26</v>
      </c>
      <c r="F8640" s="8">
        <f t="shared" ca="1" si="134"/>
        <v>3.5126625598904861</v>
      </c>
      <c r="G8640" s="2">
        <v>84864</v>
      </c>
      <c r="H8640" s="3">
        <v>40807.480000000003</v>
      </c>
    </row>
    <row r="8641" spans="1:8">
      <c r="A8641" t="s">
        <v>10742</v>
      </c>
      <c r="B8641" t="s">
        <v>678</v>
      </c>
      <c r="C8641" t="s">
        <v>1048</v>
      </c>
      <c r="D8641" t="s">
        <v>1049</v>
      </c>
      <c r="E8641" s="1" t="d">
        <v>1993-11-08</v>
      </c>
      <c r="F8641" s="8">
        <f t="shared" ca="1" si="134"/>
        <v>26.395619438740589</v>
      </c>
      <c r="G8641" s="2">
        <v>49719</v>
      </c>
      <c r="H8641" s="3">
        <v>55635.42</v>
      </c>
    </row>
    <row r="8642" spans="1:8">
      <c r="A8642" t="s">
        <v>10743</v>
      </c>
      <c r="B8642" t="s">
        <v>244</v>
      </c>
      <c r="C8642" t="s">
        <v>245</v>
      </c>
      <c r="D8642" t="s">
        <v>246</v>
      </c>
      <c r="E8642" s="1" t="d">
        <v>2018-03-08</v>
      </c>
      <c r="F8642" s="8">
        <f t="shared" ca="1" si="134"/>
        <v>2.0670773442847366</v>
      </c>
      <c r="G8642" s="2">
        <v>10054</v>
      </c>
      <c r="H8642" s="3">
        <v>9654.66</v>
      </c>
    </row>
    <row r="8643" spans="1:8">
      <c r="A8643" t="s">
        <v>10744</v>
      </c>
      <c r="B8643" t="s">
        <v>671</v>
      </c>
      <c r="C8643" t="s">
        <v>672</v>
      </c>
      <c r="D8643" t="s">
        <v>673</v>
      </c>
      <c r="E8643" s="1" t="d">
        <v>2007-12-03</v>
      </c>
      <c r="F8643" s="8">
        <f t="shared" ref="F8643:F8706" ca="1" si="135">(TODAY()-E8643)/365.25</f>
        <v>12.328542094455852</v>
      </c>
      <c r="G8643" s="2">
        <v>57045</v>
      </c>
      <c r="H8643" s="3">
        <v>67595.64</v>
      </c>
    </row>
    <row r="8644" spans="1:8">
      <c r="A8644" t="s">
        <v>10745</v>
      </c>
      <c r="B8644" t="s">
        <v>1061</v>
      </c>
      <c r="C8644" t="s">
        <v>717</v>
      </c>
      <c r="D8644" t="s">
        <v>718</v>
      </c>
      <c r="E8644" s="1" t="d">
        <v>2018-01-02</v>
      </c>
      <c r="F8644" s="8">
        <f t="shared" ca="1" si="135"/>
        <v>2.2450376454483232</v>
      </c>
      <c r="G8644" s="2">
        <v>83900</v>
      </c>
      <c r="H8644" s="3">
        <v>84532.69</v>
      </c>
    </row>
    <row r="8645" spans="1:8">
      <c r="A8645" t="s">
        <v>10746</v>
      </c>
      <c r="B8645" t="s">
        <v>671</v>
      </c>
      <c r="C8645" t="s">
        <v>672</v>
      </c>
      <c r="D8645" t="s">
        <v>673</v>
      </c>
      <c r="E8645" s="1" t="d">
        <v>2011-04-14</v>
      </c>
      <c r="F8645" s="8">
        <f t="shared" ca="1" si="135"/>
        <v>8.9664613278576315</v>
      </c>
      <c r="G8645" s="2">
        <v>58133</v>
      </c>
      <c r="H8645" s="3">
        <v>70826.710000000006</v>
      </c>
    </row>
    <row r="8646" spans="1:8">
      <c r="A8646" t="s">
        <v>10747</v>
      </c>
      <c r="B8646" t="s">
        <v>884</v>
      </c>
      <c r="C8646" t="s">
        <v>1898</v>
      </c>
      <c r="D8646" t="s">
        <v>1899</v>
      </c>
      <c r="E8646" s="1" t="d">
        <v>1993-11-12</v>
      </c>
      <c r="F8646" s="8">
        <f t="shared" ca="1" si="135"/>
        <v>26.38466803559206</v>
      </c>
      <c r="G8646" s="2">
        <v>108755</v>
      </c>
      <c r="H8646" s="3">
        <v>187667.09</v>
      </c>
    </row>
    <row r="8647" spans="1:8">
      <c r="A8647" t="s">
        <v>10748</v>
      </c>
      <c r="B8647" t="s">
        <v>249</v>
      </c>
      <c r="C8647" t="s">
        <v>1761</v>
      </c>
      <c r="D8647" t="s">
        <v>1762</v>
      </c>
      <c r="E8647" s="1" t="d">
        <v>1990-08-20</v>
      </c>
      <c r="F8647" s="8">
        <f t="shared" ca="1" si="135"/>
        <v>29.61533196440794</v>
      </c>
      <c r="G8647" s="2">
        <v>67659</v>
      </c>
      <c r="H8647" s="3">
        <v>68389.78</v>
      </c>
    </row>
    <row r="8648" spans="1:8">
      <c r="A8648" t="s">
        <v>10749</v>
      </c>
      <c r="B8648" t="s">
        <v>114</v>
      </c>
      <c r="C8648" t="s">
        <v>1310</v>
      </c>
      <c r="D8648" t="s">
        <v>1311</v>
      </c>
      <c r="E8648" s="1" t="d">
        <v>2001-11-26</v>
      </c>
      <c r="F8648" s="8">
        <f t="shared" ca="1" si="135"/>
        <v>18.34633812457221</v>
      </c>
      <c r="G8648" s="2">
        <v>34247</v>
      </c>
      <c r="H8648" s="3">
        <v>37837.61</v>
      </c>
    </row>
    <row r="8649" spans="1:8">
      <c r="A8649" t="s">
        <v>10750</v>
      </c>
      <c r="B8649" t="s">
        <v>995</v>
      </c>
      <c r="C8649" t="s">
        <v>283</v>
      </c>
      <c r="D8649" t="s">
        <v>284</v>
      </c>
      <c r="E8649" s="1" t="d">
        <v>1996-04-10</v>
      </c>
      <c r="F8649" s="8">
        <f t="shared" ca="1" si="135"/>
        <v>23.975359342915812</v>
      </c>
      <c r="G8649" s="2">
        <v>63065</v>
      </c>
      <c r="H8649" s="3">
        <v>63022.64</v>
      </c>
    </row>
    <row r="8650" spans="1:8">
      <c r="A8650" t="s">
        <v>10751</v>
      </c>
      <c r="B8650" t="s">
        <v>114</v>
      </c>
      <c r="C8650" t="s">
        <v>7475</v>
      </c>
      <c r="D8650" t="s">
        <v>7476</v>
      </c>
      <c r="E8650" s="1" t="d">
        <v>2005-04-25</v>
      </c>
      <c r="F8650" s="8">
        <f t="shared" ca="1" si="135"/>
        <v>14.934976043805612</v>
      </c>
      <c r="G8650" s="2">
        <v>33270</v>
      </c>
      <c r="H8650" s="3">
        <v>39314.050000000003</v>
      </c>
    </row>
    <row r="8651" spans="1:8">
      <c r="A8651" t="s">
        <v>10752</v>
      </c>
      <c r="B8651" t="s">
        <v>114</v>
      </c>
      <c r="C8651" t="s">
        <v>6653</v>
      </c>
      <c r="D8651" t="s">
        <v>6654</v>
      </c>
      <c r="E8651" s="1" t="d">
        <v>2001-12-11</v>
      </c>
      <c r="F8651" s="8">
        <f t="shared" ca="1" si="135"/>
        <v>18.305270362765228</v>
      </c>
      <c r="G8651" s="2">
        <v>34247</v>
      </c>
      <c r="H8651" s="3">
        <v>39501.269999999997</v>
      </c>
    </row>
    <row r="8652" spans="1:8">
      <c r="A8652" t="s">
        <v>10753</v>
      </c>
      <c r="B8652" t="s">
        <v>347</v>
      </c>
      <c r="C8652" t="s">
        <v>194</v>
      </c>
      <c r="D8652" t="s">
        <v>195</v>
      </c>
      <c r="E8652" s="1" t="d">
        <v>2015-09-23</v>
      </c>
      <c r="F8652" s="8">
        <f t="shared" ca="1" si="135"/>
        <v>4.5229295003422312</v>
      </c>
      <c r="G8652" s="2">
        <v>49046</v>
      </c>
      <c r="H8652" s="3">
        <v>55531.07</v>
      </c>
    </row>
    <row r="8653" spans="1:8">
      <c r="A8653" t="s">
        <v>10754</v>
      </c>
      <c r="B8653" t="s">
        <v>20</v>
      </c>
      <c r="C8653" t="s">
        <v>5758</v>
      </c>
      <c r="D8653" t="s">
        <v>5759</v>
      </c>
      <c r="E8653" s="1" t="d">
        <v>1994-07-12</v>
      </c>
      <c r="F8653" s="8">
        <f t="shared" ca="1" si="135"/>
        <v>25.722108145106091</v>
      </c>
      <c r="G8653" s="2">
        <v>92548</v>
      </c>
      <c r="H8653" s="3">
        <v>130672.56</v>
      </c>
    </row>
    <row r="8654" spans="1:8">
      <c r="A8654" t="s">
        <v>10755</v>
      </c>
      <c r="B8654" t="s">
        <v>638</v>
      </c>
      <c r="C8654" t="s">
        <v>639</v>
      </c>
      <c r="D8654" t="s">
        <v>640</v>
      </c>
      <c r="E8654" s="1" t="d">
        <v>2019-05-14</v>
      </c>
      <c r="F8654" s="8">
        <f t="shared" ca="1" si="135"/>
        <v>0.88432580424366869</v>
      </c>
      <c r="G8654" s="2">
        <v>21008</v>
      </c>
      <c r="H8654">
        <v>696.9</v>
      </c>
    </row>
    <row r="8655" spans="1:8">
      <c r="A8655" t="s">
        <v>10756</v>
      </c>
      <c r="B8655" t="s">
        <v>278</v>
      </c>
      <c r="C8655" t="s">
        <v>514</v>
      </c>
      <c r="D8655" t="s">
        <v>515</v>
      </c>
      <c r="E8655" s="1" t="d">
        <v>2016-06-02</v>
      </c>
      <c r="F8655" s="8">
        <f t="shared" ca="1" si="135"/>
        <v>3.8302532511978096</v>
      </c>
      <c r="G8655" s="2">
        <v>32227</v>
      </c>
      <c r="H8655" s="3">
        <v>30752.86</v>
      </c>
    </row>
    <row r="8656" spans="1:8">
      <c r="A8656" t="s">
        <v>10757</v>
      </c>
      <c r="B8656" t="s">
        <v>3269</v>
      </c>
      <c r="C8656" t="s">
        <v>1951</v>
      </c>
      <c r="D8656" t="s">
        <v>1952</v>
      </c>
      <c r="E8656" s="1" t="d">
        <v>1997-12-15</v>
      </c>
      <c r="F8656" s="8">
        <f t="shared" ca="1" si="135"/>
        <v>22.2943189596167</v>
      </c>
      <c r="G8656" s="2">
        <v>39579</v>
      </c>
      <c r="H8656" s="3">
        <v>39758.300000000003</v>
      </c>
    </row>
    <row r="8657" spans="1:8">
      <c r="A8657" t="s">
        <v>10758</v>
      </c>
      <c r="B8657" t="s">
        <v>1284</v>
      </c>
      <c r="C8657" t="s">
        <v>889</v>
      </c>
      <c r="D8657" t="s">
        <v>890</v>
      </c>
      <c r="E8657" s="1" t="d">
        <v>2014-01-27</v>
      </c>
      <c r="F8657" s="8">
        <f t="shared" ca="1" si="135"/>
        <v>6.1765913757700206</v>
      </c>
      <c r="G8657" s="2">
        <v>66452</v>
      </c>
      <c r="H8657" s="3">
        <v>66889.42</v>
      </c>
    </row>
    <row r="8658" spans="1:8">
      <c r="A8658" t="s">
        <v>10759</v>
      </c>
      <c r="B8658" t="s">
        <v>397</v>
      </c>
      <c r="C8658" t="s">
        <v>398</v>
      </c>
      <c r="D8658" t="s">
        <v>399</v>
      </c>
      <c r="E8658" s="1" t="d">
        <v>1986-04-14</v>
      </c>
      <c r="F8658" s="8">
        <f t="shared" ca="1" si="135"/>
        <v>33.965776865160848</v>
      </c>
      <c r="G8658" s="2">
        <v>66537</v>
      </c>
      <c r="H8658" s="3">
        <v>96601.03</v>
      </c>
    </row>
    <row r="8659" spans="1:8">
      <c r="A8659" t="s">
        <v>10760</v>
      </c>
      <c r="B8659" t="s">
        <v>1401</v>
      </c>
      <c r="C8659" t="s">
        <v>1978</v>
      </c>
      <c r="D8659" t="s">
        <v>1979</v>
      </c>
      <c r="E8659" s="1" t="d">
        <v>2015-02-09</v>
      </c>
      <c r="F8659" s="8">
        <f t="shared" ca="1" si="135"/>
        <v>5.1416837782340865</v>
      </c>
      <c r="G8659" s="2">
        <v>66223</v>
      </c>
      <c r="H8659" s="3">
        <v>66117.929999999993</v>
      </c>
    </row>
    <row r="8660" spans="1:8">
      <c r="A8660" t="s">
        <v>10761</v>
      </c>
      <c r="B8660" t="s">
        <v>409</v>
      </c>
      <c r="C8660" t="s">
        <v>3801</v>
      </c>
      <c r="D8660" t="s">
        <v>3802</v>
      </c>
      <c r="E8660" s="1" t="d">
        <v>2011-07-06</v>
      </c>
      <c r="F8660" s="8">
        <f t="shared" ca="1" si="135"/>
        <v>8.7392197125256672</v>
      </c>
      <c r="G8660" s="2">
        <v>67636</v>
      </c>
      <c r="H8660" s="3">
        <v>94017.77</v>
      </c>
    </row>
    <row r="8661" spans="1:8">
      <c r="A8661" t="s">
        <v>10762</v>
      </c>
      <c r="B8661" t="s">
        <v>1558</v>
      </c>
      <c r="C8661" t="s">
        <v>215</v>
      </c>
      <c r="D8661" t="s">
        <v>216</v>
      </c>
      <c r="E8661" s="1" t="d">
        <v>1988-01-23</v>
      </c>
      <c r="F8661" s="8">
        <f t="shared" ca="1" si="135"/>
        <v>32.188911704312112</v>
      </c>
      <c r="G8661" s="2">
        <v>53940</v>
      </c>
      <c r="H8661" s="3">
        <v>85535.46</v>
      </c>
    </row>
    <row r="8662" spans="1:8">
      <c r="A8662" t="s">
        <v>10763</v>
      </c>
      <c r="B8662" t="s">
        <v>390</v>
      </c>
      <c r="C8662" t="s">
        <v>2824</v>
      </c>
      <c r="D8662" t="s">
        <v>2825</v>
      </c>
      <c r="E8662" s="1" t="d">
        <v>1988-05-23</v>
      </c>
      <c r="F8662" s="8">
        <f t="shared" ca="1" si="135"/>
        <v>31.857631759069132</v>
      </c>
      <c r="G8662" s="2">
        <v>51799</v>
      </c>
      <c r="H8662" s="3">
        <v>61451.46</v>
      </c>
    </row>
    <row r="8663" spans="1:8">
      <c r="A8663" t="s">
        <v>10764</v>
      </c>
      <c r="B8663" t="s">
        <v>638</v>
      </c>
      <c r="C8663" t="s">
        <v>6284</v>
      </c>
      <c r="D8663" t="s">
        <v>6285</v>
      </c>
      <c r="E8663" s="1" t="d">
        <v>2018-02-12</v>
      </c>
      <c r="F8663" s="8">
        <f t="shared" ca="1" si="135"/>
        <v>2.1327857631759071</v>
      </c>
      <c r="G8663" s="2">
        <v>21008</v>
      </c>
      <c r="H8663" s="3">
        <v>8111.55</v>
      </c>
    </row>
    <row r="8664" spans="1:8">
      <c r="A8664" t="s">
        <v>10765</v>
      </c>
      <c r="B8664" t="s">
        <v>565</v>
      </c>
      <c r="C8664" t="s">
        <v>82</v>
      </c>
      <c r="D8664" t="s">
        <v>83</v>
      </c>
      <c r="E8664" s="1" t="d">
        <v>2019-04-02</v>
      </c>
      <c r="F8664" s="8">
        <f t="shared" ca="1" si="135"/>
        <v>0.99931553730321698</v>
      </c>
      <c r="G8664" s="2">
        <v>31389</v>
      </c>
      <c r="H8664" s="3">
        <v>7122.8</v>
      </c>
    </row>
    <row r="8665" spans="1:8">
      <c r="A8665" t="s">
        <v>10766</v>
      </c>
      <c r="B8665" t="s">
        <v>20</v>
      </c>
      <c r="C8665" t="s">
        <v>275</v>
      </c>
      <c r="D8665" t="s">
        <v>276</v>
      </c>
      <c r="E8665" s="1" t="d">
        <v>2017-08-16</v>
      </c>
      <c r="F8665" s="8">
        <f t="shared" ca="1" si="135"/>
        <v>2.6255989048596851</v>
      </c>
      <c r="G8665" s="2">
        <v>54454</v>
      </c>
      <c r="H8665" s="3">
        <v>85414.51</v>
      </c>
    </row>
    <row r="8666" spans="1:8">
      <c r="A8666" t="s">
        <v>10767</v>
      </c>
      <c r="B8666" t="s">
        <v>89</v>
      </c>
      <c r="C8666" t="s">
        <v>2696</v>
      </c>
      <c r="D8666" t="s">
        <v>2697</v>
      </c>
      <c r="E8666" s="1" t="d">
        <v>2015-05-14</v>
      </c>
      <c r="F8666" s="8">
        <f t="shared" ca="1" si="135"/>
        <v>4.8843258042436686</v>
      </c>
      <c r="G8666" s="2">
        <v>29120</v>
      </c>
      <c r="H8666" s="3">
        <v>10093.719999999999</v>
      </c>
    </row>
    <row r="8667" spans="1:8">
      <c r="A8667" t="s">
        <v>10768</v>
      </c>
      <c r="B8667" t="s">
        <v>409</v>
      </c>
      <c r="C8667" t="s">
        <v>572</v>
      </c>
      <c r="D8667" t="s">
        <v>573</v>
      </c>
      <c r="E8667" s="1" t="d">
        <v>2017-03-08</v>
      </c>
      <c r="F8667" s="8">
        <f t="shared" ca="1" si="135"/>
        <v>3.0663928815879533</v>
      </c>
      <c r="G8667" s="2">
        <v>49887</v>
      </c>
      <c r="H8667" s="3">
        <v>49336.94</v>
      </c>
    </row>
    <row r="8668" spans="1:8">
      <c r="A8668" t="s">
        <v>10769</v>
      </c>
      <c r="B8668" t="s">
        <v>20</v>
      </c>
      <c r="C8668" t="s">
        <v>505</v>
      </c>
      <c r="D8668" t="s">
        <v>506</v>
      </c>
      <c r="E8668" s="1" t="d">
        <v>2007-04-24</v>
      </c>
      <c r="F8668" s="8">
        <f t="shared" ca="1" si="135"/>
        <v>12.939082819986311</v>
      </c>
      <c r="G8668" s="2">
        <v>78791</v>
      </c>
    </row>
    <row r="8669" spans="1:8">
      <c r="A8669" t="s">
        <v>10770</v>
      </c>
      <c r="B8669" t="s">
        <v>244</v>
      </c>
      <c r="C8669" t="s">
        <v>245</v>
      </c>
      <c r="D8669" t="s">
        <v>246</v>
      </c>
      <c r="E8669" s="1" t="d">
        <v>2005-02-08</v>
      </c>
      <c r="F8669" s="8">
        <f t="shared" ca="1" si="135"/>
        <v>15.143052703627653</v>
      </c>
      <c r="G8669" s="2">
        <v>11303</v>
      </c>
      <c r="H8669" s="3">
        <v>11149.79</v>
      </c>
    </row>
    <row r="8670" spans="1:8">
      <c r="A8670" t="s">
        <v>10771</v>
      </c>
      <c r="B8670" t="s">
        <v>89</v>
      </c>
      <c r="C8670" t="s">
        <v>90</v>
      </c>
      <c r="D8670" t="s">
        <v>91</v>
      </c>
      <c r="E8670" s="1" t="d">
        <v>2019-07-10</v>
      </c>
      <c r="F8670" s="8">
        <f t="shared" ca="1" si="135"/>
        <v>0.72826830937713893</v>
      </c>
      <c r="G8670" s="2">
        <v>24960</v>
      </c>
    </row>
    <row r="8671" spans="1:8">
      <c r="A8671" t="s">
        <v>10772</v>
      </c>
      <c r="B8671" t="s">
        <v>671</v>
      </c>
      <c r="C8671" t="s">
        <v>672</v>
      </c>
      <c r="D8671" t="s">
        <v>673</v>
      </c>
      <c r="E8671" s="1" t="d">
        <v>2001-02-01</v>
      </c>
      <c r="F8671" s="8">
        <f t="shared" ca="1" si="135"/>
        <v>19.162217659137578</v>
      </c>
      <c r="G8671" s="2">
        <v>66414</v>
      </c>
      <c r="H8671" s="3">
        <v>73172.17</v>
      </c>
    </row>
    <row r="8672" spans="1:8">
      <c r="A8672" t="s">
        <v>10773</v>
      </c>
      <c r="B8672" t="s">
        <v>20</v>
      </c>
      <c r="C8672" t="s">
        <v>1370</v>
      </c>
      <c r="D8672" t="s">
        <v>1371</v>
      </c>
      <c r="E8672" s="1" t="d">
        <v>2014-01-27</v>
      </c>
      <c r="F8672" s="8">
        <f t="shared" ca="1" si="135"/>
        <v>6.1765913757700206</v>
      </c>
      <c r="G8672" s="2">
        <v>72254</v>
      </c>
      <c r="H8672" s="3">
        <v>68625.75</v>
      </c>
    </row>
    <row r="8673" spans="1:8">
      <c r="A8673" t="s">
        <v>10774</v>
      </c>
      <c r="B8673" t="s">
        <v>995</v>
      </c>
      <c r="C8673" t="s">
        <v>3571</v>
      </c>
      <c r="D8673" t="s">
        <v>3572</v>
      </c>
      <c r="E8673" s="1" t="d">
        <v>2005-02-14</v>
      </c>
      <c r="F8673" s="8">
        <f t="shared" ca="1" si="135"/>
        <v>15.126625598904859</v>
      </c>
      <c r="G8673" s="2">
        <v>59593</v>
      </c>
      <c r="H8673" s="3">
        <v>59547.78</v>
      </c>
    </row>
    <row r="8674" spans="1:8">
      <c r="A8674" t="s">
        <v>10775</v>
      </c>
      <c r="B8674" t="s">
        <v>347</v>
      </c>
      <c r="C8674" t="s">
        <v>194</v>
      </c>
      <c r="D8674" t="s">
        <v>195</v>
      </c>
      <c r="E8674" s="1" t="d">
        <v>2018-09-19</v>
      </c>
      <c r="F8674" s="8">
        <f t="shared" ca="1" si="135"/>
        <v>1.5331964407939767</v>
      </c>
      <c r="G8674" s="2">
        <v>34298</v>
      </c>
      <c r="H8674" s="3">
        <v>26273.919999999998</v>
      </c>
    </row>
    <row r="8675" spans="1:8">
      <c r="A8675" t="s">
        <v>10776</v>
      </c>
      <c r="B8675" t="s">
        <v>89</v>
      </c>
      <c r="C8675" t="s">
        <v>90</v>
      </c>
      <c r="D8675" t="s">
        <v>91</v>
      </c>
      <c r="E8675" s="1" t="d">
        <v>2019-06-13</v>
      </c>
      <c r="F8675" s="8">
        <f t="shared" ca="1" si="135"/>
        <v>0.80219028062970565</v>
      </c>
      <c r="G8675" s="2">
        <v>24960</v>
      </c>
    </row>
    <row r="8676" spans="1:8">
      <c r="A8676" t="s">
        <v>10777</v>
      </c>
      <c r="B8676" t="s">
        <v>292</v>
      </c>
      <c r="C8676" t="s">
        <v>293</v>
      </c>
      <c r="D8676" t="s">
        <v>294</v>
      </c>
      <c r="E8676" s="1" t="d">
        <v>2007-06-23</v>
      </c>
      <c r="F8676" s="8">
        <f t="shared" ca="1" si="135"/>
        <v>12.774811772758385</v>
      </c>
      <c r="G8676" s="2">
        <v>51000</v>
      </c>
      <c r="H8676" s="3">
        <v>50961.279999999999</v>
      </c>
    </row>
    <row r="8677" spans="1:8">
      <c r="A8677" t="s">
        <v>10778</v>
      </c>
      <c r="B8677" t="s">
        <v>1508</v>
      </c>
      <c r="C8677" t="s">
        <v>1177</v>
      </c>
      <c r="D8677" t="s">
        <v>1178</v>
      </c>
      <c r="E8677" s="1" t="d">
        <v>2007-05-30</v>
      </c>
      <c r="F8677" s="8">
        <f t="shared" ca="1" si="135"/>
        <v>12.840520191649555</v>
      </c>
      <c r="G8677" s="2">
        <v>35383</v>
      </c>
      <c r="H8677" s="3">
        <v>22554.560000000001</v>
      </c>
    </row>
    <row r="8678" spans="1:8">
      <c r="A8678" t="s">
        <v>10779</v>
      </c>
      <c r="B8678" t="s">
        <v>114</v>
      </c>
      <c r="C8678" t="s">
        <v>377</v>
      </c>
      <c r="D8678" t="s">
        <v>378</v>
      </c>
      <c r="E8678" s="1" t="d">
        <v>2018-12-01</v>
      </c>
      <c r="F8678" s="8">
        <f t="shared" ca="1" si="135"/>
        <v>1.3333333333333333</v>
      </c>
      <c r="G8678" s="2">
        <v>31256</v>
      </c>
      <c r="H8678" s="3">
        <v>18522.45</v>
      </c>
    </row>
    <row r="8679" spans="1:8">
      <c r="A8679" t="s">
        <v>10780</v>
      </c>
      <c r="B8679" t="s">
        <v>409</v>
      </c>
      <c r="C8679" t="s">
        <v>538</v>
      </c>
      <c r="D8679" t="s">
        <v>539</v>
      </c>
      <c r="E8679" s="1" t="d">
        <v>2005-09-19</v>
      </c>
      <c r="F8679" s="8">
        <f t="shared" ca="1" si="135"/>
        <v>14.532511978097194</v>
      </c>
      <c r="G8679" s="2">
        <v>69980</v>
      </c>
      <c r="H8679" s="3">
        <v>77994.19</v>
      </c>
    </row>
    <row r="8680" spans="1:8">
      <c r="A8680" t="s">
        <v>10781</v>
      </c>
      <c r="B8680" t="s">
        <v>1351</v>
      </c>
      <c r="C8680" t="s">
        <v>1352</v>
      </c>
      <c r="D8680" t="s">
        <v>1353</v>
      </c>
      <c r="E8680" s="1" t="d">
        <v>2019-05-15</v>
      </c>
      <c r="F8680" s="8">
        <f t="shared" ca="1" si="135"/>
        <v>0.88158795345653662</v>
      </c>
      <c r="G8680" s="2">
        <v>42938</v>
      </c>
      <c r="H8680" s="3">
        <v>3238.16</v>
      </c>
    </row>
    <row r="8681" spans="1:8">
      <c r="A8681" t="s">
        <v>10782</v>
      </c>
      <c r="B8681" t="s">
        <v>536</v>
      </c>
      <c r="C8681" t="s">
        <v>477</v>
      </c>
      <c r="D8681" t="s">
        <v>478</v>
      </c>
      <c r="E8681" s="1" t="d">
        <v>2018-12-31</v>
      </c>
      <c r="F8681" s="8">
        <f t="shared" ca="1" si="135"/>
        <v>1.2511978097193703</v>
      </c>
      <c r="G8681" s="2">
        <v>40248</v>
      </c>
      <c r="H8681" s="3">
        <v>1993.05</v>
      </c>
    </row>
    <row r="8682" spans="1:8">
      <c r="A8682" t="s">
        <v>10783</v>
      </c>
      <c r="B8682" t="s">
        <v>920</v>
      </c>
      <c r="C8682" t="s">
        <v>717</v>
      </c>
      <c r="D8682" t="s">
        <v>718</v>
      </c>
      <c r="E8682" s="1" t="d">
        <v>2009-08-03</v>
      </c>
      <c r="F8682" s="8">
        <f t="shared" ca="1" si="135"/>
        <v>10.661190965092402</v>
      </c>
      <c r="G8682" s="2">
        <v>57248</v>
      </c>
      <c r="H8682" s="3">
        <v>64740.61</v>
      </c>
    </row>
    <row r="8683" spans="1:8">
      <c r="A8683" t="s">
        <v>10784</v>
      </c>
      <c r="B8683" t="s">
        <v>20</v>
      </c>
      <c r="C8683" t="s">
        <v>384</v>
      </c>
      <c r="D8683" t="s">
        <v>385</v>
      </c>
      <c r="E8683" s="1" t="d">
        <v>2018-06-25</v>
      </c>
      <c r="F8683" s="8">
        <f t="shared" ca="1" si="135"/>
        <v>1.7686516084873374</v>
      </c>
      <c r="G8683" s="2">
        <v>53640</v>
      </c>
      <c r="H8683" s="3">
        <v>53975.15</v>
      </c>
    </row>
    <row r="8684" spans="1:8">
      <c r="A8684" t="s">
        <v>10785</v>
      </c>
      <c r="B8684" t="s">
        <v>720</v>
      </c>
      <c r="C8684" t="s">
        <v>432</v>
      </c>
      <c r="D8684" t="s">
        <v>433</v>
      </c>
      <c r="E8684" s="1" t="d">
        <v>2012-06-19</v>
      </c>
      <c r="F8684" s="8">
        <f t="shared" ca="1" si="135"/>
        <v>7.783709787816564</v>
      </c>
      <c r="G8684" s="2">
        <v>32739</v>
      </c>
    </row>
    <row r="8685" spans="1:8">
      <c r="A8685" t="s">
        <v>10785</v>
      </c>
      <c r="B8685" t="s">
        <v>1119</v>
      </c>
      <c r="C8685" t="s">
        <v>434</v>
      </c>
      <c r="D8685" t="s">
        <v>435</v>
      </c>
      <c r="E8685" s="1" t="d">
        <v>2009-05-18</v>
      </c>
      <c r="F8685" s="8">
        <f t="shared" ca="1" si="135"/>
        <v>10.872005475701574</v>
      </c>
      <c r="G8685" s="2">
        <v>29162</v>
      </c>
      <c r="H8685" s="3">
        <v>28996.99</v>
      </c>
    </row>
    <row r="8686" spans="1:8">
      <c r="A8686" t="s">
        <v>10786</v>
      </c>
      <c r="B8686" t="s">
        <v>28</v>
      </c>
      <c r="C8686" t="s">
        <v>3188</v>
      </c>
      <c r="D8686" t="s">
        <v>3189</v>
      </c>
      <c r="E8686" s="1" t="d">
        <v>2019-08-19</v>
      </c>
      <c r="F8686" s="8">
        <f t="shared" ca="1" si="135"/>
        <v>0.61875427789185489</v>
      </c>
      <c r="G8686" s="2">
        <v>37440</v>
      </c>
    </row>
    <row r="8687" spans="1:8">
      <c r="A8687" t="s">
        <v>10787</v>
      </c>
      <c r="B8687" t="s">
        <v>372</v>
      </c>
      <c r="C8687" t="s">
        <v>1209</v>
      </c>
      <c r="D8687" t="s">
        <v>1210</v>
      </c>
      <c r="E8687" s="1" t="d">
        <v>2010-07-19</v>
      </c>
      <c r="F8687" s="8">
        <f t="shared" ca="1" si="135"/>
        <v>9.7029431895961675</v>
      </c>
      <c r="G8687" s="2">
        <v>70249</v>
      </c>
      <c r="H8687" s="3">
        <v>68489.69</v>
      </c>
    </row>
    <row r="8688" spans="1:8">
      <c r="A8688" t="s">
        <v>10788</v>
      </c>
      <c r="B8688" t="s">
        <v>218</v>
      </c>
      <c r="C8688" t="s">
        <v>2641</v>
      </c>
      <c r="D8688" t="s">
        <v>2642</v>
      </c>
      <c r="E8688" s="1" t="d">
        <v>2018-09-06</v>
      </c>
      <c r="F8688" s="8">
        <f t="shared" ca="1" si="135"/>
        <v>1.568788501026694</v>
      </c>
      <c r="G8688" s="2">
        <v>60655</v>
      </c>
      <c r="H8688" s="3">
        <v>46657.8</v>
      </c>
    </row>
    <row r="8689" spans="1:8">
      <c r="A8689" t="s">
        <v>10789</v>
      </c>
      <c r="B8689" t="s">
        <v>165</v>
      </c>
      <c r="C8689" t="s">
        <v>1965</v>
      </c>
      <c r="D8689" t="s">
        <v>1966</v>
      </c>
      <c r="E8689" s="1" t="d">
        <v>2010-12-28</v>
      </c>
      <c r="F8689" s="8">
        <f t="shared" ca="1" si="135"/>
        <v>9.2594113620807672</v>
      </c>
      <c r="G8689" s="2">
        <v>78394</v>
      </c>
      <c r="H8689" s="3">
        <v>142277.68</v>
      </c>
    </row>
    <row r="8690" spans="1:8">
      <c r="A8690" t="s">
        <v>10790</v>
      </c>
      <c r="B8690" t="s">
        <v>81</v>
      </c>
      <c r="C8690" t="s">
        <v>82</v>
      </c>
      <c r="D8690" t="s">
        <v>83</v>
      </c>
      <c r="E8690" s="1" t="d">
        <v>2007-06-23</v>
      </c>
      <c r="F8690" s="8">
        <f t="shared" ca="1" si="135"/>
        <v>12.774811772758385</v>
      </c>
      <c r="G8690" s="2">
        <v>53640</v>
      </c>
      <c r="H8690" s="3">
        <v>52278.23</v>
      </c>
    </row>
    <row r="8691" spans="1:8">
      <c r="A8691" t="s">
        <v>10791</v>
      </c>
      <c r="B8691" t="s">
        <v>249</v>
      </c>
      <c r="C8691" t="s">
        <v>1761</v>
      </c>
      <c r="D8691" t="s">
        <v>1762</v>
      </c>
      <c r="E8691" s="1" t="d">
        <v>2002-07-08</v>
      </c>
      <c r="F8691" s="8">
        <f t="shared" ca="1" si="135"/>
        <v>17.733059548254619</v>
      </c>
      <c r="G8691" s="2">
        <v>64035</v>
      </c>
      <c r="H8691" s="3">
        <v>63976.480000000003</v>
      </c>
    </row>
    <row r="8692" spans="1:8">
      <c r="A8692" t="s">
        <v>10792</v>
      </c>
      <c r="B8692" t="s">
        <v>10793</v>
      </c>
      <c r="C8692" t="s">
        <v>250</v>
      </c>
      <c r="D8692" t="s">
        <v>251</v>
      </c>
      <c r="E8692" s="1" t="d">
        <v>2013-04-01</v>
      </c>
      <c r="F8692" s="8">
        <f t="shared" ca="1" si="135"/>
        <v>7.0006844626967828</v>
      </c>
      <c r="G8692" s="2">
        <v>80300</v>
      </c>
      <c r="H8692" s="3">
        <v>80797.36</v>
      </c>
    </row>
    <row r="8693" spans="1:8">
      <c r="A8693" t="s">
        <v>10794</v>
      </c>
      <c r="B8693" t="s">
        <v>9732</v>
      </c>
      <c r="C8693" t="s">
        <v>1005</v>
      </c>
      <c r="D8693" t="s">
        <v>1006</v>
      </c>
      <c r="E8693" s="1" t="d">
        <v>2014-06-09</v>
      </c>
      <c r="F8693" s="8">
        <f t="shared" ca="1" si="135"/>
        <v>5.8124572210814511</v>
      </c>
      <c r="G8693" s="2">
        <v>80800</v>
      </c>
      <c r="H8693" s="3">
        <v>81683.399999999994</v>
      </c>
    </row>
    <row r="8694" spans="1:8">
      <c r="A8694" t="s">
        <v>10795</v>
      </c>
      <c r="B8694" t="s">
        <v>3108</v>
      </c>
      <c r="C8694" t="s">
        <v>2877</v>
      </c>
      <c r="D8694" t="s">
        <v>2878</v>
      </c>
      <c r="E8694" s="1" t="d">
        <v>1984-04-23</v>
      </c>
      <c r="F8694" s="8">
        <f t="shared" ca="1" si="135"/>
        <v>35.939767282683093</v>
      </c>
      <c r="G8694" s="2">
        <v>49780</v>
      </c>
      <c r="H8694" s="3">
        <v>49592.67</v>
      </c>
    </row>
    <row r="8695" spans="1:8">
      <c r="A8695" t="s">
        <v>10796</v>
      </c>
      <c r="B8695" t="s">
        <v>65</v>
      </c>
      <c r="C8695" t="s">
        <v>2249</v>
      </c>
      <c r="D8695" t="s">
        <v>2250</v>
      </c>
      <c r="E8695" s="1" t="d">
        <v>2007-09-20</v>
      </c>
      <c r="F8695" s="8">
        <f t="shared" ca="1" si="135"/>
        <v>12.531143052703628</v>
      </c>
      <c r="G8695" s="2">
        <v>38637</v>
      </c>
      <c r="H8695" s="3">
        <v>41434.83</v>
      </c>
    </row>
    <row r="8696" spans="1:8">
      <c r="A8696" t="s">
        <v>10797</v>
      </c>
      <c r="B8696" t="s">
        <v>69</v>
      </c>
      <c r="C8696" t="s">
        <v>296</v>
      </c>
      <c r="D8696" t="s">
        <v>297</v>
      </c>
      <c r="E8696" s="1" t="d">
        <v>2007-06-23</v>
      </c>
      <c r="F8696" s="8">
        <f t="shared" ca="1" si="135"/>
        <v>12.774811772758385</v>
      </c>
      <c r="G8696" s="2">
        <v>31488</v>
      </c>
      <c r="H8696" s="3">
        <v>35748.639999999999</v>
      </c>
    </row>
    <row r="8697" spans="1:8">
      <c r="A8697" t="s">
        <v>10798</v>
      </c>
      <c r="B8697" t="s">
        <v>4150</v>
      </c>
      <c r="C8697" t="s">
        <v>149</v>
      </c>
      <c r="D8697" t="s">
        <v>150</v>
      </c>
      <c r="E8697" s="1" t="d">
        <v>1969-11-20</v>
      </c>
      <c r="F8697" s="8">
        <f t="shared" ca="1" si="135"/>
        <v>50.362765229295</v>
      </c>
      <c r="G8697" s="2">
        <v>47184</v>
      </c>
      <c r="H8697" s="3">
        <v>47314.92</v>
      </c>
    </row>
    <row r="8698" spans="1:8">
      <c r="A8698" t="s">
        <v>10799</v>
      </c>
      <c r="B8698" t="s">
        <v>20</v>
      </c>
      <c r="C8698" t="s">
        <v>816</v>
      </c>
      <c r="D8698" t="s">
        <v>817</v>
      </c>
      <c r="E8698" s="1" t="d">
        <v>2013-06-10</v>
      </c>
      <c r="F8698" s="8">
        <f t="shared" ca="1" si="135"/>
        <v>6.8090349075975363</v>
      </c>
      <c r="G8698" s="2">
        <v>54454</v>
      </c>
      <c r="H8698" s="3">
        <v>63361.41</v>
      </c>
    </row>
    <row r="8699" spans="1:8">
      <c r="A8699" t="s">
        <v>10800</v>
      </c>
      <c r="B8699" t="s">
        <v>20</v>
      </c>
      <c r="C8699" t="s">
        <v>1029</v>
      </c>
      <c r="D8699" t="s">
        <v>1030</v>
      </c>
      <c r="E8699" s="1" t="d">
        <v>2005-09-27</v>
      </c>
      <c r="F8699" s="8">
        <f t="shared" ca="1" si="135"/>
        <v>14.510609171800137</v>
      </c>
      <c r="G8699" s="2">
        <v>80295</v>
      </c>
      <c r="H8699" s="3">
        <v>96551.06</v>
      </c>
    </row>
    <row r="8700" spans="1:8">
      <c r="A8700" t="s">
        <v>10801</v>
      </c>
      <c r="B8700" t="s">
        <v>8</v>
      </c>
      <c r="C8700" t="s">
        <v>635</v>
      </c>
      <c r="D8700" t="s">
        <v>636</v>
      </c>
      <c r="E8700" s="1" t="d">
        <v>2006-12-25</v>
      </c>
      <c r="F8700" s="8">
        <f t="shared" ca="1" si="135"/>
        <v>13.267624914442163</v>
      </c>
      <c r="G8700" s="2">
        <v>31454</v>
      </c>
      <c r="H8700" s="3">
        <v>38062.36</v>
      </c>
    </row>
    <row r="8701" spans="1:8">
      <c r="A8701" t="s">
        <v>10802</v>
      </c>
      <c r="B8701" t="s">
        <v>20</v>
      </c>
      <c r="C8701" t="s">
        <v>2372</v>
      </c>
      <c r="D8701" t="s">
        <v>2373</v>
      </c>
      <c r="E8701" s="1" t="d">
        <v>1998-10-13</v>
      </c>
      <c r="F8701" s="8">
        <f t="shared" ca="1" si="135"/>
        <v>21.467488021902806</v>
      </c>
      <c r="G8701" s="2">
        <v>88694</v>
      </c>
      <c r="H8701" s="3">
        <v>97500.39</v>
      </c>
    </row>
    <row r="8702" spans="1:8">
      <c r="A8702" t="s">
        <v>10803</v>
      </c>
      <c r="B8702" t="s">
        <v>4684</v>
      </c>
      <c r="C8702" t="s">
        <v>1269</v>
      </c>
      <c r="D8702" t="s">
        <v>1270</v>
      </c>
      <c r="E8702" s="1" t="d">
        <v>1979-01-29</v>
      </c>
      <c r="F8702" s="8">
        <f t="shared" ca="1" si="135"/>
        <v>41.171800136892543</v>
      </c>
      <c r="G8702" s="2">
        <v>136700</v>
      </c>
      <c r="H8702" s="3">
        <v>138098.88</v>
      </c>
    </row>
    <row r="8703" spans="1:8">
      <c r="A8703" t="s">
        <v>10804</v>
      </c>
      <c r="B8703" t="s">
        <v>1408</v>
      </c>
      <c r="C8703" t="s">
        <v>895</v>
      </c>
      <c r="D8703" t="s">
        <v>896</v>
      </c>
      <c r="E8703" s="1" t="d">
        <v>2001-11-12</v>
      </c>
      <c r="F8703" s="8">
        <f t="shared" ca="1" si="135"/>
        <v>18.38466803559206</v>
      </c>
      <c r="G8703" s="2">
        <v>58683</v>
      </c>
      <c r="H8703" s="3">
        <v>58636.33</v>
      </c>
    </row>
    <row r="8704" spans="1:8">
      <c r="A8704" t="s">
        <v>10805</v>
      </c>
      <c r="B8704" t="s">
        <v>69</v>
      </c>
      <c r="C8704" t="s">
        <v>2924</v>
      </c>
      <c r="D8704" t="s">
        <v>2925</v>
      </c>
      <c r="E8704" s="1" t="d">
        <v>2001-01-22</v>
      </c>
      <c r="F8704" s="8">
        <f t="shared" ca="1" si="135"/>
        <v>19.189596167008897</v>
      </c>
      <c r="G8704" s="2">
        <v>38490</v>
      </c>
      <c r="H8704" s="3">
        <v>39165.82</v>
      </c>
    </row>
    <row r="8705" spans="1:8">
      <c r="A8705" t="s">
        <v>10806</v>
      </c>
      <c r="B8705" t="s">
        <v>118</v>
      </c>
      <c r="C8705" t="s">
        <v>1154</v>
      </c>
      <c r="D8705" t="s">
        <v>1155</v>
      </c>
      <c r="E8705" s="1" t="d">
        <v>2015-02-02</v>
      </c>
      <c r="F8705" s="8">
        <f t="shared" ca="1" si="135"/>
        <v>5.160848733744011</v>
      </c>
      <c r="G8705" s="2">
        <v>63200</v>
      </c>
      <c r="H8705" s="3">
        <v>63647.06</v>
      </c>
    </row>
    <row r="8706" spans="1:8">
      <c r="A8706" t="s">
        <v>10807</v>
      </c>
      <c r="B8706" t="s">
        <v>2578</v>
      </c>
      <c r="C8706" t="s">
        <v>737</v>
      </c>
      <c r="D8706" t="s">
        <v>738</v>
      </c>
      <c r="E8706" s="1" t="d">
        <v>2012-06-25</v>
      </c>
      <c r="F8706" s="8">
        <f t="shared" ca="1" si="135"/>
        <v>7.7672826830937716</v>
      </c>
      <c r="G8706" s="2">
        <v>72840</v>
      </c>
      <c r="H8706" s="3">
        <v>64980.88</v>
      </c>
    </row>
    <row r="8707" spans="1:8">
      <c r="A8707" t="s">
        <v>10808</v>
      </c>
      <c r="B8707" t="s">
        <v>983</v>
      </c>
      <c r="C8707" t="s">
        <v>2880</v>
      </c>
      <c r="D8707" t="s">
        <v>2881</v>
      </c>
      <c r="E8707" s="1" t="d">
        <v>1997-03-24</v>
      </c>
      <c r="F8707" s="8">
        <f t="shared" ref="F8707:F8770" ca="1" si="136">(TODAY()-E8707)/365.25</f>
        <v>23.022587268993838</v>
      </c>
      <c r="G8707" s="2">
        <v>121800</v>
      </c>
      <c r="H8707" s="3">
        <v>123938.05</v>
      </c>
    </row>
    <row r="8708" spans="1:8">
      <c r="A8708" t="s">
        <v>10809</v>
      </c>
      <c r="B8708" t="s">
        <v>73</v>
      </c>
      <c r="C8708" t="s">
        <v>74</v>
      </c>
      <c r="D8708" t="s">
        <v>75</v>
      </c>
      <c r="E8708" s="1" t="d">
        <v>2006-09-20</v>
      </c>
      <c r="F8708" s="8">
        <f t="shared" ca="1" si="136"/>
        <v>13.530458590006845</v>
      </c>
      <c r="G8708" s="2">
        <v>54728</v>
      </c>
      <c r="H8708" s="3">
        <v>90320.67</v>
      </c>
    </row>
    <row r="8709" spans="1:8">
      <c r="A8709" t="s">
        <v>10810</v>
      </c>
      <c r="B8709" t="s">
        <v>1935</v>
      </c>
      <c r="C8709" t="s">
        <v>877</v>
      </c>
      <c r="D8709" t="s">
        <v>878</v>
      </c>
      <c r="E8709" s="1" t="d">
        <v>2003-09-27</v>
      </c>
      <c r="F8709" s="8">
        <f t="shared" ca="1" si="136"/>
        <v>16.511978097193705</v>
      </c>
      <c r="G8709" s="2">
        <v>45674</v>
      </c>
      <c r="H8709" s="3">
        <v>66142.16</v>
      </c>
    </row>
    <row r="8710" spans="1:8">
      <c r="A8710" t="s">
        <v>10811</v>
      </c>
      <c r="B8710" t="s">
        <v>9809</v>
      </c>
      <c r="C8710" t="s">
        <v>3046</v>
      </c>
      <c r="D8710" t="s">
        <v>3047</v>
      </c>
      <c r="E8710" s="1" t="d">
        <v>2013-10-15</v>
      </c>
      <c r="F8710" s="8">
        <f t="shared" ca="1" si="136"/>
        <v>6.4613278576317592</v>
      </c>
      <c r="G8710" s="2">
        <v>61155</v>
      </c>
      <c r="H8710" s="3">
        <v>58721.57</v>
      </c>
    </row>
    <row r="8711" spans="1:8">
      <c r="A8711" t="s">
        <v>10812</v>
      </c>
      <c r="B8711" t="s">
        <v>114</v>
      </c>
      <c r="C8711" t="s">
        <v>585</v>
      </c>
      <c r="D8711" t="s">
        <v>586</v>
      </c>
      <c r="E8711" s="1" t="d">
        <v>2018-09-22</v>
      </c>
      <c r="F8711" s="8">
        <f t="shared" ca="1" si="136"/>
        <v>1.5249828884325805</v>
      </c>
      <c r="G8711" s="2">
        <v>31256</v>
      </c>
      <c r="H8711" s="3">
        <v>28717.16</v>
      </c>
    </row>
    <row r="8712" spans="1:8">
      <c r="A8712" t="s">
        <v>10813</v>
      </c>
      <c r="B8712" t="s">
        <v>4047</v>
      </c>
      <c r="C8712" t="s">
        <v>1009</v>
      </c>
      <c r="D8712" t="s">
        <v>1010</v>
      </c>
      <c r="E8712" s="1" t="d">
        <v>2019-04-22</v>
      </c>
      <c r="F8712" s="8">
        <f t="shared" ca="1" si="136"/>
        <v>0.94455852156057496</v>
      </c>
      <c r="G8712" s="2">
        <v>72500</v>
      </c>
      <c r="H8712" s="3">
        <v>11153.84</v>
      </c>
    </row>
    <row r="8713" spans="1:8">
      <c r="A8713" t="s">
        <v>10814</v>
      </c>
      <c r="B8713" t="s">
        <v>334</v>
      </c>
      <c r="C8713" t="s">
        <v>1124</v>
      </c>
      <c r="D8713" t="s">
        <v>1125</v>
      </c>
      <c r="E8713" s="1" t="d">
        <v>2005-02-17</v>
      </c>
      <c r="F8713" s="8">
        <f t="shared" ca="1" si="136"/>
        <v>15.118412046543463</v>
      </c>
      <c r="G8713" s="2">
        <v>34701</v>
      </c>
      <c r="H8713" s="3">
        <v>35075.31</v>
      </c>
    </row>
    <row r="8714" spans="1:8">
      <c r="A8714" t="s">
        <v>10815</v>
      </c>
      <c r="B8714" t="s">
        <v>278</v>
      </c>
      <c r="C8714" t="s">
        <v>1772</v>
      </c>
      <c r="D8714" t="s">
        <v>1773</v>
      </c>
      <c r="E8714" s="1" t="d">
        <v>1981-07-27</v>
      </c>
      <c r="F8714" s="8">
        <f t="shared" ca="1" si="136"/>
        <v>38.680355920602324</v>
      </c>
      <c r="G8714" s="2">
        <v>38433</v>
      </c>
      <c r="H8714" s="3">
        <v>53754.69</v>
      </c>
    </row>
    <row r="8715" spans="1:8">
      <c r="A8715" t="s">
        <v>10816</v>
      </c>
      <c r="B8715" t="s">
        <v>905</v>
      </c>
      <c r="C8715" t="s">
        <v>906</v>
      </c>
      <c r="D8715" t="s">
        <v>907</v>
      </c>
      <c r="E8715" s="1" t="d">
        <v>2012-08-20</v>
      </c>
      <c r="F8715" s="8">
        <f t="shared" ca="1" si="136"/>
        <v>7.613963039014374</v>
      </c>
      <c r="G8715" s="2">
        <v>41599</v>
      </c>
      <c r="H8715" s="3">
        <v>55454.03</v>
      </c>
    </row>
    <row r="8716" spans="1:8">
      <c r="A8716" t="s">
        <v>10817</v>
      </c>
      <c r="B8716" t="s">
        <v>3861</v>
      </c>
      <c r="C8716" t="s">
        <v>1352</v>
      </c>
      <c r="D8716" t="s">
        <v>1353</v>
      </c>
      <c r="E8716" s="1" t="d">
        <v>2001-06-06</v>
      </c>
      <c r="F8716" s="8">
        <f t="shared" ca="1" si="136"/>
        <v>18.819986310746064</v>
      </c>
      <c r="G8716" s="2">
        <v>76092</v>
      </c>
      <c r="H8716" s="3">
        <v>107701.49</v>
      </c>
    </row>
    <row r="8717" spans="1:8">
      <c r="A8717" t="s">
        <v>10818</v>
      </c>
      <c r="B8717" t="s">
        <v>4018</v>
      </c>
      <c r="C8717" t="s">
        <v>145</v>
      </c>
      <c r="D8717" t="s">
        <v>146</v>
      </c>
      <c r="E8717" s="1" t="d">
        <v>1996-04-08</v>
      </c>
      <c r="F8717" s="8">
        <f t="shared" ca="1" si="136"/>
        <v>23.980835044490075</v>
      </c>
      <c r="G8717" s="2">
        <v>51126</v>
      </c>
      <c r="H8717" s="3">
        <v>51610.27</v>
      </c>
    </row>
    <row r="8718" spans="1:8">
      <c r="A8718" t="s">
        <v>10819</v>
      </c>
      <c r="B8718" t="s">
        <v>794</v>
      </c>
      <c r="C8718" t="s">
        <v>1824</v>
      </c>
      <c r="D8718" t="s">
        <v>1825</v>
      </c>
      <c r="E8718" s="1" t="d">
        <v>1992-09-18</v>
      </c>
      <c r="F8718" s="8">
        <f t="shared" ca="1" si="136"/>
        <v>27.534565366187543</v>
      </c>
      <c r="G8718" s="2">
        <v>122049</v>
      </c>
      <c r="H8718" s="3">
        <v>137019.03</v>
      </c>
    </row>
    <row r="8719" spans="1:8">
      <c r="A8719" t="s">
        <v>10820</v>
      </c>
      <c r="B8719" t="s">
        <v>28</v>
      </c>
      <c r="C8719" t="s">
        <v>111</v>
      </c>
      <c r="D8719" t="s">
        <v>112</v>
      </c>
      <c r="E8719" s="1" t="d">
        <v>2017-06-01</v>
      </c>
      <c r="F8719" s="8">
        <f t="shared" ca="1" si="136"/>
        <v>2.8336755646817249</v>
      </c>
      <c r="G8719" s="2">
        <v>27040</v>
      </c>
      <c r="H8719" s="2">
        <v>3224</v>
      </c>
    </row>
    <row r="8720" spans="1:8">
      <c r="A8720" t="s">
        <v>10821</v>
      </c>
      <c r="B8720" t="s">
        <v>2440</v>
      </c>
      <c r="C8720" t="s">
        <v>157</v>
      </c>
      <c r="D8720" t="s">
        <v>158</v>
      </c>
      <c r="E8720" s="1" t="d">
        <v>2014-06-23</v>
      </c>
      <c r="F8720" s="8">
        <f t="shared" ca="1" si="136"/>
        <v>5.7741273100616013</v>
      </c>
      <c r="G8720" s="2">
        <v>163000</v>
      </c>
      <c r="H8720" s="3">
        <v>159773.87</v>
      </c>
    </row>
    <row r="8721" spans="1:8">
      <c r="A8721" t="s">
        <v>10822</v>
      </c>
      <c r="B8721" t="s">
        <v>20</v>
      </c>
      <c r="C8721" t="s">
        <v>480</v>
      </c>
      <c r="D8721" t="s">
        <v>481</v>
      </c>
      <c r="E8721" s="1" t="d">
        <v>2002-08-19</v>
      </c>
      <c r="F8721" s="8">
        <f t="shared" ca="1" si="136"/>
        <v>17.618069815195071</v>
      </c>
      <c r="G8721" s="2">
        <v>85609</v>
      </c>
      <c r="H8721" s="3">
        <v>82762.7</v>
      </c>
    </row>
    <row r="8722" spans="1:8">
      <c r="A8722" t="s">
        <v>10823</v>
      </c>
      <c r="B8722" t="s">
        <v>20</v>
      </c>
      <c r="C8722" t="s">
        <v>169</v>
      </c>
      <c r="D8722" t="s">
        <v>170</v>
      </c>
      <c r="E8722" s="1" t="d">
        <v>2007-06-23</v>
      </c>
      <c r="F8722" s="8">
        <f t="shared" ca="1" si="136"/>
        <v>12.774811772758385</v>
      </c>
      <c r="G8722" s="2">
        <v>72977</v>
      </c>
      <c r="H8722" s="3">
        <v>120403.12</v>
      </c>
    </row>
    <row r="8723" spans="1:8">
      <c r="A8723" t="s">
        <v>10824</v>
      </c>
      <c r="B8723" t="s">
        <v>89</v>
      </c>
      <c r="C8723" t="s">
        <v>90</v>
      </c>
      <c r="D8723" t="s">
        <v>91</v>
      </c>
      <c r="E8723" s="1" t="d">
        <v>2019-06-13</v>
      </c>
      <c r="F8723" s="8">
        <f t="shared" ca="1" si="136"/>
        <v>0.80219028062970565</v>
      </c>
      <c r="G8723" s="2">
        <v>24960</v>
      </c>
    </row>
    <row r="8724" spans="1:8">
      <c r="A8724" t="s">
        <v>10825</v>
      </c>
      <c r="B8724" t="s">
        <v>542</v>
      </c>
      <c r="C8724" t="s">
        <v>631</v>
      </c>
      <c r="D8724" t="s">
        <v>632</v>
      </c>
      <c r="E8724" s="1" t="d">
        <v>2012-01-24</v>
      </c>
      <c r="F8724" s="8">
        <f t="shared" ca="1" si="136"/>
        <v>8.1861738535249824</v>
      </c>
      <c r="G8724" s="2">
        <v>34632</v>
      </c>
      <c r="H8724" s="3">
        <v>43600.12</v>
      </c>
    </row>
    <row r="8725" spans="1:8">
      <c r="A8725" t="s">
        <v>10826</v>
      </c>
      <c r="B8725" t="s">
        <v>463</v>
      </c>
      <c r="C8725" t="s">
        <v>319</v>
      </c>
      <c r="D8725" t="s">
        <v>320</v>
      </c>
      <c r="E8725" s="1" t="d">
        <v>2000-07-10</v>
      </c>
      <c r="F8725" s="8">
        <f t="shared" ca="1" si="136"/>
        <v>19.72621492128679</v>
      </c>
      <c r="G8725" s="2">
        <v>58762</v>
      </c>
      <c r="H8725" s="3">
        <v>59971.62</v>
      </c>
    </row>
    <row r="8726" spans="1:8">
      <c r="A8726" t="s">
        <v>10827</v>
      </c>
      <c r="B8726" t="s">
        <v>160</v>
      </c>
      <c r="C8726" t="s">
        <v>1560</v>
      </c>
      <c r="D8726" t="s">
        <v>1561</v>
      </c>
      <c r="E8726" s="1" t="d">
        <v>2019-06-17</v>
      </c>
      <c r="F8726" s="8">
        <f t="shared" ca="1" si="136"/>
        <v>0.79123887748117727</v>
      </c>
      <c r="G8726" s="2">
        <v>21008</v>
      </c>
    </row>
    <row r="8727" spans="1:8">
      <c r="A8727" t="s">
        <v>10828</v>
      </c>
      <c r="B8727" t="s">
        <v>28</v>
      </c>
      <c r="C8727" t="s">
        <v>765</v>
      </c>
      <c r="D8727" t="s">
        <v>766</v>
      </c>
      <c r="E8727" s="1" t="d">
        <v>2005-06-11</v>
      </c>
      <c r="F8727" s="8">
        <f t="shared" ca="1" si="136"/>
        <v>14.806297056810404</v>
      </c>
      <c r="G8727" s="2">
        <v>21008</v>
      </c>
      <c r="H8727" s="3">
        <v>10408.23</v>
      </c>
    </row>
    <row r="8728" spans="1:8">
      <c r="A8728" t="s">
        <v>10829</v>
      </c>
      <c r="B8728" t="s">
        <v>748</v>
      </c>
      <c r="C8728" t="s">
        <v>1485</v>
      </c>
      <c r="D8728" t="s">
        <v>1486</v>
      </c>
      <c r="E8728" s="1" t="d">
        <v>2006-06-29</v>
      </c>
      <c r="F8728" s="8">
        <f t="shared" ca="1" si="136"/>
        <v>13.757700205338809</v>
      </c>
      <c r="G8728" s="2">
        <v>21008</v>
      </c>
      <c r="H8728" s="3">
        <v>6009.8</v>
      </c>
    </row>
    <row r="8729" spans="1:8">
      <c r="A8729" t="s">
        <v>10830</v>
      </c>
      <c r="B8729" t="s">
        <v>995</v>
      </c>
      <c r="C8729" t="s">
        <v>3571</v>
      </c>
      <c r="D8729" t="s">
        <v>3572</v>
      </c>
      <c r="E8729" s="1" t="d">
        <v>2017-01-03</v>
      </c>
      <c r="F8729" s="8">
        <f t="shared" ca="1" si="136"/>
        <v>3.2416153319644079</v>
      </c>
      <c r="G8729" s="2">
        <v>49884</v>
      </c>
      <c r="H8729" s="3">
        <v>49760.5</v>
      </c>
    </row>
    <row r="8730" spans="1:8">
      <c r="A8730" t="s">
        <v>10831</v>
      </c>
      <c r="B8730" t="s">
        <v>705</v>
      </c>
      <c r="C8730" t="s">
        <v>514</v>
      </c>
      <c r="D8730" t="s">
        <v>515</v>
      </c>
      <c r="E8730" s="1" t="d">
        <v>2016-11-21</v>
      </c>
      <c r="F8730" s="8">
        <f t="shared" ca="1" si="136"/>
        <v>3.3593429158110881</v>
      </c>
      <c r="G8730" s="2">
        <v>35383</v>
      </c>
      <c r="H8730" s="3">
        <v>41612.68</v>
      </c>
    </row>
    <row r="8731" spans="1:8">
      <c r="A8731" t="s">
        <v>10832</v>
      </c>
      <c r="B8731" t="s">
        <v>437</v>
      </c>
      <c r="C8731" t="s">
        <v>1380</v>
      </c>
      <c r="D8731" t="s">
        <v>1381</v>
      </c>
      <c r="E8731" s="1" t="d">
        <v>1998-09-14</v>
      </c>
      <c r="F8731" s="8">
        <f t="shared" ca="1" si="136"/>
        <v>21.546885694729639</v>
      </c>
      <c r="G8731" s="2">
        <v>62127</v>
      </c>
      <c r="H8731" s="3">
        <v>56275.32</v>
      </c>
    </row>
    <row r="8732" spans="1:8">
      <c r="A8732" t="s">
        <v>10833</v>
      </c>
      <c r="B8732" t="s">
        <v>40</v>
      </c>
      <c r="C8732" t="s">
        <v>1064</v>
      </c>
      <c r="D8732" t="s">
        <v>1065</v>
      </c>
      <c r="E8732" s="1" t="d">
        <v>2008-06-18</v>
      </c>
      <c r="F8732" s="8">
        <f t="shared" ca="1" si="136"/>
        <v>11.786447638603697</v>
      </c>
      <c r="G8732" s="2">
        <v>93089</v>
      </c>
      <c r="H8732" s="3">
        <v>155425.32999999999</v>
      </c>
    </row>
    <row r="8733" spans="1:8">
      <c r="A8733" t="s">
        <v>10834</v>
      </c>
      <c r="B8733" t="s">
        <v>1284</v>
      </c>
      <c r="C8733" t="s">
        <v>889</v>
      </c>
      <c r="D8733" t="s">
        <v>890</v>
      </c>
      <c r="E8733" s="1" t="d">
        <v>1989-04-10</v>
      </c>
      <c r="F8733" s="8">
        <f t="shared" ca="1" si="136"/>
        <v>30.976043805612594</v>
      </c>
      <c r="G8733" s="2">
        <v>77222</v>
      </c>
      <c r="H8733" s="3">
        <v>77942.77</v>
      </c>
    </row>
    <row r="8734" spans="1:8">
      <c r="A8734" t="s">
        <v>10835</v>
      </c>
      <c r="B8734" t="s">
        <v>8921</v>
      </c>
      <c r="C8734" t="s">
        <v>2706</v>
      </c>
      <c r="D8734" t="s">
        <v>2707</v>
      </c>
      <c r="E8734" s="1" t="d">
        <v>2019-05-20</v>
      </c>
      <c r="F8734" s="8">
        <f t="shared" ca="1" si="136"/>
        <v>0.86789869952087606</v>
      </c>
      <c r="G8734" s="2">
        <v>85000</v>
      </c>
      <c r="H8734" s="3">
        <v>6533.03</v>
      </c>
    </row>
    <row r="8735" spans="1:8">
      <c r="A8735" t="s">
        <v>10836</v>
      </c>
      <c r="B8735" t="s">
        <v>1325</v>
      </c>
      <c r="C8735" t="s">
        <v>616</v>
      </c>
      <c r="D8735" t="s">
        <v>617</v>
      </c>
      <c r="E8735" s="1" t="d">
        <v>2006-10-07</v>
      </c>
      <c r="F8735" s="8">
        <f t="shared" ca="1" si="136"/>
        <v>13.483915126625599</v>
      </c>
      <c r="G8735" s="2">
        <v>40042</v>
      </c>
      <c r="H8735" s="3">
        <v>41812.910000000003</v>
      </c>
    </row>
    <row r="8736" spans="1:8">
      <c r="A8736" t="s">
        <v>10837</v>
      </c>
      <c r="B8736" t="s">
        <v>1266</v>
      </c>
      <c r="C8736" t="s">
        <v>303</v>
      </c>
      <c r="D8736" t="s">
        <v>304</v>
      </c>
      <c r="E8736" s="1" t="d">
        <v>2002-04-04</v>
      </c>
      <c r="F8736" s="8">
        <f t="shared" ca="1" si="136"/>
        <v>17.99315537303217</v>
      </c>
      <c r="G8736" s="2">
        <v>90619</v>
      </c>
      <c r="H8736" s="3">
        <v>78467.56</v>
      </c>
    </row>
    <row r="8737" spans="1:8">
      <c r="A8737" t="s">
        <v>10838</v>
      </c>
      <c r="B8737" t="s">
        <v>10839</v>
      </c>
      <c r="C8737" t="s">
        <v>250</v>
      </c>
      <c r="D8737" t="s">
        <v>251</v>
      </c>
      <c r="E8737" s="1" t="d">
        <v>2016-08-08</v>
      </c>
      <c r="F8737" s="8">
        <f t="shared" ca="1" si="136"/>
        <v>3.6468172484599588</v>
      </c>
      <c r="G8737" s="2">
        <v>148600</v>
      </c>
      <c r="H8737" s="3">
        <v>152385.09</v>
      </c>
    </row>
    <row r="8738" spans="1:8">
      <c r="A8738" t="s">
        <v>10840</v>
      </c>
      <c r="B8738" t="s">
        <v>409</v>
      </c>
      <c r="C8738" t="s">
        <v>538</v>
      </c>
      <c r="D8738" t="s">
        <v>539</v>
      </c>
      <c r="E8738" s="1" t="d">
        <v>2004-12-13</v>
      </c>
      <c r="F8738" s="8">
        <f t="shared" ca="1" si="136"/>
        <v>15.299110198494182</v>
      </c>
      <c r="G8738" s="2">
        <v>69980</v>
      </c>
      <c r="H8738" s="3">
        <v>74908.42</v>
      </c>
    </row>
    <row r="8739" spans="1:8">
      <c r="A8739" t="s">
        <v>10841</v>
      </c>
      <c r="B8739" t="s">
        <v>2286</v>
      </c>
      <c r="C8739" t="s">
        <v>616</v>
      </c>
      <c r="D8739" t="s">
        <v>617</v>
      </c>
      <c r="E8739" s="1" t="d">
        <v>2003-12-22</v>
      </c>
      <c r="F8739" s="8">
        <f t="shared" ca="1" si="136"/>
        <v>16.276522929500342</v>
      </c>
      <c r="G8739" s="2">
        <v>56322</v>
      </c>
      <c r="H8739" s="3">
        <v>56523.9</v>
      </c>
    </row>
    <row r="8740" spans="1:8">
      <c r="A8740" t="s">
        <v>10842</v>
      </c>
      <c r="B8740" t="s">
        <v>28</v>
      </c>
      <c r="C8740" t="s">
        <v>90</v>
      </c>
      <c r="D8740" t="s">
        <v>91</v>
      </c>
      <c r="E8740" s="1" t="d">
        <v>2019-06-13</v>
      </c>
      <c r="F8740" s="8">
        <f t="shared" ca="1" si="136"/>
        <v>0.80219028062970565</v>
      </c>
      <c r="G8740" s="2">
        <v>31200</v>
      </c>
    </row>
    <row r="8741" spans="1:8">
      <c r="A8741" t="s">
        <v>10843</v>
      </c>
      <c r="B8741" t="s">
        <v>114</v>
      </c>
      <c r="C8741" t="s">
        <v>1789</v>
      </c>
      <c r="D8741" t="s">
        <v>1790</v>
      </c>
      <c r="E8741" s="1" t="d">
        <v>2017-09-25</v>
      </c>
      <c r="F8741" s="8">
        <f t="shared" ca="1" si="136"/>
        <v>2.516084873374401</v>
      </c>
      <c r="G8741" s="2">
        <v>31256</v>
      </c>
      <c r="H8741" s="3">
        <v>33027.910000000003</v>
      </c>
    </row>
    <row r="8742" spans="1:8">
      <c r="A8742" t="s">
        <v>10844</v>
      </c>
      <c r="B8742" t="s">
        <v>2709</v>
      </c>
      <c r="C8742" t="s">
        <v>2336</v>
      </c>
      <c r="D8742" t="s">
        <v>2337</v>
      </c>
      <c r="E8742" s="1" t="d">
        <v>2017-07-01</v>
      </c>
      <c r="F8742" s="8">
        <f t="shared" ca="1" si="136"/>
        <v>2.751540041067762</v>
      </c>
      <c r="G8742" s="2">
        <v>180035</v>
      </c>
      <c r="H8742" s="3">
        <v>181652.04</v>
      </c>
    </row>
    <row r="8743" spans="1:8">
      <c r="A8743" t="s">
        <v>10845</v>
      </c>
      <c r="B8743" t="s">
        <v>20</v>
      </c>
      <c r="C8743" t="s">
        <v>1846</v>
      </c>
      <c r="D8743" t="s">
        <v>1847</v>
      </c>
      <c r="E8743" s="1" t="d">
        <v>1990-09-28</v>
      </c>
      <c r="F8743" s="8">
        <f t="shared" ca="1" si="136"/>
        <v>29.508555783709788</v>
      </c>
      <c r="G8743" s="2">
        <v>92548</v>
      </c>
      <c r="H8743" s="3">
        <v>149992.38</v>
      </c>
    </row>
    <row r="8744" spans="1:8">
      <c r="A8744" t="s">
        <v>10846</v>
      </c>
      <c r="B8744" t="s">
        <v>20</v>
      </c>
      <c r="C8744" t="s">
        <v>1045</v>
      </c>
      <c r="D8744" t="s">
        <v>1046</v>
      </c>
      <c r="E8744" s="1" t="d">
        <v>2004-11-29</v>
      </c>
      <c r="F8744" s="8">
        <f t="shared" ca="1" si="136"/>
        <v>15.337440109514031</v>
      </c>
      <c r="G8744" s="2">
        <v>81795</v>
      </c>
      <c r="H8744" s="3">
        <v>100102.96</v>
      </c>
    </row>
    <row r="8745" spans="1:8">
      <c r="A8745" t="s">
        <v>10847</v>
      </c>
      <c r="B8745" t="s">
        <v>40</v>
      </c>
      <c r="C8745" t="s">
        <v>552</v>
      </c>
      <c r="D8745" t="s">
        <v>553</v>
      </c>
      <c r="E8745" s="1" t="d">
        <v>1987-08-03</v>
      </c>
      <c r="F8745" s="8">
        <f t="shared" ca="1" si="136"/>
        <v>32.662559890485966</v>
      </c>
      <c r="G8745" s="2">
        <v>107364</v>
      </c>
      <c r="H8745" s="3">
        <v>170600.97</v>
      </c>
    </row>
    <row r="8746" spans="1:8">
      <c r="A8746" t="s">
        <v>10848</v>
      </c>
      <c r="B8746" t="s">
        <v>943</v>
      </c>
      <c r="C8746" t="s">
        <v>1775</v>
      </c>
      <c r="D8746" t="s">
        <v>1776</v>
      </c>
      <c r="E8746" s="1" t="d">
        <v>1994-10-13</v>
      </c>
      <c r="F8746" s="8">
        <f t="shared" ca="1" si="136"/>
        <v>25.467488021902806</v>
      </c>
      <c r="G8746" s="2">
        <v>68751</v>
      </c>
      <c r="H8746" s="3">
        <v>68699.08</v>
      </c>
    </row>
    <row r="8747" spans="1:8">
      <c r="A8747" t="s">
        <v>10849</v>
      </c>
      <c r="B8747" t="s">
        <v>1351</v>
      </c>
      <c r="C8747" t="s">
        <v>1352</v>
      </c>
      <c r="D8747" t="s">
        <v>1353</v>
      </c>
      <c r="E8747" s="1" t="d">
        <v>2000-02-22</v>
      </c>
      <c r="F8747" s="8">
        <f t="shared" ca="1" si="136"/>
        <v>20.106776180698152</v>
      </c>
      <c r="G8747" s="2">
        <v>55794</v>
      </c>
      <c r="H8747" s="3">
        <v>67390.47</v>
      </c>
    </row>
    <row r="8748" spans="1:8">
      <c r="A8748" t="s">
        <v>10850</v>
      </c>
      <c r="B8748" t="s">
        <v>744</v>
      </c>
      <c r="C8748" t="s">
        <v>745</v>
      </c>
      <c r="D8748" t="s">
        <v>746</v>
      </c>
      <c r="E8748" s="1" t="d">
        <v>2016-07-05</v>
      </c>
      <c r="F8748" s="8">
        <f t="shared" ca="1" si="136"/>
        <v>3.7399041752224504</v>
      </c>
      <c r="G8748" s="2">
        <v>31200</v>
      </c>
      <c r="H8748" s="2">
        <v>3920</v>
      </c>
    </row>
    <row r="8749" spans="1:8">
      <c r="A8749" t="s">
        <v>10851</v>
      </c>
      <c r="B8749" t="s">
        <v>744</v>
      </c>
      <c r="C8749" t="s">
        <v>745</v>
      </c>
      <c r="D8749" t="s">
        <v>746</v>
      </c>
      <c r="E8749" s="1" t="d">
        <v>2001-06-02</v>
      </c>
      <c r="F8749" s="8">
        <f t="shared" ca="1" si="136"/>
        <v>18.830937713894592</v>
      </c>
      <c r="G8749" s="2">
        <v>31200</v>
      </c>
      <c r="H8749" s="2">
        <v>2280</v>
      </c>
    </row>
    <row r="8750" spans="1:8">
      <c r="A8750" t="s">
        <v>10852</v>
      </c>
      <c r="B8750" t="s">
        <v>6074</v>
      </c>
      <c r="C8750" t="s">
        <v>2870</v>
      </c>
      <c r="D8750" t="s">
        <v>2871</v>
      </c>
      <c r="E8750" s="1" t="d">
        <v>1996-05-28</v>
      </c>
      <c r="F8750" s="8">
        <f t="shared" ca="1" si="136"/>
        <v>23.843942505133469</v>
      </c>
      <c r="G8750" s="2">
        <v>45343</v>
      </c>
      <c r="H8750" s="3">
        <v>44330.42</v>
      </c>
    </row>
    <row r="8751" spans="1:8">
      <c r="A8751" t="s">
        <v>10853</v>
      </c>
      <c r="B8751" t="s">
        <v>53</v>
      </c>
      <c r="C8751" t="s">
        <v>1518</v>
      </c>
      <c r="D8751" t="s">
        <v>1519</v>
      </c>
      <c r="E8751" s="1" t="d">
        <v>2009-07-13</v>
      </c>
      <c r="F8751" s="8">
        <f t="shared" ca="1" si="136"/>
        <v>10.718685831622176</v>
      </c>
      <c r="G8751" s="2">
        <v>59593</v>
      </c>
      <c r="H8751" s="3">
        <v>58463.37</v>
      </c>
    </row>
    <row r="8752" spans="1:8">
      <c r="A8752" t="s">
        <v>10854</v>
      </c>
      <c r="B8752" t="s">
        <v>20</v>
      </c>
      <c r="C8752" t="s">
        <v>268</v>
      </c>
      <c r="D8752" t="s">
        <v>269</v>
      </c>
      <c r="E8752" s="1" t="d">
        <v>1991-07-15</v>
      </c>
      <c r="F8752" s="8">
        <f t="shared" ca="1" si="136"/>
        <v>28.714579055441479</v>
      </c>
      <c r="G8752" s="2">
        <v>92548</v>
      </c>
      <c r="H8752" s="3">
        <v>162091.32</v>
      </c>
    </row>
    <row r="8753" spans="1:8">
      <c r="A8753" t="s">
        <v>10855</v>
      </c>
      <c r="B8753" t="s">
        <v>165</v>
      </c>
      <c r="C8753" t="s">
        <v>1022</v>
      </c>
      <c r="D8753" t="s">
        <v>1023</v>
      </c>
      <c r="E8753" s="1" t="d">
        <v>2013-01-22</v>
      </c>
      <c r="F8753" s="8">
        <f t="shared" ca="1" si="136"/>
        <v>7.1895961670088981</v>
      </c>
      <c r="G8753" s="2">
        <v>74737</v>
      </c>
      <c r="H8753" s="3">
        <v>91453.33</v>
      </c>
    </row>
    <row r="8754" spans="1:8">
      <c r="A8754" t="s">
        <v>10856</v>
      </c>
      <c r="B8754" t="s">
        <v>218</v>
      </c>
      <c r="C8754" t="s">
        <v>2517</v>
      </c>
      <c r="D8754" t="s">
        <v>2518</v>
      </c>
      <c r="E8754" s="1" t="d">
        <v>2007-09-24</v>
      </c>
      <c r="F8754" s="8">
        <f t="shared" ca="1" si="136"/>
        <v>12.5201916495551</v>
      </c>
      <c r="G8754" s="2">
        <v>65207</v>
      </c>
      <c r="H8754" s="3">
        <v>65058.28</v>
      </c>
    </row>
    <row r="8755" spans="1:8">
      <c r="A8755" t="s">
        <v>10857</v>
      </c>
      <c r="B8755" t="s">
        <v>40</v>
      </c>
      <c r="C8755" t="s">
        <v>2401</v>
      </c>
      <c r="D8755" t="s">
        <v>2402</v>
      </c>
      <c r="E8755" s="1" t="d">
        <v>1990-07-30</v>
      </c>
      <c r="F8755" s="8">
        <f t="shared" ca="1" si="136"/>
        <v>29.672826830937716</v>
      </c>
      <c r="G8755" s="2">
        <v>107364</v>
      </c>
      <c r="H8755" s="3">
        <v>132220.35999999999</v>
      </c>
    </row>
    <row r="8756" spans="1:8">
      <c r="A8756" t="s">
        <v>10858</v>
      </c>
      <c r="B8756" t="s">
        <v>20</v>
      </c>
      <c r="C8756" t="s">
        <v>1747</v>
      </c>
      <c r="D8756" t="s">
        <v>1748</v>
      </c>
      <c r="E8756" s="1" t="d">
        <v>2007-03-15</v>
      </c>
      <c r="F8756" s="8">
        <f t="shared" ca="1" si="136"/>
        <v>13.048596851471595</v>
      </c>
      <c r="G8756" s="2">
        <v>80295</v>
      </c>
      <c r="H8756" s="3">
        <v>113866.2</v>
      </c>
    </row>
    <row r="8757" spans="1:8">
      <c r="A8757" t="s">
        <v>10859</v>
      </c>
      <c r="B8757" t="s">
        <v>489</v>
      </c>
      <c r="C8757" t="s">
        <v>344</v>
      </c>
      <c r="D8757" t="s">
        <v>345</v>
      </c>
      <c r="E8757" s="1" t="d">
        <v>1987-04-20</v>
      </c>
      <c r="F8757" s="8">
        <f t="shared" ca="1" si="136"/>
        <v>32.950034223134843</v>
      </c>
      <c r="G8757" s="2">
        <v>81700</v>
      </c>
      <c r="H8757" s="3">
        <v>103304.35</v>
      </c>
    </row>
    <row r="8758" spans="1:8">
      <c r="A8758" t="s">
        <v>10860</v>
      </c>
      <c r="B8758" t="s">
        <v>20</v>
      </c>
      <c r="C8758" t="s">
        <v>173</v>
      </c>
      <c r="D8758" t="s">
        <v>174</v>
      </c>
      <c r="E8758" s="1" t="d">
        <v>2016-11-21</v>
      </c>
      <c r="F8758" s="8">
        <f t="shared" ca="1" si="136"/>
        <v>3.3593429158110881</v>
      </c>
      <c r="G8758" s="2">
        <v>54454</v>
      </c>
      <c r="H8758" s="3">
        <v>63164.62</v>
      </c>
    </row>
    <row r="8759" spans="1:8">
      <c r="A8759" t="s">
        <v>10861</v>
      </c>
      <c r="B8759" t="s">
        <v>1599</v>
      </c>
      <c r="C8759" t="s">
        <v>1846</v>
      </c>
      <c r="D8759" t="s">
        <v>1847</v>
      </c>
      <c r="E8759" s="1" t="d">
        <v>2018-07-09</v>
      </c>
      <c r="F8759" s="8">
        <f t="shared" ca="1" si="136"/>
        <v>1.730321697467488</v>
      </c>
      <c r="G8759" s="2">
        <v>45000</v>
      </c>
      <c r="H8759" s="3">
        <v>41763.480000000003</v>
      </c>
    </row>
    <row r="8760" spans="1:8">
      <c r="A8760" t="s">
        <v>10862</v>
      </c>
      <c r="B8760" t="s">
        <v>20</v>
      </c>
      <c r="C8760" t="s">
        <v>555</v>
      </c>
      <c r="D8760" t="s">
        <v>556</v>
      </c>
      <c r="E8760" s="1" t="d">
        <v>2017-06-05</v>
      </c>
      <c r="F8760" s="8">
        <f t="shared" ca="1" si="136"/>
        <v>2.8227241615331966</v>
      </c>
      <c r="G8760" s="2">
        <v>54454</v>
      </c>
      <c r="H8760" s="3">
        <v>67288.63</v>
      </c>
    </row>
    <row r="8761" spans="1:8">
      <c r="A8761" t="s">
        <v>10863</v>
      </c>
      <c r="B8761" t="s">
        <v>20</v>
      </c>
      <c r="C8761" t="s">
        <v>1846</v>
      </c>
      <c r="D8761" t="s">
        <v>1847</v>
      </c>
      <c r="E8761" s="1" t="d">
        <v>1992-07-20</v>
      </c>
      <c r="F8761" s="8">
        <f t="shared" ca="1" si="136"/>
        <v>27.698836413415467</v>
      </c>
      <c r="G8761" s="2">
        <v>92548</v>
      </c>
      <c r="H8761" s="3">
        <v>134029.79999999999</v>
      </c>
    </row>
    <row r="8762" spans="1:8">
      <c r="A8762" t="s">
        <v>10864</v>
      </c>
      <c r="B8762" t="s">
        <v>428</v>
      </c>
      <c r="C8762" t="s">
        <v>5093</v>
      </c>
      <c r="D8762" t="s">
        <v>5094</v>
      </c>
      <c r="E8762" s="1" t="d">
        <v>2017-07-17</v>
      </c>
      <c r="F8762" s="8">
        <f t="shared" ca="1" si="136"/>
        <v>2.707734428473648</v>
      </c>
      <c r="G8762" s="2">
        <v>104924</v>
      </c>
      <c r="H8762" s="3">
        <v>105744.84</v>
      </c>
    </row>
    <row r="8763" spans="1:8">
      <c r="A8763" t="s">
        <v>10865</v>
      </c>
      <c r="B8763" t="s">
        <v>69</v>
      </c>
      <c r="C8763" t="s">
        <v>387</v>
      </c>
      <c r="D8763" t="s">
        <v>388</v>
      </c>
      <c r="E8763" s="1" t="d">
        <v>2012-09-04</v>
      </c>
      <c r="F8763" s="8">
        <f t="shared" ca="1" si="136"/>
        <v>7.5728952772073921</v>
      </c>
      <c r="G8763" s="2">
        <v>36312</v>
      </c>
      <c r="H8763" s="3">
        <v>37110.080000000002</v>
      </c>
    </row>
    <row r="8764" spans="1:8">
      <c r="A8764" t="s">
        <v>10866</v>
      </c>
      <c r="B8764" t="s">
        <v>20</v>
      </c>
      <c r="C8764" t="s">
        <v>1029</v>
      </c>
      <c r="D8764" t="s">
        <v>1030</v>
      </c>
      <c r="E8764" s="1" t="d">
        <v>2006-11-30</v>
      </c>
      <c r="F8764" s="8">
        <f t="shared" ca="1" si="136"/>
        <v>13.336071184120465</v>
      </c>
      <c r="G8764" s="2">
        <v>80295</v>
      </c>
      <c r="H8764" s="3">
        <v>150510.92000000001</v>
      </c>
    </row>
    <row r="8765" spans="1:8">
      <c r="A8765" t="s">
        <v>10867</v>
      </c>
      <c r="B8765" t="s">
        <v>1428</v>
      </c>
      <c r="C8765" t="s">
        <v>188</v>
      </c>
      <c r="D8765" t="s">
        <v>189</v>
      </c>
      <c r="E8765" s="1" t="d">
        <v>2008-09-08</v>
      </c>
      <c r="F8765" s="8">
        <f t="shared" ca="1" si="136"/>
        <v>11.561943874058864</v>
      </c>
      <c r="G8765" s="2">
        <v>40042</v>
      </c>
      <c r="H8765" s="3">
        <v>52515.1</v>
      </c>
    </row>
    <row r="8766" spans="1:8">
      <c r="A8766" t="s">
        <v>10868</v>
      </c>
      <c r="B8766" t="s">
        <v>497</v>
      </c>
      <c r="C8766" t="s">
        <v>498</v>
      </c>
      <c r="D8766" t="s">
        <v>499</v>
      </c>
      <c r="E8766" s="1" t="d">
        <v>2017-10-12</v>
      </c>
      <c r="F8766" s="8">
        <f t="shared" ca="1" si="136"/>
        <v>2.4695414099931554</v>
      </c>
      <c r="G8766" s="2">
        <v>37918</v>
      </c>
      <c r="H8766" s="3">
        <v>39644.550000000003</v>
      </c>
    </row>
    <row r="8767" spans="1:8">
      <c r="A8767" t="s">
        <v>10869</v>
      </c>
      <c r="B8767" t="s">
        <v>1710</v>
      </c>
      <c r="C8767" t="s">
        <v>1477</v>
      </c>
      <c r="D8767" t="s">
        <v>1478</v>
      </c>
      <c r="E8767" s="1" t="d">
        <v>1982-06-07</v>
      </c>
      <c r="F8767" s="8">
        <f t="shared" ca="1" si="136"/>
        <v>37.817932922655714</v>
      </c>
      <c r="G8767" s="2">
        <v>41786</v>
      </c>
      <c r="H8767" s="3">
        <v>46604.84</v>
      </c>
    </row>
    <row r="8768" spans="1:8">
      <c r="A8768" t="s">
        <v>10870</v>
      </c>
      <c r="B8768" t="s">
        <v>648</v>
      </c>
      <c r="C8768" t="s">
        <v>94</v>
      </c>
      <c r="D8768" t="s">
        <v>95</v>
      </c>
      <c r="E8768" s="1" t="d">
        <v>1983-09-06</v>
      </c>
      <c r="F8768" s="8">
        <f t="shared" ca="1" si="136"/>
        <v>36.569472963723477</v>
      </c>
      <c r="G8768" s="2">
        <v>111500</v>
      </c>
      <c r="H8768" s="3">
        <v>113523.03</v>
      </c>
    </row>
    <row r="8769" spans="1:8">
      <c r="A8769" t="s">
        <v>10871</v>
      </c>
      <c r="B8769" t="s">
        <v>4514</v>
      </c>
      <c r="C8769" t="s">
        <v>1014</v>
      </c>
      <c r="D8769" t="s">
        <v>1015</v>
      </c>
      <c r="E8769" s="1" t="d">
        <v>2009-06-29</v>
      </c>
      <c r="F8769" s="8">
        <f t="shared" ca="1" si="136"/>
        <v>10.757015742642025</v>
      </c>
      <c r="G8769" s="2">
        <v>64967</v>
      </c>
      <c r="H8769" s="3">
        <v>71046.83</v>
      </c>
    </row>
    <row r="8770" spans="1:8">
      <c r="A8770" t="s">
        <v>10872</v>
      </c>
      <c r="B8770" t="s">
        <v>152</v>
      </c>
      <c r="C8770" t="s">
        <v>127</v>
      </c>
      <c r="D8770" t="s">
        <v>128</v>
      </c>
      <c r="E8770" s="1" t="d">
        <v>2018-08-29</v>
      </c>
      <c r="F8770" s="8">
        <f t="shared" ca="1" si="136"/>
        <v>1.5906913073237507</v>
      </c>
      <c r="G8770" s="2">
        <v>41600</v>
      </c>
      <c r="H8770" s="3">
        <v>25372.6</v>
      </c>
    </row>
    <row r="8771" spans="1:8">
      <c r="A8771" t="s">
        <v>10873</v>
      </c>
      <c r="B8771" t="s">
        <v>567</v>
      </c>
      <c r="C8771" t="s">
        <v>3046</v>
      </c>
      <c r="D8771" t="s">
        <v>3047</v>
      </c>
      <c r="E8771" s="1" t="d">
        <v>2019-08-26</v>
      </c>
      <c r="F8771" s="8">
        <f t="shared" ref="F8771:F8834" ca="1" si="137">(TODAY()-E8771)/365.25</f>
        <v>0.59958932238193019</v>
      </c>
      <c r="G8771" s="2">
        <v>43718</v>
      </c>
    </row>
    <row r="8772" spans="1:8">
      <c r="A8772" t="s">
        <v>10874</v>
      </c>
      <c r="B8772" t="s">
        <v>536</v>
      </c>
      <c r="C8772" t="s">
        <v>477</v>
      </c>
      <c r="D8772" t="s">
        <v>478</v>
      </c>
      <c r="E8772" s="1" t="d">
        <v>2019-02-13</v>
      </c>
      <c r="F8772" s="8">
        <f t="shared" ca="1" si="137"/>
        <v>1.1307323750855578</v>
      </c>
      <c r="G8772" s="2">
        <v>35360</v>
      </c>
      <c r="H8772" s="3">
        <v>3391.5</v>
      </c>
    </row>
    <row r="8773" spans="1:8">
      <c r="A8773" t="s">
        <v>10875</v>
      </c>
      <c r="B8773" t="s">
        <v>69</v>
      </c>
      <c r="C8773" t="s">
        <v>2880</v>
      </c>
      <c r="D8773" t="s">
        <v>2881</v>
      </c>
      <c r="E8773" s="1" t="d">
        <v>2006-11-01</v>
      </c>
      <c r="F8773" s="8">
        <f t="shared" ca="1" si="137"/>
        <v>13.415468856947296</v>
      </c>
      <c r="G8773" s="2">
        <v>37401</v>
      </c>
      <c r="H8773" s="3">
        <v>38946.82</v>
      </c>
    </row>
    <row r="8774" spans="1:8">
      <c r="A8774" t="s">
        <v>10876</v>
      </c>
      <c r="B8774" t="s">
        <v>244</v>
      </c>
      <c r="C8774" t="s">
        <v>245</v>
      </c>
      <c r="D8774" t="s">
        <v>246</v>
      </c>
      <c r="E8774" s="1" t="d">
        <v>2005-10-06</v>
      </c>
      <c r="F8774" s="8">
        <f t="shared" ca="1" si="137"/>
        <v>14.485968514715948</v>
      </c>
      <c r="G8774" s="2">
        <v>11303</v>
      </c>
      <c r="H8774" s="3">
        <v>10854.17</v>
      </c>
    </row>
    <row r="8775" spans="1:8">
      <c r="A8775" t="s">
        <v>10877</v>
      </c>
      <c r="B8775" t="s">
        <v>160</v>
      </c>
      <c r="C8775" t="s">
        <v>5093</v>
      </c>
      <c r="D8775" t="s">
        <v>5094</v>
      </c>
      <c r="E8775" s="1" t="d">
        <v>2015-10-19</v>
      </c>
      <c r="F8775" s="8">
        <f t="shared" ca="1" si="137"/>
        <v>4.4517453798767965</v>
      </c>
      <c r="G8775" s="2">
        <v>27040</v>
      </c>
      <c r="H8775" s="3">
        <v>11435.58</v>
      </c>
    </row>
    <row r="8776" spans="1:8">
      <c r="A8776" t="s">
        <v>10878</v>
      </c>
      <c r="B8776" t="s">
        <v>872</v>
      </c>
      <c r="C8776" t="s">
        <v>873</v>
      </c>
      <c r="D8776" t="s">
        <v>874</v>
      </c>
      <c r="E8776" s="1" t="d">
        <v>2006-06-29</v>
      </c>
      <c r="F8776" s="8">
        <f t="shared" ca="1" si="137"/>
        <v>13.757700205338809</v>
      </c>
      <c r="G8776" s="2">
        <v>52122</v>
      </c>
      <c r="H8776" s="3">
        <v>52682.94</v>
      </c>
    </row>
    <row r="8777" spans="1:8">
      <c r="A8777" t="s">
        <v>10879</v>
      </c>
      <c r="B8777" t="s">
        <v>414</v>
      </c>
      <c r="C8777" t="s">
        <v>29</v>
      </c>
      <c r="D8777" t="s">
        <v>30</v>
      </c>
      <c r="E8777" s="1" t="d">
        <v>2004-03-27</v>
      </c>
      <c r="F8777" s="8">
        <f t="shared" ca="1" si="137"/>
        <v>16.013689253935659</v>
      </c>
      <c r="G8777" s="2">
        <v>78540</v>
      </c>
      <c r="H8777" s="3">
        <v>80184.639999999999</v>
      </c>
    </row>
    <row r="8778" spans="1:8">
      <c r="A8778" t="s">
        <v>10880</v>
      </c>
      <c r="B8778" t="s">
        <v>36</v>
      </c>
      <c r="C8778" t="s">
        <v>2046</v>
      </c>
      <c r="D8778" t="s">
        <v>2047</v>
      </c>
      <c r="E8778" s="1" t="d">
        <v>2009-02-23</v>
      </c>
      <c r="F8778" s="8">
        <f t="shared" ca="1" si="137"/>
        <v>11.101984941820671</v>
      </c>
      <c r="G8778" s="2">
        <v>72007</v>
      </c>
      <c r="H8778" s="3">
        <v>84433.64</v>
      </c>
    </row>
    <row r="8779" spans="1:8">
      <c r="A8779" t="s">
        <v>10881</v>
      </c>
      <c r="B8779" t="s">
        <v>1923</v>
      </c>
      <c r="C8779" t="s">
        <v>877</v>
      </c>
      <c r="D8779" t="s">
        <v>878</v>
      </c>
      <c r="E8779" s="1" t="d">
        <v>1989-08-05</v>
      </c>
      <c r="F8779" s="8">
        <f t="shared" ca="1" si="137"/>
        <v>30.65571526351814</v>
      </c>
      <c r="G8779" s="2">
        <v>61104</v>
      </c>
      <c r="H8779" s="3">
        <v>77857.73</v>
      </c>
    </row>
    <row r="8780" spans="1:8">
      <c r="A8780" t="s">
        <v>10882</v>
      </c>
      <c r="B8780" t="s">
        <v>89</v>
      </c>
      <c r="C8780" t="s">
        <v>1250</v>
      </c>
      <c r="D8780" t="s">
        <v>1251</v>
      </c>
      <c r="E8780" s="1" t="d">
        <v>2017-01-11</v>
      </c>
      <c r="F8780" s="8">
        <f t="shared" ca="1" si="137"/>
        <v>3.2197125256673513</v>
      </c>
      <c r="G8780" s="2">
        <v>27040</v>
      </c>
      <c r="H8780" s="3">
        <v>23508.1</v>
      </c>
    </row>
    <row r="8781" spans="1:8">
      <c r="A8781" t="s">
        <v>10883</v>
      </c>
      <c r="B8781" t="s">
        <v>3852</v>
      </c>
      <c r="C8781" t="s">
        <v>2185</v>
      </c>
      <c r="D8781" t="s">
        <v>2186</v>
      </c>
      <c r="E8781" s="1" t="d">
        <v>2015-05-26</v>
      </c>
      <c r="F8781" s="8">
        <f t="shared" ca="1" si="137"/>
        <v>4.8514715947980838</v>
      </c>
      <c r="G8781" s="2">
        <v>50103</v>
      </c>
      <c r="H8781" s="3">
        <v>46620.54</v>
      </c>
    </row>
    <row r="8782" spans="1:8">
      <c r="A8782" t="s">
        <v>10884</v>
      </c>
      <c r="B8782" t="s">
        <v>3457</v>
      </c>
      <c r="C8782" t="s">
        <v>2710</v>
      </c>
      <c r="D8782" t="s">
        <v>2711</v>
      </c>
      <c r="E8782" s="1" t="d">
        <v>2012-11-26</v>
      </c>
      <c r="F8782" s="8">
        <f t="shared" ca="1" si="137"/>
        <v>7.3456536618754278</v>
      </c>
      <c r="G8782" s="2">
        <v>150026</v>
      </c>
      <c r="H8782" s="3">
        <v>151892.9</v>
      </c>
    </row>
    <row r="8783" spans="1:8">
      <c r="A8783" t="s">
        <v>10885</v>
      </c>
      <c r="B8783" t="s">
        <v>20</v>
      </c>
      <c r="C8783" t="s">
        <v>21</v>
      </c>
      <c r="D8783" t="s">
        <v>22</v>
      </c>
      <c r="E8783" s="1" t="d">
        <v>2012-07-31</v>
      </c>
      <c r="F8783" s="8">
        <f t="shared" ca="1" si="137"/>
        <v>7.6687200547570153</v>
      </c>
      <c r="G8783" s="2">
        <v>75806</v>
      </c>
      <c r="H8783" s="3">
        <v>36688.730000000003</v>
      </c>
    </row>
    <row r="8784" spans="1:8">
      <c r="A8784" t="s">
        <v>10886</v>
      </c>
      <c r="B8784" t="s">
        <v>489</v>
      </c>
      <c r="C8784" t="s">
        <v>2936</v>
      </c>
      <c r="D8784" t="s">
        <v>2937</v>
      </c>
      <c r="E8784" s="1" t="d">
        <v>1987-10-26</v>
      </c>
      <c r="F8784" s="8">
        <f t="shared" ca="1" si="137"/>
        <v>32.432580424366868</v>
      </c>
      <c r="G8784" s="2">
        <v>81700</v>
      </c>
      <c r="H8784" s="3">
        <v>97431.49</v>
      </c>
    </row>
    <row r="8785" spans="1:8">
      <c r="A8785" t="s">
        <v>10887</v>
      </c>
      <c r="B8785" t="s">
        <v>10888</v>
      </c>
      <c r="C8785" t="s">
        <v>3584</v>
      </c>
      <c r="D8785" t="s">
        <v>3585</v>
      </c>
      <c r="E8785" s="1" t="d">
        <v>2019-01-28</v>
      </c>
      <c r="F8785" s="8">
        <f t="shared" ca="1" si="137"/>
        <v>1.1745379876796715</v>
      </c>
      <c r="G8785" s="2">
        <v>94000</v>
      </c>
      <c r="H8785" s="3">
        <v>36153.82</v>
      </c>
    </row>
    <row r="8786" spans="1:8">
      <c r="A8786" t="s">
        <v>10889</v>
      </c>
      <c r="B8786" t="s">
        <v>20</v>
      </c>
      <c r="C8786" t="s">
        <v>886</v>
      </c>
      <c r="D8786" t="s">
        <v>887</v>
      </c>
      <c r="E8786" s="1" t="d">
        <v>1996-07-24</v>
      </c>
      <c r="F8786" s="8">
        <f t="shared" ca="1" si="137"/>
        <v>23.687885010266939</v>
      </c>
      <c r="G8786" s="2">
        <v>91780</v>
      </c>
      <c r="H8786" s="3">
        <v>152021.24</v>
      </c>
    </row>
    <row r="8787" spans="1:8">
      <c r="A8787" t="s">
        <v>10890</v>
      </c>
      <c r="B8787" t="s">
        <v>372</v>
      </c>
      <c r="C8787" t="s">
        <v>373</v>
      </c>
      <c r="D8787" t="s">
        <v>374</v>
      </c>
      <c r="E8787" s="1" t="d">
        <v>2007-09-04</v>
      </c>
      <c r="F8787" s="8">
        <f t="shared" ca="1" si="137"/>
        <v>12.574948665297741</v>
      </c>
      <c r="G8787" s="2">
        <v>72260</v>
      </c>
      <c r="H8787" s="3">
        <v>73615.72</v>
      </c>
    </row>
    <row r="8788" spans="1:8">
      <c r="A8788" t="s">
        <v>10891</v>
      </c>
      <c r="B8788" t="s">
        <v>20</v>
      </c>
      <c r="C8788" t="s">
        <v>82</v>
      </c>
      <c r="D8788" t="s">
        <v>83</v>
      </c>
      <c r="E8788" s="1" t="d">
        <v>2019-07-31</v>
      </c>
      <c r="F8788" s="8">
        <f t="shared" ca="1" si="137"/>
        <v>0.67077344284736484</v>
      </c>
      <c r="G8788" s="2">
        <v>53512</v>
      </c>
    </row>
    <row r="8789" spans="1:8">
      <c r="A8789" t="s">
        <v>10892</v>
      </c>
      <c r="B8789" t="s">
        <v>24</v>
      </c>
      <c r="C8789" t="s">
        <v>176</v>
      </c>
      <c r="D8789" t="s">
        <v>177</v>
      </c>
      <c r="E8789" s="1" t="d">
        <v>2007-06-13</v>
      </c>
      <c r="F8789" s="8">
        <f t="shared" ca="1" si="137"/>
        <v>12.802190280629706</v>
      </c>
      <c r="G8789" s="2">
        <v>75828</v>
      </c>
      <c r="H8789" s="3">
        <v>73579.61</v>
      </c>
    </row>
    <row r="8790" spans="1:8">
      <c r="A8790" t="s">
        <v>10893</v>
      </c>
      <c r="B8790" t="s">
        <v>36</v>
      </c>
      <c r="C8790" t="s">
        <v>572</v>
      </c>
      <c r="D8790" t="s">
        <v>573</v>
      </c>
      <c r="E8790" s="1" t="d">
        <v>1990-09-17</v>
      </c>
      <c r="F8790" s="8">
        <f t="shared" ca="1" si="137"/>
        <v>29.538672142368242</v>
      </c>
      <c r="G8790" s="2">
        <v>84065</v>
      </c>
      <c r="H8790" s="3">
        <v>82712.77</v>
      </c>
    </row>
    <row r="8791" spans="1:8">
      <c r="A8791" t="s">
        <v>10894</v>
      </c>
      <c r="B8791" t="s">
        <v>1544</v>
      </c>
      <c r="C8791" t="s">
        <v>1987</v>
      </c>
      <c r="D8791" t="s">
        <v>1988</v>
      </c>
      <c r="E8791" s="1" t="d">
        <v>1993-10-14</v>
      </c>
      <c r="F8791" s="8">
        <f t="shared" ca="1" si="137"/>
        <v>26.464065708418889</v>
      </c>
      <c r="G8791" s="2">
        <v>123441</v>
      </c>
      <c r="H8791" s="3">
        <v>138943.66</v>
      </c>
    </row>
    <row r="8792" spans="1:8">
      <c r="A8792" t="s">
        <v>10895</v>
      </c>
      <c r="B8792" t="s">
        <v>489</v>
      </c>
      <c r="C8792" t="s">
        <v>1995</v>
      </c>
      <c r="D8792" t="s">
        <v>1996</v>
      </c>
      <c r="E8792" s="1" t="d">
        <v>1987-10-26</v>
      </c>
      <c r="F8792" s="8">
        <f t="shared" ca="1" si="137"/>
        <v>32.432580424366868</v>
      </c>
      <c r="G8792" s="2">
        <v>81700</v>
      </c>
      <c r="H8792" s="3">
        <v>89890.7</v>
      </c>
    </row>
    <row r="8793" spans="1:8">
      <c r="A8793" t="s">
        <v>10896</v>
      </c>
      <c r="B8793" t="s">
        <v>678</v>
      </c>
      <c r="C8793" t="s">
        <v>679</v>
      </c>
      <c r="D8793" t="s">
        <v>680</v>
      </c>
      <c r="E8793" s="1" t="d">
        <v>2019-04-18</v>
      </c>
      <c r="F8793" s="8">
        <f t="shared" ca="1" si="137"/>
        <v>0.95550992470910334</v>
      </c>
      <c r="G8793" s="2">
        <v>41262</v>
      </c>
      <c r="H8793" s="3">
        <v>7032.27</v>
      </c>
    </row>
    <row r="8794" spans="1:8">
      <c r="A8794" t="s">
        <v>10897</v>
      </c>
      <c r="B8794" t="s">
        <v>214</v>
      </c>
      <c r="C8794" t="s">
        <v>215</v>
      </c>
      <c r="D8794" t="s">
        <v>216</v>
      </c>
      <c r="E8794" s="1" t="d">
        <v>2002-11-25</v>
      </c>
      <c r="F8794" s="8">
        <f t="shared" ca="1" si="137"/>
        <v>17.349760438056126</v>
      </c>
      <c r="G8794" s="2">
        <v>41208</v>
      </c>
      <c r="H8794" s="3">
        <v>50952.83</v>
      </c>
    </row>
    <row r="8795" spans="1:8">
      <c r="A8795" t="s">
        <v>10898</v>
      </c>
      <c r="B8795" t="s">
        <v>1814</v>
      </c>
      <c r="C8795" t="s">
        <v>1307</v>
      </c>
      <c r="D8795" t="s">
        <v>1308</v>
      </c>
      <c r="E8795" s="1" t="d">
        <v>2011-01-19</v>
      </c>
      <c r="F8795" s="8">
        <f t="shared" ca="1" si="137"/>
        <v>9.1991786447638599</v>
      </c>
      <c r="G8795" s="2">
        <v>69175</v>
      </c>
      <c r="H8795" s="3">
        <v>82070.39</v>
      </c>
    </row>
    <row r="8796" spans="1:8">
      <c r="A8796" t="s">
        <v>10899</v>
      </c>
      <c r="B8796" t="s">
        <v>2377</v>
      </c>
      <c r="C8796" t="s">
        <v>3537</v>
      </c>
      <c r="D8796" t="s">
        <v>3538</v>
      </c>
      <c r="E8796" s="1" t="d">
        <v>2009-03-09</v>
      </c>
      <c r="F8796" s="8">
        <f t="shared" ca="1" si="137"/>
        <v>11.063655030800822</v>
      </c>
      <c r="G8796" s="2">
        <v>61241</v>
      </c>
      <c r="H8796" s="3">
        <v>53338.54</v>
      </c>
    </row>
    <row r="8797" spans="1:8">
      <c r="A8797" t="s">
        <v>10900</v>
      </c>
      <c r="B8797" t="s">
        <v>244</v>
      </c>
      <c r="C8797" t="s">
        <v>245</v>
      </c>
      <c r="D8797" t="s">
        <v>246</v>
      </c>
      <c r="E8797" s="1" t="d">
        <v>2018-08-23</v>
      </c>
      <c r="F8797" s="8">
        <f t="shared" ca="1" si="137"/>
        <v>1.6071184120465434</v>
      </c>
      <c r="G8797" s="2">
        <v>10054</v>
      </c>
      <c r="H8797" s="3">
        <v>10007.42</v>
      </c>
    </row>
    <row r="8798" spans="1:8">
      <c r="A8798" t="s">
        <v>10901</v>
      </c>
      <c r="B8798" t="s">
        <v>916</v>
      </c>
      <c r="C8798" t="s">
        <v>917</v>
      </c>
      <c r="D8798" t="s">
        <v>918</v>
      </c>
      <c r="E8798" s="1" t="d">
        <v>2013-07-30</v>
      </c>
      <c r="F8798" s="8">
        <f t="shared" ca="1" si="137"/>
        <v>6.6721423682409311</v>
      </c>
      <c r="G8798" s="2">
        <v>32371</v>
      </c>
      <c r="H8798" s="3">
        <v>32167.119999999999</v>
      </c>
    </row>
    <row r="8799" spans="1:8">
      <c r="A8799" t="s">
        <v>10902</v>
      </c>
      <c r="B8799" t="s">
        <v>28</v>
      </c>
      <c r="C8799" t="s">
        <v>6284</v>
      </c>
      <c r="D8799" t="s">
        <v>6285</v>
      </c>
      <c r="E8799" s="1" t="d">
        <v>2012-04-25</v>
      </c>
      <c r="F8799" s="8">
        <f t="shared" ca="1" si="137"/>
        <v>7.9342915811088295</v>
      </c>
      <c r="G8799" s="2">
        <v>31200</v>
      </c>
      <c r="H8799" s="3">
        <v>4640.1000000000004</v>
      </c>
    </row>
    <row r="8800" spans="1:8">
      <c r="A8800" t="s">
        <v>10903</v>
      </c>
      <c r="B8800" t="s">
        <v>748</v>
      </c>
      <c r="C8800" t="s">
        <v>6284</v>
      </c>
      <c r="D8800" t="s">
        <v>6285</v>
      </c>
      <c r="E8800" s="1" t="d">
        <v>1977-08-18</v>
      </c>
      <c r="F8800" s="8">
        <f t="shared" ca="1" si="137"/>
        <v>42.620123203285424</v>
      </c>
      <c r="G8800" s="2">
        <v>36150</v>
      </c>
      <c r="H8800" s="3">
        <v>10010.86</v>
      </c>
    </row>
    <row r="8801" spans="1:8">
      <c r="A8801" t="s">
        <v>10904</v>
      </c>
      <c r="B8801" t="s">
        <v>69</v>
      </c>
      <c r="C8801" t="s">
        <v>1215</v>
      </c>
      <c r="D8801" t="s">
        <v>1216</v>
      </c>
      <c r="E8801" s="1" t="d">
        <v>2006-02-27</v>
      </c>
      <c r="F8801" s="8">
        <f t="shared" ca="1" si="137"/>
        <v>14.091718001368925</v>
      </c>
      <c r="G8801" s="2">
        <v>37401</v>
      </c>
      <c r="H8801" s="3">
        <v>39439.69</v>
      </c>
    </row>
    <row r="8802" spans="1:8">
      <c r="A8802" t="s">
        <v>10905</v>
      </c>
      <c r="B8802" t="s">
        <v>334</v>
      </c>
      <c r="C8802" t="s">
        <v>2397</v>
      </c>
      <c r="D8802" t="s">
        <v>2398</v>
      </c>
      <c r="E8802" s="1" t="d">
        <v>1999-03-04</v>
      </c>
      <c r="F8802" s="8">
        <f t="shared" ca="1" si="137"/>
        <v>21.078713210130047</v>
      </c>
      <c r="G8802" s="2">
        <v>36722</v>
      </c>
      <c r="H8802" s="3">
        <v>36368.300000000003</v>
      </c>
    </row>
    <row r="8803" spans="1:8">
      <c r="A8803" t="s">
        <v>10906</v>
      </c>
      <c r="B8803" t="s">
        <v>8664</v>
      </c>
      <c r="C8803" t="s">
        <v>2078</v>
      </c>
      <c r="D8803" t="s">
        <v>2079</v>
      </c>
      <c r="E8803" s="1" t="d">
        <v>1997-07-07</v>
      </c>
      <c r="F8803" s="8">
        <f t="shared" ca="1" si="137"/>
        <v>22.735112936344969</v>
      </c>
      <c r="G8803" s="2">
        <v>42588</v>
      </c>
      <c r="H8803" s="3">
        <v>39392.68</v>
      </c>
    </row>
    <row r="8804" spans="1:8">
      <c r="A8804" t="s">
        <v>10907</v>
      </c>
      <c r="B8804" t="s">
        <v>347</v>
      </c>
      <c r="C8804" t="s">
        <v>1510</v>
      </c>
      <c r="D8804" t="s">
        <v>1511</v>
      </c>
      <c r="E8804" s="1" t="d">
        <v>2015-06-03</v>
      </c>
      <c r="F8804" s="8">
        <f t="shared" ca="1" si="137"/>
        <v>4.8295687885010263</v>
      </c>
      <c r="G8804" s="2">
        <v>49046</v>
      </c>
      <c r="H8804" s="3">
        <v>57108.49</v>
      </c>
    </row>
    <row r="8805" spans="1:8">
      <c r="A8805" t="s">
        <v>10908</v>
      </c>
      <c r="B8805" t="s">
        <v>24</v>
      </c>
      <c r="C8805" t="s">
        <v>2504</v>
      </c>
      <c r="D8805" t="s">
        <v>2505</v>
      </c>
      <c r="E8805" s="1" t="d">
        <v>2016-03-10</v>
      </c>
      <c r="F8805" s="8">
        <f t="shared" ca="1" si="137"/>
        <v>4.0602327173169064</v>
      </c>
      <c r="G8805" s="2">
        <v>70100</v>
      </c>
      <c r="H8805" s="3">
        <v>70006.39</v>
      </c>
    </row>
    <row r="8806" spans="1:8">
      <c r="A8806" t="s">
        <v>10909</v>
      </c>
      <c r="B8806" t="s">
        <v>165</v>
      </c>
      <c r="C8806" t="s">
        <v>1747</v>
      </c>
      <c r="D8806" t="s">
        <v>1748</v>
      </c>
      <c r="E8806" s="1" t="d">
        <v>1995-08-23</v>
      </c>
      <c r="F8806" s="8">
        <f t="shared" ca="1" si="137"/>
        <v>24.607802874743328</v>
      </c>
      <c r="G8806" s="2">
        <v>93994</v>
      </c>
      <c r="H8806" s="3">
        <v>122650.47</v>
      </c>
    </row>
    <row r="8807" spans="1:8">
      <c r="A8807" t="s">
        <v>10910</v>
      </c>
      <c r="B8807" t="s">
        <v>271</v>
      </c>
      <c r="C8807" t="s">
        <v>2983</v>
      </c>
      <c r="D8807" t="s">
        <v>2984</v>
      </c>
      <c r="E8807" s="1" t="d">
        <v>1999-07-12</v>
      </c>
      <c r="F8807" s="8">
        <f t="shared" ca="1" si="137"/>
        <v>20.722792607802873</v>
      </c>
      <c r="G8807" s="2">
        <v>79165</v>
      </c>
      <c r="H8807" s="3">
        <v>90202.21</v>
      </c>
    </row>
    <row r="8808" spans="1:8">
      <c r="A8808" t="s">
        <v>10911</v>
      </c>
      <c r="B8808" t="s">
        <v>1947</v>
      </c>
      <c r="C8808" t="s">
        <v>717</v>
      </c>
      <c r="D8808" t="s">
        <v>718</v>
      </c>
      <c r="E8808" s="1" t="d">
        <v>2003-09-18</v>
      </c>
      <c r="F8808" s="8">
        <f t="shared" ca="1" si="137"/>
        <v>16.536618754277892</v>
      </c>
      <c r="G8808" s="2">
        <v>64036</v>
      </c>
      <c r="H8808" s="3">
        <v>65467.75</v>
      </c>
    </row>
    <row r="8809" spans="1:8">
      <c r="A8809" t="s">
        <v>10912</v>
      </c>
      <c r="B8809" t="s">
        <v>57</v>
      </c>
      <c r="C8809" t="s">
        <v>58</v>
      </c>
      <c r="D8809" t="s">
        <v>59</v>
      </c>
      <c r="E8809" s="1" t="d">
        <v>2017-07-31</v>
      </c>
      <c r="F8809" s="8">
        <f t="shared" ca="1" si="137"/>
        <v>2.6694045174537986</v>
      </c>
      <c r="G8809" s="2">
        <v>64505</v>
      </c>
      <c r="H8809" s="3">
        <v>65777.5</v>
      </c>
    </row>
    <row r="8810" spans="1:8">
      <c r="A8810" t="s">
        <v>10913</v>
      </c>
      <c r="B8810" t="s">
        <v>114</v>
      </c>
      <c r="C8810" t="s">
        <v>7475</v>
      </c>
      <c r="D8810" t="s">
        <v>7476</v>
      </c>
      <c r="E8810" s="1" t="d">
        <v>2004-12-13</v>
      </c>
      <c r="F8810" s="8">
        <f t="shared" ca="1" si="137"/>
        <v>15.299110198494182</v>
      </c>
      <c r="G8810" s="2">
        <v>33270</v>
      </c>
      <c r="H8810" s="3">
        <v>49802.99</v>
      </c>
    </row>
    <row r="8811" spans="1:8">
      <c r="A8811" t="s">
        <v>10914</v>
      </c>
      <c r="B8811" t="s">
        <v>69</v>
      </c>
      <c r="C8811" t="s">
        <v>2892</v>
      </c>
      <c r="D8811" t="s">
        <v>2893</v>
      </c>
      <c r="E8811" s="1" t="d">
        <v>2001-10-11</v>
      </c>
      <c r="F8811" s="8">
        <f t="shared" ca="1" si="137"/>
        <v>18.472279260780287</v>
      </c>
      <c r="G8811" s="2">
        <v>38490</v>
      </c>
      <c r="H8811" s="3">
        <v>38907.480000000003</v>
      </c>
    </row>
    <row r="8812" spans="1:8">
      <c r="A8812" t="s">
        <v>10915</v>
      </c>
      <c r="B8812" t="s">
        <v>20</v>
      </c>
      <c r="C8812" t="s">
        <v>3006</v>
      </c>
      <c r="D8812" t="s">
        <v>3007</v>
      </c>
      <c r="E8812" s="1" t="d">
        <v>2018-05-10</v>
      </c>
      <c r="F8812" s="8">
        <f t="shared" ca="1" si="137"/>
        <v>1.8945927446954141</v>
      </c>
      <c r="G8812" s="2">
        <v>53640</v>
      </c>
      <c r="H8812" s="3">
        <v>53895.73</v>
      </c>
    </row>
    <row r="8813" spans="1:8">
      <c r="A8813" t="s">
        <v>10916</v>
      </c>
      <c r="B8813" t="s">
        <v>3457</v>
      </c>
      <c r="C8813" t="s">
        <v>219</v>
      </c>
      <c r="D8813" t="s">
        <v>220</v>
      </c>
      <c r="E8813" s="1" t="d">
        <v>2004-08-16</v>
      </c>
      <c r="F8813" s="8">
        <f t="shared" ca="1" si="137"/>
        <v>15.624914442162902</v>
      </c>
      <c r="G8813" s="2">
        <v>183300</v>
      </c>
      <c r="H8813" s="2">
        <v>184570</v>
      </c>
    </row>
    <row r="8814" spans="1:8">
      <c r="A8814" t="s">
        <v>10917</v>
      </c>
      <c r="B8814" t="s">
        <v>1262</v>
      </c>
      <c r="C8814" t="s">
        <v>204</v>
      </c>
      <c r="D8814" t="s">
        <v>205</v>
      </c>
      <c r="E8814" s="1" t="d">
        <v>2004-07-03</v>
      </c>
      <c r="F8814" s="8">
        <f t="shared" ca="1" si="137"/>
        <v>15.745379876796715</v>
      </c>
      <c r="G8814" s="2">
        <v>71464</v>
      </c>
      <c r="H8814" s="3">
        <v>86673.2</v>
      </c>
    </row>
    <row r="8815" spans="1:8">
      <c r="A8815" t="s">
        <v>10918</v>
      </c>
      <c r="B8815" t="s">
        <v>20</v>
      </c>
      <c r="C8815" t="s">
        <v>665</v>
      </c>
      <c r="D8815" t="s">
        <v>666</v>
      </c>
      <c r="E8815" s="1" t="d">
        <v>2004-09-07</v>
      </c>
      <c r="F8815" s="8">
        <f t="shared" ca="1" si="137"/>
        <v>15.564681724845997</v>
      </c>
      <c r="G8815" s="2">
        <v>81795</v>
      </c>
      <c r="H8815" s="3">
        <v>88060.99</v>
      </c>
    </row>
    <row r="8816" spans="1:8">
      <c r="A8816" t="s">
        <v>10919</v>
      </c>
      <c r="B8816" t="s">
        <v>606</v>
      </c>
      <c r="C8816" t="s">
        <v>1288</v>
      </c>
      <c r="D8816" t="s">
        <v>1289</v>
      </c>
      <c r="E8816" s="1" t="d">
        <v>1981-04-06</v>
      </c>
      <c r="F8816" s="8">
        <f t="shared" ca="1" si="137"/>
        <v>38.986995208761122</v>
      </c>
      <c r="G8816" s="2">
        <v>49553</v>
      </c>
      <c r="H8816" s="3">
        <v>70877.47</v>
      </c>
    </row>
    <row r="8817" spans="1:8">
      <c r="A8817" t="s">
        <v>10920</v>
      </c>
      <c r="B8817" t="s">
        <v>720</v>
      </c>
      <c r="C8817" t="s">
        <v>362</v>
      </c>
      <c r="D8817" t="s">
        <v>363</v>
      </c>
      <c r="E8817" s="1" t="d">
        <v>2015-06-18</v>
      </c>
      <c r="F8817" s="8">
        <f t="shared" ca="1" si="137"/>
        <v>4.7885010266940453</v>
      </c>
      <c r="G8817" s="2">
        <v>32739</v>
      </c>
      <c r="H8817" s="2">
        <v>1759</v>
      </c>
    </row>
    <row r="8818" spans="1:8">
      <c r="A8818" t="s">
        <v>10920</v>
      </c>
      <c r="B8818" t="s">
        <v>1119</v>
      </c>
      <c r="C8818" t="s">
        <v>141</v>
      </c>
      <c r="D8818" t="s">
        <v>142</v>
      </c>
      <c r="E8818" s="1" t="d">
        <v>2009-05-18</v>
      </c>
      <c r="F8818" s="8">
        <f t="shared" ca="1" si="137"/>
        <v>10.872005475701574</v>
      </c>
      <c r="G8818" s="2">
        <v>29162</v>
      </c>
      <c r="H8818" s="3">
        <v>28946.15</v>
      </c>
    </row>
    <row r="8819" spans="1:8">
      <c r="A8819" t="s">
        <v>10921</v>
      </c>
      <c r="B8819" t="s">
        <v>10922</v>
      </c>
      <c r="C8819" t="s">
        <v>925</v>
      </c>
      <c r="D8819" t="s">
        <v>926</v>
      </c>
      <c r="E8819" s="1" t="d">
        <v>2005-08-01</v>
      </c>
      <c r="F8819" s="8">
        <f t="shared" ca="1" si="137"/>
        <v>14.666666666666666</v>
      </c>
      <c r="G8819" s="2">
        <v>238772</v>
      </c>
      <c r="H8819" s="3">
        <v>238772.04</v>
      </c>
    </row>
    <row r="8820" spans="1:8">
      <c r="A8820" t="s">
        <v>10923</v>
      </c>
      <c r="B8820" t="s">
        <v>89</v>
      </c>
      <c r="C8820" t="s">
        <v>90</v>
      </c>
      <c r="D8820" t="s">
        <v>91</v>
      </c>
      <c r="E8820" s="1" t="d">
        <v>2012-07-02</v>
      </c>
      <c r="F8820" s="8">
        <f t="shared" ca="1" si="137"/>
        <v>7.7481177275838471</v>
      </c>
      <c r="G8820" s="2">
        <v>24960</v>
      </c>
      <c r="H8820" s="2">
        <v>3876</v>
      </c>
    </row>
    <row r="8821" spans="1:8">
      <c r="A8821" t="s">
        <v>10924</v>
      </c>
      <c r="B8821" t="s">
        <v>81</v>
      </c>
      <c r="C8821" t="s">
        <v>82</v>
      </c>
      <c r="D8821" t="s">
        <v>83</v>
      </c>
      <c r="E8821" s="1" t="d">
        <v>2018-11-19</v>
      </c>
      <c r="F8821" s="8">
        <f t="shared" ca="1" si="137"/>
        <v>1.3661875427789185</v>
      </c>
      <c r="G8821" s="2">
        <v>53512</v>
      </c>
      <c r="H8821" s="3">
        <v>31683.759999999998</v>
      </c>
    </row>
    <row r="8822" spans="1:8">
      <c r="A8822" t="s">
        <v>10925</v>
      </c>
      <c r="B8822" t="s">
        <v>20</v>
      </c>
      <c r="C8822" t="s">
        <v>1698</v>
      </c>
      <c r="D8822" t="s">
        <v>1699</v>
      </c>
      <c r="E8822" s="1" t="d">
        <v>2011-07-20</v>
      </c>
      <c r="F8822" s="8">
        <f t="shared" ca="1" si="137"/>
        <v>8.7008898015058183</v>
      </c>
      <c r="G8822" s="2">
        <v>76547</v>
      </c>
      <c r="H8822" s="3">
        <v>74255.77</v>
      </c>
    </row>
    <row r="8823" spans="1:8">
      <c r="A8823" t="s">
        <v>10926</v>
      </c>
      <c r="B8823" t="s">
        <v>682</v>
      </c>
      <c r="C8823" t="s">
        <v>6088</v>
      </c>
      <c r="D8823" t="s">
        <v>6089</v>
      </c>
      <c r="E8823" s="1" t="d">
        <v>2002-09-16</v>
      </c>
      <c r="F8823" s="8">
        <f t="shared" ca="1" si="137"/>
        <v>17.541409993155373</v>
      </c>
      <c r="G8823" s="2">
        <v>31200</v>
      </c>
      <c r="H8823" s="3">
        <v>13653.75</v>
      </c>
    </row>
    <row r="8824" spans="1:8">
      <c r="A8824" t="s">
        <v>10927</v>
      </c>
      <c r="B8824" t="s">
        <v>10685</v>
      </c>
      <c r="C8824" t="s">
        <v>877</v>
      </c>
      <c r="D8824" t="s">
        <v>878</v>
      </c>
      <c r="E8824" s="1" t="d">
        <v>1992-05-26</v>
      </c>
      <c r="F8824" s="8">
        <f t="shared" ca="1" si="137"/>
        <v>27.849418206707735</v>
      </c>
      <c r="G8824" s="2">
        <v>84800</v>
      </c>
      <c r="H8824" s="2">
        <v>86594</v>
      </c>
    </row>
    <row r="8825" spans="1:8">
      <c r="A8825" t="s">
        <v>10928</v>
      </c>
      <c r="B8825" t="s">
        <v>73</v>
      </c>
      <c r="C8825" t="s">
        <v>74</v>
      </c>
      <c r="D8825" t="s">
        <v>75</v>
      </c>
      <c r="E8825" s="1" t="d">
        <v>2018-06-16</v>
      </c>
      <c r="F8825" s="8">
        <f t="shared" ca="1" si="137"/>
        <v>1.7932922655715264</v>
      </c>
      <c r="G8825" s="2">
        <v>43856</v>
      </c>
      <c r="H8825" s="3">
        <v>45196.43</v>
      </c>
    </row>
    <row r="8826" spans="1:8">
      <c r="A8826" t="s">
        <v>10929</v>
      </c>
      <c r="B8826" t="s">
        <v>10930</v>
      </c>
      <c r="C8826" t="s">
        <v>100</v>
      </c>
      <c r="D8826" t="s">
        <v>101</v>
      </c>
      <c r="E8826" s="1" t="d">
        <v>2014-04-30</v>
      </c>
      <c r="F8826" s="8">
        <f t="shared" ca="1" si="137"/>
        <v>5.9219712525667347</v>
      </c>
      <c r="G8826" s="2">
        <v>56919</v>
      </c>
      <c r="H8826" s="3">
        <v>55966.32</v>
      </c>
    </row>
    <row r="8827" spans="1:8">
      <c r="A8827" t="s">
        <v>10931</v>
      </c>
      <c r="B8827" t="s">
        <v>138</v>
      </c>
      <c r="C8827" t="s">
        <v>665</v>
      </c>
      <c r="D8827" t="s">
        <v>666</v>
      </c>
      <c r="E8827" s="1" t="d">
        <v>2006-06-24</v>
      </c>
      <c r="F8827" s="8">
        <f t="shared" ca="1" si="137"/>
        <v>13.77138945927447</v>
      </c>
      <c r="G8827" s="2">
        <v>64505</v>
      </c>
      <c r="H8827" s="3">
        <v>64780.959999999999</v>
      </c>
    </row>
    <row r="8828" spans="1:8">
      <c r="A8828" t="s">
        <v>10932</v>
      </c>
      <c r="B8828" t="s">
        <v>165</v>
      </c>
      <c r="C8828" t="s">
        <v>5758</v>
      </c>
      <c r="D8828" t="s">
        <v>5759</v>
      </c>
      <c r="E8828" s="1" t="d">
        <v>1995-07-05</v>
      </c>
      <c r="F8828" s="8">
        <f t="shared" ca="1" si="137"/>
        <v>24.741957563312798</v>
      </c>
      <c r="G8828" s="2">
        <v>93994</v>
      </c>
      <c r="H8828" s="3">
        <v>117507.49</v>
      </c>
    </row>
    <row r="8829" spans="1:8">
      <c r="A8829" t="s">
        <v>10933</v>
      </c>
      <c r="B8829" t="s">
        <v>114</v>
      </c>
      <c r="C8829" t="s">
        <v>635</v>
      </c>
      <c r="D8829" t="s">
        <v>636</v>
      </c>
      <c r="E8829" s="1" t="d">
        <v>2001-04-05</v>
      </c>
      <c r="F8829" s="8">
        <f t="shared" ca="1" si="137"/>
        <v>18.989733059548254</v>
      </c>
      <c r="G8829" s="2">
        <v>34248</v>
      </c>
      <c r="H8829" s="3">
        <v>50057.120000000003</v>
      </c>
    </row>
    <row r="8830" spans="1:8">
      <c r="A8830" t="s">
        <v>10934</v>
      </c>
      <c r="B8830" t="s">
        <v>2381</v>
      </c>
      <c r="C8830" t="s">
        <v>2382</v>
      </c>
      <c r="D8830" t="s">
        <v>2383</v>
      </c>
      <c r="E8830" s="1" t="d">
        <v>2015-03-26</v>
      </c>
      <c r="F8830" s="8">
        <f t="shared" ca="1" si="137"/>
        <v>5.0184804928131417</v>
      </c>
      <c r="G8830" s="2">
        <v>40933</v>
      </c>
      <c r="H8830" s="3">
        <v>43192.94</v>
      </c>
    </row>
    <row r="8831" spans="1:8">
      <c r="A8831" t="s">
        <v>10935</v>
      </c>
      <c r="B8831" t="s">
        <v>114</v>
      </c>
      <c r="C8831" t="s">
        <v>6027</v>
      </c>
      <c r="D8831" t="s">
        <v>6028</v>
      </c>
      <c r="E8831" s="1" t="d">
        <v>2002-05-13</v>
      </c>
      <c r="F8831" s="8">
        <f t="shared" ca="1" si="137"/>
        <v>17.886379192334019</v>
      </c>
      <c r="G8831" s="2">
        <v>34247</v>
      </c>
      <c r="H8831" s="3">
        <v>46930.5</v>
      </c>
    </row>
    <row r="8832" spans="1:8">
      <c r="A8832" t="s">
        <v>10936</v>
      </c>
      <c r="B8832" t="s">
        <v>5492</v>
      </c>
      <c r="C8832" t="s">
        <v>100</v>
      </c>
      <c r="D8832" t="s">
        <v>101</v>
      </c>
      <c r="E8832" s="1" t="d">
        <v>2005-09-06</v>
      </c>
      <c r="F8832" s="8">
        <f t="shared" ca="1" si="137"/>
        <v>14.568104038329912</v>
      </c>
      <c r="G8832" s="2">
        <v>89662</v>
      </c>
      <c r="H8832" s="3">
        <v>89507.1</v>
      </c>
    </row>
    <row r="8833" spans="1:8">
      <c r="A8833" t="s">
        <v>10937</v>
      </c>
      <c r="B8833" t="s">
        <v>244</v>
      </c>
      <c r="C8833" t="s">
        <v>245</v>
      </c>
      <c r="D8833" t="s">
        <v>246</v>
      </c>
      <c r="E8833" s="1" t="d">
        <v>2004-11-18</v>
      </c>
      <c r="F8833" s="8">
        <f t="shared" ca="1" si="137"/>
        <v>15.367556468172484</v>
      </c>
      <c r="G8833" s="2">
        <v>11303</v>
      </c>
      <c r="H8833" s="3">
        <v>10906.49</v>
      </c>
    </row>
    <row r="8834" spans="1:8">
      <c r="A8834" t="s">
        <v>10938</v>
      </c>
      <c r="B8834" t="s">
        <v>2681</v>
      </c>
      <c r="C8834" t="s">
        <v>1441</v>
      </c>
      <c r="D8834" t="s">
        <v>1442</v>
      </c>
      <c r="E8834" s="1" t="d">
        <v>1982-11-15</v>
      </c>
      <c r="F8834" s="8">
        <f t="shared" ca="1" si="137"/>
        <v>37.377138945927449</v>
      </c>
      <c r="G8834" s="2">
        <v>105418</v>
      </c>
      <c r="H8834" s="3">
        <v>106039.98</v>
      </c>
    </row>
    <row r="8835" spans="1:8">
      <c r="A8835" t="s">
        <v>10939</v>
      </c>
      <c r="B8835" t="s">
        <v>9243</v>
      </c>
      <c r="C8835" t="s">
        <v>1624</v>
      </c>
      <c r="D8835" t="s">
        <v>1625</v>
      </c>
      <c r="E8835" s="1" t="d">
        <v>2006-09-11</v>
      </c>
      <c r="F8835" s="8">
        <f t="shared" ref="F8835:F8898" ca="1" si="138">(TODAY()-E8835)/365.25</f>
        <v>13.555099247091034</v>
      </c>
      <c r="G8835" s="2">
        <v>34701</v>
      </c>
      <c r="H8835" s="3">
        <v>42343.94</v>
      </c>
    </row>
    <row r="8836" spans="1:8">
      <c r="A8836" t="s">
        <v>10940</v>
      </c>
      <c r="B8836" t="s">
        <v>501</v>
      </c>
      <c r="C8836" t="s">
        <v>5183</v>
      </c>
      <c r="D8836" t="s">
        <v>5184</v>
      </c>
      <c r="E8836" s="1" t="d">
        <v>2000-06-26</v>
      </c>
      <c r="F8836" s="8">
        <f t="shared" ca="1" si="138"/>
        <v>19.76454483230664</v>
      </c>
      <c r="G8836" s="2">
        <v>38490</v>
      </c>
      <c r="H8836" s="3">
        <v>38463.360000000001</v>
      </c>
    </row>
    <row r="8837" spans="1:8">
      <c r="A8837" t="s">
        <v>10941</v>
      </c>
      <c r="B8837" t="s">
        <v>20</v>
      </c>
      <c r="C8837" t="s">
        <v>1022</v>
      </c>
      <c r="D8837" t="s">
        <v>1023</v>
      </c>
      <c r="E8837" s="1" t="d">
        <v>2004-02-25</v>
      </c>
      <c r="F8837" s="8">
        <f t="shared" ca="1" si="138"/>
        <v>16.098562628336754</v>
      </c>
      <c r="G8837" s="2">
        <v>84838</v>
      </c>
      <c r="H8837" s="3">
        <v>105075.09</v>
      </c>
    </row>
    <row r="8838" spans="1:8">
      <c r="A8838" t="s">
        <v>10942</v>
      </c>
      <c r="B8838" t="s">
        <v>114</v>
      </c>
      <c r="C8838" t="s">
        <v>2389</v>
      </c>
      <c r="D8838" t="s">
        <v>2390</v>
      </c>
      <c r="E8838" s="1" t="d">
        <v>2006-08-28</v>
      </c>
      <c r="F8838" s="8">
        <f t="shared" ca="1" si="138"/>
        <v>13.593429158110883</v>
      </c>
      <c r="G8838" s="2">
        <v>33270</v>
      </c>
      <c r="H8838" s="3">
        <v>35179.129999999997</v>
      </c>
    </row>
    <row r="8839" spans="1:8">
      <c r="A8839" t="s">
        <v>10943</v>
      </c>
      <c r="B8839" t="s">
        <v>1266</v>
      </c>
      <c r="C8839" t="s">
        <v>1092</v>
      </c>
      <c r="D8839" t="s">
        <v>1093</v>
      </c>
      <c r="E8839" s="1" t="d">
        <v>2002-10-10</v>
      </c>
      <c r="F8839" s="8">
        <f t="shared" ca="1" si="138"/>
        <v>17.475701574264203</v>
      </c>
      <c r="G8839" s="2">
        <v>125000</v>
      </c>
      <c r="H8839" s="3">
        <v>102727.11</v>
      </c>
    </row>
    <row r="8840" spans="1:8">
      <c r="A8840" t="s">
        <v>10944</v>
      </c>
      <c r="B8840" t="s">
        <v>10945</v>
      </c>
      <c r="C8840" t="s">
        <v>838</v>
      </c>
      <c r="D8840" t="s">
        <v>839</v>
      </c>
      <c r="E8840" s="1" t="d">
        <v>2010-03-17</v>
      </c>
      <c r="F8840" s="8">
        <f t="shared" ca="1" si="138"/>
        <v>10.042436687200547</v>
      </c>
      <c r="G8840" s="2">
        <v>64515</v>
      </c>
      <c r="H8840" s="3">
        <v>64465.87</v>
      </c>
    </row>
    <row r="8841" spans="1:8">
      <c r="A8841" t="s">
        <v>10946</v>
      </c>
      <c r="B8841" t="s">
        <v>1482</v>
      </c>
      <c r="C8841" t="s">
        <v>331</v>
      </c>
      <c r="D8841" t="s">
        <v>332</v>
      </c>
      <c r="E8841" s="1" t="d">
        <v>1982-11-30</v>
      </c>
      <c r="F8841" s="8">
        <f t="shared" ca="1" si="138"/>
        <v>37.336071184120463</v>
      </c>
      <c r="G8841" s="2">
        <v>129114</v>
      </c>
      <c r="H8841" s="2">
        <v>129916</v>
      </c>
    </row>
    <row r="8842" spans="1:8">
      <c r="A8842" t="s">
        <v>10947</v>
      </c>
      <c r="B8842" t="s">
        <v>5944</v>
      </c>
      <c r="C8842" t="s">
        <v>607</v>
      </c>
      <c r="D8842" t="s">
        <v>608</v>
      </c>
      <c r="E8842" s="1" t="d">
        <v>1997-02-10</v>
      </c>
      <c r="F8842" s="8">
        <f t="shared" ca="1" si="138"/>
        <v>23.137577002053387</v>
      </c>
      <c r="G8842" s="2">
        <v>63065</v>
      </c>
      <c r="H8842" s="3">
        <v>64162.47</v>
      </c>
    </row>
    <row r="8843" spans="1:8">
      <c r="A8843" t="s">
        <v>10948</v>
      </c>
      <c r="B8843" t="s">
        <v>20</v>
      </c>
      <c r="C8843" t="s">
        <v>2359</v>
      </c>
      <c r="D8843" t="s">
        <v>2360</v>
      </c>
      <c r="E8843" s="1" t="d">
        <v>2010-06-03</v>
      </c>
      <c r="F8843" s="8">
        <f t="shared" ca="1" si="138"/>
        <v>9.8288843258042444</v>
      </c>
      <c r="G8843" s="2">
        <v>53640</v>
      </c>
      <c r="H8843" s="3">
        <v>54327.66</v>
      </c>
    </row>
    <row r="8844" spans="1:8">
      <c r="A8844" t="s">
        <v>10949</v>
      </c>
      <c r="B8844" t="s">
        <v>69</v>
      </c>
      <c r="C8844" t="s">
        <v>753</v>
      </c>
      <c r="D8844" t="s">
        <v>754</v>
      </c>
      <c r="E8844" s="1" t="d">
        <v>2017-04-24</v>
      </c>
      <c r="F8844" s="8">
        <f t="shared" ca="1" si="138"/>
        <v>2.9377138945927448</v>
      </c>
      <c r="G8844" s="2">
        <v>32270</v>
      </c>
      <c r="H8844" s="2">
        <v>34477</v>
      </c>
    </row>
    <row r="8845" spans="1:8">
      <c r="A8845" t="s">
        <v>10950</v>
      </c>
      <c r="B8845" t="s">
        <v>884</v>
      </c>
      <c r="C8845" t="s">
        <v>207</v>
      </c>
      <c r="D8845" t="s">
        <v>208</v>
      </c>
      <c r="E8845" s="1" t="d">
        <v>2012-08-20</v>
      </c>
      <c r="F8845" s="8">
        <f t="shared" ca="1" si="138"/>
        <v>7.613963039014374</v>
      </c>
      <c r="G8845" s="2">
        <v>90056</v>
      </c>
      <c r="H8845" s="3">
        <v>97091.27</v>
      </c>
    </row>
    <row r="8846" spans="1:8">
      <c r="A8846" t="s">
        <v>10951</v>
      </c>
      <c r="B8846" t="s">
        <v>20</v>
      </c>
      <c r="C8846" t="s">
        <v>3410</v>
      </c>
      <c r="D8846" t="s">
        <v>3411</v>
      </c>
      <c r="E8846" s="1" t="d">
        <v>2008-11-19</v>
      </c>
      <c r="F8846" s="8">
        <f t="shared" ca="1" si="138"/>
        <v>11.364818617385353</v>
      </c>
      <c r="G8846" s="2">
        <v>78791</v>
      </c>
      <c r="H8846" s="3">
        <v>146623.01999999999</v>
      </c>
    </row>
    <row r="8847" spans="1:8">
      <c r="A8847" t="s">
        <v>10952</v>
      </c>
      <c r="B8847" t="s">
        <v>1401</v>
      </c>
      <c r="C8847" t="s">
        <v>1402</v>
      </c>
      <c r="D8847" t="s">
        <v>1403</v>
      </c>
      <c r="E8847" s="1" t="d">
        <v>2009-08-17</v>
      </c>
      <c r="F8847" s="8">
        <f t="shared" ca="1" si="138"/>
        <v>10.622861054072553</v>
      </c>
      <c r="G8847" s="2">
        <v>71000</v>
      </c>
      <c r="H8847" s="3">
        <v>72076.91</v>
      </c>
    </row>
    <row r="8848" spans="1:8">
      <c r="A8848" t="s">
        <v>10953</v>
      </c>
      <c r="B8848" t="s">
        <v>664</v>
      </c>
      <c r="C8848" t="s">
        <v>6849</v>
      </c>
      <c r="D8848" t="s">
        <v>6850</v>
      </c>
      <c r="E8848" s="1" t="d">
        <v>2014-11-24</v>
      </c>
      <c r="F8848" s="8">
        <f t="shared" ca="1" si="138"/>
        <v>5.3524982888432584</v>
      </c>
      <c r="G8848" s="2">
        <v>52700</v>
      </c>
      <c r="H8848" s="3">
        <v>51196.89</v>
      </c>
    </row>
    <row r="8849" spans="1:8">
      <c r="A8849" t="s">
        <v>10954</v>
      </c>
      <c r="B8849" t="s">
        <v>567</v>
      </c>
      <c r="C8849" t="s">
        <v>1928</v>
      </c>
      <c r="D8849" t="s">
        <v>1929</v>
      </c>
      <c r="E8849" s="1" t="d">
        <v>2017-09-11</v>
      </c>
      <c r="F8849" s="8">
        <f t="shared" ca="1" si="138"/>
        <v>2.5544147843942504</v>
      </c>
      <c r="G8849" s="2">
        <v>45321</v>
      </c>
      <c r="H8849" s="3">
        <v>44865.52</v>
      </c>
    </row>
    <row r="8850" spans="1:8">
      <c r="A8850" t="s">
        <v>10955</v>
      </c>
      <c r="B8850" t="s">
        <v>6022</v>
      </c>
      <c r="C8850" t="s">
        <v>377</v>
      </c>
      <c r="D8850" t="s">
        <v>378</v>
      </c>
      <c r="E8850" s="1" t="d">
        <v>1993-08-16</v>
      </c>
      <c r="F8850" s="8">
        <f t="shared" ca="1" si="138"/>
        <v>26.625598904859686</v>
      </c>
      <c r="G8850" s="2">
        <v>64300</v>
      </c>
      <c r="H8850" s="3">
        <v>65029.03</v>
      </c>
    </row>
    <row r="8851" spans="1:8">
      <c r="A8851" t="s">
        <v>10956</v>
      </c>
      <c r="B8851" t="s">
        <v>10957</v>
      </c>
      <c r="C8851" t="s">
        <v>791</v>
      </c>
      <c r="D8851" t="s">
        <v>792</v>
      </c>
      <c r="E8851" s="1" t="d">
        <v>2015-08-13</v>
      </c>
      <c r="F8851" s="8">
        <f t="shared" ca="1" si="138"/>
        <v>4.6351813826146477</v>
      </c>
      <c r="G8851" s="2">
        <v>46904</v>
      </c>
      <c r="H8851" s="3">
        <v>46744.81</v>
      </c>
    </row>
    <row r="8852" spans="1:8">
      <c r="A8852" t="s">
        <v>10958</v>
      </c>
      <c r="B8852" t="s">
        <v>20</v>
      </c>
      <c r="C8852" t="s">
        <v>1846</v>
      </c>
      <c r="D8852" t="s">
        <v>1847</v>
      </c>
      <c r="E8852" s="1" t="d">
        <v>1993-12-21</v>
      </c>
      <c r="F8852" s="8">
        <f t="shared" ca="1" si="138"/>
        <v>26.277891854893909</v>
      </c>
      <c r="G8852" s="2">
        <v>92548</v>
      </c>
      <c r="H8852" s="3">
        <v>146482.78</v>
      </c>
    </row>
    <row r="8853" spans="1:8">
      <c r="A8853" t="s">
        <v>10959</v>
      </c>
      <c r="B8853" t="s">
        <v>10960</v>
      </c>
      <c r="C8853" t="s">
        <v>8083</v>
      </c>
      <c r="D8853" t="s">
        <v>8084</v>
      </c>
      <c r="E8853" s="1" t="d">
        <v>2001-05-14</v>
      </c>
      <c r="F8853" s="8">
        <f t="shared" ca="1" si="138"/>
        <v>18.882956878850102</v>
      </c>
      <c r="G8853" s="2">
        <v>175000</v>
      </c>
      <c r="H8853" s="3">
        <v>129713.16</v>
      </c>
    </row>
    <row r="8854" spans="1:8">
      <c r="A8854" t="s">
        <v>10961</v>
      </c>
      <c r="B8854" t="s">
        <v>409</v>
      </c>
      <c r="C8854" t="s">
        <v>465</v>
      </c>
      <c r="D8854" t="s">
        <v>466</v>
      </c>
      <c r="E8854" s="1" t="d">
        <v>2017-07-13</v>
      </c>
      <c r="F8854" s="8">
        <f t="shared" ca="1" si="138"/>
        <v>2.7186858316221767</v>
      </c>
      <c r="G8854" s="2">
        <v>49887</v>
      </c>
      <c r="H8854" s="3">
        <v>51888.49</v>
      </c>
    </row>
    <row r="8855" spans="1:8">
      <c r="A8855" t="s">
        <v>10962</v>
      </c>
      <c r="B8855" t="s">
        <v>1628</v>
      </c>
      <c r="C8855" t="s">
        <v>1076</v>
      </c>
      <c r="D8855" t="s">
        <v>1077</v>
      </c>
      <c r="E8855" s="1" t="d">
        <v>2019-06-03</v>
      </c>
      <c r="F8855" s="8">
        <f t="shared" ca="1" si="138"/>
        <v>0.82956878850102667</v>
      </c>
      <c r="G8855" s="2">
        <v>39208</v>
      </c>
      <c r="H8855" s="3">
        <v>1724.78</v>
      </c>
    </row>
    <row r="8856" spans="1:8">
      <c r="A8856" t="s">
        <v>10963</v>
      </c>
      <c r="B8856" t="s">
        <v>1814</v>
      </c>
      <c r="C8856" t="s">
        <v>1188</v>
      </c>
      <c r="D8856" t="s">
        <v>1189</v>
      </c>
      <c r="E8856" s="1" t="d">
        <v>2008-08-18</v>
      </c>
      <c r="F8856" s="8">
        <f t="shared" ca="1" si="138"/>
        <v>11.619438740588638</v>
      </c>
      <c r="G8856" s="2">
        <v>71572</v>
      </c>
      <c r="H8856" s="3">
        <v>67291.31</v>
      </c>
    </row>
    <row r="8857" spans="1:8">
      <c r="A8857" t="s">
        <v>10964</v>
      </c>
      <c r="B8857" t="s">
        <v>1157</v>
      </c>
      <c r="C8857" t="s">
        <v>1995</v>
      </c>
      <c r="D8857" t="s">
        <v>1996</v>
      </c>
      <c r="E8857" s="1" t="d">
        <v>1999-07-12</v>
      </c>
      <c r="F8857" s="8">
        <f t="shared" ca="1" si="138"/>
        <v>20.722792607802873</v>
      </c>
      <c r="G8857" s="2">
        <v>101075</v>
      </c>
      <c r="H8857" s="3">
        <v>102339.27</v>
      </c>
    </row>
    <row r="8858" spans="1:8">
      <c r="A8858" t="s">
        <v>10965</v>
      </c>
      <c r="B8858" t="s">
        <v>179</v>
      </c>
      <c r="C8858" t="s">
        <v>5767</v>
      </c>
      <c r="D8858" t="s">
        <v>5768</v>
      </c>
      <c r="E8858" s="1" t="d">
        <v>2003-01-15</v>
      </c>
      <c r="F8858" s="8">
        <f t="shared" ca="1" si="138"/>
        <v>17.21013004791239</v>
      </c>
      <c r="G8858" s="2">
        <v>76441</v>
      </c>
      <c r="H8858" s="3">
        <v>78822.320000000007</v>
      </c>
    </row>
    <row r="8859" spans="1:8">
      <c r="A8859" t="s">
        <v>10966</v>
      </c>
      <c r="B8859" t="s">
        <v>107</v>
      </c>
      <c r="C8859" t="s">
        <v>3396</v>
      </c>
      <c r="D8859" t="s">
        <v>3397</v>
      </c>
      <c r="E8859" s="1" t="d">
        <v>1995-04-10</v>
      </c>
      <c r="F8859" s="8">
        <f t="shared" ca="1" si="138"/>
        <v>24.977412731006162</v>
      </c>
      <c r="G8859" s="2">
        <v>79200</v>
      </c>
      <c r="H8859" s="3">
        <v>78917.47</v>
      </c>
    </row>
    <row r="8860" spans="1:8">
      <c r="A8860" t="s">
        <v>10967</v>
      </c>
      <c r="B8860" t="s">
        <v>497</v>
      </c>
      <c r="C8860" t="s">
        <v>498</v>
      </c>
      <c r="D8860" t="s">
        <v>499</v>
      </c>
      <c r="E8860" s="1" t="d">
        <v>2015-09-02</v>
      </c>
      <c r="F8860" s="8">
        <f t="shared" ca="1" si="138"/>
        <v>4.5804243668720055</v>
      </c>
      <c r="G8860" s="2">
        <v>42588</v>
      </c>
      <c r="H8860" s="3">
        <v>45002.39</v>
      </c>
    </row>
    <row r="8861" spans="1:8">
      <c r="A8861" t="s">
        <v>10968</v>
      </c>
      <c r="B8861" t="s">
        <v>28</v>
      </c>
      <c r="C8861" t="s">
        <v>1222</v>
      </c>
      <c r="D8861" t="s">
        <v>1223</v>
      </c>
      <c r="E8861" s="1" t="d">
        <v>2017-05-25</v>
      </c>
      <c r="F8861" s="8">
        <f t="shared" ca="1" si="138"/>
        <v>2.8528405201916494</v>
      </c>
      <c r="G8861" s="2">
        <v>41600</v>
      </c>
      <c r="H8861">
        <v>280</v>
      </c>
    </row>
    <row r="8862" spans="1:8">
      <c r="A8862" t="s">
        <v>10969</v>
      </c>
      <c r="B8862" t="s">
        <v>536</v>
      </c>
      <c r="C8862" t="s">
        <v>477</v>
      </c>
      <c r="D8862" t="s">
        <v>478</v>
      </c>
      <c r="E8862" s="1" t="d">
        <v>2018-08-02</v>
      </c>
      <c r="F8862" s="8">
        <f t="shared" ca="1" si="138"/>
        <v>1.6646132785763177</v>
      </c>
      <c r="G8862" s="2">
        <v>40248</v>
      </c>
      <c r="H8862" s="3">
        <v>6075.9</v>
      </c>
    </row>
    <row r="8863" spans="1:8">
      <c r="A8863" t="s">
        <v>10970</v>
      </c>
      <c r="B8863" t="s">
        <v>20</v>
      </c>
      <c r="C8863" t="s">
        <v>480</v>
      </c>
      <c r="D8863" t="s">
        <v>481</v>
      </c>
      <c r="E8863" s="1" t="d">
        <v>2007-02-05</v>
      </c>
      <c r="F8863" s="8">
        <f t="shared" ca="1" si="138"/>
        <v>13.152635181382614</v>
      </c>
      <c r="G8863" s="2">
        <v>80295</v>
      </c>
      <c r="H8863" s="3">
        <v>102782.25</v>
      </c>
    </row>
    <row r="8864" spans="1:8">
      <c r="A8864" t="s">
        <v>10971</v>
      </c>
      <c r="B8864" t="s">
        <v>536</v>
      </c>
      <c r="C8864" t="s">
        <v>477</v>
      </c>
      <c r="D8864" t="s">
        <v>478</v>
      </c>
      <c r="E8864" s="1" t="d">
        <v>2007-06-23</v>
      </c>
      <c r="F8864" s="8">
        <f t="shared" ca="1" si="138"/>
        <v>12.774811772758385</v>
      </c>
      <c r="G8864" s="2">
        <v>40248</v>
      </c>
      <c r="H8864" s="3">
        <v>5708.25</v>
      </c>
    </row>
    <row r="8865" spans="1:8">
      <c r="A8865" t="s">
        <v>10972</v>
      </c>
      <c r="B8865" t="s">
        <v>3278</v>
      </c>
      <c r="C8865" t="s">
        <v>1402</v>
      </c>
      <c r="D8865" t="s">
        <v>1403</v>
      </c>
      <c r="E8865" s="1" t="d">
        <v>2011-07-01</v>
      </c>
      <c r="F8865" s="8">
        <f t="shared" ca="1" si="138"/>
        <v>8.7529089664613284</v>
      </c>
      <c r="G8865" s="2">
        <v>74613</v>
      </c>
      <c r="H8865" s="3">
        <v>70261.69</v>
      </c>
    </row>
    <row r="8866" spans="1:8">
      <c r="A8866" t="s">
        <v>10973</v>
      </c>
      <c r="B8866" t="s">
        <v>6345</v>
      </c>
      <c r="C8866" t="s">
        <v>49</v>
      </c>
      <c r="D8866" t="s">
        <v>50</v>
      </c>
      <c r="E8866" s="1" t="d">
        <v>2017-05-28</v>
      </c>
      <c r="F8866" s="8">
        <f t="shared" ca="1" si="138"/>
        <v>2.8446269678302532</v>
      </c>
      <c r="G8866" s="2">
        <v>26000</v>
      </c>
      <c r="H8866" s="3">
        <v>5410.83</v>
      </c>
    </row>
    <row r="8867" spans="1:8">
      <c r="A8867" t="s">
        <v>10974</v>
      </c>
      <c r="B8867" t="s">
        <v>409</v>
      </c>
      <c r="C8867" t="s">
        <v>468</v>
      </c>
      <c r="D8867" t="s">
        <v>469</v>
      </c>
      <c r="E8867" s="1" t="d">
        <v>2017-03-08</v>
      </c>
      <c r="F8867" s="8">
        <f t="shared" ca="1" si="138"/>
        <v>3.0663928815879533</v>
      </c>
      <c r="G8867" s="2">
        <v>49887</v>
      </c>
      <c r="H8867" s="3">
        <v>50647.68</v>
      </c>
    </row>
    <row r="8868" spans="1:8">
      <c r="A8868" t="s">
        <v>10975</v>
      </c>
      <c r="B8868" t="s">
        <v>536</v>
      </c>
      <c r="C8868" t="s">
        <v>477</v>
      </c>
      <c r="D8868" t="s">
        <v>478</v>
      </c>
      <c r="E8868" s="1" t="d">
        <v>2019-01-28</v>
      </c>
      <c r="F8868" s="8">
        <f t="shared" ca="1" si="138"/>
        <v>1.1745379876796715</v>
      </c>
      <c r="G8868" s="2">
        <v>40248</v>
      </c>
      <c r="H8868" s="3">
        <v>1006.2</v>
      </c>
    </row>
    <row r="8869" spans="1:8">
      <c r="A8869" t="s">
        <v>10976</v>
      </c>
      <c r="B8869" t="s">
        <v>409</v>
      </c>
      <c r="C8869" t="s">
        <v>1036</v>
      </c>
      <c r="D8869" t="s">
        <v>1037</v>
      </c>
      <c r="E8869" s="1" t="d">
        <v>2006-03-20</v>
      </c>
      <c r="F8869" s="8">
        <f t="shared" ca="1" si="138"/>
        <v>14.03422313483915</v>
      </c>
      <c r="G8869" s="2">
        <v>69980</v>
      </c>
      <c r="H8869" s="3">
        <v>86203.42</v>
      </c>
    </row>
    <row r="8870" spans="1:8">
      <c r="A8870" t="s">
        <v>10977</v>
      </c>
      <c r="B8870" t="s">
        <v>271</v>
      </c>
      <c r="C8870" t="s">
        <v>1191</v>
      </c>
      <c r="D8870" t="s">
        <v>1192</v>
      </c>
      <c r="E8870" s="1" t="d">
        <v>2006-03-20</v>
      </c>
      <c r="F8870" s="8">
        <f t="shared" ca="1" si="138"/>
        <v>14.03422313483915</v>
      </c>
      <c r="G8870" s="2">
        <v>71937</v>
      </c>
      <c r="H8870" s="3">
        <v>71266.960000000006</v>
      </c>
    </row>
    <row r="8871" spans="1:8">
      <c r="A8871" t="s">
        <v>10978</v>
      </c>
      <c r="B8871" t="s">
        <v>20</v>
      </c>
      <c r="C8871" t="s">
        <v>1022</v>
      </c>
      <c r="D8871" t="s">
        <v>1023</v>
      </c>
      <c r="E8871" s="1" t="d">
        <v>2003-12-09</v>
      </c>
      <c r="F8871" s="8">
        <f t="shared" ca="1" si="138"/>
        <v>16.312114989733061</v>
      </c>
      <c r="G8871" s="2">
        <v>84838</v>
      </c>
      <c r="H8871" s="3">
        <v>119156.16</v>
      </c>
    </row>
    <row r="8872" spans="1:8">
      <c r="A8872" t="s">
        <v>10979</v>
      </c>
      <c r="B8872" t="s">
        <v>249</v>
      </c>
      <c r="C8872" t="s">
        <v>1761</v>
      </c>
      <c r="D8872" t="s">
        <v>1762</v>
      </c>
      <c r="E8872" s="1" t="d">
        <v>2009-03-12</v>
      </c>
      <c r="F8872" s="8">
        <f t="shared" ca="1" si="138"/>
        <v>11.055441478439425</v>
      </c>
      <c r="G8872" s="2">
        <v>62223</v>
      </c>
      <c r="H8872" s="3">
        <v>61086.64</v>
      </c>
    </row>
    <row r="8873" spans="1:8">
      <c r="A8873" t="s">
        <v>10980</v>
      </c>
      <c r="B8873" t="s">
        <v>648</v>
      </c>
      <c r="C8873" t="s">
        <v>2696</v>
      </c>
      <c r="D8873" t="s">
        <v>2697</v>
      </c>
      <c r="E8873" s="1" t="d">
        <v>2019-07-25</v>
      </c>
      <c r="F8873" s="8">
        <f t="shared" ca="1" si="138"/>
        <v>0.68720054757015747</v>
      </c>
      <c r="G8873" s="2">
        <v>90000</v>
      </c>
    </row>
    <row r="8874" spans="1:8">
      <c r="A8874" t="s">
        <v>10981</v>
      </c>
      <c r="B8874" t="s">
        <v>28</v>
      </c>
      <c r="C8874" t="s">
        <v>639</v>
      </c>
      <c r="D8874" t="s">
        <v>640</v>
      </c>
      <c r="E8874" s="1" t="d">
        <v>2019-09-04</v>
      </c>
      <c r="F8874" s="8">
        <f t="shared" ca="1" si="138"/>
        <v>0.57494866529774125</v>
      </c>
      <c r="G8874" s="2">
        <v>21008</v>
      </c>
    </row>
    <row r="8875" spans="1:8">
      <c r="A8875" t="s">
        <v>10982</v>
      </c>
      <c r="B8875" t="s">
        <v>2546</v>
      </c>
      <c r="C8875" t="s">
        <v>1666</v>
      </c>
      <c r="D8875" t="s">
        <v>1667</v>
      </c>
      <c r="E8875" s="1" t="d">
        <v>2005-11-07</v>
      </c>
      <c r="F8875" s="8">
        <f t="shared" ca="1" si="138"/>
        <v>14.39835728952772</v>
      </c>
      <c r="G8875" s="2">
        <v>65000</v>
      </c>
      <c r="H8875" s="3">
        <v>66599.86</v>
      </c>
    </row>
    <row r="8876" spans="1:8">
      <c r="A8876" t="s">
        <v>10983</v>
      </c>
      <c r="B8876" t="s">
        <v>278</v>
      </c>
      <c r="C8876" t="s">
        <v>514</v>
      </c>
      <c r="D8876" t="s">
        <v>515</v>
      </c>
      <c r="E8876" s="1" t="d">
        <v>2010-09-28</v>
      </c>
      <c r="F8876" s="8">
        <f t="shared" ca="1" si="138"/>
        <v>9.508555783709788</v>
      </c>
      <c r="G8876" s="2">
        <v>32227</v>
      </c>
      <c r="H8876" s="3">
        <v>22658.79</v>
      </c>
    </row>
    <row r="8877" spans="1:8">
      <c r="A8877" t="s">
        <v>10984</v>
      </c>
      <c r="B8877" t="s">
        <v>3904</v>
      </c>
      <c r="C8877" t="s">
        <v>387</v>
      </c>
      <c r="D8877" t="s">
        <v>388</v>
      </c>
      <c r="E8877" s="1" t="d">
        <v>1984-06-11</v>
      </c>
      <c r="F8877" s="8">
        <f t="shared" ca="1" si="138"/>
        <v>35.805612594113619</v>
      </c>
      <c r="G8877" s="2">
        <v>75782</v>
      </c>
      <c r="H8877" s="3">
        <v>75985.34</v>
      </c>
    </row>
    <row r="8878" spans="1:8">
      <c r="A8878" t="s">
        <v>10985</v>
      </c>
      <c r="B8878" t="s">
        <v>409</v>
      </c>
      <c r="C8878" t="s">
        <v>511</v>
      </c>
      <c r="D8878" t="s">
        <v>512</v>
      </c>
      <c r="E8878" s="1" t="d">
        <v>2014-10-15</v>
      </c>
      <c r="F8878" s="8">
        <f t="shared" ca="1" si="138"/>
        <v>5.462012320328542</v>
      </c>
      <c r="G8878" s="2">
        <v>65334</v>
      </c>
      <c r="H8878" s="3">
        <v>70390.679999999993</v>
      </c>
    </row>
    <row r="8879" spans="1:8">
      <c r="A8879" t="s">
        <v>10986</v>
      </c>
      <c r="B8879" t="s">
        <v>193</v>
      </c>
      <c r="C8879" t="s">
        <v>1466</v>
      </c>
      <c r="D8879" t="s">
        <v>1467</v>
      </c>
      <c r="E8879" s="1" t="d">
        <v>2007-10-23</v>
      </c>
      <c r="F8879" s="8">
        <f t="shared" ca="1" si="138"/>
        <v>12.440793976728269</v>
      </c>
      <c r="G8879" s="2">
        <v>72622</v>
      </c>
      <c r="H8879" s="3">
        <v>113537.46</v>
      </c>
    </row>
    <row r="8880" spans="1:8">
      <c r="A8880" t="s">
        <v>10987</v>
      </c>
      <c r="B8880" t="s">
        <v>857</v>
      </c>
      <c r="C8880" t="s">
        <v>2333</v>
      </c>
      <c r="D8880" t="s">
        <v>2334</v>
      </c>
      <c r="E8880" s="1" t="d">
        <v>2014-02-15</v>
      </c>
      <c r="F8880" s="8">
        <f t="shared" ca="1" si="138"/>
        <v>6.1245722108145104</v>
      </c>
      <c r="G8880" s="2">
        <v>115400</v>
      </c>
      <c r="H8880" s="3">
        <v>118642.71</v>
      </c>
    </row>
    <row r="8881" spans="1:8">
      <c r="A8881" t="s">
        <v>10988</v>
      </c>
      <c r="B8881" t="s">
        <v>4839</v>
      </c>
      <c r="C8881" t="s">
        <v>1898</v>
      </c>
      <c r="D8881" t="s">
        <v>1899</v>
      </c>
      <c r="E8881" s="1" t="d">
        <v>1995-08-09</v>
      </c>
      <c r="F8881" s="8">
        <f t="shared" ca="1" si="138"/>
        <v>24.646132785763175</v>
      </c>
      <c r="G8881" s="2">
        <v>107387</v>
      </c>
      <c r="H8881" s="3">
        <v>105997.02</v>
      </c>
    </row>
    <row r="8882" spans="1:8">
      <c r="A8882" t="s">
        <v>10989</v>
      </c>
      <c r="B8882" t="s">
        <v>409</v>
      </c>
      <c r="C8882" t="s">
        <v>987</v>
      </c>
      <c r="D8882" t="s">
        <v>988</v>
      </c>
      <c r="E8882" s="1" t="d">
        <v>2008-06-25</v>
      </c>
      <c r="F8882" s="8">
        <f t="shared" ca="1" si="138"/>
        <v>11.767282683093772</v>
      </c>
      <c r="G8882" s="2">
        <v>69980</v>
      </c>
      <c r="H8882" s="3">
        <v>73787.789999999994</v>
      </c>
    </row>
    <row r="8883" spans="1:8">
      <c r="A8883" t="s">
        <v>10990</v>
      </c>
      <c r="B8883" t="s">
        <v>1035</v>
      </c>
      <c r="C8883" t="s">
        <v>3291</v>
      </c>
      <c r="D8883" t="s">
        <v>3292</v>
      </c>
      <c r="E8883" s="1" t="d">
        <v>1990-06-18</v>
      </c>
      <c r="F8883" s="8">
        <f t="shared" ca="1" si="138"/>
        <v>29.787816563997261</v>
      </c>
      <c r="G8883" s="2">
        <v>94635</v>
      </c>
      <c r="H8883" s="3">
        <v>107543.12</v>
      </c>
    </row>
    <row r="8884" spans="1:8">
      <c r="A8884" t="s">
        <v>10991</v>
      </c>
      <c r="B8884" t="s">
        <v>1119</v>
      </c>
      <c r="C8884" t="s">
        <v>141</v>
      </c>
      <c r="D8884" t="s">
        <v>142</v>
      </c>
      <c r="E8884" s="1" t="d">
        <v>2009-05-18</v>
      </c>
      <c r="F8884" s="8">
        <f t="shared" ca="1" si="138"/>
        <v>10.872005475701574</v>
      </c>
      <c r="G8884" s="2">
        <v>29162</v>
      </c>
      <c r="H8884" s="3">
        <v>28972.37</v>
      </c>
    </row>
    <row r="8885" spans="1:8">
      <c r="A8885" t="s">
        <v>10992</v>
      </c>
      <c r="B8885" t="s">
        <v>10993</v>
      </c>
      <c r="C8885" t="s">
        <v>2166</v>
      </c>
      <c r="D8885" t="s">
        <v>2167</v>
      </c>
      <c r="E8885" s="1" t="d">
        <v>2016-03-28</v>
      </c>
      <c r="F8885" s="8">
        <f t="shared" ca="1" si="138"/>
        <v>4.0109514031485283</v>
      </c>
      <c r="G8885" s="2">
        <v>54542</v>
      </c>
      <c r="H8885" s="3">
        <v>49341.25</v>
      </c>
    </row>
    <row r="8886" spans="1:8">
      <c r="A8886" t="s">
        <v>10994</v>
      </c>
      <c r="B8886" t="s">
        <v>20</v>
      </c>
      <c r="C8886" t="s">
        <v>4396</v>
      </c>
      <c r="D8886" t="s">
        <v>4397</v>
      </c>
      <c r="E8886" s="1" t="d">
        <v>2012-09-17</v>
      </c>
      <c r="F8886" s="8">
        <f t="shared" ca="1" si="138"/>
        <v>7.5373032169746752</v>
      </c>
      <c r="G8886" s="2">
        <v>72977</v>
      </c>
      <c r="H8886" s="3">
        <v>94692.54</v>
      </c>
    </row>
    <row r="8887" spans="1:8">
      <c r="A8887" t="s">
        <v>10995</v>
      </c>
      <c r="B8887" t="s">
        <v>414</v>
      </c>
      <c r="C8887" t="s">
        <v>219</v>
      </c>
      <c r="D8887" t="s">
        <v>220</v>
      </c>
      <c r="E8887" s="1" t="d">
        <v>2007-10-09</v>
      </c>
      <c r="F8887" s="8">
        <f t="shared" ca="1" si="138"/>
        <v>12.479123887748118</v>
      </c>
      <c r="G8887" s="2">
        <v>90000</v>
      </c>
    </row>
    <row r="8888" spans="1:8">
      <c r="A8888" t="s">
        <v>10996</v>
      </c>
      <c r="B8888" t="s">
        <v>1935</v>
      </c>
      <c r="C8888" t="s">
        <v>877</v>
      </c>
      <c r="D8888" t="s">
        <v>878</v>
      </c>
      <c r="E8888" s="1" t="d">
        <v>2003-04-14</v>
      </c>
      <c r="F8888" s="8">
        <f t="shared" ca="1" si="138"/>
        <v>16.966461327857633</v>
      </c>
      <c r="G8888" s="2">
        <v>45674</v>
      </c>
      <c r="H8888" s="3">
        <v>53724.62</v>
      </c>
    </row>
    <row r="8889" spans="1:8">
      <c r="A8889" t="s">
        <v>10997</v>
      </c>
      <c r="B8889" t="s">
        <v>409</v>
      </c>
      <c r="C8889" t="s">
        <v>457</v>
      </c>
      <c r="D8889" t="s">
        <v>458</v>
      </c>
      <c r="E8889" s="1" t="d">
        <v>2014-10-15</v>
      </c>
      <c r="F8889" s="8">
        <f t="shared" ca="1" si="138"/>
        <v>5.462012320328542</v>
      </c>
      <c r="G8889" s="2">
        <v>65334</v>
      </c>
      <c r="H8889" s="3">
        <v>81397.2</v>
      </c>
    </row>
    <row r="8890" spans="1:8">
      <c r="A8890" t="s">
        <v>10998</v>
      </c>
      <c r="B8890" t="s">
        <v>165</v>
      </c>
      <c r="C8890" t="s">
        <v>275</v>
      </c>
      <c r="D8890" t="s">
        <v>276</v>
      </c>
      <c r="E8890" s="1" t="d">
        <v>1999-02-13</v>
      </c>
      <c r="F8890" s="8">
        <f t="shared" ca="1" si="138"/>
        <v>21.130732375085557</v>
      </c>
      <c r="G8890" s="2">
        <v>90833</v>
      </c>
      <c r="H8890" s="3">
        <v>100026.07</v>
      </c>
    </row>
    <row r="8891" spans="1:8">
      <c r="A8891" t="s">
        <v>10999</v>
      </c>
      <c r="B8891" t="s">
        <v>3152</v>
      </c>
      <c r="C8891" t="s">
        <v>62</v>
      </c>
      <c r="D8891" t="s">
        <v>63</v>
      </c>
      <c r="E8891" s="1" t="d">
        <v>2018-01-11</v>
      </c>
      <c r="F8891" s="8">
        <f t="shared" ca="1" si="138"/>
        <v>2.2203969883641341</v>
      </c>
      <c r="G8891" s="2">
        <v>48836</v>
      </c>
      <c r="H8891" s="3">
        <v>47840.42</v>
      </c>
    </row>
    <row r="8892" spans="1:8">
      <c r="A8892" t="s">
        <v>11000</v>
      </c>
      <c r="B8892" t="s">
        <v>20</v>
      </c>
      <c r="C8892" t="s">
        <v>173</v>
      </c>
      <c r="D8892" t="s">
        <v>174</v>
      </c>
      <c r="E8892" s="1" t="d">
        <v>2001-10-10</v>
      </c>
      <c r="F8892" s="8">
        <f t="shared" ca="1" si="138"/>
        <v>18.475017111567421</v>
      </c>
      <c r="G8892" s="2">
        <v>86379</v>
      </c>
      <c r="H8892" s="3">
        <v>84886.38</v>
      </c>
    </row>
    <row r="8893" spans="1:8">
      <c r="A8893" t="s">
        <v>11001</v>
      </c>
      <c r="B8893" t="s">
        <v>20</v>
      </c>
      <c r="C8893" t="s">
        <v>1281</v>
      </c>
      <c r="D8893" t="s">
        <v>1282</v>
      </c>
      <c r="E8893" s="1" t="d">
        <v>2004-11-09</v>
      </c>
      <c r="F8893" s="8">
        <f t="shared" ca="1" si="138"/>
        <v>15.392197125256674</v>
      </c>
      <c r="G8893" s="2">
        <v>81795</v>
      </c>
      <c r="H8893" s="3">
        <v>94647.59</v>
      </c>
    </row>
    <row r="8894" spans="1:8">
      <c r="A8894" t="s">
        <v>11002</v>
      </c>
      <c r="B8894" t="s">
        <v>99</v>
      </c>
      <c r="C8894" t="s">
        <v>100</v>
      </c>
      <c r="D8894" t="s">
        <v>101</v>
      </c>
      <c r="E8894" s="1" t="d">
        <v>2008-01-28</v>
      </c>
      <c r="F8894" s="8">
        <f t="shared" ca="1" si="138"/>
        <v>12.175222450376454</v>
      </c>
      <c r="G8894" s="2">
        <v>67267</v>
      </c>
      <c r="H8894" s="3">
        <v>67149.490000000005</v>
      </c>
    </row>
    <row r="8895" spans="1:8">
      <c r="A8895" t="s">
        <v>11003</v>
      </c>
      <c r="B8895" t="s">
        <v>1604</v>
      </c>
      <c r="C8895" t="s">
        <v>149</v>
      </c>
      <c r="D8895" t="s">
        <v>150</v>
      </c>
      <c r="E8895" s="1" t="d">
        <v>2016-03-10</v>
      </c>
      <c r="F8895" s="8">
        <f t="shared" ca="1" si="138"/>
        <v>4.0602327173169064</v>
      </c>
      <c r="G8895" s="2">
        <v>38926</v>
      </c>
      <c r="H8895" s="3">
        <v>38805.279999999999</v>
      </c>
    </row>
    <row r="8896" spans="1:8">
      <c r="A8896" t="s">
        <v>11004</v>
      </c>
      <c r="B8896" t="s">
        <v>16</v>
      </c>
      <c r="C8896" t="s">
        <v>17</v>
      </c>
      <c r="D8896" t="s">
        <v>18</v>
      </c>
      <c r="E8896" s="1" t="d">
        <v>2012-07-23</v>
      </c>
      <c r="F8896" s="8">
        <f t="shared" ca="1" si="138"/>
        <v>7.6906228610540728</v>
      </c>
      <c r="G8896" s="2">
        <v>65897</v>
      </c>
      <c r="H8896" s="3">
        <v>64754.78</v>
      </c>
    </row>
    <row r="8897" spans="1:8">
      <c r="A8897" t="s">
        <v>11005</v>
      </c>
      <c r="B8897" t="s">
        <v>3915</v>
      </c>
      <c r="C8897" t="s">
        <v>1005</v>
      </c>
      <c r="D8897" t="s">
        <v>1006</v>
      </c>
      <c r="E8897" s="1" t="d">
        <v>2016-04-18</v>
      </c>
      <c r="F8897" s="8">
        <f t="shared" ca="1" si="138"/>
        <v>3.9534565366187544</v>
      </c>
      <c r="G8897" s="2">
        <v>98365</v>
      </c>
      <c r="H8897" s="3">
        <v>98474.61</v>
      </c>
    </row>
    <row r="8898" spans="1:8">
      <c r="A8898" t="s">
        <v>11006</v>
      </c>
      <c r="B8898" t="s">
        <v>2969</v>
      </c>
      <c r="C8898" t="s">
        <v>229</v>
      </c>
      <c r="D8898" t="s">
        <v>230</v>
      </c>
      <c r="E8898" s="1" t="d">
        <v>2007-06-23</v>
      </c>
      <c r="F8898" s="8">
        <f t="shared" ca="1" si="138"/>
        <v>12.774811772758385</v>
      </c>
      <c r="G8898" s="2">
        <v>34080</v>
      </c>
      <c r="H8898" s="3">
        <v>22837.599999999999</v>
      </c>
    </row>
    <row r="8899" spans="1:8">
      <c r="A8899" t="s">
        <v>11007</v>
      </c>
      <c r="B8899" t="s">
        <v>983</v>
      </c>
      <c r="C8899" t="s">
        <v>2185</v>
      </c>
      <c r="D8899" t="s">
        <v>2186</v>
      </c>
      <c r="E8899" s="1" t="d">
        <v>1974-07-29</v>
      </c>
      <c r="F8899" s="8">
        <f t="shared" ref="F8899:F8962" ca="1" si="139">(TODAY()-E8899)/365.25</f>
        <v>45.675564681724843</v>
      </c>
      <c r="G8899" s="2">
        <v>146486</v>
      </c>
      <c r="H8899" s="3">
        <v>140962.32</v>
      </c>
    </row>
    <row r="8900" spans="1:8">
      <c r="A8900" t="s">
        <v>11008</v>
      </c>
      <c r="B8900" t="s">
        <v>1357</v>
      </c>
      <c r="C8900" t="s">
        <v>7239</v>
      </c>
      <c r="D8900" t="s">
        <v>7240</v>
      </c>
      <c r="E8900" s="1" t="d">
        <v>2003-12-04</v>
      </c>
      <c r="F8900" s="8">
        <f t="shared" ca="1" si="139"/>
        <v>16.325804243668721</v>
      </c>
      <c r="G8900" s="2">
        <v>35065</v>
      </c>
      <c r="H8900" s="3">
        <v>35306.75</v>
      </c>
    </row>
    <row r="8901" spans="1:8">
      <c r="A8901" t="s">
        <v>11009</v>
      </c>
      <c r="B8901" t="s">
        <v>165</v>
      </c>
      <c r="C8901" t="s">
        <v>886</v>
      </c>
      <c r="D8901" t="s">
        <v>887</v>
      </c>
      <c r="E8901" s="1" t="d">
        <v>1992-01-06</v>
      </c>
      <c r="F8901" s="8">
        <f t="shared" ca="1" si="139"/>
        <v>28.23545516769336</v>
      </c>
      <c r="G8901" s="2">
        <v>94783</v>
      </c>
      <c r="H8901" s="3">
        <v>147522.29999999999</v>
      </c>
    </row>
    <row r="8902" spans="1:8">
      <c r="A8902" t="s">
        <v>11010</v>
      </c>
      <c r="B8902" t="s">
        <v>1573</v>
      </c>
      <c r="C8902" t="s">
        <v>2421</v>
      </c>
      <c r="D8902" t="s">
        <v>2422</v>
      </c>
      <c r="E8902" s="1" t="d">
        <v>2019-03-25</v>
      </c>
      <c r="F8902" s="8">
        <f t="shared" ca="1" si="139"/>
        <v>1.0212183436002737</v>
      </c>
      <c r="G8902" s="2">
        <v>67158</v>
      </c>
      <c r="H8902" s="2">
        <v>15498</v>
      </c>
    </row>
    <row r="8903" spans="1:8">
      <c r="A8903" t="s">
        <v>11011</v>
      </c>
      <c r="B8903" t="s">
        <v>20</v>
      </c>
      <c r="C8903" t="s">
        <v>3410</v>
      </c>
      <c r="D8903" t="s">
        <v>3411</v>
      </c>
      <c r="E8903" s="1" t="d">
        <v>2001-02-21</v>
      </c>
      <c r="F8903" s="8">
        <f t="shared" ca="1" si="139"/>
        <v>19.107460643394933</v>
      </c>
      <c r="G8903" s="2">
        <v>87151</v>
      </c>
      <c r="H8903" s="3">
        <v>123885.59</v>
      </c>
    </row>
    <row r="8904" spans="1:8">
      <c r="A8904" t="s">
        <v>11012</v>
      </c>
      <c r="B8904" t="s">
        <v>1601</v>
      </c>
      <c r="C8904" t="s">
        <v>2249</v>
      </c>
      <c r="D8904" t="s">
        <v>2250</v>
      </c>
      <c r="E8904" s="1" t="d">
        <v>2004-02-17</v>
      </c>
      <c r="F8904" s="8">
        <f t="shared" ca="1" si="139"/>
        <v>16.120465434633811</v>
      </c>
      <c r="G8904" s="2">
        <v>47746</v>
      </c>
      <c r="H8904" s="3">
        <v>49659.66</v>
      </c>
    </row>
    <row r="8905" spans="1:8">
      <c r="A8905" t="s">
        <v>11013</v>
      </c>
      <c r="B8905" t="s">
        <v>210</v>
      </c>
      <c r="C8905" t="s">
        <v>1637</v>
      </c>
      <c r="D8905" t="s">
        <v>1638</v>
      </c>
      <c r="E8905" s="1" t="d">
        <v>2004-01-05</v>
      </c>
      <c r="F8905" s="8">
        <f t="shared" ca="1" si="139"/>
        <v>16.238193018480494</v>
      </c>
      <c r="G8905" s="2">
        <v>35711</v>
      </c>
      <c r="H8905" s="3">
        <v>35885.18</v>
      </c>
    </row>
    <row r="8906" spans="1:8">
      <c r="A8906" t="s">
        <v>11014</v>
      </c>
      <c r="B8906" t="s">
        <v>11015</v>
      </c>
      <c r="C8906" t="s">
        <v>948</v>
      </c>
      <c r="D8906" t="s">
        <v>949</v>
      </c>
      <c r="E8906" s="1" t="d">
        <v>2008-08-11</v>
      </c>
      <c r="F8906" s="8">
        <f t="shared" ca="1" si="139"/>
        <v>11.638603696098563</v>
      </c>
      <c r="G8906" s="2">
        <v>64521</v>
      </c>
      <c r="H8906" s="3">
        <v>65467.82</v>
      </c>
    </row>
    <row r="8907" spans="1:8">
      <c r="A8907" t="s">
        <v>11016</v>
      </c>
      <c r="B8907" t="s">
        <v>6453</v>
      </c>
      <c r="C8907" t="s">
        <v>665</v>
      </c>
      <c r="D8907" t="s">
        <v>666</v>
      </c>
      <c r="E8907" s="1" t="d">
        <v>2019-04-08</v>
      </c>
      <c r="F8907" s="8">
        <f t="shared" ca="1" si="139"/>
        <v>0.98288843258042435</v>
      </c>
      <c r="G8907" s="2">
        <v>195000</v>
      </c>
      <c r="H8907" s="2">
        <v>41250</v>
      </c>
    </row>
    <row r="8908" spans="1:8">
      <c r="A8908" t="s">
        <v>11017</v>
      </c>
      <c r="B8908" t="s">
        <v>5047</v>
      </c>
      <c r="C8908" t="s">
        <v>1829</v>
      </c>
      <c r="D8908" t="s">
        <v>1830</v>
      </c>
      <c r="E8908" s="1" t="d">
        <v>1996-12-10</v>
      </c>
      <c r="F8908" s="8">
        <f t="shared" ca="1" si="139"/>
        <v>23.307323750855577</v>
      </c>
      <c r="G8908" s="2">
        <v>124396</v>
      </c>
      <c r="H8908" s="3">
        <v>134626.67000000001</v>
      </c>
    </row>
    <row r="8909" spans="1:8">
      <c r="A8909" t="s">
        <v>11018</v>
      </c>
      <c r="B8909" t="s">
        <v>1895</v>
      </c>
      <c r="C8909" t="s">
        <v>1518</v>
      </c>
      <c r="D8909" t="s">
        <v>1519</v>
      </c>
      <c r="E8909" s="1" t="d">
        <v>2003-09-02</v>
      </c>
      <c r="F8909" s="8">
        <f t="shared" ca="1" si="139"/>
        <v>16.580424366872005</v>
      </c>
      <c r="G8909" s="2">
        <v>88209</v>
      </c>
      <c r="H8909" s="3">
        <v>89598.35</v>
      </c>
    </row>
    <row r="8910" spans="1:8">
      <c r="A8910" t="s">
        <v>11019</v>
      </c>
      <c r="B8910" t="s">
        <v>20</v>
      </c>
      <c r="C8910" t="s">
        <v>783</v>
      </c>
      <c r="D8910" t="s">
        <v>784</v>
      </c>
      <c r="E8910" s="1" t="d">
        <v>1999-05-10</v>
      </c>
      <c r="F8910" s="8">
        <f t="shared" ca="1" si="139"/>
        <v>20.895277207392198</v>
      </c>
      <c r="G8910" s="2">
        <v>88694</v>
      </c>
      <c r="H8910" s="3">
        <v>113849.63</v>
      </c>
    </row>
    <row r="8911" spans="1:8">
      <c r="A8911" t="s">
        <v>11020</v>
      </c>
      <c r="B8911" t="s">
        <v>579</v>
      </c>
      <c r="C8911" t="s">
        <v>477</v>
      </c>
      <c r="D8911" t="s">
        <v>478</v>
      </c>
      <c r="E8911" s="1" t="d">
        <v>2019-02-11</v>
      </c>
      <c r="F8911" s="8">
        <f t="shared" ca="1" si="139"/>
        <v>1.1362080766598219</v>
      </c>
      <c r="G8911" s="2">
        <v>55000</v>
      </c>
      <c r="H8911" s="3">
        <v>17917.32</v>
      </c>
    </row>
    <row r="8912" spans="1:8">
      <c r="A8912" t="s">
        <v>11021</v>
      </c>
      <c r="B8912" t="s">
        <v>40</v>
      </c>
      <c r="C8912" t="s">
        <v>454</v>
      </c>
      <c r="D8912" t="s">
        <v>455</v>
      </c>
      <c r="E8912" s="1" t="d">
        <v>2009-04-01</v>
      </c>
      <c r="F8912" s="8">
        <f t="shared" ca="1" si="139"/>
        <v>11.000684462696784</v>
      </c>
      <c r="G8912" s="2">
        <v>92212</v>
      </c>
      <c r="H8912" s="3">
        <v>102247.11</v>
      </c>
    </row>
    <row r="8913" spans="1:8">
      <c r="A8913" t="s">
        <v>11022</v>
      </c>
      <c r="B8913" t="s">
        <v>4744</v>
      </c>
      <c r="C8913" t="s">
        <v>1612</v>
      </c>
      <c r="D8913" t="s">
        <v>1613</v>
      </c>
      <c r="E8913" s="1" t="d">
        <v>1997-02-27</v>
      </c>
      <c r="F8913" s="8">
        <f t="shared" ca="1" si="139"/>
        <v>23.091033538672143</v>
      </c>
      <c r="G8913" s="2">
        <v>35194</v>
      </c>
      <c r="H8913" s="3">
        <v>35167.25</v>
      </c>
    </row>
    <row r="8914" spans="1:8">
      <c r="A8914" t="s">
        <v>11023</v>
      </c>
      <c r="B8914" t="s">
        <v>3817</v>
      </c>
      <c r="C8914" t="s">
        <v>1154</v>
      </c>
      <c r="D8914" t="s">
        <v>1155</v>
      </c>
      <c r="E8914" s="1" t="d">
        <v>1999-06-14</v>
      </c>
      <c r="F8914" s="8">
        <f t="shared" ca="1" si="139"/>
        <v>20.799452429842574</v>
      </c>
      <c r="G8914" s="2">
        <v>78100</v>
      </c>
      <c r="H8914" s="3">
        <v>67714.16</v>
      </c>
    </row>
    <row r="8915" spans="1:8">
      <c r="A8915" t="s">
        <v>11024</v>
      </c>
      <c r="B8915" t="s">
        <v>65</v>
      </c>
      <c r="C8915" t="s">
        <v>1485</v>
      </c>
      <c r="D8915" t="s">
        <v>1486</v>
      </c>
      <c r="E8915" s="1" t="d">
        <v>2014-05-21</v>
      </c>
      <c r="F8915" s="8">
        <f t="shared" ca="1" si="139"/>
        <v>5.8644763860369613</v>
      </c>
      <c r="G8915" s="2">
        <v>32131</v>
      </c>
      <c r="H8915" s="3">
        <v>18951.349999999999</v>
      </c>
    </row>
    <row r="8916" spans="1:8">
      <c r="A8916" t="s">
        <v>11025</v>
      </c>
      <c r="B8916" t="s">
        <v>183</v>
      </c>
      <c r="C8916" t="s">
        <v>184</v>
      </c>
      <c r="D8916" t="s">
        <v>185</v>
      </c>
      <c r="E8916" s="1" t="d">
        <v>2015-03-19</v>
      </c>
      <c r="F8916" s="8">
        <f t="shared" ca="1" si="139"/>
        <v>5.0376454483230662</v>
      </c>
      <c r="G8916" s="2">
        <v>35329</v>
      </c>
      <c r="H8916" s="3">
        <v>52889.53</v>
      </c>
    </row>
    <row r="8917" spans="1:8">
      <c r="A8917" t="s">
        <v>11026</v>
      </c>
      <c r="B8917" t="s">
        <v>409</v>
      </c>
      <c r="C8917" t="s">
        <v>1883</v>
      </c>
      <c r="D8917" t="s">
        <v>1884</v>
      </c>
      <c r="E8917" s="1" t="d">
        <v>2015-05-31</v>
      </c>
      <c r="F8917" s="8">
        <f t="shared" ca="1" si="139"/>
        <v>4.8377823408624234</v>
      </c>
      <c r="G8917" s="2">
        <v>41905</v>
      </c>
      <c r="H8917" s="3">
        <v>29866.74</v>
      </c>
    </row>
    <row r="8918" spans="1:8">
      <c r="A8918" t="s">
        <v>11027</v>
      </c>
      <c r="B8918" t="s">
        <v>138</v>
      </c>
      <c r="C8918" t="s">
        <v>119</v>
      </c>
      <c r="D8918" t="s">
        <v>120</v>
      </c>
      <c r="E8918" s="1" t="d">
        <v>1977-10-24</v>
      </c>
      <c r="F8918" s="8">
        <f t="shared" ca="1" si="139"/>
        <v>42.436687200547567</v>
      </c>
      <c r="G8918" s="2">
        <v>96300</v>
      </c>
      <c r="H8918" s="3">
        <v>97960.72</v>
      </c>
    </row>
    <row r="8919" spans="1:8">
      <c r="A8919" t="s">
        <v>11028</v>
      </c>
      <c r="B8919" t="s">
        <v>409</v>
      </c>
      <c r="C8919" t="s">
        <v>5482</v>
      </c>
      <c r="D8919" t="s">
        <v>5483</v>
      </c>
      <c r="E8919" s="1" t="d">
        <v>2007-12-12</v>
      </c>
      <c r="F8919" s="8">
        <f t="shared" ca="1" si="139"/>
        <v>12.303901437371664</v>
      </c>
      <c r="G8919" s="2">
        <v>69980</v>
      </c>
      <c r="H8919" s="3">
        <v>82772.289999999994</v>
      </c>
    </row>
    <row r="8920" spans="1:8">
      <c r="A8920" t="s">
        <v>11029</v>
      </c>
      <c r="B8920" t="s">
        <v>567</v>
      </c>
      <c r="C8920" t="s">
        <v>1928</v>
      </c>
      <c r="D8920" t="s">
        <v>1929</v>
      </c>
      <c r="E8920" s="1" t="d">
        <v>2019-08-26</v>
      </c>
      <c r="F8920" s="8">
        <f t="shared" ca="1" si="139"/>
        <v>0.59958932238193019</v>
      </c>
      <c r="G8920" s="2">
        <v>43718</v>
      </c>
    </row>
    <row r="8921" spans="1:8">
      <c r="A8921" t="s">
        <v>11030</v>
      </c>
      <c r="B8921" t="s">
        <v>771</v>
      </c>
      <c r="C8921" t="s">
        <v>1307</v>
      </c>
      <c r="D8921" t="s">
        <v>1308</v>
      </c>
      <c r="E8921" s="1" t="d">
        <v>2005-01-18</v>
      </c>
      <c r="F8921" s="8">
        <f t="shared" ca="1" si="139"/>
        <v>15.200547570157427</v>
      </c>
      <c r="G8921" s="2">
        <v>73530</v>
      </c>
      <c r="H8921" s="3">
        <v>72759.56</v>
      </c>
    </row>
    <row r="8922" spans="1:8">
      <c r="A8922" t="s">
        <v>11031</v>
      </c>
      <c r="B8922" t="s">
        <v>89</v>
      </c>
      <c r="C8922" t="s">
        <v>1340</v>
      </c>
      <c r="D8922" t="s">
        <v>50</v>
      </c>
      <c r="E8922" s="1" t="d">
        <v>2010-08-28</v>
      </c>
      <c r="F8922" s="8">
        <f t="shared" ca="1" si="139"/>
        <v>9.593429158110883</v>
      </c>
      <c r="G8922" s="2">
        <v>31200</v>
      </c>
      <c r="H8922" s="3">
        <v>19929.71</v>
      </c>
    </row>
    <row r="8923" spans="1:8">
      <c r="A8923" t="s">
        <v>11032</v>
      </c>
      <c r="B8923" t="s">
        <v>36</v>
      </c>
      <c r="C8923" t="s">
        <v>3948</v>
      </c>
      <c r="D8923" t="s">
        <v>3949</v>
      </c>
      <c r="E8923" s="1" t="d">
        <v>1993-03-15</v>
      </c>
      <c r="F8923" s="8">
        <f t="shared" ca="1" si="139"/>
        <v>27.04722792607803</v>
      </c>
      <c r="G8923" s="2">
        <v>84065</v>
      </c>
      <c r="H8923" s="3">
        <v>82599.990000000005</v>
      </c>
    </row>
    <row r="8924" spans="1:8">
      <c r="A8924" t="s">
        <v>11033</v>
      </c>
      <c r="B8924" t="s">
        <v>152</v>
      </c>
      <c r="C8924" t="s">
        <v>1795</v>
      </c>
      <c r="D8924" t="s">
        <v>1796</v>
      </c>
      <c r="E8924" s="1" t="d">
        <v>1974-09-23</v>
      </c>
      <c r="F8924" s="8">
        <f t="shared" ca="1" si="139"/>
        <v>45.522245037645447</v>
      </c>
      <c r="G8924" s="2">
        <v>47840</v>
      </c>
    </row>
    <row r="8925" spans="1:8">
      <c r="A8925" t="s">
        <v>11034</v>
      </c>
      <c r="B8925" t="s">
        <v>2487</v>
      </c>
      <c r="C8925" t="s">
        <v>1009</v>
      </c>
      <c r="D8925" t="s">
        <v>1010</v>
      </c>
      <c r="E8925" s="1" t="d">
        <v>2017-09-23</v>
      </c>
      <c r="F8925" s="8">
        <f t="shared" ca="1" si="139"/>
        <v>2.5215605749486651</v>
      </c>
      <c r="G8925" s="2">
        <v>46000</v>
      </c>
      <c r="H8925" s="3">
        <v>37907.99</v>
      </c>
    </row>
    <row r="8926" spans="1:8">
      <c r="A8926" t="s">
        <v>11035</v>
      </c>
      <c r="B8926" t="s">
        <v>20</v>
      </c>
      <c r="C8926" t="s">
        <v>368</v>
      </c>
      <c r="D8926" t="s">
        <v>369</v>
      </c>
      <c r="E8926" s="1" t="d">
        <v>2006-10-31</v>
      </c>
      <c r="F8926" s="8">
        <f t="shared" ca="1" si="139"/>
        <v>13.418206707734429</v>
      </c>
      <c r="G8926" s="2">
        <v>80295</v>
      </c>
      <c r="H8926" s="3">
        <v>91608.07</v>
      </c>
    </row>
    <row r="8927" spans="1:8">
      <c r="A8927" t="s">
        <v>11036</v>
      </c>
      <c r="B8927" t="s">
        <v>1035</v>
      </c>
      <c r="C8927" t="s">
        <v>1327</v>
      </c>
      <c r="D8927" t="s">
        <v>1328</v>
      </c>
      <c r="E8927" s="1" t="d">
        <v>1998-11-23</v>
      </c>
      <c r="F8927" s="8">
        <f t="shared" ca="1" si="139"/>
        <v>21.355236139630389</v>
      </c>
      <c r="G8927" s="2">
        <v>89205</v>
      </c>
      <c r="H8927" s="3">
        <v>90938.53</v>
      </c>
    </row>
    <row r="8928" spans="1:8">
      <c r="A8928" t="s">
        <v>11037</v>
      </c>
      <c r="B8928" t="s">
        <v>24</v>
      </c>
      <c r="C8928" t="s">
        <v>25</v>
      </c>
      <c r="D8928" t="s">
        <v>26</v>
      </c>
      <c r="E8928" s="1" t="d">
        <v>2016-10-11</v>
      </c>
      <c r="F8928" s="8">
        <f t="shared" ca="1" si="139"/>
        <v>3.4715947980835042</v>
      </c>
      <c r="G8928" s="2">
        <v>69100</v>
      </c>
      <c r="H8928" s="3">
        <v>69046.8</v>
      </c>
    </row>
    <row r="8929" spans="1:8">
      <c r="A8929" t="s">
        <v>11038</v>
      </c>
      <c r="B8929" t="s">
        <v>1814</v>
      </c>
      <c r="C8929" t="s">
        <v>1188</v>
      </c>
      <c r="D8929" t="s">
        <v>1189</v>
      </c>
      <c r="E8929" s="1" t="d">
        <v>2004-02-25</v>
      </c>
      <c r="F8929" s="8">
        <f t="shared" ca="1" si="139"/>
        <v>16.098562628336754</v>
      </c>
      <c r="G8929" s="2">
        <v>73969</v>
      </c>
      <c r="H8929" s="3">
        <v>71260.05</v>
      </c>
    </row>
    <row r="8930" spans="1:8">
      <c r="A8930" t="s">
        <v>11039</v>
      </c>
      <c r="B8930" t="s">
        <v>114</v>
      </c>
      <c r="C8930" t="s">
        <v>909</v>
      </c>
      <c r="D8930" t="s">
        <v>910</v>
      </c>
      <c r="E8930" s="1" t="d">
        <v>2001-03-19</v>
      </c>
      <c r="F8930" s="8">
        <f t="shared" ca="1" si="139"/>
        <v>19.036276522929501</v>
      </c>
      <c r="G8930" s="2">
        <v>34248</v>
      </c>
      <c r="H8930" s="3">
        <v>35876.050000000003</v>
      </c>
    </row>
    <row r="8931" spans="1:8">
      <c r="A8931" t="s">
        <v>11040</v>
      </c>
      <c r="B8931" t="s">
        <v>81</v>
      </c>
      <c r="C8931" t="s">
        <v>3006</v>
      </c>
      <c r="D8931" t="s">
        <v>3007</v>
      </c>
      <c r="E8931" s="1" t="d">
        <v>2018-07-26</v>
      </c>
      <c r="F8931" s="8">
        <f t="shared" ca="1" si="139"/>
        <v>1.6837782340862424</v>
      </c>
      <c r="G8931" s="2">
        <v>53640</v>
      </c>
      <c r="H8931" s="3">
        <v>48364.78</v>
      </c>
    </row>
    <row r="8932" spans="1:8">
      <c r="A8932" t="s">
        <v>11041</v>
      </c>
      <c r="B8932" t="s">
        <v>20</v>
      </c>
      <c r="C8932" t="s">
        <v>1641</v>
      </c>
      <c r="D8932" t="s">
        <v>1642</v>
      </c>
      <c r="E8932" s="1" t="d">
        <v>2007-02-13</v>
      </c>
      <c r="F8932" s="8">
        <f t="shared" ca="1" si="139"/>
        <v>13.130732375085557</v>
      </c>
      <c r="G8932" s="2">
        <v>80295</v>
      </c>
      <c r="H8932" s="3">
        <v>83387.960000000006</v>
      </c>
    </row>
    <row r="8933" spans="1:8">
      <c r="A8933" t="s">
        <v>11042</v>
      </c>
      <c r="B8933" t="s">
        <v>244</v>
      </c>
      <c r="C8933" t="s">
        <v>245</v>
      </c>
      <c r="D8933" t="s">
        <v>246</v>
      </c>
      <c r="E8933" s="1" t="d">
        <v>2007-02-22</v>
      </c>
      <c r="F8933" s="8">
        <f t="shared" ca="1" si="139"/>
        <v>13.10609171800137</v>
      </c>
      <c r="G8933" s="2">
        <v>11303</v>
      </c>
      <c r="H8933" s="3">
        <v>10844.21</v>
      </c>
    </row>
    <row r="8934" spans="1:8">
      <c r="A8934" t="s">
        <v>11043</v>
      </c>
      <c r="B8934" t="s">
        <v>463</v>
      </c>
      <c r="C8934" t="s">
        <v>319</v>
      </c>
      <c r="D8934" t="s">
        <v>320</v>
      </c>
      <c r="E8934" s="1" t="d">
        <v>1987-05-18</v>
      </c>
      <c r="F8934" s="8">
        <f t="shared" ca="1" si="139"/>
        <v>32.873374401095141</v>
      </c>
      <c r="G8934" s="2">
        <v>45660</v>
      </c>
      <c r="H8934" s="3">
        <v>8894.6</v>
      </c>
    </row>
    <row r="8935" spans="1:8">
      <c r="A8935" t="s">
        <v>11044</v>
      </c>
      <c r="B8935" t="s">
        <v>409</v>
      </c>
      <c r="C8935" t="s">
        <v>1145</v>
      </c>
      <c r="D8935" t="s">
        <v>1146</v>
      </c>
      <c r="E8935" s="1" t="d">
        <v>2011-07-06</v>
      </c>
      <c r="F8935" s="8">
        <f t="shared" ca="1" si="139"/>
        <v>8.7392197125256672</v>
      </c>
      <c r="G8935" s="2">
        <v>67636</v>
      </c>
      <c r="H8935" s="3">
        <v>66425.179999999993</v>
      </c>
    </row>
    <row r="8936" spans="1:8">
      <c r="A8936" t="s">
        <v>11045</v>
      </c>
      <c r="B8936" t="s">
        <v>606</v>
      </c>
      <c r="C8936" t="s">
        <v>607</v>
      </c>
      <c r="D8936" t="s">
        <v>608</v>
      </c>
      <c r="E8936" s="1" t="d">
        <v>2014-01-21</v>
      </c>
      <c r="F8936" s="8">
        <f t="shared" ca="1" si="139"/>
        <v>6.193018480492813</v>
      </c>
      <c r="G8936" s="2">
        <v>43088</v>
      </c>
      <c r="H8936" s="3">
        <v>53232.46</v>
      </c>
    </row>
    <row r="8937" spans="1:8">
      <c r="A8937" t="s">
        <v>11046</v>
      </c>
      <c r="B8937" t="s">
        <v>409</v>
      </c>
      <c r="C8937" t="s">
        <v>410</v>
      </c>
      <c r="D8937" t="s">
        <v>411</v>
      </c>
      <c r="E8937" s="1" t="d">
        <v>2017-03-08</v>
      </c>
      <c r="F8937" s="8">
        <f t="shared" ca="1" si="139"/>
        <v>3.0663928815879533</v>
      </c>
      <c r="G8937" s="2">
        <v>49887</v>
      </c>
      <c r="H8937" s="3">
        <v>52169.97</v>
      </c>
    </row>
    <row r="8938" spans="1:8">
      <c r="A8938" t="s">
        <v>11047</v>
      </c>
      <c r="B8938" t="s">
        <v>881</v>
      </c>
      <c r="C8938" t="s">
        <v>348</v>
      </c>
      <c r="D8938" t="s">
        <v>349</v>
      </c>
      <c r="E8938" s="1" t="d">
        <v>2005-09-19</v>
      </c>
      <c r="F8938" s="8">
        <f t="shared" ca="1" si="139"/>
        <v>14.532511978097194</v>
      </c>
      <c r="G8938" s="2">
        <v>75729</v>
      </c>
      <c r="H8938" s="3">
        <v>88009.05</v>
      </c>
    </row>
    <row r="8939" spans="1:8">
      <c r="A8939" t="s">
        <v>11048</v>
      </c>
      <c r="B8939" t="s">
        <v>638</v>
      </c>
      <c r="C8939" t="s">
        <v>765</v>
      </c>
      <c r="D8939" t="s">
        <v>766</v>
      </c>
      <c r="E8939" s="1" t="d">
        <v>2018-06-27</v>
      </c>
      <c r="F8939" s="8">
        <f t="shared" ca="1" si="139"/>
        <v>1.7631759069130732</v>
      </c>
      <c r="G8939" s="2">
        <v>21008</v>
      </c>
      <c r="H8939" s="3">
        <v>5160.88</v>
      </c>
    </row>
    <row r="8940" spans="1:8">
      <c r="A8940" t="s">
        <v>11049</v>
      </c>
      <c r="B8940" t="s">
        <v>3152</v>
      </c>
      <c r="C8940" t="s">
        <v>2024</v>
      </c>
      <c r="D8940" t="s">
        <v>2025</v>
      </c>
      <c r="E8940" s="1" t="d">
        <v>2018-11-15</v>
      </c>
      <c r="F8940" s="8">
        <f t="shared" ca="1" si="139"/>
        <v>1.377138945927447</v>
      </c>
      <c r="G8940" s="2">
        <v>40487</v>
      </c>
      <c r="H8940" s="3">
        <v>23046.17</v>
      </c>
    </row>
    <row r="8941" spans="1:8">
      <c r="A8941" t="s">
        <v>11050</v>
      </c>
      <c r="B8941" t="s">
        <v>20</v>
      </c>
      <c r="C8941" t="s">
        <v>480</v>
      </c>
      <c r="D8941" t="s">
        <v>481</v>
      </c>
      <c r="E8941" s="1" t="d">
        <v>1999-09-27</v>
      </c>
      <c r="F8941" s="8">
        <f t="shared" ca="1" si="139"/>
        <v>20.511978097193705</v>
      </c>
      <c r="G8941" s="2">
        <v>87924</v>
      </c>
      <c r="H8941" s="3">
        <v>92573.61</v>
      </c>
    </row>
    <row r="8942" spans="1:8">
      <c r="A8942" t="s">
        <v>11051</v>
      </c>
      <c r="B8942" t="s">
        <v>862</v>
      </c>
      <c r="C8942" t="s">
        <v>104</v>
      </c>
      <c r="D8942" t="s">
        <v>105</v>
      </c>
      <c r="E8942" s="1" t="d">
        <v>2012-12-13</v>
      </c>
      <c r="F8942" s="8">
        <f t="shared" ca="1" si="139"/>
        <v>7.2991101984941817</v>
      </c>
      <c r="G8942" s="2">
        <v>44764</v>
      </c>
      <c r="H8942" s="3">
        <v>54615.02</v>
      </c>
    </row>
    <row r="8943" spans="1:8">
      <c r="A8943" t="s">
        <v>11052</v>
      </c>
      <c r="B8943" t="s">
        <v>2509</v>
      </c>
      <c r="C8943" t="s">
        <v>498</v>
      </c>
      <c r="D8943" t="s">
        <v>499</v>
      </c>
      <c r="E8943" s="1" t="d">
        <v>2002-12-12</v>
      </c>
      <c r="F8943" s="8">
        <f t="shared" ca="1" si="139"/>
        <v>17.303216974674879</v>
      </c>
      <c r="G8943" s="2">
        <v>56322</v>
      </c>
      <c r="H8943" s="3">
        <v>61587.41</v>
      </c>
    </row>
    <row r="8944" spans="1:8">
      <c r="A8944" t="s">
        <v>11053</v>
      </c>
      <c r="B8944" t="s">
        <v>152</v>
      </c>
      <c r="C8944" t="s">
        <v>925</v>
      </c>
      <c r="D8944" t="s">
        <v>926</v>
      </c>
      <c r="E8944" s="1" t="d">
        <v>2019-07-02</v>
      </c>
      <c r="F8944" s="8">
        <f t="shared" ca="1" si="139"/>
        <v>0.75017111567419581</v>
      </c>
      <c r="G8944" s="2">
        <v>42453</v>
      </c>
    </row>
    <row r="8945" spans="1:8">
      <c r="A8945" t="s">
        <v>11054</v>
      </c>
      <c r="B8945" t="s">
        <v>463</v>
      </c>
      <c r="C8945" t="s">
        <v>319</v>
      </c>
      <c r="D8945" t="s">
        <v>320</v>
      </c>
      <c r="E8945" s="1" t="d">
        <v>2019-07-29</v>
      </c>
      <c r="F8945" s="8">
        <f t="shared" ca="1" si="139"/>
        <v>0.67624914442162898</v>
      </c>
      <c r="G8945" s="2">
        <v>45660</v>
      </c>
    </row>
    <row r="8946" spans="1:8">
      <c r="A8946" t="s">
        <v>11055</v>
      </c>
      <c r="B8946" t="s">
        <v>20</v>
      </c>
      <c r="C8946" t="s">
        <v>1045</v>
      </c>
      <c r="D8946" t="s">
        <v>1046</v>
      </c>
      <c r="E8946" s="1" t="d">
        <v>2008-03-27</v>
      </c>
      <c r="F8946" s="8">
        <f t="shared" ca="1" si="139"/>
        <v>12.013689253935661</v>
      </c>
      <c r="G8946" s="2">
        <v>79544</v>
      </c>
      <c r="H8946" s="3">
        <v>116363.69</v>
      </c>
    </row>
    <row r="8947" spans="1:8">
      <c r="A8947" t="s">
        <v>11056</v>
      </c>
      <c r="B8947" t="s">
        <v>20</v>
      </c>
      <c r="C8947" t="s">
        <v>368</v>
      </c>
      <c r="D8947" t="s">
        <v>369</v>
      </c>
      <c r="E8947" s="1" t="d">
        <v>2017-09-05</v>
      </c>
      <c r="F8947" s="8">
        <f t="shared" ca="1" si="139"/>
        <v>2.5708418891170433</v>
      </c>
      <c r="G8947" s="2">
        <v>54454</v>
      </c>
      <c r="H8947" s="3">
        <v>64268.49</v>
      </c>
    </row>
    <row r="8948" spans="1:8">
      <c r="A8948" t="s">
        <v>11057</v>
      </c>
      <c r="B8948" t="s">
        <v>11058</v>
      </c>
      <c r="C8948" t="s">
        <v>1898</v>
      </c>
      <c r="D8948" t="s">
        <v>1899</v>
      </c>
      <c r="E8948" s="1" t="d">
        <v>2002-07-18</v>
      </c>
      <c r="F8948" s="8">
        <f t="shared" ca="1" si="139"/>
        <v>17.7056810403833</v>
      </c>
      <c r="G8948" s="2">
        <v>97294</v>
      </c>
      <c r="H8948" s="3">
        <v>98248.93</v>
      </c>
    </row>
    <row r="8949" spans="1:8">
      <c r="A8949" t="s">
        <v>11059</v>
      </c>
      <c r="B8949" t="s">
        <v>271</v>
      </c>
      <c r="C8949" t="s">
        <v>490</v>
      </c>
      <c r="D8949" t="s">
        <v>491</v>
      </c>
      <c r="E8949" s="1" t="d">
        <v>2002-01-07</v>
      </c>
      <c r="F8949" s="8">
        <f t="shared" ca="1" si="139"/>
        <v>18.231348391512661</v>
      </c>
      <c r="G8949" s="2">
        <v>74346</v>
      </c>
      <c r="H8949" s="3">
        <v>84749.15</v>
      </c>
    </row>
    <row r="8950" spans="1:8">
      <c r="A8950" t="s">
        <v>11060</v>
      </c>
      <c r="B8950" t="s">
        <v>1573</v>
      </c>
      <c r="C8950" t="s">
        <v>1068</v>
      </c>
      <c r="D8950" t="s">
        <v>1069</v>
      </c>
      <c r="E8950" s="1" t="d">
        <v>2016-07-21</v>
      </c>
      <c r="F8950" s="8">
        <f t="shared" ca="1" si="139"/>
        <v>3.6960985626283369</v>
      </c>
      <c r="G8950" s="2">
        <v>51708</v>
      </c>
      <c r="H8950" s="3">
        <v>52316.76</v>
      </c>
    </row>
    <row r="8951" spans="1:8">
      <c r="A8951" t="s">
        <v>11061</v>
      </c>
      <c r="B8951" t="s">
        <v>4404</v>
      </c>
      <c r="C8951" t="s">
        <v>616</v>
      </c>
      <c r="D8951" t="s">
        <v>617</v>
      </c>
      <c r="E8951" s="1" t="d">
        <v>2003-01-21</v>
      </c>
      <c r="F8951" s="8">
        <f t="shared" ca="1" si="139"/>
        <v>17.193702943189596</v>
      </c>
      <c r="G8951" s="2">
        <v>64600</v>
      </c>
      <c r="H8951" s="3">
        <v>66199.350000000006</v>
      </c>
    </row>
    <row r="8952" spans="1:8">
      <c r="A8952" t="s">
        <v>11062</v>
      </c>
      <c r="B8952" t="s">
        <v>81</v>
      </c>
      <c r="C8952" t="s">
        <v>82</v>
      </c>
      <c r="D8952" t="s">
        <v>83</v>
      </c>
      <c r="E8952" s="1" t="d">
        <v>2018-11-09</v>
      </c>
      <c r="F8952" s="8">
        <f t="shared" ca="1" si="139"/>
        <v>1.3935660506502396</v>
      </c>
      <c r="G8952" s="2">
        <v>53512</v>
      </c>
      <c r="H8952" s="3">
        <v>32555.79</v>
      </c>
    </row>
    <row r="8953" spans="1:8">
      <c r="A8953" t="s">
        <v>11063</v>
      </c>
      <c r="B8953" t="s">
        <v>881</v>
      </c>
      <c r="C8953" t="s">
        <v>348</v>
      </c>
      <c r="D8953" t="s">
        <v>349</v>
      </c>
      <c r="E8953" s="1" t="d">
        <v>2015-09-23</v>
      </c>
      <c r="F8953" s="8">
        <f t="shared" ca="1" si="139"/>
        <v>4.5229295003422312</v>
      </c>
      <c r="G8953" s="2">
        <v>70698</v>
      </c>
      <c r="H8953" s="3">
        <v>86177.8</v>
      </c>
    </row>
    <row r="8954" spans="1:8">
      <c r="A8954" t="s">
        <v>11064</v>
      </c>
      <c r="B8954" t="s">
        <v>152</v>
      </c>
      <c r="C8954" t="s">
        <v>477</v>
      </c>
      <c r="D8954" t="s">
        <v>478</v>
      </c>
      <c r="E8954" s="1" t="d">
        <v>2018-12-12</v>
      </c>
      <c r="F8954" s="8">
        <f t="shared" ca="1" si="139"/>
        <v>1.3032169746748803</v>
      </c>
      <c r="G8954" s="2">
        <v>41600</v>
      </c>
      <c r="H8954" s="2">
        <v>1600</v>
      </c>
    </row>
    <row r="8955" spans="1:8">
      <c r="A8955" t="s">
        <v>11065</v>
      </c>
      <c r="B8955" t="s">
        <v>3071</v>
      </c>
      <c r="C8955" t="s">
        <v>1215</v>
      </c>
      <c r="D8955" t="s">
        <v>1216</v>
      </c>
      <c r="E8955" s="1" t="d">
        <v>2012-10-01</v>
      </c>
      <c r="F8955" s="8">
        <f t="shared" ca="1" si="139"/>
        <v>7.4989733059548254</v>
      </c>
      <c r="G8955" s="2">
        <v>32371</v>
      </c>
      <c r="H8955" s="3">
        <v>36998.550000000003</v>
      </c>
    </row>
    <row r="8956" spans="1:8">
      <c r="A8956" t="s">
        <v>11066</v>
      </c>
      <c r="B8956" t="s">
        <v>20</v>
      </c>
      <c r="C8956" t="s">
        <v>1641</v>
      </c>
      <c r="D8956" t="s">
        <v>1642</v>
      </c>
      <c r="E8956" s="1" t="d">
        <v>2015-06-03</v>
      </c>
      <c r="F8956" s="8">
        <f t="shared" ca="1" si="139"/>
        <v>4.8295687885010263</v>
      </c>
      <c r="G8956" s="2">
        <v>53640</v>
      </c>
      <c r="H8956" s="3">
        <v>74666.460000000006</v>
      </c>
    </row>
    <row r="8957" spans="1:8">
      <c r="A8957" t="s">
        <v>11067</v>
      </c>
      <c r="B8957" t="s">
        <v>20</v>
      </c>
      <c r="C8957" t="s">
        <v>21</v>
      </c>
      <c r="D8957" t="s">
        <v>22</v>
      </c>
      <c r="E8957" s="1" t="d">
        <v>2014-04-07</v>
      </c>
      <c r="F8957" s="8">
        <f t="shared" ca="1" si="139"/>
        <v>5.9849418206707732</v>
      </c>
      <c r="G8957" s="2">
        <v>72254</v>
      </c>
      <c r="H8957" s="3">
        <v>71019.37</v>
      </c>
    </row>
    <row r="8958" spans="1:8">
      <c r="A8958" t="s">
        <v>11068</v>
      </c>
      <c r="B8958" t="s">
        <v>89</v>
      </c>
      <c r="C8958" t="s">
        <v>645</v>
      </c>
      <c r="D8958" t="s">
        <v>646</v>
      </c>
      <c r="E8958" s="1" t="d">
        <v>2017-10-12</v>
      </c>
      <c r="F8958" s="8">
        <f t="shared" ca="1" si="139"/>
        <v>2.4695414099931554</v>
      </c>
      <c r="G8958" s="2">
        <v>22880</v>
      </c>
      <c r="H8958" s="3">
        <v>23737.26</v>
      </c>
    </row>
    <row r="8959" spans="1:8">
      <c r="A8959" t="s">
        <v>11069</v>
      </c>
      <c r="B8959" t="s">
        <v>183</v>
      </c>
      <c r="C8959" t="s">
        <v>184</v>
      </c>
      <c r="D8959" t="s">
        <v>185</v>
      </c>
      <c r="E8959" s="1" t="d">
        <v>2019-05-02</v>
      </c>
      <c r="F8959" s="8">
        <f t="shared" ca="1" si="139"/>
        <v>0.91718001368925395</v>
      </c>
      <c r="G8959" s="2">
        <v>34039</v>
      </c>
      <c r="H8959" s="3">
        <v>3927.57</v>
      </c>
    </row>
    <row r="8960" spans="1:8">
      <c r="A8960" t="s">
        <v>11070</v>
      </c>
      <c r="B8960" t="s">
        <v>947</v>
      </c>
      <c r="C8960" t="s">
        <v>948</v>
      </c>
      <c r="D8960" t="s">
        <v>949</v>
      </c>
      <c r="E8960" s="1" t="d">
        <v>2009-11-23</v>
      </c>
      <c r="F8960" s="8">
        <f t="shared" ca="1" si="139"/>
        <v>10.354551676933607</v>
      </c>
      <c r="G8960" s="2">
        <v>57857</v>
      </c>
      <c r="H8960" s="3">
        <v>58257.82</v>
      </c>
    </row>
    <row r="8961" spans="1:8">
      <c r="A8961" t="s">
        <v>11071</v>
      </c>
      <c r="B8961" t="s">
        <v>210</v>
      </c>
      <c r="C8961" t="s">
        <v>2142</v>
      </c>
      <c r="D8961" t="s">
        <v>2143</v>
      </c>
      <c r="E8961" s="1" t="d">
        <v>2017-12-04</v>
      </c>
      <c r="F8961" s="8">
        <f t="shared" ca="1" si="139"/>
        <v>2.324435318275154</v>
      </c>
      <c r="G8961" s="2">
        <v>30316</v>
      </c>
      <c r="H8961" s="3">
        <v>29869.65</v>
      </c>
    </row>
    <row r="8962" spans="1:8">
      <c r="A8962" t="s">
        <v>11072</v>
      </c>
      <c r="B8962" t="s">
        <v>8600</v>
      </c>
      <c r="C8962" t="s">
        <v>828</v>
      </c>
      <c r="D8962" t="s">
        <v>829</v>
      </c>
      <c r="E8962" s="1" t="d">
        <v>2008-08-07</v>
      </c>
      <c r="F8962" s="8">
        <f t="shared" ca="1" si="139"/>
        <v>11.649555099247092</v>
      </c>
      <c r="G8962" s="2">
        <v>73605</v>
      </c>
      <c r="H8962" s="3">
        <v>71989.23</v>
      </c>
    </row>
    <row r="8963" spans="1:8">
      <c r="A8963" t="s">
        <v>11073</v>
      </c>
      <c r="B8963" t="s">
        <v>1814</v>
      </c>
      <c r="C8963" t="s">
        <v>772</v>
      </c>
      <c r="D8963" t="s">
        <v>773</v>
      </c>
      <c r="E8963" s="1" t="d">
        <v>2008-08-18</v>
      </c>
      <c r="F8963" s="8">
        <f t="shared" ref="F8963:F9026" ca="1" si="140">(TODAY()-E8963)/365.25</f>
        <v>11.619438740588638</v>
      </c>
      <c r="G8963" s="2">
        <v>71572</v>
      </c>
      <c r="H8963" s="3">
        <v>82609.84</v>
      </c>
    </row>
    <row r="8964" spans="1:8">
      <c r="A8964" t="s">
        <v>11074</v>
      </c>
      <c r="B8964" t="s">
        <v>937</v>
      </c>
      <c r="C8964" t="s">
        <v>1177</v>
      </c>
      <c r="D8964" t="s">
        <v>1178</v>
      </c>
      <c r="E8964" s="1" t="d">
        <v>2007-03-07</v>
      </c>
      <c r="F8964" s="8">
        <f t="shared" ca="1" si="140"/>
        <v>13.070499657768652</v>
      </c>
      <c r="G8964" s="2">
        <v>40730</v>
      </c>
      <c r="H8964" s="3">
        <v>47716.46</v>
      </c>
    </row>
    <row r="8965" spans="1:8">
      <c r="A8965" t="s">
        <v>11075</v>
      </c>
      <c r="B8965" t="s">
        <v>73</v>
      </c>
      <c r="C8965" t="s">
        <v>74</v>
      </c>
      <c r="D8965" t="s">
        <v>75</v>
      </c>
      <c r="E8965" s="1" t="d">
        <v>2013-07-22</v>
      </c>
      <c r="F8965" s="8">
        <f t="shared" ca="1" si="140"/>
        <v>6.6940451745379876</v>
      </c>
      <c r="G8965" s="2">
        <v>53134</v>
      </c>
      <c r="H8965" s="3">
        <v>61011.72</v>
      </c>
    </row>
    <row r="8966" spans="1:8">
      <c r="A8966" t="s">
        <v>11076</v>
      </c>
      <c r="B8966" t="s">
        <v>20</v>
      </c>
      <c r="C8966" t="s">
        <v>2359</v>
      </c>
      <c r="D8966" t="s">
        <v>2360</v>
      </c>
      <c r="E8966" s="1" t="d">
        <v>2018-05-30</v>
      </c>
      <c r="F8966" s="8">
        <f t="shared" ca="1" si="140"/>
        <v>1.839835728952772</v>
      </c>
      <c r="G8966" s="2">
        <v>53640</v>
      </c>
      <c r="H8966" s="3">
        <v>54404.47</v>
      </c>
    </row>
    <row r="8967" spans="1:8">
      <c r="A8967" t="s">
        <v>11077</v>
      </c>
      <c r="B8967" t="s">
        <v>380</v>
      </c>
      <c r="C8967" t="s">
        <v>127</v>
      </c>
      <c r="D8967" t="s">
        <v>128</v>
      </c>
      <c r="E8967" s="1" t="d">
        <v>2002-11-25</v>
      </c>
      <c r="F8967" s="8">
        <f t="shared" ca="1" si="140"/>
        <v>17.349760438056126</v>
      </c>
      <c r="G8967" s="2">
        <v>95000</v>
      </c>
      <c r="H8967" s="3">
        <v>86199.88</v>
      </c>
    </row>
    <row r="8968" spans="1:8">
      <c r="A8968" t="s">
        <v>11078</v>
      </c>
      <c r="B8968" t="s">
        <v>20</v>
      </c>
      <c r="C8968" t="s">
        <v>816</v>
      </c>
      <c r="D8968" t="s">
        <v>817</v>
      </c>
      <c r="E8968" s="1" t="d">
        <v>2012-08-20</v>
      </c>
      <c r="F8968" s="8">
        <f t="shared" ca="1" si="140"/>
        <v>7.613963039014374</v>
      </c>
      <c r="G8968" s="2">
        <v>75806</v>
      </c>
      <c r="H8968" s="3">
        <v>76477.69</v>
      </c>
    </row>
    <row r="8969" spans="1:8">
      <c r="A8969" t="s">
        <v>11079</v>
      </c>
      <c r="B8969" t="s">
        <v>152</v>
      </c>
      <c r="C8969" t="s">
        <v>219</v>
      </c>
      <c r="D8969" t="s">
        <v>220</v>
      </c>
      <c r="E8969" s="1" t="d">
        <v>2017-07-17</v>
      </c>
      <c r="F8969" s="8">
        <f t="shared" ca="1" si="140"/>
        <v>2.707734428473648</v>
      </c>
      <c r="G8969" s="2">
        <v>40789</v>
      </c>
      <c r="H8969" s="3">
        <v>31334.89</v>
      </c>
    </row>
    <row r="8970" spans="1:8">
      <c r="A8970" t="s">
        <v>11080</v>
      </c>
      <c r="B8970" t="s">
        <v>20</v>
      </c>
      <c r="C8970" t="s">
        <v>3480</v>
      </c>
      <c r="D8970" t="s">
        <v>3481</v>
      </c>
      <c r="E8970" s="1" t="d">
        <v>2003-02-27</v>
      </c>
      <c r="F8970" s="8">
        <f t="shared" ca="1" si="140"/>
        <v>17.09240246406571</v>
      </c>
      <c r="G8970" s="2">
        <v>85609</v>
      </c>
      <c r="H8970" s="3">
        <v>121693.83</v>
      </c>
    </row>
    <row r="8971" spans="1:8">
      <c r="A8971" t="s">
        <v>11081</v>
      </c>
      <c r="B8971" t="s">
        <v>4892</v>
      </c>
      <c r="C8971" t="s">
        <v>398</v>
      </c>
      <c r="D8971" t="s">
        <v>399</v>
      </c>
      <c r="E8971" s="1" t="d">
        <v>2017-03-06</v>
      </c>
      <c r="F8971" s="8">
        <f t="shared" ca="1" si="140"/>
        <v>3.0718685831622174</v>
      </c>
      <c r="G8971" s="2">
        <v>32272</v>
      </c>
      <c r="H8971" s="3">
        <v>32244.03</v>
      </c>
    </row>
    <row r="8972" spans="1:8">
      <c r="A8972" t="s">
        <v>11082</v>
      </c>
      <c r="B8972" t="s">
        <v>57</v>
      </c>
      <c r="C8972" t="s">
        <v>58</v>
      </c>
      <c r="D8972" t="s">
        <v>59</v>
      </c>
      <c r="E8972" s="1" t="d">
        <v>1998-08-24</v>
      </c>
      <c r="F8972" s="8">
        <f t="shared" ca="1" si="140"/>
        <v>21.604380561259411</v>
      </c>
      <c r="G8972" s="2">
        <v>68136</v>
      </c>
      <c r="H8972" s="3">
        <v>69494.34</v>
      </c>
    </row>
    <row r="8973" spans="1:8">
      <c r="A8973" t="s">
        <v>11083</v>
      </c>
      <c r="B8973" t="s">
        <v>972</v>
      </c>
      <c r="C8973" t="s">
        <v>3584</v>
      </c>
      <c r="D8973" t="s">
        <v>3585</v>
      </c>
      <c r="E8973" s="1" t="d">
        <v>2014-03-31</v>
      </c>
      <c r="F8973" s="8">
        <f t="shared" ca="1" si="140"/>
        <v>6.0041067761806985</v>
      </c>
      <c r="G8973" s="2">
        <v>70025</v>
      </c>
      <c r="H8973" s="3">
        <v>69865.61</v>
      </c>
    </row>
    <row r="8974" spans="1:8">
      <c r="A8974" t="s">
        <v>11084</v>
      </c>
      <c r="B8974" t="s">
        <v>256</v>
      </c>
      <c r="C8974" t="s">
        <v>984</v>
      </c>
      <c r="D8974" t="s">
        <v>985</v>
      </c>
      <c r="E8974" s="1" t="d">
        <v>2019-07-01</v>
      </c>
      <c r="F8974" s="8">
        <f t="shared" ca="1" si="140"/>
        <v>0.75290896646132788</v>
      </c>
      <c r="G8974" s="2">
        <v>68000</v>
      </c>
    </row>
    <row r="8975" spans="1:8">
      <c r="A8975" t="s">
        <v>11085</v>
      </c>
      <c r="B8975" t="s">
        <v>165</v>
      </c>
      <c r="C8975" t="s">
        <v>1281</v>
      </c>
      <c r="D8975" t="s">
        <v>1282</v>
      </c>
      <c r="E8975" s="1" t="d">
        <v>1997-12-21</v>
      </c>
      <c r="F8975" s="8">
        <f t="shared" ca="1" si="140"/>
        <v>22.277891854893909</v>
      </c>
      <c r="G8975" s="2">
        <v>91625</v>
      </c>
      <c r="H8975" s="3">
        <v>101006.74</v>
      </c>
    </row>
    <row r="8976" spans="1:8">
      <c r="A8976" t="s">
        <v>11086</v>
      </c>
      <c r="B8976" t="s">
        <v>278</v>
      </c>
      <c r="C8976" t="s">
        <v>2294</v>
      </c>
      <c r="D8976" t="s">
        <v>2295</v>
      </c>
      <c r="E8976" s="1" t="d">
        <v>2010-08-16</v>
      </c>
      <c r="F8976" s="8">
        <f t="shared" ca="1" si="140"/>
        <v>9.6262833675564679</v>
      </c>
      <c r="G8976" s="2">
        <v>33441</v>
      </c>
      <c r="H8976" s="3">
        <v>39878.9</v>
      </c>
    </row>
    <row r="8977" spans="1:8">
      <c r="A8977" t="s">
        <v>11087</v>
      </c>
      <c r="B8977" t="s">
        <v>2681</v>
      </c>
      <c r="C8977" t="s">
        <v>1441</v>
      </c>
      <c r="D8977" t="s">
        <v>1442</v>
      </c>
      <c r="E8977" s="1" t="d">
        <v>2008-08-25</v>
      </c>
      <c r="F8977" s="8">
        <f t="shared" ca="1" si="140"/>
        <v>11.600273785078713</v>
      </c>
      <c r="G8977" s="2">
        <v>95125</v>
      </c>
      <c r="H8977" s="3">
        <v>95043.29</v>
      </c>
    </row>
    <row r="8978" spans="1:8">
      <c r="A8978" t="s">
        <v>11088</v>
      </c>
      <c r="B8978" t="s">
        <v>160</v>
      </c>
      <c r="C8978" t="s">
        <v>1346</v>
      </c>
      <c r="D8978" t="s">
        <v>1347</v>
      </c>
      <c r="E8978" s="1" t="d">
        <v>2016-01-20</v>
      </c>
      <c r="F8978" s="8">
        <f t="shared" ca="1" si="140"/>
        <v>4.1971252566735116</v>
      </c>
      <c r="G8978" s="2">
        <v>21008</v>
      </c>
      <c r="H8978" s="3">
        <v>7090.2</v>
      </c>
    </row>
    <row r="8979" spans="1:8">
      <c r="A8979" t="s">
        <v>11089</v>
      </c>
      <c r="B8979" t="s">
        <v>2799</v>
      </c>
      <c r="C8979" t="s">
        <v>2139</v>
      </c>
      <c r="D8979" t="s">
        <v>2140</v>
      </c>
      <c r="E8979" s="1" t="d">
        <v>2016-09-26</v>
      </c>
      <c r="F8979" s="8">
        <f t="shared" ca="1" si="140"/>
        <v>3.5126625598904861</v>
      </c>
      <c r="G8979" s="2">
        <v>135300</v>
      </c>
      <c r="H8979" s="3">
        <v>136342.65</v>
      </c>
    </row>
    <row r="8980" spans="1:8">
      <c r="A8980" t="s">
        <v>11090</v>
      </c>
      <c r="B8980" t="s">
        <v>4000</v>
      </c>
      <c r="C8980" t="s">
        <v>889</v>
      </c>
      <c r="D8980" t="s">
        <v>890</v>
      </c>
      <c r="E8980" s="1" t="d">
        <v>2017-07-31</v>
      </c>
      <c r="F8980" s="8">
        <f t="shared" ca="1" si="140"/>
        <v>2.6694045174537986</v>
      </c>
      <c r="G8980" s="2">
        <v>69385</v>
      </c>
      <c r="H8980" s="3">
        <v>69241.42</v>
      </c>
    </row>
    <row r="8981" spans="1:8">
      <c r="A8981" t="s">
        <v>11091</v>
      </c>
      <c r="B8981" t="s">
        <v>2040</v>
      </c>
      <c r="C8981" t="s">
        <v>2779</v>
      </c>
      <c r="D8981" t="s">
        <v>2780</v>
      </c>
      <c r="E8981" s="1" t="d">
        <v>1987-04-27</v>
      </c>
      <c r="F8981" s="8">
        <f t="shared" ca="1" si="140"/>
        <v>32.930869267624914</v>
      </c>
      <c r="G8981" s="2">
        <v>72216</v>
      </c>
      <c r="H8981" s="3">
        <v>73511.570000000007</v>
      </c>
    </row>
    <row r="8982" spans="1:8">
      <c r="A8982" t="s">
        <v>11092</v>
      </c>
      <c r="B8982" t="s">
        <v>2089</v>
      </c>
      <c r="C8982" t="s">
        <v>391</v>
      </c>
      <c r="D8982" t="s">
        <v>392</v>
      </c>
      <c r="E8982" s="1" t="d">
        <v>1991-08-26</v>
      </c>
      <c r="F8982" s="8">
        <f t="shared" ca="1" si="140"/>
        <v>28.599589322381931</v>
      </c>
      <c r="G8982" s="2">
        <v>42047</v>
      </c>
      <c r="H8982" s="2">
        <v>48850</v>
      </c>
    </row>
    <row r="8983" spans="1:8">
      <c r="A8983" t="s">
        <v>11093</v>
      </c>
      <c r="B8983" t="s">
        <v>947</v>
      </c>
      <c r="C8983" t="s">
        <v>948</v>
      </c>
      <c r="D8983" t="s">
        <v>949</v>
      </c>
      <c r="E8983" s="1" t="d">
        <v>2009-11-30</v>
      </c>
      <c r="F8983" s="8">
        <f t="shared" ca="1" si="140"/>
        <v>10.335386721423683</v>
      </c>
      <c r="G8983" s="2">
        <v>57857</v>
      </c>
      <c r="H8983" s="3">
        <v>60788.97</v>
      </c>
    </row>
    <row r="8984" spans="1:8">
      <c r="A8984" t="s">
        <v>11094</v>
      </c>
      <c r="B8984" t="s">
        <v>10211</v>
      </c>
      <c r="C8984" t="s">
        <v>2710</v>
      </c>
      <c r="D8984" t="s">
        <v>2711</v>
      </c>
      <c r="E8984" s="1" t="d">
        <v>2018-09-10</v>
      </c>
      <c r="F8984" s="8">
        <f t="shared" ca="1" si="140"/>
        <v>1.5578370978781657</v>
      </c>
      <c r="G8984" s="2">
        <v>78500</v>
      </c>
      <c r="H8984" s="3">
        <v>60384.61</v>
      </c>
    </row>
    <row r="8985" spans="1:8">
      <c r="A8985" t="s">
        <v>11095</v>
      </c>
      <c r="B8985" t="s">
        <v>1482</v>
      </c>
      <c r="C8985" t="s">
        <v>3571</v>
      </c>
      <c r="D8985" t="s">
        <v>3572</v>
      </c>
      <c r="E8985" s="1" t="d">
        <v>2004-07-12</v>
      </c>
      <c r="F8985" s="8">
        <f t="shared" ca="1" si="140"/>
        <v>15.720739219712526</v>
      </c>
      <c r="G8985" s="2">
        <v>115322</v>
      </c>
      <c r="H8985" s="3">
        <v>113774.14</v>
      </c>
    </row>
    <row r="8986" spans="1:8">
      <c r="A8986" t="s">
        <v>11096</v>
      </c>
      <c r="B8986" t="s">
        <v>20</v>
      </c>
      <c r="C8986" t="s">
        <v>2359</v>
      </c>
      <c r="D8986" t="s">
        <v>2360</v>
      </c>
      <c r="E8986" s="1" t="d">
        <v>2018-05-23</v>
      </c>
      <c r="F8986" s="8">
        <f t="shared" ca="1" si="140"/>
        <v>1.8590006844626967</v>
      </c>
      <c r="G8986" s="2">
        <v>53640</v>
      </c>
      <c r="H8986" s="3">
        <v>55128.84</v>
      </c>
    </row>
    <row r="8987" spans="1:8">
      <c r="A8987" t="s">
        <v>11097</v>
      </c>
      <c r="B8987" t="s">
        <v>114</v>
      </c>
      <c r="C8987" t="s">
        <v>2256</v>
      </c>
      <c r="D8987" t="s">
        <v>2257</v>
      </c>
      <c r="E8987" s="1" t="d">
        <v>2018-03-26</v>
      </c>
      <c r="F8987" s="8">
        <f t="shared" ca="1" si="140"/>
        <v>2.0177960301163584</v>
      </c>
      <c r="G8987" s="2">
        <v>31256</v>
      </c>
      <c r="H8987" s="3">
        <v>29517.279999999999</v>
      </c>
    </row>
    <row r="8988" spans="1:8">
      <c r="A8988" t="s">
        <v>11098</v>
      </c>
      <c r="B8988" t="s">
        <v>20</v>
      </c>
      <c r="C8988" t="s">
        <v>665</v>
      </c>
      <c r="D8988" t="s">
        <v>666</v>
      </c>
      <c r="E8988" s="1" t="d">
        <v>1983-12-16</v>
      </c>
      <c r="F8988" s="8">
        <f t="shared" ca="1" si="140"/>
        <v>36.292950034223132</v>
      </c>
      <c r="G8988" s="2">
        <v>92548</v>
      </c>
      <c r="H8988" s="3">
        <v>109791.42</v>
      </c>
    </row>
    <row r="8989" spans="1:8">
      <c r="A8989" t="s">
        <v>11099</v>
      </c>
      <c r="B8989" t="s">
        <v>1041</v>
      </c>
      <c r="C8989" t="s">
        <v>447</v>
      </c>
      <c r="D8989" t="s">
        <v>448</v>
      </c>
      <c r="E8989" s="1" t="d">
        <v>1998-11-19</v>
      </c>
      <c r="F8989" s="8">
        <f t="shared" ca="1" si="140"/>
        <v>21.366187542778917</v>
      </c>
      <c r="G8989" s="2">
        <v>39579</v>
      </c>
      <c r="H8989" s="3">
        <v>40142.370000000003</v>
      </c>
    </row>
    <row r="8990" spans="1:8">
      <c r="A8990" t="s">
        <v>11100</v>
      </c>
      <c r="B8990" t="s">
        <v>1601</v>
      </c>
      <c r="C8990" t="s">
        <v>2249</v>
      </c>
      <c r="D8990" t="s">
        <v>2250</v>
      </c>
      <c r="E8990" s="1" t="d">
        <v>2017-12-05</v>
      </c>
      <c r="F8990" s="8">
        <f t="shared" ca="1" si="140"/>
        <v>2.321697467488022</v>
      </c>
      <c r="G8990" s="2">
        <v>37741</v>
      </c>
      <c r="H8990" s="3">
        <v>34318.17</v>
      </c>
    </row>
    <row r="8991" spans="1:8">
      <c r="A8991" t="s">
        <v>11101</v>
      </c>
      <c r="B8991" t="s">
        <v>28</v>
      </c>
      <c r="C8991" t="s">
        <v>1164</v>
      </c>
      <c r="D8991" t="s">
        <v>1165</v>
      </c>
      <c r="E8991" s="1" t="d">
        <v>2009-05-02</v>
      </c>
      <c r="F8991" s="8">
        <f t="shared" ca="1" si="140"/>
        <v>10.915811088295689</v>
      </c>
      <c r="G8991" s="2">
        <v>41600</v>
      </c>
      <c r="H8991" s="2">
        <v>44595</v>
      </c>
    </row>
    <row r="8992" spans="1:8">
      <c r="A8992" t="s">
        <v>11102</v>
      </c>
      <c r="B8992" t="s">
        <v>165</v>
      </c>
      <c r="C8992" t="s">
        <v>1595</v>
      </c>
      <c r="D8992" t="s">
        <v>1596</v>
      </c>
      <c r="E8992" s="1" t="d">
        <v>2002-07-30</v>
      </c>
      <c r="F8992" s="8">
        <f t="shared" ca="1" si="140"/>
        <v>17.672826830937716</v>
      </c>
      <c r="G8992" s="2">
        <v>88464</v>
      </c>
      <c r="H8992" s="3">
        <v>162597.29</v>
      </c>
    </row>
    <row r="8993" spans="1:8">
      <c r="A8993" t="s">
        <v>11103</v>
      </c>
      <c r="B8993" t="s">
        <v>414</v>
      </c>
      <c r="C8993" t="s">
        <v>6849</v>
      </c>
      <c r="D8993" t="s">
        <v>6850</v>
      </c>
      <c r="E8993" s="1" t="d">
        <v>2013-04-08</v>
      </c>
      <c r="F8993" s="8">
        <f t="shared" ca="1" si="140"/>
        <v>6.9815195071868583</v>
      </c>
      <c r="G8993" s="2">
        <v>86200</v>
      </c>
      <c r="H8993" s="3">
        <v>86466.25</v>
      </c>
    </row>
    <row r="8994" spans="1:8">
      <c r="A8994" t="s">
        <v>11104</v>
      </c>
      <c r="B8994" t="s">
        <v>20</v>
      </c>
      <c r="C8994" t="s">
        <v>533</v>
      </c>
      <c r="D8994" t="s">
        <v>534</v>
      </c>
      <c r="E8994" s="1" t="d">
        <v>2001-05-24</v>
      </c>
      <c r="F8994" s="8">
        <f t="shared" ca="1" si="140"/>
        <v>18.855578370978783</v>
      </c>
      <c r="G8994" s="2">
        <v>87151</v>
      </c>
      <c r="H8994" s="3">
        <v>92354.53</v>
      </c>
    </row>
    <row r="8995" spans="1:8">
      <c r="A8995" t="s">
        <v>11105</v>
      </c>
      <c r="B8995" t="s">
        <v>1266</v>
      </c>
      <c r="C8995" t="s">
        <v>858</v>
      </c>
      <c r="D8995" t="s">
        <v>859</v>
      </c>
      <c r="E8995" s="1" t="d">
        <v>2007-08-13</v>
      </c>
      <c r="F8995" s="8">
        <f t="shared" ca="1" si="140"/>
        <v>12.635181382614647</v>
      </c>
      <c r="G8995" s="2">
        <v>149100</v>
      </c>
      <c r="H8995" s="3">
        <v>150706.57999999999</v>
      </c>
    </row>
    <row r="8996" spans="1:8">
      <c r="A8996" t="s">
        <v>11106</v>
      </c>
      <c r="B8996" t="s">
        <v>20</v>
      </c>
      <c r="C8996" t="s">
        <v>2372</v>
      </c>
      <c r="D8996" t="s">
        <v>2373</v>
      </c>
      <c r="E8996" s="1" t="d">
        <v>2001-02-20</v>
      </c>
      <c r="F8996" s="8">
        <f t="shared" ca="1" si="140"/>
        <v>19.110198494182068</v>
      </c>
      <c r="G8996" s="2">
        <v>87151</v>
      </c>
      <c r="H8996" s="3">
        <v>105814.68</v>
      </c>
    </row>
    <row r="8997" spans="1:8">
      <c r="A8997" t="s">
        <v>11107</v>
      </c>
      <c r="B8997" t="s">
        <v>11108</v>
      </c>
      <c r="C8997" t="s">
        <v>2389</v>
      </c>
      <c r="D8997" t="s">
        <v>2390</v>
      </c>
      <c r="E8997" s="1" t="d">
        <v>1988-03-21</v>
      </c>
      <c r="F8997" s="8">
        <f t="shared" ca="1" si="140"/>
        <v>32.030116358658454</v>
      </c>
      <c r="G8997" s="2">
        <v>104040</v>
      </c>
      <c r="H8997" s="3">
        <v>106222.37</v>
      </c>
    </row>
    <row r="8998" spans="1:8">
      <c r="A8998" t="s">
        <v>11109</v>
      </c>
      <c r="B8998" t="s">
        <v>2150</v>
      </c>
      <c r="C8998" t="s">
        <v>1466</v>
      </c>
      <c r="D8998" t="s">
        <v>1467</v>
      </c>
      <c r="E8998" s="1" t="d">
        <v>2001-03-28</v>
      </c>
      <c r="F8998" s="8">
        <f t="shared" ca="1" si="140"/>
        <v>19.01163586584531</v>
      </c>
      <c r="G8998" s="2">
        <v>94303</v>
      </c>
      <c r="H8998" s="3">
        <v>136359.69</v>
      </c>
    </row>
    <row r="8999" spans="1:8">
      <c r="A8999" t="s">
        <v>11110</v>
      </c>
      <c r="B8999" t="s">
        <v>20</v>
      </c>
      <c r="C8999" t="s">
        <v>816</v>
      </c>
      <c r="D8999" t="s">
        <v>817</v>
      </c>
      <c r="E8999" s="1" t="d">
        <v>1997-10-21</v>
      </c>
      <c r="F8999" s="8">
        <f t="shared" ca="1" si="140"/>
        <v>22.444900752908968</v>
      </c>
      <c r="G8999" s="2">
        <v>89466</v>
      </c>
      <c r="H8999" s="3">
        <v>118332.36</v>
      </c>
    </row>
    <row r="9000" spans="1:8">
      <c r="A9000" t="s">
        <v>11111</v>
      </c>
      <c r="B9000" t="s">
        <v>1001</v>
      </c>
      <c r="C9000" t="s">
        <v>149</v>
      </c>
      <c r="D9000" t="s">
        <v>150</v>
      </c>
      <c r="E9000" s="1" t="d">
        <v>2010-12-01</v>
      </c>
      <c r="F9000" s="8">
        <f t="shared" ca="1" si="140"/>
        <v>9.3333333333333339</v>
      </c>
      <c r="G9000" s="2">
        <v>68136</v>
      </c>
      <c r="H9000" s="3">
        <v>69558.06</v>
      </c>
    </row>
    <row r="9001" spans="1:8">
      <c r="A9001" t="s">
        <v>11112</v>
      </c>
      <c r="B9001" t="s">
        <v>1895</v>
      </c>
      <c r="C9001" t="s">
        <v>1530</v>
      </c>
      <c r="D9001" t="s">
        <v>1531</v>
      </c>
      <c r="E9001" s="1" t="d">
        <v>2013-08-15</v>
      </c>
      <c r="F9001" s="8">
        <f t="shared" ca="1" si="140"/>
        <v>6.6283367556468171</v>
      </c>
      <c r="G9001" s="2">
        <v>70000</v>
      </c>
      <c r="H9001" s="3">
        <v>16961.419999999998</v>
      </c>
    </row>
    <row r="9002" spans="1:8">
      <c r="A9002" t="s">
        <v>11113</v>
      </c>
      <c r="B9002" t="s">
        <v>286</v>
      </c>
      <c r="C9002" t="s">
        <v>204</v>
      </c>
      <c r="D9002" t="s">
        <v>205</v>
      </c>
      <c r="E9002" s="1" t="d">
        <v>1992-04-11</v>
      </c>
      <c r="F9002" s="8">
        <f t="shared" ca="1" si="140"/>
        <v>27.972621492128678</v>
      </c>
      <c r="G9002" s="2">
        <v>70643</v>
      </c>
      <c r="H9002" s="3">
        <v>72316.53</v>
      </c>
    </row>
    <row r="9003" spans="1:8">
      <c r="A9003" t="s">
        <v>11113</v>
      </c>
      <c r="B9003" t="s">
        <v>705</v>
      </c>
      <c r="C9003" t="s">
        <v>3524</v>
      </c>
      <c r="D9003" t="s">
        <v>3525</v>
      </c>
      <c r="E9003" s="1" t="d">
        <v>2007-03-12</v>
      </c>
      <c r="F9003" s="8">
        <f t="shared" ca="1" si="140"/>
        <v>13.056810403832991</v>
      </c>
      <c r="G9003" s="2">
        <v>38846</v>
      </c>
      <c r="H9003" s="3">
        <v>51061.61</v>
      </c>
    </row>
    <row r="9004" spans="1:8">
      <c r="A9004" t="s">
        <v>11114</v>
      </c>
      <c r="B9004" t="s">
        <v>8317</v>
      </c>
      <c r="C9004" t="s">
        <v>1250</v>
      </c>
      <c r="D9004" t="s">
        <v>1251</v>
      </c>
      <c r="E9004" s="1" t="d">
        <v>1987-03-19</v>
      </c>
      <c r="F9004" s="8">
        <f t="shared" ca="1" si="140"/>
        <v>33.037645448323069</v>
      </c>
      <c r="G9004" s="2">
        <v>45961</v>
      </c>
      <c r="H9004" s="3">
        <v>50509.34</v>
      </c>
    </row>
    <row r="9005" spans="1:8">
      <c r="A9005" t="s">
        <v>11115</v>
      </c>
      <c r="B9005" t="s">
        <v>12</v>
      </c>
      <c r="C9005" t="s">
        <v>13</v>
      </c>
      <c r="D9005" t="s">
        <v>14</v>
      </c>
      <c r="E9005" s="1" t="d">
        <v>1990-06-05</v>
      </c>
      <c r="F9005" s="8">
        <f t="shared" ca="1" si="140"/>
        <v>29.82340862422998</v>
      </c>
      <c r="G9005" s="2">
        <v>60200</v>
      </c>
      <c r="H9005" s="3">
        <v>60154.37</v>
      </c>
    </row>
    <row r="9006" spans="1:8">
      <c r="A9006" t="s">
        <v>11116</v>
      </c>
      <c r="B9006" t="s">
        <v>671</v>
      </c>
      <c r="C9006" t="s">
        <v>672</v>
      </c>
      <c r="D9006" t="s">
        <v>673</v>
      </c>
      <c r="E9006" s="1" t="d">
        <v>2007-11-01</v>
      </c>
      <c r="F9006" s="8">
        <f t="shared" ca="1" si="140"/>
        <v>12.41615331964408</v>
      </c>
      <c r="G9006" s="2">
        <v>60377</v>
      </c>
      <c r="H9006" s="3">
        <v>60723.6</v>
      </c>
    </row>
    <row r="9007" spans="1:8">
      <c r="A9007" t="s">
        <v>11117</v>
      </c>
      <c r="B9007" t="s">
        <v>114</v>
      </c>
      <c r="C9007" t="s">
        <v>9</v>
      </c>
      <c r="D9007" t="s">
        <v>10</v>
      </c>
      <c r="E9007" s="1" t="d">
        <v>2018-09-22</v>
      </c>
      <c r="F9007" s="8">
        <f t="shared" ca="1" si="140"/>
        <v>1.5249828884325805</v>
      </c>
      <c r="G9007" s="2">
        <v>31256</v>
      </c>
      <c r="H9007" s="3">
        <v>23922.68</v>
      </c>
    </row>
    <row r="9008" spans="1:8">
      <c r="A9008" t="s">
        <v>11118</v>
      </c>
      <c r="B9008" t="s">
        <v>881</v>
      </c>
      <c r="C9008" t="s">
        <v>194</v>
      </c>
      <c r="D9008" t="s">
        <v>195</v>
      </c>
      <c r="E9008" s="1" t="d">
        <v>2016-05-18</v>
      </c>
      <c r="F9008" s="8">
        <f t="shared" ca="1" si="140"/>
        <v>3.871321013004791</v>
      </c>
      <c r="G9008" s="2">
        <v>70698</v>
      </c>
      <c r="H9008" s="3">
        <v>64602.31</v>
      </c>
    </row>
    <row r="9009" spans="1:8">
      <c r="A9009" t="s">
        <v>11119</v>
      </c>
      <c r="B9009" t="s">
        <v>1621</v>
      </c>
      <c r="C9009" t="s">
        <v>6113</v>
      </c>
      <c r="D9009" t="s">
        <v>6114</v>
      </c>
      <c r="E9009" s="1" t="d">
        <v>2013-08-05</v>
      </c>
      <c r="F9009" s="8">
        <f t="shared" ca="1" si="140"/>
        <v>6.6557152635181387</v>
      </c>
      <c r="G9009" s="2">
        <v>64823</v>
      </c>
      <c r="H9009" s="2">
        <v>73002</v>
      </c>
    </row>
    <row r="9010" spans="1:8">
      <c r="A9010" t="s">
        <v>11120</v>
      </c>
      <c r="B9010" t="s">
        <v>2415</v>
      </c>
      <c r="C9010" t="s">
        <v>391</v>
      </c>
      <c r="D9010" t="s">
        <v>392</v>
      </c>
      <c r="E9010" s="1" t="d">
        <v>1988-06-21</v>
      </c>
      <c r="F9010" s="8">
        <f t="shared" ca="1" si="140"/>
        <v>31.7782340862423</v>
      </c>
      <c r="G9010" s="2">
        <v>58568</v>
      </c>
      <c r="H9010" s="3">
        <v>68153.070000000007</v>
      </c>
    </row>
    <row r="9011" spans="1:8">
      <c r="A9011" t="s">
        <v>11121</v>
      </c>
      <c r="B9011" t="s">
        <v>89</v>
      </c>
      <c r="C9011" t="s">
        <v>90</v>
      </c>
      <c r="D9011" t="s">
        <v>91</v>
      </c>
      <c r="E9011" s="1" t="d">
        <v>2019-06-13</v>
      </c>
      <c r="F9011" s="8">
        <f t="shared" ca="1" si="140"/>
        <v>0.80219028062970565</v>
      </c>
      <c r="G9011" s="2">
        <v>24960</v>
      </c>
    </row>
    <row r="9012" spans="1:8">
      <c r="A9012" t="s">
        <v>11122</v>
      </c>
      <c r="B9012" t="s">
        <v>821</v>
      </c>
      <c r="C9012" t="s">
        <v>822</v>
      </c>
      <c r="D9012" t="s">
        <v>823</v>
      </c>
      <c r="E9012" s="1" t="d">
        <v>2012-05-07</v>
      </c>
      <c r="F9012" s="8">
        <f t="shared" ca="1" si="140"/>
        <v>7.9014373716632447</v>
      </c>
      <c r="G9012" s="2">
        <v>36399</v>
      </c>
      <c r="H9012" s="3">
        <v>37034.300000000003</v>
      </c>
    </row>
    <row r="9013" spans="1:8">
      <c r="A9013" t="s">
        <v>11123</v>
      </c>
      <c r="B9013" t="s">
        <v>409</v>
      </c>
      <c r="C9013" t="s">
        <v>272</v>
      </c>
      <c r="D9013" t="s">
        <v>273</v>
      </c>
      <c r="E9013" s="1" t="d">
        <v>2002-01-07</v>
      </c>
      <c r="F9013" s="8">
        <f t="shared" ca="1" si="140"/>
        <v>18.231348391512661</v>
      </c>
      <c r="G9013" s="2">
        <v>72324</v>
      </c>
      <c r="H9013" s="3">
        <v>74420.509999999995</v>
      </c>
    </row>
    <row r="9014" spans="1:8">
      <c r="A9014" t="s">
        <v>11124</v>
      </c>
      <c r="B9014" t="s">
        <v>11125</v>
      </c>
      <c r="C9014" t="s">
        <v>3095</v>
      </c>
      <c r="D9014" t="s">
        <v>3096</v>
      </c>
      <c r="E9014" s="1" t="d">
        <v>2001-11-26</v>
      </c>
      <c r="F9014" s="8">
        <f t="shared" ca="1" si="140"/>
        <v>18.34633812457221</v>
      </c>
      <c r="G9014" s="2">
        <v>65000</v>
      </c>
      <c r="H9014" s="3">
        <v>65449.9</v>
      </c>
    </row>
    <row r="9015" spans="1:8">
      <c r="A9015" t="s">
        <v>11126</v>
      </c>
      <c r="B9015" t="s">
        <v>3106</v>
      </c>
      <c r="C9015" t="s">
        <v>1646</v>
      </c>
      <c r="D9015" t="s">
        <v>1647</v>
      </c>
      <c r="E9015" s="1" t="d">
        <v>2018-03-12</v>
      </c>
      <c r="F9015" s="8">
        <f t="shared" ca="1" si="140"/>
        <v>2.0561259411362083</v>
      </c>
      <c r="G9015" s="2">
        <v>33048</v>
      </c>
      <c r="H9015" s="3">
        <v>32996.449999999997</v>
      </c>
    </row>
    <row r="9016" spans="1:8">
      <c r="A9016" t="s">
        <v>11127</v>
      </c>
      <c r="B9016" t="s">
        <v>28</v>
      </c>
      <c r="C9016" t="s">
        <v>6284</v>
      </c>
      <c r="D9016" t="s">
        <v>6285</v>
      </c>
      <c r="E9016" s="1" t="d">
        <v>2013-07-03</v>
      </c>
      <c r="F9016" s="8">
        <f t="shared" ca="1" si="140"/>
        <v>6.7460643394934978</v>
      </c>
      <c r="G9016" s="2">
        <v>31200</v>
      </c>
      <c r="H9016" s="3">
        <v>4892.55</v>
      </c>
    </row>
    <row r="9017" spans="1:8">
      <c r="A9017" t="s">
        <v>11128</v>
      </c>
      <c r="B9017" t="s">
        <v>1573</v>
      </c>
      <c r="C9017" t="s">
        <v>984</v>
      </c>
      <c r="D9017" t="s">
        <v>985</v>
      </c>
      <c r="E9017" s="1" t="d">
        <v>2016-07-27</v>
      </c>
      <c r="F9017" s="8">
        <f t="shared" ca="1" si="140"/>
        <v>3.6796714579055441</v>
      </c>
      <c r="G9017" s="2">
        <v>56100</v>
      </c>
      <c r="H9017" s="3">
        <v>56056.76</v>
      </c>
    </row>
    <row r="9018" spans="1:8">
      <c r="A9018" t="s">
        <v>11129</v>
      </c>
      <c r="B9018" t="s">
        <v>1665</v>
      </c>
      <c r="C9018" t="s">
        <v>4962</v>
      </c>
      <c r="D9018" t="s">
        <v>4963</v>
      </c>
      <c r="E9018" s="1" t="d">
        <v>2000-11-13</v>
      </c>
      <c r="F9018" s="8">
        <f t="shared" ca="1" si="140"/>
        <v>19.381245722108144</v>
      </c>
      <c r="G9018" s="2">
        <v>53984</v>
      </c>
      <c r="H9018" s="3">
        <v>53943.28</v>
      </c>
    </row>
    <row r="9019" spans="1:8">
      <c r="A9019" t="s">
        <v>11130</v>
      </c>
      <c r="B9019" t="s">
        <v>11131</v>
      </c>
      <c r="C9019" t="s">
        <v>1779</v>
      </c>
      <c r="D9019" t="s">
        <v>1780</v>
      </c>
      <c r="E9019" s="1" t="d">
        <v>2015-07-15</v>
      </c>
      <c r="F9019" s="8">
        <f t="shared" ca="1" si="140"/>
        <v>4.7145790554414786</v>
      </c>
      <c r="G9019" s="2">
        <v>74300</v>
      </c>
      <c r="H9019" s="3">
        <v>75099.56</v>
      </c>
    </row>
    <row r="9020" spans="1:8">
      <c r="A9020" t="s">
        <v>11132</v>
      </c>
      <c r="B9020" t="s">
        <v>20</v>
      </c>
      <c r="C9020" t="s">
        <v>521</v>
      </c>
      <c r="D9020" t="s">
        <v>522</v>
      </c>
      <c r="E9020" s="1" t="d">
        <v>2004-02-19</v>
      </c>
      <c r="F9020" s="8">
        <f t="shared" ca="1" si="140"/>
        <v>16.114989733059549</v>
      </c>
      <c r="G9020" s="2">
        <v>84838</v>
      </c>
      <c r="H9020" s="3">
        <v>102287.53</v>
      </c>
    </row>
    <row r="9021" spans="1:8">
      <c r="A9021" t="s">
        <v>11133</v>
      </c>
      <c r="B9021" t="s">
        <v>81</v>
      </c>
      <c r="C9021" t="s">
        <v>3006</v>
      </c>
      <c r="D9021" t="s">
        <v>3007</v>
      </c>
      <c r="E9021" s="1" t="d">
        <v>2018-02-05</v>
      </c>
      <c r="F9021" s="8">
        <f t="shared" ca="1" si="140"/>
        <v>2.1519507186858315</v>
      </c>
      <c r="G9021" s="2">
        <v>53640</v>
      </c>
      <c r="H9021" s="3">
        <v>55463.77</v>
      </c>
    </row>
    <row r="9022" spans="1:8">
      <c r="A9022" t="s">
        <v>11134</v>
      </c>
      <c r="B9022" t="s">
        <v>20</v>
      </c>
      <c r="C9022" t="s">
        <v>3345</v>
      </c>
      <c r="D9022" t="s">
        <v>3346</v>
      </c>
      <c r="E9022" s="1" t="d">
        <v>2017-05-23</v>
      </c>
      <c r="F9022" s="8">
        <f t="shared" ca="1" si="140"/>
        <v>2.8583162217659139</v>
      </c>
      <c r="G9022" s="2">
        <v>54454</v>
      </c>
      <c r="H9022" s="3">
        <v>69592.02</v>
      </c>
    </row>
    <row r="9023" spans="1:8">
      <c r="A9023" t="s">
        <v>11135</v>
      </c>
      <c r="B9023" t="s">
        <v>409</v>
      </c>
      <c r="C9023" t="s">
        <v>3801</v>
      </c>
      <c r="D9023" t="s">
        <v>3802</v>
      </c>
      <c r="E9023" s="1" t="d">
        <v>2008-08-18</v>
      </c>
      <c r="F9023" s="8">
        <f t="shared" ca="1" si="140"/>
        <v>11.619438740588638</v>
      </c>
      <c r="G9023" s="2">
        <v>69980</v>
      </c>
      <c r="H9023" s="3">
        <v>72053.070000000007</v>
      </c>
    </row>
    <row r="9024" spans="1:8">
      <c r="A9024" t="s">
        <v>11136</v>
      </c>
      <c r="B9024" t="s">
        <v>1444</v>
      </c>
      <c r="C9024" t="s">
        <v>4146</v>
      </c>
      <c r="D9024" t="s">
        <v>4147</v>
      </c>
      <c r="E9024" s="1" t="d">
        <v>2006-04-10</v>
      </c>
      <c r="F9024" s="8">
        <f t="shared" ca="1" si="140"/>
        <v>13.976728268309378</v>
      </c>
      <c r="G9024" s="2">
        <v>59593</v>
      </c>
      <c r="H9024" s="3">
        <v>59548.07</v>
      </c>
    </row>
    <row r="9025" spans="1:8">
      <c r="A9025" t="s">
        <v>11137</v>
      </c>
      <c r="B9025" t="s">
        <v>73</v>
      </c>
      <c r="C9025" t="s">
        <v>74</v>
      </c>
      <c r="D9025" t="s">
        <v>75</v>
      </c>
      <c r="E9025" s="1" t="d">
        <v>1999-06-13</v>
      </c>
      <c r="F9025" s="8">
        <f t="shared" ca="1" si="140"/>
        <v>20.802190280629706</v>
      </c>
      <c r="G9025" s="2">
        <v>57916</v>
      </c>
      <c r="H9025" s="3">
        <v>59858.01</v>
      </c>
    </row>
    <row r="9026" spans="1:8">
      <c r="A9026" t="s">
        <v>11138</v>
      </c>
      <c r="B9026" t="s">
        <v>152</v>
      </c>
      <c r="C9026" t="s">
        <v>3188</v>
      </c>
      <c r="D9026" t="s">
        <v>3189</v>
      </c>
      <c r="E9026" s="1" t="d">
        <v>2018-01-02</v>
      </c>
      <c r="F9026" s="8">
        <f t="shared" ca="1" si="140"/>
        <v>2.2450376454483232</v>
      </c>
      <c r="G9026" s="2">
        <v>45760</v>
      </c>
      <c r="H9026" s="3">
        <v>28952.46</v>
      </c>
    </row>
    <row r="9027" spans="1:8">
      <c r="A9027" t="s">
        <v>11139</v>
      </c>
      <c r="B9027" t="s">
        <v>36</v>
      </c>
      <c r="C9027" t="s">
        <v>3801</v>
      </c>
      <c r="D9027" t="s">
        <v>3802</v>
      </c>
      <c r="E9027" s="1" t="d">
        <v>2008-08-18</v>
      </c>
      <c r="F9027" s="8">
        <f t="shared" ref="F9027:F9090" ca="1" si="141">(TODAY()-E9027)/365.25</f>
        <v>11.619438740588638</v>
      </c>
      <c r="G9027" s="2">
        <v>72007</v>
      </c>
      <c r="H9027" s="3">
        <v>80550.240000000005</v>
      </c>
    </row>
    <row r="9028" spans="1:8">
      <c r="A9028" t="s">
        <v>11140</v>
      </c>
      <c r="B9028" t="s">
        <v>1157</v>
      </c>
      <c r="C9028" t="s">
        <v>2046</v>
      </c>
      <c r="D9028" t="s">
        <v>2047</v>
      </c>
      <c r="E9028" s="1" t="d">
        <v>2006-11-13</v>
      </c>
      <c r="F9028" s="8">
        <f t="shared" ca="1" si="141"/>
        <v>13.382614647501711</v>
      </c>
      <c r="G9028" s="2">
        <v>91847</v>
      </c>
      <c r="H9028" s="3">
        <v>103528.75</v>
      </c>
    </row>
    <row r="9029" spans="1:8">
      <c r="A9029" t="s">
        <v>11141</v>
      </c>
      <c r="B9029" t="s">
        <v>20</v>
      </c>
      <c r="C9029" t="s">
        <v>200</v>
      </c>
      <c r="D9029" t="s">
        <v>201</v>
      </c>
      <c r="E9029" s="1" t="d">
        <v>2008-06-25</v>
      </c>
      <c r="F9029" s="8">
        <f t="shared" ca="1" si="141"/>
        <v>11.767282683093772</v>
      </c>
      <c r="G9029" s="2">
        <v>79544</v>
      </c>
      <c r="H9029" s="3">
        <v>138085.31</v>
      </c>
    </row>
    <row r="9030" spans="1:8">
      <c r="A9030" t="s">
        <v>11142</v>
      </c>
      <c r="B9030" t="s">
        <v>730</v>
      </c>
      <c r="C9030" t="s">
        <v>731</v>
      </c>
      <c r="D9030" t="s">
        <v>732</v>
      </c>
      <c r="E9030" s="1" t="d">
        <v>2017-08-17</v>
      </c>
      <c r="F9030" s="8">
        <f t="shared" ca="1" si="141"/>
        <v>2.622861054072553</v>
      </c>
      <c r="G9030" s="2">
        <v>5512</v>
      </c>
      <c r="H9030" s="3">
        <v>2276.0500000000002</v>
      </c>
    </row>
    <row r="9031" spans="1:8">
      <c r="A9031" t="s">
        <v>11143</v>
      </c>
      <c r="B9031" t="s">
        <v>20</v>
      </c>
      <c r="C9031" t="s">
        <v>533</v>
      </c>
      <c r="D9031" t="s">
        <v>534</v>
      </c>
      <c r="E9031" s="1" t="d">
        <v>2002-05-28</v>
      </c>
      <c r="F9031" s="8">
        <f t="shared" ca="1" si="141"/>
        <v>17.845311430527037</v>
      </c>
      <c r="G9031" s="2">
        <v>86379</v>
      </c>
      <c r="H9031" s="3">
        <v>83064.850000000006</v>
      </c>
    </row>
    <row r="9032" spans="1:8">
      <c r="A9032" t="s">
        <v>11144</v>
      </c>
      <c r="B9032" t="s">
        <v>165</v>
      </c>
      <c r="C9032" t="s">
        <v>424</v>
      </c>
      <c r="D9032" t="s">
        <v>425</v>
      </c>
      <c r="E9032" s="1" t="d">
        <v>1998-04-07</v>
      </c>
      <c r="F9032" s="8">
        <f t="shared" ca="1" si="141"/>
        <v>21.984941820670773</v>
      </c>
      <c r="G9032" s="2">
        <v>91625</v>
      </c>
      <c r="H9032" s="3">
        <v>138558.57999999999</v>
      </c>
    </row>
    <row r="9033" spans="1:8">
      <c r="A9033" t="s">
        <v>11145</v>
      </c>
      <c r="B9033" t="s">
        <v>233</v>
      </c>
      <c r="C9033" t="s">
        <v>234</v>
      </c>
      <c r="D9033" t="s">
        <v>235</v>
      </c>
      <c r="E9033" s="1" t="d">
        <v>2016-01-21</v>
      </c>
      <c r="F9033" s="8">
        <f t="shared" ca="1" si="141"/>
        <v>4.1943874058863795</v>
      </c>
      <c r="G9033" s="2">
        <v>50103</v>
      </c>
      <c r="H9033" s="3">
        <v>50232.639999999999</v>
      </c>
    </row>
    <row r="9034" spans="1:8">
      <c r="A9034" t="s">
        <v>11146</v>
      </c>
      <c r="B9034" t="s">
        <v>3643</v>
      </c>
      <c r="C9034" t="s">
        <v>78</v>
      </c>
      <c r="D9034" t="s">
        <v>79</v>
      </c>
      <c r="E9034" s="1" t="d">
        <v>2007-10-11</v>
      </c>
      <c r="F9034" s="8">
        <f t="shared" ca="1" si="141"/>
        <v>12.473648186173854</v>
      </c>
      <c r="G9034" s="2">
        <v>38669</v>
      </c>
      <c r="H9034" s="3">
        <v>57919.48</v>
      </c>
    </row>
    <row r="9035" spans="1:8">
      <c r="A9035" t="s">
        <v>11147</v>
      </c>
      <c r="B9035" t="s">
        <v>97</v>
      </c>
      <c r="C9035" t="s">
        <v>49</v>
      </c>
      <c r="D9035" t="s">
        <v>50</v>
      </c>
      <c r="E9035" s="1" t="d">
        <v>2018-07-03</v>
      </c>
      <c r="F9035" s="8">
        <f t="shared" ca="1" si="141"/>
        <v>1.7467488021902806</v>
      </c>
      <c r="G9035" s="2">
        <v>23920</v>
      </c>
      <c r="H9035" s="3">
        <v>1222.0999999999999</v>
      </c>
    </row>
    <row r="9036" spans="1:8">
      <c r="A9036" t="s">
        <v>11148</v>
      </c>
      <c r="B9036" t="s">
        <v>1814</v>
      </c>
      <c r="C9036" t="s">
        <v>465</v>
      </c>
      <c r="D9036" t="s">
        <v>466</v>
      </c>
      <c r="E9036" s="1" t="d">
        <v>2007-10-23</v>
      </c>
      <c r="F9036" s="8">
        <f t="shared" ca="1" si="141"/>
        <v>12.440793976728269</v>
      </c>
      <c r="G9036" s="2">
        <v>71572</v>
      </c>
      <c r="H9036" s="3">
        <v>76309.070000000007</v>
      </c>
    </row>
    <row r="9037" spans="1:8">
      <c r="A9037" t="s">
        <v>11149</v>
      </c>
      <c r="B9037" t="s">
        <v>1710</v>
      </c>
      <c r="C9037" t="s">
        <v>1362</v>
      </c>
      <c r="D9037" t="s">
        <v>1363</v>
      </c>
      <c r="E9037" s="1" t="d">
        <v>2018-03-21</v>
      </c>
      <c r="F9037" s="8">
        <f t="shared" ca="1" si="141"/>
        <v>2.0314852840520192</v>
      </c>
      <c r="G9037" s="2">
        <v>33409</v>
      </c>
      <c r="H9037" s="3">
        <v>34062.11</v>
      </c>
    </row>
    <row r="9038" spans="1:8">
      <c r="A9038" t="s">
        <v>11150</v>
      </c>
      <c r="B9038" t="s">
        <v>89</v>
      </c>
      <c r="C9038" t="s">
        <v>1485</v>
      </c>
      <c r="D9038" t="s">
        <v>1486</v>
      </c>
      <c r="E9038" s="1" t="d">
        <v>2019-06-17</v>
      </c>
      <c r="F9038" s="8">
        <f t="shared" ca="1" si="141"/>
        <v>0.79123887748117727</v>
      </c>
      <c r="G9038" s="2">
        <v>24960</v>
      </c>
    </row>
    <row r="9039" spans="1:8">
      <c r="A9039" t="s">
        <v>11151</v>
      </c>
      <c r="B9039" t="s">
        <v>81</v>
      </c>
      <c r="C9039" t="s">
        <v>82</v>
      </c>
      <c r="D9039" t="s">
        <v>83</v>
      </c>
      <c r="E9039" s="1" t="d">
        <v>2018-11-09</v>
      </c>
      <c r="F9039" s="8">
        <f t="shared" ca="1" si="141"/>
        <v>1.3935660506502396</v>
      </c>
      <c r="G9039" s="2">
        <v>53512</v>
      </c>
      <c r="H9039" s="3">
        <v>33134.78</v>
      </c>
    </row>
    <row r="9040" spans="1:8">
      <c r="A9040" t="s">
        <v>11152</v>
      </c>
      <c r="B9040" t="s">
        <v>1553</v>
      </c>
      <c r="C9040" t="s">
        <v>494</v>
      </c>
      <c r="D9040" t="s">
        <v>495</v>
      </c>
      <c r="E9040" s="1" t="d">
        <v>2017-05-08</v>
      </c>
      <c r="F9040" s="8">
        <f t="shared" ca="1" si="141"/>
        <v>2.8993839835728954</v>
      </c>
      <c r="G9040" s="2">
        <v>37741</v>
      </c>
      <c r="H9040" s="3">
        <v>39820.550000000003</v>
      </c>
    </row>
    <row r="9041" spans="1:8">
      <c r="A9041" t="s">
        <v>11153</v>
      </c>
      <c r="B9041" t="s">
        <v>1035</v>
      </c>
      <c r="C9041" t="s">
        <v>2718</v>
      </c>
      <c r="D9041" t="s">
        <v>2719</v>
      </c>
      <c r="E9041" s="1" t="d">
        <v>2011-07-06</v>
      </c>
      <c r="F9041" s="8">
        <f t="shared" ca="1" si="141"/>
        <v>8.7392197125256672</v>
      </c>
      <c r="G9041" s="2">
        <v>69595</v>
      </c>
      <c r="H9041" s="3">
        <v>68947.360000000001</v>
      </c>
    </row>
    <row r="9042" spans="1:8">
      <c r="A9042" t="s">
        <v>11154</v>
      </c>
      <c r="B9042" t="s">
        <v>720</v>
      </c>
      <c r="C9042" t="s">
        <v>362</v>
      </c>
      <c r="D9042" t="s">
        <v>363</v>
      </c>
      <c r="E9042" s="1" t="d">
        <v>2010-06-22</v>
      </c>
      <c r="F9042" s="8">
        <f t="shared" ca="1" si="141"/>
        <v>9.7768651608487342</v>
      </c>
      <c r="G9042" s="2">
        <v>32739</v>
      </c>
      <c r="H9042" s="3">
        <v>2203.39</v>
      </c>
    </row>
    <row r="9043" spans="1:8">
      <c r="A9043" t="s">
        <v>11154</v>
      </c>
      <c r="B9043" t="s">
        <v>1119</v>
      </c>
      <c r="C9043" t="s">
        <v>141</v>
      </c>
      <c r="D9043" t="s">
        <v>142</v>
      </c>
      <c r="E9043" s="1" t="d">
        <v>2006-07-01</v>
      </c>
      <c r="F9043" s="8">
        <f t="shared" ca="1" si="141"/>
        <v>13.752224503764545</v>
      </c>
      <c r="G9043" s="2">
        <v>29162</v>
      </c>
      <c r="H9043" s="3">
        <v>29133.01</v>
      </c>
    </row>
    <row r="9044" spans="1:8">
      <c r="A9044" t="s">
        <v>11155</v>
      </c>
      <c r="B9044" t="s">
        <v>81</v>
      </c>
      <c r="C9044" t="s">
        <v>82</v>
      </c>
      <c r="D9044" t="s">
        <v>83</v>
      </c>
      <c r="E9044" s="1" t="d">
        <v>2019-08-26</v>
      </c>
      <c r="F9044" s="8">
        <f t="shared" ca="1" si="141"/>
        <v>0.59958932238193019</v>
      </c>
      <c r="G9044" s="2">
        <v>53512</v>
      </c>
    </row>
    <row r="9045" spans="1:8">
      <c r="A9045" t="s">
        <v>11156</v>
      </c>
      <c r="B9045" t="s">
        <v>853</v>
      </c>
      <c r="C9045" t="s">
        <v>78</v>
      </c>
      <c r="D9045" t="s">
        <v>79</v>
      </c>
      <c r="E9045" s="1" t="d">
        <v>1981-06-08</v>
      </c>
      <c r="F9045" s="8">
        <f t="shared" ca="1" si="141"/>
        <v>38.814510609171798</v>
      </c>
      <c r="G9045" s="2">
        <v>75782</v>
      </c>
      <c r="H9045" s="3">
        <v>76014.64</v>
      </c>
    </row>
    <row r="9046" spans="1:8">
      <c r="A9046" t="s">
        <v>11157</v>
      </c>
      <c r="B9046" t="s">
        <v>179</v>
      </c>
      <c r="C9046" t="s">
        <v>538</v>
      </c>
      <c r="D9046" t="s">
        <v>539</v>
      </c>
      <c r="E9046" s="1" t="d">
        <v>1997-04-01</v>
      </c>
      <c r="F9046" s="8">
        <f t="shared" ca="1" si="141"/>
        <v>23.000684462696782</v>
      </c>
      <c r="G9046" s="2">
        <v>81396</v>
      </c>
      <c r="H9046" s="3">
        <v>94858.29</v>
      </c>
    </row>
    <row r="9047" spans="1:8">
      <c r="A9047" t="s">
        <v>11158</v>
      </c>
      <c r="B9047" t="s">
        <v>69</v>
      </c>
      <c r="C9047" t="s">
        <v>1422</v>
      </c>
      <c r="D9047" t="s">
        <v>1423</v>
      </c>
      <c r="E9047" s="1" t="d">
        <v>2017-03-27</v>
      </c>
      <c r="F9047" s="8">
        <f t="shared" ca="1" si="141"/>
        <v>3.0143737166324436</v>
      </c>
      <c r="G9047" s="2">
        <v>32270</v>
      </c>
      <c r="H9047" s="3">
        <v>33081.1</v>
      </c>
    </row>
    <row r="9048" spans="1:8">
      <c r="A9048" t="s">
        <v>11159</v>
      </c>
      <c r="B9048" t="s">
        <v>2591</v>
      </c>
      <c r="C9048" t="s">
        <v>917</v>
      </c>
      <c r="D9048" t="s">
        <v>918</v>
      </c>
      <c r="E9048" s="1" t="d">
        <v>2015-08-10</v>
      </c>
      <c r="F9048" s="8">
        <f t="shared" ca="1" si="141"/>
        <v>4.6433949349760439</v>
      </c>
      <c r="G9048" s="2">
        <v>52268</v>
      </c>
      <c r="H9048" s="3">
        <v>55280.09</v>
      </c>
    </row>
    <row r="9049" spans="1:8">
      <c r="A9049" t="s">
        <v>11160</v>
      </c>
      <c r="B9049" t="s">
        <v>720</v>
      </c>
      <c r="C9049" t="s">
        <v>2215</v>
      </c>
      <c r="D9049" t="s">
        <v>2216</v>
      </c>
      <c r="E9049" s="1" t="d">
        <v>2015-06-18</v>
      </c>
      <c r="F9049" s="8">
        <f t="shared" ca="1" si="141"/>
        <v>4.7885010266940453</v>
      </c>
      <c r="G9049" s="2">
        <v>32739</v>
      </c>
      <c r="H9049" s="3">
        <v>1296.0999999999999</v>
      </c>
    </row>
    <row r="9050" spans="1:8">
      <c r="A9050" t="s">
        <v>11160</v>
      </c>
      <c r="B9050" t="s">
        <v>1119</v>
      </c>
      <c r="C9050" t="s">
        <v>1120</v>
      </c>
      <c r="D9050" t="s">
        <v>1121</v>
      </c>
      <c r="E9050" s="1" t="d">
        <v>2009-10-29</v>
      </c>
      <c r="F9050" s="8">
        <f t="shared" ca="1" si="141"/>
        <v>10.422997946611909</v>
      </c>
      <c r="G9050" s="2">
        <v>28313</v>
      </c>
      <c r="H9050" s="3">
        <v>29129.78</v>
      </c>
    </row>
    <row r="9051" spans="1:8">
      <c r="A9051" t="s">
        <v>11161</v>
      </c>
      <c r="B9051" t="s">
        <v>20</v>
      </c>
      <c r="C9051" t="s">
        <v>1370</v>
      </c>
      <c r="D9051" t="s">
        <v>1371</v>
      </c>
      <c r="E9051" s="1" t="d">
        <v>2008-06-18</v>
      </c>
      <c r="F9051" s="8">
        <f t="shared" ca="1" si="141"/>
        <v>11.786447638603697</v>
      </c>
      <c r="G9051" s="2">
        <v>79544</v>
      </c>
      <c r="H9051" s="3">
        <v>90631.16</v>
      </c>
    </row>
    <row r="9052" spans="1:8">
      <c r="A9052" t="s">
        <v>11162</v>
      </c>
      <c r="B9052" t="s">
        <v>493</v>
      </c>
      <c r="C9052" t="s">
        <v>597</v>
      </c>
      <c r="D9052" t="s">
        <v>598</v>
      </c>
      <c r="E9052" s="1" t="d">
        <v>2014-10-27</v>
      </c>
      <c r="F9052" s="8">
        <f t="shared" ca="1" si="141"/>
        <v>5.4291581108829572</v>
      </c>
      <c r="G9052" s="2">
        <v>36561</v>
      </c>
      <c r="H9052" s="3">
        <v>58764.78</v>
      </c>
    </row>
    <row r="9053" spans="1:8">
      <c r="A9053" t="s">
        <v>11163</v>
      </c>
      <c r="B9053" t="s">
        <v>165</v>
      </c>
      <c r="C9053" t="s">
        <v>2259</v>
      </c>
      <c r="D9053" t="s">
        <v>2260</v>
      </c>
      <c r="E9053" s="1" t="d">
        <v>2008-09-02</v>
      </c>
      <c r="F9053" s="8">
        <f t="shared" ca="1" si="141"/>
        <v>11.578370978781656</v>
      </c>
      <c r="G9053" s="2">
        <v>81464</v>
      </c>
      <c r="H9053" s="3">
        <v>106291.43</v>
      </c>
    </row>
    <row r="9054" spans="1:8">
      <c r="A9054" t="s">
        <v>11164</v>
      </c>
      <c r="B9054" t="s">
        <v>165</v>
      </c>
      <c r="C9054" t="s">
        <v>1898</v>
      </c>
      <c r="D9054" t="s">
        <v>1899</v>
      </c>
      <c r="E9054" s="1" t="d">
        <v>2012-06-26</v>
      </c>
      <c r="F9054" s="8">
        <f t="shared" ca="1" si="141"/>
        <v>7.7645448323066395</v>
      </c>
      <c r="G9054" s="2">
        <v>77635</v>
      </c>
      <c r="H9054" s="3">
        <v>110507.24</v>
      </c>
    </row>
    <row r="9055" spans="1:8">
      <c r="A9055" t="s">
        <v>11165</v>
      </c>
      <c r="B9055" t="s">
        <v>671</v>
      </c>
      <c r="C9055" t="s">
        <v>672</v>
      </c>
      <c r="D9055" t="s">
        <v>673</v>
      </c>
      <c r="E9055" s="1" t="d">
        <v>2005-01-13</v>
      </c>
      <c r="F9055" s="8">
        <f t="shared" ca="1" si="141"/>
        <v>15.214236824093087</v>
      </c>
      <c r="G9055" s="2">
        <v>59244</v>
      </c>
      <c r="H9055" s="3">
        <v>59972.06</v>
      </c>
    </row>
    <row r="9056" spans="1:8">
      <c r="A9056" t="s">
        <v>11166</v>
      </c>
      <c r="B9056" t="s">
        <v>114</v>
      </c>
      <c r="C9056" t="s">
        <v>2185</v>
      </c>
      <c r="D9056" t="s">
        <v>2186</v>
      </c>
      <c r="E9056" s="1" t="d">
        <v>2007-06-23</v>
      </c>
      <c r="F9056" s="8">
        <f t="shared" ca="1" si="141"/>
        <v>12.774811772758385</v>
      </c>
      <c r="G9056" s="2">
        <v>32292</v>
      </c>
      <c r="H9056" s="3">
        <v>37261.35</v>
      </c>
    </row>
    <row r="9057" spans="1:8">
      <c r="A9057" t="s">
        <v>11167</v>
      </c>
      <c r="B9057" t="s">
        <v>9809</v>
      </c>
      <c r="C9057" t="s">
        <v>568</v>
      </c>
      <c r="D9057" t="s">
        <v>569</v>
      </c>
      <c r="E9057" s="1" t="d">
        <v>1994-03-14</v>
      </c>
      <c r="F9057" s="8">
        <f t="shared" ca="1" si="141"/>
        <v>26.050650239561943</v>
      </c>
      <c r="G9057" s="2">
        <v>70424</v>
      </c>
      <c r="H9057" s="3">
        <v>70429.37</v>
      </c>
    </row>
    <row r="9058" spans="1:8">
      <c r="A9058" t="s">
        <v>11168</v>
      </c>
      <c r="B9058" t="s">
        <v>20</v>
      </c>
      <c r="C9058" t="s">
        <v>783</v>
      </c>
      <c r="D9058" t="s">
        <v>784</v>
      </c>
      <c r="E9058" s="1" t="d">
        <v>2009-04-01</v>
      </c>
      <c r="F9058" s="8">
        <f t="shared" ca="1" si="141"/>
        <v>11.000684462696784</v>
      </c>
      <c r="G9058" s="2">
        <v>78791</v>
      </c>
      <c r="H9058" s="3">
        <v>81758.7</v>
      </c>
    </row>
    <row r="9059" spans="1:8">
      <c r="A9059" t="s">
        <v>11169</v>
      </c>
      <c r="B9059" t="s">
        <v>24</v>
      </c>
      <c r="C9059" t="s">
        <v>438</v>
      </c>
      <c r="D9059" t="s">
        <v>439</v>
      </c>
      <c r="E9059" s="1" t="d">
        <v>2015-07-27</v>
      </c>
      <c r="F9059" s="8">
        <f t="shared" ca="1" si="141"/>
        <v>4.6817248459958929</v>
      </c>
      <c r="G9059" s="2">
        <v>72100</v>
      </c>
      <c r="H9059" s="3">
        <v>71274.899999999994</v>
      </c>
    </row>
    <row r="9060" spans="1:8">
      <c r="A9060" t="s">
        <v>11170</v>
      </c>
      <c r="B9060" t="s">
        <v>1157</v>
      </c>
      <c r="C9060" t="s">
        <v>3161</v>
      </c>
      <c r="D9060" t="s">
        <v>3162</v>
      </c>
      <c r="E9060" s="1" t="d">
        <v>1990-09-17</v>
      </c>
      <c r="F9060" s="8">
        <f t="shared" ca="1" si="141"/>
        <v>29.538672142368242</v>
      </c>
      <c r="G9060" s="2">
        <v>107227</v>
      </c>
      <c r="H9060" s="3">
        <v>119831.27</v>
      </c>
    </row>
    <row r="9061" spans="1:8">
      <c r="A9061" t="s">
        <v>11171</v>
      </c>
      <c r="B9061" t="s">
        <v>1035</v>
      </c>
      <c r="C9061" t="s">
        <v>1307</v>
      </c>
      <c r="D9061" t="s">
        <v>1308</v>
      </c>
      <c r="E9061" s="1" t="d">
        <v>1993-03-15</v>
      </c>
      <c r="F9061" s="8">
        <f t="shared" ca="1" si="141"/>
        <v>27.04722792607803</v>
      </c>
      <c r="G9061" s="2">
        <v>94635</v>
      </c>
      <c r="H9061" s="3">
        <v>116405.42</v>
      </c>
    </row>
    <row r="9062" spans="1:8">
      <c r="A9062" t="s">
        <v>11172</v>
      </c>
      <c r="B9062" t="s">
        <v>390</v>
      </c>
      <c r="C9062" t="s">
        <v>9639</v>
      </c>
      <c r="D9062" t="s">
        <v>9640</v>
      </c>
      <c r="E9062" s="1" t="d">
        <v>1987-05-04</v>
      </c>
      <c r="F9062" s="8">
        <f t="shared" ca="1" si="141"/>
        <v>32.911704312114992</v>
      </c>
      <c r="G9062" s="2">
        <v>51799</v>
      </c>
      <c r="H9062" s="3">
        <v>56464.33</v>
      </c>
    </row>
    <row r="9063" spans="1:8">
      <c r="A9063" t="s">
        <v>11173</v>
      </c>
      <c r="B9063" t="s">
        <v>748</v>
      </c>
      <c r="C9063" t="s">
        <v>962</v>
      </c>
      <c r="D9063" t="s">
        <v>963</v>
      </c>
      <c r="E9063" s="1" t="d">
        <v>2014-11-26</v>
      </c>
      <c r="F9063" s="8">
        <f t="shared" ca="1" si="141"/>
        <v>5.3470225872689943</v>
      </c>
      <c r="G9063" s="2">
        <v>41995</v>
      </c>
      <c r="H9063" s="3">
        <v>31195.42</v>
      </c>
    </row>
    <row r="9064" spans="1:8">
      <c r="A9064" t="s">
        <v>11174</v>
      </c>
      <c r="B9064" t="s">
        <v>1387</v>
      </c>
      <c r="C9064" t="s">
        <v>917</v>
      </c>
      <c r="D9064" t="s">
        <v>918</v>
      </c>
      <c r="E9064" s="1" t="d">
        <v>2019-05-14</v>
      </c>
      <c r="F9064" s="8">
        <f t="shared" ca="1" si="141"/>
        <v>0.88432580424366869</v>
      </c>
      <c r="G9064" s="2">
        <v>21840</v>
      </c>
      <c r="H9064">
        <v>78.75</v>
      </c>
    </row>
    <row r="9065" spans="1:8">
      <c r="A9065" t="s">
        <v>11175</v>
      </c>
      <c r="B9065" t="s">
        <v>99</v>
      </c>
      <c r="C9065" t="s">
        <v>100</v>
      </c>
      <c r="D9065" t="s">
        <v>101</v>
      </c>
      <c r="E9065" s="1" t="d">
        <v>2014-04-30</v>
      </c>
      <c r="F9065" s="8">
        <f t="shared" ca="1" si="141"/>
        <v>5.9219712525667347</v>
      </c>
      <c r="G9065" s="2">
        <v>65053</v>
      </c>
      <c r="H9065" s="3">
        <v>64940.53</v>
      </c>
    </row>
    <row r="9066" spans="1:8">
      <c r="A9066" t="s">
        <v>11176</v>
      </c>
      <c r="B9066" t="s">
        <v>409</v>
      </c>
      <c r="C9066" t="s">
        <v>1191</v>
      </c>
      <c r="D9066" t="s">
        <v>1192</v>
      </c>
      <c r="E9066" s="1" t="d">
        <v>2011-01-19</v>
      </c>
      <c r="F9066" s="8">
        <f t="shared" ca="1" si="141"/>
        <v>9.1991786447638599</v>
      </c>
      <c r="G9066" s="2">
        <v>67636</v>
      </c>
      <c r="H9066" s="2">
        <v>85754</v>
      </c>
    </row>
    <row r="9067" spans="1:8">
      <c r="A9067" t="s">
        <v>11177</v>
      </c>
      <c r="B9067" t="s">
        <v>884</v>
      </c>
      <c r="C9067" t="s">
        <v>253</v>
      </c>
      <c r="D9067" t="s">
        <v>254</v>
      </c>
      <c r="E9067" s="1" t="d">
        <v>1995-06-26</v>
      </c>
      <c r="F9067" s="8">
        <f t="shared" ca="1" si="141"/>
        <v>24.76659822039699</v>
      </c>
      <c r="G9067" s="2">
        <v>107807</v>
      </c>
      <c r="H9067" s="3">
        <v>260775.26</v>
      </c>
    </row>
    <row r="9068" spans="1:8">
      <c r="A9068" t="s">
        <v>11178</v>
      </c>
      <c r="B9068" t="s">
        <v>114</v>
      </c>
      <c r="C9068" t="s">
        <v>394</v>
      </c>
      <c r="D9068" t="s">
        <v>395</v>
      </c>
      <c r="E9068" s="1" t="d">
        <v>2004-11-01</v>
      </c>
      <c r="F9068" s="8">
        <f t="shared" ca="1" si="141"/>
        <v>15.41409993155373</v>
      </c>
      <c r="G9068" s="2">
        <v>33271</v>
      </c>
      <c r="H9068" s="3">
        <v>47366.01</v>
      </c>
    </row>
    <row r="9069" spans="1:8">
      <c r="A9069" t="s">
        <v>11179</v>
      </c>
      <c r="B9069" t="s">
        <v>8825</v>
      </c>
      <c r="C9069" t="s">
        <v>530</v>
      </c>
      <c r="D9069" t="s">
        <v>531</v>
      </c>
      <c r="E9069" s="1" t="d">
        <v>2017-07-27</v>
      </c>
      <c r="F9069" s="8">
        <f t="shared" ca="1" si="141"/>
        <v>2.6803559206023273</v>
      </c>
      <c r="G9069" s="2">
        <v>39101</v>
      </c>
      <c r="H9069" s="3">
        <v>36721.97</v>
      </c>
    </row>
    <row r="9070" spans="1:8">
      <c r="A9070" t="s">
        <v>11180</v>
      </c>
      <c r="B9070" t="s">
        <v>20</v>
      </c>
      <c r="C9070" t="s">
        <v>624</v>
      </c>
      <c r="D9070" t="s">
        <v>625</v>
      </c>
      <c r="E9070" s="1" t="d">
        <v>1993-05-17</v>
      </c>
      <c r="F9070" s="8">
        <f t="shared" ca="1" si="141"/>
        <v>26.874743326488705</v>
      </c>
      <c r="G9070" s="2">
        <v>92548</v>
      </c>
      <c r="H9070" s="3">
        <v>89296.26</v>
      </c>
    </row>
    <row r="9071" spans="1:8">
      <c r="A9071" t="s">
        <v>11181</v>
      </c>
      <c r="B9071" t="s">
        <v>11182</v>
      </c>
      <c r="C9071" t="s">
        <v>1177</v>
      </c>
      <c r="D9071" t="s">
        <v>1178</v>
      </c>
      <c r="E9071" s="1" t="d">
        <v>2004-06-02</v>
      </c>
      <c r="F9071" s="8">
        <f t="shared" ca="1" si="141"/>
        <v>15.83025325119781</v>
      </c>
      <c r="G9071" s="2">
        <v>69700</v>
      </c>
      <c r="H9071" s="3">
        <v>70236.45</v>
      </c>
    </row>
    <row r="9072" spans="1:8">
      <c r="A9072" t="s">
        <v>11183</v>
      </c>
      <c r="B9072" t="s">
        <v>634</v>
      </c>
      <c r="C9072" t="s">
        <v>2466</v>
      </c>
      <c r="D9072" t="s">
        <v>2467</v>
      </c>
      <c r="E9072" s="1" t="d">
        <v>2011-12-19</v>
      </c>
      <c r="F9072" s="8">
        <f t="shared" ca="1" si="141"/>
        <v>8.2847364818617386</v>
      </c>
      <c r="G9072" s="2">
        <v>38339</v>
      </c>
      <c r="H9072" s="3">
        <v>56551.74</v>
      </c>
    </row>
    <row r="9073" spans="1:8">
      <c r="A9073" t="s">
        <v>11184</v>
      </c>
      <c r="B9073" t="s">
        <v>1968</v>
      </c>
      <c r="C9073" t="s">
        <v>607</v>
      </c>
      <c r="D9073" t="s">
        <v>608</v>
      </c>
      <c r="E9073" s="1" t="d">
        <v>1987-01-12</v>
      </c>
      <c r="F9073" s="8">
        <f t="shared" ca="1" si="141"/>
        <v>33.218343600273784</v>
      </c>
      <c r="G9073" s="2">
        <v>58568</v>
      </c>
      <c r="H9073" s="3">
        <v>71425.25</v>
      </c>
    </row>
    <row r="9074" spans="1:8">
      <c r="A9074" t="s">
        <v>11185</v>
      </c>
      <c r="B9074" t="s">
        <v>1482</v>
      </c>
      <c r="C9074" t="s">
        <v>1730</v>
      </c>
      <c r="D9074" t="s">
        <v>1731</v>
      </c>
      <c r="E9074" s="1" t="d">
        <v>2006-11-06</v>
      </c>
      <c r="F9074" s="8">
        <f t="shared" ca="1" si="141"/>
        <v>13.401779603011637</v>
      </c>
      <c r="G9074" s="2">
        <v>100114</v>
      </c>
      <c r="H9074" s="3">
        <v>98212.91</v>
      </c>
    </row>
    <row r="9075" spans="1:8">
      <c r="A9075" t="s">
        <v>11186</v>
      </c>
      <c r="B9075" t="s">
        <v>165</v>
      </c>
      <c r="C9075" t="s">
        <v>838</v>
      </c>
      <c r="D9075" t="s">
        <v>839</v>
      </c>
      <c r="E9075" s="1" t="d">
        <v>2003-12-09</v>
      </c>
      <c r="F9075" s="8">
        <f t="shared" ca="1" si="141"/>
        <v>16.312114989733061</v>
      </c>
      <c r="G9075" s="2">
        <v>86884</v>
      </c>
      <c r="H9075" s="3">
        <v>94740.68</v>
      </c>
    </row>
    <row r="9076" spans="1:8">
      <c r="A9076" t="s">
        <v>11187</v>
      </c>
      <c r="B9076" t="s">
        <v>497</v>
      </c>
      <c r="C9076" t="s">
        <v>498</v>
      </c>
      <c r="D9076" t="s">
        <v>499</v>
      </c>
      <c r="E9076" s="1" t="d">
        <v>2011-10-20</v>
      </c>
      <c r="F9076" s="8">
        <f t="shared" ca="1" si="141"/>
        <v>8.4490075290896645</v>
      </c>
      <c r="G9076" s="2">
        <v>43285</v>
      </c>
      <c r="H9076" s="3">
        <v>44527.18</v>
      </c>
    </row>
    <row r="9077" spans="1:8">
      <c r="A9077" t="s">
        <v>11188</v>
      </c>
      <c r="B9077" t="s">
        <v>4000</v>
      </c>
      <c r="C9077" t="s">
        <v>250</v>
      </c>
      <c r="D9077" t="s">
        <v>251</v>
      </c>
      <c r="E9077" s="1" t="d">
        <v>2012-04-18</v>
      </c>
      <c r="F9077" s="8">
        <f t="shared" ca="1" si="141"/>
        <v>7.953456536618754</v>
      </c>
      <c r="G9077" s="2">
        <v>73848</v>
      </c>
      <c r="H9077" s="3">
        <v>74442.22</v>
      </c>
    </row>
    <row r="9078" spans="1:8">
      <c r="A9078" t="s">
        <v>11189</v>
      </c>
      <c r="B9078" t="s">
        <v>2584</v>
      </c>
      <c r="C9078" t="s">
        <v>2585</v>
      </c>
      <c r="D9078" t="s">
        <v>2586</v>
      </c>
      <c r="E9078" s="1" t="d">
        <v>2016-12-05</v>
      </c>
      <c r="F9078" s="8">
        <f t="shared" ca="1" si="141"/>
        <v>3.3210130047912387</v>
      </c>
      <c r="G9078" s="2">
        <v>28681</v>
      </c>
      <c r="H9078" s="3">
        <v>42415.94</v>
      </c>
    </row>
    <row r="9079" spans="1:8">
      <c r="A9079" t="s">
        <v>11190</v>
      </c>
      <c r="B9079" t="s">
        <v>89</v>
      </c>
      <c r="C9079" t="s">
        <v>2696</v>
      </c>
      <c r="D9079" t="s">
        <v>2697</v>
      </c>
      <c r="E9079" s="1" t="d">
        <v>2019-01-28</v>
      </c>
      <c r="F9079" s="8">
        <f t="shared" ca="1" si="141"/>
        <v>1.1745379876796715</v>
      </c>
      <c r="G9079" s="2">
        <v>31200</v>
      </c>
      <c r="H9079" s="3">
        <v>10672.28</v>
      </c>
    </row>
    <row r="9080" spans="1:8">
      <c r="A9080" t="s">
        <v>11191</v>
      </c>
      <c r="B9080" t="s">
        <v>1106</v>
      </c>
      <c r="C9080" t="s">
        <v>917</v>
      </c>
      <c r="D9080" t="s">
        <v>918</v>
      </c>
      <c r="E9080" s="1" t="d">
        <v>2007-06-23</v>
      </c>
      <c r="F9080" s="8">
        <f t="shared" ca="1" si="141"/>
        <v>12.774811772758385</v>
      </c>
      <c r="G9080" s="2">
        <v>29889</v>
      </c>
      <c r="H9080" s="3">
        <v>32593.29</v>
      </c>
    </row>
    <row r="9081" spans="1:8">
      <c r="A9081" t="s">
        <v>11192</v>
      </c>
      <c r="B9081" t="s">
        <v>794</v>
      </c>
      <c r="C9081" t="s">
        <v>1846</v>
      </c>
      <c r="D9081" t="s">
        <v>1847</v>
      </c>
      <c r="E9081" s="1" t="d">
        <v>1980-01-03</v>
      </c>
      <c r="F9081" s="8">
        <f t="shared" ca="1" si="141"/>
        <v>40.243668720054757</v>
      </c>
      <c r="G9081" s="2">
        <v>122049</v>
      </c>
      <c r="H9081" s="3">
        <v>203662.52</v>
      </c>
    </row>
    <row r="9082" spans="1:8">
      <c r="A9082" t="s">
        <v>11193</v>
      </c>
      <c r="B9082" t="s">
        <v>1573</v>
      </c>
      <c r="C9082" t="s">
        <v>219</v>
      </c>
      <c r="D9082" t="s">
        <v>220</v>
      </c>
      <c r="E9082" s="1" t="d">
        <v>2016-07-18</v>
      </c>
      <c r="F9082" s="8">
        <f t="shared" ca="1" si="141"/>
        <v>3.7043121149897331</v>
      </c>
      <c r="G9082" s="2">
        <v>72000</v>
      </c>
      <c r="H9082" s="3">
        <v>68242.559999999998</v>
      </c>
    </row>
    <row r="9083" spans="1:8">
      <c r="A9083" t="s">
        <v>11194</v>
      </c>
      <c r="B9083" t="s">
        <v>152</v>
      </c>
      <c r="C9083" t="s">
        <v>1832</v>
      </c>
      <c r="D9083" t="s">
        <v>1833</v>
      </c>
      <c r="E9083" s="1" t="d">
        <v>2019-02-09</v>
      </c>
      <c r="F9083" s="8">
        <f t="shared" ca="1" si="141"/>
        <v>1.1416837782340863</v>
      </c>
      <c r="G9083" s="2">
        <v>58240</v>
      </c>
      <c r="H9083" s="3">
        <v>30940.14</v>
      </c>
    </row>
    <row r="9084" spans="1:8">
      <c r="A9084" t="s">
        <v>11195</v>
      </c>
      <c r="B9084" t="s">
        <v>1601</v>
      </c>
      <c r="C9084" t="s">
        <v>1222</v>
      </c>
      <c r="D9084" t="s">
        <v>1223</v>
      </c>
      <c r="E9084" s="1" t="d">
        <v>1999-08-19</v>
      </c>
      <c r="F9084" s="8">
        <f t="shared" ca="1" si="141"/>
        <v>20.618754277891856</v>
      </c>
      <c r="G9084" s="2">
        <v>49097</v>
      </c>
      <c r="H9084" s="3">
        <v>61624.61</v>
      </c>
    </row>
    <row r="9085" spans="1:8">
      <c r="A9085" t="s">
        <v>11196</v>
      </c>
      <c r="B9085" t="s">
        <v>1001</v>
      </c>
      <c r="C9085" t="s">
        <v>149</v>
      </c>
      <c r="D9085" t="s">
        <v>150</v>
      </c>
      <c r="E9085" s="1" t="d">
        <v>2008-07-10</v>
      </c>
      <c r="F9085" s="8">
        <f t="shared" ca="1" si="141"/>
        <v>11.72621492128679</v>
      </c>
      <c r="G9085" s="2">
        <v>68136</v>
      </c>
      <c r="H9085" s="3">
        <v>68084.600000000006</v>
      </c>
    </row>
    <row r="9086" spans="1:8">
      <c r="A9086" t="s">
        <v>11197</v>
      </c>
      <c r="B9086" t="s">
        <v>11198</v>
      </c>
      <c r="C9086" t="s">
        <v>3095</v>
      </c>
      <c r="D9086" t="s">
        <v>3096</v>
      </c>
      <c r="E9086" s="1" t="d">
        <v>2000-10-02</v>
      </c>
      <c r="F9086" s="8">
        <f t="shared" ca="1" si="141"/>
        <v>19.496235455167692</v>
      </c>
      <c r="G9086" s="2">
        <v>65000</v>
      </c>
      <c r="H9086" s="3">
        <v>66849.89</v>
      </c>
    </row>
    <row r="9087" spans="1:8">
      <c r="A9087" t="s">
        <v>11199</v>
      </c>
      <c r="B9087" t="s">
        <v>2440</v>
      </c>
      <c r="C9087" t="s">
        <v>415</v>
      </c>
      <c r="D9087" t="s">
        <v>416</v>
      </c>
      <c r="E9087" s="1" t="d">
        <v>2005-10-24</v>
      </c>
      <c r="F9087" s="8">
        <f t="shared" ca="1" si="141"/>
        <v>14.436687200547571</v>
      </c>
      <c r="G9087" s="2">
        <v>160000</v>
      </c>
      <c r="H9087" s="3">
        <v>151384.70000000001</v>
      </c>
    </row>
    <row r="9088" spans="1:8">
      <c r="A9088" t="s">
        <v>11200</v>
      </c>
      <c r="B9088" t="s">
        <v>81</v>
      </c>
      <c r="C9088" t="s">
        <v>82</v>
      </c>
      <c r="D9088" t="s">
        <v>83</v>
      </c>
      <c r="E9088" s="1" t="d">
        <v>2018-12-28</v>
      </c>
      <c r="F9088" s="8">
        <f t="shared" ca="1" si="141"/>
        <v>1.2594113620807665</v>
      </c>
      <c r="G9088" s="2">
        <v>53512</v>
      </c>
      <c r="H9088" s="3">
        <v>25445.43</v>
      </c>
    </row>
    <row r="9089" spans="1:8">
      <c r="A9089" t="s">
        <v>11201</v>
      </c>
      <c r="B9089" t="s">
        <v>1194</v>
      </c>
      <c r="C9089" t="s">
        <v>1195</v>
      </c>
      <c r="D9089" t="s">
        <v>1196</v>
      </c>
      <c r="E9089" s="1" t="d">
        <v>2005-10-03</v>
      </c>
      <c r="F9089" s="8">
        <f t="shared" ca="1" si="141"/>
        <v>14.494182067077345</v>
      </c>
      <c r="G9089" s="2">
        <v>63210</v>
      </c>
      <c r="H9089" s="3">
        <v>63479.13</v>
      </c>
    </row>
    <row r="9090" spans="1:8">
      <c r="A9090" t="s">
        <v>11202</v>
      </c>
      <c r="B9090" t="s">
        <v>414</v>
      </c>
      <c r="C9090" t="s">
        <v>257</v>
      </c>
      <c r="D9090" t="s">
        <v>258</v>
      </c>
      <c r="E9090" s="1" t="d">
        <v>2014-11-24</v>
      </c>
      <c r="F9090" s="8">
        <f t="shared" ca="1" si="141"/>
        <v>5.3524982888432584</v>
      </c>
      <c r="G9090" s="2">
        <v>74500</v>
      </c>
      <c r="H9090" s="3">
        <v>75787.38</v>
      </c>
    </row>
    <row r="9091" spans="1:8">
      <c r="A9091" t="s">
        <v>11203</v>
      </c>
      <c r="B9091" t="s">
        <v>814</v>
      </c>
      <c r="C9091" t="s">
        <v>398</v>
      </c>
      <c r="D9091" t="s">
        <v>399</v>
      </c>
      <c r="E9091" s="1" t="d">
        <v>1981-09-08</v>
      </c>
      <c r="F9091" s="8">
        <f t="shared" ref="F9091:F9154" ca="1" si="142">(TODAY()-E9091)/365.25</f>
        <v>38.562628336755644</v>
      </c>
      <c r="G9091" s="2">
        <v>57876</v>
      </c>
      <c r="H9091" s="3">
        <v>78629.23</v>
      </c>
    </row>
    <row r="9092" spans="1:8">
      <c r="A9092" t="s">
        <v>11204</v>
      </c>
      <c r="B9092" t="s">
        <v>40</v>
      </c>
      <c r="C9092" t="s">
        <v>2723</v>
      </c>
      <c r="D9092" t="s">
        <v>2724</v>
      </c>
      <c r="E9092" s="1" t="d">
        <v>1993-08-19</v>
      </c>
      <c r="F9092" s="8">
        <f t="shared" ca="1" si="142"/>
        <v>26.617385352498289</v>
      </c>
      <c r="G9092" s="2">
        <v>107364</v>
      </c>
      <c r="H9092" s="3">
        <v>125524.12</v>
      </c>
    </row>
    <row r="9093" spans="1:8">
      <c r="A9093" t="s">
        <v>11205</v>
      </c>
      <c r="B9093" t="s">
        <v>32</v>
      </c>
      <c r="C9093" t="s">
        <v>2771</v>
      </c>
      <c r="D9093" t="s">
        <v>2772</v>
      </c>
      <c r="E9093" s="1" t="d">
        <v>2017-11-20</v>
      </c>
      <c r="F9093" s="8">
        <f t="shared" ca="1" si="142"/>
        <v>2.3627652292950034</v>
      </c>
      <c r="G9093" s="2">
        <v>86700</v>
      </c>
      <c r="H9093" s="3">
        <v>87551.64</v>
      </c>
    </row>
    <row r="9094" spans="1:8">
      <c r="A9094" t="s">
        <v>11206</v>
      </c>
      <c r="B9094" t="s">
        <v>61</v>
      </c>
      <c r="C9094" t="s">
        <v>2024</v>
      </c>
      <c r="D9094" t="s">
        <v>2025</v>
      </c>
      <c r="E9094" s="1" t="d">
        <v>2014-01-30</v>
      </c>
      <c r="F9094" s="8">
        <f t="shared" ca="1" si="142"/>
        <v>6.1683778234086244</v>
      </c>
      <c r="G9094" s="2">
        <v>45044</v>
      </c>
      <c r="H9094" s="3">
        <v>44926.61</v>
      </c>
    </row>
    <row r="9095" spans="1:8">
      <c r="A9095" t="s">
        <v>11207</v>
      </c>
      <c r="B9095" t="s">
        <v>20</v>
      </c>
      <c r="C9095" t="s">
        <v>1161</v>
      </c>
      <c r="D9095" t="s">
        <v>1162</v>
      </c>
      <c r="E9095" s="1" t="d">
        <v>1986-12-29</v>
      </c>
      <c r="F9095" s="8">
        <f t="shared" ca="1" si="142"/>
        <v>33.256673511293634</v>
      </c>
      <c r="G9095" s="2">
        <v>92548</v>
      </c>
      <c r="H9095" s="3">
        <v>132377.85999999999</v>
      </c>
    </row>
    <row r="9096" spans="1:8">
      <c r="A9096" t="s">
        <v>11208</v>
      </c>
      <c r="B9096" t="s">
        <v>705</v>
      </c>
      <c r="C9096" t="s">
        <v>3524</v>
      </c>
      <c r="D9096" t="s">
        <v>3525</v>
      </c>
      <c r="E9096" s="1" t="d">
        <v>2007-02-01</v>
      </c>
      <c r="F9096" s="8">
        <f t="shared" ca="1" si="142"/>
        <v>13.163586584531142</v>
      </c>
      <c r="G9096" s="2">
        <v>37723</v>
      </c>
      <c r="H9096" s="3">
        <v>46725.09</v>
      </c>
    </row>
    <row r="9097" spans="1:8">
      <c r="A9097" t="s">
        <v>11209</v>
      </c>
      <c r="B9097" t="s">
        <v>244</v>
      </c>
      <c r="C9097" t="s">
        <v>245</v>
      </c>
      <c r="D9097" t="s">
        <v>246</v>
      </c>
      <c r="E9097" s="1" t="d">
        <v>2007-09-27</v>
      </c>
      <c r="F9097" s="8">
        <f t="shared" ca="1" si="142"/>
        <v>12.511978097193703</v>
      </c>
      <c r="G9097" s="2">
        <v>11303</v>
      </c>
      <c r="H9097" s="3">
        <v>11044.63</v>
      </c>
    </row>
    <row r="9098" spans="1:8">
      <c r="A9098" t="s">
        <v>11210</v>
      </c>
      <c r="B9098" t="s">
        <v>20</v>
      </c>
      <c r="C9098" t="s">
        <v>1747</v>
      </c>
      <c r="D9098" t="s">
        <v>1748</v>
      </c>
      <c r="E9098" s="1" t="d">
        <v>2007-05-23</v>
      </c>
      <c r="F9098" s="8">
        <f t="shared" ca="1" si="142"/>
        <v>12.85968514715948</v>
      </c>
      <c r="G9098" s="2">
        <v>78791</v>
      </c>
      <c r="H9098" s="3">
        <v>128858.51</v>
      </c>
    </row>
    <row r="9099" spans="1:8">
      <c r="A9099" t="s">
        <v>11211</v>
      </c>
      <c r="B9099" t="s">
        <v>20</v>
      </c>
      <c r="C9099" t="s">
        <v>1595</v>
      </c>
      <c r="D9099" t="s">
        <v>1596</v>
      </c>
      <c r="E9099" s="1" t="d">
        <v>1994-10-31</v>
      </c>
      <c r="F9099" s="8">
        <f t="shared" ca="1" si="142"/>
        <v>25.418206707734427</v>
      </c>
      <c r="G9099" s="2">
        <v>91780</v>
      </c>
      <c r="H9099" s="3">
        <v>88137.82</v>
      </c>
    </row>
    <row r="9100" spans="1:8">
      <c r="A9100" t="s">
        <v>11212</v>
      </c>
      <c r="B9100" t="s">
        <v>1357</v>
      </c>
      <c r="C9100" t="s">
        <v>7239</v>
      </c>
      <c r="D9100" t="s">
        <v>7240</v>
      </c>
      <c r="E9100" s="1" t="d">
        <v>2018-01-11</v>
      </c>
      <c r="F9100" s="8">
        <f t="shared" ca="1" si="142"/>
        <v>2.2203969883641341</v>
      </c>
      <c r="G9100" s="2">
        <v>31697</v>
      </c>
      <c r="H9100" s="3">
        <v>32087.4</v>
      </c>
    </row>
    <row r="9101" spans="1:8">
      <c r="A9101" t="s">
        <v>11213</v>
      </c>
      <c r="B9101" t="s">
        <v>2030</v>
      </c>
      <c r="C9101" t="s">
        <v>5999</v>
      </c>
      <c r="D9101" t="s">
        <v>6000</v>
      </c>
      <c r="E9101" s="1" t="d">
        <v>2012-08-06</v>
      </c>
      <c r="F9101" s="8">
        <f t="shared" ca="1" si="142"/>
        <v>7.6522929500342229</v>
      </c>
      <c r="G9101" s="2">
        <v>75500</v>
      </c>
      <c r="H9101" s="3">
        <v>76442.34</v>
      </c>
    </row>
    <row r="9102" spans="1:8">
      <c r="A9102" t="s">
        <v>11214</v>
      </c>
      <c r="B9102" t="s">
        <v>3796</v>
      </c>
      <c r="C9102" t="s">
        <v>877</v>
      </c>
      <c r="D9102" t="s">
        <v>878</v>
      </c>
      <c r="E9102" s="1" t="d">
        <v>2002-04-01</v>
      </c>
      <c r="F9102" s="8">
        <f t="shared" ca="1" si="142"/>
        <v>18.001368925393567</v>
      </c>
      <c r="G9102" s="2">
        <v>51253</v>
      </c>
      <c r="H9102" s="3">
        <v>72034.98</v>
      </c>
    </row>
    <row r="9103" spans="1:8">
      <c r="A9103" t="s">
        <v>11215</v>
      </c>
      <c r="B9103" t="s">
        <v>160</v>
      </c>
      <c r="C9103" t="s">
        <v>2585</v>
      </c>
      <c r="D9103" t="s">
        <v>2586</v>
      </c>
      <c r="E9103" s="1" t="d">
        <v>2019-04-22</v>
      </c>
      <c r="F9103" s="8">
        <f t="shared" ca="1" si="142"/>
        <v>0.94455852156057496</v>
      </c>
      <c r="G9103" s="2">
        <v>21008</v>
      </c>
      <c r="H9103" s="3">
        <v>2408.85</v>
      </c>
    </row>
    <row r="9104" spans="1:8">
      <c r="A9104" t="s">
        <v>11216</v>
      </c>
      <c r="B9104" t="s">
        <v>107</v>
      </c>
      <c r="C9104" t="s">
        <v>229</v>
      </c>
      <c r="D9104" t="s">
        <v>230</v>
      </c>
      <c r="E9104" s="1" t="d">
        <v>1982-08-30</v>
      </c>
      <c r="F9104" s="8">
        <f t="shared" ca="1" si="142"/>
        <v>37.587953456536617</v>
      </c>
      <c r="G9104" s="2">
        <v>87312</v>
      </c>
      <c r="H9104" s="3">
        <v>88420.66</v>
      </c>
    </row>
    <row r="9105" spans="1:8">
      <c r="A9105" t="s">
        <v>11217</v>
      </c>
      <c r="B9105" t="s">
        <v>114</v>
      </c>
      <c r="C9105" t="s">
        <v>6653</v>
      </c>
      <c r="D9105" t="s">
        <v>6654</v>
      </c>
      <c r="E9105" s="1" t="d">
        <v>1998-04-09</v>
      </c>
      <c r="F9105" s="8">
        <f t="shared" ca="1" si="142"/>
        <v>21.979466119096511</v>
      </c>
      <c r="G9105" s="2">
        <v>35225</v>
      </c>
      <c r="H9105" s="3">
        <v>36789.47</v>
      </c>
    </row>
    <row r="9106" spans="1:8">
      <c r="A9106" t="s">
        <v>11218</v>
      </c>
      <c r="B9106" t="s">
        <v>2969</v>
      </c>
      <c r="C9106" t="s">
        <v>1463</v>
      </c>
      <c r="D9106" t="s">
        <v>1464</v>
      </c>
      <c r="E9106" s="1" t="d">
        <v>2018-05-05</v>
      </c>
      <c r="F9106" s="8">
        <f t="shared" ca="1" si="142"/>
        <v>1.9082819986310746</v>
      </c>
      <c r="G9106" s="2">
        <v>34079</v>
      </c>
      <c r="H9106" s="3">
        <v>34211.01</v>
      </c>
    </row>
    <row r="9107" spans="1:8">
      <c r="A9107" t="s">
        <v>11219</v>
      </c>
      <c r="B9107" t="s">
        <v>409</v>
      </c>
      <c r="C9107" t="s">
        <v>2763</v>
      </c>
      <c r="D9107" t="s">
        <v>2764</v>
      </c>
      <c r="E9107" s="1" t="d">
        <v>1996-08-26</v>
      </c>
      <c r="F9107" s="8">
        <f t="shared" ca="1" si="142"/>
        <v>23.597535934291582</v>
      </c>
      <c r="G9107" s="2">
        <v>77012</v>
      </c>
      <c r="H9107" s="3">
        <v>80731.66</v>
      </c>
    </row>
    <row r="9108" spans="1:8">
      <c r="A9108" t="s">
        <v>11220</v>
      </c>
      <c r="B9108" t="s">
        <v>20</v>
      </c>
      <c r="C9108" t="s">
        <v>3997</v>
      </c>
      <c r="D9108" t="s">
        <v>3998</v>
      </c>
      <c r="E9108" s="1" t="d">
        <v>1999-04-20</v>
      </c>
      <c r="F9108" s="8">
        <f t="shared" ca="1" si="142"/>
        <v>20.950034223134839</v>
      </c>
      <c r="G9108" s="2">
        <v>88694</v>
      </c>
      <c r="H9108" s="3">
        <v>87224.57</v>
      </c>
    </row>
    <row r="9109" spans="1:8">
      <c r="A9109" t="s">
        <v>11221</v>
      </c>
      <c r="B9109" t="s">
        <v>356</v>
      </c>
      <c r="C9109" t="s">
        <v>2389</v>
      </c>
      <c r="D9109" t="s">
        <v>2390</v>
      </c>
      <c r="E9109" s="1" t="d">
        <v>1987-08-31</v>
      </c>
      <c r="F9109" s="8">
        <f t="shared" ca="1" si="142"/>
        <v>32.585900068446271</v>
      </c>
      <c r="G9109" s="2">
        <v>53487</v>
      </c>
      <c r="H9109" s="3">
        <v>54872.18</v>
      </c>
    </row>
    <row r="9110" spans="1:8">
      <c r="A9110" t="s">
        <v>11222</v>
      </c>
      <c r="B9110" t="s">
        <v>36</v>
      </c>
      <c r="C9110" t="s">
        <v>1766</v>
      </c>
      <c r="D9110" t="s">
        <v>1767</v>
      </c>
      <c r="E9110" s="1" t="d">
        <v>2011-07-06</v>
      </c>
      <c r="F9110" s="8">
        <f t="shared" ca="1" si="142"/>
        <v>8.7392197125256672</v>
      </c>
      <c r="G9110" s="2">
        <v>69595</v>
      </c>
      <c r="H9110" s="3">
        <v>81891.69</v>
      </c>
    </row>
    <row r="9111" spans="1:8">
      <c r="A9111" t="s">
        <v>11223</v>
      </c>
      <c r="B9111" t="s">
        <v>334</v>
      </c>
      <c r="C9111" t="s">
        <v>1377</v>
      </c>
      <c r="D9111" t="s">
        <v>1378</v>
      </c>
      <c r="E9111" s="1" t="d">
        <v>2005-10-17</v>
      </c>
      <c r="F9111" s="8">
        <f t="shared" ca="1" si="142"/>
        <v>14.455852156057494</v>
      </c>
      <c r="G9111" s="2">
        <v>34701</v>
      </c>
      <c r="H9111" s="3">
        <v>34674.89</v>
      </c>
    </row>
    <row r="9112" spans="1:8">
      <c r="A9112" t="s">
        <v>11224</v>
      </c>
      <c r="B9112" t="s">
        <v>794</v>
      </c>
      <c r="C9112" t="s">
        <v>3317</v>
      </c>
      <c r="D9112" t="s">
        <v>3318</v>
      </c>
      <c r="E9112" s="1" t="d">
        <v>1995-07-10</v>
      </c>
      <c r="F9112" s="8">
        <f t="shared" ca="1" si="142"/>
        <v>24.728268309377139</v>
      </c>
      <c r="G9112" s="2">
        <v>120970</v>
      </c>
      <c r="H9112" s="3">
        <v>150373.67000000001</v>
      </c>
    </row>
    <row r="9113" spans="1:8">
      <c r="A9113" t="s">
        <v>11225</v>
      </c>
      <c r="B9113" t="s">
        <v>1262</v>
      </c>
      <c r="C9113" t="s">
        <v>204</v>
      </c>
      <c r="D9113" t="s">
        <v>205</v>
      </c>
      <c r="E9113" s="1" t="d">
        <v>2011-10-17</v>
      </c>
      <c r="F9113" s="8">
        <f t="shared" ca="1" si="142"/>
        <v>8.4572210814510616</v>
      </c>
      <c r="G9113" s="2">
        <v>73338</v>
      </c>
      <c r="H9113" s="3">
        <v>74188.31</v>
      </c>
    </row>
    <row r="9114" spans="1:8">
      <c r="A9114" t="s">
        <v>11226</v>
      </c>
      <c r="B9114" t="s">
        <v>20</v>
      </c>
      <c r="C9114" t="s">
        <v>1846</v>
      </c>
      <c r="D9114" t="s">
        <v>1847</v>
      </c>
      <c r="E9114" s="1" t="d">
        <v>1996-09-24</v>
      </c>
      <c r="F9114" s="8">
        <f t="shared" ca="1" si="142"/>
        <v>23.518138261464749</v>
      </c>
      <c r="G9114" s="2">
        <v>90236</v>
      </c>
      <c r="H9114" s="3">
        <v>169612.57</v>
      </c>
    </row>
    <row r="9115" spans="1:8">
      <c r="A9115" t="s">
        <v>11227</v>
      </c>
      <c r="B9115" t="s">
        <v>1444</v>
      </c>
      <c r="C9115" t="s">
        <v>4673</v>
      </c>
      <c r="D9115" t="s">
        <v>4674</v>
      </c>
      <c r="E9115" s="1" t="d">
        <v>1979-09-10</v>
      </c>
      <c r="F9115" s="8">
        <f t="shared" ca="1" si="142"/>
        <v>40.558521560574945</v>
      </c>
      <c r="G9115" s="2">
        <v>66537</v>
      </c>
      <c r="H9115" s="3">
        <v>66486.89</v>
      </c>
    </row>
    <row r="9116" spans="1:8">
      <c r="A9116" t="s">
        <v>11228</v>
      </c>
      <c r="B9116" t="s">
        <v>165</v>
      </c>
      <c r="C9116" t="s">
        <v>3410</v>
      </c>
      <c r="D9116" t="s">
        <v>3411</v>
      </c>
      <c r="E9116" s="1" t="d">
        <v>2006-08-28</v>
      </c>
      <c r="F9116" s="8">
        <f t="shared" ca="1" si="142"/>
        <v>13.593429158110883</v>
      </c>
      <c r="G9116" s="2">
        <v>89256</v>
      </c>
      <c r="H9116" s="3">
        <v>114776.98</v>
      </c>
    </row>
    <row r="9117" spans="1:8">
      <c r="A9117" t="s">
        <v>11229</v>
      </c>
      <c r="B9117" t="s">
        <v>81</v>
      </c>
      <c r="C9117" t="s">
        <v>82</v>
      </c>
      <c r="D9117" t="s">
        <v>83</v>
      </c>
      <c r="E9117" s="1" t="d">
        <v>2018-11-16</v>
      </c>
      <c r="F9117" s="8">
        <f t="shared" ca="1" si="142"/>
        <v>1.3744010951403149</v>
      </c>
      <c r="G9117" s="2">
        <v>53512</v>
      </c>
      <c r="H9117" s="3">
        <v>33169.660000000003</v>
      </c>
    </row>
    <row r="9118" spans="1:8">
      <c r="A9118" t="s">
        <v>11230</v>
      </c>
      <c r="B9118" t="s">
        <v>5442</v>
      </c>
      <c r="C9118" t="s">
        <v>7838</v>
      </c>
      <c r="D9118" t="s">
        <v>7839</v>
      </c>
      <c r="E9118" s="1" t="d">
        <v>2002-07-29</v>
      </c>
      <c r="F9118" s="8">
        <f t="shared" ca="1" si="142"/>
        <v>17.675564681724847</v>
      </c>
      <c r="G9118" s="2">
        <v>73900</v>
      </c>
      <c r="H9118" s="3">
        <v>75469.8</v>
      </c>
    </row>
    <row r="9119" spans="1:8">
      <c r="A9119" t="s">
        <v>11231</v>
      </c>
      <c r="B9119" t="s">
        <v>1035</v>
      </c>
      <c r="C9119" t="s">
        <v>1858</v>
      </c>
      <c r="D9119" t="s">
        <v>1859</v>
      </c>
      <c r="E9119" s="1" t="d">
        <v>1994-02-22</v>
      </c>
      <c r="F9119" s="8">
        <f t="shared" ca="1" si="142"/>
        <v>26.105407255304584</v>
      </c>
      <c r="G9119" s="2">
        <v>94635</v>
      </c>
      <c r="H9119" s="3">
        <v>99025.16</v>
      </c>
    </row>
    <row r="9120" spans="1:8">
      <c r="A9120" t="s">
        <v>11232</v>
      </c>
      <c r="B9120" t="s">
        <v>542</v>
      </c>
      <c r="C9120" t="s">
        <v>635</v>
      </c>
      <c r="D9120" t="s">
        <v>636</v>
      </c>
      <c r="E9120" s="1" t="d">
        <v>2017-07-17</v>
      </c>
      <c r="F9120" s="8">
        <f t="shared" ca="1" si="142"/>
        <v>2.707734428473648</v>
      </c>
      <c r="G9120" s="2">
        <v>33132</v>
      </c>
      <c r="H9120" s="3">
        <v>38983.949999999997</v>
      </c>
    </row>
    <row r="9121" spans="1:8">
      <c r="A9121" t="s">
        <v>11233</v>
      </c>
      <c r="B9121" t="s">
        <v>409</v>
      </c>
      <c r="C9121" t="s">
        <v>2147</v>
      </c>
      <c r="D9121" t="s">
        <v>2148</v>
      </c>
      <c r="E9121" s="1" t="d">
        <v>2017-03-08</v>
      </c>
      <c r="F9121" s="8">
        <f t="shared" ca="1" si="142"/>
        <v>3.0663928815879533</v>
      </c>
      <c r="G9121" s="2">
        <v>49887</v>
      </c>
      <c r="H9121" s="3">
        <v>53248.98</v>
      </c>
    </row>
    <row r="9122" spans="1:8">
      <c r="A9122" t="s">
        <v>11234</v>
      </c>
      <c r="B9122" t="s">
        <v>1459</v>
      </c>
      <c r="C9122" t="s">
        <v>3095</v>
      </c>
      <c r="D9122" t="s">
        <v>3096</v>
      </c>
      <c r="E9122" s="1" t="d">
        <v>2001-08-20</v>
      </c>
      <c r="F9122" s="8">
        <f t="shared" ca="1" si="142"/>
        <v>18.614647501711158</v>
      </c>
      <c r="G9122" s="2">
        <v>67728</v>
      </c>
      <c r="H9122" s="3">
        <v>68837.240000000005</v>
      </c>
    </row>
    <row r="9123" spans="1:8">
      <c r="A9123" t="s">
        <v>11235</v>
      </c>
      <c r="B9123" t="s">
        <v>489</v>
      </c>
      <c r="C9123" t="s">
        <v>1995</v>
      </c>
      <c r="D9123" t="s">
        <v>1996</v>
      </c>
      <c r="E9123" s="1" t="d">
        <v>1993-03-15</v>
      </c>
      <c r="F9123" s="8">
        <f t="shared" ca="1" si="142"/>
        <v>27.04722792607803</v>
      </c>
      <c r="G9123" s="2">
        <v>81700</v>
      </c>
      <c r="H9123" s="3">
        <v>81462.23</v>
      </c>
    </row>
    <row r="9124" spans="1:8">
      <c r="A9124" t="s">
        <v>11236</v>
      </c>
      <c r="B9124" t="s">
        <v>3014</v>
      </c>
      <c r="C9124" t="s">
        <v>3015</v>
      </c>
      <c r="D9124" t="s">
        <v>3016</v>
      </c>
      <c r="E9124" s="1" t="d">
        <v>1986-01-03</v>
      </c>
      <c r="F9124" s="8">
        <f t="shared" ca="1" si="142"/>
        <v>34.242299794661193</v>
      </c>
      <c r="G9124" s="2">
        <v>61104</v>
      </c>
      <c r="H9124" s="3">
        <v>64306.07</v>
      </c>
    </row>
    <row r="9125" spans="1:8">
      <c r="A9125" t="s">
        <v>11237</v>
      </c>
      <c r="B9125" t="s">
        <v>11238</v>
      </c>
      <c r="C9125" t="s">
        <v>7945</v>
      </c>
      <c r="D9125" t="s">
        <v>7946</v>
      </c>
      <c r="E9125" s="1" t="d">
        <v>1991-09-16</v>
      </c>
      <c r="F9125" s="8">
        <f t="shared" ca="1" si="142"/>
        <v>28.542094455852155</v>
      </c>
      <c r="G9125" s="2">
        <v>36255</v>
      </c>
      <c r="H9125" s="3">
        <v>37015.589999999997</v>
      </c>
    </row>
    <row r="9126" spans="1:8">
      <c r="A9126" t="s">
        <v>11239</v>
      </c>
      <c r="B9126" t="s">
        <v>409</v>
      </c>
      <c r="C9126" t="s">
        <v>2312</v>
      </c>
      <c r="D9126" t="s">
        <v>2313</v>
      </c>
      <c r="E9126" s="1" t="d">
        <v>2014-10-15</v>
      </c>
      <c r="F9126" s="8">
        <f t="shared" ca="1" si="142"/>
        <v>5.462012320328542</v>
      </c>
      <c r="G9126" s="2">
        <v>65334</v>
      </c>
      <c r="H9126" s="3">
        <v>74240.19</v>
      </c>
    </row>
    <row r="9127" spans="1:8">
      <c r="A9127" t="s">
        <v>11240</v>
      </c>
      <c r="B9127" t="s">
        <v>361</v>
      </c>
      <c r="C9127" t="s">
        <v>11241</v>
      </c>
      <c r="D9127" t="s">
        <v>11242</v>
      </c>
      <c r="E9127" s="1" t="d">
        <v>2016-06-22</v>
      </c>
      <c r="F9127" s="8">
        <f t="shared" ca="1" si="142"/>
        <v>3.7754962354551678</v>
      </c>
      <c r="G9127" s="2">
        <v>78187</v>
      </c>
      <c r="H9127" s="3">
        <v>4440.43</v>
      </c>
    </row>
    <row r="9128" spans="1:8">
      <c r="A9128" t="s">
        <v>11240</v>
      </c>
      <c r="B9128" t="s">
        <v>140</v>
      </c>
      <c r="C9128" t="s">
        <v>6685</v>
      </c>
      <c r="D9128" t="s">
        <v>6686</v>
      </c>
      <c r="E9128" s="1" t="d">
        <v>2012-03-15</v>
      </c>
      <c r="F9128" s="8">
        <f t="shared" ca="1" si="142"/>
        <v>8.046543463381246</v>
      </c>
      <c r="G9128" s="2">
        <v>60745</v>
      </c>
      <c r="H9128" s="3">
        <v>57701.59</v>
      </c>
    </row>
    <row r="9129" spans="1:8">
      <c r="A9129" t="s">
        <v>11243</v>
      </c>
      <c r="B9129" t="s">
        <v>122</v>
      </c>
      <c r="C9129" t="s">
        <v>123</v>
      </c>
      <c r="D9129" t="s">
        <v>124</v>
      </c>
      <c r="E9129" s="1" t="d">
        <v>2017-12-18</v>
      </c>
      <c r="F9129" s="8">
        <f t="shared" ca="1" si="142"/>
        <v>2.2861054072553046</v>
      </c>
      <c r="G9129" s="2">
        <v>44061</v>
      </c>
      <c r="H9129" s="3">
        <v>43235.22</v>
      </c>
    </row>
    <row r="9130" spans="1:8">
      <c r="A9130" t="s">
        <v>11244</v>
      </c>
      <c r="B9130" t="s">
        <v>11245</v>
      </c>
      <c r="C9130" t="s">
        <v>1541</v>
      </c>
      <c r="D9130" t="s">
        <v>1542</v>
      </c>
      <c r="E9130" s="1" t="d">
        <v>2007-12-12</v>
      </c>
      <c r="F9130" s="8">
        <f t="shared" ca="1" si="142"/>
        <v>12.303901437371664</v>
      </c>
      <c r="G9130" s="2">
        <v>73914</v>
      </c>
      <c r="H9130" s="3">
        <v>79660.62</v>
      </c>
    </row>
    <row r="9131" spans="1:8">
      <c r="A9131" t="s">
        <v>11246</v>
      </c>
      <c r="B9131" t="s">
        <v>1035</v>
      </c>
      <c r="C9131" t="s">
        <v>3194</v>
      </c>
      <c r="D9131" t="s">
        <v>3195</v>
      </c>
      <c r="E9131" s="1" t="d">
        <v>2011-03-30</v>
      </c>
      <c r="F9131" s="8">
        <f t="shared" ca="1" si="142"/>
        <v>9.0075290896646134</v>
      </c>
      <c r="G9131" s="2">
        <v>78345</v>
      </c>
      <c r="H9131" s="3">
        <v>78078.84</v>
      </c>
    </row>
    <row r="9132" spans="1:8">
      <c r="A9132" t="s">
        <v>11247</v>
      </c>
      <c r="B9132" t="s">
        <v>334</v>
      </c>
      <c r="C9132" t="s">
        <v>265</v>
      </c>
      <c r="D9132" t="s">
        <v>266</v>
      </c>
      <c r="E9132" s="1" t="d">
        <v>2014-02-18</v>
      </c>
      <c r="F9132" s="8">
        <f t="shared" ca="1" si="142"/>
        <v>6.1163586584531142</v>
      </c>
      <c r="G9132" s="2">
        <v>33171</v>
      </c>
      <c r="H9132" s="3">
        <v>33460.92</v>
      </c>
    </row>
    <row r="9133" spans="1:8">
      <c r="A9133" t="s">
        <v>11248</v>
      </c>
      <c r="B9133" t="s">
        <v>278</v>
      </c>
      <c r="C9133" t="s">
        <v>279</v>
      </c>
      <c r="D9133" t="s">
        <v>280</v>
      </c>
      <c r="E9133" s="1" t="d">
        <v>1985-09-09</v>
      </c>
      <c r="F9133" s="8">
        <f t="shared" ca="1" si="142"/>
        <v>34.559890485968516</v>
      </c>
      <c r="G9133" s="2">
        <v>38433</v>
      </c>
      <c r="H9133" s="3">
        <v>41665.58</v>
      </c>
    </row>
    <row r="9134" spans="1:8">
      <c r="A9134" t="s">
        <v>11249</v>
      </c>
      <c r="B9134" t="s">
        <v>244</v>
      </c>
      <c r="C9134" t="s">
        <v>245</v>
      </c>
      <c r="D9134" t="s">
        <v>246</v>
      </c>
      <c r="E9134" s="1" t="d">
        <v>2018-11-01</v>
      </c>
      <c r="F9134" s="8">
        <f t="shared" ca="1" si="142"/>
        <v>1.4154688569472964</v>
      </c>
      <c r="G9134" s="2">
        <v>10054</v>
      </c>
      <c r="H9134" s="3">
        <v>7447.36</v>
      </c>
    </row>
    <row r="9135" spans="1:8">
      <c r="A9135" t="s">
        <v>11250</v>
      </c>
      <c r="B9135" t="s">
        <v>89</v>
      </c>
      <c r="C9135" t="s">
        <v>90</v>
      </c>
      <c r="D9135" t="s">
        <v>91</v>
      </c>
      <c r="E9135" s="1" t="d">
        <v>2016-06-02</v>
      </c>
      <c r="F9135" s="8">
        <f t="shared" ca="1" si="142"/>
        <v>3.8302532511978096</v>
      </c>
      <c r="G9135" s="2">
        <v>24960</v>
      </c>
      <c r="H9135">
        <v>995.85</v>
      </c>
    </row>
    <row r="9136" spans="1:8">
      <c r="A9136" t="s">
        <v>11251</v>
      </c>
      <c r="B9136" t="s">
        <v>409</v>
      </c>
      <c r="C9136" t="s">
        <v>1876</v>
      </c>
      <c r="D9136" t="s">
        <v>1877</v>
      </c>
      <c r="E9136" s="1" t="d">
        <v>2004-02-25</v>
      </c>
      <c r="F9136" s="8">
        <f t="shared" ca="1" si="142"/>
        <v>16.098562628336754</v>
      </c>
      <c r="G9136" s="2">
        <v>72324</v>
      </c>
      <c r="H9136" s="3">
        <v>87084.07</v>
      </c>
    </row>
    <row r="9137" spans="1:8">
      <c r="A9137" t="s">
        <v>11252</v>
      </c>
      <c r="B9137" t="s">
        <v>705</v>
      </c>
      <c r="C9137" t="s">
        <v>3524</v>
      </c>
      <c r="D9137" t="s">
        <v>3525</v>
      </c>
      <c r="E9137" s="1" t="d">
        <v>2004-11-01</v>
      </c>
      <c r="F9137" s="8">
        <f t="shared" ca="1" si="142"/>
        <v>15.41409993155373</v>
      </c>
      <c r="G9137" s="2">
        <v>38846</v>
      </c>
      <c r="H9137" s="3">
        <v>47160.06</v>
      </c>
    </row>
    <row r="9138" spans="1:8">
      <c r="A9138" t="s">
        <v>11253</v>
      </c>
      <c r="B9138" t="s">
        <v>233</v>
      </c>
      <c r="C9138" t="s">
        <v>234</v>
      </c>
      <c r="D9138" t="s">
        <v>235</v>
      </c>
      <c r="E9138" s="1" t="d">
        <v>2007-01-25</v>
      </c>
      <c r="F9138" s="8">
        <f t="shared" ca="1" si="142"/>
        <v>13.182751540041068</v>
      </c>
      <c r="G9138" s="2">
        <v>52456</v>
      </c>
      <c r="H9138" s="3">
        <v>55431.77</v>
      </c>
    </row>
    <row r="9139" spans="1:8">
      <c r="A9139" t="s">
        <v>11254</v>
      </c>
      <c r="B9139" t="s">
        <v>20</v>
      </c>
      <c r="C9139" t="s">
        <v>384</v>
      </c>
      <c r="D9139" t="s">
        <v>385</v>
      </c>
      <c r="E9139" s="1" t="d">
        <v>2014-03-19</v>
      </c>
      <c r="F9139" s="8">
        <f t="shared" ca="1" si="142"/>
        <v>6.0369609856262834</v>
      </c>
      <c r="G9139" s="2">
        <v>72254</v>
      </c>
      <c r="H9139" s="3">
        <v>90958.17</v>
      </c>
    </row>
    <row r="9140" spans="1:8">
      <c r="A9140" t="s">
        <v>11255</v>
      </c>
      <c r="B9140" t="s">
        <v>958</v>
      </c>
      <c r="C9140" t="s">
        <v>607</v>
      </c>
      <c r="D9140" t="s">
        <v>608</v>
      </c>
      <c r="E9140" s="1" t="d">
        <v>2018-06-30</v>
      </c>
      <c r="F9140" s="8">
        <f t="shared" ca="1" si="142"/>
        <v>1.754962354551677</v>
      </c>
      <c r="G9140" s="2">
        <v>34307</v>
      </c>
      <c r="H9140" s="3">
        <v>36689.49</v>
      </c>
    </row>
    <row r="9141" spans="1:8">
      <c r="A9141" t="s">
        <v>11256</v>
      </c>
      <c r="B9141" t="s">
        <v>28</v>
      </c>
      <c r="C9141" t="s">
        <v>639</v>
      </c>
      <c r="D9141" t="s">
        <v>640</v>
      </c>
      <c r="E9141" s="1" t="d">
        <v>2019-03-18</v>
      </c>
      <c r="F9141" s="8">
        <f t="shared" ca="1" si="142"/>
        <v>1.0403832991101984</v>
      </c>
      <c r="G9141" s="2">
        <v>24960</v>
      </c>
      <c r="H9141">
        <v>939.96</v>
      </c>
    </row>
    <row r="9142" spans="1:8">
      <c r="A9142" t="s">
        <v>11257</v>
      </c>
      <c r="B9142" t="s">
        <v>165</v>
      </c>
      <c r="C9142" t="s">
        <v>6495</v>
      </c>
      <c r="D9142" t="s">
        <v>6496</v>
      </c>
      <c r="E9142" s="1" t="d">
        <v>1976-12-20</v>
      </c>
      <c r="F9142" s="8">
        <f t="shared" ca="1" si="142"/>
        <v>43.279945242984255</v>
      </c>
      <c r="G9142" s="2">
        <v>94783</v>
      </c>
      <c r="H9142" s="3">
        <v>91104.21</v>
      </c>
    </row>
    <row r="9143" spans="1:8">
      <c r="A9143" t="s">
        <v>11258</v>
      </c>
      <c r="B9143" t="s">
        <v>20</v>
      </c>
      <c r="C9143" t="s">
        <v>384</v>
      </c>
      <c r="D9143" t="s">
        <v>385</v>
      </c>
      <c r="E9143" s="1" t="d">
        <v>1992-07-10</v>
      </c>
      <c r="F9143" s="8">
        <f t="shared" ca="1" si="142"/>
        <v>27.72621492128679</v>
      </c>
      <c r="G9143" s="2">
        <v>92548</v>
      </c>
      <c r="H9143" s="3">
        <v>142308.64000000001</v>
      </c>
    </row>
    <row r="9144" spans="1:8">
      <c r="A9144" t="s">
        <v>11259</v>
      </c>
      <c r="B9144" t="s">
        <v>409</v>
      </c>
      <c r="C9144" t="s">
        <v>468</v>
      </c>
      <c r="D9144" t="s">
        <v>469</v>
      </c>
      <c r="E9144" s="1" t="d">
        <v>2017-07-12</v>
      </c>
      <c r="F9144" s="8">
        <f t="shared" ca="1" si="142"/>
        <v>2.7214236824093088</v>
      </c>
      <c r="G9144" s="2">
        <v>49887</v>
      </c>
      <c r="H9144" s="3">
        <v>41903.21</v>
      </c>
    </row>
    <row r="9145" spans="1:8">
      <c r="A9145" t="s">
        <v>11260</v>
      </c>
      <c r="B9145" t="s">
        <v>20</v>
      </c>
      <c r="C9145" t="s">
        <v>1754</v>
      </c>
      <c r="D9145" t="s">
        <v>1755</v>
      </c>
      <c r="E9145" s="1" t="d">
        <v>2014-02-04</v>
      </c>
      <c r="F9145" s="8">
        <f t="shared" ca="1" si="142"/>
        <v>6.1546885694729641</v>
      </c>
      <c r="G9145" s="2">
        <v>72254</v>
      </c>
      <c r="H9145" s="3">
        <v>98490.19</v>
      </c>
    </row>
    <row r="9146" spans="1:8">
      <c r="A9146" t="s">
        <v>11261</v>
      </c>
      <c r="B9146" t="s">
        <v>114</v>
      </c>
      <c r="C9146" t="s">
        <v>1393</v>
      </c>
      <c r="D9146" t="s">
        <v>1394</v>
      </c>
      <c r="E9146" s="1" t="d">
        <v>2005-09-26</v>
      </c>
      <c r="F9146" s="8">
        <f t="shared" ca="1" si="142"/>
        <v>14.513347022587268</v>
      </c>
      <c r="G9146" s="2">
        <v>33270</v>
      </c>
      <c r="H9146" s="3">
        <v>50513.23</v>
      </c>
    </row>
    <row r="9147" spans="1:8">
      <c r="A9147" t="s">
        <v>11262</v>
      </c>
      <c r="B9147" t="s">
        <v>20</v>
      </c>
      <c r="C9147" t="s">
        <v>1058</v>
      </c>
      <c r="D9147" t="s">
        <v>1059</v>
      </c>
      <c r="E9147" s="1" t="d">
        <v>1995-05-16</v>
      </c>
      <c r="F9147" s="8">
        <f t="shared" ca="1" si="142"/>
        <v>24.878850102669404</v>
      </c>
      <c r="G9147" s="2">
        <v>91780</v>
      </c>
      <c r="H9147" s="3">
        <v>176819.28</v>
      </c>
    </row>
    <row r="9148" spans="1:8">
      <c r="A9148" t="s">
        <v>11263</v>
      </c>
      <c r="B9148" t="s">
        <v>152</v>
      </c>
      <c r="C9148" t="s">
        <v>639</v>
      </c>
      <c r="D9148" t="s">
        <v>640</v>
      </c>
      <c r="E9148" s="1" t="d">
        <v>2010-01-11</v>
      </c>
      <c r="F9148" s="8">
        <f t="shared" ca="1" si="142"/>
        <v>10.220396988364135</v>
      </c>
      <c r="G9148" s="2">
        <v>83200</v>
      </c>
      <c r="H9148" s="2">
        <v>13570</v>
      </c>
    </row>
    <row r="9149" spans="1:8">
      <c r="A9149" t="s">
        <v>11264</v>
      </c>
      <c r="B9149" t="s">
        <v>716</v>
      </c>
      <c r="C9149" t="s">
        <v>717</v>
      </c>
      <c r="D9149" t="s">
        <v>718</v>
      </c>
      <c r="E9149" s="1" t="d">
        <v>2018-10-09</v>
      </c>
      <c r="F9149" s="8">
        <f t="shared" ca="1" si="142"/>
        <v>1.4784394250513346</v>
      </c>
      <c r="G9149" s="2">
        <v>40487</v>
      </c>
      <c r="H9149" s="3">
        <v>31341.41</v>
      </c>
    </row>
    <row r="9150" spans="1:8">
      <c r="A9150" t="s">
        <v>11265</v>
      </c>
      <c r="B9150" t="s">
        <v>1849</v>
      </c>
      <c r="C9150" t="s">
        <v>486</v>
      </c>
      <c r="D9150" t="s">
        <v>487</v>
      </c>
      <c r="E9150" s="1" t="d">
        <v>1974-10-21</v>
      </c>
      <c r="F9150" s="8">
        <f t="shared" ca="1" si="142"/>
        <v>45.445585215605746</v>
      </c>
      <c r="G9150" s="2">
        <v>69697</v>
      </c>
      <c r="H9150" s="3">
        <v>66808.27</v>
      </c>
    </row>
    <row r="9151" spans="1:8">
      <c r="A9151" t="s">
        <v>11266</v>
      </c>
      <c r="B9151" t="s">
        <v>7439</v>
      </c>
      <c r="C9151" t="s">
        <v>628</v>
      </c>
      <c r="D9151" t="s">
        <v>629</v>
      </c>
      <c r="E9151" s="1" t="d">
        <v>2019-07-29</v>
      </c>
      <c r="F9151" s="8">
        <f t="shared" ca="1" si="142"/>
        <v>0.67624914442162898</v>
      </c>
      <c r="G9151" s="2">
        <v>52000</v>
      </c>
    </row>
    <row r="9152" spans="1:8">
      <c r="A9152" t="s">
        <v>11267</v>
      </c>
      <c r="B9152" t="s">
        <v>409</v>
      </c>
      <c r="C9152" t="s">
        <v>2763</v>
      </c>
      <c r="D9152" t="s">
        <v>2764</v>
      </c>
      <c r="E9152" s="1" t="d">
        <v>2016-10-19</v>
      </c>
      <c r="F9152" s="8">
        <f t="shared" ca="1" si="142"/>
        <v>3.4496919917864477</v>
      </c>
      <c r="G9152" s="2">
        <v>49887</v>
      </c>
      <c r="H9152" s="3">
        <v>48085.52</v>
      </c>
    </row>
    <row r="9153" spans="1:8">
      <c r="A9153" t="s">
        <v>11268</v>
      </c>
      <c r="B9153" t="s">
        <v>1840</v>
      </c>
      <c r="C9153" t="s">
        <v>7475</v>
      </c>
      <c r="D9153" t="s">
        <v>7476</v>
      </c>
      <c r="E9153" s="1" t="d">
        <v>1996-12-02</v>
      </c>
      <c r="F9153" s="8">
        <f t="shared" ca="1" si="142"/>
        <v>23.329226557152634</v>
      </c>
      <c r="G9153" s="2">
        <v>36985</v>
      </c>
      <c r="H9153" s="3">
        <v>43746.74</v>
      </c>
    </row>
    <row r="9154" spans="1:8">
      <c r="A9154" t="s">
        <v>11269</v>
      </c>
      <c r="B9154" t="s">
        <v>271</v>
      </c>
      <c r="C9154" t="s">
        <v>457</v>
      </c>
      <c r="D9154" t="s">
        <v>458</v>
      </c>
      <c r="E9154" s="1" t="d">
        <v>2006-11-13</v>
      </c>
      <c r="F9154" s="8">
        <f t="shared" ca="1" si="142"/>
        <v>13.382614647501711</v>
      </c>
      <c r="G9154" s="2">
        <v>71937</v>
      </c>
      <c r="H9154" s="3">
        <v>77072.81</v>
      </c>
    </row>
    <row r="9155" spans="1:8">
      <c r="A9155" t="s">
        <v>11270</v>
      </c>
      <c r="B9155" t="s">
        <v>5244</v>
      </c>
      <c r="C9155" t="s">
        <v>490</v>
      </c>
      <c r="D9155" t="s">
        <v>491</v>
      </c>
      <c r="E9155" s="1" t="d">
        <v>1995-02-21</v>
      </c>
      <c r="F9155" s="8">
        <f t="shared" ref="F9155:F9218" ca="1" si="143">(TODAY()-E9155)/365.25</f>
        <v>25.108829568788501</v>
      </c>
      <c r="G9155" s="2">
        <v>81396</v>
      </c>
      <c r="H9155" s="3">
        <v>110650.85</v>
      </c>
    </row>
    <row r="9156" spans="1:8">
      <c r="A9156" t="s">
        <v>11271</v>
      </c>
      <c r="B9156" t="s">
        <v>1508</v>
      </c>
      <c r="C9156" t="s">
        <v>296</v>
      </c>
      <c r="D9156" t="s">
        <v>297</v>
      </c>
      <c r="E9156" s="1" t="d">
        <v>2003-07-28</v>
      </c>
      <c r="F9156" s="8">
        <f t="shared" ca="1" si="143"/>
        <v>16.67898699520876</v>
      </c>
      <c r="G9156" s="2">
        <v>35383</v>
      </c>
      <c r="H9156" s="3">
        <v>52834.99</v>
      </c>
    </row>
    <row r="9157" spans="1:8">
      <c r="A9157" t="s">
        <v>11272</v>
      </c>
      <c r="B9157" t="s">
        <v>1601</v>
      </c>
      <c r="C9157" t="s">
        <v>2382</v>
      </c>
      <c r="D9157" t="s">
        <v>2383</v>
      </c>
      <c r="E9157" s="1" t="d">
        <v>2015-02-12</v>
      </c>
      <c r="F9157" s="8">
        <f t="shared" ca="1" si="143"/>
        <v>5.1334702258726903</v>
      </c>
      <c r="G9157" s="2">
        <v>39101</v>
      </c>
      <c r="H9157" s="3">
        <v>41365.65</v>
      </c>
    </row>
    <row r="9158" spans="1:8">
      <c r="A9158" t="s">
        <v>11273</v>
      </c>
      <c r="B9158" t="s">
        <v>114</v>
      </c>
      <c r="C9158" t="s">
        <v>1237</v>
      </c>
      <c r="D9158" t="s">
        <v>1238</v>
      </c>
      <c r="E9158" s="1" t="d">
        <v>2007-04-09</v>
      </c>
      <c r="F9158" s="8">
        <f t="shared" ca="1" si="143"/>
        <v>12.980150581793293</v>
      </c>
      <c r="G9158" s="2">
        <v>33270</v>
      </c>
      <c r="H9158" s="3">
        <v>39027.629999999997</v>
      </c>
    </row>
    <row r="9159" spans="1:8">
      <c r="A9159" t="s">
        <v>11274</v>
      </c>
      <c r="B9159" t="s">
        <v>650</v>
      </c>
      <c r="C9159" t="s">
        <v>597</v>
      </c>
      <c r="D9159" t="s">
        <v>598</v>
      </c>
      <c r="E9159" s="1" t="d">
        <v>2001-03-03</v>
      </c>
      <c r="F9159" s="8">
        <f t="shared" ca="1" si="143"/>
        <v>19.080082135523615</v>
      </c>
      <c r="G9159" s="2">
        <v>40586</v>
      </c>
      <c r="H9159" s="3">
        <v>48243.54</v>
      </c>
    </row>
    <row r="9160" spans="1:8">
      <c r="A9160" t="s">
        <v>11275</v>
      </c>
      <c r="B9160" t="s">
        <v>1544</v>
      </c>
      <c r="C9160" t="s">
        <v>533</v>
      </c>
      <c r="D9160" t="s">
        <v>534</v>
      </c>
      <c r="E9160" s="1" t="d">
        <v>1990-12-06</v>
      </c>
      <c r="F9160" s="8">
        <f t="shared" ca="1" si="143"/>
        <v>29.319644079397673</v>
      </c>
      <c r="G9160" s="2">
        <v>123441</v>
      </c>
      <c r="H9160" s="3">
        <v>141104.51999999999</v>
      </c>
    </row>
    <row r="9161" spans="1:8">
      <c r="A9161" t="s">
        <v>11276</v>
      </c>
      <c r="B9161" t="s">
        <v>114</v>
      </c>
      <c r="C9161" t="s">
        <v>1410</v>
      </c>
      <c r="D9161" t="s">
        <v>1411</v>
      </c>
      <c r="E9161" s="1" t="d">
        <v>2007-08-13</v>
      </c>
      <c r="F9161" s="8">
        <f t="shared" ca="1" si="143"/>
        <v>12.635181382614647</v>
      </c>
      <c r="G9161" s="2">
        <v>33270</v>
      </c>
      <c r="H9161" s="3">
        <v>44265.51</v>
      </c>
    </row>
    <row r="9162" spans="1:8">
      <c r="A9162" t="s">
        <v>11277</v>
      </c>
      <c r="B9162" t="s">
        <v>249</v>
      </c>
      <c r="C9162" t="s">
        <v>1761</v>
      </c>
      <c r="D9162" t="s">
        <v>1762</v>
      </c>
      <c r="E9162" s="1" t="d">
        <v>2008-06-02</v>
      </c>
      <c r="F9162" s="8">
        <f t="shared" ca="1" si="143"/>
        <v>11.83025325119781</v>
      </c>
      <c r="G9162" s="2">
        <v>62223</v>
      </c>
      <c r="H9162" s="3">
        <v>63545.03</v>
      </c>
    </row>
    <row r="9163" spans="1:8">
      <c r="A9163" t="s">
        <v>11278</v>
      </c>
      <c r="B9163" t="s">
        <v>24</v>
      </c>
      <c r="C9163" t="s">
        <v>1380</v>
      </c>
      <c r="D9163" t="s">
        <v>1381</v>
      </c>
      <c r="E9163" s="1" t="d">
        <v>2016-09-26</v>
      </c>
      <c r="F9163" s="8">
        <f t="shared" ca="1" si="143"/>
        <v>3.5126625598904861</v>
      </c>
      <c r="G9163" s="2">
        <v>69600</v>
      </c>
      <c r="H9163" s="3">
        <v>69181.45</v>
      </c>
    </row>
    <row r="9164" spans="1:8">
      <c r="A9164" t="s">
        <v>11279</v>
      </c>
      <c r="B9164" t="s">
        <v>1035</v>
      </c>
      <c r="C9164" t="s">
        <v>2831</v>
      </c>
      <c r="D9164" t="s">
        <v>2832</v>
      </c>
      <c r="E9164" s="1" t="d">
        <v>1989-11-13</v>
      </c>
      <c r="F9164" s="8">
        <f t="shared" ca="1" si="143"/>
        <v>30.381930184804929</v>
      </c>
      <c r="G9164" s="2">
        <v>94635</v>
      </c>
      <c r="H9164" s="3">
        <v>117401.83</v>
      </c>
    </row>
    <row r="9165" spans="1:8">
      <c r="A9165" t="s">
        <v>11280</v>
      </c>
      <c r="B9165" t="s">
        <v>1157</v>
      </c>
      <c r="C9165" t="s">
        <v>3291</v>
      </c>
      <c r="D9165" t="s">
        <v>3292</v>
      </c>
      <c r="E9165" s="1" t="d">
        <v>2006-11-13</v>
      </c>
      <c r="F9165" s="8">
        <f t="shared" ca="1" si="143"/>
        <v>13.382614647501711</v>
      </c>
      <c r="G9165" s="2">
        <v>91847</v>
      </c>
      <c r="H9165" s="3">
        <v>112314.05</v>
      </c>
    </row>
    <row r="9166" spans="1:8">
      <c r="A9166" t="s">
        <v>11281</v>
      </c>
      <c r="B9166" t="s">
        <v>1814</v>
      </c>
      <c r="C9166" t="s">
        <v>1876</v>
      </c>
      <c r="D9166" t="s">
        <v>1877</v>
      </c>
      <c r="E9166" s="1" t="d">
        <v>2005-09-19</v>
      </c>
      <c r="F9166" s="8">
        <f t="shared" ca="1" si="143"/>
        <v>14.532511978097194</v>
      </c>
      <c r="G9166" s="2">
        <v>71572</v>
      </c>
      <c r="H9166" s="3">
        <v>81365.34</v>
      </c>
    </row>
    <row r="9167" spans="1:8">
      <c r="A9167" t="s">
        <v>11282</v>
      </c>
      <c r="B9167" t="s">
        <v>271</v>
      </c>
      <c r="C9167" t="s">
        <v>1327</v>
      </c>
      <c r="D9167" t="s">
        <v>1328</v>
      </c>
      <c r="E9167" s="1" t="d">
        <v>2005-09-19</v>
      </c>
      <c r="F9167" s="8">
        <f t="shared" ca="1" si="143"/>
        <v>14.532511978097194</v>
      </c>
      <c r="G9167" s="2">
        <v>71937</v>
      </c>
      <c r="H9167" s="3">
        <v>84497.81</v>
      </c>
    </row>
    <row r="9168" spans="1:8">
      <c r="A9168" t="s">
        <v>11283</v>
      </c>
      <c r="B9168" t="s">
        <v>3861</v>
      </c>
      <c r="C9168" t="s">
        <v>1352</v>
      </c>
      <c r="D9168" t="s">
        <v>1353</v>
      </c>
      <c r="E9168" s="1" t="d">
        <v>1997-04-21</v>
      </c>
      <c r="F9168" s="8">
        <f t="shared" ca="1" si="143"/>
        <v>22.945927446954141</v>
      </c>
      <c r="G9168" s="2">
        <v>81024</v>
      </c>
      <c r="H9168" s="3">
        <v>89953.279999999999</v>
      </c>
    </row>
    <row r="9169" spans="1:8">
      <c r="A9169" t="s">
        <v>11284</v>
      </c>
      <c r="B9169" t="s">
        <v>179</v>
      </c>
      <c r="C9169" t="s">
        <v>5482</v>
      </c>
      <c r="D9169" t="s">
        <v>5483</v>
      </c>
      <c r="E9169" s="1" t="d">
        <v>2000-11-27</v>
      </c>
      <c r="F9169" s="8">
        <f t="shared" ca="1" si="143"/>
        <v>19.342915811088297</v>
      </c>
      <c r="G9169" s="2">
        <v>76441</v>
      </c>
      <c r="H9169" s="3">
        <v>109236.09</v>
      </c>
    </row>
    <row r="9170" spans="1:8">
      <c r="A9170" t="s">
        <v>11285</v>
      </c>
      <c r="B9170" t="s">
        <v>881</v>
      </c>
      <c r="C9170" t="s">
        <v>1510</v>
      </c>
      <c r="D9170" t="s">
        <v>1511</v>
      </c>
      <c r="E9170" s="1" t="d">
        <v>2014-08-20</v>
      </c>
      <c r="F9170" s="8">
        <f t="shared" ca="1" si="143"/>
        <v>5.6153319644079396</v>
      </c>
      <c r="G9170" s="2">
        <v>73193</v>
      </c>
      <c r="H9170" s="3">
        <v>89101.27</v>
      </c>
    </row>
    <row r="9171" spans="1:8">
      <c r="A9171" t="s">
        <v>11286</v>
      </c>
      <c r="B9171" t="s">
        <v>1861</v>
      </c>
      <c r="C9171" t="s">
        <v>1714</v>
      </c>
      <c r="D9171" t="s">
        <v>1715</v>
      </c>
      <c r="E9171" s="1" t="d">
        <v>2011-02-28</v>
      </c>
      <c r="F9171" s="8">
        <f t="shared" ca="1" si="143"/>
        <v>9.0896646132785754</v>
      </c>
      <c r="G9171" s="2">
        <v>43088</v>
      </c>
      <c r="H9171" s="3">
        <v>45513.77</v>
      </c>
    </row>
    <row r="9172" spans="1:8">
      <c r="A9172" t="s">
        <v>11287</v>
      </c>
      <c r="B9172" t="s">
        <v>884</v>
      </c>
      <c r="C9172" t="s">
        <v>368</v>
      </c>
      <c r="D9172" t="s">
        <v>369</v>
      </c>
      <c r="E9172" s="1" t="d">
        <v>2012-05-22</v>
      </c>
      <c r="F9172" s="8">
        <f t="shared" ca="1" si="143"/>
        <v>7.8603696098562628</v>
      </c>
      <c r="G9172" s="2">
        <v>90056</v>
      </c>
      <c r="H9172" s="3">
        <v>80327.960000000006</v>
      </c>
    </row>
    <row r="9173" spans="1:8">
      <c r="A9173" t="s">
        <v>11288</v>
      </c>
      <c r="B9173" t="s">
        <v>409</v>
      </c>
      <c r="C9173" t="s">
        <v>2527</v>
      </c>
      <c r="D9173" t="s">
        <v>2528</v>
      </c>
      <c r="E9173" s="1" t="d">
        <v>2011-03-30</v>
      </c>
      <c r="F9173" s="8">
        <f t="shared" ca="1" si="143"/>
        <v>9.0075290896646134</v>
      </c>
      <c r="G9173" s="2">
        <v>67636</v>
      </c>
      <c r="H9173" s="3">
        <v>78826.509999999995</v>
      </c>
    </row>
    <row r="9174" spans="1:8">
      <c r="A9174" t="s">
        <v>11289</v>
      </c>
      <c r="B9174" t="s">
        <v>20</v>
      </c>
      <c r="C9174" t="s">
        <v>521</v>
      </c>
      <c r="D9174" t="s">
        <v>522</v>
      </c>
      <c r="E9174" s="1" t="d">
        <v>2008-02-25</v>
      </c>
      <c r="F9174" s="8">
        <f t="shared" ca="1" si="143"/>
        <v>12.098562628336756</v>
      </c>
      <c r="G9174" s="2">
        <v>79544</v>
      </c>
      <c r="H9174" s="3">
        <v>123942.85</v>
      </c>
    </row>
    <row r="9175" spans="1:8">
      <c r="A9175" t="s">
        <v>11290</v>
      </c>
      <c r="B9175" t="s">
        <v>720</v>
      </c>
      <c r="C9175" t="s">
        <v>721</v>
      </c>
      <c r="D9175" t="s">
        <v>722</v>
      </c>
      <c r="E9175" s="1" t="d">
        <v>2013-06-20</v>
      </c>
      <c r="F9175" s="8">
        <f t="shared" ca="1" si="143"/>
        <v>6.7816563997262147</v>
      </c>
      <c r="G9175" s="2">
        <v>32739</v>
      </c>
      <c r="H9175" s="3">
        <v>2746.5</v>
      </c>
    </row>
    <row r="9176" spans="1:8">
      <c r="A9176" t="s">
        <v>11290</v>
      </c>
      <c r="B9176" t="s">
        <v>1119</v>
      </c>
      <c r="C9176" t="s">
        <v>2856</v>
      </c>
      <c r="D9176" t="s">
        <v>2857</v>
      </c>
      <c r="E9176" s="1" t="d">
        <v>2006-07-01</v>
      </c>
      <c r="F9176" s="8">
        <f t="shared" ca="1" si="143"/>
        <v>13.752224503764545</v>
      </c>
      <c r="G9176" s="2">
        <v>29162</v>
      </c>
      <c r="H9176" s="3">
        <v>30361.3</v>
      </c>
    </row>
    <row r="9177" spans="1:8">
      <c r="A9177" t="s">
        <v>11291</v>
      </c>
      <c r="B9177" t="s">
        <v>1157</v>
      </c>
      <c r="C9177" t="s">
        <v>2147</v>
      </c>
      <c r="D9177" t="s">
        <v>2148</v>
      </c>
      <c r="E9177" s="1" t="d">
        <v>1973-12-03</v>
      </c>
      <c r="F9177" s="8">
        <f t="shared" ca="1" si="143"/>
        <v>46.327173169062284</v>
      </c>
      <c r="G9177" s="2">
        <v>107227</v>
      </c>
      <c r="H9177" s="3">
        <v>142789.84</v>
      </c>
    </row>
    <row r="9178" spans="1:8">
      <c r="A9178" t="s">
        <v>11292</v>
      </c>
      <c r="B9178" t="s">
        <v>20</v>
      </c>
      <c r="C9178" t="s">
        <v>1281</v>
      </c>
      <c r="D9178" t="s">
        <v>1282</v>
      </c>
      <c r="E9178" s="1" t="d">
        <v>2006-05-31</v>
      </c>
      <c r="F9178" s="8">
        <f t="shared" ca="1" si="143"/>
        <v>13.83709787816564</v>
      </c>
      <c r="G9178" s="2">
        <v>81045</v>
      </c>
      <c r="H9178" s="3">
        <v>124607.52</v>
      </c>
    </row>
    <row r="9179" spans="1:8">
      <c r="A9179" t="s">
        <v>11293</v>
      </c>
      <c r="B9179" t="s">
        <v>1601</v>
      </c>
      <c r="C9179" t="s">
        <v>765</v>
      </c>
      <c r="D9179" t="s">
        <v>766</v>
      </c>
      <c r="E9179" s="1" t="d">
        <v>2016-07-18</v>
      </c>
      <c r="F9179" s="8">
        <f t="shared" ca="1" si="143"/>
        <v>3.7043121149897331</v>
      </c>
      <c r="G9179" s="2">
        <v>39101</v>
      </c>
      <c r="H9179" s="3">
        <v>40529.72</v>
      </c>
    </row>
    <row r="9180" spans="1:8">
      <c r="A9180" t="s">
        <v>11294</v>
      </c>
      <c r="B9180" t="s">
        <v>1628</v>
      </c>
      <c r="C9180" t="s">
        <v>17</v>
      </c>
      <c r="D9180" t="s">
        <v>18</v>
      </c>
      <c r="E9180" s="1" t="d">
        <v>2019-08-12</v>
      </c>
      <c r="F9180" s="8">
        <f t="shared" ca="1" si="143"/>
        <v>0.63791923340177958</v>
      </c>
      <c r="G9180" s="2">
        <v>31200</v>
      </c>
    </row>
    <row r="9181" spans="1:8">
      <c r="A9181" t="s">
        <v>11295</v>
      </c>
      <c r="B9181" t="s">
        <v>2228</v>
      </c>
      <c r="C9181" t="s">
        <v>219</v>
      </c>
      <c r="D9181" t="s">
        <v>220</v>
      </c>
      <c r="E9181" s="1" t="d">
        <v>2008-02-25</v>
      </c>
      <c r="F9181" s="8">
        <f t="shared" ca="1" si="143"/>
        <v>12.098562628336756</v>
      </c>
      <c r="G9181" s="2">
        <v>59593</v>
      </c>
      <c r="H9181" s="3">
        <v>69353.929999999993</v>
      </c>
    </row>
    <row r="9182" spans="1:8">
      <c r="A9182" t="s">
        <v>11296</v>
      </c>
      <c r="B9182" t="s">
        <v>1248</v>
      </c>
      <c r="C9182" t="s">
        <v>184</v>
      </c>
      <c r="D9182" t="s">
        <v>185</v>
      </c>
      <c r="E9182" s="1" t="d">
        <v>1995-09-05</v>
      </c>
      <c r="F9182" s="8">
        <f t="shared" ca="1" si="143"/>
        <v>24.572210814510608</v>
      </c>
      <c r="G9182" s="2">
        <v>55511</v>
      </c>
      <c r="H9182" s="3">
        <v>63861.63</v>
      </c>
    </row>
    <row r="9183" spans="1:8">
      <c r="A9183" t="s">
        <v>11297</v>
      </c>
      <c r="B9183" t="s">
        <v>20</v>
      </c>
      <c r="C9183" t="s">
        <v>3345</v>
      </c>
      <c r="D9183" t="s">
        <v>3346</v>
      </c>
      <c r="E9183" s="1" t="d">
        <v>2013-01-23</v>
      </c>
      <c r="F9183" s="8">
        <f t="shared" ca="1" si="143"/>
        <v>7.1868583162217661</v>
      </c>
      <c r="G9183" s="2">
        <v>72977</v>
      </c>
      <c r="H9183" s="3">
        <v>90883.04</v>
      </c>
    </row>
    <row r="9184" spans="1:8">
      <c r="A9184" t="s">
        <v>11298</v>
      </c>
      <c r="B9184" t="s">
        <v>193</v>
      </c>
      <c r="C9184" t="s">
        <v>1466</v>
      </c>
      <c r="D9184" t="s">
        <v>1467</v>
      </c>
      <c r="E9184" s="1" t="d">
        <v>2005-01-03</v>
      </c>
      <c r="F9184" s="8">
        <f t="shared" ca="1" si="143"/>
        <v>15.241615331964407</v>
      </c>
      <c r="G9184" s="2">
        <v>72622</v>
      </c>
      <c r="H9184" s="3">
        <v>96237.74</v>
      </c>
    </row>
    <row r="9185" spans="1:8">
      <c r="A9185" t="s">
        <v>11299</v>
      </c>
      <c r="B9185" t="s">
        <v>11300</v>
      </c>
      <c r="C9185" t="s">
        <v>546</v>
      </c>
      <c r="D9185" t="s">
        <v>547</v>
      </c>
      <c r="E9185" s="1" t="d">
        <v>2018-04-23</v>
      </c>
      <c r="F9185" s="8">
        <f t="shared" ca="1" si="143"/>
        <v>1.9411362080766599</v>
      </c>
      <c r="G9185" s="2">
        <v>49651</v>
      </c>
      <c r="H9185" s="3">
        <v>45261.760000000002</v>
      </c>
    </row>
    <row r="9186" spans="1:8">
      <c r="A9186" t="s">
        <v>11301</v>
      </c>
      <c r="B9186" t="s">
        <v>2555</v>
      </c>
      <c r="C9186" t="s">
        <v>2556</v>
      </c>
      <c r="D9186" t="s">
        <v>2557</v>
      </c>
      <c r="E9186" s="1" t="d">
        <v>2016-10-11</v>
      </c>
      <c r="F9186" s="8">
        <f t="shared" ca="1" si="143"/>
        <v>3.4715947980835042</v>
      </c>
      <c r="G9186" s="2">
        <v>25410</v>
      </c>
      <c r="H9186" s="3">
        <v>28504.61</v>
      </c>
    </row>
    <row r="9187" spans="1:8">
      <c r="A9187" t="s">
        <v>11301</v>
      </c>
      <c r="B9187" t="s">
        <v>2558</v>
      </c>
      <c r="C9187" t="s">
        <v>2559</v>
      </c>
      <c r="D9187" t="s">
        <v>2560</v>
      </c>
      <c r="E9187" s="1" t="d">
        <v>2019-06-26</v>
      </c>
      <c r="F9187" s="8">
        <f t="shared" ca="1" si="143"/>
        <v>0.76659822039698833</v>
      </c>
      <c r="G9187" s="2">
        <v>29390</v>
      </c>
    </row>
    <row r="9188" spans="1:8">
      <c r="A9188" t="s">
        <v>11302</v>
      </c>
      <c r="B9188" t="s">
        <v>3536</v>
      </c>
      <c r="C9188" t="s">
        <v>546</v>
      </c>
      <c r="D9188" t="s">
        <v>547</v>
      </c>
      <c r="E9188" s="1" t="d">
        <v>2016-11-07</v>
      </c>
      <c r="F9188" s="8">
        <f t="shared" ca="1" si="143"/>
        <v>3.3976728268309375</v>
      </c>
      <c r="G9188" s="2">
        <v>45873</v>
      </c>
      <c r="H9188" s="3">
        <v>39409.21</v>
      </c>
    </row>
    <row r="9189" spans="1:8">
      <c r="A9189" t="s">
        <v>11303</v>
      </c>
      <c r="B9189" t="s">
        <v>2969</v>
      </c>
      <c r="C9189" t="s">
        <v>2389</v>
      </c>
      <c r="D9189" t="s">
        <v>2390</v>
      </c>
      <c r="E9189" s="1" t="d">
        <v>2016-09-26</v>
      </c>
      <c r="F9189" s="8">
        <f t="shared" ca="1" si="143"/>
        <v>3.5126625598904861</v>
      </c>
      <c r="G9189" s="2">
        <v>34993</v>
      </c>
      <c r="H9189" s="3">
        <v>42754.27</v>
      </c>
    </row>
    <row r="9190" spans="1:8">
      <c r="A9190" t="s">
        <v>11304</v>
      </c>
      <c r="B9190" t="s">
        <v>6770</v>
      </c>
      <c r="C9190" t="s">
        <v>712</v>
      </c>
      <c r="D9190" t="s">
        <v>713</v>
      </c>
      <c r="E9190" s="1" t="d">
        <v>2006-05-25</v>
      </c>
      <c r="F9190" s="8">
        <f t="shared" ca="1" si="143"/>
        <v>13.853524982888432</v>
      </c>
      <c r="G9190" s="2">
        <v>62429</v>
      </c>
      <c r="H9190" s="3">
        <v>62549.88</v>
      </c>
    </row>
    <row r="9191" spans="1:8">
      <c r="A9191" t="s">
        <v>11305</v>
      </c>
      <c r="B9191" t="s">
        <v>114</v>
      </c>
      <c r="C9191" t="s">
        <v>585</v>
      </c>
      <c r="D9191" t="s">
        <v>586</v>
      </c>
      <c r="E9191" s="1" t="d">
        <v>2015-08-31</v>
      </c>
      <c r="F9191" s="8">
        <f t="shared" ca="1" si="143"/>
        <v>4.5859000684462696</v>
      </c>
      <c r="G9191" s="2">
        <v>31720</v>
      </c>
      <c r="H9191" s="3">
        <v>47293.85</v>
      </c>
    </row>
    <row r="9192" spans="1:8">
      <c r="A9192" t="s">
        <v>11306</v>
      </c>
      <c r="B9192" t="s">
        <v>89</v>
      </c>
      <c r="C9192" t="s">
        <v>90</v>
      </c>
      <c r="D9192" t="s">
        <v>91</v>
      </c>
      <c r="E9192" s="1" t="d">
        <v>2019-06-17</v>
      </c>
      <c r="F9192" s="8">
        <f t="shared" ca="1" si="143"/>
        <v>0.79123887748117727</v>
      </c>
      <c r="G9192" s="2">
        <v>24960</v>
      </c>
    </row>
    <row r="9193" spans="1:8">
      <c r="A9193" t="s">
        <v>11307</v>
      </c>
      <c r="B9193" t="s">
        <v>140</v>
      </c>
      <c r="C9193" t="s">
        <v>434</v>
      </c>
      <c r="D9193" t="s">
        <v>435</v>
      </c>
      <c r="E9193" s="1" t="d">
        <v>2008-02-21</v>
      </c>
      <c r="F9193" s="8">
        <f t="shared" ca="1" si="143"/>
        <v>12.109514031485284</v>
      </c>
      <c r="G9193" s="2">
        <v>62567</v>
      </c>
      <c r="H9193" s="3">
        <v>62297.74</v>
      </c>
    </row>
    <row r="9194" spans="1:8">
      <c r="A9194" t="s">
        <v>11308</v>
      </c>
      <c r="B9194" t="s">
        <v>11309</v>
      </c>
      <c r="C9194" t="s">
        <v>612</v>
      </c>
      <c r="D9194" t="s">
        <v>613</v>
      </c>
      <c r="E9194" s="1" t="d">
        <v>2006-07-31</v>
      </c>
      <c r="F9194" s="8">
        <f t="shared" ca="1" si="143"/>
        <v>13.670088980150581</v>
      </c>
      <c r="G9194" s="2">
        <v>88502</v>
      </c>
      <c r="H9194" s="3">
        <v>89323.49</v>
      </c>
    </row>
    <row r="9195" spans="1:8">
      <c r="A9195" t="s">
        <v>11310</v>
      </c>
      <c r="B9195" t="s">
        <v>2709</v>
      </c>
      <c r="C9195" t="s">
        <v>1076</v>
      </c>
      <c r="D9195" t="s">
        <v>1077</v>
      </c>
      <c r="E9195" s="1" t="d">
        <v>2012-04-24</v>
      </c>
      <c r="F9195" s="8">
        <f t="shared" ca="1" si="143"/>
        <v>7.9370294318959616</v>
      </c>
      <c r="G9195" s="2">
        <v>175450</v>
      </c>
      <c r="H9195" s="3">
        <v>137067.57999999999</v>
      </c>
    </row>
    <row r="9196" spans="1:8">
      <c r="A9196" t="s">
        <v>11311</v>
      </c>
      <c r="B9196" t="s">
        <v>864</v>
      </c>
      <c r="C9196" t="s">
        <v>341</v>
      </c>
      <c r="D9196" t="s">
        <v>342</v>
      </c>
      <c r="E9196" s="1" t="d">
        <v>2018-07-02</v>
      </c>
      <c r="F9196" s="8">
        <f t="shared" ca="1" si="143"/>
        <v>1.7494866529774127</v>
      </c>
      <c r="G9196" s="2">
        <v>70000</v>
      </c>
      <c r="H9196" s="3">
        <v>66230.070000000007</v>
      </c>
    </row>
    <row r="9197" spans="1:8">
      <c r="A9197" t="s">
        <v>11312</v>
      </c>
      <c r="B9197" t="s">
        <v>1544</v>
      </c>
      <c r="C9197" t="s">
        <v>1281</v>
      </c>
      <c r="D9197" t="s">
        <v>1282</v>
      </c>
      <c r="E9197" s="1" t="d">
        <v>1996-01-11</v>
      </c>
      <c r="F9197" s="8">
        <f t="shared" ca="1" si="143"/>
        <v>24.2217659137577</v>
      </c>
      <c r="G9197" s="2">
        <v>120349</v>
      </c>
      <c r="H9197" s="3">
        <v>115515.22</v>
      </c>
    </row>
    <row r="9198" spans="1:8">
      <c r="A9198" t="s">
        <v>11313</v>
      </c>
      <c r="B9198" t="s">
        <v>409</v>
      </c>
      <c r="C9198" t="s">
        <v>1188</v>
      </c>
      <c r="D9198" t="s">
        <v>1189</v>
      </c>
      <c r="E9198" s="1" t="d">
        <v>2017-03-08</v>
      </c>
      <c r="F9198" s="8">
        <f t="shared" ca="1" si="143"/>
        <v>3.0663928815879533</v>
      </c>
      <c r="G9198" s="2">
        <v>49887</v>
      </c>
      <c r="H9198" s="3">
        <v>59705.07</v>
      </c>
    </row>
    <row r="9199" spans="1:8">
      <c r="A9199" t="s">
        <v>11314</v>
      </c>
      <c r="B9199" t="s">
        <v>1284</v>
      </c>
      <c r="C9199" t="s">
        <v>889</v>
      </c>
      <c r="D9199" t="s">
        <v>890</v>
      </c>
      <c r="E9199" s="1" t="d">
        <v>2014-01-27</v>
      </c>
      <c r="F9199" s="8">
        <f t="shared" ca="1" si="143"/>
        <v>6.1765913757700206</v>
      </c>
      <c r="G9199" s="2">
        <v>66452</v>
      </c>
      <c r="H9199" s="3">
        <v>66314.429999999993</v>
      </c>
    </row>
    <row r="9200" spans="1:8">
      <c r="A9200" t="s">
        <v>11315</v>
      </c>
      <c r="B9200" t="s">
        <v>1895</v>
      </c>
      <c r="C9200" t="s">
        <v>1518</v>
      </c>
      <c r="D9200" t="s">
        <v>1519</v>
      </c>
      <c r="E9200" s="1" t="d">
        <v>2011-03-21</v>
      </c>
      <c r="F9200" s="8">
        <f t="shared" ca="1" si="143"/>
        <v>9.0321697467488029</v>
      </c>
      <c r="G9200" s="2">
        <v>81422</v>
      </c>
      <c r="H9200" s="3">
        <v>81254.740000000005</v>
      </c>
    </row>
    <row r="9201" spans="1:8">
      <c r="A9201" t="s">
        <v>11316</v>
      </c>
      <c r="B9201" t="s">
        <v>278</v>
      </c>
      <c r="C9201" t="s">
        <v>514</v>
      </c>
      <c r="D9201" t="s">
        <v>515</v>
      </c>
      <c r="E9201" s="1" t="d">
        <v>2017-02-27</v>
      </c>
      <c r="F9201" s="8">
        <f t="shared" ca="1" si="143"/>
        <v>3.0910335386721424</v>
      </c>
      <c r="G9201" s="2">
        <v>32734</v>
      </c>
      <c r="H9201" s="3">
        <v>35141.279999999999</v>
      </c>
    </row>
    <row r="9202" spans="1:8">
      <c r="A9202" t="s">
        <v>11317</v>
      </c>
      <c r="B9202" t="s">
        <v>7235</v>
      </c>
      <c r="C9202" t="s">
        <v>283</v>
      </c>
      <c r="D9202" t="s">
        <v>284</v>
      </c>
      <c r="E9202" s="1" t="d">
        <v>2007-04-07</v>
      </c>
      <c r="F9202" s="8">
        <f t="shared" ca="1" si="143"/>
        <v>12.985626283367557</v>
      </c>
      <c r="G9202" s="2">
        <v>30934</v>
      </c>
      <c r="H9202" s="3">
        <v>30361.040000000001</v>
      </c>
    </row>
    <row r="9203" spans="1:8">
      <c r="A9203" t="s">
        <v>11318</v>
      </c>
      <c r="B9203" t="s">
        <v>1061</v>
      </c>
      <c r="C9203" t="s">
        <v>717</v>
      </c>
      <c r="D9203" t="s">
        <v>718</v>
      </c>
      <c r="E9203" s="1" t="d">
        <v>1994-11-21</v>
      </c>
      <c r="F9203" s="8">
        <f t="shared" ca="1" si="143"/>
        <v>25.360711841204655</v>
      </c>
      <c r="G9203" s="2">
        <v>76201</v>
      </c>
      <c r="H9203" s="3">
        <v>87447.63</v>
      </c>
    </row>
    <row r="9204" spans="1:8">
      <c r="A9204" t="s">
        <v>11319</v>
      </c>
      <c r="B9204" t="s">
        <v>16</v>
      </c>
      <c r="C9204" t="s">
        <v>17</v>
      </c>
      <c r="D9204" t="s">
        <v>18</v>
      </c>
      <c r="E9204" s="1" t="d">
        <v>2016-12-08</v>
      </c>
      <c r="F9204" s="8">
        <f t="shared" ca="1" si="143"/>
        <v>3.3127994524298425</v>
      </c>
      <c r="G9204" s="2">
        <v>56688</v>
      </c>
      <c r="H9204" s="3">
        <v>56885.22</v>
      </c>
    </row>
    <row r="9205" spans="1:8">
      <c r="A9205" t="s">
        <v>11320</v>
      </c>
      <c r="B9205" t="s">
        <v>233</v>
      </c>
      <c r="C9205" t="s">
        <v>234</v>
      </c>
      <c r="D9205" t="s">
        <v>235</v>
      </c>
      <c r="E9205" s="1" t="d">
        <v>1996-03-14</v>
      </c>
      <c r="F9205" s="8">
        <f t="shared" ca="1" si="143"/>
        <v>24.049281314168379</v>
      </c>
      <c r="G9205" s="2">
        <v>55512</v>
      </c>
      <c r="H9205" s="3">
        <v>69953.31</v>
      </c>
    </row>
    <row r="9206" spans="1:8">
      <c r="A9206" t="s">
        <v>11321</v>
      </c>
      <c r="B9206" t="s">
        <v>1482</v>
      </c>
      <c r="C9206" t="s">
        <v>1741</v>
      </c>
      <c r="D9206" t="s">
        <v>1742</v>
      </c>
      <c r="E9206" s="1" t="d">
        <v>1998-04-06</v>
      </c>
      <c r="F9206" s="8">
        <f t="shared" ca="1" si="143"/>
        <v>21.987679671457904</v>
      </c>
      <c r="G9206" s="2">
        <v>129114</v>
      </c>
      <c r="H9206" s="2">
        <v>129016</v>
      </c>
    </row>
    <row r="9207" spans="1:8">
      <c r="A9207" t="s">
        <v>11322</v>
      </c>
      <c r="B9207" t="s">
        <v>20</v>
      </c>
      <c r="C9207" t="s">
        <v>2492</v>
      </c>
      <c r="D9207" t="s">
        <v>2493</v>
      </c>
      <c r="E9207" s="1" t="d">
        <v>2010-10-19</v>
      </c>
      <c r="F9207" s="8">
        <f t="shared" ca="1" si="143"/>
        <v>9.4510609171800137</v>
      </c>
      <c r="G9207" s="2">
        <v>76547</v>
      </c>
      <c r="H9207" s="3">
        <v>82990.289999999994</v>
      </c>
    </row>
    <row r="9208" spans="1:8">
      <c r="A9208" t="s">
        <v>11323</v>
      </c>
      <c r="B9208" t="s">
        <v>983</v>
      </c>
      <c r="C9208" t="s">
        <v>2185</v>
      </c>
      <c r="D9208" t="s">
        <v>2186</v>
      </c>
      <c r="E9208" s="1" t="d">
        <v>2019-03-04</v>
      </c>
      <c r="F9208" s="8">
        <f t="shared" ca="1" si="143"/>
        <v>1.0787132101300478</v>
      </c>
      <c r="G9208" s="2">
        <v>105000</v>
      </c>
      <c r="H9208" s="3">
        <v>30021.94</v>
      </c>
    </row>
    <row r="9209" spans="1:8">
      <c r="A9209" t="s">
        <v>11324</v>
      </c>
      <c r="B9209" t="s">
        <v>99</v>
      </c>
      <c r="C9209" t="s">
        <v>100</v>
      </c>
      <c r="D9209" t="s">
        <v>101</v>
      </c>
      <c r="E9209" s="1" t="d">
        <v>2002-05-15</v>
      </c>
      <c r="F9209" s="8">
        <f t="shared" ca="1" si="143"/>
        <v>17.880903490759753</v>
      </c>
      <c r="G9209" s="2">
        <v>67267</v>
      </c>
      <c r="H9209" s="3">
        <v>65868.479999999996</v>
      </c>
    </row>
    <row r="9210" spans="1:8">
      <c r="A9210" t="s">
        <v>11325</v>
      </c>
      <c r="B9210" t="s">
        <v>409</v>
      </c>
      <c r="C9210" t="s">
        <v>37</v>
      </c>
      <c r="D9210" t="s">
        <v>38</v>
      </c>
      <c r="E9210" s="1" t="d">
        <v>2017-03-08</v>
      </c>
      <c r="F9210" s="8">
        <f t="shared" ca="1" si="143"/>
        <v>3.0663928815879533</v>
      </c>
      <c r="G9210" s="2">
        <v>49887</v>
      </c>
      <c r="H9210" s="3">
        <v>47593.97</v>
      </c>
    </row>
    <row r="9211" spans="1:8">
      <c r="A9211" t="s">
        <v>11326</v>
      </c>
      <c r="B9211" t="s">
        <v>36</v>
      </c>
      <c r="C9211" t="s">
        <v>1808</v>
      </c>
      <c r="D9211" t="s">
        <v>1809</v>
      </c>
      <c r="E9211" s="1" t="d">
        <v>2011-10-19</v>
      </c>
      <c r="F9211" s="8">
        <f t="shared" ca="1" si="143"/>
        <v>8.4517453798767974</v>
      </c>
      <c r="G9211" s="2">
        <v>69595</v>
      </c>
      <c r="H9211" s="3">
        <v>73618.8</v>
      </c>
    </row>
    <row r="9212" spans="1:8">
      <c r="A9212" t="s">
        <v>11327</v>
      </c>
      <c r="B9212" t="s">
        <v>1482</v>
      </c>
      <c r="C9212" t="s">
        <v>283</v>
      </c>
      <c r="D9212" t="s">
        <v>284</v>
      </c>
      <c r="E9212" s="1" t="d">
        <v>2000-05-01</v>
      </c>
      <c r="F9212" s="8">
        <f t="shared" ca="1" si="143"/>
        <v>19.917864476386036</v>
      </c>
      <c r="G9212" s="2">
        <v>129114</v>
      </c>
      <c r="H9212" s="3">
        <v>129017.23</v>
      </c>
    </row>
    <row r="9213" spans="1:8">
      <c r="A9213" t="s">
        <v>11328</v>
      </c>
      <c r="B9213" t="s">
        <v>20</v>
      </c>
      <c r="C9213" t="s">
        <v>1846</v>
      </c>
      <c r="D9213" t="s">
        <v>1847</v>
      </c>
      <c r="E9213" s="1" t="d">
        <v>2009-04-07</v>
      </c>
      <c r="F9213" s="8">
        <f t="shared" ca="1" si="143"/>
        <v>10.984257357973991</v>
      </c>
      <c r="G9213" s="2">
        <v>78791</v>
      </c>
      <c r="H9213" s="3">
        <v>107962.42</v>
      </c>
    </row>
    <row r="9214" spans="1:8">
      <c r="A9214" t="s">
        <v>11329</v>
      </c>
      <c r="B9214" t="s">
        <v>20</v>
      </c>
      <c r="C9214" t="s">
        <v>2492</v>
      </c>
      <c r="D9214" t="s">
        <v>2493</v>
      </c>
      <c r="E9214" s="1" t="d">
        <v>2017-10-11</v>
      </c>
      <c r="F9214" s="8">
        <f t="shared" ca="1" si="143"/>
        <v>2.4722792607802875</v>
      </c>
      <c r="G9214" s="2">
        <v>53640</v>
      </c>
      <c r="H9214" s="3">
        <v>68799.72</v>
      </c>
    </row>
    <row r="9215" spans="1:8">
      <c r="A9215" t="s">
        <v>11330</v>
      </c>
      <c r="B9215" t="s">
        <v>1142</v>
      </c>
      <c r="C9215" t="s">
        <v>717</v>
      </c>
      <c r="D9215" t="s">
        <v>718</v>
      </c>
      <c r="E9215" s="1" t="d">
        <v>2013-08-19</v>
      </c>
      <c r="F9215" s="8">
        <f t="shared" ca="1" si="143"/>
        <v>6.6173853524982889</v>
      </c>
      <c r="G9215" s="2">
        <v>155142</v>
      </c>
      <c r="H9215" s="3">
        <v>156547.12</v>
      </c>
    </row>
    <row r="9216" spans="1:8">
      <c r="A9216" t="s">
        <v>11331</v>
      </c>
      <c r="B9216" t="s">
        <v>179</v>
      </c>
      <c r="C9216" t="s">
        <v>2831</v>
      </c>
      <c r="D9216" t="s">
        <v>2832</v>
      </c>
      <c r="E9216" s="1" t="d">
        <v>2007-12-12</v>
      </c>
      <c r="F9216" s="8">
        <f t="shared" ca="1" si="143"/>
        <v>12.303901437371664</v>
      </c>
      <c r="G9216" s="2">
        <v>73964</v>
      </c>
      <c r="H9216" s="3">
        <v>84657.71</v>
      </c>
    </row>
    <row r="9217" spans="1:8">
      <c r="A9217" t="s">
        <v>11332</v>
      </c>
      <c r="B9217" t="s">
        <v>409</v>
      </c>
      <c r="C9217" t="s">
        <v>3291</v>
      </c>
      <c r="D9217" t="s">
        <v>3292</v>
      </c>
      <c r="E9217" s="1" t="d">
        <v>2017-03-08</v>
      </c>
      <c r="F9217" s="8">
        <f t="shared" ca="1" si="143"/>
        <v>3.0663928815879533</v>
      </c>
      <c r="G9217" s="2">
        <v>49887</v>
      </c>
      <c r="H9217" s="3">
        <v>54961.43</v>
      </c>
    </row>
    <row r="9218" spans="1:8">
      <c r="A9218" t="s">
        <v>11333</v>
      </c>
      <c r="B9218" t="s">
        <v>20</v>
      </c>
      <c r="C9218" t="s">
        <v>1898</v>
      </c>
      <c r="D9218" t="s">
        <v>1899</v>
      </c>
      <c r="E9218" s="1" t="d">
        <v>1995-08-24</v>
      </c>
      <c r="F9218" s="8">
        <f t="shared" ca="1" si="143"/>
        <v>24.605065023956193</v>
      </c>
      <c r="G9218" s="2">
        <v>91780</v>
      </c>
      <c r="H9218" s="3">
        <v>93357.2</v>
      </c>
    </row>
    <row r="9219" spans="1:8">
      <c r="A9219" t="s">
        <v>11334</v>
      </c>
      <c r="B9219" t="s">
        <v>1361</v>
      </c>
      <c r="C9219" t="s">
        <v>2779</v>
      </c>
      <c r="D9219" t="s">
        <v>2780</v>
      </c>
      <c r="E9219" s="1" t="d">
        <v>1977-06-06</v>
      </c>
      <c r="F9219" s="8">
        <f t="shared" ref="F9219:F9282" ca="1" si="144">(TODAY()-E9219)/365.25</f>
        <v>42.819986310746067</v>
      </c>
      <c r="G9219" s="2">
        <v>59587</v>
      </c>
      <c r="H9219" s="3">
        <v>87982.31</v>
      </c>
    </row>
    <row r="9220" spans="1:8">
      <c r="A9220" t="s">
        <v>11335</v>
      </c>
      <c r="B9220" t="s">
        <v>122</v>
      </c>
      <c r="C9220" t="s">
        <v>2309</v>
      </c>
      <c r="D9220" t="s">
        <v>2310</v>
      </c>
      <c r="E9220" s="1" t="d">
        <v>2014-07-07</v>
      </c>
      <c r="F9220" s="8">
        <f t="shared" ca="1" si="144"/>
        <v>5.7357973990417523</v>
      </c>
      <c r="G9220" s="2">
        <v>50927</v>
      </c>
      <c r="H9220" s="3">
        <v>51700.51</v>
      </c>
    </row>
    <row r="9221" spans="1:8">
      <c r="A9221" t="s">
        <v>11336</v>
      </c>
      <c r="B9221" t="s">
        <v>57</v>
      </c>
      <c r="C9221" t="s">
        <v>702</v>
      </c>
      <c r="D9221" t="s">
        <v>703</v>
      </c>
      <c r="E9221" s="1" t="d">
        <v>2019-07-01</v>
      </c>
      <c r="F9221" s="8">
        <f t="shared" ca="1" si="144"/>
        <v>0.75290896646132788</v>
      </c>
      <c r="G9221" s="2">
        <v>64505</v>
      </c>
    </row>
    <row r="9222" spans="1:8">
      <c r="A9222" t="s">
        <v>11337</v>
      </c>
      <c r="B9222" t="s">
        <v>69</v>
      </c>
      <c r="C9222" t="s">
        <v>58</v>
      </c>
      <c r="D9222" t="s">
        <v>59</v>
      </c>
      <c r="E9222" s="1" t="d">
        <v>2017-07-17</v>
      </c>
      <c r="F9222" s="8">
        <f t="shared" ca="1" si="144"/>
        <v>2.707734428473648</v>
      </c>
      <c r="G9222" s="2">
        <v>32270</v>
      </c>
      <c r="H9222" s="3">
        <v>32286.68</v>
      </c>
    </row>
    <row r="9223" spans="1:8">
      <c r="A9223" t="s">
        <v>11338</v>
      </c>
      <c r="B9223" t="s">
        <v>183</v>
      </c>
      <c r="C9223" t="s">
        <v>184</v>
      </c>
      <c r="D9223" t="s">
        <v>185</v>
      </c>
      <c r="E9223" s="1" t="d">
        <v>2008-06-30</v>
      </c>
      <c r="F9223" s="8">
        <f t="shared" ca="1" si="144"/>
        <v>11.75359342915811</v>
      </c>
      <c r="G9223" s="2">
        <v>41537</v>
      </c>
      <c r="H9223" s="3">
        <v>33567.160000000003</v>
      </c>
    </row>
    <row r="9224" spans="1:8">
      <c r="A9224" t="s">
        <v>11339</v>
      </c>
      <c r="B9224" t="s">
        <v>57</v>
      </c>
      <c r="C9224" t="s">
        <v>322</v>
      </c>
      <c r="D9224" t="s">
        <v>323</v>
      </c>
      <c r="E9224" s="1" t="d">
        <v>2017-12-04</v>
      </c>
      <c r="F9224" s="8">
        <f t="shared" ca="1" si="144"/>
        <v>2.324435318275154</v>
      </c>
      <c r="G9224" s="2">
        <v>68504</v>
      </c>
      <c r="H9224" s="3">
        <v>68979.17</v>
      </c>
    </row>
    <row r="9225" spans="1:8">
      <c r="A9225" t="s">
        <v>11340</v>
      </c>
      <c r="B9225" t="s">
        <v>24</v>
      </c>
      <c r="C9225" t="s">
        <v>283</v>
      </c>
      <c r="D9225" t="s">
        <v>284</v>
      </c>
      <c r="E9225" s="1" t="d">
        <v>2017-11-20</v>
      </c>
      <c r="F9225" s="8">
        <f t="shared" ca="1" si="144"/>
        <v>2.3627652292950034</v>
      </c>
      <c r="G9225" s="2">
        <v>68562</v>
      </c>
      <c r="H9225" s="3">
        <v>46518.12</v>
      </c>
    </row>
    <row r="9226" spans="1:8">
      <c r="A9226" t="s">
        <v>11341</v>
      </c>
      <c r="B9226" t="s">
        <v>1628</v>
      </c>
      <c r="C9226" t="s">
        <v>415</v>
      </c>
      <c r="D9226" t="s">
        <v>416</v>
      </c>
      <c r="E9226" s="1" t="d">
        <v>2018-12-31</v>
      </c>
      <c r="F9226" s="8">
        <f t="shared" ca="1" si="144"/>
        <v>1.2511978097193703</v>
      </c>
      <c r="G9226" s="2">
        <v>31200</v>
      </c>
      <c r="H9226" s="3">
        <v>6374.85</v>
      </c>
    </row>
    <row r="9227" spans="1:8">
      <c r="A9227" t="s">
        <v>11342</v>
      </c>
      <c r="B9227" t="s">
        <v>4681</v>
      </c>
      <c r="C9227" t="s">
        <v>3321</v>
      </c>
      <c r="D9227" t="s">
        <v>3322</v>
      </c>
      <c r="E9227" s="1" t="d">
        <v>2011-08-22</v>
      </c>
      <c r="F9227" s="8">
        <f t="shared" ca="1" si="144"/>
        <v>8.6105407255304591</v>
      </c>
      <c r="G9227" s="2">
        <v>73868</v>
      </c>
      <c r="H9227" s="3">
        <v>69042.37</v>
      </c>
    </row>
    <row r="9228" spans="1:8">
      <c r="A9228" t="s">
        <v>11343</v>
      </c>
      <c r="B9228" t="s">
        <v>69</v>
      </c>
      <c r="C9228" t="s">
        <v>1294</v>
      </c>
      <c r="D9228" t="s">
        <v>1295</v>
      </c>
      <c r="E9228" s="1" t="d">
        <v>2016-01-06</v>
      </c>
      <c r="F9228" s="8">
        <f t="shared" ca="1" si="144"/>
        <v>4.2354551676933605</v>
      </c>
      <c r="G9228" s="2">
        <v>35750</v>
      </c>
      <c r="H9228" s="3">
        <v>33701.29</v>
      </c>
    </row>
    <row r="9229" spans="1:8">
      <c r="A9229" t="s">
        <v>11344</v>
      </c>
      <c r="B9229" t="s">
        <v>193</v>
      </c>
      <c r="C9229" t="s">
        <v>348</v>
      </c>
      <c r="D9229" t="s">
        <v>349</v>
      </c>
      <c r="E9229" s="1" t="d">
        <v>2005-09-19</v>
      </c>
      <c r="F9229" s="8">
        <f t="shared" ca="1" si="144"/>
        <v>14.532511978097194</v>
      </c>
      <c r="G9229" s="2">
        <v>72622</v>
      </c>
      <c r="H9229" s="3">
        <v>103015.15</v>
      </c>
    </row>
    <row r="9230" spans="1:8">
      <c r="A9230" t="s">
        <v>11345</v>
      </c>
      <c r="B9230" t="s">
        <v>152</v>
      </c>
      <c r="C9230" t="s">
        <v>639</v>
      </c>
      <c r="D9230" t="s">
        <v>640</v>
      </c>
      <c r="E9230" s="1" t="d">
        <v>2016-07-15</v>
      </c>
      <c r="F9230" s="8">
        <f t="shared" ca="1" si="144"/>
        <v>3.7125256673511293</v>
      </c>
      <c r="G9230" s="2">
        <v>66560</v>
      </c>
      <c r="H9230" s="3">
        <v>2372.16</v>
      </c>
    </row>
    <row r="9231" spans="1:8">
      <c r="A9231" t="s">
        <v>11346</v>
      </c>
      <c r="B9231" t="s">
        <v>24</v>
      </c>
      <c r="C9231" t="s">
        <v>925</v>
      </c>
      <c r="D9231" t="s">
        <v>926</v>
      </c>
      <c r="E9231" s="1" t="d">
        <v>2017-05-17</v>
      </c>
      <c r="F9231" s="8">
        <f t="shared" ca="1" si="144"/>
        <v>2.8747433264887063</v>
      </c>
      <c r="G9231" s="2">
        <v>68600</v>
      </c>
      <c r="H9231" s="3">
        <v>40632.15</v>
      </c>
    </row>
    <row r="9232" spans="1:8">
      <c r="A9232" t="s">
        <v>11347</v>
      </c>
      <c r="B9232" t="s">
        <v>3328</v>
      </c>
      <c r="C9232" t="s">
        <v>3329</v>
      </c>
      <c r="D9232" t="s">
        <v>3330</v>
      </c>
      <c r="E9232" s="1" t="d">
        <v>2019-06-17</v>
      </c>
      <c r="F9232" s="8">
        <f t="shared" ca="1" si="144"/>
        <v>0.79123887748117727</v>
      </c>
      <c r="G9232" s="2">
        <v>80000</v>
      </c>
    </row>
    <row r="9233" spans="1:8">
      <c r="A9233" t="s">
        <v>11348</v>
      </c>
      <c r="B9233" t="s">
        <v>1435</v>
      </c>
      <c r="C9233" t="s">
        <v>1842</v>
      </c>
      <c r="D9233" t="s">
        <v>1843</v>
      </c>
      <c r="E9233" s="1" t="d">
        <v>2008-03-24</v>
      </c>
      <c r="F9233" s="8">
        <f t="shared" ca="1" si="144"/>
        <v>12.021902806297057</v>
      </c>
      <c r="G9233" s="2">
        <v>57099</v>
      </c>
      <c r="H9233" s="3">
        <v>56125.8</v>
      </c>
    </row>
    <row r="9234" spans="1:8">
      <c r="A9234" t="s">
        <v>11349</v>
      </c>
      <c r="B9234" t="s">
        <v>20</v>
      </c>
      <c r="C9234" t="s">
        <v>275</v>
      </c>
      <c r="D9234" t="s">
        <v>276</v>
      </c>
      <c r="E9234" s="1" t="d">
        <v>2012-04-16</v>
      </c>
      <c r="F9234" s="8">
        <f t="shared" ca="1" si="144"/>
        <v>7.9589322381930181</v>
      </c>
      <c r="G9234" s="2">
        <v>75806</v>
      </c>
      <c r="H9234" s="3">
        <v>77210.94</v>
      </c>
    </row>
    <row r="9235" spans="1:8">
      <c r="A9235" t="s">
        <v>11350</v>
      </c>
      <c r="B9235" t="s">
        <v>20</v>
      </c>
      <c r="C9235" t="s">
        <v>1846</v>
      </c>
      <c r="D9235" t="s">
        <v>1847</v>
      </c>
      <c r="E9235" s="1" t="d">
        <v>2011-11-30</v>
      </c>
      <c r="F9235" s="8">
        <f t="shared" ca="1" si="144"/>
        <v>8.3367556468172488</v>
      </c>
      <c r="G9235" s="2">
        <v>75806</v>
      </c>
      <c r="H9235" s="3">
        <v>103132.4</v>
      </c>
    </row>
    <row r="9236" spans="1:8">
      <c r="A9236" t="s">
        <v>11351</v>
      </c>
      <c r="B9236" t="s">
        <v>20</v>
      </c>
      <c r="C9236" t="s">
        <v>454</v>
      </c>
      <c r="D9236" t="s">
        <v>455</v>
      </c>
      <c r="E9236" s="1" t="d">
        <v>2010-10-27</v>
      </c>
      <c r="F9236" s="8">
        <f t="shared" ca="1" si="144"/>
        <v>9.4291581108829572</v>
      </c>
      <c r="G9236" s="2">
        <v>76547</v>
      </c>
      <c r="H9236" s="3">
        <v>119244.99</v>
      </c>
    </row>
    <row r="9237" spans="1:8">
      <c r="A9237" t="s">
        <v>11352</v>
      </c>
      <c r="B9237" t="s">
        <v>28</v>
      </c>
      <c r="C9237" t="s">
        <v>1164</v>
      </c>
      <c r="D9237" t="s">
        <v>1165</v>
      </c>
      <c r="E9237" s="1" t="d">
        <v>2019-07-05</v>
      </c>
      <c r="F9237" s="8">
        <f t="shared" ca="1" si="144"/>
        <v>0.7419575633127995</v>
      </c>
      <c r="G9237" s="2">
        <v>27040</v>
      </c>
    </row>
    <row r="9238" spans="1:8">
      <c r="A9238" t="s">
        <v>11353</v>
      </c>
      <c r="B9238" t="s">
        <v>203</v>
      </c>
      <c r="C9238" t="s">
        <v>702</v>
      </c>
      <c r="D9238" t="s">
        <v>703</v>
      </c>
      <c r="E9238" s="1" t="d">
        <v>2018-07-16</v>
      </c>
      <c r="F9238" s="8">
        <f t="shared" ca="1" si="144"/>
        <v>1.7111567419575633</v>
      </c>
      <c r="G9238" s="2">
        <v>37741</v>
      </c>
      <c r="H9238" s="3">
        <v>37614.47</v>
      </c>
    </row>
    <row r="9239" spans="1:8">
      <c r="A9239" t="s">
        <v>11354</v>
      </c>
      <c r="B9239" t="s">
        <v>361</v>
      </c>
      <c r="C9239" t="s">
        <v>2892</v>
      </c>
      <c r="D9239" t="s">
        <v>2893</v>
      </c>
      <c r="E9239" s="1" t="d">
        <v>2003-12-04</v>
      </c>
      <c r="F9239" s="8">
        <f t="shared" ca="1" si="144"/>
        <v>16.325804243668721</v>
      </c>
      <c r="G9239" s="2">
        <v>77275</v>
      </c>
      <c r="H9239" s="3">
        <v>80574.36</v>
      </c>
    </row>
    <row r="9240" spans="1:8">
      <c r="A9240" t="s">
        <v>11355</v>
      </c>
      <c r="B9240" t="s">
        <v>420</v>
      </c>
      <c r="C9240" t="s">
        <v>421</v>
      </c>
      <c r="D9240" t="s">
        <v>422</v>
      </c>
      <c r="E9240" s="1" t="d">
        <v>2003-01-21</v>
      </c>
      <c r="F9240" s="8">
        <f t="shared" ca="1" si="144"/>
        <v>17.193702943189596</v>
      </c>
      <c r="G9240" s="2">
        <v>64036</v>
      </c>
      <c r="H9240" s="3">
        <v>65130.41</v>
      </c>
    </row>
    <row r="9241" spans="1:8">
      <c r="A9241" t="s">
        <v>11356</v>
      </c>
      <c r="B9241" t="s">
        <v>6990</v>
      </c>
      <c r="C9241" t="s">
        <v>1005</v>
      </c>
      <c r="D9241" t="s">
        <v>1006</v>
      </c>
      <c r="E9241" s="1" t="d">
        <v>2016-03-14</v>
      </c>
      <c r="F9241" s="8">
        <f t="shared" ca="1" si="144"/>
        <v>4.0492813141683781</v>
      </c>
      <c r="G9241" s="2">
        <v>137200</v>
      </c>
      <c r="H9241" s="3">
        <v>138295.73000000001</v>
      </c>
    </row>
    <row r="9242" spans="1:8">
      <c r="A9242" t="s">
        <v>11357</v>
      </c>
      <c r="B9242" t="s">
        <v>89</v>
      </c>
      <c r="C9242" t="s">
        <v>90</v>
      </c>
      <c r="D9242" t="s">
        <v>91</v>
      </c>
      <c r="E9242" s="1" t="d">
        <v>2016-06-20</v>
      </c>
      <c r="F9242" s="8">
        <f t="shared" ca="1" si="144"/>
        <v>3.7809719370294319</v>
      </c>
      <c r="G9242" s="2">
        <v>24960</v>
      </c>
      <c r="H9242" s="2">
        <v>5712</v>
      </c>
    </row>
    <row r="9243" spans="1:8">
      <c r="A9243" t="s">
        <v>11358</v>
      </c>
      <c r="B9243" t="s">
        <v>1091</v>
      </c>
      <c r="C9243" t="s">
        <v>2185</v>
      </c>
      <c r="D9243" t="s">
        <v>2186</v>
      </c>
      <c r="E9243" s="1" t="d">
        <v>2015-11-02</v>
      </c>
      <c r="F9243" s="8">
        <f t="shared" ca="1" si="144"/>
        <v>4.4134154688569476</v>
      </c>
      <c r="G9243" s="2">
        <v>37741</v>
      </c>
      <c r="H9243" s="3">
        <v>38739.17</v>
      </c>
    </row>
    <row r="9244" spans="1:8">
      <c r="A9244" t="s">
        <v>11359</v>
      </c>
      <c r="B9244" t="s">
        <v>409</v>
      </c>
      <c r="C9244" t="s">
        <v>1145</v>
      </c>
      <c r="D9244" t="s">
        <v>1146</v>
      </c>
      <c r="E9244" s="1" t="d">
        <v>2008-08-18</v>
      </c>
      <c r="F9244" s="8">
        <f t="shared" ca="1" si="144"/>
        <v>11.619438740588638</v>
      </c>
      <c r="G9244" s="2">
        <v>69980</v>
      </c>
      <c r="H9244" s="3">
        <v>84276.59</v>
      </c>
    </row>
    <row r="9245" spans="1:8">
      <c r="A9245" t="s">
        <v>11360</v>
      </c>
      <c r="B9245" t="s">
        <v>57</v>
      </c>
      <c r="C9245" t="s">
        <v>58</v>
      </c>
      <c r="D9245" t="s">
        <v>59</v>
      </c>
      <c r="E9245" s="1" t="d">
        <v>2015-04-27</v>
      </c>
      <c r="F9245" s="8">
        <f t="shared" ca="1" si="144"/>
        <v>4.9308692676249146</v>
      </c>
      <c r="G9245" s="2">
        <v>70700</v>
      </c>
      <c r="H9245" s="3">
        <v>71814.880000000005</v>
      </c>
    </row>
    <row r="9246" spans="1:8">
      <c r="A9246" t="s">
        <v>11361</v>
      </c>
      <c r="B9246" t="s">
        <v>380</v>
      </c>
      <c r="C9246" t="s">
        <v>1250</v>
      </c>
      <c r="D9246" t="s">
        <v>1251</v>
      </c>
      <c r="E9246" s="1" t="d">
        <v>2016-02-01</v>
      </c>
      <c r="F9246" s="8">
        <f t="shared" ca="1" si="144"/>
        <v>4.1642710472279258</v>
      </c>
      <c r="G9246" s="2">
        <v>106195</v>
      </c>
      <c r="H9246" s="3">
        <v>101170.81</v>
      </c>
    </row>
    <row r="9247" spans="1:8">
      <c r="A9247" t="s">
        <v>11362</v>
      </c>
      <c r="B9247" t="s">
        <v>11363</v>
      </c>
      <c r="C9247" t="s">
        <v>11364</v>
      </c>
      <c r="D9247" t="s">
        <v>11365</v>
      </c>
      <c r="E9247" s="1" t="d">
        <v>2014-08-18</v>
      </c>
      <c r="F9247" s="8">
        <f t="shared" ca="1" si="144"/>
        <v>5.6208076659822037</v>
      </c>
      <c r="G9247" s="2">
        <v>81403</v>
      </c>
      <c r="H9247" s="3">
        <v>82502.350000000006</v>
      </c>
    </row>
    <row r="9248" spans="1:8">
      <c r="A9248" t="s">
        <v>11366</v>
      </c>
      <c r="B9248" t="s">
        <v>3817</v>
      </c>
      <c r="C9248" t="s">
        <v>296</v>
      </c>
      <c r="D9248" t="s">
        <v>297</v>
      </c>
      <c r="E9248" s="1" t="d">
        <v>2012-05-29</v>
      </c>
      <c r="F9248" s="8">
        <f t="shared" ca="1" si="144"/>
        <v>7.8412046543463383</v>
      </c>
      <c r="G9248" s="2">
        <v>92000</v>
      </c>
      <c r="H9248" s="3">
        <v>76858.75</v>
      </c>
    </row>
    <row r="9249" spans="1:8">
      <c r="A9249" t="s">
        <v>11367</v>
      </c>
      <c r="B9249" t="s">
        <v>165</v>
      </c>
      <c r="C9249" t="s">
        <v>3317</v>
      </c>
      <c r="D9249" t="s">
        <v>3318</v>
      </c>
      <c r="E9249" s="1" t="d">
        <v>1999-08-16</v>
      </c>
      <c r="F9249" s="8">
        <f t="shared" ca="1" si="144"/>
        <v>20.62696783025325</v>
      </c>
      <c r="G9249" s="2">
        <v>90833</v>
      </c>
      <c r="H9249" s="3">
        <v>108251.45</v>
      </c>
    </row>
    <row r="9250" spans="1:8">
      <c r="A9250" t="s">
        <v>11368</v>
      </c>
      <c r="B9250" t="s">
        <v>20</v>
      </c>
      <c r="C9250" t="s">
        <v>2492</v>
      </c>
      <c r="D9250" t="s">
        <v>2493</v>
      </c>
      <c r="E9250" s="1" t="d">
        <v>2011-07-12</v>
      </c>
      <c r="F9250" s="8">
        <f t="shared" ca="1" si="144"/>
        <v>8.7227926078028748</v>
      </c>
      <c r="G9250" s="2">
        <v>76547</v>
      </c>
      <c r="H9250" s="3">
        <v>81920.149999999994</v>
      </c>
    </row>
    <row r="9251" spans="1:8">
      <c r="A9251" t="s">
        <v>11369</v>
      </c>
      <c r="B9251" t="s">
        <v>32</v>
      </c>
      <c r="C9251" t="s">
        <v>3712</v>
      </c>
      <c r="D9251" t="s">
        <v>3713</v>
      </c>
      <c r="E9251" s="1" t="d">
        <v>2008-12-29</v>
      </c>
      <c r="F9251" s="8">
        <f t="shared" ca="1" si="144"/>
        <v>11.255304585900069</v>
      </c>
      <c r="G9251" s="2">
        <v>78477</v>
      </c>
      <c r="H9251" s="3">
        <v>78327.360000000001</v>
      </c>
    </row>
    <row r="9252" spans="1:8">
      <c r="A9252" t="s">
        <v>11370</v>
      </c>
      <c r="B9252" t="s">
        <v>1351</v>
      </c>
      <c r="C9252" t="s">
        <v>1352</v>
      </c>
      <c r="D9252" t="s">
        <v>1353</v>
      </c>
      <c r="E9252" s="1" t="d">
        <v>2011-02-16</v>
      </c>
      <c r="F9252" s="8">
        <f t="shared" ca="1" si="144"/>
        <v>9.122518822724162</v>
      </c>
      <c r="G9252" s="2">
        <v>52178</v>
      </c>
      <c r="H9252" s="3">
        <v>68509.75</v>
      </c>
    </row>
    <row r="9253" spans="1:8">
      <c r="A9253" t="s">
        <v>11371</v>
      </c>
      <c r="B9253" t="s">
        <v>536</v>
      </c>
      <c r="C9253" t="s">
        <v>477</v>
      </c>
      <c r="D9253" t="s">
        <v>478</v>
      </c>
      <c r="E9253" s="1" t="d">
        <v>2018-08-02</v>
      </c>
      <c r="F9253" s="8">
        <f t="shared" ca="1" si="144"/>
        <v>1.6646132785763177</v>
      </c>
      <c r="G9253" s="2">
        <v>40248</v>
      </c>
      <c r="H9253" s="3">
        <v>3986.1</v>
      </c>
    </row>
    <row r="9254" spans="1:8">
      <c r="A9254" t="s">
        <v>11372</v>
      </c>
      <c r="B9254" t="s">
        <v>1035</v>
      </c>
      <c r="C9254" t="s">
        <v>1883</v>
      </c>
      <c r="D9254" t="s">
        <v>1884</v>
      </c>
      <c r="E9254" s="1" t="d">
        <v>2007-10-23</v>
      </c>
      <c r="F9254" s="8">
        <f t="shared" ca="1" si="144"/>
        <v>12.440793976728269</v>
      </c>
      <c r="G9254" s="2">
        <v>81060</v>
      </c>
      <c r="H9254" s="3">
        <v>85686.7</v>
      </c>
    </row>
    <row r="9255" spans="1:8">
      <c r="A9255" t="s">
        <v>11373</v>
      </c>
      <c r="B9255" t="s">
        <v>2584</v>
      </c>
      <c r="C9255" t="s">
        <v>2585</v>
      </c>
      <c r="D9255" t="s">
        <v>2586</v>
      </c>
      <c r="E9255" s="1" t="d">
        <v>2004-05-24</v>
      </c>
      <c r="F9255" s="8">
        <f t="shared" ca="1" si="144"/>
        <v>15.854893908282</v>
      </c>
      <c r="G9255" s="2">
        <v>34225</v>
      </c>
      <c r="H9255" s="3">
        <v>51896.47</v>
      </c>
    </row>
    <row r="9256" spans="1:8">
      <c r="A9256" t="s">
        <v>11374</v>
      </c>
      <c r="B9256" t="s">
        <v>720</v>
      </c>
      <c r="C9256" t="s">
        <v>362</v>
      </c>
      <c r="D9256" t="s">
        <v>363</v>
      </c>
      <c r="E9256" s="1" t="d">
        <v>2012-06-19</v>
      </c>
      <c r="F9256" s="8">
        <f t="shared" ca="1" si="144"/>
        <v>7.783709787816564</v>
      </c>
      <c r="G9256" s="2">
        <v>32739</v>
      </c>
      <c r="H9256" s="3">
        <v>3089.82</v>
      </c>
    </row>
    <row r="9257" spans="1:8">
      <c r="A9257" t="s">
        <v>11374</v>
      </c>
      <c r="B9257" t="s">
        <v>1119</v>
      </c>
      <c r="C9257" t="s">
        <v>141</v>
      </c>
      <c r="D9257" t="s">
        <v>142</v>
      </c>
      <c r="E9257" s="1" t="d">
        <v>2006-07-01</v>
      </c>
      <c r="F9257" s="8">
        <f t="shared" ca="1" si="144"/>
        <v>13.752224503764545</v>
      </c>
      <c r="G9257" s="2">
        <v>29162</v>
      </c>
      <c r="H9257" s="3">
        <v>28373.7</v>
      </c>
    </row>
    <row r="9258" spans="1:8">
      <c r="A9258" t="s">
        <v>11375</v>
      </c>
      <c r="B9258" t="s">
        <v>286</v>
      </c>
      <c r="C9258" t="s">
        <v>204</v>
      </c>
      <c r="D9258" t="s">
        <v>205</v>
      </c>
      <c r="E9258" s="1" t="d">
        <v>2002-12-23</v>
      </c>
      <c r="F9258" s="8">
        <f t="shared" ca="1" si="144"/>
        <v>17.273100616016428</v>
      </c>
      <c r="G9258" s="2">
        <v>66859</v>
      </c>
      <c r="H9258" s="3">
        <v>110955.04</v>
      </c>
    </row>
    <row r="9259" spans="1:8">
      <c r="A9259" t="s">
        <v>11376</v>
      </c>
      <c r="B9259" t="s">
        <v>8809</v>
      </c>
      <c r="C9259" t="s">
        <v>791</v>
      </c>
      <c r="D9259" t="s">
        <v>792</v>
      </c>
      <c r="E9259" s="1" t="d">
        <v>2014-07-21</v>
      </c>
      <c r="F9259" s="8">
        <f t="shared" ca="1" si="144"/>
        <v>5.6974674880219025</v>
      </c>
      <c r="G9259" s="2">
        <v>34359</v>
      </c>
      <c r="H9259" s="3">
        <v>34006.68</v>
      </c>
    </row>
    <row r="9260" spans="1:8">
      <c r="A9260" t="s">
        <v>11377</v>
      </c>
      <c r="B9260" t="s">
        <v>2821</v>
      </c>
      <c r="C9260" t="s">
        <v>1358</v>
      </c>
      <c r="D9260" t="s">
        <v>1359</v>
      </c>
      <c r="E9260" s="1" t="d">
        <v>2016-09-12</v>
      </c>
      <c r="F9260" s="8">
        <f t="shared" ca="1" si="144"/>
        <v>3.5509924709103355</v>
      </c>
      <c r="G9260" s="2">
        <v>40327</v>
      </c>
      <c r="H9260" s="3">
        <v>40449.360000000001</v>
      </c>
    </row>
    <row r="9261" spans="1:8">
      <c r="A9261" t="s">
        <v>11378</v>
      </c>
      <c r="B9261" t="s">
        <v>409</v>
      </c>
      <c r="C9261" t="s">
        <v>180</v>
      </c>
      <c r="D9261" t="s">
        <v>181</v>
      </c>
      <c r="E9261" s="1" t="d">
        <v>2010-11-10</v>
      </c>
      <c r="F9261" s="8">
        <f t="shared" ca="1" si="144"/>
        <v>9.3908281998631082</v>
      </c>
      <c r="G9261" s="2">
        <v>67636</v>
      </c>
      <c r="H9261" s="3">
        <v>82377.75</v>
      </c>
    </row>
    <row r="9262" spans="1:8">
      <c r="A9262" t="s">
        <v>11379</v>
      </c>
      <c r="B9262" t="s">
        <v>542</v>
      </c>
      <c r="C9262" t="s">
        <v>391</v>
      </c>
      <c r="D9262" t="s">
        <v>392</v>
      </c>
      <c r="E9262" s="1" t="d">
        <v>2006-11-06</v>
      </c>
      <c r="F9262" s="8">
        <f t="shared" ca="1" si="144"/>
        <v>13.401779603011637</v>
      </c>
      <c r="G9262" s="2">
        <v>34632</v>
      </c>
      <c r="H9262" s="3">
        <v>40477.42</v>
      </c>
    </row>
    <row r="9263" spans="1:8">
      <c r="A9263" t="s">
        <v>11380</v>
      </c>
      <c r="B9263" t="s">
        <v>463</v>
      </c>
      <c r="C9263" t="s">
        <v>319</v>
      </c>
      <c r="D9263" t="s">
        <v>320</v>
      </c>
      <c r="E9263" s="1" t="d">
        <v>2011-04-12</v>
      </c>
      <c r="F9263" s="8">
        <f t="shared" ca="1" si="144"/>
        <v>8.9719370294318956</v>
      </c>
      <c r="G9263" s="2">
        <v>47828</v>
      </c>
      <c r="H9263" s="3">
        <v>46945.21</v>
      </c>
    </row>
    <row r="9264" spans="1:8">
      <c r="A9264" t="s">
        <v>11381</v>
      </c>
      <c r="B9264" t="s">
        <v>122</v>
      </c>
      <c r="C9264" t="s">
        <v>2924</v>
      </c>
      <c r="D9264" t="s">
        <v>2925</v>
      </c>
      <c r="E9264" s="1" t="d">
        <v>2007-10-22</v>
      </c>
      <c r="F9264" s="8">
        <f t="shared" ca="1" si="144"/>
        <v>12.4435318275154</v>
      </c>
      <c r="G9264" s="2">
        <v>52456</v>
      </c>
      <c r="H9264" s="3">
        <v>52396.92</v>
      </c>
    </row>
    <row r="9265" spans="1:8">
      <c r="A9265" t="s">
        <v>11382</v>
      </c>
      <c r="B9265" t="s">
        <v>1157</v>
      </c>
      <c r="C9265" t="s">
        <v>1198</v>
      </c>
      <c r="D9265" t="s">
        <v>1199</v>
      </c>
      <c r="E9265" s="1" t="d">
        <v>1987-07-20</v>
      </c>
      <c r="F9265" s="8">
        <f t="shared" ca="1" si="144"/>
        <v>32.700889801505816</v>
      </c>
      <c r="G9265" s="2">
        <v>107227</v>
      </c>
      <c r="H9265" s="3">
        <v>152846.57</v>
      </c>
    </row>
    <row r="9266" spans="1:8">
      <c r="A9266" t="s">
        <v>11383</v>
      </c>
      <c r="B9266" t="s">
        <v>40</v>
      </c>
      <c r="C9266" t="s">
        <v>222</v>
      </c>
      <c r="D9266" t="s">
        <v>223</v>
      </c>
      <c r="E9266" s="1" t="d">
        <v>1990-05-31</v>
      </c>
      <c r="F9266" s="8">
        <f t="shared" ca="1" si="144"/>
        <v>29.83709787816564</v>
      </c>
      <c r="G9266" s="2">
        <v>105577</v>
      </c>
      <c r="H9266" s="3">
        <v>167830.76</v>
      </c>
    </row>
    <row r="9267" spans="1:8">
      <c r="A9267" t="s">
        <v>11384</v>
      </c>
      <c r="B9267" t="s">
        <v>20</v>
      </c>
      <c r="C9267" t="s">
        <v>1281</v>
      </c>
      <c r="D9267" t="s">
        <v>1282</v>
      </c>
      <c r="E9267" s="1" t="d">
        <v>2006-10-31</v>
      </c>
      <c r="F9267" s="8">
        <f t="shared" ca="1" si="144"/>
        <v>13.418206707734429</v>
      </c>
      <c r="G9267" s="2">
        <v>80295</v>
      </c>
      <c r="H9267" s="3">
        <v>94701.77</v>
      </c>
    </row>
    <row r="9268" spans="1:8">
      <c r="A9268" t="s">
        <v>11385</v>
      </c>
      <c r="B9268" t="s">
        <v>1119</v>
      </c>
      <c r="C9268" t="s">
        <v>434</v>
      </c>
      <c r="D9268" t="s">
        <v>435</v>
      </c>
      <c r="E9268" s="1" t="d">
        <v>2006-07-01</v>
      </c>
      <c r="F9268" s="8">
        <f t="shared" ca="1" si="144"/>
        <v>13.752224503764545</v>
      </c>
      <c r="G9268" s="2">
        <v>29162</v>
      </c>
      <c r="H9268" s="3">
        <v>30040.74</v>
      </c>
    </row>
    <row r="9269" spans="1:8">
      <c r="A9269" t="s">
        <v>11386</v>
      </c>
      <c r="B9269" t="s">
        <v>20</v>
      </c>
      <c r="C9269" t="s">
        <v>130</v>
      </c>
      <c r="D9269" t="s">
        <v>131</v>
      </c>
      <c r="E9269" s="1" t="d">
        <v>2016-03-28</v>
      </c>
      <c r="F9269" s="8">
        <f t="shared" ca="1" si="144"/>
        <v>4.0109514031485283</v>
      </c>
      <c r="G9269" s="2">
        <v>64431</v>
      </c>
      <c r="H9269" s="3">
        <v>91044.96</v>
      </c>
    </row>
    <row r="9270" spans="1:8">
      <c r="A9270" t="s">
        <v>11387</v>
      </c>
      <c r="B9270" t="s">
        <v>28</v>
      </c>
      <c r="C9270" t="s">
        <v>29</v>
      </c>
      <c r="D9270" t="s">
        <v>30</v>
      </c>
      <c r="E9270" s="1" t="d">
        <v>2016-07-27</v>
      </c>
      <c r="F9270" s="8">
        <f t="shared" ca="1" si="144"/>
        <v>3.6796714579055441</v>
      </c>
      <c r="G9270" s="2">
        <v>27040</v>
      </c>
      <c r="H9270" s="3">
        <v>5899.46</v>
      </c>
    </row>
    <row r="9271" spans="1:8">
      <c r="A9271" t="s">
        <v>11388</v>
      </c>
      <c r="B9271" t="s">
        <v>20</v>
      </c>
      <c r="C9271" t="s">
        <v>253</v>
      </c>
      <c r="D9271" t="s">
        <v>254</v>
      </c>
      <c r="E9271" s="1" t="d">
        <v>2009-04-01</v>
      </c>
      <c r="F9271" s="8">
        <f t="shared" ca="1" si="144"/>
        <v>11.000684462696784</v>
      </c>
      <c r="G9271" s="2">
        <v>78791</v>
      </c>
      <c r="H9271" s="3">
        <v>79560.61</v>
      </c>
    </row>
    <row r="9272" spans="1:8">
      <c r="A9272" t="s">
        <v>11389</v>
      </c>
      <c r="B9272" t="s">
        <v>114</v>
      </c>
      <c r="C9272" t="s">
        <v>1101</v>
      </c>
      <c r="D9272" t="s">
        <v>1102</v>
      </c>
      <c r="E9272" s="1" t="d">
        <v>2013-08-05</v>
      </c>
      <c r="F9272" s="8">
        <f t="shared" ca="1" si="144"/>
        <v>6.6557152635181387</v>
      </c>
      <c r="G9272" s="2">
        <v>32293</v>
      </c>
      <c r="H9272" s="3">
        <v>41168.35</v>
      </c>
    </row>
    <row r="9273" spans="1:8">
      <c r="A9273" t="s">
        <v>11390</v>
      </c>
      <c r="B9273" t="s">
        <v>1325</v>
      </c>
      <c r="C9273" t="s">
        <v>616</v>
      </c>
      <c r="D9273" t="s">
        <v>617</v>
      </c>
      <c r="E9273" s="1" t="d">
        <v>2008-05-12</v>
      </c>
      <c r="F9273" s="8">
        <f t="shared" ca="1" si="144"/>
        <v>11.887748117727584</v>
      </c>
      <c r="G9273" s="2">
        <v>40042</v>
      </c>
      <c r="H9273" s="3">
        <v>42635.13</v>
      </c>
    </row>
    <row r="9274" spans="1:8">
      <c r="A9274" t="s">
        <v>11391</v>
      </c>
      <c r="B9274" t="s">
        <v>9331</v>
      </c>
      <c r="C9274" t="s">
        <v>791</v>
      </c>
      <c r="D9274" t="s">
        <v>792</v>
      </c>
      <c r="E9274" s="1" t="d">
        <v>2014-05-20</v>
      </c>
      <c r="F9274" s="8">
        <f t="shared" ca="1" si="144"/>
        <v>5.8672142368240934</v>
      </c>
      <c r="G9274" s="2">
        <v>50927</v>
      </c>
      <c r="H9274" s="3">
        <v>51495.96</v>
      </c>
    </row>
    <row r="9275" spans="1:8">
      <c r="A9275" t="s">
        <v>11392</v>
      </c>
      <c r="B9275" t="s">
        <v>282</v>
      </c>
      <c r="C9275" t="s">
        <v>283</v>
      </c>
      <c r="D9275" t="s">
        <v>284</v>
      </c>
      <c r="E9275" s="1" t="d">
        <v>1986-10-23</v>
      </c>
      <c r="F9275" s="8">
        <f t="shared" ca="1" si="144"/>
        <v>33.440109514031484</v>
      </c>
      <c r="G9275" s="2">
        <v>44706</v>
      </c>
      <c r="H9275" s="3">
        <v>44672.23</v>
      </c>
    </row>
    <row r="9276" spans="1:8">
      <c r="A9276" t="s">
        <v>11393</v>
      </c>
      <c r="B9276" t="s">
        <v>20</v>
      </c>
      <c r="C9276" t="s">
        <v>130</v>
      </c>
      <c r="D9276" t="s">
        <v>131</v>
      </c>
      <c r="E9276" s="1" t="d">
        <v>2000-05-18</v>
      </c>
      <c r="F9276" s="8">
        <f t="shared" ca="1" si="144"/>
        <v>19.871321013004792</v>
      </c>
      <c r="G9276" s="2">
        <v>87924</v>
      </c>
      <c r="H9276" s="3">
        <v>147743.10999999999</v>
      </c>
    </row>
    <row r="9277" spans="1:8">
      <c r="A9277" t="s">
        <v>11394</v>
      </c>
      <c r="B9277" t="s">
        <v>271</v>
      </c>
      <c r="C9277" t="s">
        <v>1766</v>
      </c>
      <c r="D9277" t="s">
        <v>1767</v>
      </c>
      <c r="E9277" s="1" t="d">
        <v>2003-01-15</v>
      </c>
      <c r="F9277" s="8">
        <f t="shared" ca="1" si="144"/>
        <v>17.21013004791239</v>
      </c>
      <c r="G9277" s="2">
        <v>74346</v>
      </c>
      <c r="H9277" s="3">
        <v>73658.789999999994</v>
      </c>
    </row>
    <row r="9278" spans="1:8">
      <c r="A9278" t="s">
        <v>11395</v>
      </c>
      <c r="B9278" t="s">
        <v>1544</v>
      </c>
      <c r="C9278" t="s">
        <v>624</v>
      </c>
      <c r="D9278" t="s">
        <v>625</v>
      </c>
      <c r="E9278" s="1" t="d">
        <v>1999-02-13</v>
      </c>
      <c r="F9278" s="8">
        <f t="shared" ca="1" si="144"/>
        <v>21.130732375085557</v>
      </c>
      <c r="G9278" s="2">
        <v>118338</v>
      </c>
      <c r="H9278" s="3">
        <v>128918.93</v>
      </c>
    </row>
    <row r="9279" spans="1:8">
      <c r="A9279" t="s">
        <v>11396</v>
      </c>
      <c r="B9279" t="s">
        <v>81</v>
      </c>
      <c r="C9279" t="s">
        <v>2386</v>
      </c>
      <c r="D9279" t="s">
        <v>2387</v>
      </c>
      <c r="E9279" s="1" t="d">
        <v>2018-09-11</v>
      </c>
      <c r="F9279" s="8">
        <f t="shared" ca="1" si="144"/>
        <v>1.5550992470910336</v>
      </c>
      <c r="G9279" s="2">
        <v>53512</v>
      </c>
      <c r="H9279" s="3">
        <v>41848.620000000003</v>
      </c>
    </row>
    <row r="9280" spans="1:8">
      <c r="A9280" t="s">
        <v>11397</v>
      </c>
      <c r="B9280" t="s">
        <v>356</v>
      </c>
      <c r="C9280" t="s">
        <v>229</v>
      </c>
      <c r="D9280" t="s">
        <v>230</v>
      </c>
      <c r="E9280" s="1" t="d">
        <v>2006-08-14</v>
      </c>
      <c r="F9280" s="8">
        <f t="shared" ca="1" si="144"/>
        <v>13.631759069130732</v>
      </c>
      <c r="G9280" s="2">
        <v>47907</v>
      </c>
      <c r="H9280" s="3">
        <v>51252.32</v>
      </c>
    </row>
    <row r="9281" spans="1:8">
      <c r="A9281" t="s">
        <v>11398</v>
      </c>
      <c r="B9281" t="s">
        <v>414</v>
      </c>
      <c r="C9281" t="s">
        <v>1154</v>
      </c>
      <c r="D9281" t="s">
        <v>1155</v>
      </c>
      <c r="E9281" s="1" t="d">
        <v>1993-12-01</v>
      </c>
      <c r="F9281" s="8">
        <f t="shared" ca="1" si="144"/>
        <v>26.33264887063655</v>
      </c>
      <c r="G9281" s="2">
        <v>92208</v>
      </c>
      <c r="H9281" s="3">
        <v>93379.98</v>
      </c>
    </row>
    <row r="9282" spans="1:8">
      <c r="A9282" t="s">
        <v>11399</v>
      </c>
      <c r="B9282" t="s">
        <v>414</v>
      </c>
      <c r="C9282" t="s">
        <v>477</v>
      </c>
      <c r="D9282" t="s">
        <v>478</v>
      </c>
      <c r="E9282" s="1" t="d">
        <v>2019-07-02</v>
      </c>
      <c r="F9282" s="8">
        <f t="shared" ca="1" si="144"/>
        <v>0.75017111567419581</v>
      </c>
      <c r="G9282" s="2">
        <v>90000</v>
      </c>
    </row>
    <row r="9283" spans="1:8">
      <c r="A9283" t="s">
        <v>11400</v>
      </c>
      <c r="B9283" t="s">
        <v>65</v>
      </c>
      <c r="C9283" t="s">
        <v>1222</v>
      </c>
      <c r="D9283" t="s">
        <v>1223</v>
      </c>
      <c r="E9283" s="1" t="d">
        <v>2017-12-14</v>
      </c>
      <c r="F9283" s="8">
        <f t="shared" ref="F9283:F9346" ca="1" si="145">(TODAY()-E9283)/365.25</f>
        <v>2.2970568104038329</v>
      </c>
      <c r="G9283" s="2">
        <v>33199</v>
      </c>
      <c r="H9283" s="3">
        <v>34281.97</v>
      </c>
    </row>
    <row r="9284" spans="1:8">
      <c r="A9284" t="s">
        <v>11401</v>
      </c>
      <c r="B9284" t="s">
        <v>107</v>
      </c>
      <c r="C9284" t="s">
        <v>1250</v>
      </c>
      <c r="D9284" t="s">
        <v>1251</v>
      </c>
      <c r="E9284" s="1" t="d">
        <v>2009-10-08</v>
      </c>
      <c r="F9284" s="8">
        <f t="shared" ca="1" si="145"/>
        <v>10.480492813141684</v>
      </c>
      <c r="G9284" s="2">
        <v>88400</v>
      </c>
      <c r="H9284" s="3">
        <v>88744.6</v>
      </c>
    </row>
    <row r="9285" spans="1:8">
      <c r="A9285" t="s">
        <v>11402</v>
      </c>
      <c r="B9285" t="s">
        <v>89</v>
      </c>
      <c r="C9285" t="s">
        <v>17</v>
      </c>
      <c r="D9285" t="s">
        <v>18</v>
      </c>
      <c r="E9285" s="1" t="d">
        <v>1996-08-12</v>
      </c>
      <c r="F9285" s="8">
        <f t="shared" ca="1" si="145"/>
        <v>23.635865845311429</v>
      </c>
      <c r="G9285" s="2">
        <v>21008</v>
      </c>
      <c r="H9285" s="2">
        <v>3141</v>
      </c>
    </row>
    <row r="9286" spans="1:8">
      <c r="A9286" t="s">
        <v>11403</v>
      </c>
      <c r="B9286" t="s">
        <v>1157</v>
      </c>
      <c r="C9286" t="s">
        <v>5767</v>
      </c>
      <c r="D9286" t="s">
        <v>5768</v>
      </c>
      <c r="E9286" s="1" t="d">
        <v>1986-01-06</v>
      </c>
      <c r="F9286" s="8">
        <f t="shared" ca="1" si="145"/>
        <v>34.234086242299796</v>
      </c>
      <c r="G9286" s="2">
        <v>107227</v>
      </c>
      <c r="H9286" s="3">
        <v>142267.47</v>
      </c>
    </row>
    <row r="9287" spans="1:8">
      <c r="A9287" t="s">
        <v>11404</v>
      </c>
      <c r="B9287" t="s">
        <v>682</v>
      </c>
      <c r="C9287" t="s">
        <v>2430</v>
      </c>
      <c r="D9287" t="s">
        <v>2431</v>
      </c>
      <c r="E9287" s="1" t="d">
        <v>2008-01-14</v>
      </c>
      <c r="F9287" s="8">
        <f t="shared" ca="1" si="145"/>
        <v>12.213552361396303</v>
      </c>
      <c r="G9287" s="2">
        <v>32136</v>
      </c>
      <c r="H9287" s="3">
        <v>11152.31</v>
      </c>
    </row>
    <row r="9288" spans="1:8">
      <c r="A9288" t="s">
        <v>11405</v>
      </c>
      <c r="B9288" t="s">
        <v>493</v>
      </c>
      <c r="C9288" t="s">
        <v>494</v>
      </c>
      <c r="D9288" t="s">
        <v>495</v>
      </c>
      <c r="E9288" s="1" t="d">
        <v>2007-01-16</v>
      </c>
      <c r="F9288" s="8">
        <f t="shared" ca="1" si="145"/>
        <v>13.207392197125257</v>
      </c>
      <c r="G9288" s="2">
        <v>37809</v>
      </c>
      <c r="H9288" s="3">
        <v>41585.879999999997</v>
      </c>
    </row>
    <row r="9289" spans="1:8">
      <c r="A9289" t="s">
        <v>11406</v>
      </c>
      <c r="B9289" t="s">
        <v>11407</v>
      </c>
      <c r="C9289" t="s">
        <v>6502</v>
      </c>
      <c r="D9289" t="s">
        <v>6503</v>
      </c>
      <c r="E9289" s="1" t="d">
        <v>2012-04-16</v>
      </c>
      <c r="F9289" s="8">
        <f t="shared" ca="1" si="145"/>
        <v>7.9589322381930181</v>
      </c>
      <c r="G9289" s="2">
        <v>65181</v>
      </c>
      <c r="H9289" s="3">
        <v>65809.440000000002</v>
      </c>
    </row>
    <row r="9290" spans="1:8">
      <c r="A9290" t="s">
        <v>11408</v>
      </c>
      <c r="B9290" t="s">
        <v>1041</v>
      </c>
      <c r="C9290" t="s">
        <v>447</v>
      </c>
      <c r="D9290" t="s">
        <v>448</v>
      </c>
      <c r="E9290" s="1" t="d">
        <v>2012-02-09</v>
      </c>
      <c r="F9290" s="8">
        <f t="shared" ca="1" si="145"/>
        <v>8.1423682409308693</v>
      </c>
      <c r="G9290" s="2">
        <v>36312</v>
      </c>
      <c r="H9290" s="3">
        <v>36607.74</v>
      </c>
    </row>
    <row r="9291" spans="1:8">
      <c r="A9291" t="s">
        <v>11409</v>
      </c>
      <c r="B9291" t="s">
        <v>249</v>
      </c>
      <c r="C9291" t="s">
        <v>1761</v>
      </c>
      <c r="D9291" t="s">
        <v>1762</v>
      </c>
      <c r="E9291" s="1" t="d">
        <v>1989-09-25</v>
      </c>
      <c r="F9291" s="8">
        <f t="shared" ca="1" si="145"/>
        <v>30.5160848733744</v>
      </c>
      <c r="G9291" s="2">
        <v>60411</v>
      </c>
      <c r="H9291" s="3">
        <v>61063.5</v>
      </c>
    </row>
    <row r="9292" spans="1:8">
      <c r="A9292" t="s">
        <v>11410</v>
      </c>
      <c r="B9292" t="s">
        <v>991</v>
      </c>
      <c r="C9292" t="s">
        <v>2466</v>
      </c>
      <c r="D9292" t="s">
        <v>2467</v>
      </c>
      <c r="E9292" s="1" t="d">
        <v>2019-08-13</v>
      </c>
      <c r="F9292" s="8">
        <f t="shared" ca="1" si="145"/>
        <v>0.63518138261464752</v>
      </c>
      <c r="G9292" s="2">
        <v>22880</v>
      </c>
    </row>
    <row r="9293" spans="1:8">
      <c r="A9293" t="s">
        <v>11411</v>
      </c>
      <c r="B9293" t="s">
        <v>501</v>
      </c>
      <c r="C9293" t="s">
        <v>211</v>
      </c>
      <c r="D9293" t="s">
        <v>212</v>
      </c>
      <c r="E9293" s="1" t="d">
        <v>1999-03-22</v>
      </c>
      <c r="F9293" s="8">
        <f t="shared" ca="1" si="145"/>
        <v>21.029431895961672</v>
      </c>
      <c r="G9293" s="2">
        <v>39579</v>
      </c>
      <c r="H9293" s="3">
        <v>39326.19</v>
      </c>
    </row>
    <row r="9294" spans="1:8">
      <c r="A9294" t="s">
        <v>11412</v>
      </c>
      <c r="B9294" t="s">
        <v>2885</v>
      </c>
      <c r="C9294" t="s">
        <v>976</v>
      </c>
      <c r="D9294" t="s">
        <v>977</v>
      </c>
      <c r="E9294" s="1" t="d">
        <v>2006-08-07</v>
      </c>
      <c r="F9294" s="8">
        <f t="shared" ca="1" si="145"/>
        <v>13.650924024640657</v>
      </c>
      <c r="G9294" s="2">
        <v>41537</v>
      </c>
      <c r="H9294" s="3">
        <v>57389.29</v>
      </c>
    </row>
    <row r="9295" spans="1:8">
      <c r="A9295" t="s">
        <v>11413</v>
      </c>
      <c r="B9295" t="s">
        <v>20</v>
      </c>
      <c r="C9295" t="s">
        <v>2401</v>
      </c>
      <c r="D9295" t="s">
        <v>2402</v>
      </c>
      <c r="E9295" s="1" t="d">
        <v>2003-09-03</v>
      </c>
      <c r="F9295" s="8">
        <f t="shared" ca="1" si="145"/>
        <v>16.577686516084874</v>
      </c>
      <c r="G9295" s="2">
        <v>85609</v>
      </c>
      <c r="H9295" s="3">
        <v>82954.36</v>
      </c>
    </row>
    <row r="9296" spans="1:8">
      <c r="A9296" t="s">
        <v>11414</v>
      </c>
      <c r="B9296" t="s">
        <v>152</v>
      </c>
      <c r="C9296" t="s">
        <v>9186</v>
      </c>
      <c r="D9296" t="s">
        <v>9187</v>
      </c>
      <c r="E9296" s="1" t="d">
        <v>2018-12-17</v>
      </c>
      <c r="F9296" s="8">
        <f t="shared" ca="1" si="145"/>
        <v>1.2895277207392197</v>
      </c>
      <c r="G9296" s="2">
        <v>52000</v>
      </c>
      <c r="H9296" s="3">
        <v>17414.25</v>
      </c>
    </row>
    <row r="9297" spans="1:8">
      <c r="A9297" t="s">
        <v>11415</v>
      </c>
      <c r="B9297" t="s">
        <v>28</v>
      </c>
      <c r="C9297" t="s">
        <v>1340</v>
      </c>
      <c r="D9297" t="s">
        <v>50</v>
      </c>
      <c r="E9297" s="1" t="d">
        <v>2003-06-14</v>
      </c>
      <c r="F9297" s="8">
        <f t="shared" ca="1" si="145"/>
        <v>16.799452429842574</v>
      </c>
      <c r="G9297" s="2">
        <v>24960</v>
      </c>
      <c r="H9297" s="3">
        <v>13256.88</v>
      </c>
    </row>
    <row r="9298" spans="1:8">
      <c r="A9298" t="s">
        <v>11416</v>
      </c>
      <c r="B9298" t="s">
        <v>57</v>
      </c>
      <c r="C9298" t="s">
        <v>377</v>
      </c>
      <c r="D9298" t="s">
        <v>378</v>
      </c>
      <c r="E9298" s="1" t="d">
        <v>2014-07-07</v>
      </c>
      <c r="F9298" s="8">
        <f t="shared" ca="1" si="145"/>
        <v>5.7357973990417523</v>
      </c>
      <c r="G9298" s="2">
        <v>71706</v>
      </c>
      <c r="H9298" s="3">
        <v>70953.17</v>
      </c>
    </row>
    <row r="9299" spans="1:8">
      <c r="A9299" t="s">
        <v>11417</v>
      </c>
      <c r="B9299" t="s">
        <v>1284</v>
      </c>
      <c r="C9299" t="s">
        <v>889</v>
      </c>
      <c r="D9299" t="s">
        <v>890</v>
      </c>
      <c r="E9299" s="1" t="d">
        <v>2008-06-30</v>
      </c>
      <c r="F9299" s="8">
        <f t="shared" ca="1" si="145"/>
        <v>11.75359342915811</v>
      </c>
      <c r="G9299" s="2">
        <v>70507</v>
      </c>
      <c r="H9299" s="3">
        <v>70324.649999999994</v>
      </c>
    </row>
    <row r="9300" spans="1:8">
      <c r="A9300" t="s">
        <v>11418</v>
      </c>
      <c r="B9300" t="s">
        <v>390</v>
      </c>
      <c r="C9300" t="s">
        <v>518</v>
      </c>
      <c r="D9300" t="s">
        <v>519</v>
      </c>
      <c r="E9300" s="1" t="d">
        <v>1996-12-16</v>
      </c>
      <c r="F9300" s="8">
        <f t="shared" ca="1" si="145"/>
        <v>23.290896646132786</v>
      </c>
      <c r="G9300" s="2">
        <v>49097</v>
      </c>
      <c r="H9300" s="3">
        <v>54664.639999999999</v>
      </c>
    </row>
    <row r="9301" spans="1:8">
      <c r="A9301" t="s">
        <v>11419</v>
      </c>
      <c r="B9301" t="s">
        <v>11420</v>
      </c>
      <c r="C9301" t="s">
        <v>104</v>
      </c>
      <c r="D9301" t="s">
        <v>105</v>
      </c>
      <c r="E9301" s="1" t="d">
        <v>1980-03-11</v>
      </c>
      <c r="F9301" s="8">
        <f t="shared" ca="1" si="145"/>
        <v>40.057494866529773</v>
      </c>
      <c r="G9301" s="2">
        <v>82418</v>
      </c>
      <c r="H9301" s="3">
        <v>95238.22</v>
      </c>
    </row>
    <row r="9302" spans="1:8">
      <c r="A9302" t="s">
        <v>11421</v>
      </c>
      <c r="B9302" t="s">
        <v>4047</v>
      </c>
      <c r="C9302" t="s">
        <v>1009</v>
      </c>
      <c r="D9302" t="s">
        <v>1010</v>
      </c>
      <c r="E9302" s="1" t="d">
        <v>2019-05-06</v>
      </c>
      <c r="F9302" s="8">
        <f t="shared" ca="1" si="145"/>
        <v>0.90622861054072557</v>
      </c>
      <c r="G9302" s="2">
        <v>80000</v>
      </c>
      <c r="H9302" s="3">
        <v>9024.36</v>
      </c>
    </row>
    <row r="9303" spans="1:8">
      <c r="A9303" t="s">
        <v>11422</v>
      </c>
      <c r="B9303" t="s">
        <v>81</v>
      </c>
      <c r="C9303" t="s">
        <v>82</v>
      </c>
      <c r="D9303" t="s">
        <v>83</v>
      </c>
      <c r="E9303" s="1" t="d">
        <v>2018-12-10</v>
      </c>
      <c r="F9303" s="8">
        <f t="shared" ca="1" si="145"/>
        <v>1.3086926762491444</v>
      </c>
      <c r="G9303" s="2">
        <v>53512</v>
      </c>
      <c r="H9303" s="3">
        <v>28064.080000000002</v>
      </c>
    </row>
    <row r="9304" spans="1:8">
      <c r="A9304" t="s">
        <v>11423</v>
      </c>
      <c r="B9304" t="s">
        <v>271</v>
      </c>
      <c r="C9304" t="s">
        <v>180</v>
      </c>
      <c r="D9304" t="s">
        <v>181</v>
      </c>
      <c r="E9304" s="1" t="d">
        <v>2007-12-12</v>
      </c>
      <c r="F9304" s="8">
        <f t="shared" ca="1" si="145"/>
        <v>12.303901437371664</v>
      </c>
      <c r="G9304" s="2">
        <v>71937</v>
      </c>
      <c r="H9304" s="3">
        <v>77926.539999999994</v>
      </c>
    </row>
    <row r="9305" spans="1:8">
      <c r="A9305" t="s">
        <v>11424</v>
      </c>
      <c r="B9305" t="s">
        <v>794</v>
      </c>
      <c r="C9305" t="s">
        <v>624</v>
      </c>
      <c r="D9305" t="s">
        <v>625</v>
      </c>
      <c r="E9305" s="1" t="d">
        <v>1996-08-06</v>
      </c>
      <c r="F9305" s="8">
        <f t="shared" ca="1" si="145"/>
        <v>23.652292950034223</v>
      </c>
      <c r="G9305" s="2">
        <v>118960</v>
      </c>
      <c r="H9305" s="3">
        <v>133786.51</v>
      </c>
    </row>
    <row r="9306" spans="1:8">
      <c r="A9306" t="s">
        <v>11425</v>
      </c>
      <c r="B9306" t="s">
        <v>20</v>
      </c>
      <c r="C9306" t="s">
        <v>2359</v>
      </c>
      <c r="D9306" t="s">
        <v>2360</v>
      </c>
      <c r="E9306" s="1" t="d">
        <v>2018-06-19</v>
      </c>
      <c r="F9306" s="8">
        <f t="shared" ca="1" si="145"/>
        <v>1.78507871321013</v>
      </c>
      <c r="G9306" s="2">
        <v>53640</v>
      </c>
      <c r="H9306" s="3">
        <v>53851.98</v>
      </c>
    </row>
    <row r="9307" spans="1:8">
      <c r="A9307" t="s">
        <v>11426</v>
      </c>
      <c r="B9307" t="s">
        <v>1262</v>
      </c>
      <c r="C9307" t="s">
        <v>702</v>
      </c>
      <c r="D9307" t="s">
        <v>703</v>
      </c>
      <c r="E9307" s="1" t="d">
        <v>2019-04-29</v>
      </c>
      <c r="F9307" s="8">
        <f t="shared" ca="1" si="145"/>
        <v>0.92539356605065026</v>
      </c>
      <c r="G9307" s="2">
        <v>70000</v>
      </c>
      <c r="H9307" s="3">
        <v>9423.0499999999993</v>
      </c>
    </row>
    <row r="9308" spans="1:8">
      <c r="A9308" t="s">
        <v>11427</v>
      </c>
      <c r="B9308" t="s">
        <v>165</v>
      </c>
      <c r="C9308" t="s">
        <v>1281</v>
      </c>
      <c r="D9308" t="s">
        <v>1282</v>
      </c>
      <c r="E9308" s="1" t="d">
        <v>2001-02-22</v>
      </c>
      <c r="F9308" s="8">
        <f t="shared" ca="1" si="145"/>
        <v>19.104722792607802</v>
      </c>
      <c r="G9308" s="2">
        <v>89256</v>
      </c>
      <c r="H9308" s="3">
        <v>116185.66</v>
      </c>
    </row>
    <row r="9309" spans="1:8">
      <c r="A9309" t="s">
        <v>11428</v>
      </c>
      <c r="B9309" t="s">
        <v>444</v>
      </c>
      <c r="C9309" t="s">
        <v>127</v>
      </c>
      <c r="D9309" t="s">
        <v>128</v>
      </c>
      <c r="E9309" s="1" t="d">
        <v>2015-05-14</v>
      </c>
      <c r="F9309" s="8">
        <f t="shared" ca="1" si="145"/>
        <v>4.8843258042436686</v>
      </c>
      <c r="G9309" s="2">
        <v>90752</v>
      </c>
      <c r="H9309" s="3">
        <v>90994.8</v>
      </c>
    </row>
    <row r="9310" spans="1:8">
      <c r="A9310" t="s">
        <v>11429</v>
      </c>
      <c r="B9310" t="s">
        <v>20</v>
      </c>
      <c r="C9310" t="s">
        <v>555</v>
      </c>
      <c r="D9310" t="s">
        <v>556</v>
      </c>
      <c r="E9310" s="1" t="d">
        <v>2017-05-01</v>
      </c>
      <c r="F9310" s="8">
        <f t="shared" ca="1" si="145"/>
        <v>2.9185489390828199</v>
      </c>
      <c r="G9310" s="2">
        <v>86379</v>
      </c>
      <c r="H9310" s="3">
        <v>131317.24</v>
      </c>
    </row>
    <row r="9311" spans="1:8">
      <c r="A9311" t="s">
        <v>11430</v>
      </c>
      <c r="B9311" t="s">
        <v>20</v>
      </c>
      <c r="C9311" t="s">
        <v>505</v>
      </c>
      <c r="D9311" t="s">
        <v>506</v>
      </c>
      <c r="E9311" s="1" t="d">
        <v>2014-04-08</v>
      </c>
      <c r="F9311" s="8">
        <f t="shared" ca="1" si="145"/>
        <v>5.9822039698836411</v>
      </c>
      <c r="G9311" s="2">
        <v>72254</v>
      </c>
      <c r="H9311" s="3">
        <v>70204.539999999994</v>
      </c>
    </row>
    <row r="9312" spans="1:8">
      <c r="A9312" t="s">
        <v>11431</v>
      </c>
      <c r="B9312" t="s">
        <v>20</v>
      </c>
      <c r="C9312" t="s">
        <v>692</v>
      </c>
      <c r="D9312" t="s">
        <v>693</v>
      </c>
      <c r="E9312" s="1" t="d">
        <v>2007-11-19</v>
      </c>
      <c r="F9312" s="8">
        <f t="shared" ca="1" si="145"/>
        <v>12.366872005475702</v>
      </c>
      <c r="G9312" s="2">
        <v>85609</v>
      </c>
      <c r="H9312" s="3">
        <v>101609.48</v>
      </c>
    </row>
    <row r="9313" spans="1:8">
      <c r="A9313" t="s">
        <v>11432</v>
      </c>
      <c r="B9313" t="s">
        <v>81</v>
      </c>
      <c r="C9313" t="s">
        <v>82</v>
      </c>
      <c r="D9313" t="s">
        <v>83</v>
      </c>
      <c r="E9313" s="1" t="d">
        <v>2019-02-26</v>
      </c>
      <c r="F9313" s="8">
        <f t="shared" ca="1" si="145"/>
        <v>1.0951403148528405</v>
      </c>
      <c r="G9313" s="2">
        <v>53512</v>
      </c>
      <c r="H9313" s="3">
        <v>16838.400000000001</v>
      </c>
    </row>
    <row r="9314" spans="1:8">
      <c r="A9314" t="s">
        <v>11433</v>
      </c>
      <c r="B9314" t="s">
        <v>81</v>
      </c>
      <c r="C9314" t="s">
        <v>11434</v>
      </c>
      <c r="D9314" t="s">
        <v>11435</v>
      </c>
      <c r="E9314" s="1" t="d">
        <v>2018-05-17</v>
      </c>
      <c r="F9314" s="8">
        <f t="shared" ca="1" si="145"/>
        <v>1.8754277891854894</v>
      </c>
      <c r="G9314" s="2">
        <v>53512</v>
      </c>
      <c r="H9314" s="3">
        <v>45456.41</v>
      </c>
    </row>
    <row r="9315" spans="1:8">
      <c r="A9315" t="s">
        <v>11436</v>
      </c>
      <c r="B9315" t="s">
        <v>140</v>
      </c>
      <c r="C9315" t="s">
        <v>3091</v>
      </c>
      <c r="D9315" t="s">
        <v>3092</v>
      </c>
      <c r="E9315" s="1" t="d">
        <v>2009-11-12</v>
      </c>
      <c r="F9315" s="8">
        <f t="shared" ca="1" si="145"/>
        <v>10.38466803559206</v>
      </c>
      <c r="G9315" s="2">
        <v>60745</v>
      </c>
      <c r="H9315" s="3">
        <v>55215.4</v>
      </c>
    </row>
    <row r="9316" spans="1:8">
      <c r="A9316" t="s">
        <v>11437</v>
      </c>
      <c r="B9316" t="s">
        <v>814</v>
      </c>
      <c r="C9316" t="s">
        <v>104</v>
      </c>
      <c r="D9316" t="s">
        <v>105</v>
      </c>
      <c r="E9316" s="1" t="d">
        <v>1989-04-25</v>
      </c>
      <c r="F9316" s="8">
        <f t="shared" ca="1" si="145"/>
        <v>30.934976043805612</v>
      </c>
      <c r="G9316" s="2">
        <v>57876</v>
      </c>
      <c r="H9316" s="3">
        <v>59144.9</v>
      </c>
    </row>
    <row r="9317" spans="1:8">
      <c r="A9317" t="s">
        <v>11438</v>
      </c>
      <c r="B9317" t="s">
        <v>114</v>
      </c>
      <c r="C9317" t="s">
        <v>377</v>
      </c>
      <c r="D9317" t="s">
        <v>378</v>
      </c>
      <c r="E9317" s="1" t="d">
        <v>2018-12-01</v>
      </c>
      <c r="F9317" s="8">
        <f t="shared" ca="1" si="145"/>
        <v>1.3333333333333333</v>
      </c>
      <c r="G9317" s="2">
        <v>31256</v>
      </c>
      <c r="H9317" s="3">
        <v>12121.75</v>
      </c>
    </row>
    <row r="9318" spans="1:8">
      <c r="A9318" t="s">
        <v>11439</v>
      </c>
      <c r="B9318" t="s">
        <v>73</v>
      </c>
      <c r="C9318" t="s">
        <v>74</v>
      </c>
      <c r="D9318" t="s">
        <v>75</v>
      </c>
      <c r="E9318" s="1" t="d">
        <v>2018-06-16</v>
      </c>
      <c r="F9318" s="8">
        <f t="shared" ca="1" si="145"/>
        <v>1.7932922655715264</v>
      </c>
      <c r="G9318" s="2">
        <v>43855</v>
      </c>
      <c r="H9318" s="3">
        <v>47192.22</v>
      </c>
    </row>
    <row r="9319" spans="1:8">
      <c r="A9319" t="s">
        <v>11440</v>
      </c>
      <c r="B9319" t="s">
        <v>20</v>
      </c>
      <c r="C9319" t="s">
        <v>21</v>
      </c>
      <c r="D9319" t="s">
        <v>22</v>
      </c>
      <c r="E9319" s="1" t="d">
        <v>2014-02-24</v>
      </c>
      <c r="F9319" s="8">
        <f t="shared" ca="1" si="145"/>
        <v>6.0999315537303218</v>
      </c>
      <c r="G9319" s="2">
        <v>72254</v>
      </c>
      <c r="H9319" s="3">
        <v>79424.570000000007</v>
      </c>
    </row>
    <row r="9320" spans="1:8">
      <c r="A9320" t="s">
        <v>11441</v>
      </c>
      <c r="B9320" t="s">
        <v>11442</v>
      </c>
      <c r="C9320" t="s">
        <v>322</v>
      </c>
      <c r="D9320" t="s">
        <v>323</v>
      </c>
      <c r="E9320" s="1" t="d">
        <v>2017-01-17</v>
      </c>
      <c r="F9320" s="8">
        <f t="shared" ca="1" si="145"/>
        <v>3.2032854209445585</v>
      </c>
      <c r="G9320" s="2">
        <v>77880</v>
      </c>
      <c r="H9320" s="3">
        <v>74359.839999999997</v>
      </c>
    </row>
    <row r="9321" spans="1:8">
      <c r="A9321" t="s">
        <v>11443</v>
      </c>
      <c r="B9321" t="s">
        <v>165</v>
      </c>
      <c r="C9321" t="s">
        <v>368</v>
      </c>
      <c r="D9321" t="s">
        <v>369</v>
      </c>
      <c r="E9321" s="1" t="d">
        <v>2006-10-17</v>
      </c>
      <c r="F9321" s="8">
        <f t="shared" ca="1" si="145"/>
        <v>13.456536618754278</v>
      </c>
      <c r="G9321" s="2">
        <v>82197</v>
      </c>
      <c r="H9321" s="3">
        <v>88543.33</v>
      </c>
    </row>
    <row r="9322" spans="1:8">
      <c r="A9322" t="s">
        <v>11444</v>
      </c>
      <c r="B9322" t="s">
        <v>884</v>
      </c>
      <c r="C9322" t="s">
        <v>384</v>
      </c>
      <c r="D9322" t="s">
        <v>385</v>
      </c>
      <c r="E9322" s="1" t="d">
        <v>2005-12-22</v>
      </c>
      <c r="F9322" s="8">
        <f t="shared" ca="1" si="145"/>
        <v>14.275154004106776</v>
      </c>
      <c r="G9322" s="2">
        <v>94637</v>
      </c>
      <c r="H9322" s="3">
        <v>165547.34</v>
      </c>
    </row>
    <row r="9323" spans="1:8">
      <c r="A9323" t="s">
        <v>11445</v>
      </c>
      <c r="B9323" t="s">
        <v>165</v>
      </c>
      <c r="C9323" t="s">
        <v>1513</v>
      </c>
      <c r="D9323" t="s">
        <v>1514</v>
      </c>
      <c r="E9323" s="1" t="d">
        <v>2000-11-20</v>
      </c>
      <c r="F9323" s="8">
        <f t="shared" ca="1" si="145"/>
        <v>19.362080766598222</v>
      </c>
      <c r="G9323" s="2">
        <v>89256</v>
      </c>
      <c r="H9323" s="3">
        <v>112902.17</v>
      </c>
    </row>
    <row r="9324" spans="1:8">
      <c r="A9324" t="s">
        <v>11446</v>
      </c>
      <c r="B9324" t="s">
        <v>748</v>
      </c>
      <c r="C9324" t="s">
        <v>962</v>
      </c>
      <c r="D9324" t="s">
        <v>963</v>
      </c>
      <c r="E9324" s="1" t="d">
        <v>2007-03-27</v>
      </c>
      <c r="F9324" s="8">
        <f t="shared" ca="1" si="145"/>
        <v>13.015742642026009</v>
      </c>
      <c r="G9324" s="2">
        <v>41995</v>
      </c>
      <c r="H9324" s="3">
        <v>19382.28</v>
      </c>
    </row>
    <row r="9325" spans="1:8">
      <c r="A9325" t="s">
        <v>11447</v>
      </c>
      <c r="B9325" t="s">
        <v>210</v>
      </c>
      <c r="C9325" t="s">
        <v>1817</v>
      </c>
      <c r="D9325" t="s">
        <v>1818</v>
      </c>
      <c r="E9325" s="1" t="d">
        <v>2013-04-15</v>
      </c>
      <c r="F9325" s="8">
        <f t="shared" ca="1" si="145"/>
        <v>6.9623545516769338</v>
      </c>
      <c r="G9325" s="2">
        <v>33690</v>
      </c>
      <c r="H9325" s="3">
        <v>33664.67</v>
      </c>
    </row>
    <row r="9326" spans="1:8">
      <c r="A9326" t="s">
        <v>11448</v>
      </c>
      <c r="B9326" t="s">
        <v>4000</v>
      </c>
      <c r="C9326" t="s">
        <v>250</v>
      </c>
      <c r="D9326" t="s">
        <v>251</v>
      </c>
      <c r="E9326" s="1" t="d">
        <v>2008-07-01</v>
      </c>
      <c r="F9326" s="8">
        <f t="shared" ca="1" si="145"/>
        <v>11.750855578370979</v>
      </c>
      <c r="G9326" s="2">
        <v>75400</v>
      </c>
      <c r="H9326" s="3">
        <v>76212.31</v>
      </c>
    </row>
    <row r="9327" spans="1:8">
      <c r="A9327" t="s">
        <v>11449</v>
      </c>
      <c r="B9327" t="s">
        <v>2304</v>
      </c>
      <c r="C9327" t="s">
        <v>854</v>
      </c>
      <c r="D9327" t="s">
        <v>855</v>
      </c>
      <c r="E9327" s="1" t="d">
        <v>2017-01-04</v>
      </c>
      <c r="F9327" s="8">
        <f t="shared" ca="1" si="145"/>
        <v>3.2388774811772758</v>
      </c>
      <c r="G9327" s="2">
        <v>71305</v>
      </c>
      <c r="H9327" s="3">
        <v>71525.02</v>
      </c>
    </row>
    <row r="9328" spans="1:8">
      <c r="A9328" t="s">
        <v>11450</v>
      </c>
      <c r="B9328" t="s">
        <v>20</v>
      </c>
      <c r="C9328" t="s">
        <v>9358</v>
      </c>
      <c r="D9328" t="s">
        <v>9359</v>
      </c>
      <c r="E9328" s="1" t="d">
        <v>2001-02-22</v>
      </c>
      <c r="F9328" s="8">
        <f t="shared" ca="1" si="145"/>
        <v>19.104722792607802</v>
      </c>
      <c r="G9328" s="2">
        <v>89466</v>
      </c>
      <c r="H9328" s="3">
        <v>112583.73</v>
      </c>
    </row>
    <row r="9329" spans="1:8">
      <c r="A9329" t="s">
        <v>11451</v>
      </c>
      <c r="B9329" t="s">
        <v>20</v>
      </c>
      <c r="C9329" t="s">
        <v>6136</v>
      </c>
      <c r="D9329" t="s">
        <v>6137</v>
      </c>
      <c r="E9329" s="1" t="d">
        <v>1998-07-23</v>
      </c>
      <c r="F9329" s="8">
        <f t="shared" ca="1" si="145"/>
        <v>21.691991786447637</v>
      </c>
      <c r="G9329" s="2">
        <v>87151</v>
      </c>
      <c r="H9329" s="3">
        <v>109355.1</v>
      </c>
    </row>
    <row r="9330" spans="1:8">
      <c r="A9330" t="s">
        <v>11452</v>
      </c>
      <c r="B9330" t="s">
        <v>2969</v>
      </c>
      <c r="C9330" t="s">
        <v>229</v>
      </c>
      <c r="D9330" t="s">
        <v>230</v>
      </c>
      <c r="E9330" s="1" t="d">
        <v>2018-04-07</v>
      </c>
      <c r="F9330" s="8">
        <f t="shared" ca="1" si="145"/>
        <v>1.9849418206707734</v>
      </c>
      <c r="G9330" s="2">
        <v>34079</v>
      </c>
      <c r="H9330" s="3">
        <v>36423.46</v>
      </c>
    </row>
    <row r="9331" spans="1:8">
      <c r="A9331" t="s">
        <v>11453</v>
      </c>
      <c r="B9331" t="s">
        <v>73</v>
      </c>
      <c r="C9331" t="s">
        <v>74</v>
      </c>
      <c r="D9331" t="s">
        <v>75</v>
      </c>
      <c r="E9331" s="1" t="d">
        <v>2015-01-10</v>
      </c>
      <c r="F9331" s="8">
        <f t="shared" ca="1" si="145"/>
        <v>5.2238193018480494</v>
      </c>
      <c r="G9331" s="2">
        <v>43855</v>
      </c>
      <c r="H9331" s="3">
        <v>50749.21</v>
      </c>
    </row>
    <row r="9332" spans="1:8">
      <c r="A9332" t="s">
        <v>11454</v>
      </c>
      <c r="B9332" t="s">
        <v>61</v>
      </c>
      <c r="C9332" t="s">
        <v>1362</v>
      </c>
      <c r="D9332" t="s">
        <v>1363</v>
      </c>
      <c r="E9332" s="1" t="d">
        <v>2014-07-02</v>
      </c>
      <c r="F9332" s="8">
        <f t="shared" ca="1" si="145"/>
        <v>5.7494866529774127</v>
      </c>
      <c r="G9332" s="2">
        <v>45044</v>
      </c>
      <c r="H9332" s="3">
        <v>45009.98</v>
      </c>
    </row>
    <row r="9333" spans="1:8">
      <c r="A9333" t="s">
        <v>11455</v>
      </c>
      <c r="B9333" t="s">
        <v>414</v>
      </c>
      <c r="C9333" t="s">
        <v>257</v>
      </c>
      <c r="D9333" t="s">
        <v>258</v>
      </c>
      <c r="E9333" s="1" t="d">
        <v>2003-07-31</v>
      </c>
      <c r="F9333" s="8">
        <f t="shared" ca="1" si="145"/>
        <v>16.670773442847366</v>
      </c>
      <c r="G9333" s="2">
        <v>83742</v>
      </c>
      <c r="H9333" s="3">
        <v>85832.42</v>
      </c>
    </row>
    <row r="9334" spans="1:8">
      <c r="A9334" t="s">
        <v>11456</v>
      </c>
      <c r="B9334" t="s">
        <v>1035</v>
      </c>
      <c r="C9334" t="s">
        <v>1145</v>
      </c>
      <c r="D9334" t="s">
        <v>1146</v>
      </c>
      <c r="E9334" s="1" t="d">
        <v>2003-01-15</v>
      </c>
      <c r="F9334" s="8">
        <f t="shared" ca="1" si="145"/>
        <v>17.21013004791239</v>
      </c>
      <c r="G9334" s="2">
        <v>83775</v>
      </c>
      <c r="H9334" s="3">
        <v>97200.61</v>
      </c>
    </row>
    <row r="9335" spans="1:8">
      <c r="A9335" t="s">
        <v>11457</v>
      </c>
      <c r="B9335" t="s">
        <v>278</v>
      </c>
      <c r="C9335" t="s">
        <v>514</v>
      </c>
      <c r="D9335" t="s">
        <v>515</v>
      </c>
      <c r="E9335" s="1" t="d">
        <v>2018-07-02</v>
      </c>
      <c r="F9335" s="8">
        <f t="shared" ca="1" si="145"/>
        <v>1.7494866529774127</v>
      </c>
      <c r="G9335" s="2">
        <v>32227</v>
      </c>
      <c r="H9335" s="3">
        <v>31634.46</v>
      </c>
    </row>
    <row r="9336" spans="1:8">
      <c r="A9336" t="s">
        <v>11458</v>
      </c>
      <c r="B9336" t="s">
        <v>69</v>
      </c>
      <c r="C9336" t="s">
        <v>149</v>
      </c>
      <c r="D9336" t="s">
        <v>150</v>
      </c>
      <c r="E9336" s="1" t="d">
        <v>1994-02-03</v>
      </c>
      <c r="F9336" s="8">
        <f t="shared" ca="1" si="145"/>
        <v>26.157426420260094</v>
      </c>
      <c r="G9336" s="2">
        <v>40668</v>
      </c>
      <c r="H9336" s="3">
        <v>41955.58</v>
      </c>
    </row>
    <row r="9337" spans="1:8">
      <c r="A9337" t="s">
        <v>11459</v>
      </c>
      <c r="B9337" t="s">
        <v>347</v>
      </c>
      <c r="C9337" t="s">
        <v>1466</v>
      </c>
      <c r="D9337" t="s">
        <v>1467</v>
      </c>
      <c r="E9337" s="1" t="d">
        <v>2016-10-19</v>
      </c>
      <c r="F9337" s="8">
        <f t="shared" ca="1" si="145"/>
        <v>3.4496919917864477</v>
      </c>
      <c r="G9337" s="2">
        <v>37728</v>
      </c>
      <c r="H9337" s="3">
        <v>55555.65</v>
      </c>
    </row>
    <row r="9338" spans="1:8">
      <c r="A9338" t="s">
        <v>11460</v>
      </c>
      <c r="B9338" t="s">
        <v>409</v>
      </c>
      <c r="C9338" t="s">
        <v>3161</v>
      </c>
      <c r="D9338" t="s">
        <v>3162</v>
      </c>
      <c r="E9338" s="1" t="d">
        <v>2004-11-15</v>
      </c>
      <c r="F9338" s="8">
        <f t="shared" ca="1" si="145"/>
        <v>15.375770020533881</v>
      </c>
      <c r="G9338" s="2">
        <v>69980</v>
      </c>
      <c r="H9338" s="3">
        <v>74033.36</v>
      </c>
    </row>
    <row r="9339" spans="1:8">
      <c r="A9339" t="s">
        <v>11461</v>
      </c>
      <c r="B9339" t="s">
        <v>114</v>
      </c>
      <c r="C9339" t="s">
        <v>9</v>
      </c>
      <c r="D9339" t="s">
        <v>10</v>
      </c>
      <c r="E9339" s="1" t="d">
        <v>2006-06-24</v>
      </c>
      <c r="F9339" s="8">
        <f t="shared" ca="1" si="145"/>
        <v>13.77138945927447</v>
      </c>
      <c r="G9339" s="2">
        <v>31256</v>
      </c>
      <c r="H9339" s="3">
        <v>34627.75</v>
      </c>
    </row>
    <row r="9340" spans="1:8">
      <c r="A9340" t="s">
        <v>11462</v>
      </c>
      <c r="B9340" t="s">
        <v>3643</v>
      </c>
      <c r="C9340" t="s">
        <v>2784</v>
      </c>
      <c r="D9340" t="s">
        <v>2785</v>
      </c>
      <c r="E9340" s="1" t="d">
        <v>1995-11-06</v>
      </c>
      <c r="F9340" s="8">
        <f t="shared" ca="1" si="145"/>
        <v>24.402464065708418</v>
      </c>
      <c r="G9340" s="2">
        <v>40921</v>
      </c>
      <c r="H9340" s="3">
        <v>78597.38</v>
      </c>
    </row>
    <row r="9341" spans="1:8">
      <c r="A9341" t="s">
        <v>11463</v>
      </c>
      <c r="B9341" t="s">
        <v>972</v>
      </c>
      <c r="C9341" t="s">
        <v>665</v>
      </c>
      <c r="D9341" t="s">
        <v>666</v>
      </c>
      <c r="E9341" s="1" t="d">
        <v>2018-12-03</v>
      </c>
      <c r="F9341" s="8">
        <f t="shared" ca="1" si="145"/>
        <v>1.3278576317590691</v>
      </c>
      <c r="G9341" s="2">
        <v>64505</v>
      </c>
      <c r="H9341" s="3">
        <v>36298.92</v>
      </c>
    </row>
    <row r="9342" spans="1:8">
      <c r="A9342" t="s">
        <v>11464</v>
      </c>
      <c r="B9342" t="s">
        <v>2578</v>
      </c>
      <c r="C9342" t="s">
        <v>597</v>
      </c>
      <c r="D9342" t="s">
        <v>598</v>
      </c>
      <c r="E9342" s="1" t="d">
        <v>1987-10-05</v>
      </c>
      <c r="F9342" s="8">
        <f t="shared" ca="1" si="145"/>
        <v>32.490075290896648</v>
      </c>
      <c r="G9342" s="2">
        <v>62016</v>
      </c>
      <c r="H9342" s="3">
        <v>63309.120000000003</v>
      </c>
    </row>
    <row r="9343" spans="1:8">
      <c r="A9343" t="s">
        <v>11465</v>
      </c>
      <c r="B9343" t="s">
        <v>24</v>
      </c>
      <c r="C9343" t="s">
        <v>1180</v>
      </c>
      <c r="D9343" t="s">
        <v>1181</v>
      </c>
      <c r="E9343" s="1" t="d">
        <v>2015-11-09</v>
      </c>
      <c r="F9343" s="8">
        <f t="shared" ca="1" si="145"/>
        <v>4.3942505133470222</v>
      </c>
      <c r="G9343" s="2">
        <v>94810</v>
      </c>
      <c r="H9343" s="3">
        <v>92913.39</v>
      </c>
    </row>
    <row r="9344" spans="1:8">
      <c r="A9344" t="s">
        <v>11466</v>
      </c>
      <c r="B9344" t="s">
        <v>20</v>
      </c>
      <c r="C9344" t="s">
        <v>2492</v>
      </c>
      <c r="D9344" t="s">
        <v>2493</v>
      </c>
      <c r="E9344" s="1" t="d">
        <v>2011-06-28</v>
      </c>
      <c r="F9344" s="8">
        <f t="shared" ca="1" si="145"/>
        <v>8.7611225188227237</v>
      </c>
      <c r="G9344" s="2">
        <v>54454</v>
      </c>
      <c r="H9344" s="3">
        <v>59636.12</v>
      </c>
    </row>
    <row r="9345" spans="1:8">
      <c r="A9345" t="s">
        <v>11467</v>
      </c>
      <c r="B9345" t="s">
        <v>5309</v>
      </c>
      <c r="C9345" t="s">
        <v>17</v>
      </c>
      <c r="D9345" t="s">
        <v>18</v>
      </c>
      <c r="E9345" s="1" t="d">
        <v>2018-02-26</v>
      </c>
      <c r="F9345" s="8">
        <f t="shared" ca="1" si="145"/>
        <v>2.0944558521560577</v>
      </c>
      <c r="G9345" s="2">
        <v>42328</v>
      </c>
      <c r="H9345" s="3">
        <v>40456.44</v>
      </c>
    </row>
    <row r="9346" spans="1:8">
      <c r="A9346" t="s">
        <v>11468</v>
      </c>
      <c r="B9346" t="s">
        <v>881</v>
      </c>
      <c r="C9346" t="s">
        <v>1510</v>
      </c>
      <c r="D9346" t="s">
        <v>1511</v>
      </c>
      <c r="E9346" s="1" t="d">
        <v>2014-08-20</v>
      </c>
      <c r="F9346" s="8">
        <f t="shared" ca="1" si="145"/>
        <v>5.6153319644079396</v>
      </c>
      <c r="G9346" s="2">
        <v>73193</v>
      </c>
      <c r="H9346" s="3">
        <v>79849.03</v>
      </c>
    </row>
    <row r="9347" spans="1:8">
      <c r="A9347" t="s">
        <v>11469</v>
      </c>
      <c r="B9347" t="s">
        <v>2584</v>
      </c>
      <c r="C9347" t="s">
        <v>2585</v>
      </c>
      <c r="D9347" t="s">
        <v>2586</v>
      </c>
      <c r="E9347" s="1" t="d">
        <v>1998-03-23</v>
      </c>
      <c r="F9347" s="8">
        <f t="shared" ref="F9347:F9410" ca="1" si="146">(TODAY()-E9347)/365.25</f>
        <v>22.026009582477755</v>
      </c>
      <c r="G9347" s="2">
        <v>35194</v>
      </c>
      <c r="H9347" s="3">
        <v>40580.129999999997</v>
      </c>
    </row>
    <row r="9348" spans="1:8">
      <c r="A9348" t="s">
        <v>11470</v>
      </c>
      <c r="B9348" t="s">
        <v>2082</v>
      </c>
      <c r="C9348" t="s">
        <v>2691</v>
      </c>
      <c r="D9348" t="s">
        <v>2692</v>
      </c>
      <c r="E9348" s="1" t="d">
        <v>1983-12-08</v>
      </c>
      <c r="F9348" s="8">
        <f t="shared" ca="1" si="146"/>
        <v>36.314852840520189</v>
      </c>
      <c r="G9348" s="2">
        <v>58567</v>
      </c>
      <c r="H9348" s="3">
        <v>58537.47</v>
      </c>
    </row>
    <row r="9349" spans="1:8">
      <c r="A9349" t="s">
        <v>11471</v>
      </c>
      <c r="B9349" t="s">
        <v>11472</v>
      </c>
      <c r="C9349" t="s">
        <v>683</v>
      </c>
      <c r="D9349" t="s">
        <v>684</v>
      </c>
      <c r="E9349" s="1" t="d">
        <v>2014-10-02</v>
      </c>
      <c r="F9349" s="8">
        <f t="shared" ca="1" si="146"/>
        <v>5.4976043805612598</v>
      </c>
      <c r="G9349" s="2">
        <v>64505</v>
      </c>
      <c r="H9349" s="3">
        <v>66725.75</v>
      </c>
    </row>
    <row r="9350" spans="1:8">
      <c r="A9350" t="s">
        <v>11473</v>
      </c>
      <c r="B9350" t="s">
        <v>1935</v>
      </c>
      <c r="C9350" t="s">
        <v>877</v>
      </c>
      <c r="D9350" t="s">
        <v>878</v>
      </c>
      <c r="E9350" s="1" t="d">
        <v>2008-10-06</v>
      </c>
      <c r="F9350" s="8">
        <f t="shared" ca="1" si="146"/>
        <v>11.485284052019164</v>
      </c>
      <c r="G9350" s="2">
        <v>44381</v>
      </c>
      <c r="H9350" s="3">
        <v>52103.1</v>
      </c>
    </row>
    <row r="9351" spans="1:8">
      <c r="A9351" t="s">
        <v>11474</v>
      </c>
      <c r="B9351" t="s">
        <v>114</v>
      </c>
      <c r="C9351" t="s">
        <v>1250</v>
      </c>
      <c r="D9351" t="s">
        <v>1251</v>
      </c>
      <c r="E9351" s="1" t="d">
        <v>2019-01-28</v>
      </c>
      <c r="F9351" s="8">
        <f t="shared" ca="1" si="146"/>
        <v>1.1745379876796715</v>
      </c>
      <c r="G9351" s="2">
        <v>31256</v>
      </c>
      <c r="H9351" s="3">
        <v>12513.61</v>
      </c>
    </row>
    <row r="9352" spans="1:8">
      <c r="A9352" t="s">
        <v>11475</v>
      </c>
      <c r="B9352" t="s">
        <v>536</v>
      </c>
      <c r="C9352" t="s">
        <v>477</v>
      </c>
      <c r="D9352" t="s">
        <v>478</v>
      </c>
      <c r="E9352" s="1" t="d">
        <v>1998-06-01</v>
      </c>
      <c r="F9352" s="8">
        <f t="shared" ca="1" si="146"/>
        <v>21.834360027378509</v>
      </c>
      <c r="G9352" s="2">
        <v>40248</v>
      </c>
      <c r="H9352" s="3">
        <v>3289.5</v>
      </c>
    </row>
    <row r="9353" spans="1:8">
      <c r="A9353" t="s">
        <v>11476</v>
      </c>
      <c r="B9353" t="s">
        <v>794</v>
      </c>
      <c r="C9353" t="s">
        <v>1045</v>
      </c>
      <c r="D9353" t="s">
        <v>1046</v>
      </c>
      <c r="E9353" s="1" t="d">
        <v>1999-12-13</v>
      </c>
      <c r="F9353" s="8">
        <f t="shared" ca="1" si="146"/>
        <v>20.301163586584533</v>
      </c>
      <c r="G9353" s="2">
        <v>115881</v>
      </c>
      <c r="H9353" s="3">
        <v>157984.45000000001</v>
      </c>
    </row>
    <row r="9354" spans="1:8">
      <c r="A9354" t="s">
        <v>11477</v>
      </c>
      <c r="B9354" t="s">
        <v>730</v>
      </c>
      <c r="C9354" t="s">
        <v>731</v>
      </c>
      <c r="D9354" t="s">
        <v>732</v>
      </c>
      <c r="E9354" s="1" t="d">
        <v>2019-06-20</v>
      </c>
      <c r="F9354" s="8">
        <f t="shared" ca="1" si="146"/>
        <v>0.78302532511978096</v>
      </c>
      <c r="G9354" s="2">
        <v>5512</v>
      </c>
    </row>
    <row r="9355" spans="1:8">
      <c r="A9355" t="s">
        <v>11478</v>
      </c>
      <c r="B9355" t="s">
        <v>1508</v>
      </c>
      <c r="C9355" t="s">
        <v>514</v>
      </c>
      <c r="D9355" t="s">
        <v>515</v>
      </c>
      <c r="E9355" s="1" t="d">
        <v>2017-11-20</v>
      </c>
      <c r="F9355" s="8">
        <f t="shared" ca="1" si="146"/>
        <v>2.3627652292950034</v>
      </c>
      <c r="G9355" s="2">
        <v>35383</v>
      </c>
      <c r="H9355" s="3">
        <v>30836.639999999999</v>
      </c>
    </row>
    <row r="9356" spans="1:8">
      <c r="A9356" t="s">
        <v>11479</v>
      </c>
      <c r="B9356" t="s">
        <v>1284</v>
      </c>
      <c r="C9356" t="s">
        <v>3712</v>
      </c>
      <c r="D9356" t="s">
        <v>3713</v>
      </c>
      <c r="E9356" s="1" t="d">
        <v>2017-07-17</v>
      </c>
      <c r="F9356" s="8">
        <f t="shared" ca="1" si="146"/>
        <v>2.707734428473648</v>
      </c>
      <c r="G9356" s="2">
        <v>64505</v>
      </c>
      <c r="H9356" s="3">
        <v>46542.64</v>
      </c>
    </row>
    <row r="9357" spans="1:8">
      <c r="A9357" t="s">
        <v>11480</v>
      </c>
      <c r="B9357" t="s">
        <v>3106</v>
      </c>
      <c r="C9357" t="s">
        <v>2688</v>
      </c>
      <c r="D9357" t="s">
        <v>2689</v>
      </c>
      <c r="E9357" s="1" t="d">
        <v>2003-07-17</v>
      </c>
      <c r="F9357" s="8">
        <f t="shared" ca="1" si="146"/>
        <v>16.709103353867214</v>
      </c>
      <c r="G9357" s="2">
        <v>41208</v>
      </c>
      <c r="H9357" s="3">
        <v>41238.06</v>
      </c>
    </row>
    <row r="9358" spans="1:8">
      <c r="A9358" t="s">
        <v>11481</v>
      </c>
      <c r="B9358" t="s">
        <v>1925</v>
      </c>
      <c r="C9358" t="s">
        <v>2401</v>
      </c>
      <c r="D9358" t="s">
        <v>2402</v>
      </c>
      <c r="E9358" s="1" t="d">
        <v>2019-07-22</v>
      </c>
      <c r="F9358" s="8">
        <f t="shared" ca="1" si="146"/>
        <v>0.69541409993155368</v>
      </c>
      <c r="G9358" s="2">
        <v>33048</v>
      </c>
    </row>
    <row r="9359" spans="1:8">
      <c r="A9359" t="s">
        <v>11482</v>
      </c>
      <c r="B9359" t="s">
        <v>5854</v>
      </c>
      <c r="C9359" t="s">
        <v>607</v>
      </c>
      <c r="D9359" t="s">
        <v>608</v>
      </c>
      <c r="E9359" s="1" t="d">
        <v>1984-02-28</v>
      </c>
      <c r="F9359" s="8">
        <f t="shared" ca="1" si="146"/>
        <v>36.090349075975361</v>
      </c>
      <c r="G9359" s="2">
        <v>71400</v>
      </c>
      <c r="H9359" s="3">
        <v>68575.740000000005</v>
      </c>
    </row>
    <row r="9360" spans="1:8">
      <c r="A9360" t="s">
        <v>11483</v>
      </c>
      <c r="B9360" t="s">
        <v>972</v>
      </c>
      <c r="C9360" t="s">
        <v>984</v>
      </c>
      <c r="D9360" t="s">
        <v>985</v>
      </c>
      <c r="E9360" s="1" t="d">
        <v>2011-05-02</v>
      </c>
      <c r="F9360" s="8">
        <f t="shared" ca="1" si="146"/>
        <v>8.9171800136892543</v>
      </c>
      <c r="G9360" s="2">
        <v>66328</v>
      </c>
      <c r="H9360" s="3">
        <v>66147.91</v>
      </c>
    </row>
    <row r="9361" spans="1:8">
      <c r="A9361" t="s">
        <v>11484</v>
      </c>
      <c r="B9361" t="s">
        <v>619</v>
      </c>
      <c r="C9361" t="s">
        <v>3502</v>
      </c>
      <c r="D9361" t="s">
        <v>3503</v>
      </c>
      <c r="E9361" s="1" t="d">
        <v>2009-06-11</v>
      </c>
      <c r="F9361" s="8">
        <f t="shared" ca="1" si="146"/>
        <v>10.806297056810404</v>
      </c>
      <c r="G9361" s="2">
        <v>38926</v>
      </c>
      <c r="H9361" s="3">
        <v>32761.17</v>
      </c>
    </row>
    <row r="9362" spans="1:8">
      <c r="A9362" t="s">
        <v>11485</v>
      </c>
      <c r="B9362" t="s">
        <v>2030</v>
      </c>
      <c r="C9362" t="s">
        <v>2031</v>
      </c>
      <c r="D9362" t="s">
        <v>2032</v>
      </c>
      <c r="E9362" s="1" t="d">
        <v>1989-03-21</v>
      </c>
      <c r="F9362" s="8">
        <f t="shared" ca="1" si="146"/>
        <v>31.030800821355236</v>
      </c>
      <c r="G9362" s="2">
        <v>78540</v>
      </c>
      <c r="H9362" s="3">
        <v>80383.539999999994</v>
      </c>
    </row>
    <row r="9363" spans="1:8">
      <c r="A9363" t="s">
        <v>11486</v>
      </c>
      <c r="B9363" t="s">
        <v>1435</v>
      </c>
      <c r="C9363" t="s">
        <v>387</v>
      </c>
      <c r="D9363" t="s">
        <v>388</v>
      </c>
      <c r="E9363" s="1" t="d">
        <v>2017-11-04</v>
      </c>
      <c r="F9363" s="8">
        <f t="shared" ca="1" si="146"/>
        <v>2.406570841889117</v>
      </c>
      <c r="G9363" s="2">
        <v>54542</v>
      </c>
      <c r="H9363" s="3">
        <v>41225.129999999997</v>
      </c>
    </row>
    <row r="9364" spans="1:8">
      <c r="A9364" t="s">
        <v>11487</v>
      </c>
      <c r="B9364" t="s">
        <v>20</v>
      </c>
      <c r="C9364" t="s">
        <v>786</v>
      </c>
      <c r="D9364" t="s">
        <v>787</v>
      </c>
      <c r="E9364" s="1" t="d">
        <v>2017-06-05</v>
      </c>
      <c r="F9364" s="8">
        <f t="shared" ca="1" si="146"/>
        <v>2.8227241615331966</v>
      </c>
      <c r="G9364" s="2">
        <v>54454</v>
      </c>
      <c r="H9364" s="3">
        <v>56129.93</v>
      </c>
    </row>
    <row r="9365" spans="1:8">
      <c r="A9365" t="s">
        <v>11488</v>
      </c>
      <c r="B9365" t="s">
        <v>4009</v>
      </c>
      <c r="C9365" t="s">
        <v>322</v>
      </c>
      <c r="D9365" t="s">
        <v>323</v>
      </c>
      <c r="E9365" s="1" t="d">
        <v>2018-07-28</v>
      </c>
      <c r="F9365" s="8">
        <f t="shared" ca="1" si="146"/>
        <v>1.678302532511978</v>
      </c>
      <c r="G9365" s="2">
        <v>77500</v>
      </c>
      <c r="H9365" s="3">
        <v>66999.08</v>
      </c>
    </row>
    <row r="9366" spans="1:8">
      <c r="A9366" t="s">
        <v>11489</v>
      </c>
      <c r="B9366" t="s">
        <v>183</v>
      </c>
      <c r="C9366" t="s">
        <v>184</v>
      </c>
      <c r="D9366" t="s">
        <v>185</v>
      </c>
      <c r="E9366" s="1" t="d">
        <v>1987-01-22</v>
      </c>
      <c r="F9366" s="8">
        <f t="shared" ca="1" si="146"/>
        <v>33.190965092402465</v>
      </c>
      <c r="G9366" s="2">
        <v>46377</v>
      </c>
      <c r="H9366" s="3">
        <v>47829.56</v>
      </c>
    </row>
    <row r="9367" spans="1:8">
      <c r="A9367" t="s">
        <v>11490</v>
      </c>
      <c r="B9367" t="s">
        <v>1041</v>
      </c>
      <c r="C9367" t="s">
        <v>447</v>
      </c>
      <c r="D9367" t="s">
        <v>448</v>
      </c>
      <c r="E9367" s="1" t="d">
        <v>2012-04-19</v>
      </c>
      <c r="F9367" s="8">
        <f t="shared" ca="1" si="146"/>
        <v>7.9507186858316219</v>
      </c>
      <c r="G9367" s="2">
        <v>36312</v>
      </c>
      <c r="H9367" s="3">
        <v>37152.26</v>
      </c>
    </row>
    <row r="9368" spans="1:8">
      <c r="A9368" t="s">
        <v>11491</v>
      </c>
      <c r="B9368" t="s">
        <v>20</v>
      </c>
      <c r="C9368" t="s">
        <v>173</v>
      </c>
      <c r="D9368" t="s">
        <v>174</v>
      </c>
      <c r="E9368" s="1" t="d">
        <v>2017-02-15</v>
      </c>
      <c r="F9368" s="8">
        <f t="shared" ca="1" si="146"/>
        <v>3.1238877481177276</v>
      </c>
      <c r="G9368" s="2">
        <v>54454</v>
      </c>
      <c r="H9368" s="3">
        <v>75630.62</v>
      </c>
    </row>
    <row r="9369" spans="1:8">
      <c r="A9369" t="s">
        <v>11492</v>
      </c>
      <c r="B9369" t="s">
        <v>20</v>
      </c>
      <c r="C9369" t="s">
        <v>886</v>
      </c>
      <c r="D9369" t="s">
        <v>887</v>
      </c>
      <c r="E9369" s="1" t="d">
        <v>2006-10-13</v>
      </c>
      <c r="F9369" s="8">
        <f t="shared" ca="1" si="146"/>
        <v>13.467488021902806</v>
      </c>
      <c r="G9369" s="2">
        <v>86379</v>
      </c>
      <c r="H9369" s="3">
        <v>106049.53</v>
      </c>
    </row>
    <row r="9370" spans="1:8">
      <c r="A9370" t="s">
        <v>11493</v>
      </c>
      <c r="B9370" t="s">
        <v>40</v>
      </c>
      <c r="C9370" t="s">
        <v>1801</v>
      </c>
      <c r="D9370" t="s">
        <v>1802</v>
      </c>
      <c r="E9370" s="1" t="d">
        <v>1994-07-19</v>
      </c>
      <c r="F9370" s="8">
        <f t="shared" ca="1" si="146"/>
        <v>25.702943189596166</v>
      </c>
      <c r="G9370" s="2">
        <v>107364</v>
      </c>
      <c r="H9370" s="3">
        <v>127015.12</v>
      </c>
    </row>
    <row r="9371" spans="1:8">
      <c r="A9371" t="s">
        <v>11494</v>
      </c>
      <c r="B9371" t="s">
        <v>5762</v>
      </c>
      <c r="C9371" t="s">
        <v>9138</v>
      </c>
      <c r="D9371" t="s">
        <v>9139</v>
      </c>
      <c r="E9371" s="1" t="d">
        <v>2018-11-05</v>
      </c>
      <c r="F9371" s="8">
        <f t="shared" ca="1" si="146"/>
        <v>1.4045174537987679</v>
      </c>
      <c r="G9371" s="2">
        <v>42131</v>
      </c>
      <c r="H9371" s="3">
        <v>25926.83</v>
      </c>
    </row>
    <row r="9372" spans="1:8">
      <c r="A9372" t="s">
        <v>11495</v>
      </c>
      <c r="B9372" t="s">
        <v>563</v>
      </c>
      <c r="C9372" t="s">
        <v>296</v>
      </c>
      <c r="D9372" t="s">
        <v>297</v>
      </c>
      <c r="E9372" s="1" t="d">
        <v>1979-12-11</v>
      </c>
      <c r="F9372" s="8">
        <f t="shared" ca="1" si="146"/>
        <v>40.306639288158799</v>
      </c>
      <c r="G9372" s="2">
        <v>38945</v>
      </c>
      <c r="H9372" s="3">
        <v>64208.7</v>
      </c>
    </row>
    <row r="9373" spans="1:8">
      <c r="A9373" t="s">
        <v>11496</v>
      </c>
      <c r="B9373" t="s">
        <v>16</v>
      </c>
      <c r="C9373" t="s">
        <v>17</v>
      </c>
      <c r="D9373" t="s">
        <v>18</v>
      </c>
      <c r="E9373" s="1" t="d">
        <v>2016-12-08</v>
      </c>
      <c r="F9373" s="8">
        <f t="shared" ca="1" si="146"/>
        <v>3.3127994524298425</v>
      </c>
      <c r="G9373" s="2">
        <v>54044</v>
      </c>
      <c r="H9373" s="3">
        <v>50408.95</v>
      </c>
    </row>
    <row r="9374" spans="1:8">
      <c r="A9374" t="s">
        <v>11497</v>
      </c>
      <c r="B9374" t="s">
        <v>1098</v>
      </c>
      <c r="C9374" t="s">
        <v>3348</v>
      </c>
      <c r="D9374" t="s">
        <v>3349</v>
      </c>
      <c r="E9374" s="1" t="d">
        <v>1996-06-03</v>
      </c>
      <c r="F9374" s="8">
        <f t="shared" ca="1" si="146"/>
        <v>23.827515400410679</v>
      </c>
      <c r="G9374" s="2">
        <v>42374</v>
      </c>
      <c r="H9374" s="3">
        <v>42830.97</v>
      </c>
    </row>
    <row r="9375" spans="1:8">
      <c r="A9375" t="s">
        <v>11498</v>
      </c>
      <c r="B9375" t="s">
        <v>2440</v>
      </c>
      <c r="C9375" t="s">
        <v>153</v>
      </c>
      <c r="D9375" t="s">
        <v>154</v>
      </c>
      <c r="E9375" s="1" t="d">
        <v>1990-06-05</v>
      </c>
      <c r="F9375" s="8">
        <f t="shared" ca="1" si="146"/>
        <v>29.82340862422998</v>
      </c>
      <c r="G9375" s="2">
        <v>130100</v>
      </c>
      <c r="H9375" s="3">
        <v>130000.08</v>
      </c>
    </row>
    <row r="9376" spans="1:8">
      <c r="A9376" t="s">
        <v>11499</v>
      </c>
      <c r="B9376" t="s">
        <v>20</v>
      </c>
      <c r="C9376" t="s">
        <v>2372</v>
      </c>
      <c r="D9376" t="s">
        <v>2373</v>
      </c>
      <c r="E9376" s="1" t="d">
        <v>2002-08-20</v>
      </c>
      <c r="F9376" s="8">
        <f t="shared" ca="1" si="146"/>
        <v>17.61533196440794</v>
      </c>
      <c r="G9376" s="2">
        <v>86379</v>
      </c>
      <c r="H9376" s="3">
        <v>108118.67</v>
      </c>
    </row>
    <row r="9377" spans="1:8">
      <c r="A9377" t="s">
        <v>11500</v>
      </c>
      <c r="B9377" t="s">
        <v>11472</v>
      </c>
      <c r="C9377" t="s">
        <v>683</v>
      </c>
      <c r="D9377" t="s">
        <v>684</v>
      </c>
      <c r="E9377" s="1" t="d">
        <v>2007-03-26</v>
      </c>
      <c r="F9377" s="8">
        <f t="shared" ca="1" si="146"/>
        <v>13.018480492813142</v>
      </c>
      <c r="G9377" s="2">
        <v>64600</v>
      </c>
      <c r="H9377" s="3">
        <v>66200.33</v>
      </c>
    </row>
    <row r="9378" spans="1:8">
      <c r="A9378" t="s">
        <v>11501</v>
      </c>
      <c r="B9378" t="s">
        <v>1098</v>
      </c>
      <c r="C9378" t="s">
        <v>1595</v>
      </c>
      <c r="D9378" t="s">
        <v>1596</v>
      </c>
      <c r="E9378" s="1" t="d">
        <v>1996-11-06</v>
      </c>
      <c r="F9378" s="8">
        <f t="shared" ca="1" si="146"/>
        <v>23.400410677618069</v>
      </c>
      <c r="G9378" s="2">
        <v>42374</v>
      </c>
      <c r="H9378" s="3">
        <v>58414.8</v>
      </c>
    </row>
    <row r="9379" spans="1:8">
      <c r="A9379" t="s">
        <v>11502</v>
      </c>
      <c r="B9379" t="s">
        <v>5442</v>
      </c>
      <c r="C9379" t="s">
        <v>2800</v>
      </c>
      <c r="D9379" t="s">
        <v>2801</v>
      </c>
      <c r="E9379" s="1" t="d">
        <v>2005-06-09</v>
      </c>
      <c r="F9379" s="8">
        <f t="shared" ca="1" si="146"/>
        <v>14.811772758384668</v>
      </c>
      <c r="G9379" s="2">
        <v>92379</v>
      </c>
      <c r="H9379" s="3">
        <v>85042.22</v>
      </c>
    </row>
    <row r="9380" spans="1:8">
      <c r="A9380" t="s">
        <v>11503</v>
      </c>
      <c r="B9380" t="s">
        <v>6887</v>
      </c>
      <c r="C9380" t="s">
        <v>1448</v>
      </c>
      <c r="D9380" t="s">
        <v>1449</v>
      </c>
      <c r="E9380" s="1" t="d">
        <v>2006-07-08</v>
      </c>
      <c r="F9380" s="8">
        <f t="shared" ca="1" si="146"/>
        <v>13.733059548254619</v>
      </c>
      <c r="G9380" s="2">
        <v>38876</v>
      </c>
      <c r="H9380" s="3">
        <v>48524.72</v>
      </c>
    </row>
    <row r="9381" spans="1:8">
      <c r="A9381" t="s">
        <v>11504</v>
      </c>
      <c r="B9381" t="s">
        <v>1351</v>
      </c>
      <c r="C9381" t="s">
        <v>1352</v>
      </c>
      <c r="D9381" t="s">
        <v>1353</v>
      </c>
      <c r="E9381" s="1" t="d">
        <v>2019-05-15</v>
      </c>
      <c r="F9381" s="8">
        <f t="shared" ca="1" si="146"/>
        <v>0.88158795345653662</v>
      </c>
      <c r="G9381" s="2">
        <v>42938</v>
      </c>
      <c r="H9381" s="3">
        <v>3238.16</v>
      </c>
    </row>
    <row r="9382" spans="1:8">
      <c r="A9382" t="s">
        <v>11505</v>
      </c>
      <c r="B9382" t="s">
        <v>69</v>
      </c>
      <c r="C9382" t="s">
        <v>2185</v>
      </c>
      <c r="D9382" t="s">
        <v>2186</v>
      </c>
      <c r="E9382" s="1" t="d">
        <v>1980-09-29</v>
      </c>
      <c r="F9382" s="8">
        <f t="shared" ca="1" si="146"/>
        <v>39.504449007529089</v>
      </c>
      <c r="G9382" s="2">
        <v>41757</v>
      </c>
      <c r="H9382" s="3">
        <v>42207.41</v>
      </c>
    </row>
    <row r="9383" spans="1:8">
      <c r="A9383" t="s">
        <v>11506</v>
      </c>
      <c r="B9383" t="s">
        <v>36</v>
      </c>
      <c r="C9383" t="s">
        <v>344</v>
      </c>
      <c r="D9383" t="s">
        <v>345</v>
      </c>
      <c r="E9383" s="1" t="d">
        <v>2007-10-23</v>
      </c>
      <c r="F9383" s="8">
        <f t="shared" ca="1" si="146"/>
        <v>12.440793976728269</v>
      </c>
      <c r="G9383" s="2">
        <v>72007</v>
      </c>
      <c r="H9383" s="3">
        <v>76260.56</v>
      </c>
    </row>
    <row r="9384" spans="1:8">
      <c r="A9384" t="s">
        <v>11507</v>
      </c>
      <c r="B9384" t="s">
        <v>36</v>
      </c>
      <c r="C9384" t="s">
        <v>3801</v>
      </c>
      <c r="D9384" t="s">
        <v>3802</v>
      </c>
      <c r="E9384" s="1" t="d">
        <v>1995-09-18</v>
      </c>
      <c r="F9384" s="8">
        <f t="shared" ca="1" si="146"/>
        <v>24.536618754277892</v>
      </c>
      <c r="G9384" s="2">
        <v>79242</v>
      </c>
      <c r="H9384" s="3">
        <v>91597.94</v>
      </c>
    </row>
    <row r="9385" spans="1:8">
      <c r="A9385" t="s">
        <v>11508</v>
      </c>
      <c r="B9385" t="s">
        <v>409</v>
      </c>
      <c r="C9385" t="s">
        <v>5482</v>
      </c>
      <c r="D9385" t="s">
        <v>5483</v>
      </c>
      <c r="E9385" s="1" t="d">
        <v>2007-12-12</v>
      </c>
      <c r="F9385" s="8">
        <f t="shared" ca="1" si="146"/>
        <v>12.303901437371664</v>
      </c>
      <c r="G9385" s="2">
        <v>69980</v>
      </c>
      <c r="H9385" s="3">
        <v>70053.05</v>
      </c>
    </row>
    <row r="9386" spans="1:8">
      <c r="A9386" t="s">
        <v>11509</v>
      </c>
      <c r="B9386" t="s">
        <v>414</v>
      </c>
      <c r="C9386" t="s">
        <v>327</v>
      </c>
      <c r="D9386" t="s">
        <v>328</v>
      </c>
      <c r="E9386" s="1" t="d">
        <v>2015-05-11</v>
      </c>
      <c r="F9386" s="8">
        <f t="shared" ca="1" si="146"/>
        <v>4.8925393566050648</v>
      </c>
      <c r="G9386" s="2">
        <v>60655</v>
      </c>
      <c r="H9386" s="3">
        <v>60424.42</v>
      </c>
    </row>
    <row r="9387" spans="1:8">
      <c r="A9387" t="s">
        <v>11510</v>
      </c>
      <c r="B9387" t="s">
        <v>244</v>
      </c>
      <c r="C9387" t="s">
        <v>245</v>
      </c>
      <c r="D9387" t="s">
        <v>246</v>
      </c>
      <c r="E9387" s="1" t="d">
        <v>2003-08-28</v>
      </c>
      <c r="F9387" s="8">
        <f t="shared" ca="1" si="146"/>
        <v>16.594113620807665</v>
      </c>
      <c r="G9387" s="2">
        <v>11632</v>
      </c>
      <c r="H9387" s="3">
        <v>11217.95</v>
      </c>
    </row>
    <row r="9388" spans="1:8">
      <c r="A9388" t="s">
        <v>11511</v>
      </c>
      <c r="B9388" t="s">
        <v>271</v>
      </c>
      <c r="C9388" t="s">
        <v>468</v>
      </c>
      <c r="D9388" t="s">
        <v>469</v>
      </c>
      <c r="E9388" s="1" t="d">
        <v>2001-01-17</v>
      </c>
      <c r="F9388" s="8">
        <f t="shared" ca="1" si="146"/>
        <v>19.20328542094456</v>
      </c>
      <c r="G9388" s="2">
        <v>74346</v>
      </c>
      <c r="H9388" s="3">
        <v>79272.73</v>
      </c>
    </row>
    <row r="9389" spans="1:8">
      <c r="A9389" t="s">
        <v>11512</v>
      </c>
      <c r="B9389" t="s">
        <v>2286</v>
      </c>
      <c r="C9389" t="s">
        <v>616</v>
      </c>
      <c r="D9389" t="s">
        <v>617</v>
      </c>
      <c r="E9389" s="1" t="d">
        <v>2003-01-21</v>
      </c>
      <c r="F9389" s="8">
        <f t="shared" ca="1" si="146"/>
        <v>17.193702943189596</v>
      </c>
      <c r="G9389" s="2">
        <v>56322</v>
      </c>
      <c r="H9389" s="3">
        <v>73569.73</v>
      </c>
    </row>
    <row r="9390" spans="1:8">
      <c r="A9390" t="s">
        <v>11513</v>
      </c>
      <c r="B9390" t="s">
        <v>444</v>
      </c>
      <c r="C9390" t="s">
        <v>1076</v>
      </c>
      <c r="D9390" t="s">
        <v>1077</v>
      </c>
      <c r="E9390" s="1" t="d">
        <v>2013-10-31</v>
      </c>
      <c r="F9390" s="8">
        <f t="shared" ca="1" si="146"/>
        <v>6.4175222450376452</v>
      </c>
      <c r="G9390" s="2">
        <v>64505</v>
      </c>
      <c r="H9390" s="3">
        <v>64427.9</v>
      </c>
    </row>
    <row r="9391" spans="1:8">
      <c r="A9391" t="s">
        <v>11514</v>
      </c>
      <c r="B9391" t="s">
        <v>40</v>
      </c>
      <c r="C9391" t="s">
        <v>222</v>
      </c>
      <c r="D9391" t="s">
        <v>223</v>
      </c>
      <c r="E9391" s="1" t="d">
        <v>1994-09-26</v>
      </c>
      <c r="F9391" s="8">
        <f t="shared" ca="1" si="146"/>
        <v>25.51403148528405</v>
      </c>
      <c r="G9391" s="2">
        <v>106415</v>
      </c>
      <c r="H9391" s="3">
        <v>146162.43</v>
      </c>
    </row>
    <row r="9392" spans="1:8">
      <c r="A9392" t="s">
        <v>11515</v>
      </c>
      <c r="B9392" t="s">
        <v>638</v>
      </c>
      <c r="C9392" t="s">
        <v>639</v>
      </c>
      <c r="D9392" t="s">
        <v>640</v>
      </c>
      <c r="E9392" s="1" t="d">
        <v>2019-03-01</v>
      </c>
      <c r="F9392" s="8">
        <f t="shared" ca="1" si="146"/>
        <v>1.0869267624914443</v>
      </c>
      <c r="G9392" s="2">
        <v>21008</v>
      </c>
      <c r="H9392" s="3">
        <v>2694.18</v>
      </c>
    </row>
    <row r="9393" spans="1:8">
      <c r="A9393" t="s">
        <v>11516</v>
      </c>
      <c r="B9393" t="s">
        <v>4047</v>
      </c>
      <c r="C9393" t="s">
        <v>11364</v>
      </c>
      <c r="D9393" t="s">
        <v>11365</v>
      </c>
      <c r="E9393" s="1" t="d">
        <v>2019-05-06</v>
      </c>
      <c r="F9393" s="8">
        <f t="shared" ca="1" si="146"/>
        <v>0.90622861054072557</v>
      </c>
      <c r="G9393" s="2">
        <v>80000</v>
      </c>
      <c r="H9393" s="3">
        <v>8922.82</v>
      </c>
    </row>
    <row r="9394" spans="1:8">
      <c r="A9394" t="s">
        <v>11517</v>
      </c>
      <c r="B9394" t="s">
        <v>165</v>
      </c>
      <c r="C9394" t="s">
        <v>2563</v>
      </c>
      <c r="D9394" t="s">
        <v>2564</v>
      </c>
      <c r="E9394" s="1" t="d">
        <v>2010-11-30</v>
      </c>
      <c r="F9394" s="8">
        <f t="shared" ca="1" si="146"/>
        <v>9.3360711841204651</v>
      </c>
      <c r="G9394" s="2">
        <v>78394</v>
      </c>
      <c r="H9394" s="3">
        <v>99775.3</v>
      </c>
    </row>
    <row r="9395" spans="1:8">
      <c r="A9395" t="s">
        <v>11518</v>
      </c>
      <c r="B9395" t="s">
        <v>390</v>
      </c>
      <c r="C9395" t="s">
        <v>219</v>
      </c>
      <c r="D9395" t="s">
        <v>220</v>
      </c>
      <c r="E9395" s="1" t="d">
        <v>1979-03-26</v>
      </c>
      <c r="F9395" s="8">
        <f t="shared" ca="1" si="146"/>
        <v>41.01848049281314</v>
      </c>
      <c r="G9395" s="2">
        <v>52700</v>
      </c>
      <c r="H9395" s="3">
        <v>57546.75</v>
      </c>
    </row>
    <row r="9396" spans="1:8">
      <c r="A9396" t="s">
        <v>11519</v>
      </c>
      <c r="B9396" t="s">
        <v>1061</v>
      </c>
      <c r="C9396" t="s">
        <v>717</v>
      </c>
      <c r="D9396" t="s">
        <v>718</v>
      </c>
      <c r="E9396" s="1" t="d">
        <v>2003-07-18</v>
      </c>
      <c r="F9396" s="8">
        <f t="shared" ca="1" si="146"/>
        <v>16.706365503080082</v>
      </c>
      <c r="G9396" s="2">
        <v>76201</v>
      </c>
      <c r="H9396" s="3">
        <v>82499.8</v>
      </c>
    </row>
    <row r="9397" spans="1:8">
      <c r="A9397" t="s">
        <v>11520</v>
      </c>
      <c r="B9397" t="s">
        <v>89</v>
      </c>
      <c r="C9397" t="s">
        <v>3332</v>
      </c>
      <c r="D9397" t="s">
        <v>3333</v>
      </c>
      <c r="E9397" s="1" t="d">
        <v>2019-06-17</v>
      </c>
      <c r="F9397" s="8">
        <f t="shared" ca="1" si="146"/>
        <v>0.79123887748117727</v>
      </c>
      <c r="G9397" s="2">
        <v>31200</v>
      </c>
    </row>
    <row r="9398" spans="1:8">
      <c r="A9398" t="s">
        <v>11521</v>
      </c>
      <c r="B9398" t="s">
        <v>20</v>
      </c>
      <c r="C9398" t="s">
        <v>130</v>
      </c>
      <c r="D9398" t="s">
        <v>131</v>
      </c>
      <c r="E9398" s="1" t="d">
        <v>2016-03-16</v>
      </c>
      <c r="F9398" s="8">
        <f t="shared" ca="1" si="146"/>
        <v>4.043805612594114</v>
      </c>
      <c r="G9398" s="2">
        <v>64431</v>
      </c>
      <c r="H9398" s="3">
        <v>115410.5</v>
      </c>
    </row>
    <row r="9399" spans="1:8">
      <c r="A9399" t="s">
        <v>11522</v>
      </c>
      <c r="B9399" t="s">
        <v>36</v>
      </c>
      <c r="C9399" t="s">
        <v>2552</v>
      </c>
      <c r="D9399" t="s">
        <v>2553</v>
      </c>
      <c r="E9399" s="1" t="d">
        <v>1994-02-22</v>
      </c>
      <c r="F9399" s="8">
        <f t="shared" ca="1" si="146"/>
        <v>26.105407255304584</v>
      </c>
      <c r="G9399" s="2">
        <v>84065</v>
      </c>
      <c r="H9399" s="3">
        <v>109286.86</v>
      </c>
    </row>
    <row r="9400" spans="1:8">
      <c r="A9400" t="s">
        <v>11523</v>
      </c>
      <c r="B9400" t="s">
        <v>11524</v>
      </c>
      <c r="C9400" t="s">
        <v>250</v>
      </c>
      <c r="D9400" t="s">
        <v>251</v>
      </c>
      <c r="E9400" s="1" t="d">
        <v>2019-07-11</v>
      </c>
      <c r="F9400" s="8">
        <f t="shared" ca="1" si="146"/>
        <v>0.72553045859000687</v>
      </c>
      <c r="G9400" s="2">
        <v>42131</v>
      </c>
    </row>
    <row r="9401" spans="1:8">
      <c r="A9401" t="s">
        <v>11525</v>
      </c>
      <c r="B9401" t="s">
        <v>493</v>
      </c>
      <c r="C9401" t="s">
        <v>494</v>
      </c>
      <c r="D9401" t="s">
        <v>495</v>
      </c>
      <c r="E9401" s="1" t="d">
        <v>2015-07-20</v>
      </c>
      <c r="F9401" s="8">
        <f t="shared" ca="1" si="146"/>
        <v>4.7008898015058183</v>
      </c>
      <c r="G9401" s="2">
        <v>36561</v>
      </c>
      <c r="H9401" s="3">
        <v>33734.79</v>
      </c>
    </row>
    <row r="9402" spans="1:8">
      <c r="A9402" t="s">
        <v>11526</v>
      </c>
      <c r="B9402" t="s">
        <v>2269</v>
      </c>
      <c r="C9402" t="s">
        <v>3261</v>
      </c>
      <c r="D9402" t="s">
        <v>3262</v>
      </c>
      <c r="E9402" s="1" t="d">
        <v>2004-05-10</v>
      </c>
      <c r="F9402" s="8">
        <f t="shared" ca="1" si="146"/>
        <v>15.893223819301848</v>
      </c>
      <c r="G9402" s="2">
        <v>62705</v>
      </c>
      <c r="H9402" s="3">
        <v>63453.51</v>
      </c>
    </row>
    <row r="9403" spans="1:8">
      <c r="A9403" t="s">
        <v>11527</v>
      </c>
      <c r="B9403" t="s">
        <v>81</v>
      </c>
      <c r="C9403" t="s">
        <v>82</v>
      </c>
      <c r="D9403" t="s">
        <v>83</v>
      </c>
      <c r="E9403" s="1" t="d">
        <v>2018-04-02</v>
      </c>
      <c r="F9403" s="8">
        <f t="shared" ca="1" si="146"/>
        <v>1.998631074606434</v>
      </c>
      <c r="G9403" s="2">
        <v>53640</v>
      </c>
      <c r="H9403" s="3">
        <v>52860.29</v>
      </c>
    </row>
    <row r="9404" spans="1:8">
      <c r="A9404" t="s">
        <v>11528</v>
      </c>
      <c r="B9404" t="s">
        <v>1544</v>
      </c>
      <c r="C9404" t="s">
        <v>1978</v>
      </c>
      <c r="D9404" t="s">
        <v>1979</v>
      </c>
      <c r="E9404" s="1" t="d">
        <v>1994-03-28</v>
      </c>
      <c r="F9404" s="8">
        <f t="shared" ca="1" si="146"/>
        <v>26.012320328542096</v>
      </c>
      <c r="G9404" s="2">
        <v>123441</v>
      </c>
      <c r="H9404" s="3">
        <v>190006.94</v>
      </c>
    </row>
    <row r="9405" spans="1:8">
      <c r="A9405" t="s">
        <v>11529</v>
      </c>
      <c r="B9405" t="s">
        <v>428</v>
      </c>
      <c r="C9405" t="s">
        <v>373</v>
      </c>
      <c r="D9405" t="s">
        <v>374</v>
      </c>
      <c r="E9405" s="1" t="d">
        <v>2001-05-29</v>
      </c>
      <c r="F9405" s="8">
        <f t="shared" ca="1" si="146"/>
        <v>18.84188911704312</v>
      </c>
      <c r="G9405" s="2">
        <v>100096</v>
      </c>
      <c r="H9405" s="3">
        <v>100156.52</v>
      </c>
    </row>
    <row r="9406" spans="1:8">
      <c r="A9406" t="s">
        <v>11530</v>
      </c>
      <c r="B9406" t="s">
        <v>81</v>
      </c>
      <c r="C9406" t="s">
        <v>11434</v>
      </c>
      <c r="D9406" t="s">
        <v>11435</v>
      </c>
      <c r="E9406" s="1" t="d">
        <v>2018-09-12</v>
      </c>
      <c r="F9406" s="8">
        <f t="shared" ca="1" si="146"/>
        <v>1.5523613963039014</v>
      </c>
      <c r="G9406" s="2">
        <v>53512</v>
      </c>
      <c r="H9406" s="3">
        <v>41715.33</v>
      </c>
    </row>
    <row r="9407" spans="1:8">
      <c r="A9407" t="s">
        <v>11531</v>
      </c>
      <c r="B9407" t="s">
        <v>1506</v>
      </c>
      <c r="C9407" t="s">
        <v>702</v>
      </c>
      <c r="D9407" t="s">
        <v>703</v>
      </c>
      <c r="E9407" s="1" t="d">
        <v>2018-11-19</v>
      </c>
      <c r="F9407" s="8">
        <f t="shared" ca="1" si="146"/>
        <v>1.3661875427789185</v>
      </c>
      <c r="G9407" s="2">
        <v>45660</v>
      </c>
      <c r="H9407" s="3">
        <v>26342.400000000001</v>
      </c>
    </row>
    <row r="9408" spans="1:8">
      <c r="A9408" t="s">
        <v>11532</v>
      </c>
      <c r="B9408" t="s">
        <v>748</v>
      </c>
      <c r="C9408" t="s">
        <v>341</v>
      </c>
      <c r="D9408" t="s">
        <v>342</v>
      </c>
      <c r="E9408" s="1" t="d">
        <v>2006-10-26</v>
      </c>
      <c r="F9408" s="8">
        <f t="shared" ca="1" si="146"/>
        <v>13.431895961670088</v>
      </c>
      <c r="G9408" s="2">
        <v>78749</v>
      </c>
      <c r="H9408" s="3">
        <v>16052.64</v>
      </c>
    </row>
    <row r="9409" spans="1:8">
      <c r="A9409" t="s">
        <v>11533</v>
      </c>
      <c r="B9409" t="s">
        <v>958</v>
      </c>
      <c r="C9409" t="s">
        <v>1288</v>
      </c>
      <c r="D9409" t="s">
        <v>1289</v>
      </c>
      <c r="E9409" s="1" t="d">
        <v>2018-06-30</v>
      </c>
      <c r="F9409" s="8">
        <f t="shared" ca="1" si="146"/>
        <v>1.754962354551677</v>
      </c>
      <c r="G9409" s="2">
        <v>34307</v>
      </c>
      <c r="H9409" s="3">
        <v>36705.01</v>
      </c>
    </row>
    <row r="9410" spans="1:8">
      <c r="A9410" t="s">
        <v>11534</v>
      </c>
      <c r="B9410" t="s">
        <v>501</v>
      </c>
      <c r="C9410" t="s">
        <v>3928</v>
      </c>
      <c r="D9410" t="s">
        <v>3929</v>
      </c>
      <c r="E9410" s="1" t="d">
        <v>2007-02-26</v>
      </c>
      <c r="F9410" s="8">
        <f t="shared" ca="1" si="146"/>
        <v>13.095140314852841</v>
      </c>
      <c r="G9410" s="2">
        <v>36312</v>
      </c>
      <c r="H9410" s="3">
        <v>37184.199999999997</v>
      </c>
    </row>
    <row r="9411" spans="1:8">
      <c r="A9411" t="s">
        <v>11535</v>
      </c>
      <c r="B9411" t="s">
        <v>11536</v>
      </c>
      <c r="C9411" t="s">
        <v>261</v>
      </c>
      <c r="D9411" t="s">
        <v>262</v>
      </c>
      <c r="E9411" s="1" t="d">
        <v>1984-08-01</v>
      </c>
      <c r="F9411" s="8">
        <f t="shared" ref="F9411:F9474" ca="1" si="147">(TODAY()-E9411)/365.25</f>
        <v>35.665982203969882</v>
      </c>
      <c r="G9411" s="2">
        <v>61104</v>
      </c>
      <c r="H9411" s="3">
        <v>61292.89</v>
      </c>
    </row>
    <row r="9412" spans="1:8">
      <c r="A9412" t="s">
        <v>11537</v>
      </c>
      <c r="B9412" t="s">
        <v>20</v>
      </c>
      <c r="C9412" t="s">
        <v>1754</v>
      </c>
      <c r="D9412" t="s">
        <v>1755</v>
      </c>
      <c r="E9412" s="1" t="d">
        <v>2016-04-11</v>
      </c>
      <c r="F9412" s="8">
        <f t="shared" ca="1" si="147"/>
        <v>3.9726214921286789</v>
      </c>
      <c r="G9412" s="2">
        <v>64431</v>
      </c>
      <c r="H9412" s="3">
        <v>74182.78</v>
      </c>
    </row>
    <row r="9413" spans="1:8">
      <c r="A9413" t="s">
        <v>11538</v>
      </c>
      <c r="B9413" t="s">
        <v>1882</v>
      </c>
      <c r="C9413" t="s">
        <v>1995</v>
      </c>
      <c r="D9413" t="s">
        <v>1996</v>
      </c>
      <c r="E9413" s="1" t="d">
        <v>1994-02-22</v>
      </c>
      <c r="F9413" s="8">
        <f t="shared" ca="1" si="147"/>
        <v>26.105407255304584</v>
      </c>
      <c r="G9413" s="2">
        <v>97394</v>
      </c>
      <c r="H9413" s="3">
        <v>127074.69</v>
      </c>
    </row>
    <row r="9414" spans="1:8">
      <c r="A9414" t="s">
        <v>11539</v>
      </c>
      <c r="B9414" t="s">
        <v>748</v>
      </c>
      <c r="C9414" t="s">
        <v>665</v>
      </c>
      <c r="D9414" t="s">
        <v>666</v>
      </c>
      <c r="E9414" s="1" t="d">
        <v>2006-11-09</v>
      </c>
      <c r="F9414" s="8">
        <f t="shared" ca="1" si="147"/>
        <v>13.393566050650239</v>
      </c>
      <c r="G9414" s="2">
        <v>41995</v>
      </c>
      <c r="H9414" s="3">
        <v>35357.730000000003</v>
      </c>
    </row>
    <row r="9415" spans="1:8">
      <c r="A9415" t="s">
        <v>11540</v>
      </c>
      <c r="B9415" t="s">
        <v>20</v>
      </c>
      <c r="C9415" t="s">
        <v>1846</v>
      </c>
      <c r="D9415" t="s">
        <v>1847</v>
      </c>
      <c r="E9415" s="1" t="d">
        <v>2010-07-20</v>
      </c>
      <c r="F9415" s="8">
        <f t="shared" ca="1" si="147"/>
        <v>9.7002053388090346</v>
      </c>
      <c r="G9415" s="2">
        <v>78044</v>
      </c>
      <c r="H9415" s="3">
        <v>94510.82</v>
      </c>
    </row>
    <row r="9416" spans="1:8">
      <c r="A9416" t="s">
        <v>11541</v>
      </c>
      <c r="B9416" t="s">
        <v>489</v>
      </c>
      <c r="C9416" t="s">
        <v>3194</v>
      </c>
      <c r="D9416" t="s">
        <v>3195</v>
      </c>
      <c r="E9416" s="1" t="d">
        <v>1996-08-19</v>
      </c>
      <c r="F9416" s="8">
        <f t="shared" ca="1" si="147"/>
        <v>23.616700889801507</v>
      </c>
      <c r="G9416" s="2">
        <v>77012</v>
      </c>
      <c r="H9416" s="3">
        <v>107822.66</v>
      </c>
    </row>
    <row r="9417" spans="1:8">
      <c r="A9417" t="s">
        <v>11542</v>
      </c>
      <c r="B9417" t="s">
        <v>40</v>
      </c>
      <c r="C9417" t="s">
        <v>7045</v>
      </c>
      <c r="D9417" t="s">
        <v>7046</v>
      </c>
      <c r="E9417" s="1" t="d">
        <v>1992-05-05</v>
      </c>
      <c r="F9417" s="8">
        <f t="shared" ca="1" si="147"/>
        <v>27.906913073237508</v>
      </c>
      <c r="G9417" s="2">
        <v>107364</v>
      </c>
      <c r="H9417" s="3">
        <v>110745.95</v>
      </c>
    </row>
    <row r="9418" spans="1:8">
      <c r="A9418" t="s">
        <v>11543</v>
      </c>
      <c r="B9418" t="s">
        <v>89</v>
      </c>
      <c r="C9418" t="s">
        <v>2958</v>
      </c>
      <c r="D9418" t="s">
        <v>2959</v>
      </c>
      <c r="E9418" s="1" t="d">
        <v>2017-10-19</v>
      </c>
      <c r="F9418" s="8">
        <f t="shared" ca="1" si="147"/>
        <v>2.4503764544832305</v>
      </c>
      <c r="G9418" s="2">
        <v>30534</v>
      </c>
      <c r="H9418" s="3">
        <v>29036.63</v>
      </c>
    </row>
    <row r="9419" spans="1:8">
      <c r="A9419" t="s">
        <v>11544</v>
      </c>
      <c r="B9419" t="s">
        <v>347</v>
      </c>
      <c r="C9419" t="s">
        <v>348</v>
      </c>
      <c r="D9419" t="s">
        <v>349</v>
      </c>
      <c r="E9419" s="1" t="d">
        <v>2017-07-12</v>
      </c>
      <c r="F9419" s="8">
        <f t="shared" ca="1" si="147"/>
        <v>2.7214236824093088</v>
      </c>
      <c r="G9419" s="2">
        <v>37728</v>
      </c>
      <c r="H9419" s="3">
        <v>40279.78</v>
      </c>
    </row>
    <row r="9420" spans="1:8">
      <c r="A9420" t="s">
        <v>11545</v>
      </c>
      <c r="B9420" t="s">
        <v>28</v>
      </c>
      <c r="C9420" t="s">
        <v>66</v>
      </c>
      <c r="D9420" t="s">
        <v>67</v>
      </c>
      <c r="E9420" s="1" t="d">
        <v>2016-05-28</v>
      </c>
      <c r="F9420" s="8">
        <f t="shared" ca="1" si="147"/>
        <v>3.8439425051334704</v>
      </c>
      <c r="G9420" s="2">
        <v>24960</v>
      </c>
      <c r="H9420" s="3">
        <v>17558.939999999999</v>
      </c>
    </row>
    <row r="9421" spans="1:8">
      <c r="A9421" t="s">
        <v>11546</v>
      </c>
      <c r="B9421" t="s">
        <v>565</v>
      </c>
      <c r="C9421" t="s">
        <v>82</v>
      </c>
      <c r="D9421" t="s">
        <v>83</v>
      </c>
      <c r="E9421" s="1" t="d">
        <v>2019-04-18</v>
      </c>
      <c r="F9421" s="8">
        <f t="shared" ca="1" si="147"/>
        <v>0.95550992470910334</v>
      </c>
      <c r="G9421" s="2">
        <v>31389</v>
      </c>
      <c r="H9421" s="3">
        <v>5734.36</v>
      </c>
    </row>
    <row r="9422" spans="1:8">
      <c r="A9422" t="s">
        <v>11547</v>
      </c>
      <c r="B9422" t="s">
        <v>1039</v>
      </c>
      <c r="C9422" t="s">
        <v>188</v>
      </c>
      <c r="D9422" t="s">
        <v>189</v>
      </c>
      <c r="E9422" s="1" t="d">
        <v>1985-08-12</v>
      </c>
      <c r="F9422" s="8">
        <f t="shared" ca="1" si="147"/>
        <v>34.636550308008211</v>
      </c>
      <c r="G9422" s="2">
        <v>58568</v>
      </c>
      <c r="H9422" s="3">
        <v>99315.32</v>
      </c>
    </row>
    <row r="9423" spans="1:8">
      <c r="A9423" t="s">
        <v>11548</v>
      </c>
      <c r="B9423" t="s">
        <v>306</v>
      </c>
      <c r="C9423" t="s">
        <v>9</v>
      </c>
      <c r="D9423" t="s">
        <v>10</v>
      </c>
      <c r="E9423" s="1" t="d">
        <v>1988-07-28</v>
      </c>
      <c r="F9423" s="8">
        <f t="shared" ca="1" si="147"/>
        <v>31.676933607118411</v>
      </c>
      <c r="G9423" s="2">
        <v>41786</v>
      </c>
      <c r="H9423" s="3">
        <v>58812.11</v>
      </c>
    </row>
    <row r="9424" spans="1:8">
      <c r="A9424" t="s">
        <v>11549</v>
      </c>
      <c r="B9424" t="s">
        <v>833</v>
      </c>
      <c r="C9424" t="s">
        <v>188</v>
      </c>
      <c r="D9424" t="s">
        <v>189</v>
      </c>
      <c r="E9424" s="1" t="d">
        <v>2017-01-17</v>
      </c>
      <c r="F9424" s="8">
        <f t="shared" ca="1" si="147"/>
        <v>3.2032854209445585</v>
      </c>
      <c r="G9424" s="2">
        <v>30316</v>
      </c>
      <c r="H9424" s="3">
        <v>34804.82</v>
      </c>
    </row>
    <row r="9425" spans="1:8">
      <c r="A9425" t="s">
        <v>11550</v>
      </c>
      <c r="B9425" t="s">
        <v>114</v>
      </c>
      <c r="C9425" t="s">
        <v>3307</v>
      </c>
      <c r="D9425" t="s">
        <v>3308</v>
      </c>
      <c r="E9425" s="1" t="d">
        <v>2007-07-02</v>
      </c>
      <c r="F9425" s="8">
        <f t="shared" ca="1" si="147"/>
        <v>12.750171115674195</v>
      </c>
      <c r="G9425" s="2">
        <v>33270</v>
      </c>
      <c r="H9425" s="3">
        <v>34953.589999999997</v>
      </c>
    </row>
    <row r="9426" spans="1:8">
      <c r="A9426" t="s">
        <v>11551</v>
      </c>
      <c r="B9426" t="s">
        <v>720</v>
      </c>
      <c r="C9426" t="s">
        <v>721</v>
      </c>
      <c r="D9426" t="s">
        <v>722</v>
      </c>
      <c r="E9426" s="1" t="d">
        <v>2016-06-22</v>
      </c>
      <c r="F9426" s="8">
        <f t="shared" ca="1" si="147"/>
        <v>3.7754962354551678</v>
      </c>
      <c r="G9426" s="2">
        <v>32739</v>
      </c>
    </row>
    <row r="9427" spans="1:8">
      <c r="A9427" t="s">
        <v>11551</v>
      </c>
      <c r="B9427" t="s">
        <v>1119</v>
      </c>
      <c r="C9427" t="s">
        <v>2856</v>
      </c>
      <c r="D9427" t="s">
        <v>2857</v>
      </c>
      <c r="E9427" s="1" t="d">
        <v>2006-07-01</v>
      </c>
      <c r="F9427" s="8">
        <f t="shared" ca="1" si="147"/>
        <v>13.752224503764545</v>
      </c>
      <c r="G9427" s="2">
        <v>29162</v>
      </c>
      <c r="H9427" s="3">
        <v>29201.75</v>
      </c>
    </row>
    <row r="9428" spans="1:8">
      <c r="A9428" t="s">
        <v>11552</v>
      </c>
      <c r="B9428" t="s">
        <v>193</v>
      </c>
      <c r="C9428" t="s">
        <v>1466</v>
      </c>
      <c r="D9428" t="s">
        <v>1467</v>
      </c>
      <c r="E9428" s="1" t="d">
        <v>2005-09-19</v>
      </c>
      <c r="F9428" s="8">
        <f t="shared" ca="1" si="147"/>
        <v>14.532511978097194</v>
      </c>
      <c r="G9428" s="2">
        <v>72622</v>
      </c>
      <c r="H9428" s="3">
        <v>120498.64</v>
      </c>
    </row>
    <row r="9429" spans="1:8">
      <c r="A9429" t="s">
        <v>11553</v>
      </c>
      <c r="B9429" t="s">
        <v>720</v>
      </c>
      <c r="C9429" t="s">
        <v>721</v>
      </c>
      <c r="D9429" t="s">
        <v>722</v>
      </c>
      <c r="E9429" s="1" t="d">
        <v>2016-06-22</v>
      </c>
      <c r="F9429" s="8">
        <f t="shared" ca="1" si="147"/>
        <v>3.7754962354551678</v>
      </c>
      <c r="G9429" s="2">
        <v>32739</v>
      </c>
    </row>
    <row r="9430" spans="1:8">
      <c r="A9430" t="s">
        <v>11553</v>
      </c>
      <c r="B9430" t="s">
        <v>1119</v>
      </c>
      <c r="C9430" t="s">
        <v>2856</v>
      </c>
      <c r="D9430" t="s">
        <v>2857</v>
      </c>
      <c r="E9430" s="1" t="d">
        <v>2009-10-29</v>
      </c>
      <c r="F9430" s="8">
        <f t="shared" ca="1" si="147"/>
        <v>10.422997946611909</v>
      </c>
      <c r="G9430" s="2">
        <v>28313</v>
      </c>
      <c r="H9430" s="3">
        <v>28683.84</v>
      </c>
    </row>
    <row r="9431" spans="1:8">
      <c r="A9431" t="s">
        <v>11554</v>
      </c>
      <c r="B9431" t="s">
        <v>20</v>
      </c>
      <c r="C9431" t="s">
        <v>1513</v>
      </c>
      <c r="D9431" t="s">
        <v>1514</v>
      </c>
      <c r="E9431" s="1" t="d">
        <v>1996-06-20</v>
      </c>
      <c r="F9431" s="8">
        <f t="shared" ca="1" si="147"/>
        <v>23.780971937029431</v>
      </c>
      <c r="G9431" s="2">
        <v>91008</v>
      </c>
      <c r="H9431" s="3">
        <v>104883.33</v>
      </c>
    </row>
    <row r="9432" spans="1:8">
      <c r="A9432" t="s">
        <v>11555</v>
      </c>
      <c r="B9432" t="s">
        <v>501</v>
      </c>
      <c r="C9432" t="s">
        <v>3321</v>
      </c>
      <c r="D9432" t="s">
        <v>3322</v>
      </c>
      <c r="E9432" s="1" t="d">
        <v>1975-02-10</v>
      </c>
      <c r="F9432" s="8">
        <f t="shared" ca="1" si="147"/>
        <v>45.138945927446954</v>
      </c>
      <c r="G9432" s="2">
        <v>42483</v>
      </c>
      <c r="H9432" s="3">
        <v>47472.5</v>
      </c>
    </row>
    <row r="9433" spans="1:8">
      <c r="A9433" t="s">
        <v>11556</v>
      </c>
      <c r="B9433" t="s">
        <v>1300</v>
      </c>
      <c r="C9433" t="s">
        <v>1706</v>
      </c>
      <c r="D9433" t="s">
        <v>1707</v>
      </c>
      <c r="E9433" s="1" t="d">
        <v>2015-09-10</v>
      </c>
      <c r="F9433" s="8">
        <f t="shared" ca="1" si="147"/>
        <v>4.5585215605749489</v>
      </c>
      <c r="G9433" s="2">
        <v>66800</v>
      </c>
      <c r="H9433" s="3">
        <v>68022.3</v>
      </c>
    </row>
    <row r="9434" spans="1:8">
      <c r="A9434" t="s">
        <v>11557</v>
      </c>
      <c r="B9434" t="s">
        <v>89</v>
      </c>
      <c r="C9434" t="s">
        <v>90</v>
      </c>
      <c r="D9434" t="s">
        <v>91</v>
      </c>
      <c r="E9434" s="1" t="d">
        <v>2019-06-13</v>
      </c>
      <c r="F9434" s="8">
        <f t="shared" ca="1" si="147"/>
        <v>0.80219028062970565</v>
      </c>
      <c r="G9434" s="2">
        <v>24960</v>
      </c>
    </row>
    <row r="9435" spans="1:8">
      <c r="A9435" t="s">
        <v>11558</v>
      </c>
      <c r="B9435" t="s">
        <v>1157</v>
      </c>
      <c r="C9435" t="s">
        <v>180</v>
      </c>
      <c r="D9435" t="s">
        <v>181</v>
      </c>
      <c r="E9435" s="1" t="d">
        <v>1995-09-18</v>
      </c>
      <c r="F9435" s="8">
        <f t="shared" ca="1" si="147"/>
        <v>24.536618754277892</v>
      </c>
      <c r="G9435" s="2">
        <v>101075</v>
      </c>
      <c r="H9435" s="3">
        <v>118572.57</v>
      </c>
    </row>
    <row r="9436" spans="1:8">
      <c r="A9436" t="s">
        <v>11559</v>
      </c>
      <c r="B9436" t="s">
        <v>7351</v>
      </c>
      <c r="C9436" t="s">
        <v>1048</v>
      </c>
      <c r="D9436" t="s">
        <v>1049</v>
      </c>
      <c r="E9436" s="1" t="d">
        <v>2012-08-16</v>
      </c>
      <c r="F9436" s="8">
        <f t="shared" ca="1" si="147"/>
        <v>7.6249144421629023</v>
      </c>
      <c r="G9436" s="2">
        <v>51766</v>
      </c>
      <c r="H9436" s="3">
        <v>52079.47</v>
      </c>
    </row>
    <row r="9437" spans="1:8">
      <c r="A9437" t="s">
        <v>11560</v>
      </c>
      <c r="B9437" t="s">
        <v>20</v>
      </c>
      <c r="C9437" t="s">
        <v>2492</v>
      </c>
      <c r="D9437" t="s">
        <v>2493</v>
      </c>
      <c r="E9437" s="1" t="d">
        <v>2012-04-09</v>
      </c>
      <c r="F9437" s="8">
        <f t="shared" ca="1" si="147"/>
        <v>7.9780971937029435</v>
      </c>
      <c r="G9437" s="2">
        <v>75806</v>
      </c>
      <c r="H9437" s="3">
        <v>92422.69</v>
      </c>
    </row>
    <row r="9438" spans="1:8">
      <c r="A9438" t="s">
        <v>11561</v>
      </c>
      <c r="B9438" t="s">
        <v>579</v>
      </c>
      <c r="C9438" t="s">
        <v>477</v>
      </c>
      <c r="D9438" t="s">
        <v>478</v>
      </c>
      <c r="E9438" s="1" t="d">
        <v>2013-09-17</v>
      </c>
      <c r="F9438" s="8">
        <f t="shared" ca="1" si="147"/>
        <v>6.537987679671458</v>
      </c>
      <c r="G9438" s="2">
        <v>65340</v>
      </c>
      <c r="H9438" s="3">
        <v>60496.38</v>
      </c>
    </row>
    <row r="9439" spans="1:8">
      <c r="A9439" t="s">
        <v>11562</v>
      </c>
      <c r="B9439" t="s">
        <v>249</v>
      </c>
      <c r="C9439" t="s">
        <v>1761</v>
      </c>
      <c r="D9439" t="s">
        <v>1762</v>
      </c>
      <c r="E9439" s="1" t="d">
        <v>2010-03-18</v>
      </c>
      <c r="F9439" s="8">
        <f t="shared" ca="1" si="147"/>
        <v>10.039698836413416</v>
      </c>
      <c r="G9439" s="2">
        <v>60411</v>
      </c>
      <c r="H9439" s="3">
        <v>61063.48</v>
      </c>
    </row>
    <row r="9440" spans="1:8">
      <c r="A9440" t="s">
        <v>11563</v>
      </c>
      <c r="B9440" t="s">
        <v>958</v>
      </c>
      <c r="C9440" t="s">
        <v>1288</v>
      </c>
      <c r="D9440" t="s">
        <v>1289</v>
      </c>
      <c r="E9440" s="1" t="d">
        <v>2016-05-07</v>
      </c>
      <c r="F9440" s="8">
        <f t="shared" ca="1" si="147"/>
        <v>3.9014373716632442</v>
      </c>
      <c r="G9440" s="2">
        <v>38892</v>
      </c>
      <c r="H9440" s="3">
        <v>42091.16</v>
      </c>
    </row>
    <row r="9441" spans="1:8">
      <c r="A9441" t="s">
        <v>11564</v>
      </c>
      <c r="B9441" t="s">
        <v>720</v>
      </c>
      <c r="C9441" t="s">
        <v>362</v>
      </c>
      <c r="D9441" t="s">
        <v>363</v>
      </c>
      <c r="E9441" s="1" t="d">
        <v>2009-06-17</v>
      </c>
      <c r="F9441" s="8">
        <f t="shared" ca="1" si="147"/>
        <v>10.789869952087612</v>
      </c>
      <c r="G9441" s="2">
        <v>32739</v>
      </c>
      <c r="H9441" s="3">
        <v>2314.4699999999998</v>
      </c>
    </row>
    <row r="9442" spans="1:8">
      <c r="A9442" t="s">
        <v>11564</v>
      </c>
      <c r="B9442" t="s">
        <v>1119</v>
      </c>
      <c r="C9442" t="s">
        <v>141</v>
      </c>
      <c r="D9442" t="s">
        <v>142</v>
      </c>
      <c r="E9442" s="1" t="d">
        <v>2006-07-01</v>
      </c>
      <c r="F9442" s="8">
        <f t="shared" ca="1" si="147"/>
        <v>13.752224503764545</v>
      </c>
      <c r="G9442" s="2">
        <v>29162</v>
      </c>
      <c r="H9442" s="3">
        <v>28662.07</v>
      </c>
    </row>
    <row r="9443" spans="1:8">
      <c r="A9443" t="s">
        <v>11565</v>
      </c>
      <c r="B9443" t="s">
        <v>183</v>
      </c>
      <c r="C9443" t="s">
        <v>184</v>
      </c>
      <c r="D9443" t="s">
        <v>185</v>
      </c>
      <c r="E9443" s="1" t="d">
        <v>2016-07-14</v>
      </c>
      <c r="F9443" s="8">
        <f t="shared" ca="1" si="147"/>
        <v>3.7152635181382614</v>
      </c>
      <c r="G9443" s="2">
        <v>35329</v>
      </c>
      <c r="H9443" s="3">
        <v>44055.17</v>
      </c>
    </row>
    <row r="9444" spans="1:8">
      <c r="A9444" t="s">
        <v>11566</v>
      </c>
      <c r="B9444" t="s">
        <v>334</v>
      </c>
      <c r="C9444" t="s">
        <v>2185</v>
      </c>
      <c r="D9444" t="s">
        <v>2186</v>
      </c>
      <c r="E9444" s="1" t="d">
        <v>2017-09-25</v>
      </c>
      <c r="F9444" s="8">
        <f t="shared" ca="1" si="147"/>
        <v>2.516084873374401</v>
      </c>
      <c r="G9444" s="2">
        <v>30316</v>
      </c>
      <c r="H9444" s="3">
        <v>32259.040000000001</v>
      </c>
    </row>
    <row r="9445" spans="1:8">
      <c r="A9445" t="s">
        <v>11567</v>
      </c>
      <c r="B9445" t="s">
        <v>1300</v>
      </c>
      <c r="C9445" t="s">
        <v>1605</v>
      </c>
      <c r="D9445" t="s">
        <v>1606</v>
      </c>
      <c r="E9445" s="1" t="d">
        <v>2010-09-02</v>
      </c>
      <c r="F9445" s="8">
        <f t="shared" ca="1" si="147"/>
        <v>9.5797399041752218</v>
      </c>
      <c r="G9445" s="2">
        <v>60700</v>
      </c>
      <c r="H9445" s="3">
        <v>61843.05</v>
      </c>
    </row>
    <row r="9446" spans="1:8">
      <c r="A9446" t="s">
        <v>11568</v>
      </c>
      <c r="B9446" t="s">
        <v>1659</v>
      </c>
      <c r="C9446" t="s">
        <v>2924</v>
      </c>
      <c r="D9446" t="s">
        <v>2925</v>
      </c>
      <c r="E9446" s="1" t="d">
        <v>1987-05-13</v>
      </c>
      <c r="F9446" s="8">
        <f t="shared" ca="1" si="147"/>
        <v>32.887063655030801</v>
      </c>
      <c r="G9446" s="2">
        <v>66537</v>
      </c>
      <c r="H9446" s="3">
        <v>68310.820000000007</v>
      </c>
    </row>
    <row r="9447" spans="1:8">
      <c r="A9447" t="s">
        <v>11569</v>
      </c>
      <c r="B9447" t="s">
        <v>20</v>
      </c>
      <c r="C9447" t="s">
        <v>454</v>
      </c>
      <c r="D9447" t="s">
        <v>455</v>
      </c>
      <c r="E9447" s="1" t="d">
        <v>1990-08-24</v>
      </c>
      <c r="F9447" s="8">
        <f t="shared" ca="1" si="147"/>
        <v>29.604380561259411</v>
      </c>
      <c r="G9447" s="2">
        <v>92548</v>
      </c>
      <c r="H9447" s="3">
        <v>158026.14000000001</v>
      </c>
    </row>
    <row r="9448" spans="1:8">
      <c r="A9448" t="s">
        <v>11570</v>
      </c>
      <c r="B9448" t="s">
        <v>428</v>
      </c>
      <c r="C9448" t="s">
        <v>3015</v>
      </c>
      <c r="D9448" t="s">
        <v>3016</v>
      </c>
      <c r="E9448" s="1" t="d">
        <v>1997-08-21</v>
      </c>
      <c r="F9448" s="8">
        <f t="shared" ca="1" si="147"/>
        <v>22.611909650924023</v>
      </c>
      <c r="G9448" s="2">
        <v>103836</v>
      </c>
      <c r="H9448" s="3">
        <v>106855.79</v>
      </c>
    </row>
    <row r="9449" spans="1:8">
      <c r="A9449" t="s">
        <v>11571</v>
      </c>
      <c r="B9449" t="s">
        <v>114</v>
      </c>
      <c r="C9449" t="s">
        <v>1789</v>
      </c>
      <c r="D9449" t="s">
        <v>1790</v>
      </c>
      <c r="E9449" s="1" t="d">
        <v>2017-02-21</v>
      </c>
      <c r="F9449" s="8">
        <f t="shared" ca="1" si="147"/>
        <v>3.1074606433949348</v>
      </c>
      <c r="G9449" s="2">
        <v>31720</v>
      </c>
      <c r="H9449" s="3">
        <v>34962.230000000003</v>
      </c>
    </row>
    <row r="9450" spans="1:8">
      <c r="A9450" t="s">
        <v>11572</v>
      </c>
      <c r="B9450" t="s">
        <v>20</v>
      </c>
      <c r="C9450" t="s">
        <v>21</v>
      </c>
      <c r="D9450" t="s">
        <v>22</v>
      </c>
      <c r="E9450" s="1" t="d">
        <v>2006-06-21</v>
      </c>
      <c r="F9450" s="8">
        <f t="shared" ca="1" si="147"/>
        <v>13.779603011635865</v>
      </c>
      <c r="G9450" s="2">
        <v>81045</v>
      </c>
      <c r="H9450" s="3">
        <v>89407.99</v>
      </c>
    </row>
    <row r="9451" spans="1:8">
      <c r="A9451" t="s">
        <v>11573</v>
      </c>
      <c r="B9451" t="s">
        <v>1408</v>
      </c>
      <c r="C9451" t="s">
        <v>1872</v>
      </c>
      <c r="D9451" t="s">
        <v>1873</v>
      </c>
      <c r="E9451" s="1" t="d">
        <v>2018-03-12</v>
      </c>
      <c r="F9451" s="8">
        <f t="shared" ca="1" si="147"/>
        <v>2.0561259411362083</v>
      </c>
      <c r="G9451" s="2">
        <v>47430</v>
      </c>
      <c r="H9451" s="3">
        <v>47576.62</v>
      </c>
    </row>
    <row r="9452" spans="1:8">
      <c r="A9452" t="s">
        <v>11574</v>
      </c>
      <c r="B9452" t="s">
        <v>983</v>
      </c>
      <c r="C9452" t="s">
        <v>94</v>
      </c>
      <c r="D9452" t="s">
        <v>95</v>
      </c>
      <c r="E9452" s="1" t="d">
        <v>2016-01-04</v>
      </c>
      <c r="F9452" s="8">
        <f t="shared" ca="1" si="147"/>
        <v>4.2409308692676246</v>
      </c>
      <c r="G9452" s="2">
        <v>117300</v>
      </c>
      <c r="H9452" s="3">
        <v>119613.89</v>
      </c>
    </row>
    <row r="9453" spans="1:8">
      <c r="A9453" t="s">
        <v>11575</v>
      </c>
      <c r="B9453" t="s">
        <v>20</v>
      </c>
      <c r="C9453" t="s">
        <v>166</v>
      </c>
      <c r="D9453" t="s">
        <v>167</v>
      </c>
      <c r="E9453" s="1" t="d">
        <v>1999-10-26</v>
      </c>
      <c r="F9453" s="8">
        <f t="shared" ca="1" si="147"/>
        <v>20.432580424366872</v>
      </c>
      <c r="G9453" s="2">
        <v>87924</v>
      </c>
      <c r="H9453" s="3">
        <v>105681.08</v>
      </c>
    </row>
    <row r="9454" spans="1:8">
      <c r="A9454" t="s">
        <v>11576</v>
      </c>
      <c r="B9454" t="s">
        <v>89</v>
      </c>
      <c r="C9454" t="s">
        <v>854</v>
      </c>
      <c r="D9454" t="s">
        <v>855</v>
      </c>
      <c r="E9454" s="1" t="d">
        <v>2019-07-17</v>
      </c>
      <c r="F9454" s="8">
        <f t="shared" ca="1" si="147"/>
        <v>0.70910335386721424</v>
      </c>
      <c r="G9454" s="2">
        <v>24960</v>
      </c>
    </row>
    <row r="9455" spans="1:8">
      <c r="A9455" t="s">
        <v>11577</v>
      </c>
      <c r="B9455" t="s">
        <v>81</v>
      </c>
      <c r="C9455" t="s">
        <v>82</v>
      </c>
      <c r="D9455" t="s">
        <v>83</v>
      </c>
      <c r="E9455" s="1" t="d">
        <v>2019-05-13</v>
      </c>
      <c r="F9455" s="8">
        <f t="shared" ca="1" si="147"/>
        <v>0.88706365503080087</v>
      </c>
      <c r="G9455" s="2">
        <v>53512</v>
      </c>
      <c r="H9455" s="3">
        <v>6003.57</v>
      </c>
    </row>
    <row r="9456" spans="1:8">
      <c r="A9456" t="s">
        <v>11578</v>
      </c>
      <c r="B9456" t="s">
        <v>340</v>
      </c>
      <c r="C9456" t="s">
        <v>2185</v>
      </c>
      <c r="D9456" t="s">
        <v>2186</v>
      </c>
      <c r="E9456" s="1" t="d">
        <v>2008-01-04</v>
      </c>
      <c r="F9456" s="8">
        <f t="shared" ca="1" si="147"/>
        <v>12.240930869267626</v>
      </c>
      <c r="G9456" s="2">
        <v>57099</v>
      </c>
      <c r="H9456" s="3">
        <v>59822.89</v>
      </c>
    </row>
    <row r="9457" spans="1:8">
      <c r="A9457" t="s">
        <v>11579</v>
      </c>
      <c r="B9457" t="s">
        <v>771</v>
      </c>
      <c r="C9457" t="s">
        <v>1036</v>
      </c>
      <c r="D9457" t="s">
        <v>1037</v>
      </c>
      <c r="E9457" s="1" t="d">
        <v>2004-11-15</v>
      </c>
      <c r="F9457" s="8">
        <f t="shared" ca="1" si="147"/>
        <v>15.375770020533881</v>
      </c>
      <c r="G9457" s="2">
        <v>73530</v>
      </c>
      <c r="H9457" s="3">
        <v>86695.47</v>
      </c>
    </row>
    <row r="9458" spans="1:8">
      <c r="A9458" t="s">
        <v>11580</v>
      </c>
      <c r="B9458" t="s">
        <v>20</v>
      </c>
      <c r="C9458" t="s">
        <v>275</v>
      </c>
      <c r="D9458" t="s">
        <v>276</v>
      </c>
      <c r="E9458" s="1" t="d">
        <v>2017-07-19</v>
      </c>
      <c r="F9458" s="8">
        <f t="shared" ca="1" si="147"/>
        <v>2.7022587268993838</v>
      </c>
      <c r="G9458" s="2">
        <v>54454</v>
      </c>
      <c r="H9458" s="3">
        <v>61092.3</v>
      </c>
    </row>
    <row r="9459" spans="1:8">
      <c r="A9459" t="s">
        <v>11581</v>
      </c>
      <c r="B9459" t="s">
        <v>89</v>
      </c>
      <c r="C9459" t="s">
        <v>90</v>
      </c>
      <c r="D9459" t="s">
        <v>91</v>
      </c>
      <c r="E9459" s="1" t="d">
        <v>2019-06-13</v>
      </c>
      <c r="F9459" s="8">
        <f t="shared" ca="1" si="147"/>
        <v>0.80219028062970565</v>
      </c>
      <c r="G9459" s="2">
        <v>24960</v>
      </c>
    </row>
    <row r="9460" spans="1:8">
      <c r="A9460" t="s">
        <v>11582</v>
      </c>
      <c r="B9460" t="s">
        <v>748</v>
      </c>
      <c r="C9460" t="s">
        <v>1451</v>
      </c>
      <c r="D9460" t="s">
        <v>1452</v>
      </c>
      <c r="E9460" s="1" t="d">
        <v>2017-05-15</v>
      </c>
      <c r="F9460" s="8">
        <f t="shared" ca="1" si="147"/>
        <v>2.8802190280629705</v>
      </c>
      <c r="G9460" s="2">
        <v>41995</v>
      </c>
      <c r="H9460" s="3">
        <v>38219.42</v>
      </c>
    </row>
    <row r="9461" spans="1:8">
      <c r="A9461" t="s">
        <v>11583</v>
      </c>
      <c r="B9461" t="s">
        <v>20</v>
      </c>
      <c r="C9461" t="s">
        <v>1281</v>
      </c>
      <c r="D9461" t="s">
        <v>1282</v>
      </c>
      <c r="E9461" s="1" t="d">
        <v>2008-10-16</v>
      </c>
      <c r="F9461" s="8">
        <f t="shared" ca="1" si="147"/>
        <v>11.457905544147843</v>
      </c>
      <c r="G9461" s="2">
        <v>78791</v>
      </c>
      <c r="H9461" s="3">
        <v>89590.11</v>
      </c>
    </row>
    <row r="9462" spans="1:8">
      <c r="A9462" t="s">
        <v>11584</v>
      </c>
      <c r="B9462" t="s">
        <v>8267</v>
      </c>
      <c r="C9462" t="s">
        <v>108</v>
      </c>
      <c r="D9462" t="s">
        <v>109</v>
      </c>
      <c r="E9462" s="1" t="d">
        <v>1978-08-03</v>
      </c>
      <c r="F9462" s="8">
        <f t="shared" ca="1" si="147"/>
        <v>41.661875427789184</v>
      </c>
      <c r="G9462" s="2">
        <v>70680</v>
      </c>
      <c r="H9462" s="3">
        <v>72265.73</v>
      </c>
    </row>
    <row r="9463" spans="1:8">
      <c r="A9463" t="s">
        <v>11585</v>
      </c>
      <c r="B9463" t="s">
        <v>89</v>
      </c>
      <c r="C9463" t="s">
        <v>90</v>
      </c>
      <c r="D9463" t="s">
        <v>91</v>
      </c>
      <c r="E9463" s="1" t="d">
        <v>2017-05-27</v>
      </c>
      <c r="F9463" s="8">
        <f t="shared" ca="1" si="147"/>
        <v>2.8473648186173852</v>
      </c>
      <c r="G9463" s="2">
        <v>24960</v>
      </c>
      <c r="H9463" s="3">
        <v>6451.76</v>
      </c>
    </row>
    <row r="9464" spans="1:8">
      <c r="A9464" t="s">
        <v>11586</v>
      </c>
      <c r="B9464" t="s">
        <v>1814</v>
      </c>
      <c r="C9464" t="s">
        <v>2983</v>
      </c>
      <c r="D9464" t="s">
        <v>2984</v>
      </c>
      <c r="E9464" s="1" t="d">
        <v>2001-01-17</v>
      </c>
      <c r="F9464" s="8">
        <f t="shared" ca="1" si="147"/>
        <v>19.20328542094456</v>
      </c>
      <c r="G9464" s="2">
        <v>73969</v>
      </c>
      <c r="H9464" s="3">
        <v>74587.62</v>
      </c>
    </row>
    <row r="9465" spans="1:8">
      <c r="A9465" t="s">
        <v>11587</v>
      </c>
      <c r="B9465" t="s">
        <v>2015</v>
      </c>
      <c r="C9465" t="s">
        <v>2016</v>
      </c>
      <c r="D9465" t="s">
        <v>2017</v>
      </c>
      <c r="E9465" s="1" t="d">
        <v>1979-05-24</v>
      </c>
      <c r="F9465" s="8">
        <f t="shared" ca="1" si="147"/>
        <v>40.856947296372347</v>
      </c>
      <c r="G9465" s="2">
        <v>62167</v>
      </c>
      <c r="H9465" s="3">
        <v>58310.28</v>
      </c>
    </row>
    <row r="9466" spans="1:8">
      <c r="A9466" t="s">
        <v>11588</v>
      </c>
      <c r="B9466" t="s">
        <v>1665</v>
      </c>
      <c r="C9466" t="s">
        <v>3272</v>
      </c>
      <c r="D9466" t="s">
        <v>3273</v>
      </c>
      <c r="E9466" s="1" t="d">
        <v>2018-02-12</v>
      </c>
      <c r="F9466" s="8">
        <f t="shared" ca="1" si="147"/>
        <v>2.1327857631759071</v>
      </c>
      <c r="G9466" s="2">
        <v>44061</v>
      </c>
      <c r="H9466" s="3">
        <v>42261.38</v>
      </c>
    </row>
    <row r="9467" spans="1:8">
      <c r="A9467" t="s">
        <v>11589</v>
      </c>
      <c r="B9467" t="s">
        <v>165</v>
      </c>
      <c r="C9467" t="s">
        <v>406</v>
      </c>
      <c r="D9467" t="s">
        <v>407</v>
      </c>
      <c r="E9467" s="1" t="d">
        <v>2000-10-04</v>
      </c>
      <c r="F9467" s="8">
        <f t="shared" ca="1" si="147"/>
        <v>19.49075975359343</v>
      </c>
      <c r="G9467" s="2">
        <v>89256</v>
      </c>
      <c r="H9467" s="3">
        <v>127648.08</v>
      </c>
    </row>
    <row r="9468" spans="1:8">
      <c r="A9468" t="s">
        <v>11590</v>
      </c>
      <c r="B9468" t="s">
        <v>28</v>
      </c>
      <c r="C9468" t="s">
        <v>1485</v>
      </c>
      <c r="D9468" t="s">
        <v>1486</v>
      </c>
      <c r="E9468" s="1" t="d">
        <v>1997-02-05</v>
      </c>
      <c r="F9468" s="8">
        <f t="shared" ca="1" si="147"/>
        <v>23.15126625598905</v>
      </c>
      <c r="G9468" s="2">
        <v>21008</v>
      </c>
      <c r="H9468" s="3">
        <v>10452.07</v>
      </c>
    </row>
    <row r="9469" spans="1:8">
      <c r="A9469" t="s">
        <v>11591</v>
      </c>
      <c r="B9469" t="s">
        <v>497</v>
      </c>
      <c r="C9469" t="s">
        <v>498</v>
      </c>
      <c r="D9469" t="s">
        <v>499</v>
      </c>
      <c r="E9469" s="1" t="d">
        <v>2018-03-29</v>
      </c>
      <c r="F9469" s="8">
        <f t="shared" ca="1" si="147"/>
        <v>2.0095824777549622</v>
      </c>
      <c r="G9469" s="2">
        <v>36397</v>
      </c>
      <c r="H9469" s="3">
        <v>38591.82</v>
      </c>
    </row>
    <row r="9470" spans="1:8">
      <c r="A9470" t="s">
        <v>11592</v>
      </c>
      <c r="B9470" t="s">
        <v>1508</v>
      </c>
      <c r="C9470" t="s">
        <v>543</v>
      </c>
      <c r="D9470" t="s">
        <v>544</v>
      </c>
      <c r="E9470" s="1" t="d">
        <v>2007-01-16</v>
      </c>
      <c r="F9470" s="8">
        <f t="shared" ca="1" si="147"/>
        <v>13.207392197125257</v>
      </c>
      <c r="G9470" s="2">
        <v>38846</v>
      </c>
      <c r="H9470" s="3">
        <v>42680.31</v>
      </c>
    </row>
    <row r="9471" spans="1:8">
      <c r="A9471" t="s">
        <v>11593</v>
      </c>
      <c r="B9471" t="s">
        <v>648</v>
      </c>
      <c r="C9471" t="s">
        <v>1068</v>
      </c>
      <c r="D9471" t="s">
        <v>1069</v>
      </c>
      <c r="E9471" s="1" t="d">
        <v>2015-09-14</v>
      </c>
      <c r="F9471" s="8">
        <f t="shared" ca="1" si="147"/>
        <v>4.5475701574264207</v>
      </c>
      <c r="G9471" s="2">
        <v>103700</v>
      </c>
      <c r="H9471" s="3">
        <v>94697.04</v>
      </c>
    </row>
    <row r="9472" spans="1:8">
      <c r="A9472" t="s">
        <v>11594</v>
      </c>
      <c r="B9472" t="s">
        <v>542</v>
      </c>
      <c r="C9472" t="s">
        <v>3837</v>
      </c>
      <c r="D9472" t="s">
        <v>3838</v>
      </c>
      <c r="E9472" s="1" t="d">
        <v>2009-07-27</v>
      </c>
      <c r="F9472" s="8">
        <f t="shared" ca="1" si="147"/>
        <v>10.680355920602327</v>
      </c>
      <c r="G9472" s="2">
        <v>33132</v>
      </c>
      <c r="H9472" s="3">
        <v>16169.98</v>
      </c>
    </row>
    <row r="9473" spans="1:8">
      <c r="A9473" t="s">
        <v>11595</v>
      </c>
      <c r="B9473" t="s">
        <v>2150</v>
      </c>
      <c r="C9473" t="s">
        <v>1679</v>
      </c>
      <c r="D9473" t="s">
        <v>1680</v>
      </c>
      <c r="E9473" s="1" t="d">
        <v>1995-03-22</v>
      </c>
      <c r="F9473" s="8">
        <f t="shared" ca="1" si="147"/>
        <v>25.029431895961672</v>
      </c>
      <c r="G9473" s="2">
        <v>100415</v>
      </c>
      <c r="H9473" s="3">
        <v>106072.38</v>
      </c>
    </row>
    <row r="9474" spans="1:8">
      <c r="A9474" t="s">
        <v>11596</v>
      </c>
      <c r="B9474" t="s">
        <v>233</v>
      </c>
      <c r="C9474" t="s">
        <v>234</v>
      </c>
      <c r="D9474" t="s">
        <v>235</v>
      </c>
      <c r="E9474" s="1" t="d">
        <v>1998-01-22</v>
      </c>
      <c r="F9474" s="8">
        <f t="shared" ca="1" si="147"/>
        <v>22.190280629705683</v>
      </c>
      <c r="G9474" s="2">
        <v>55512</v>
      </c>
      <c r="H9474" s="3">
        <v>73251.39</v>
      </c>
    </row>
    <row r="9475" spans="1:8">
      <c r="A9475" t="s">
        <v>11597</v>
      </c>
      <c r="B9475" t="s">
        <v>983</v>
      </c>
      <c r="C9475" t="s">
        <v>225</v>
      </c>
      <c r="D9475" t="s">
        <v>226</v>
      </c>
      <c r="E9475" s="1" t="d">
        <v>2007-11-13</v>
      </c>
      <c r="F9475" s="8">
        <f t="shared" ref="F9475:F9538" ca="1" si="148">(TODAY()-E9475)/365.25</f>
        <v>12.383299110198495</v>
      </c>
      <c r="G9475" s="2">
        <v>86146</v>
      </c>
      <c r="H9475" s="3">
        <v>86025.36</v>
      </c>
    </row>
    <row r="9476" spans="1:8">
      <c r="A9476" t="s">
        <v>11598</v>
      </c>
      <c r="B9476" t="s">
        <v>634</v>
      </c>
      <c r="C9476" t="s">
        <v>948</v>
      </c>
      <c r="D9476" t="s">
        <v>949</v>
      </c>
      <c r="E9476" s="1" t="d">
        <v>1984-11-29</v>
      </c>
      <c r="F9476" s="8">
        <f t="shared" ca="1" si="148"/>
        <v>35.337440109514034</v>
      </c>
      <c r="G9476" s="2">
        <v>49553</v>
      </c>
      <c r="H9476" s="3">
        <v>60214.8</v>
      </c>
    </row>
    <row r="9477" spans="1:8">
      <c r="A9477" t="s">
        <v>11599</v>
      </c>
      <c r="B9477" t="s">
        <v>995</v>
      </c>
      <c r="C9477" t="s">
        <v>310</v>
      </c>
      <c r="D9477" t="s">
        <v>311</v>
      </c>
      <c r="E9477" s="1" t="d">
        <v>2016-09-26</v>
      </c>
      <c r="F9477" s="8">
        <f t="shared" ca="1" si="148"/>
        <v>3.5126625598904861</v>
      </c>
      <c r="G9477" s="2">
        <v>49884</v>
      </c>
      <c r="H9477" s="3">
        <v>49846.5</v>
      </c>
    </row>
    <row r="9478" spans="1:8">
      <c r="A9478" t="s">
        <v>11600</v>
      </c>
      <c r="B9478" t="s">
        <v>28</v>
      </c>
      <c r="C9478" t="s">
        <v>765</v>
      </c>
      <c r="D9478" t="s">
        <v>766</v>
      </c>
      <c r="E9478" s="1" t="d">
        <v>2015-06-16</v>
      </c>
      <c r="F9478" s="8">
        <f t="shared" ca="1" si="148"/>
        <v>4.7939767282683095</v>
      </c>
      <c r="G9478" s="2">
        <v>24960</v>
      </c>
      <c r="H9478" s="2">
        <v>11220</v>
      </c>
    </row>
    <row r="9479" spans="1:8">
      <c r="A9479" t="s">
        <v>11601</v>
      </c>
      <c r="B9479" t="s">
        <v>2969</v>
      </c>
      <c r="C9479" t="s">
        <v>229</v>
      </c>
      <c r="D9479" t="s">
        <v>230</v>
      </c>
      <c r="E9479" s="1" t="d">
        <v>2016-09-24</v>
      </c>
      <c r="F9479" s="8">
        <f t="shared" ca="1" si="148"/>
        <v>3.5181382614647503</v>
      </c>
      <c r="G9479" s="2">
        <v>34993</v>
      </c>
      <c r="H9479" s="3">
        <v>35554.019999999997</v>
      </c>
    </row>
    <row r="9480" spans="1:8">
      <c r="A9480" t="s">
        <v>11602</v>
      </c>
      <c r="B9480" t="s">
        <v>69</v>
      </c>
      <c r="C9480" t="s">
        <v>2779</v>
      </c>
      <c r="D9480" t="s">
        <v>2780</v>
      </c>
      <c r="E9480" s="1" t="d">
        <v>1987-03-23</v>
      </c>
      <c r="F9480" s="8">
        <f t="shared" ca="1" si="148"/>
        <v>33.026694045174537</v>
      </c>
      <c r="G9480" s="2">
        <v>41757</v>
      </c>
      <c r="H9480" s="3">
        <v>64149.98</v>
      </c>
    </row>
    <row r="9481" spans="1:8">
      <c r="A9481" t="s">
        <v>11603</v>
      </c>
      <c r="B9481" t="s">
        <v>1091</v>
      </c>
      <c r="C9481" t="s">
        <v>1422</v>
      </c>
      <c r="D9481" t="s">
        <v>1423</v>
      </c>
      <c r="E9481" s="1" t="d">
        <v>2006-06-26</v>
      </c>
      <c r="F9481" s="8">
        <f t="shared" ca="1" si="148"/>
        <v>13.765913757700206</v>
      </c>
      <c r="G9481" s="2">
        <v>44323</v>
      </c>
      <c r="H9481" s="3">
        <v>44587.64</v>
      </c>
    </row>
    <row r="9482" spans="1:8">
      <c r="A9482" t="s">
        <v>11604</v>
      </c>
      <c r="B9482" t="s">
        <v>114</v>
      </c>
      <c r="C9482" t="s">
        <v>104</v>
      </c>
      <c r="D9482" t="s">
        <v>105</v>
      </c>
      <c r="E9482" s="1" t="d">
        <v>2018-08-02</v>
      </c>
      <c r="F9482" s="8">
        <f t="shared" ca="1" si="148"/>
        <v>1.6646132785763177</v>
      </c>
      <c r="G9482" s="2">
        <v>31256</v>
      </c>
      <c r="H9482" s="3">
        <v>32192.84</v>
      </c>
    </row>
    <row r="9483" spans="1:8">
      <c r="A9483" t="s">
        <v>11605</v>
      </c>
      <c r="B9483" t="s">
        <v>1931</v>
      </c>
      <c r="C9483" t="s">
        <v>104</v>
      </c>
      <c r="D9483" t="s">
        <v>105</v>
      </c>
      <c r="E9483" s="1" t="d">
        <v>2010-01-28</v>
      </c>
      <c r="F9483" s="8">
        <f t="shared" ca="1" si="148"/>
        <v>10.173853524982889</v>
      </c>
      <c r="G9483" s="2">
        <v>36312</v>
      </c>
      <c r="H9483" s="3">
        <v>44553.55</v>
      </c>
    </row>
    <row r="9484" spans="1:8">
      <c r="A9484" t="s">
        <v>11606</v>
      </c>
      <c r="B9484" t="s">
        <v>1061</v>
      </c>
      <c r="C9484" t="s">
        <v>717</v>
      </c>
      <c r="D9484" t="s">
        <v>718</v>
      </c>
      <c r="E9484" s="1" t="d">
        <v>2009-07-20</v>
      </c>
      <c r="F9484" s="8">
        <f t="shared" ca="1" si="148"/>
        <v>10.699520876112253</v>
      </c>
      <c r="G9484" s="2">
        <v>66851</v>
      </c>
      <c r="H9484" s="3">
        <v>77624.66</v>
      </c>
    </row>
    <row r="9485" spans="1:8">
      <c r="A9485" t="s">
        <v>11607</v>
      </c>
      <c r="B9485" t="s">
        <v>606</v>
      </c>
      <c r="C9485" t="s">
        <v>1288</v>
      </c>
      <c r="D9485" t="s">
        <v>1289</v>
      </c>
      <c r="E9485" s="1" t="d">
        <v>2013-12-23</v>
      </c>
      <c r="F9485" s="8">
        <f t="shared" ca="1" si="148"/>
        <v>6.2724161533196439</v>
      </c>
      <c r="G9485" s="2">
        <v>43088</v>
      </c>
      <c r="H9485" s="3">
        <v>54853.8</v>
      </c>
    </row>
    <row r="9486" spans="1:8">
      <c r="A9486" t="s">
        <v>11608</v>
      </c>
      <c r="B9486" t="s">
        <v>11609</v>
      </c>
      <c r="C9486" t="s">
        <v>4481</v>
      </c>
      <c r="D9486" t="s">
        <v>4482</v>
      </c>
      <c r="E9486" s="1" t="d">
        <v>2019-06-03</v>
      </c>
      <c r="F9486" s="8">
        <f t="shared" ca="1" si="148"/>
        <v>0.82956878850102667</v>
      </c>
      <c r="G9486" s="2">
        <v>150000</v>
      </c>
      <c r="H9486" s="3">
        <v>5191.84</v>
      </c>
    </row>
    <row r="9487" spans="1:8">
      <c r="A9487" t="s">
        <v>11610</v>
      </c>
      <c r="B9487" t="s">
        <v>20</v>
      </c>
      <c r="C9487" t="s">
        <v>130</v>
      </c>
      <c r="D9487" t="s">
        <v>131</v>
      </c>
      <c r="E9487" s="1" t="d">
        <v>2008-09-09</v>
      </c>
      <c r="F9487" s="8">
        <f t="shared" ca="1" si="148"/>
        <v>11.559206023271731</v>
      </c>
      <c r="G9487" s="2">
        <v>78791</v>
      </c>
      <c r="H9487" s="3">
        <v>84439.63</v>
      </c>
    </row>
    <row r="9488" spans="1:8">
      <c r="A9488" t="s">
        <v>11611</v>
      </c>
      <c r="B9488" t="s">
        <v>165</v>
      </c>
      <c r="C9488" t="s">
        <v>4396</v>
      </c>
      <c r="D9488" t="s">
        <v>4397</v>
      </c>
      <c r="E9488" s="1" t="d">
        <v>2014-04-02</v>
      </c>
      <c r="F9488" s="8">
        <f t="shared" ca="1" si="148"/>
        <v>5.9986310746064335</v>
      </c>
      <c r="G9488" s="2">
        <v>73999</v>
      </c>
      <c r="H9488" s="3">
        <v>94026.79</v>
      </c>
    </row>
    <row r="9489" spans="1:8">
      <c r="A9489" t="s">
        <v>11612</v>
      </c>
      <c r="B9489" t="s">
        <v>286</v>
      </c>
      <c r="C9489" t="s">
        <v>702</v>
      </c>
      <c r="D9489" t="s">
        <v>703</v>
      </c>
      <c r="E9489" s="1" t="d">
        <v>1985-07-13</v>
      </c>
      <c r="F9489" s="8">
        <f t="shared" ca="1" si="148"/>
        <v>34.718685831622174</v>
      </c>
      <c r="G9489" s="2">
        <v>72535</v>
      </c>
      <c r="H9489" s="3">
        <v>76081.240000000005</v>
      </c>
    </row>
    <row r="9490" spans="1:8">
      <c r="A9490" t="s">
        <v>11613</v>
      </c>
      <c r="B9490" t="s">
        <v>1765</v>
      </c>
      <c r="C9490" t="s">
        <v>3161</v>
      </c>
      <c r="D9490" t="s">
        <v>3162</v>
      </c>
      <c r="E9490" s="1" t="d">
        <v>2007-10-23</v>
      </c>
      <c r="F9490" s="8">
        <f t="shared" ca="1" si="148"/>
        <v>12.440793976728269</v>
      </c>
      <c r="G9490" s="2">
        <v>83038</v>
      </c>
      <c r="H9490" s="3">
        <v>90043.26</v>
      </c>
    </row>
    <row r="9491" spans="1:8">
      <c r="A9491" t="s">
        <v>11614</v>
      </c>
      <c r="B9491" t="s">
        <v>28</v>
      </c>
      <c r="C9491" t="s">
        <v>1485</v>
      </c>
      <c r="D9491" t="s">
        <v>1486</v>
      </c>
      <c r="E9491" s="1" t="d">
        <v>2019-06-25</v>
      </c>
      <c r="F9491" s="8">
        <f t="shared" ca="1" si="148"/>
        <v>0.76933607118412051</v>
      </c>
      <c r="G9491" s="2">
        <v>24960</v>
      </c>
    </row>
    <row r="9492" spans="1:8">
      <c r="A9492" t="s">
        <v>11615</v>
      </c>
      <c r="B9492" t="s">
        <v>542</v>
      </c>
      <c r="C9492" t="s">
        <v>753</v>
      </c>
      <c r="D9492" t="s">
        <v>754</v>
      </c>
      <c r="E9492" s="1" t="d">
        <v>2005-09-19</v>
      </c>
      <c r="F9492" s="8">
        <f t="shared" ca="1" si="148"/>
        <v>14.532511978097194</v>
      </c>
      <c r="G9492" s="2">
        <v>35672</v>
      </c>
      <c r="H9492" s="3">
        <v>44996.31</v>
      </c>
    </row>
    <row r="9493" spans="1:8">
      <c r="A9493" t="s">
        <v>11616</v>
      </c>
      <c r="B9493" t="s">
        <v>338</v>
      </c>
      <c r="C9493" t="s">
        <v>702</v>
      </c>
      <c r="D9493" t="s">
        <v>703</v>
      </c>
      <c r="E9493" s="1" t="d">
        <v>1988-09-07</v>
      </c>
      <c r="F9493" s="8">
        <f t="shared" ca="1" si="148"/>
        <v>31.564681724845997</v>
      </c>
      <c r="G9493" s="2">
        <v>58568</v>
      </c>
      <c r="H9493" s="3">
        <v>66418.27</v>
      </c>
    </row>
    <row r="9494" spans="1:8">
      <c r="A9494" t="s">
        <v>11617</v>
      </c>
      <c r="B9494" t="s">
        <v>5854</v>
      </c>
      <c r="C9494" t="s">
        <v>119</v>
      </c>
      <c r="D9494" t="s">
        <v>120</v>
      </c>
      <c r="E9494" s="1" t="d">
        <v>1981-08-31</v>
      </c>
      <c r="F9494" s="8">
        <f t="shared" ca="1" si="148"/>
        <v>38.5845311430527</v>
      </c>
      <c r="G9494" s="2">
        <v>80900</v>
      </c>
      <c r="H9494" s="3">
        <v>82285.73</v>
      </c>
    </row>
    <row r="9495" spans="1:8">
      <c r="A9495" t="s">
        <v>11618</v>
      </c>
      <c r="B9495" t="s">
        <v>983</v>
      </c>
      <c r="C9495" t="s">
        <v>1962</v>
      </c>
      <c r="D9495" t="s">
        <v>1963</v>
      </c>
      <c r="E9495" s="1" t="d">
        <v>1985-12-19</v>
      </c>
      <c r="F9495" s="8">
        <f t="shared" ca="1" si="148"/>
        <v>34.283367556468171</v>
      </c>
      <c r="G9495" s="2">
        <v>116358</v>
      </c>
      <c r="H9495" s="3">
        <v>117520.19</v>
      </c>
    </row>
    <row r="9496" spans="1:8">
      <c r="A9496" t="s">
        <v>11619</v>
      </c>
      <c r="B9496" t="s">
        <v>313</v>
      </c>
      <c r="C9496" t="s">
        <v>3932</v>
      </c>
      <c r="D9496" t="s">
        <v>3933</v>
      </c>
      <c r="E9496" s="1" t="d">
        <v>2009-09-21</v>
      </c>
      <c r="F9496" s="8">
        <f t="shared" ca="1" si="148"/>
        <v>10.52703627652293</v>
      </c>
      <c r="G9496" s="2">
        <v>69891</v>
      </c>
      <c r="H9496" s="3">
        <v>69747.25</v>
      </c>
    </row>
    <row r="9497" spans="1:8">
      <c r="A9497" t="s">
        <v>11620</v>
      </c>
      <c r="B9497" t="s">
        <v>9305</v>
      </c>
      <c r="C9497" t="s">
        <v>1436</v>
      </c>
      <c r="D9497" t="s">
        <v>1437</v>
      </c>
      <c r="E9497" s="1" t="d">
        <v>1980-03-31</v>
      </c>
      <c r="F9497" s="8">
        <f t="shared" ca="1" si="148"/>
        <v>40.002737850787135</v>
      </c>
      <c r="G9497" s="2">
        <v>84200</v>
      </c>
      <c r="H9497" s="3">
        <v>86218.03</v>
      </c>
    </row>
    <row r="9498" spans="1:8">
      <c r="A9498" t="s">
        <v>11621</v>
      </c>
      <c r="B9498" t="s">
        <v>1584</v>
      </c>
      <c r="C9498" t="s">
        <v>1477</v>
      </c>
      <c r="D9498" t="s">
        <v>1478</v>
      </c>
      <c r="E9498" s="1" t="d">
        <v>1979-07-25</v>
      </c>
      <c r="F9498" s="8">
        <f t="shared" ca="1" si="148"/>
        <v>40.687200547570157</v>
      </c>
      <c r="G9498" s="2">
        <v>77100</v>
      </c>
      <c r="H9498" s="3">
        <v>76884.84</v>
      </c>
    </row>
    <row r="9499" spans="1:8">
      <c r="A9499" t="s">
        <v>11622</v>
      </c>
      <c r="B9499" t="s">
        <v>73</v>
      </c>
      <c r="C9499" t="s">
        <v>74</v>
      </c>
      <c r="D9499" t="s">
        <v>75</v>
      </c>
      <c r="E9499" s="1" t="d">
        <v>1996-05-28</v>
      </c>
      <c r="F9499" s="8">
        <f t="shared" ca="1" si="148"/>
        <v>23.843942505133469</v>
      </c>
      <c r="G9499" s="2">
        <v>57050</v>
      </c>
      <c r="H9499" s="3">
        <v>60044.71</v>
      </c>
    </row>
    <row r="9500" spans="1:8">
      <c r="A9500" t="s">
        <v>11623</v>
      </c>
      <c r="B9500" t="s">
        <v>5762</v>
      </c>
      <c r="C9500" t="s">
        <v>4146</v>
      </c>
      <c r="D9500" t="s">
        <v>4147</v>
      </c>
      <c r="E9500" s="1" t="d">
        <v>1977-10-31</v>
      </c>
      <c r="F9500" s="8">
        <f t="shared" ca="1" si="148"/>
        <v>42.417522245037645</v>
      </c>
      <c r="G9500" s="2">
        <v>58762</v>
      </c>
      <c r="H9500" s="3">
        <v>56390.73</v>
      </c>
    </row>
    <row r="9501" spans="1:8">
      <c r="A9501" t="s">
        <v>11624</v>
      </c>
      <c r="B9501" t="s">
        <v>81</v>
      </c>
      <c r="C9501" t="s">
        <v>2386</v>
      </c>
      <c r="D9501" t="s">
        <v>2387</v>
      </c>
      <c r="E9501" s="1" t="d">
        <v>2018-07-19</v>
      </c>
      <c r="F9501" s="8">
        <f t="shared" ca="1" si="148"/>
        <v>1.7029431895961671</v>
      </c>
      <c r="G9501" s="2">
        <v>53640</v>
      </c>
      <c r="H9501" s="3">
        <v>49177.74</v>
      </c>
    </row>
    <row r="9502" spans="1:8">
      <c r="A9502" t="s">
        <v>11625</v>
      </c>
      <c r="B9502" t="s">
        <v>6030</v>
      </c>
      <c r="C9502" t="s">
        <v>737</v>
      </c>
      <c r="D9502" t="s">
        <v>738</v>
      </c>
      <c r="E9502" s="1" t="d">
        <v>2006-01-03</v>
      </c>
      <c r="F9502" s="8">
        <f t="shared" ca="1" si="148"/>
        <v>14.242299794661191</v>
      </c>
      <c r="G9502" s="2">
        <v>81519</v>
      </c>
      <c r="H9502" s="3">
        <v>72623.710000000006</v>
      </c>
    </row>
    <row r="9503" spans="1:8">
      <c r="A9503" t="s">
        <v>11626</v>
      </c>
      <c r="B9503" t="s">
        <v>20</v>
      </c>
      <c r="C9503" t="s">
        <v>1045</v>
      </c>
      <c r="D9503" t="s">
        <v>1046</v>
      </c>
      <c r="E9503" s="1" t="d">
        <v>2017-12-28</v>
      </c>
      <c r="F9503" s="8">
        <f t="shared" ca="1" si="148"/>
        <v>2.2587268993839835</v>
      </c>
      <c r="G9503" s="2">
        <v>53640</v>
      </c>
      <c r="H9503" s="3">
        <v>68493.89</v>
      </c>
    </row>
    <row r="9504" spans="1:8">
      <c r="A9504" t="s">
        <v>11627</v>
      </c>
      <c r="B9504" t="s">
        <v>65</v>
      </c>
      <c r="C9504" t="s">
        <v>2382</v>
      </c>
      <c r="D9504" t="s">
        <v>2383</v>
      </c>
      <c r="E9504" s="1" t="d">
        <v>2019-04-29</v>
      </c>
      <c r="F9504" s="8">
        <f t="shared" ca="1" si="148"/>
        <v>0.92539356605065026</v>
      </c>
      <c r="G9504" s="2">
        <v>32131</v>
      </c>
      <c r="H9504" s="3">
        <v>3016.66</v>
      </c>
    </row>
    <row r="9505" spans="1:8">
      <c r="A9505" t="s">
        <v>11628</v>
      </c>
      <c r="B9505" t="s">
        <v>28</v>
      </c>
      <c r="C9505" t="s">
        <v>639</v>
      </c>
      <c r="D9505" t="s">
        <v>640</v>
      </c>
      <c r="E9505" s="1" t="d">
        <v>2004-06-12</v>
      </c>
      <c r="F9505" s="8">
        <f t="shared" ca="1" si="148"/>
        <v>15.802874743326489</v>
      </c>
      <c r="G9505" s="2">
        <v>29120</v>
      </c>
      <c r="H9505" s="3">
        <v>12484.57</v>
      </c>
    </row>
    <row r="9506" spans="1:8">
      <c r="A9506" t="s">
        <v>11629</v>
      </c>
      <c r="B9506" t="s">
        <v>881</v>
      </c>
      <c r="C9506" t="s">
        <v>1466</v>
      </c>
      <c r="D9506" t="s">
        <v>1467</v>
      </c>
      <c r="E9506" s="1" t="d">
        <v>2016-05-18</v>
      </c>
      <c r="F9506" s="8">
        <f t="shared" ca="1" si="148"/>
        <v>3.871321013004791</v>
      </c>
      <c r="G9506" s="2">
        <v>70698</v>
      </c>
      <c r="H9506" s="3">
        <v>65787.509999999995</v>
      </c>
    </row>
    <row r="9507" spans="1:8">
      <c r="A9507" t="s">
        <v>11630</v>
      </c>
      <c r="B9507" t="s">
        <v>11631</v>
      </c>
      <c r="C9507" t="s">
        <v>78</v>
      </c>
      <c r="D9507" t="s">
        <v>79</v>
      </c>
      <c r="E9507" s="1" t="d">
        <v>2006-05-25</v>
      </c>
      <c r="F9507" s="8">
        <f t="shared" ca="1" si="148"/>
        <v>13.853524982888432</v>
      </c>
      <c r="G9507" s="2">
        <v>46395</v>
      </c>
      <c r="H9507" s="3">
        <v>73307.539999999994</v>
      </c>
    </row>
    <row r="9508" spans="1:8">
      <c r="A9508" t="s">
        <v>11632</v>
      </c>
      <c r="B9508" t="s">
        <v>884</v>
      </c>
      <c r="C9508" t="s">
        <v>552</v>
      </c>
      <c r="D9508" t="s">
        <v>553</v>
      </c>
      <c r="E9508" s="1" t="d">
        <v>2007-04-25</v>
      </c>
      <c r="F9508" s="8">
        <f t="shared" ca="1" si="148"/>
        <v>12.936344969199178</v>
      </c>
      <c r="G9508" s="2">
        <v>94637</v>
      </c>
      <c r="H9508" s="3">
        <v>127396.14</v>
      </c>
    </row>
    <row r="9509" spans="1:8">
      <c r="A9509" t="s">
        <v>11633</v>
      </c>
      <c r="B9509" t="s">
        <v>89</v>
      </c>
      <c r="C9509" t="s">
        <v>1222</v>
      </c>
      <c r="D9509" t="s">
        <v>1223</v>
      </c>
      <c r="E9509" s="1" t="d">
        <v>2010-05-24</v>
      </c>
      <c r="F9509" s="8">
        <f t="shared" ca="1" si="148"/>
        <v>9.8562628336755651</v>
      </c>
      <c r="G9509" s="2">
        <v>21008</v>
      </c>
      <c r="H9509" s="3">
        <v>11327.73</v>
      </c>
    </row>
    <row r="9510" spans="1:8">
      <c r="A9510" t="s">
        <v>11634</v>
      </c>
      <c r="B9510" t="s">
        <v>1556</v>
      </c>
      <c r="C9510" t="s">
        <v>477</v>
      </c>
      <c r="D9510" t="s">
        <v>478</v>
      </c>
      <c r="E9510" s="1" t="d">
        <v>2016-05-17</v>
      </c>
      <c r="F9510" s="8">
        <f t="shared" ca="1" si="148"/>
        <v>3.8740588637919235</v>
      </c>
      <c r="G9510" s="2">
        <v>75000</v>
      </c>
      <c r="H9510" s="3">
        <v>94491.07</v>
      </c>
    </row>
    <row r="9511" spans="1:8">
      <c r="A9511" t="s">
        <v>11635</v>
      </c>
      <c r="B9511" t="s">
        <v>89</v>
      </c>
      <c r="C9511" t="s">
        <v>127</v>
      </c>
      <c r="D9511" t="s">
        <v>128</v>
      </c>
      <c r="E9511" s="1" t="d">
        <v>2017-04-29</v>
      </c>
      <c r="F9511" s="8">
        <f t="shared" ca="1" si="148"/>
        <v>2.924024640657084</v>
      </c>
      <c r="G9511" s="2">
        <v>32302</v>
      </c>
      <c r="H9511" s="3">
        <v>19396.73</v>
      </c>
    </row>
    <row r="9512" spans="1:8">
      <c r="A9512" t="s">
        <v>11636</v>
      </c>
      <c r="B9512" t="s">
        <v>409</v>
      </c>
      <c r="C9512" t="s">
        <v>1808</v>
      </c>
      <c r="D9512" t="s">
        <v>1809</v>
      </c>
      <c r="E9512" s="1" t="d">
        <v>2006-06-24</v>
      </c>
      <c r="F9512" s="8">
        <f t="shared" ca="1" si="148"/>
        <v>13.77138945927447</v>
      </c>
      <c r="G9512" s="2">
        <v>67636</v>
      </c>
      <c r="H9512" s="3">
        <v>67724.539999999994</v>
      </c>
    </row>
    <row r="9513" spans="1:8">
      <c r="A9513" t="s">
        <v>11637</v>
      </c>
      <c r="B9513" t="s">
        <v>89</v>
      </c>
      <c r="C9513" t="s">
        <v>90</v>
      </c>
      <c r="D9513" t="s">
        <v>91</v>
      </c>
      <c r="E9513" s="1" t="d">
        <v>2007-06-11</v>
      </c>
      <c r="F9513" s="8">
        <f t="shared" ca="1" si="148"/>
        <v>12.80766598220397</v>
      </c>
      <c r="G9513" s="2">
        <v>24960</v>
      </c>
      <c r="H9513" s="2">
        <v>3048</v>
      </c>
    </row>
    <row r="9514" spans="1:8">
      <c r="A9514" t="s">
        <v>11638</v>
      </c>
      <c r="B9514" t="s">
        <v>1035</v>
      </c>
      <c r="C9514" t="s">
        <v>3948</v>
      </c>
      <c r="D9514" t="s">
        <v>3949</v>
      </c>
      <c r="E9514" s="1" t="d">
        <v>2007-12-12</v>
      </c>
      <c r="F9514" s="8">
        <f t="shared" ca="1" si="148"/>
        <v>12.303901437371664</v>
      </c>
      <c r="G9514" s="2">
        <v>81060</v>
      </c>
      <c r="H9514" s="3">
        <v>93117.23</v>
      </c>
    </row>
    <row r="9515" spans="1:8">
      <c r="A9515" t="s">
        <v>11639</v>
      </c>
      <c r="B9515" t="s">
        <v>1925</v>
      </c>
      <c r="C9515" t="s">
        <v>2389</v>
      </c>
      <c r="D9515" t="s">
        <v>2390</v>
      </c>
      <c r="E9515" s="1" t="d">
        <v>1984-04-23</v>
      </c>
      <c r="F9515" s="8">
        <f t="shared" ca="1" si="148"/>
        <v>35.939767282683093</v>
      </c>
      <c r="G9515" s="2">
        <v>44706</v>
      </c>
      <c r="H9515" s="3">
        <v>48226.91</v>
      </c>
    </row>
    <row r="9516" spans="1:8">
      <c r="A9516" t="s">
        <v>11640</v>
      </c>
      <c r="B9516" t="s">
        <v>114</v>
      </c>
      <c r="C9516" t="s">
        <v>3307</v>
      </c>
      <c r="D9516" t="s">
        <v>3308</v>
      </c>
      <c r="E9516" s="1" t="d">
        <v>2001-06-11</v>
      </c>
      <c r="F9516" s="8">
        <f t="shared" ca="1" si="148"/>
        <v>18.806297056810404</v>
      </c>
      <c r="G9516" s="2">
        <v>34247</v>
      </c>
      <c r="H9516" s="3">
        <v>44901.26</v>
      </c>
    </row>
    <row r="9517" spans="1:8">
      <c r="A9517" t="s">
        <v>11641</v>
      </c>
      <c r="B9517" t="s">
        <v>114</v>
      </c>
      <c r="C9517" t="s">
        <v>822</v>
      </c>
      <c r="D9517" t="s">
        <v>823</v>
      </c>
      <c r="E9517" s="1" t="d">
        <v>2013-06-22</v>
      </c>
      <c r="F9517" s="8">
        <f t="shared" ca="1" si="148"/>
        <v>6.7761806981519506</v>
      </c>
      <c r="G9517" s="2">
        <v>31256</v>
      </c>
      <c r="H9517" s="3">
        <v>18823.080000000002</v>
      </c>
    </row>
    <row r="9518" spans="1:8">
      <c r="A9518" t="s">
        <v>11642</v>
      </c>
      <c r="B9518" t="s">
        <v>3108</v>
      </c>
      <c r="C9518" t="s">
        <v>2877</v>
      </c>
      <c r="D9518" t="s">
        <v>2878</v>
      </c>
      <c r="E9518" s="1" t="d">
        <v>1995-09-07</v>
      </c>
      <c r="F9518" s="8">
        <f t="shared" ca="1" si="148"/>
        <v>24.566735112936346</v>
      </c>
      <c r="G9518" s="2">
        <v>48481</v>
      </c>
      <c r="H9518" s="3">
        <v>47073.18</v>
      </c>
    </row>
    <row r="9519" spans="1:8">
      <c r="A9519" t="s">
        <v>11643</v>
      </c>
      <c r="B9519" t="s">
        <v>705</v>
      </c>
      <c r="C9519" t="s">
        <v>2294</v>
      </c>
      <c r="D9519" t="s">
        <v>2295</v>
      </c>
      <c r="E9519" s="1" t="d">
        <v>1989-07-17</v>
      </c>
      <c r="F9519" s="8">
        <f t="shared" ca="1" si="148"/>
        <v>30.70773442847365</v>
      </c>
      <c r="G9519" s="2">
        <v>43339</v>
      </c>
      <c r="H9519" s="3">
        <v>56922.74</v>
      </c>
    </row>
    <row r="9520" spans="1:8">
      <c r="A9520" t="s">
        <v>11644</v>
      </c>
      <c r="B9520" t="s">
        <v>2821</v>
      </c>
      <c r="C9520" t="s">
        <v>1358</v>
      </c>
      <c r="D9520" t="s">
        <v>1359</v>
      </c>
      <c r="E9520" s="1" t="d">
        <v>2012-07-26</v>
      </c>
      <c r="F9520" s="8">
        <f t="shared" ca="1" si="148"/>
        <v>7.6824093086926766</v>
      </c>
      <c r="G9520" s="2">
        <v>40327</v>
      </c>
      <c r="H9520" s="3">
        <v>41122.769999999997</v>
      </c>
    </row>
    <row r="9521" spans="1:8">
      <c r="A9521" t="s">
        <v>11645</v>
      </c>
      <c r="B9521" t="s">
        <v>1033</v>
      </c>
      <c r="C9521" t="s">
        <v>645</v>
      </c>
      <c r="D9521" t="s">
        <v>646</v>
      </c>
      <c r="E9521" s="1" t="d">
        <v>2016-09-22</v>
      </c>
      <c r="F9521" s="8">
        <f t="shared" ca="1" si="148"/>
        <v>3.5236139630390144</v>
      </c>
      <c r="G9521" s="2">
        <v>33199</v>
      </c>
      <c r="H9521" s="3">
        <v>33487.61</v>
      </c>
    </row>
    <row r="9522" spans="1:8">
      <c r="A9522" t="s">
        <v>11646</v>
      </c>
      <c r="B9522" t="s">
        <v>744</v>
      </c>
      <c r="C9522" t="s">
        <v>745</v>
      </c>
      <c r="D9522" t="s">
        <v>746</v>
      </c>
      <c r="E9522" s="1" t="d">
        <v>2008-05-12</v>
      </c>
      <c r="F9522" s="8">
        <f t="shared" ca="1" si="148"/>
        <v>11.887748117727584</v>
      </c>
      <c r="G9522" s="2">
        <v>30160</v>
      </c>
      <c r="H9522" s="2">
        <v>7248</v>
      </c>
    </row>
    <row r="9523" spans="1:8">
      <c r="A9523" t="s">
        <v>11647</v>
      </c>
      <c r="B9523" t="s">
        <v>11648</v>
      </c>
      <c r="C9523" t="s">
        <v>5534</v>
      </c>
      <c r="D9523" t="s">
        <v>5535</v>
      </c>
      <c r="E9523" s="1" t="d">
        <v>2014-06-09</v>
      </c>
      <c r="F9523" s="8">
        <f t="shared" ca="1" si="148"/>
        <v>5.8124572210814511</v>
      </c>
      <c r="G9523" s="2">
        <v>63075</v>
      </c>
      <c r="H9523" s="3">
        <v>64784.82</v>
      </c>
    </row>
    <row r="9524" spans="1:8">
      <c r="A9524" t="s">
        <v>11649</v>
      </c>
      <c r="B9524" t="s">
        <v>28</v>
      </c>
      <c r="C9524" t="s">
        <v>6284</v>
      </c>
      <c r="D9524" t="s">
        <v>6285</v>
      </c>
      <c r="E9524" s="1" t="d">
        <v>2002-12-02</v>
      </c>
      <c r="F9524" s="8">
        <f t="shared" ca="1" si="148"/>
        <v>17.330595482546201</v>
      </c>
      <c r="G9524" s="2">
        <v>21008</v>
      </c>
      <c r="H9524" s="3">
        <v>12079.77</v>
      </c>
    </row>
    <row r="9525" spans="1:8">
      <c r="A9525" t="s">
        <v>11650</v>
      </c>
      <c r="B9525" t="s">
        <v>20</v>
      </c>
      <c r="C9525" t="s">
        <v>1206</v>
      </c>
      <c r="D9525" t="s">
        <v>1207</v>
      </c>
      <c r="E9525" s="1" t="d">
        <v>1996-01-05</v>
      </c>
      <c r="F9525" s="8">
        <f t="shared" ca="1" si="148"/>
        <v>24.238193018480494</v>
      </c>
      <c r="G9525" s="2">
        <v>91008</v>
      </c>
      <c r="H9525" s="3">
        <v>127789.9</v>
      </c>
    </row>
    <row r="9526" spans="1:8">
      <c r="A9526" t="s">
        <v>11651</v>
      </c>
      <c r="B9526" t="s">
        <v>1956</v>
      </c>
      <c r="C9526" t="s">
        <v>387</v>
      </c>
      <c r="D9526" t="s">
        <v>388</v>
      </c>
      <c r="E9526" s="1" t="d">
        <v>2009-06-16</v>
      </c>
      <c r="F9526" s="8">
        <f t="shared" ca="1" si="148"/>
        <v>10.792607802874743</v>
      </c>
      <c r="G9526" s="2">
        <v>64967</v>
      </c>
      <c r="H9526" s="3">
        <v>73943.3</v>
      </c>
    </row>
    <row r="9527" spans="1:8">
      <c r="A9527" t="s">
        <v>11652</v>
      </c>
      <c r="B9527" t="s">
        <v>1482</v>
      </c>
      <c r="C9527" t="s">
        <v>331</v>
      </c>
      <c r="D9527" t="s">
        <v>332</v>
      </c>
      <c r="E9527" s="1" t="d">
        <v>2001-08-13</v>
      </c>
      <c r="F9527" s="8">
        <f t="shared" ca="1" si="148"/>
        <v>18.633812457221083</v>
      </c>
      <c r="G9527" s="2">
        <v>98104</v>
      </c>
      <c r="H9527" s="3">
        <v>97550.01</v>
      </c>
    </row>
    <row r="9528" spans="1:8">
      <c r="A9528" t="s">
        <v>11653</v>
      </c>
      <c r="B9528" t="s">
        <v>20</v>
      </c>
      <c r="C9528" t="s">
        <v>1218</v>
      </c>
      <c r="D9528" t="s">
        <v>1219</v>
      </c>
      <c r="E9528" s="1" t="d">
        <v>2009-09-28</v>
      </c>
      <c r="F9528" s="8">
        <f t="shared" ca="1" si="148"/>
        <v>10.507871321013004</v>
      </c>
      <c r="G9528" s="2">
        <v>78044</v>
      </c>
      <c r="H9528" s="3">
        <v>84058.5</v>
      </c>
    </row>
    <row r="9529" spans="1:8">
      <c r="A9529" t="s">
        <v>11654</v>
      </c>
      <c r="B9529" t="s">
        <v>165</v>
      </c>
      <c r="C9529" t="s">
        <v>41</v>
      </c>
      <c r="D9529" t="s">
        <v>42</v>
      </c>
      <c r="E9529" s="1" t="d">
        <v>2014-04-07</v>
      </c>
      <c r="F9529" s="8">
        <f t="shared" ca="1" si="148"/>
        <v>5.9849418206707732</v>
      </c>
      <c r="G9529" s="2">
        <v>73999</v>
      </c>
      <c r="H9529" s="3">
        <v>71198.820000000007</v>
      </c>
    </row>
    <row r="9530" spans="1:8">
      <c r="A9530" t="s">
        <v>11655</v>
      </c>
      <c r="B9530" t="s">
        <v>1927</v>
      </c>
      <c r="C9530" t="s">
        <v>2350</v>
      </c>
      <c r="D9530" t="s">
        <v>2351</v>
      </c>
      <c r="E9530" s="1" t="d">
        <v>2019-02-11</v>
      </c>
      <c r="F9530" s="8">
        <f t="shared" ca="1" si="148"/>
        <v>1.1362080766598219</v>
      </c>
      <c r="G9530" s="2">
        <v>32272</v>
      </c>
      <c r="H9530" s="3">
        <v>11186.62</v>
      </c>
    </row>
    <row r="9531" spans="1:8">
      <c r="A9531" t="s">
        <v>11656</v>
      </c>
      <c r="B9531" t="s">
        <v>264</v>
      </c>
      <c r="C9531" t="s">
        <v>265</v>
      </c>
      <c r="D9531" t="s">
        <v>266</v>
      </c>
      <c r="E9531" s="1" t="d">
        <v>2006-05-09</v>
      </c>
      <c r="F9531" s="8">
        <f t="shared" ca="1" si="148"/>
        <v>13.897330595482547</v>
      </c>
      <c r="G9531" s="2">
        <v>37401</v>
      </c>
      <c r="H9531" s="3">
        <v>54549.71</v>
      </c>
    </row>
    <row r="9532" spans="1:8">
      <c r="A9532" t="s">
        <v>11657</v>
      </c>
      <c r="B9532" t="s">
        <v>1153</v>
      </c>
      <c r="C9532" t="s">
        <v>70</v>
      </c>
      <c r="D9532" t="s">
        <v>71</v>
      </c>
      <c r="E9532" s="1" t="d">
        <v>2007-04-19</v>
      </c>
      <c r="F9532" s="8">
        <f t="shared" ca="1" si="148"/>
        <v>12.952772073921972</v>
      </c>
      <c r="G9532" s="2">
        <v>90630</v>
      </c>
      <c r="H9532" s="3">
        <v>83819.789999999994</v>
      </c>
    </row>
    <row r="9533" spans="1:8">
      <c r="A9533" t="s">
        <v>11658</v>
      </c>
      <c r="B9533" t="s">
        <v>165</v>
      </c>
      <c r="C9533" t="s">
        <v>5966</v>
      </c>
      <c r="D9533" t="s">
        <v>5967</v>
      </c>
      <c r="E9533" s="1" t="d">
        <v>1987-04-02</v>
      </c>
      <c r="F9533" s="8">
        <f t="shared" ca="1" si="148"/>
        <v>32.999315537303218</v>
      </c>
      <c r="G9533" s="2">
        <v>94783</v>
      </c>
      <c r="H9533" s="3">
        <v>119157.84</v>
      </c>
    </row>
    <row r="9534" spans="1:8">
      <c r="A9534" t="s">
        <v>11659</v>
      </c>
      <c r="B9534" t="s">
        <v>8286</v>
      </c>
      <c r="C9534" t="s">
        <v>219</v>
      </c>
      <c r="D9534" t="s">
        <v>220</v>
      </c>
      <c r="E9534" s="1" t="d">
        <v>2018-01-02</v>
      </c>
      <c r="F9534" s="8">
        <f t="shared" ca="1" si="148"/>
        <v>2.2450376454483232</v>
      </c>
      <c r="G9534" s="2">
        <v>51708</v>
      </c>
      <c r="H9534" s="3">
        <v>59661.64</v>
      </c>
    </row>
    <row r="9535" spans="1:8">
      <c r="A9535" t="s">
        <v>11660</v>
      </c>
      <c r="B9535" t="s">
        <v>1814</v>
      </c>
      <c r="C9535" t="s">
        <v>272</v>
      </c>
      <c r="D9535" t="s">
        <v>273</v>
      </c>
      <c r="E9535" s="1" t="d">
        <v>1990-06-25</v>
      </c>
      <c r="F9535" s="8">
        <f t="shared" ca="1" si="148"/>
        <v>29.768651608487339</v>
      </c>
      <c r="G9535" s="2">
        <v>83557</v>
      </c>
      <c r="H9535" s="3">
        <v>93964.62</v>
      </c>
    </row>
    <row r="9536" spans="1:8">
      <c r="A9536" t="s">
        <v>11661</v>
      </c>
      <c r="B9536" t="s">
        <v>20</v>
      </c>
      <c r="C9536" t="s">
        <v>624</v>
      </c>
      <c r="D9536" t="s">
        <v>625</v>
      </c>
      <c r="E9536" s="1" t="d">
        <v>1993-03-23</v>
      </c>
      <c r="F9536" s="8">
        <f t="shared" ca="1" si="148"/>
        <v>27.025325119780973</v>
      </c>
      <c r="G9536" s="2">
        <v>92548</v>
      </c>
      <c r="H9536" s="3">
        <v>109299.71</v>
      </c>
    </row>
    <row r="9537" spans="1:8">
      <c r="A9537" t="s">
        <v>11661</v>
      </c>
      <c r="B9537" t="s">
        <v>20</v>
      </c>
      <c r="C9537" t="s">
        <v>200</v>
      </c>
      <c r="D9537" t="s">
        <v>201</v>
      </c>
      <c r="E9537" s="1" t="d">
        <v>2011-05-05</v>
      </c>
      <c r="F9537" s="8">
        <f t="shared" ca="1" si="148"/>
        <v>8.9089664613278572</v>
      </c>
      <c r="G9537" s="2">
        <v>76547</v>
      </c>
      <c r="H9537" s="3">
        <v>75395.78</v>
      </c>
    </row>
    <row r="9538" spans="1:8">
      <c r="A9538" t="s">
        <v>11662</v>
      </c>
      <c r="B9538" t="s">
        <v>271</v>
      </c>
      <c r="C9538" t="s">
        <v>2312</v>
      </c>
      <c r="D9538" t="s">
        <v>2313</v>
      </c>
      <c r="E9538" s="1" t="d">
        <v>1999-07-12</v>
      </c>
      <c r="F9538" s="8">
        <f t="shared" ca="1" si="148"/>
        <v>20.722792607802873</v>
      </c>
      <c r="G9538" s="2">
        <v>79165</v>
      </c>
      <c r="H9538" s="3">
        <v>88579.44</v>
      </c>
    </row>
    <row r="9539" spans="1:8">
      <c r="A9539" t="s">
        <v>11663</v>
      </c>
      <c r="B9539" t="s">
        <v>347</v>
      </c>
      <c r="C9539" t="s">
        <v>1454</v>
      </c>
      <c r="D9539" t="s">
        <v>1455</v>
      </c>
      <c r="E9539" s="1" t="d">
        <v>2018-09-19</v>
      </c>
      <c r="F9539" s="8">
        <f t="shared" ref="F9539:F9602" ca="1" si="149">(TODAY()-E9539)/365.25</f>
        <v>1.5331964407939767</v>
      </c>
      <c r="G9539" s="2">
        <v>34298</v>
      </c>
      <c r="H9539" s="3">
        <v>39553.58</v>
      </c>
    </row>
    <row r="9540" spans="1:8">
      <c r="A9540" t="s">
        <v>11664</v>
      </c>
      <c r="B9540" t="s">
        <v>1435</v>
      </c>
      <c r="C9540" t="s">
        <v>1436</v>
      </c>
      <c r="D9540" t="s">
        <v>1437</v>
      </c>
      <c r="E9540" s="1" t="d">
        <v>1997-06-30</v>
      </c>
      <c r="F9540" s="8">
        <f t="shared" ca="1" si="149"/>
        <v>22.754277891854894</v>
      </c>
      <c r="G9540" s="2">
        <v>60425</v>
      </c>
      <c r="H9540" s="3">
        <v>60607.96</v>
      </c>
    </row>
    <row r="9541" spans="1:8">
      <c r="A9541" t="s">
        <v>11665</v>
      </c>
      <c r="B9541" t="s">
        <v>89</v>
      </c>
      <c r="C9541" t="s">
        <v>90</v>
      </c>
      <c r="D9541" t="s">
        <v>91</v>
      </c>
      <c r="E9541" s="1" t="d">
        <v>2019-06-13</v>
      </c>
      <c r="F9541" s="8">
        <f t="shared" ca="1" si="149"/>
        <v>0.80219028062970565</v>
      </c>
      <c r="G9541" s="2">
        <v>24960</v>
      </c>
    </row>
    <row r="9542" spans="1:8">
      <c r="A9542" t="s">
        <v>11666</v>
      </c>
      <c r="B9542" t="s">
        <v>991</v>
      </c>
      <c r="C9542" t="s">
        <v>2105</v>
      </c>
      <c r="D9542" t="s">
        <v>2106</v>
      </c>
      <c r="E9542" s="1" t="d">
        <v>2019-06-03</v>
      </c>
      <c r="F9542" s="8">
        <f t="shared" ca="1" si="149"/>
        <v>0.82956878850102667</v>
      </c>
      <c r="G9542" s="2">
        <v>22318</v>
      </c>
      <c r="H9542" s="3">
        <v>1014.83</v>
      </c>
    </row>
    <row r="9543" spans="1:8">
      <c r="A9543" t="s">
        <v>11667</v>
      </c>
      <c r="B9543" t="s">
        <v>4692</v>
      </c>
      <c r="C9543" t="s">
        <v>3033</v>
      </c>
      <c r="D9543" t="s">
        <v>3034</v>
      </c>
      <c r="E9543" s="1" t="d">
        <v>1995-01-23</v>
      </c>
      <c r="F9543" s="8">
        <f t="shared" ca="1" si="149"/>
        <v>25.188227241615333</v>
      </c>
      <c r="G9543" s="2">
        <v>49097</v>
      </c>
      <c r="H9543" s="3">
        <v>51472.800000000003</v>
      </c>
    </row>
    <row r="9544" spans="1:8">
      <c r="A9544" t="s">
        <v>11668</v>
      </c>
      <c r="B9544" t="s">
        <v>437</v>
      </c>
      <c r="C9544" t="s">
        <v>1730</v>
      </c>
      <c r="D9544" t="s">
        <v>1731</v>
      </c>
      <c r="E9544" s="1" t="d">
        <v>1998-01-12</v>
      </c>
      <c r="F9544" s="8">
        <f t="shared" ca="1" si="149"/>
        <v>22.217659137577002</v>
      </c>
      <c r="G9544" s="2">
        <v>63065</v>
      </c>
      <c r="H9544" s="3">
        <v>63017.43</v>
      </c>
    </row>
    <row r="9545" spans="1:8">
      <c r="A9545" t="s">
        <v>11669</v>
      </c>
      <c r="B9545" t="s">
        <v>11670</v>
      </c>
      <c r="C9545" t="s">
        <v>1943</v>
      </c>
      <c r="D9545" t="s">
        <v>1944</v>
      </c>
      <c r="E9545" s="1" t="d">
        <v>2019-08-14</v>
      </c>
      <c r="F9545" s="8">
        <f t="shared" ca="1" si="149"/>
        <v>0.63244353182751545</v>
      </c>
      <c r="G9545" s="2">
        <v>43855</v>
      </c>
    </row>
    <row r="9546" spans="1:8">
      <c r="A9546" t="s">
        <v>11671</v>
      </c>
      <c r="B9546" t="s">
        <v>20</v>
      </c>
      <c r="C9546" t="s">
        <v>351</v>
      </c>
      <c r="D9546" t="s">
        <v>352</v>
      </c>
      <c r="E9546" s="1" t="d">
        <v>2007-08-01</v>
      </c>
      <c r="F9546" s="8">
        <f t="shared" ca="1" si="149"/>
        <v>12.668035592060233</v>
      </c>
      <c r="G9546" s="2">
        <v>80295</v>
      </c>
      <c r="H9546" s="3">
        <v>106735.36</v>
      </c>
    </row>
    <row r="9547" spans="1:8">
      <c r="A9547" t="s">
        <v>11672</v>
      </c>
      <c r="B9547" t="s">
        <v>89</v>
      </c>
      <c r="C9547" t="s">
        <v>90</v>
      </c>
      <c r="D9547" t="s">
        <v>91</v>
      </c>
      <c r="E9547" s="1" t="d">
        <v>2015-07-12</v>
      </c>
      <c r="F9547" s="8">
        <f t="shared" ca="1" si="149"/>
        <v>4.7227926078028748</v>
      </c>
      <c r="G9547" s="2">
        <v>24960</v>
      </c>
    </row>
    <row r="9548" spans="1:8">
      <c r="A9548" t="s">
        <v>11673</v>
      </c>
      <c r="B9548" t="s">
        <v>361</v>
      </c>
      <c r="C9548" t="s">
        <v>362</v>
      </c>
      <c r="D9548" t="s">
        <v>363</v>
      </c>
      <c r="E9548" s="1" t="d">
        <v>2007-07-05</v>
      </c>
      <c r="F9548" s="8">
        <f t="shared" ca="1" si="149"/>
        <v>12.7419575633128</v>
      </c>
      <c r="G9548" s="2">
        <v>78187</v>
      </c>
      <c r="H9548" s="3">
        <v>6190.8</v>
      </c>
    </row>
    <row r="9549" spans="1:8">
      <c r="A9549" t="s">
        <v>11673</v>
      </c>
      <c r="B9549" t="s">
        <v>140</v>
      </c>
      <c r="C9549" t="s">
        <v>141</v>
      </c>
      <c r="D9549" t="s">
        <v>142</v>
      </c>
      <c r="E9549" s="1" t="d">
        <v>1988-08-31</v>
      </c>
      <c r="F9549" s="8">
        <f t="shared" ca="1" si="149"/>
        <v>31.583846680355922</v>
      </c>
      <c r="G9549" s="2">
        <v>69855</v>
      </c>
      <c r="H9549" s="3">
        <v>70825.62</v>
      </c>
    </row>
    <row r="9550" spans="1:8">
      <c r="A9550" t="s">
        <v>11674</v>
      </c>
      <c r="B9550" t="s">
        <v>1840</v>
      </c>
      <c r="C9550" t="s">
        <v>2461</v>
      </c>
      <c r="D9550" t="s">
        <v>2462</v>
      </c>
      <c r="E9550" s="1" t="d">
        <v>1989-07-24</v>
      </c>
      <c r="F9550" s="8">
        <f t="shared" ca="1" si="149"/>
        <v>30.688569472963724</v>
      </c>
      <c r="G9550" s="2">
        <v>39023</v>
      </c>
      <c r="H9550" s="3">
        <v>41737.32</v>
      </c>
    </row>
    <row r="9551" spans="1:8">
      <c r="A9551" t="s">
        <v>11675</v>
      </c>
      <c r="B9551" t="s">
        <v>20</v>
      </c>
      <c r="C9551" t="s">
        <v>795</v>
      </c>
      <c r="D9551" t="s">
        <v>796</v>
      </c>
      <c r="E9551" s="1" t="d">
        <v>2014-04-07</v>
      </c>
      <c r="F9551" s="8">
        <f t="shared" ca="1" si="149"/>
        <v>5.9849418206707732</v>
      </c>
      <c r="G9551" s="2">
        <v>72254</v>
      </c>
      <c r="H9551" s="3">
        <v>81199.789999999994</v>
      </c>
    </row>
    <row r="9552" spans="1:8">
      <c r="A9552" t="s">
        <v>11676</v>
      </c>
      <c r="B9552" t="s">
        <v>4602</v>
      </c>
      <c r="C9552" t="s">
        <v>1310</v>
      </c>
      <c r="D9552" t="s">
        <v>1311</v>
      </c>
      <c r="E9552" s="1" t="d">
        <v>2001-04-23</v>
      </c>
      <c r="F9552" s="8">
        <f t="shared" ca="1" si="149"/>
        <v>18.940451745379878</v>
      </c>
      <c r="G9552" s="2">
        <v>53159</v>
      </c>
      <c r="H9552" s="3">
        <v>68024.490000000005</v>
      </c>
    </row>
    <row r="9553" spans="1:8">
      <c r="A9553" t="s">
        <v>11677</v>
      </c>
      <c r="B9553" t="s">
        <v>334</v>
      </c>
      <c r="C9553" t="s">
        <v>134</v>
      </c>
      <c r="D9553" t="s">
        <v>135</v>
      </c>
      <c r="E9553" s="1" t="d">
        <v>2013-07-25</v>
      </c>
      <c r="F9553" s="8">
        <f t="shared" ca="1" si="149"/>
        <v>6.6858316221765914</v>
      </c>
      <c r="G9553" s="2">
        <v>33690</v>
      </c>
      <c r="H9553" s="3">
        <v>34118.04</v>
      </c>
    </row>
    <row r="9554" spans="1:8">
      <c r="A9554" t="s">
        <v>11678</v>
      </c>
      <c r="B9554" t="s">
        <v>1628</v>
      </c>
      <c r="C9554" t="s">
        <v>17</v>
      </c>
      <c r="D9554" t="s">
        <v>18</v>
      </c>
      <c r="E9554" s="1" t="d">
        <v>2010-06-03</v>
      </c>
      <c r="F9554" s="8">
        <f t="shared" ca="1" si="149"/>
        <v>9.8288843258042444</v>
      </c>
      <c r="G9554" s="2">
        <v>27040</v>
      </c>
    </row>
    <row r="9555" spans="1:8">
      <c r="A9555" t="s">
        <v>11679</v>
      </c>
      <c r="B9555" t="s">
        <v>720</v>
      </c>
      <c r="C9555" t="s">
        <v>432</v>
      </c>
      <c r="D9555" t="s">
        <v>433</v>
      </c>
      <c r="E9555" s="1" t="d">
        <v>2019-06-26</v>
      </c>
      <c r="F9555" s="8">
        <f t="shared" ca="1" si="149"/>
        <v>0.76659822039698833</v>
      </c>
      <c r="G9555" s="2">
        <v>31242</v>
      </c>
    </row>
    <row r="9556" spans="1:8">
      <c r="A9556" t="s">
        <v>11679</v>
      </c>
      <c r="B9556" t="s">
        <v>1119</v>
      </c>
      <c r="C9556" t="s">
        <v>434</v>
      </c>
      <c r="D9556" t="s">
        <v>435</v>
      </c>
      <c r="E9556" s="1" t="d">
        <v>2017-11-30</v>
      </c>
      <c r="F9556" s="8">
        <f t="shared" ca="1" si="149"/>
        <v>2.3353867214236823</v>
      </c>
      <c r="G9556" s="2">
        <v>27023</v>
      </c>
      <c r="H9556" s="3">
        <v>27321.33</v>
      </c>
    </row>
    <row r="9557" spans="1:8">
      <c r="A9557" t="s">
        <v>11680</v>
      </c>
      <c r="B9557" t="s">
        <v>69</v>
      </c>
      <c r="C9557" t="s">
        <v>1477</v>
      </c>
      <c r="D9557" t="s">
        <v>1478</v>
      </c>
      <c r="E9557" s="1" t="d">
        <v>2001-05-29</v>
      </c>
      <c r="F9557" s="8">
        <f t="shared" ca="1" si="149"/>
        <v>18.84188911704312</v>
      </c>
      <c r="G9557" s="2">
        <v>38490</v>
      </c>
      <c r="H9557" s="3">
        <v>38883.410000000003</v>
      </c>
    </row>
    <row r="9558" spans="1:8">
      <c r="A9558" t="s">
        <v>11681</v>
      </c>
      <c r="B9558" t="s">
        <v>20</v>
      </c>
      <c r="C9558" t="s">
        <v>555</v>
      </c>
      <c r="D9558" t="s">
        <v>556</v>
      </c>
      <c r="E9558" s="1" t="d">
        <v>2016-11-01</v>
      </c>
      <c r="F9558" s="8">
        <f t="shared" ca="1" si="149"/>
        <v>3.4140999315537304</v>
      </c>
      <c r="G9558" s="2">
        <v>79544</v>
      </c>
      <c r="H9558" s="3">
        <v>89050.79</v>
      </c>
    </row>
    <row r="9559" spans="1:8">
      <c r="A9559" t="s">
        <v>11682</v>
      </c>
      <c r="B9559" t="s">
        <v>5944</v>
      </c>
      <c r="C9559" t="s">
        <v>1288</v>
      </c>
      <c r="D9559" t="s">
        <v>1289</v>
      </c>
      <c r="E9559" s="1" t="d">
        <v>1993-01-04</v>
      </c>
      <c r="F9559" s="8">
        <f t="shared" ca="1" si="149"/>
        <v>27.238877481177276</v>
      </c>
      <c r="G9559" s="2">
        <v>63863</v>
      </c>
      <c r="H9559" s="3">
        <v>65089.8</v>
      </c>
    </row>
    <row r="9560" spans="1:8">
      <c r="A9560" t="s">
        <v>11683</v>
      </c>
      <c r="B9560" t="s">
        <v>958</v>
      </c>
      <c r="C9560" t="s">
        <v>1288</v>
      </c>
      <c r="D9560" t="s">
        <v>1289</v>
      </c>
      <c r="E9560" s="1" t="d">
        <v>2017-11-18</v>
      </c>
      <c r="F9560" s="8">
        <f t="shared" ca="1" si="149"/>
        <v>2.3682409308692676</v>
      </c>
      <c r="G9560" s="2">
        <v>36000</v>
      </c>
      <c r="H9560" s="3">
        <v>51767.11</v>
      </c>
    </row>
    <row r="9561" spans="1:8">
      <c r="A9561" t="s">
        <v>11684</v>
      </c>
      <c r="B9561" t="s">
        <v>991</v>
      </c>
      <c r="C9561" t="s">
        <v>1499</v>
      </c>
      <c r="D9561" t="s">
        <v>1500</v>
      </c>
      <c r="E9561" s="1" t="d">
        <v>2018-11-05</v>
      </c>
      <c r="F9561" s="8">
        <f t="shared" ca="1" si="149"/>
        <v>1.4045174537987679</v>
      </c>
      <c r="G9561" s="2">
        <v>22318</v>
      </c>
      <c r="H9561" s="3">
        <v>13000.02</v>
      </c>
    </row>
    <row r="9562" spans="1:8">
      <c r="A9562" t="s">
        <v>11685</v>
      </c>
      <c r="B9562" t="s">
        <v>73</v>
      </c>
      <c r="C9562" t="s">
        <v>74</v>
      </c>
      <c r="D9562" t="s">
        <v>75</v>
      </c>
      <c r="E9562" s="1" t="d">
        <v>1993-07-06</v>
      </c>
      <c r="F9562" s="8">
        <f t="shared" ca="1" si="149"/>
        <v>26.7378507871321</v>
      </c>
      <c r="G9562" s="2">
        <v>59510</v>
      </c>
      <c r="H9562" s="3">
        <v>61294.76</v>
      </c>
    </row>
    <row r="9563" spans="1:8">
      <c r="A9563" t="s">
        <v>11686</v>
      </c>
      <c r="B9563" t="s">
        <v>278</v>
      </c>
      <c r="C9563" t="s">
        <v>394</v>
      </c>
      <c r="D9563" t="s">
        <v>395</v>
      </c>
      <c r="E9563" s="1" t="d">
        <v>2010-05-13</v>
      </c>
      <c r="F9563" s="8">
        <f t="shared" ca="1" si="149"/>
        <v>9.886379192334017</v>
      </c>
      <c r="G9563" s="2">
        <v>33441</v>
      </c>
      <c r="H9563" s="3">
        <v>55273.04</v>
      </c>
    </row>
    <row r="9564" spans="1:8">
      <c r="A9564" t="s">
        <v>11687</v>
      </c>
      <c r="B9564" t="s">
        <v>5593</v>
      </c>
      <c r="C9564" t="s">
        <v>2517</v>
      </c>
      <c r="D9564" t="s">
        <v>2518</v>
      </c>
      <c r="E9564" s="1" t="d">
        <v>2004-02-17</v>
      </c>
      <c r="F9564" s="8">
        <f t="shared" ca="1" si="149"/>
        <v>16.120465434633811</v>
      </c>
      <c r="G9564" s="2">
        <v>94504</v>
      </c>
      <c r="H9564" s="3">
        <v>95374.36</v>
      </c>
    </row>
    <row r="9565" spans="1:8">
      <c r="A9565" t="s">
        <v>11688</v>
      </c>
      <c r="B9565" t="s">
        <v>671</v>
      </c>
      <c r="C9565" t="s">
        <v>1494</v>
      </c>
      <c r="D9565" t="s">
        <v>1495</v>
      </c>
      <c r="E9565" s="1" t="d">
        <v>2005-06-02</v>
      </c>
      <c r="F9565" s="8">
        <f t="shared" ca="1" si="149"/>
        <v>14.830937713894592</v>
      </c>
      <c r="G9565" s="2">
        <v>60377</v>
      </c>
      <c r="H9565" s="3">
        <v>62254.35</v>
      </c>
    </row>
    <row r="9566" spans="1:8">
      <c r="A9566" t="s">
        <v>11689</v>
      </c>
      <c r="B9566" t="s">
        <v>278</v>
      </c>
      <c r="C9566" t="s">
        <v>514</v>
      </c>
      <c r="D9566" t="s">
        <v>515</v>
      </c>
      <c r="E9566" s="1" t="d">
        <v>2017-02-27</v>
      </c>
      <c r="F9566" s="8">
        <f t="shared" ca="1" si="149"/>
        <v>3.0910335386721424</v>
      </c>
      <c r="G9566" s="2">
        <v>32734</v>
      </c>
      <c r="H9566" s="3">
        <v>40934.17</v>
      </c>
    </row>
    <row r="9567" spans="1:8">
      <c r="A9567" t="s">
        <v>11690</v>
      </c>
      <c r="B9567" t="s">
        <v>1544</v>
      </c>
      <c r="C9567" t="s">
        <v>4947</v>
      </c>
      <c r="D9567" t="s">
        <v>4948</v>
      </c>
      <c r="E9567" s="1" t="d">
        <v>1997-12-21</v>
      </c>
      <c r="F9567" s="8">
        <f t="shared" ca="1" si="149"/>
        <v>22.277891854893909</v>
      </c>
      <c r="G9567" s="2">
        <v>118338</v>
      </c>
      <c r="H9567" s="3">
        <v>151413.03</v>
      </c>
    </row>
    <row r="9568" spans="1:8">
      <c r="A9568" t="s">
        <v>11691</v>
      </c>
      <c r="B9568" t="s">
        <v>821</v>
      </c>
      <c r="C9568" t="s">
        <v>4374</v>
      </c>
      <c r="D9568" t="s">
        <v>4375</v>
      </c>
      <c r="E9568" s="1" t="d">
        <v>2005-10-03</v>
      </c>
      <c r="F9568" s="8">
        <f t="shared" ca="1" si="149"/>
        <v>14.494182067077345</v>
      </c>
      <c r="G9568" s="2">
        <v>39025</v>
      </c>
      <c r="H9568" s="3">
        <v>41468.03</v>
      </c>
    </row>
    <row r="9569" spans="1:8">
      <c r="A9569" t="s">
        <v>11692</v>
      </c>
      <c r="B9569" t="s">
        <v>1401</v>
      </c>
      <c r="C9569" t="s">
        <v>250</v>
      </c>
      <c r="D9569" t="s">
        <v>251</v>
      </c>
      <c r="E9569" s="1" t="d">
        <v>2010-03-29</v>
      </c>
      <c r="F9569" s="8">
        <f t="shared" ca="1" si="149"/>
        <v>10.009582477754963</v>
      </c>
      <c r="G9569" s="2">
        <v>64600</v>
      </c>
      <c r="H9569" s="3">
        <v>64538.39</v>
      </c>
    </row>
    <row r="9570" spans="1:8">
      <c r="A9570" t="s">
        <v>11693</v>
      </c>
      <c r="B9570" t="s">
        <v>1558</v>
      </c>
      <c r="C9570" t="s">
        <v>597</v>
      </c>
      <c r="D9570" t="s">
        <v>598</v>
      </c>
      <c r="E9570" s="1" t="d">
        <v>1981-07-20</v>
      </c>
      <c r="F9570" s="8">
        <f t="shared" ca="1" si="149"/>
        <v>38.699520876112253</v>
      </c>
      <c r="G9570" s="2">
        <v>53939</v>
      </c>
      <c r="H9570" s="3">
        <v>88105.45</v>
      </c>
    </row>
    <row r="9571" spans="1:8">
      <c r="A9571" t="s">
        <v>11694</v>
      </c>
      <c r="B9571" t="s">
        <v>606</v>
      </c>
      <c r="C9571" t="s">
        <v>1288</v>
      </c>
      <c r="D9571" t="s">
        <v>1289</v>
      </c>
      <c r="E9571" s="1" t="d">
        <v>1999-09-07</v>
      </c>
      <c r="F9571" s="8">
        <f t="shared" ca="1" si="149"/>
        <v>20.566735112936346</v>
      </c>
      <c r="G9571" s="2">
        <v>45674</v>
      </c>
      <c r="H9571" s="3">
        <v>56068.44</v>
      </c>
    </row>
    <row r="9572" spans="1:8">
      <c r="A9572" t="s">
        <v>11695</v>
      </c>
      <c r="B9572" t="s">
        <v>501</v>
      </c>
      <c r="C9572" t="s">
        <v>5093</v>
      </c>
      <c r="D9572" t="s">
        <v>5094</v>
      </c>
      <c r="E9572" s="1" t="d">
        <v>2015-02-02</v>
      </c>
      <c r="F9572" s="8">
        <f t="shared" ca="1" si="149"/>
        <v>5.160848733744011</v>
      </c>
      <c r="G9572" s="2">
        <v>36312</v>
      </c>
      <c r="H9572" s="3">
        <v>36102.79</v>
      </c>
    </row>
    <row r="9573" spans="1:8">
      <c r="A9573" t="s">
        <v>11696</v>
      </c>
      <c r="B9573" t="s">
        <v>390</v>
      </c>
      <c r="C9573" t="s">
        <v>1817</v>
      </c>
      <c r="D9573" t="s">
        <v>1818</v>
      </c>
      <c r="E9573" s="1" t="d">
        <v>2014-04-14</v>
      </c>
      <c r="F9573" s="8">
        <f t="shared" ca="1" si="149"/>
        <v>5.9657768651608487</v>
      </c>
      <c r="G9573" s="2">
        <v>45044</v>
      </c>
      <c r="H9573" s="3">
        <v>47486.71</v>
      </c>
    </row>
    <row r="9574" spans="1:8">
      <c r="A9574" t="s">
        <v>11697</v>
      </c>
      <c r="B9574" t="s">
        <v>489</v>
      </c>
      <c r="C9574" t="s">
        <v>2936</v>
      </c>
      <c r="D9574" t="s">
        <v>2937</v>
      </c>
      <c r="E9574" s="1" t="d">
        <v>1991-05-13</v>
      </c>
      <c r="F9574" s="8">
        <f t="shared" ca="1" si="149"/>
        <v>28.887063655030801</v>
      </c>
      <c r="G9574" s="2">
        <v>81700</v>
      </c>
      <c r="H9574" s="3">
        <v>96625.99</v>
      </c>
    </row>
    <row r="9575" spans="1:8">
      <c r="A9575" t="s">
        <v>11698</v>
      </c>
      <c r="B9575" t="s">
        <v>1628</v>
      </c>
      <c r="C9575" t="s">
        <v>104</v>
      </c>
      <c r="D9575" t="s">
        <v>105</v>
      </c>
      <c r="E9575" s="1" t="d">
        <v>2018-08-02</v>
      </c>
      <c r="F9575" s="8">
        <f t="shared" ca="1" si="149"/>
        <v>1.6646132785763177</v>
      </c>
      <c r="G9575" s="2">
        <v>24960</v>
      </c>
      <c r="H9575" s="3">
        <v>10594.48</v>
      </c>
    </row>
    <row r="9576" spans="1:8">
      <c r="A9576" t="s">
        <v>11699</v>
      </c>
      <c r="B9576" t="s">
        <v>1840</v>
      </c>
      <c r="C9576" t="s">
        <v>1250</v>
      </c>
      <c r="D9576" t="s">
        <v>1251</v>
      </c>
      <c r="E9576" s="1" t="d">
        <v>2019-07-01</v>
      </c>
      <c r="F9576" s="8">
        <f t="shared" ca="1" si="149"/>
        <v>0.75290896646132788</v>
      </c>
      <c r="G9576" s="2">
        <v>32272</v>
      </c>
    </row>
    <row r="9577" spans="1:8">
      <c r="A9577" t="s">
        <v>11700</v>
      </c>
      <c r="B9577" t="s">
        <v>3622</v>
      </c>
      <c r="C9577" t="s">
        <v>3072</v>
      </c>
      <c r="D9577" t="s">
        <v>3073</v>
      </c>
      <c r="E9577" s="1" t="d">
        <v>2008-06-04</v>
      </c>
      <c r="F9577" s="8">
        <f t="shared" ca="1" si="149"/>
        <v>11.824777549623546</v>
      </c>
      <c r="G9577" s="2">
        <v>38038</v>
      </c>
      <c r="H9577" s="3">
        <v>36909.949999999997</v>
      </c>
    </row>
    <row r="9578" spans="1:8">
      <c r="A9578" t="s">
        <v>11701</v>
      </c>
      <c r="B9578" t="s">
        <v>20</v>
      </c>
      <c r="C9578" t="s">
        <v>222</v>
      </c>
      <c r="D9578" t="s">
        <v>223</v>
      </c>
      <c r="E9578" s="1" t="d">
        <v>2006-08-08</v>
      </c>
      <c r="F9578" s="8">
        <f t="shared" ca="1" si="149"/>
        <v>13.648186173853524</v>
      </c>
      <c r="G9578" s="2">
        <v>81045</v>
      </c>
      <c r="H9578" s="3">
        <v>79527.14</v>
      </c>
    </row>
    <row r="9579" spans="1:8">
      <c r="A9579" t="s">
        <v>11702</v>
      </c>
      <c r="B9579" t="s">
        <v>763</v>
      </c>
      <c r="C9579" t="s">
        <v>229</v>
      </c>
      <c r="D9579" t="s">
        <v>230</v>
      </c>
      <c r="E9579" s="1" t="d">
        <v>1984-10-15</v>
      </c>
      <c r="F9579" s="8">
        <f t="shared" ca="1" si="149"/>
        <v>35.460643394934976</v>
      </c>
      <c r="G9579" s="2">
        <v>60238</v>
      </c>
      <c r="H9579" s="3">
        <v>73391.83</v>
      </c>
    </row>
    <row r="9580" spans="1:8">
      <c r="A9580" t="s">
        <v>11703</v>
      </c>
      <c r="B9580" t="s">
        <v>20</v>
      </c>
      <c r="C9580" t="s">
        <v>3348</v>
      </c>
      <c r="D9580" t="s">
        <v>3349</v>
      </c>
      <c r="E9580" s="1" t="d">
        <v>1991-07-22</v>
      </c>
      <c r="F9580" s="8">
        <f t="shared" ca="1" si="149"/>
        <v>28.695414099931554</v>
      </c>
      <c r="G9580" s="2">
        <v>92548</v>
      </c>
      <c r="H9580" s="3">
        <v>115546.36</v>
      </c>
    </row>
    <row r="9581" spans="1:8">
      <c r="A9581" t="s">
        <v>11704</v>
      </c>
      <c r="B9581" t="s">
        <v>20</v>
      </c>
      <c r="C9581" t="s">
        <v>441</v>
      </c>
      <c r="D9581" t="s">
        <v>442</v>
      </c>
      <c r="E9581" s="1" t="d">
        <v>1997-09-30</v>
      </c>
      <c r="F9581" s="8">
        <f t="shared" ca="1" si="149"/>
        <v>22.50239561943874</v>
      </c>
      <c r="G9581" s="2">
        <v>89466</v>
      </c>
      <c r="H9581" s="3">
        <v>130672.35</v>
      </c>
    </row>
    <row r="9582" spans="1:8">
      <c r="A9582" t="s">
        <v>11705</v>
      </c>
      <c r="B9582" t="s">
        <v>3817</v>
      </c>
      <c r="C9582" t="s">
        <v>2880</v>
      </c>
      <c r="D9582" t="s">
        <v>2881</v>
      </c>
      <c r="E9582" s="1" t="d">
        <v>2014-11-24</v>
      </c>
      <c r="F9582" s="8">
        <f t="shared" ca="1" si="149"/>
        <v>5.3524982888432584</v>
      </c>
      <c r="G9582" s="2">
        <v>92000</v>
      </c>
      <c r="H9582" s="3">
        <v>67262.83</v>
      </c>
    </row>
    <row r="9583" spans="1:8">
      <c r="A9583" t="s">
        <v>11706</v>
      </c>
      <c r="B9583" t="s">
        <v>138</v>
      </c>
      <c r="C9583" t="s">
        <v>1402</v>
      </c>
      <c r="D9583" t="s">
        <v>1403</v>
      </c>
      <c r="E9583" s="1" t="d">
        <v>2010-10-04</v>
      </c>
      <c r="F9583" s="8">
        <f t="shared" ca="1" si="149"/>
        <v>9.4921286789869956</v>
      </c>
      <c r="G9583" s="2">
        <v>80800</v>
      </c>
      <c r="H9583" s="3">
        <v>80902.679999999993</v>
      </c>
    </row>
    <row r="9584" spans="1:8">
      <c r="A9584" t="s">
        <v>11707</v>
      </c>
      <c r="B9584" t="s">
        <v>89</v>
      </c>
      <c r="C9584" t="s">
        <v>90</v>
      </c>
      <c r="D9584" t="s">
        <v>91</v>
      </c>
      <c r="E9584" s="1" t="d">
        <v>2015-06-04</v>
      </c>
      <c r="F9584" s="8">
        <f t="shared" ca="1" si="149"/>
        <v>4.8268309377138943</v>
      </c>
      <c r="G9584" s="2">
        <v>24960</v>
      </c>
      <c r="H9584" s="3">
        <v>1263.5</v>
      </c>
    </row>
    <row r="9585" spans="1:8">
      <c r="A9585" t="s">
        <v>11708</v>
      </c>
      <c r="B9585" t="s">
        <v>89</v>
      </c>
      <c r="C9585" t="s">
        <v>1541</v>
      </c>
      <c r="D9585" t="s">
        <v>1542</v>
      </c>
      <c r="E9585" s="1" t="d">
        <v>2017-04-29</v>
      </c>
      <c r="F9585" s="8">
        <f t="shared" ca="1" si="149"/>
        <v>2.924024640657084</v>
      </c>
      <c r="G9585" s="2">
        <v>22880</v>
      </c>
      <c r="H9585" s="3">
        <v>16230.06</v>
      </c>
    </row>
    <row r="9586" spans="1:8">
      <c r="A9586" t="s">
        <v>11709</v>
      </c>
      <c r="B9586" t="s">
        <v>334</v>
      </c>
      <c r="C9586" t="s">
        <v>737</v>
      </c>
      <c r="D9586" t="s">
        <v>738</v>
      </c>
      <c r="E9586" s="1" t="d">
        <v>2011-05-30</v>
      </c>
      <c r="F9586" s="8">
        <f t="shared" ca="1" si="149"/>
        <v>8.8405201916495546</v>
      </c>
      <c r="G9586" s="2">
        <v>29638</v>
      </c>
      <c r="H9586" s="3">
        <v>5699.45</v>
      </c>
    </row>
    <row r="9587" spans="1:8">
      <c r="A9587" t="s">
        <v>11710</v>
      </c>
      <c r="B9587" t="s">
        <v>4044</v>
      </c>
      <c r="C9587" t="s">
        <v>2078</v>
      </c>
      <c r="D9587" t="s">
        <v>2079</v>
      </c>
      <c r="E9587" s="1" t="d">
        <v>1997-08-04</v>
      </c>
      <c r="F9587" s="8">
        <f t="shared" ca="1" si="149"/>
        <v>22.658453114305271</v>
      </c>
      <c r="G9587" s="2">
        <v>50649</v>
      </c>
      <c r="H9587" s="3">
        <v>59002.68</v>
      </c>
    </row>
    <row r="9588" spans="1:8">
      <c r="A9588" t="s">
        <v>11711</v>
      </c>
      <c r="B9588" t="s">
        <v>114</v>
      </c>
      <c r="C9588" t="s">
        <v>6653</v>
      </c>
      <c r="D9588" t="s">
        <v>6654</v>
      </c>
      <c r="E9588" s="1" t="d">
        <v>2005-03-28</v>
      </c>
      <c r="F9588" s="8">
        <f t="shared" ca="1" si="149"/>
        <v>15.011635865845312</v>
      </c>
      <c r="G9588" s="2">
        <v>33270</v>
      </c>
      <c r="H9588" s="3">
        <v>35347.279999999999</v>
      </c>
    </row>
    <row r="9589" spans="1:8">
      <c r="A9589" t="s">
        <v>11712</v>
      </c>
      <c r="B9589" t="s">
        <v>152</v>
      </c>
      <c r="C9589" t="s">
        <v>477</v>
      </c>
      <c r="D9589" t="s">
        <v>478</v>
      </c>
      <c r="E9589" s="1" t="d">
        <v>2018-12-12</v>
      </c>
      <c r="F9589" s="8">
        <f t="shared" ca="1" si="149"/>
        <v>1.3032169746748803</v>
      </c>
      <c r="G9589" s="2">
        <v>41600</v>
      </c>
      <c r="H9589" s="3">
        <v>2573.6</v>
      </c>
    </row>
    <row r="9590" spans="1:8">
      <c r="A9590" t="s">
        <v>11713</v>
      </c>
      <c r="B9590" t="s">
        <v>10120</v>
      </c>
      <c r="C9590" t="s">
        <v>387</v>
      </c>
      <c r="D9590" t="s">
        <v>388</v>
      </c>
      <c r="E9590" s="1" t="d">
        <v>2012-06-12</v>
      </c>
      <c r="F9590" s="8">
        <f t="shared" ca="1" si="149"/>
        <v>7.8028747433264884</v>
      </c>
      <c r="G9590" s="2">
        <v>28681</v>
      </c>
      <c r="H9590" s="3">
        <v>29556.639999999999</v>
      </c>
    </row>
    <row r="9591" spans="1:8">
      <c r="A9591" t="s">
        <v>11714</v>
      </c>
      <c r="B9591" t="s">
        <v>20</v>
      </c>
      <c r="C9591" t="s">
        <v>886</v>
      </c>
      <c r="D9591" t="s">
        <v>887</v>
      </c>
      <c r="E9591" s="1" t="d">
        <v>1997-07-07</v>
      </c>
      <c r="F9591" s="8">
        <f t="shared" ca="1" si="149"/>
        <v>22.735112936344969</v>
      </c>
      <c r="G9591" s="2">
        <v>87151</v>
      </c>
      <c r="H9591" s="3">
        <v>82420.66</v>
      </c>
    </row>
    <row r="9592" spans="1:8">
      <c r="A9592" t="s">
        <v>11715</v>
      </c>
      <c r="B9592" t="s">
        <v>606</v>
      </c>
      <c r="C9592" t="s">
        <v>1288</v>
      </c>
      <c r="D9592" t="s">
        <v>1289</v>
      </c>
      <c r="E9592" s="1" t="d">
        <v>2013-12-23</v>
      </c>
      <c r="F9592" s="8">
        <f t="shared" ca="1" si="149"/>
        <v>6.2724161533196439</v>
      </c>
      <c r="G9592" s="2">
        <v>43088</v>
      </c>
      <c r="H9592" s="3">
        <v>51837.22</v>
      </c>
    </row>
    <row r="9593" spans="1:8">
      <c r="A9593" t="s">
        <v>11716</v>
      </c>
      <c r="B9593" t="s">
        <v>983</v>
      </c>
      <c r="C9593" t="s">
        <v>415</v>
      </c>
      <c r="D9593" t="s">
        <v>416</v>
      </c>
      <c r="E9593" s="1" t="d">
        <v>2018-09-04</v>
      </c>
      <c r="F9593" s="8">
        <f t="shared" ca="1" si="149"/>
        <v>1.5742642026009583</v>
      </c>
      <c r="G9593" s="2">
        <v>110800</v>
      </c>
      <c r="H9593" s="3">
        <v>86877.11</v>
      </c>
    </row>
    <row r="9594" spans="1:8">
      <c r="A9594" t="s">
        <v>11717</v>
      </c>
      <c r="B9594" t="s">
        <v>8967</v>
      </c>
      <c r="C9594" t="s">
        <v>8752</v>
      </c>
      <c r="D9594" t="s">
        <v>8753</v>
      </c>
      <c r="E9594" s="1" t="d">
        <v>2014-01-18</v>
      </c>
      <c r="F9594" s="8">
        <f t="shared" ca="1" si="149"/>
        <v>6.2012320328542092</v>
      </c>
      <c r="G9594" s="2">
        <v>95655</v>
      </c>
      <c r="H9594" s="3">
        <v>96111.35</v>
      </c>
    </row>
    <row r="9595" spans="1:8">
      <c r="A9595" t="s">
        <v>11718</v>
      </c>
      <c r="B9595" t="s">
        <v>705</v>
      </c>
      <c r="C9595" t="s">
        <v>514</v>
      </c>
      <c r="D9595" t="s">
        <v>515</v>
      </c>
      <c r="E9595" s="1" t="d">
        <v>2018-08-13</v>
      </c>
      <c r="F9595" s="8">
        <f t="shared" ca="1" si="149"/>
        <v>1.6344969199178645</v>
      </c>
      <c r="G9595" s="2">
        <v>35383</v>
      </c>
      <c r="H9595" s="3">
        <v>29434.06</v>
      </c>
    </row>
    <row r="9596" spans="1:8">
      <c r="A9596" t="s">
        <v>11719</v>
      </c>
      <c r="B9596" t="s">
        <v>602</v>
      </c>
      <c r="C9596" t="s">
        <v>603</v>
      </c>
      <c r="D9596" t="s">
        <v>604</v>
      </c>
      <c r="E9596" s="1" t="d">
        <v>2008-06-21</v>
      </c>
      <c r="F9596" s="8">
        <f t="shared" ca="1" si="149"/>
        <v>11.7782340862423</v>
      </c>
      <c r="G9596" s="2">
        <v>23920</v>
      </c>
      <c r="H9596" s="3">
        <v>13532.56</v>
      </c>
    </row>
    <row r="9597" spans="1:8">
      <c r="A9597" t="s">
        <v>11720</v>
      </c>
      <c r="B9597" t="s">
        <v>2415</v>
      </c>
      <c r="C9597" t="s">
        <v>3831</v>
      </c>
      <c r="D9597" t="s">
        <v>3832</v>
      </c>
      <c r="E9597" s="1" t="d">
        <v>1997-06-12</v>
      </c>
      <c r="F9597" s="8">
        <f t="shared" ca="1" si="149"/>
        <v>22.803559206023273</v>
      </c>
      <c r="G9597" s="2">
        <v>46715</v>
      </c>
      <c r="H9597" s="3">
        <v>67954.44</v>
      </c>
    </row>
    <row r="9598" spans="1:8">
      <c r="A9598" t="s">
        <v>11721</v>
      </c>
      <c r="B9598" t="s">
        <v>3591</v>
      </c>
      <c r="C9598" t="s">
        <v>2139</v>
      </c>
      <c r="D9598" t="s">
        <v>2140</v>
      </c>
      <c r="E9598" s="1" t="d">
        <v>1989-01-24</v>
      </c>
      <c r="F9598" s="8">
        <f t="shared" ca="1" si="149"/>
        <v>31.184120465434635</v>
      </c>
      <c r="G9598" s="2">
        <v>88740</v>
      </c>
      <c r="H9598" s="3">
        <v>89979.06</v>
      </c>
    </row>
    <row r="9599" spans="1:8">
      <c r="A9599" t="s">
        <v>11722</v>
      </c>
      <c r="B9599" t="s">
        <v>165</v>
      </c>
      <c r="C9599" t="s">
        <v>275</v>
      </c>
      <c r="D9599" t="s">
        <v>276</v>
      </c>
      <c r="E9599" s="1" t="d">
        <v>2004-12-07</v>
      </c>
      <c r="F9599" s="8">
        <f t="shared" ca="1" si="149"/>
        <v>15.315537303216974</v>
      </c>
      <c r="G9599" s="2">
        <v>90042</v>
      </c>
      <c r="H9599" s="3">
        <v>104917.08</v>
      </c>
    </row>
    <row r="9600" spans="1:8">
      <c r="A9600" t="s">
        <v>11723</v>
      </c>
      <c r="B9600" t="s">
        <v>28</v>
      </c>
      <c r="C9600" t="s">
        <v>3985</v>
      </c>
      <c r="D9600" t="s">
        <v>3986</v>
      </c>
      <c r="E9600" s="1" t="d">
        <v>2014-06-19</v>
      </c>
      <c r="F9600" s="8">
        <f t="shared" ca="1" si="149"/>
        <v>5.7850787132101305</v>
      </c>
      <c r="G9600" s="2">
        <v>31200</v>
      </c>
      <c r="H9600" s="3">
        <v>21330.15</v>
      </c>
    </row>
    <row r="9601" spans="1:8">
      <c r="A9601" t="s">
        <v>11724</v>
      </c>
      <c r="B9601" t="s">
        <v>28</v>
      </c>
      <c r="C9601" t="s">
        <v>734</v>
      </c>
      <c r="D9601" t="s">
        <v>735</v>
      </c>
      <c r="E9601" s="1" t="d">
        <v>2013-07-08</v>
      </c>
      <c r="F9601" s="8">
        <f t="shared" ca="1" si="149"/>
        <v>6.7323750855578375</v>
      </c>
      <c r="G9601" s="2">
        <v>21008</v>
      </c>
      <c r="H9601" s="3">
        <v>11261.26</v>
      </c>
    </row>
    <row r="9602" spans="1:8">
      <c r="A9602" t="s">
        <v>11725</v>
      </c>
      <c r="B9602" t="s">
        <v>20</v>
      </c>
      <c r="C9602" t="s">
        <v>1641</v>
      </c>
      <c r="D9602" t="s">
        <v>1642</v>
      </c>
      <c r="E9602" s="1" t="d">
        <v>2008-12-23</v>
      </c>
      <c r="F9602" s="8">
        <f t="shared" ca="1" si="149"/>
        <v>11.271731690622861</v>
      </c>
      <c r="G9602" s="2">
        <v>78791</v>
      </c>
      <c r="H9602" s="3">
        <v>79912.72</v>
      </c>
    </row>
    <row r="9603" spans="1:8">
      <c r="A9603" t="s">
        <v>11726</v>
      </c>
      <c r="B9603" t="s">
        <v>20</v>
      </c>
      <c r="C9603" t="s">
        <v>480</v>
      </c>
      <c r="D9603" t="s">
        <v>481</v>
      </c>
      <c r="E9603" s="1" t="d">
        <v>2003-10-28</v>
      </c>
      <c r="F9603" s="8">
        <f t="shared" ref="F9603:F9666" ca="1" si="150">(TODAY()-E9603)/365.25</f>
        <v>16.427104722792606</v>
      </c>
      <c r="G9603" s="2">
        <v>84838</v>
      </c>
      <c r="H9603" s="3">
        <v>107457.58</v>
      </c>
    </row>
    <row r="9604" spans="1:8">
      <c r="A9604" t="s">
        <v>11727</v>
      </c>
      <c r="B9604" t="s">
        <v>271</v>
      </c>
      <c r="C9604" t="s">
        <v>2154</v>
      </c>
      <c r="D9604" t="s">
        <v>2155</v>
      </c>
      <c r="E9604" s="1" t="d">
        <v>2006-11-13</v>
      </c>
      <c r="F9604" s="8">
        <f t="shared" ca="1" si="150"/>
        <v>13.382614647501711</v>
      </c>
      <c r="G9604" s="2">
        <v>71937</v>
      </c>
      <c r="H9604" s="3">
        <v>82719.87</v>
      </c>
    </row>
    <row r="9605" spans="1:8">
      <c r="A9605" t="s">
        <v>11728</v>
      </c>
      <c r="B9605" t="s">
        <v>3965</v>
      </c>
      <c r="C9605" t="s">
        <v>153</v>
      </c>
      <c r="D9605" t="s">
        <v>154</v>
      </c>
      <c r="E9605" s="1" t="d">
        <v>2016-07-18</v>
      </c>
      <c r="F9605" s="8">
        <f t="shared" ca="1" si="150"/>
        <v>3.7043121149897331</v>
      </c>
      <c r="G9605" s="2">
        <v>52268</v>
      </c>
      <c r="H9605" s="3">
        <v>44799.519999999997</v>
      </c>
    </row>
    <row r="9606" spans="1:8">
      <c r="A9606" t="s">
        <v>11729</v>
      </c>
      <c r="B9606" t="s">
        <v>20</v>
      </c>
      <c r="C9606" t="s">
        <v>1045</v>
      </c>
      <c r="D9606" t="s">
        <v>1046</v>
      </c>
      <c r="E9606" s="1" t="d">
        <v>2017-05-11</v>
      </c>
      <c r="F9606" s="8">
        <f t="shared" ca="1" si="150"/>
        <v>2.8911704312114992</v>
      </c>
      <c r="G9606" s="2">
        <v>54454</v>
      </c>
      <c r="H9606" s="3">
        <v>59081.59</v>
      </c>
    </row>
    <row r="9607" spans="1:8">
      <c r="A9607" t="s">
        <v>11730</v>
      </c>
      <c r="B9607" t="s">
        <v>20</v>
      </c>
      <c r="C9607" t="s">
        <v>555</v>
      </c>
      <c r="D9607" t="s">
        <v>556</v>
      </c>
      <c r="E9607" s="1" t="d">
        <v>2017-05-17</v>
      </c>
      <c r="F9607" s="8">
        <f t="shared" ca="1" si="150"/>
        <v>2.8747433264887063</v>
      </c>
      <c r="G9607" s="2">
        <v>54454</v>
      </c>
      <c r="H9607" s="3">
        <v>71396.350000000006</v>
      </c>
    </row>
    <row r="9608" spans="1:8">
      <c r="A9608" t="s">
        <v>11731</v>
      </c>
      <c r="B9608" t="s">
        <v>20</v>
      </c>
      <c r="C9608" t="s">
        <v>1846</v>
      </c>
      <c r="D9608" t="s">
        <v>1847</v>
      </c>
      <c r="E9608" s="1" t="d">
        <v>2001-05-24</v>
      </c>
      <c r="F9608" s="8">
        <f t="shared" ca="1" si="150"/>
        <v>18.855578370978783</v>
      </c>
      <c r="G9608" s="2">
        <v>87151</v>
      </c>
      <c r="H9608" s="3">
        <v>151241.31</v>
      </c>
    </row>
    <row r="9609" spans="1:8">
      <c r="A9609" t="s">
        <v>11732</v>
      </c>
      <c r="B9609" t="s">
        <v>81</v>
      </c>
      <c r="C9609" t="s">
        <v>82</v>
      </c>
      <c r="D9609" t="s">
        <v>83</v>
      </c>
      <c r="E9609" s="1" t="d">
        <v>2018-11-21</v>
      </c>
      <c r="F9609" s="8">
        <f t="shared" ca="1" si="150"/>
        <v>1.3607118412046544</v>
      </c>
      <c r="G9609" s="2">
        <v>53512</v>
      </c>
      <c r="H9609" s="3">
        <v>32705.45</v>
      </c>
    </row>
    <row r="9610" spans="1:8">
      <c r="A9610" t="s">
        <v>11733</v>
      </c>
      <c r="B9610" t="s">
        <v>165</v>
      </c>
      <c r="C9610" t="s">
        <v>1058</v>
      </c>
      <c r="D9610" t="s">
        <v>1059</v>
      </c>
      <c r="E9610" s="1" t="d">
        <v>2006-10-24</v>
      </c>
      <c r="F9610" s="8">
        <f t="shared" ca="1" si="150"/>
        <v>13.437371663244353</v>
      </c>
      <c r="G9610" s="2">
        <v>82197</v>
      </c>
      <c r="H9610" s="3">
        <v>120820.03</v>
      </c>
    </row>
    <row r="9611" spans="1:8">
      <c r="A9611" t="s">
        <v>11734</v>
      </c>
      <c r="B9611" t="s">
        <v>81</v>
      </c>
      <c r="C9611" t="s">
        <v>82</v>
      </c>
      <c r="D9611" t="s">
        <v>83</v>
      </c>
      <c r="E9611" s="1" t="d">
        <v>2019-07-15</v>
      </c>
      <c r="F9611" s="8">
        <f t="shared" ca="1" si="150"/>
        <v>0.71457905544147848</v>
      </c>
      <c r="G9611" s="2">
        <v>53512</v>
      </c>
    </row>
    <row r="9612" spans="1:8">
      <c r="A9612" t="s">
        <v>11735</v>
      </c>
      <c r="B9612" t="s">
        <v>671</v>
      </c>
      <c r="C9612" t="s">
        <v>672</v>
      </c>
      <c r="D9612" t="s">
        <v>673</v>
      </c>
      <c r="E9612" s="1" t="d">
        <v>2001-09-27</v>
      </c>
      <c r="F9612" s="8">
        <f t="shared" ca="1" si="150"/>
        <v>18.510609171800137</v>
      </c>
      <c r="G9612" s="2">
        <v>65138</v>
      </c>
      <c r="H9612" s="3">
        <v>69847.64</v>
      </c>
    </row>
    <row r="9613" spans="1:8">
      <c r="A9613" t="s">
        <v>11736</v>
      </c>
      <c r="B9613" t="s">
        <v>20</v>
      </c>
      <c r="C9613" t="s">
        <v>2492</v>
      </c>
      <c r="D9613" t="s">
        <v>2493</v>
      </c>
      <c r="E9613" s="1" t="d">
        <v>2017-10-23</v>
      </c>
      <c r="F9613" s="8">
        <f t="shared" ca="1" si="150"/>
        <v>2.4394250513347022</v>
      </c>
      <c r="G9613" s="2">
        <v>53640</v>
      </c>
      <c r="H9613" s="3">
        <v>65384.7</v>
      </c>
    </row>
    <row r="9614" spans="1:8">
      <c r="A9614" t="s">
        <v>11737</v>
      </c>
      <c r="B9614" t="s">
        <v>165</v>
      </c>
      <c r="C9614" t="s">
        <v>41</v>
      </c>
      <c r="D9614" t="s">
        <v>42</v>
      </c>
      <c r="E9614" s="1" t="d">
        <v>1995-05-16</v>
      </c>
      <c r="F9614" s="8">
        <f t="shared" ca="1" si="150"/>
        <v>24.878850102669404</v>
      </c>
      <c r="G9614" s="2">
        <v>93994</v>
      </c>
      <c r="H9614" s="3">
        <v>96719.33</v>
      </c>
    </row>
    <row r="9615" spans="1:8">
      <c r="A9615" t="s">
        <v>11738</v>
      </c>
      <c r="B9615" t="s">
        <v>1401</v>
      </c>
      <c r="C9615" t="s">
        <v>494</v>
      </c>
      <c r="D9615" t="s">
        <v>495</v>
      </c>
      <c r="E9615" s="1" t="d">
        <v>2018-08-27</v>
      </c>
      <c r="F9615" s="8">
        <f t="shared" ca="1" si="150"/>
        <v>1.5961670088980151</v>
      </c>
      <c r="G9615" s="2">
        <v>64505</v>
      </c>
      <c r="H9615" s="3">
        <v>52087.63</v>
      </c>
    </row>
    <row r="9616" spans="1:8">
      <c r="A9616" t="s">
        <v>11739</v>
      </c>
      <c r="B9616" t="s">
        <v>542</v>
      </c>
      <c r="C9616" t="s">
        <v>335</v>
      </c>
      <c r="D9616" t="s">
        <v>336</v>
      </c>
      <c r="E9616" s="1" t="d">
        <v>2013-10-01</v>
      </c>
      <c r="F9616" s="8">
        <f t="shared" ca="1" si="150"/>
        <v>6.4996577686516082</v>
      </c>
      <c r="G9616" s="2">
        <v>33132</v>
      </c>
      <c r="H9616" s="3">
        <v>15138.46</v>
      </c>
    </row>
    <row r="9617" spans="1:8">
      <c r="A9617" t="s">
        <v>11740</v>
      </c>
      <c r="B9617" t="s">
        <v>1814</v>
      </c>
      <c r="C9617" t="s">
        <v>2983</v>
      </c>
      <c r="D9617" t="s">
        <v>2984</v>
      </c>
      <c r="E9617" s="1" t="d">
        <v>1995-09-18</v>
      </c>
      <c r="F9617" s="8">
        <f t="shared" ca="1" si="150"/>
        <v>24.536618754277892</v>
      </c>
      <c r="G9617" s="2">
        <v>78763</v>
      </c>
      <c r="H9617" s="3">
        <v>86721.78</v>
      </c>
    </row>
    <row r="9618" spans="1:8">
      <c r="A9618" t="s">
        <v>11741</v>
      </c>
      <c r="B9618" t="s">
        <v>3505</v>
      </c>
      <c r="C9618" t="s">
        <v>94</v>
      </c>
      <c r="D9618" t="s">
        <v>95</v>
      </c>
      <c r="E9618" s="1" t="d">
        <v>2015-03-03</v>
      </c>
      <c r="F9618" s="8">
        <f t="shared" ca="1" si="150"/>
        <v>5.0814510609171801</v>
      </c>
      <c r="G9618" s="2">
        <v>144942</v>
      </c>
      <c r="H9618" s="3">
        <v>146501.85999999999</v>
      </c>
    </row>
    <row r="9619" spans="1:8">
      <c r="A9619" t="s">
        <v>11742</v>
      </c>
      <c r="B9619" t="s">
        <v>165</v>
      </c>
      <c r="C9619" t="s">
        <v>555</v>
      </c>
      <c r="D9619" t="s">
        <v>556</v>
      </c>
      <c r="E9619" s="1" t="d">
        <v>2017-06-02</v>
      </c>
      <c r="F9619" s="8">
        <f t="shared" ca="1" si="150"/>
        <v>2.8309377138945928</v>
      </c>
      <c r="G9619" s="2">
        <v>55526</v>
      </c>
      <c r="H9619" s="3">
        <v>65125.39</v>
      </c>
    </row>
    <row r="9620" spans="1:8">
      <c r="A9620" t="s">
        <v>11743</v>
      </c>
      <c r="B9620" t="s">
        <v>20</v>
      </c>
      <c r="C9620" t="s">
        <v>1698</v>
      </c>
      <c r="D9620" t="s">
        <v>1699</v>
      </c>
      <c r="E9620" s="1" t="d">
        <v>2017-06-19</v>
      </c>
      <c r="F9620" s="8">
        <f t="shared" ca="1" si="150"/>
        <v>2.7843942505133472</v>
      </c>
      <c r="G9620" s="2">
        <v>54454</v>
      </c>
      <c r="H9620" s="3">
        <v>59302.37</v>
      </c>
    </row>
    <row r="9621" spans="1:8">
      <c r="A9621" t="s">
        <v>11744</v>
      </c>
      <c r="B9621" t="s">
        <v>11745</v>
      </c>
      <c r="C9621" t="s">
        <v>917</v>
      </c>
      <c r="D9621" t="s">
        <v>918</v>
      </c>
      <c r="E9621" s="1" t="d">
        <v>1999-08-26</v>
      </c>
      <c r="F9621" s="8">
        <f t="shared" ca="1" si="150"/>
        <v>20.599589322381931</v>
      </c>
      <c r="G9621" s="2">
        <v>38439</v>
      </c>
      <c r="H9621" s="3">
        <v>41361.57</v>
      </c>
    </row>
    <row r="9622" spans="1:8">
      <c r="A9622" t="s">
        <v>11746</v>
      </c>
      <c r="B9622" t="s">
        <v>122</v>
      </c>
      <c r="C9622" t="s">
        <v>2924</v>
      </c>
      <c r="D9622" t="s">
        <v>2925</v>
      </c>
      <c r="E9622" s="1" t="d">
        <v>2016-03-14</v>
      </c>
      <c r="F9622" s="8">
        <f t="shared" ca="1" si="150"/>
        <v>4.0492813141683781</v>
      </c>
      <c r="G9622" s="2">
        <v>50103</v>
      </c>
      <c r="H9622" s="3">
        <v>43985.43</v>
      </c>
    </row>
    <row r="9623" spans="1:8">
      <c r="A9623" t="s">
        <v>11747</v>
      </c>
      <c r="B9623" t="s">
        <v>20</v>
      </c>
      <c r="C9623" t="s">
        <v>886</v>
      </c>
      <c r="D9623" t="s">
        <v>887</v>
      </c>
      <c r="E9623" s="1" t="d">
        <v>2005-08-11</v>
      </c>
      <c r="F9623" s="8">
        <f t="shared" ca="1" si="150"/>
        <v>14.639288158795345</v>
      </c>
      <c r="G9623" s="2">
        <v>81795</v>
      </c>
      <c r="H9623" s="3">
        <v>104121.75</v>
      </c>
    </row>
    <row r="9624" spans="1:8">
      <c r="A9624" t="s">
        <v>11748</v>
      </c>
      <c r="B9624" t="s">
        <v>4602</v>
      </c>
      <c r="C9624" t="s">
        <v>585</v>
      </c>
      <c r="D9624" t="s">
        <v>586</v>
      </c>
      <c r="E9624" s="1" t="d">
        <v>2001-11-05</v>
      </c>
      <c r="F9624" s="8">
        <f t="shared" ca="1" si="150"/>
        <v>18.403832991101986</v>
      </c>
      <c r="G9624" s="2">
        <v>45187</v>
      </c>
      <c r="H9624" s="3">
        <v>83182.42</v>
      </c>
    </row>
    <row r="9625" spans="1:8">
      <c r="A9625" t="s">
        <v>11749</v>
      </c>
      <c r="B9625" t="s">
        <v>991</v>
      </c>
      <c r="C9625" t="s">
        <v>635</v>
      </c>
      <c r="D9625" t="s">
        <v>636</v>
      </c>
      <c r="E9625" s="1" t="d">
        <v>2009-06-11</v>
      </c>
      <c r="F9625" s="8">
        <f t="shared" ca="1" si="150"/>
        <v>10.806297056810404</v>
      </c>
      <c r="G9625" s="2">
        <v>22318</v>
      </c>
      <c r="H9625">
        <v>1</v>
      </c>
    </row>
    <row r="9626" spans="1:8">
      <c r="A9626" t="s">
        <v>11750</v>
      </c>
      <c r="B9626" t="s">
        <v>20</v>
      </c>
      <c r="C9626" t="s">
        <v>207</v>
      </c>
      <c r="D9626" t="s">
        <v>208</v>
      </c>
      <c r="E9626" s="1" t="d">
        <v>1989-09-27</v>
      </c>
      <c r="F9626" s="8">
        <f t="shared" ca="1" si="150"/>
        <v>30.510609171800137</v>
      </c>
      <c r="G9626" s="2">
        <v>92548</v>
      </c>
      <c r="H9626" s="3">
        <v>133902.04</v>
      </c>
    </row>
    <row r="9627" spans="1:8">
      <c r="A9627" t="s">
        <v>11751</v>
      </c>
      <c r="B9627" t="s">
        <v>11752</v>
      </c>
      <c r="C9627" t="s">
        <v>1898</v>
      </c>
      <c r="D9627" t="s">
        <v>1899</v>
      </c>
      <c r="E9627" s="1" t="d">
        <v>2019-03-25</v>
      </c>
      <c r="F9627" s="8">
        <f t="shared" ca="1" si="150"/>
        <v>1.0212183436002737</v>
      </c>
      <c r="G9627" s="2">
        <v>67714</v>
      </c>
      <c r="H9627" s="3">
        <v>16605.71</v>
      </c>
    </row>
    <row r="9628" spans="1:8">
      <c r="A9628" t="s">
        <v>11753</v>
      </c>
      <c r="B9628" t="s">
        <v>7494</v>
      </c>
      <c r="C9628" t="s">
        <v>2421</v>
      </c>
      <c r="D9628" t="s">
        <v>2422</v>
      </c>
      <c r="E9628" s="1" t="d">
        <v>2016-11-18</v>
      </c>
      <c r="F9628" s="8">
        <f t="shared" ca="1" si="150"/>
        <v>3.3675564681724848</v>
      </c>
      <c r="G9628" s="2">
        <v>37741</v>
      </c>
      <c r="H9628" s="3">
        <v>40449.230000000003</v>
      </c>
    </row>
    <row r="9629" spans="1:8">
      <c r="A9629" t="s">
        <v>11754</v>
      </c>
      <c r="B9629" t="s">
        <v>138</v>
      </c>
      <c r="C9629" t="s">
        <v>665</v>
      </c>
      <c r="D9629" t="s">
        <v>666</v>
      </c>
      <c r="E9629" s="1" t="d">
        <v>2019-02-19</v>
      </c>
      <c r="F9629" s="8">
        <f t="shared" ca="1" si="150"/>
        <v>1.1143052703627652</v>
      </c>
      <c r="G9629" s="2">
        <v>77000</v>
      </c>
      <c r="H9629" s="3">
        <v>24653.360000000001</v>
      </c>
    </row>
    <row r="9630" spans="1:8">
      <c r="A9630" t="s">
        <v>11755</v>
      </c>
      <c r="B9630" t="s">
        <v>193</v>
      </c>
      <c r="C9630" t="s">
        <v>348</v>
      </c>
      <c r="D9630" t="s">
        <v>349</v>
      </c>
      <c r="E9630" s="1" t="d">
        <v>1999-07-12</v>
      </c>
      <c r="F9630" s="8">
        <f t="shared" ca="1" si="150"/>
        <v>20.722792607802873</v>
      </c>
      <c r="G9630" s="2">
        <v>79919</v>
      </c>
      <c r="H9630" s="3">
        <v>84832.16</v>
      </c>
    </row>
    <row r="9631" spans="1:8">
      <c r="A9631" t="s">
        <v>11756</v>
      </c>
      <c r="B9631" t="s">
        <v>20</v>
      </c>
      <c r="C9631" t="s">
        <v>441</v>
      </c>
      <c r="D9631" t="s">
        <v>442</v>
      </c>
      <c r="E9631" s="1" t="d">
        <v>2013-03-18</v>
      </c>
      <c r="F9631" s="8">
        <f t="shared" ca="1" si="150"/>
        <v>7.0390143737166326</v>
      </c>
      <c r="G9631" s="2">
        <v>68487</v>
      </c>
      <c r="H9631" s="3">
        <v>71641.710000000006</v>
      </c>
    </row>
    <row r="9632" spans="1:8">
      <c r="A9632" t="s">
        <v>11757</v>
      </c>
      <c r="B9632" t="s">
        <v>20</v>
      </c>
      <c r="C9632" t="s">
        <v>1064</v>
      </c>
      <c r="D9632" t="s">
        <v>1065</v>
      </c>
      <c r="E9632" s="1" t="d">
        <v>2014-06-09</v>
      </c>
      <c r="F9632" s="8">
        <f t="shared" ca="1" si="150"/>
        <v>5.8124572210814511</v>
      </c>
      <c r="G9632" s="2">
        <v>72254</v>
      </c>
      <c r="H9632" s="3">
        <v>107227.38</v>
      </c>
    </row>
    <row r="9633" spans="1:8">
      <c r="A9633" t="s">
        <v>11758</v>
      </c>
      <c r="B9633" t="s">
        <v>20</v>
      </c>
      <c r="C9633" t="s">
        <v>441</v>
      </c>
      <c r="D9633" t="s">
        <v>442</v>
      </c>
      <c r="E9633" s="1" t="d">
        <v>2010-09-28</v>
      </c>
      <c r="F9633" s="8">
        <f t="shared" ca="1" si="150"/>
        <v>9.508555783709788</v>
      </c>
      <c r="G9633" s="2">
        <v>76547</v>
      </c>
      <c r="H9633" s="3">
        <v>89285.4</v>
      </c>
    </row>
    <row r="9634" spans="1:8">
      <c r="A9634" t="s">
        <v>11759</v>
      </c>
      <c r="B9634" t="s">
        <v>1401</v>
      </c>
      <c r="C9634" t="s">
        <v>1402</v>
      </c>
      <c r="D9634" t="s">
        <v>1403</v>
      </c>
      <c r="E9634" s="1" t="d">
        <v>2018-12-13</v>
      </c>
      <c r="F9634" s="8">
        <f t="shared" ca="1" si="150"/>
        <v>1.3004791238877482</v>
      </c>
      <c r="G9634" s="2">
        <v>64505</v>
      </c>
      <c r="H9634" s="3">
        <v>29769.48</v>
      </c>
    </row>
    <row r="9635" spans="1:8">
      <c r="A9635" t="s">
        <v>11760</v>
      </c>
      <c r="B9635" t="s">
        <v>2584</v>
      </c>
      <c r="C9635" t="s">
        <v>2585</v>
      </c>
      <c r="D9635" t="s">
        <v>2586</v>
      </c>
      <c r="E9635" s="1" t="d">
        <v>1988-11-28</v>
      </c>
      <c r="F9635" s="8">
        <f t="shared" ca="1" si="150"/>
        <v>31.340177960301162</v>
      </c>
      <c r="G9635" s="2">
        <v>37132</v>
      </c>
      <c r="H9635" s="3">
        <v>43751.69</v>
      </c>
    </row>
    <row r="9636" spans="1:8">
      <c r="A9636" t="s">
        <v>11761</v>
      </c>
      <c r="B9636" t="s">
        <v>991</v>
      </c>
      <c r="C9636" t="s">
        <v>2105</v>
      </c>
      <c r="D9636" t="s">
        <v>2106</v>
      </c>
      <c r="E9636" s="1" t="d">
        <v>2019-02-11</v>
      </c>
      <c r="F9636" s="8">
        <f t="shared" ca="1" si="150"/>
        <v>1.1362080766598219</v>
      </c>
      <c r="G9636" s="2">
        <v>22318</v>
      </c>
      <c r="H9636" s="3">
        <v>7349.93</v>
      </c>
    </row>
    <row r="9637" spans="1:8">
      <c r="A9637" t="s">
        <v>11762</v>
      </c>
      <c r="B9637" t="s">
        <v>278</v>
      </c>
      <c r="C9637" t="s">
        <v>1772</v>
      </c>
      <c r="D9637" t="s">
        <v>1773</v>
      </c>
      <c r="E9637" s="1" t="d">
        <v>2006-08-14</v>
      </c>
      <c r="F9637" s="8">
        <f t="shared" ca="1" si="150"/>
        <v>13.631759069130732</v>
      </c>
      <c r="G9637" s="2">
        <v>34439</v>
      </c>
      <c r="H9637" s="3">
        <v>36604.26</v>
      </c>
    </row>
    <row r="9638" spans="1:8">
      <c r="A9638" t="s">
        <v>11763</v>
      </c>
      <c r="B9638" t="s">
        <v>958</v>
      </c>
      <c r="C9638" t="s">
        <v>607</v>
      </c>
      <c r="D9638" t="s">
        <v>608</v>
      </c>
      <c r="E9638" s="1" t="d">
        <v>1981-11-09</v>
      </c>
      <c r="F9638" s="8">
        <f t="shared" ca="1" si="150"/>
        <v>38.392881587953454</v>
      </c>
      <c r="G9638" s="2">
        <v>44728</v>
      </c>
      <c r="H9638" s="3">
        <v>49009.42</v>
      </c>
    </row>
    <row r="9639" spans="1:8">
      <c r="A9639" t="s">
        <v>11764</v>
      </c>
      <c r="B9639" t="s">
        <v>210</v>
      </c>
      <c r="C9639" t="s">
        <v>2547</v>
      </c>
      <c r="D9639" t="s">
        <v>2548</v>
      </c>
      <c r="E9639" s="1" t="d">
        <v>2003-09-29</v>
      </c>
      <c r="F9639" s="8">
        <f t="shared" ca="1" si="150"/>
        <v>16.506502395619439</v>
      </c>
      <c r="G9639" s="2">
        <v>35712</v>
      </c>
      <c r="H9639" s="3">
        <v>35413.67</v>
      </c>
    </row>
    <row r="9640" spans="1:8">
      <c r="A9640" t="s">
        <v>11765</v>
      </c>
      <c r="B9640" t="s">
        <v>20</v>
      </c>
      <c r="C9640" t="s">
        <v>795</v>
      </c>
      <c r="D9640" t="s">
        <v>796</v>
      </c>
      <c r="E9640" s="1" t="d">
        <v>2011-09-13</v>
      </c>
      <c r="F9640" s="8">
        <f t="shared" ca="1" si="150"/>
        <v>8.5503080082135519</v>
      </c>
      <c r="G9640" s="2">
        <v>75806</v>
      </c>
      <c r="H9640" s="3">
        <v>111840.01</v>
      </c>
    </row>
    <row r="9641" spans="1:8">
      <c r="A9641" t="s">
        <v>11766</v>
      </c>
      <c r="B9641" t="s">
        <v>152</v>
      </c>
      <c r="C9641" t="s">
        <v>261</v>
      </c>
      <c r="D9641" t="s">
        <v>262</v>
      </c>
      <c r="E9641" s="1" t="d">
        <v>2017-11-30</v>
      </c>
      <c r="F9641" s="8">
        <f t="shared" ca="1" si="150"/>
        <v>2.3353867214236823</v>
      </c>
      <c r="G9641" s="2">
        <v>21008</v>
      </c>
      <c r="H9641" s="2">
        <v>9894</v>
      </c>
    </row>
    <row r="9642" spans="1:8">
      <c r="A9642" t="s">
        <v>11767</v>
      </c>
      <c r="B9642" t="s">
        <v>20</v>
      </c>
      <c r="C9642" t="s">
        <v>480</v>
      </c>
      <c r="D9642" t="s">
        <v>481</v>
      </c>
      <c r="E9642" s="1" t="d">
        <v>2006-05-23</v>
      </c>
      <c r="F9642" s="8">
        <f t="shared" ca="1" si="150"/>
        <v>13.859000684462696</v>
      </c>
      <c r="G9642" s="2">
        <v>81045</v>
      </c>
      <c r="H9642" s="3">
        <v>76000.88</v>
      </c>
    </row>
    <row r="9643" spans="1:8">
      <c r="A9643" t="s">
        <v>11768</v>
      </c>
      <c r="B9643" t="s">
        <v>20</v>
      </c>
      <c r="C9643" t="s">
        <v>1775</v>
      </c>
      <c r="D9643" t="s">
        <v>1776</v>
      </c>
      <c r="E9643" s="1" t="d">
        <v>1999-05-17</v>
      </c>
      <c r="F9643" s="8">
        <f t="shared" ca="1" si="150"/>
        <v>20.876112251882272</v>
      </c>
      <c r="G9643" s="2">
        <v>88694</v>
      </c>
      <c r="H9643" s="3">
        <v>160479.89000000001</v>
      </c>
    </row>
    <row r="9644" spans="1:8">
      <c r="A9644" t="s">
        <v>11769</v>
      </c>
      <c r="B9644" t="s">
        <v>409</v>
      </c>
      <c r="C9644" t="s">
        <v>3161</v>
      </c>
      <c r="D9644" t="s">
        <v>3162</v>
      </c>
      <c r="E9644" s="1" t="d">
        <v>2011-01-19</v>
      </c>
      <c r="F9644" s="8">
        <f t="shared" ca="1" si="150"/>
        <v>9.1991786447638599</v>
      </c>
      <c r="G9644" s="2">
        <v>67636</v>
      </c>
      <c r="H9644" s="3">
        <v>77349.7</v>
      </c>
    </row>
    <row r="9645" spans="1:8">
      <c r="A9645" t="s">
        <v>11770</v>
      </c>
      <c r="B9645" t="s">
        <v>278</v>
      </c>
      <c r="C9645" t="s">
        <v>2294</v>
      </c>
      <c r="D9645" t="s">
        <v>2295</v>
      </c>
      <c r="E9645" s="1" t="d">
        <v>2002-03-04</v>
      </c>
      <c r="F9645" s="8">
        <f t="shared" ca="1" si="150"/>
        <v>18.078028747433265</v>
      </c>
      <c r="G9645" s="2">
        <v>35438</v>
      </c>
      <c r="H9645" s="3">
        <v>43926.22</v>
      </c>
    </row>
    <row r="9646" spans="1:8">
      <c r="A9646" t="s">
        <v>11771</v>
      </c>
      <c r="B9646" t="s">
        <v>4914</v>
      </c>
      <c r="C9646" t="s">
        <v>4101</v>
      </c>
      <c r="D9646" t="s">
        <v>4102</v>
      </c>
      <c r="E9646" s="1" t="d">
        <v>2018-03-26</v>
      </c>
      <c r="F9646" s="8">
        <f t="shared" ca="1" si="150"/>
        <v>2.0177960301163584</v>
      </c>
      <c r="G9646" s="2">
        <v>66770</v>
      </c>
      <c r="H9646" s="3">
        <v>62303.28</v>
      </c>
    </row>
    <row r="9647" spans="1:8">
      <c r="A9647" t="s">
        <v>11772</v>
      </c>
      <c r="B9647" t="s">
        <v>1628</v>
      </c>
      <c r="C9647" t="s">
        <v>477</v>
      </c>
      <c r="D9647" t="s">
        <v>478</v>
      </c>
      <c r="E9647" s="1" t="d">
        <v>2006-07-05</v>
      </c>
      <c r="F9647" s="8">
        <f t="shared" ca="1" si="150"/>
        <v>13.741273100616016</v>
      </c>
      <c r="G9647" s="2">
        <v>24960</v>
      </c>
      <c r="H9647" s="2">
        <v>13446</v>
      </c>
    </row>
    <row r="9648" spans="1:8">
      <c r="A9648" t="s">
        <v>11773</v>
      </c>
      <c r="B9648" t="s">
        <v>334</v>
      </c>
      <c r="C9648" t="s">
        <v>104</v>
      </c>
      <c r="D9648" t="s">
        <v>105</v>
      </c>
      <c r="E9648" s="1" t="d">
        <v>2018-06-01</v>
      </c>
      <c r="F9648" s="8">
        <f t="shared" ca="1" si="150"/>
        <v>1.8343600273785079</v>
      </c>
      <c r="G9648" s="2">
        <v>29638</v>
      </c>
      <c r="H9648" s="3">
        <v>33935.449999999997</v>
      </c>
    </row>
    <row r="9649" spans="1:8">
      <c r="A9649" t="s">
        <v>11774</v>
      </c>
      <c r="B9649" t="s">
        <v>1351</v>
      </c>
      <c r="C9649" t="s">
        <v>1352</v>
      </c>
      <c r="D9649" t="s">
        <v>1353</v>
      </c>
      <c r="E9649" s="1" t="d">
        <v>2005-02-15</v>
      </c>
      <c r="F9649" s="8">
        <f t="shared" ca="1" si="150"/>
        <v>15.123887748117728</v>
      </c>
      <c r="G9649" s="2">
        <v>53986</v>
      </c>
      <c r="H9649" s="3">
        <v>73988.87</v>
      </c>
    </row>
    <row r="9650" spans="1:8">
      <c r="A9650" t="s">
        <v>11775</v>
      </c>
      <c r="B9650" t="s">
        <v>122</v>
      </c>
      <c r="C9650" t="s">
        <v>123</v>
      </c>
      <c r="D9650" t="s">
        <v>124</v>
      </c>
      <c r="E9650" s="1" t="d">
        <v>2007-04-09</v>
      </c>
      <c r="F9650" s="8">
        <f t="shared" ca="1" si="150"/>
        <v>12.980150581793293</v>
      </c>
      <c r="G9650" s="2">
        <v>52456</v>
      </c>
      <c r="H9650" s="3">
        <v>30972.799999999999</v>
      </c>
    </row>
    <row r="9651" spans="1:8">
      <c r="A9651" t="s">
        <v>11776</v>
      </c>
      <c r="B9651" t="s">
        <v>81</v>
      </c>
      <c r="C9651" t="s">
        <v>82</v>
      </c>
      <c r="D9651" t="s">
        <v>83</v>
      </c>
      <c r="E9651" s="1" t="d">
        <v>2019-05-13</v>
      </c>
      <c r="F9651" s="8">
        <f t="shared" ca="1" si="150"/>
        <v>0.88706365503080087</v>
      </c>
      <c r="G9651" s="2">
        <v>53512</v>
      </c>
      <c r="H9651" s="3">
        <v>6003.57</v>
      </c>
    </row>
    <row r="9652" spans="1:8">
      <c r="A9652" t="s">
        <v>11777</v>
      </c>
      <c r="B9652" t="s">
        <v>2905</v>
      </c>
      <c r="C9652" t="s">
        <v>2234</v>
      </c>
      <c r="D9652" t="s">
        <v>2235</v>
      </c>
      <c r="E9652" s="1" t="d">
        <v>2006-11-02</v>
      </c>
      <c r="F9652" s="8">
        <f t="shared" ca="1" si="150"/>
        <v>13.412731006160165</v>
      </c>
      <c r="G9652" s="2">
        <v>38669</v>
      </c>
      <c r="H9652" s="3">
        <v>46348.65</v>
      </c>
    </row>
    <row r="9653" spans="1:8">
      <c r="A9653" t="s">
        <v>11778</v>
      </c>
      <c r="B9653" t="s">
        <v>69</v>
      </c>
      <c r="C9653" t="s">
        <v>1846</v>
      </c>
      <c r="D9653" t="s">
        <v>1847</v>
      </c>
      <c r="E9653" s="1" t="d">
        <v>1999-07-12</v>
      </c>
      <c r="F9653" s="8">
        <f t="shared" ca="1" si="150"/>
        <v>20.722792607802873</v>
      </c>
      <c r="G9653" s="2">
        <v>39579</v>
      </c>
      <c r="H9653" s="3">
        <v>38461.019999999997</v>
      </c>
    </row>
    <row r="9654" spans="1:8">
      <c r="A9654" t="s">
        <v>11779</v>
      </c>
      <c r="B9654" t="s">
        <v>414</v>
      </c>
      <c r="C9654" t="s">
        <v>197</v>
      </c>
      <c r="D9654" t="s">
        <v>198</v>
      </c>
      <c r="E9654" s="1" t="d">
        <v>2011-01-13</v>
      </c>
      <c r="F9654" s="8">
        <f t="shared" ca="1" si="150"/>
        <v>9.2156057494866523</v>
      </c>
      <c r="G9654" s="2">
        <v>64505</v>
      </c>
      <c r="H9654" s="3">
        <v>65229.93</v>
      </c>
    </row>
    <row r="9655" spans="1:8">
      <c r="A9655" t="s">
        <v>11780</v>
      </c>
      <c r="B9655" t="s">
        <v>271</v>
      </c>
      <c r="C9655" t="s">
        <v>2527</v>
      </c>
      <c r="D9655" t="s">
        <v>2528</v>
      </c>
      <c r="E9655" s="1" t="d">
        <v>2004-02-25</v>
      </c>
      <c r="F9655" s="8">
        <f t="shared" ca="1" si="150"/>
        <v>16.098562628336754</v>
      </c>
      <c r="G9655" s="2">
        <v>74346</v>
      </c>
      <c r="H9655" s="3">
        <v>85390.69</v>
      </c>
    </row>
    <row r="9656" spans="1:8">
      <c r="A9656" t="s">
        <v>11781</v>
      </c>
      <c r="B9656" t="s">
        <v>114</v>
      </c>
      <c r="C9656" t="s">
        <v>4076</v>
      </c>
      <c r="D9656" t="s">
        <v>4077</v>
      </c>
      <c r="E9656" s="1" t="d">
        <v>2001-11-26</v>
      </c>
      <c r="F9656" s="8">
        <f t="shared" ca="1" si="150"/>
        <v>18.34633812457221</v>
      </c>
      <c r="G9656" s="2">
        <v>34247</v>
      </c>
      <c r="H9656" s="3">
        <v>36850.36</v>
      </c>
    </row>
    <row r="9657" spans="1:8">
      <c r="A9657" t="s">
        <v>11782</v>
      </c>
      <c r="B9657" t="s">
        <v>748</v>
      </c>
      <c r="C9657" t="s">
        <v>1124</v>
      </c>
      <c r="D9657" t="s">
        <v>1125</v>
      </c>
      <c r="E9657" s="1" t="d">
        <v>2006-02-02</v>
      </c>
      <c r="F9657" s="8">
        <f t="shared" ca="1" si="150"/>
        <v>14.160164271047227</v>
      </c>
      <c r="G9657" s="2">
        <v>41995</v>
      </c>
      <c r="H9657" s="3">
        <v>31120.35</v>
      </c>
    </row>
    <row r="9658" spans="1:8">
      <c r="A9658" t="s">
        <v>11783</v>
      </c>
      <c r="B9658" t="s">
        <v>1814</v>
      </c>
      <c r="C9658" t="s">
        <v>3291</v>
      </c>
      <c r="D9658" t="s">
        <v>3292</v>
      </c>
      <c r="E9658" s="1" t="d">
        <v>2011-07-06</v>
      </c>
      <c r="F9658" s="8">
        <f t="shared" ca="1" si="150"/>
        <v>8.7392197125256672</v>
      </c>
      <c r="G9658" s="2">
        <v>69175</v>
      </c>
      <c r="H9658" s="3">
        <v>76532.06</v>
      </c>
    </row>
    <row r="9659" spans="1:8">
      <c r="A9659" t="s">
        <v>11784</v>
      </c>
      <c r="B9659" t="s">
        <v>2969</v>
      </c>
      <c r="C9659" t="s">
        <v>377</v>
      </c>
      <c r="D9659" t="s">
        <v>378</v>
      </c>
      <c r="E9659" s="1" t="d">
        <v>2016-09-24</v>
      </c>
      <c r="F9659" s="8">
        <f t="shared" ca="1" si="150"/>
        <v>3.5181382614647503</v>
      </c>
      <c r="G9659" s="2">
        <v>34993</v>
      </c>
      <c r="H9659" s="3">
        <v>37205.86</v>
      </c>
    </row>
    <row r="9660" spans="1:8">
      <c r="A9660" t="s">
        <v>11785</v>
      </c>
      <c r="B9660" t="s">
        <v>28</v>
      </c>
      <c r="C9660" t="s">
        <v>1390</v>
      </c>
      <c r="D9660" t="s">
        <v>1391</v>
      </c>
      <c r="E9660" s="1" t="d">
        <v>2006-09-30</v>
      </c>
      <c r="F9660" s="8">
        <f t="shared" ca="1" si="150"/>
        <v>13.503080082135524</v>
      </c>
      <c r="G9660" s="2">
        <v>27040</v>
      </c>
      <c r="H9660" s="3">
        <v>15869.75</v>
      </c>
    </row>
    <row r="9661" spans="1:8">
      <c r="A9661" t="s">
        <v>11786</v>
      </c>
      <c r="B9661" t="s">
        <v>338</v>
      </c>
      <c r="C9661" t="s">
        <v>204</v>
      </c>
      <c r="D9661" t="s">
        <v>205</v>
      </c>
      <c r="E9661" s="1" t="d">
        <v>2002-05-20</v>
      </c>
      <c r="F9661" s="8">
        <f t="shared" ca="1" si="150"/>
        <v>17.867214236824093</v>
      </c>
      <c r="G9661" s="2">
        <v>53984</v>
      </c>
      <c r="H9661" s="3">
        <v>61575.62</v>
      </c>
    </row>
    <row r="9662" spans="1:8">
      <c r="A9662" t="s">
        <v>11787</v>
      </c>
      <c r="B9662" t="s">
        <v>2479</v>
      </c>
      <c r="C9662" t="s">
        <v>808</v>
      </c>
      <c r="D9662" t="s">
        <v>809</v>
      </c>
      <c r="E9662" s="1" t="d">
        <v>1999-04-12</v>
      </c>
      <c r="F9662" s="8">
        <f t="shared" ca="1" si="150"/>
        <v>20.971937029431896</v>
      </c>
      <c r="G9662" s="2">
        <v>77043</v>
      </c>
      <c r="H9662" s="3">
        <v>68732.61</v>
      </c>
    </row>
    <row r="9663" spans="1:8">
      <c r="A9663" t="s">
        <v>11788</v>
      </c>
      <c r="B9663" t="s">
        <v>20</v>
      </c>
      <c r="C9663" t="s">
        <v>21</v>
      </c>
      <c r="D9663" t="s">
        <v>22</v>
      </c>
      <c r="E9663" s="1" t="d">
        <v>1996-08-19</v>
      </c>
      <c r="F9663" s="8">
        <f t="shared" ca="1" si="150"/>
        <v>23.616700889801507</v>
      </c>
      <c r="G9663" s="2">
        <v>91008</v>
      </c>
      <c r="H9663" s="3">
        <v>88954.74</v>
      </c>
    </row>
    <row r="9664" spans="1:8">
      <c r="A9664" t="s">
        <v>11789</v>
      </c>
      <c r="B9664" t="s">
        <v>20</v>
      </c>
      <c r="C9664" t="s">
        <v>368</v>
      </c>
      <c r="D9664" t="s">
        <v>369</v>
      </c>
      <c r="E9664" s="1" t="d">
        <v>2010-06-03</v>
      </c>
      <c r="F9664" s="8">
        <f t="shared" ca="1" si="150"/>
        <v>9.8288843258042444</v>
      </c>
      <c r="G9664" s="2">
        <v>54454</v>
      </c>
      <c r="H9664" s="3">
        <v>63345.599999999999</v>
      </c>
    </row>
    <row r="9665" spans="1:8">
      <c r="A9665" t="s">
        <v>11790</v>
      </c>
      <c r="B9665" t="s">
        <v>771</v>
      </c>
      <c r="C9665" t="s">
        <v>1892</v>
      </c>
      <c r="D9665" t="s">
        <v>1893</v>
      </c>
      <c r="E9665" s="1" t="d">
        <v>2001-05-29</v>
      </c>
      <c r="F9665" s="8">
        <f t="shared" ca="1" si="150"/>
        <v>18.84188911704312</v>
      </c>
      <c r="G9665" s="2">
        <v>75993</v>
      </c>
      <c r="H9665" s="3">
        <v>99645.2</v>
      </c>
    </row>
    <row r="9666" spans="1:8">
      <c r="A9666" t="s">
        <v>11791</v>
      </c>
      <c r="B9666" t="s">
        <v>313</v>
      </c>
      <c r="C9666" t="s">
        <v>2139</v>
      </c>
      <c r="D9666" t="s">
        <v>2140</v>
      </c>
      <c r="E9666" s="1" t="d">
        <v>1990-04-30</v>
      </c>
      <c r="F9666" s="8">
        <f t="shared" ca="1" si="150"/>
        <v>29.921971252566735</v>
      </c>
      <c r="G9666" s="2">
        <v>64505</v>
      </c>
      <c r="H9666" s="3">
        <v>65577.5</v>
      </c>
    </row>
    <row r="9667" spans="1:8">
      <c r="A9667" t="s">
        <v>11792</v>
      </c>
      <c r="B9667" t="s">
        <v>114</v>
      </c>
      <c r="C9667" t="s">
        <v>2389</v>
      </c>
      <c r="D9667" t="s">
        <v>2390</v>
      </c>
      <c r="E9667" s="1" t="d">
        <v>2018-10-20</v>
      </c>
      <c r="F9667" s="8">
        <f t="shared" ref="F9667:F9730" ca="1" si="151">(TODAY()-E9667)/365.25</f>
        <v>1.4483230663928817</v>
      </c>
      <c r="G9667" s="2">
        <v>31256</v>
      </c>
      <c r="H9667" s="3">
        <v>22205.8</v>
      </c>
    </row>
    <row r="9668" spans="1:8">
      <c r="A9668" t="s">
        <v>11793</v>
      </c>
      <c r="B9668" t="s">
        <v>1428</v>
      </c>
      <c r="C9668" t="s">
        <v>188</v>
      </c>
      <c r="D9668" t="s">
        <v>189</v>
      </c>
      <c r="E9668" s="1" t="d">
        <v>2005-08-08</v>
      </c>
      <c r="F9668" s="8">
        <f t="shared" ca="1" si="151"/>
        <v>14.647501711156742</v>
      </c>
      <c r="G9668" s="2">
        <v>40042</v>
      </c>
      <c r="H9668" s="3">
        <v>42248.86</v>
      </c>
    </row>
    <row r="9669" spans="1:8">
      <c r="A9669" t="s">
        <v>11794</v>
      </c>
      <c r="B9669" t="s">
        <v>409</v>
      </c>
      <c r="C9669" t="s">
        <v>2588</v>
      </c>
      <c r="D9669" t="s">
        <v>2589</v>
      </c>
      <c r="E9669" s="1" t="d">
        <v>2009-02-23</v>
      </c>
      <c r="F9669" s="8">
        <f t="shared" ca="1" si="151"/>
        <v>11.101984941820671</v>
      </c>
      <c r="G9669" s="2">
        <v>69980</v>
      </c>
      <c r="H9669" s="3">
        <v>68129.179999999993</v>
      </c>
    </row>
    <row r="9670" spans="1:8">
      <c r="A9670" t="s">
        <v>11795</v>
      </c>
      <c r="B9670" t="s">
        <v>20</v>
      </c>
      <c r="C9670" t="s">
        <v>1545</v>
      </c>
      <c r="D9670" t="s">
        <v>1546</v>
      </c>
      <c r="E9670" s="1" t="d">
        <v>2014-01-24</v>
      </c>
      <c r="F9670" s="8">
        <f t="shared" ca="1" si="151"/>
        <v>6.1848049281314168</v>
      </c>
      <c r="G9670" s="2">
        <v>72254</v>
      </c>
      <c r="H9670" s="3">
        <v>55091.1</v>
      </c>
    </row>
    <row r="9671" spans="1:8">
      <c r="A9671" t="s">
        <v>11796</v>
      </c>
      <c r="B9671" t="s">
        <v>361</v>
      </c>
      <c r="C9671" t="s">
        <v>721</v>
      </c>
      <c r="D9671" t="s">
        <v>722</v>
      </c>
      <c r="E9671" s="1" t="d">
        <v>2013-06-20</v>
      </c>
      <c r="F9671" s="8">
        <f t="shared" ca="1" si="151"/>
        <v>6.7816563997262147</v>
      </c>
      <c r="G9671" s="2">
        <v>78187</v>
      </c>
    </row>
    <row r="9672" spans="1:8">
      <c r="A9672" t="s">
        <v>11796</v>
      </c>
      <c r="B9672" t="s">
        <v>140</v>
      </c>
      <c r="C9672" t="s">
        <v>2856</v>
      </c>
      <c r="D9672" t="s">
        <v>2857</v>
      </c>
      <c r="E9672" s="1" t="d">
        <v>2012-08-22</v>
      </c>
      <c r="F9672" s="8">
        <f t="shared" ca="1" si="151"/>
        <v>7.6084873374401099</v>
      </c>
      <c r="G9672" s="2">
        <v>60745</v>
      </c>
      <c r="H9672" s="3">
        <v>63999.519999999997</v>
      </c>
    </row>
    <row r="9673" spans="1:8">
      <c r="A9673" t="s">
        <v>11797</v>
      </c>
      <c r="B9673" t="s">
        <v>20</v>
      </c>
      <c r="C9673" t="s">
        <v>41</v>
      </c>
      <c r="D9673" t="s">
        <v>42</v>
      </c>
      <c r="E9673" s="1" t="d">
        <v>1996-01-04</v>
      </c>
      <c r="F9673" s="8">
        <f t="shared" ca="1" si="151"/>
        <v>24.240930869267626</v>
      </c>
      <c r="G9673" s="2">
        <v>91008</v>
      </c>
      <c r="H9673" s="3">
        <v>97443.37</v>
      </c>
    </row>
    <row r="9674" spans="1:8">
      <c r="A9674" t="s">
        <v>11798</v>
      </c>
      <c r="B9674" t="s">
        <v>489</v>
      </c>
      <c r="C9674" t="s">
        <v>272</v>
      </c>
      <c r="D9674" t="s">
        <v>273</v>
      </c>
      <c r="E9674" s="1" t="d">
        <v>1998-11-23</v>
      </c>
      <c r="F9674" s="8">
        <f t="shared" ca="1" si="151"/>
        <v>21.355236139630389</v>
      </c>
      <c r="G9674" s="2">
        <v>77012</v>
      </c>
      <c r="H9674" s="3">
        <v>82170.259999999995</v>
      </c>
    </row>
    <row r="9675" spans="1:8">
      <c r="A9675" t="s">
        <v>11799</v>
      </c>
      <c r="B9675" t="s">
        <v>682</v>
      </c>
      <c r="C9675" t="s">
        <v>4962</v>
      </c>
      <c r="D9675" t="s">
        <v>4963</v>
      </c>
      <c r="E9675" s="1" t="d">
        <v>1990-12-26</v>
      </c>
      <c r="F9675" s="8">
        <f t="shared" ca="1" si="151"/>
        <v>29.264887063655031</v>
      </c>
      <c r="G9675" s="2">
        <v>32137</v>
      </c>
      <c r="H9675" s="3">
        <v>1421.4</v>
      </c>
    </row>
    <row r="9676" spans="1:8">
      <c r="A9676" t="s">
        <v>11800</v>
      </c>
      <c r="B9676" t="s">
        <v>89</v>
      </c>
      <c r="C9676" t="s">
        <v>639</v>
      </c>
      <c r="D9676" t="s">
        <v>640</v>
      </c>
      <c r="E9676" s="1" t="d">
        <v>2004-12-22</v>
      </c>
      <c r="F9676" s="8">
        <f t="shared" ca="1" si="151"/>
        <v>15.274469541409994</v>
      </c>
      <c r="G9676" s="2">
        <v>21008</v>
      </c>
      <c r="H9676" s="3">
        <v>13261.7</v>
      </c>
    </row>
    <row r="9677" spans="1:8">
      <c r="A9677" t="s">
        <v>11801</v>
      </c>
      <c r="B9677" t="s">
        <v>165</v>
      </c>
      <c r="C9677" t="s">
        <v>3348</v>
      </c>
      <c r="D9677" t="s">
        <v>3349</v>
      </c>
      <c r="E9677" s="1" t="d">
        <v>2010-06-03</v>
      </c>
      <c r="F9677" s="8">
        <f t="shared" ca="1" si="151"/>
        <v>9.8288843258042444</v>
      </c>
      <c r="G9677" s="2">
        <v>79923</v>
      </c>
      <c r="H9677" s="3">
        <v>98591.01</v>
      </c>
    </row>
    <row r="9678" spans="1:8">
      <c r="A9678" t="s">
        <v>11802</v>
      </c>
      <c r="B9678" t="s">
        <v>302</v>
      </c>
      <c r="C9678" t="s">
        <v>2572</v>
      </c>
      <c r="D9678" t="s">
        <v>2573</v>
      </c>
      <c r="E9678" s="1" t="d">
        <v>2013-01-07</v>
      </c>
      <c r="F9678" s="8">
        <f t="shared" ca="1" si="151"/>
        <v>7.2306639288158792</v>
      </c>
      <c r="G9678" s="2">
        <v>44061</v>
      </c>
      <c r="H9678" s="3">
        <v>42447.54</v>
      </c>
    </row>
    <row r="9679" spans="1:8">
      <c r="A9679" t="s">
        <v>11803</v>
      </c>
      <c r="B9679" t="s">
        <v>210</v>
      </c>
      <c r="C9679" t="s">
        <v>1817</v>
      </c>
      <c r="D9679" t="s">
        <v>1818</v>
      </c>
      <c r="E9679" s="1" t="d">
        <v>2017-01-03</v>
      </c>
      <c r="F9679" s="8">
        <f t="shared" ca="1" si="151"/>
        <v>3.2416153319644079</v>
      </c>
      <c r="G9679" s="2">
        <v>30316</v>
      </c>
      <c r="H9679" s="3">
        <v>30624.91</v>
      </c>
    </row>
    <row r="9680" spans="1:8">
      <c r="A9680" t="s">
        <v>11804</v>
      </c>
      <c r="B9680" t="s">
        <v>409</v>
      </c>
      <c r="C9680" t="s">
        <v>5482</v>
      </c>
      <c r="D9680" t="s">
        <v>5483</v>
      </c>
      <c r="E9680" s="1" t="d">
        <v>2014-10-15</v>
      </c>
      <c r="F9680" s="8">
        <f t="shared" ca="1" si="151"/>
        <v>5.462012320328542</v>
      </c>
      <c r="G9680" s="2">
        <v>65334</v>
      </c>
      <c r="H9680" s="3">
        <v>71373.789999999994</v>
      </c>
    </row>
    <row r="9681" spans="1:8">
      <c r="A9681" t="s">
        <v>11805</v>
      </c>
      <c r="B9681" t="s">
        <v>525</v>
      </c>
      <c r="C9681" t="s">
        <v>526</v>
      </c>
      <c r="D9681" t="s">
        <v>527</v>
      </c>
      <c r="E9681" s="1" t="d">
        <v>2015-07-08</v>
      </c>
      <c r="F9681" s="8">
        <f t="shared" ca="1" si="151"/>
        <v>4.7337440109514031</v>
      </c>
      <c r="G9681" s="2">
        <v>21008</v>
      </c>
      <c r="H9681">
        <v>568.9</v>
      </c>
    </row>
    <row r="9682" spans="1:8">
      <c r="A9682" t="s">
        <v>11806</v>
      </c>
      <c r="B9682" t="s">
        <v>1895</v>
      </c>
      <c r="C9682" t="s">
        <v>1518</v>
      </c>
      <c r="D9682" t="s">
        <v>1519</v>
      </c>
      <c r="E9682" s="1" t="d">
        <v>2014-06-16</v>
      </c>
      <c r="F9682" s="8">
        <f t="shared" ca="1" si="151"/>
        <v>5.7932922655715267</v>
      </c>
      <c r="G9682" s="2">
        <v>75600</v>
      </c>
      <c r="H9682" s="3">
        <v>76093.37</v>
      </c>
    </row>
    <row r="9683" spans="1:8">
      <c r="A9683" t="s">
        <v>11807</v>
      </c>
      <c r="B9683" t="s">
        <v>867</v>
      </c>
      <c r="C9683" t="s">
        <v>868</v>
      </c>
      <c r="D9683" t="s">
        <v>869</v>
      </c>
      <c r="E9683" s="1" t="d">
        <v>2008-11-17</v>
      </c>
      <c r="F9683" s="8">
        <f t="shared" ca="1" si="151"/>
        <v>11.370294318959617</v>
      </c>
      <c r="G9683" s="2">
        <v>37543</v>
      </c>
      <c r="H9683" s="3">
        <v>56356.18</v>
      </c>
    </row>
    <row r="9684" spans="1:8">
      <c r="A9684" t="s">
        <v>11808</v>
      </c>
      <c r="B9684" t="s">
        <v>748</v>
      </c>
      <c r="C9684" t="s">
        <v>1124</v>
      </c>
      <c r="D9684" t="s">
        <v>1125</v>
      </c>
      <c r="E9684" s="1" t="d">
        <v>2006-07-20</v>
      </c>
      <c r="F9684" s="8">
        <f t="shared" ca="1" si="151"/>
        <v>13.700205338809035</v>
      </c>
      <c r="G9684" s="2">
        <v>41995</v>
      </c>
    </row>
    <row r="9685" spans="1:8">
      <c r="A9685" t="s">
        <v>11809</v>
      </c>
      <c r="B9685" t="s">
        <v>10450</v>
      </c>
      <c r="C9685" t="s">
        <v>1494</v>
      </c>
      <c r="D9685" t="s">
        <v>1495</v>
      </c>
      <c r="E9685" s="1" t="d">
        <v>1993-10-07</v>
      </c>
      <c r="F9685" s="8">
        <f t="shared" ca="1" si="151"/>
        <v>26.483230663928815</v>
      </c>
      <c r="G9685" s="2">
        <v>80184</v>
      </c>
      <c r="H9685" s="3">
        <v>79058.149999999994</v>
      </c>
    </row>
    <row r="9686" spans="1:8">
      <c r="A9686" t="s">
        <v>11810</v>
      </c>
      <c r="B9686" t="s">
        <v>6345</v>
      </c>
      <c r="C9686" t="s">
        <v>49</v>
      </c>
      <c r="D9686" t="s">
        <v>50</v>
      </c>
      <c r="E9686" s="1" t="d">
        <v>2012-06-12</v>
      </c>
      <c r="F9686" s="8">
        <f t="shared" ca="1" si="151"/>
        <v>7.8028747433264884</v>
      </c>
      <c r="G9686" s="2">
        <v>26000</v>
      </c>
      <c r="H9686" s="3">
        <v>12577.56</v>
      </c>
    </row>
    <row r="9687" spans="1:8">
      <c r="A9687" t="s">
        <v>11811</v>
      </c>
      <c r="B9687" t="s">
        <v>114</v>
      </c>
      <c r="C9687" t="s">
        <v>1250</v>
      </c>
      <c r="D9687" t="s">
        <v>1251</v>
      </c>
      <c r="E9687" s="1" t="d">
        <v>2011-10-17</v>
      </c>
      <c r="F9687" s="8">
        <f t="shared" ca="1" si="151"/>
        <v>8.4572210814510616</v>
      </c>
      <c r="G9687" s="2">
        <v>32292</v>
      </c>
      <c r="H9687" s="3">
        <v>39188.03</v>
      </c>
    </row>
    <row r="9688" spans="1:8">
      <c r="A9688" t="s">
        <v>11812</v>
      </c>
      <c r="B9688" t="s">
        <v>991</v>
      </c>
      <c r="C9688" t="s">
        <v>3513</v>
      </c>
      <c r="D9688" t="s">
        <v>3514</v>
      </c>
      <c r="E9688" s="1" t="d">
        <v>2019-07-15</v>
      </c>
      <c r="F9688" s="8">
        <f t="shared" ca="1" si="151"/>
        <v>0.71457905544147848</v>
      </c>
      <c r="G9688" s="2">
        <v>22318</v>
      </c>
    </row>
    <row r="9689" spans="1:8">
      <c r="A9689" t="s">
        <v>11813</v>
      </c>
      <c r="B9689" t="s">
        <v>664</v>
      </c>
      <c r="C9689" t="s">
        <v>6872</v>
      </c>
      <c r="D9689" t="s">
        <v>6873</v>
      </c>
      <c r="E9689" s="1" t="d">
        <v>2016-01-02</v>
      </c>
      <c r="F9689" s="8">
        <f t="shared" ca="1" si="151"/>
        <v>4.2464065708418888</v>
      </c>
      <c r="G9689" s="2">
        <v>37741</v>
      </c>
      <c r="H9689" s="3">
        <v>23827.81</v>
      </c>
    </row>
    <row r="9690" spans="1:8">
      <c r="A9690" t="s">
        <v>11814</v>
      </c>
      <c r="B9690" t="s">
        <v>256</v>
      </c>
      <c r="C9690" t="s">
        <v>149</v>
      </c>
      <c r="D9690" t="s">
        <v>150</v>
      </c>
      <c r="E9690" s="1" t="d">
        <v>2019-05-30</v>
      </c>
      <c r="F9690" s="8">
        <f t="shared" ca="1" si="151"/>
        <v>0.84052019164955505</v>
      </c>
      <c r="G9690" s="2">
        <v>74052</v>
      </c>
      <c r="H9690" s="3">
        <v>2848.15</v>
      </c>
    </row>
    <row r="9691" spans="1:8">
      <c r="A9691" t="s">
        <v>11815</v>
      </c>
      <c r="B9691" t="s">
        <v>2363</v>
      </c>
      <c r="C9691" t="s">
        <v>717</v>
      </c>
      <c r="D9691" t="s">
        <v>718</v>
      </c>
      <c r="E9691" s="1" t="d">
        <v>2017-09-18</v>
      </c>
      <c r="F9691" s="8">
        <f t="shared" ca="1" si="151"/>
        <v>2.5352498288843259</v>
      </c>
      <c r="G9691" s="2">
        <v>112200</v>
      </c>
      <c r="H9691" s="3">
        <v>129119.86</v>
      </c>
    </row>
    <row r="9692" spans="1:8">
      <c r="A9692" t="s">
        <v>11816</v>
      </c>
      <c r="B9692" t="s">
        <v>24</v>
      </c>
      <c r="C9692" t="s">
        <v>2504</v>
      </c>
      <c r="D9692" t="s">
        <v>2505</v>
      </c>
      <c r="E9692" s="1" t="d">
        <v>2015-08-24</v>
      </c>
      <c r="F9692" s="8">
        <f t="shared" ca="1" si="151"/>
        <v>4.6050650239561941</v>
      </c>
      <c r="G9692" s="2">
        <v>69100</v>
      </c>
      <c r="H9692" s="3">
        <v>69045.75</v>
      </c>
    </row>
    <row r="9693" spans="1:8">
      <c r="A9693" t="s">
        <v>11817</v>
      </c>
      <c r="B9693" t="s">
        <v>114</v>
      </c>
      <c r="C9693" t="s">
        <v>1310</v>
      </c>
      <c r="D9693" t="s">
        <v>1311</v>
      </c>
      <c r="E9693" s="1" t="d">
        <v>2013-11-12</v>
      </c>
      <c r="F9693" s="8">
        <f t="shared" ca="1" si="151"/>
        <v>6.3846680355920604</v>
      </c>
      <c r="G9693" s="2">
        <v>32292</v>
      </c>
      <c r="H9693" s="3">
        <v>33245.25</v>
      </c>
    </row>
    <row r="9694" spans="1:8">
      <c r="A9694" t="s">
        <v>11818</v>
      </c>
      <c r="B9694" t="s">
        <v>958</v>
      </c>
      <c r="C9694" t="s">
        <v>1288</v>
      </c>
      <c r="D9694" t="s">
        <v>1289</v>
      </c>
      <c r="E9694" s="1" t="d">
        <v>2016-07-30</v>
      </c>
      <c r="F9694" s="8">
        <f t="shared" ca="1" si="151"/>
        <v>3.6714579055441479</v>
      </c>
      <c r="G9694" s="2">
        <v>38892</v>
      </c>
      <c r="H9694" s="3">
        <v>39904.35</v>
      </c>
    </row>
    <row r="9695" spans="1:8">
      <c r="A9695" t="s">
        <v>11819</v>
      </c>
      <c r="B9695" t="s">
        <v>11820</v>
      </c>
      <c r="C9695" t="s">
        <v>460</v>
      </c>
      <c r="D9695" t="s">
        <v>461</v>
      </c>
      <c r="E9695" s="1" t="d">
        <v>1985-03-11</v>
      </c>
      <c r="F9695" s="8">
        <f t="shared" ca="1" si="151"/>
        <v>35.058179329226554</v>
      </c>
      <c r="G9695" s="2">
        <v>104924</v>
      </c>
      <c r="H9695" s="3">
        <v>104658.07</v>
      </c>
    </row>
    <row r="9696" spans="1:8">
      <c r="A9696" t="s">
        <v>11821</v>
      </c>
      <c r="B9696" t="s">
        <v>2537</v>
      </c>
      <c r="C9696" t="s">
        <v>2538</v>
      </c>
      <c r="D9696" t="s">
        <v>2539</v>
      </c>
      <c r="E9696" s="1" t="d">
        <v>2018-05-21</v>
      </c>
      <c r="F9696" s="8">
        <f t="shared" ca="1" si="151"/>
        <v>1.8644763860369611</v>
      </c>
      <c r="G9696" s="2">
        <v>76500</v>
      </c>
      <c r="H9696" s="3">
        <v>76736.539999999994</v>
      </c>
    </row>
    <row r="9697" spans="1:8">
      <c r="A9697" t="s">
        <v>11822</v>
      </c>
      <c r="B9697" t="s">
        <v>905</v>
      </c>
      <c r="C9697" t="s">
        <v>906</v>
      </c>
      <c r="D9697" t="s">
        <v>907</v>
      </c>
      <c r="E9697" s="1" t="d">
        <v>2014-05-27</v>
      </c>
      <c r="F9697" s="8">
        <f t="shared" ca="1" si="151"/>
        <v>5.848049281314168</v>
      </c>
      <c r="G9697" s="2">
        <v>41598</v>
      </c>
      <c r="H9697" s="3">
        <v>45860.2</v>
      </c>
    </row>
    <row r="9698" spans="1:8">
      <c r="A9698" t="s">
        <v>11823</v>
      </c>
      <c r="B9698" t="s">
        <v>1927</v>
      </c>
      <c r="C9698" t="s">
        <v>3046</v>
      </c>
      <c r="D9698" t="s">
        <v>3047</v>
      </c>
      <c r="E9698" s="1" t="d">
        <v>2018-06-04</v>
      </c>
      <c r="F9698" s="8">
        <f t="shared" ca="1" si="151"/>
        <v>1.8261464750171115</v>
      </c>
      <c r="G9698" s="2">
        <v>32272</v>
      </c>
      <c r="H9698" s="3">
        <v>23729.3</v>
      </c>
    </row>
    <row r="9699" spans="1:8">
      <c r="A9699" t="s">
        <v>11824</v>
      </c>
      <c r="B9699" t="s">
        <v>409</v>
      </c>
      <c r="C9699" t="s">
        <v>1876</v>
      </c>
      <c r="D9699" t="s">
        <v>1877</v>
      </c>
      <c r="E9699" s="1" t="d">
        <v>2005-10-31</v>
      </c>
      <c r="F9699" s="8">
        <f t="shared" ca="1" si="151"/>
        <v>14.417522245037645</v>
      </c>
      <c r="G9699" s="2">
        <v>69980</v>
      </c>
      <c r="H9699" s="3">
        <v>83368.42</v>
      </c>
    </row>
    <row r="9700" spans="1:8">
      <c r="A9700" t="s">
        <v>11825</v>
      </c>
      <c r="B9700" t="s">
        <v>1266</v>
      </c>
      <c r="C9700" t="s">
        <v>119</v>
      </c>
      <c r="D9700" t="s">
        <v>120</v>
      </c>
      <c r="E9700" s="1" t="d">
        <v>2011-09-05</v>
      </c>
      <c r="F9700" s="8">
        <f t="shared" ca="1" si="151"/>
        <v>8.5722108145106084</v>
      </c>
      <c r="G9700" s="2">
        <v>122400</v>
      </c>
      <c r="H9700" s="3">
        <v>127401.88</v>
      </c>
    </row>
    <row r="9701" spans="1:8">
      <c r="A9701" t="s">
        <v>11826</v>
      </c>
      <c r="B9701" t="s">
        <v>638</v>
      </c>
      <c r="C9701" t="s">
        <v>2249</v>
      </c>
      <c r="D9701" t="s">
        <v>2250</v>
      </c>
      <c r="E9701" s="1" t="d">
        <v>2018-06-11</v>
      </c>
      <c r="F9701" s="8">
        <f t="shared" ca="1" si="151"/>
        <v>1.8069815195071868</v>
      </c>
      <c r="G9701" s="2">
        <v>21008</v>
      </c>
      <c r="H9701" s="3">
        <v>7192.2</v>
      </c>
    </row>
    <row r="9702" spans="1:8">
      <c r="A9702" t="s">
        <v>11827</v>
      </c>
      <c r="B9702" t="s">
        <v>8286</v>
      </c>
      <c r="C9702" t="s">
        <v>219</v>
      </c>
      <c r="D9702" t="s">
        <v>220</v>
      </c>
      <c r="E9702" s="1" t="d">
        <v>2009-10-05</v>
      </c>
      <c r="F9702" s="8">
        <f t="shared" ca="1" si="151"/>
        <v>10.488706365503081</v>
      </c>
      <c r="G9702" s="2">
        <v>55436</v>
      </c>
      <c r="H9702" s="3">
        <v>104762.66</v>
      </c>
    </row>
    <row r="9703" spans="1:8">
      <c r="A9703" t="s">
        <v>11828</v>
      </c>
      <c r="B9703" t="s">
        <v>619</v>
      </c>
      <c r="C9703" t="s">
        <v>3357</v>
      </c>
      <c r="D9703" t="s">
        <v>3358</v>
      </c>
      <c r="E9703" s="1" t="d">
        <v>2017-03-27</v>
      </c>
      <c r="F9703" s="8">
        <f t="shared" ca="1" si="151"/>
        <v>3.0143737166324436</v>
      </c>
      <c r="G9703" s="2">
        <v>40677</v>
      </c>
      <c r="H9703" s="3">
        <v>39166.14</v>
      </c>
    </row>
    <row r="9704" spans="1:8">
      <c r="A9704" t="s">
        <v>11829</v>
      </c>
      <c r="B9704" t="s">
        <v>292</v>
      </c>
      <c r="C9704" t="s">
        <v>293</v>
      </c>
      <c r="D9704" t="s">
        <v>294</v>
      </c>
      <c r="E9704" s="1" t="d">
        <v>2007-01-22</v>
      </c>
      <c r="F9704" s="8">
        <f t="shared" ca="1" si="151"/>
        <v>13.190965092402465</v>
      </c>
      <c r="G9704" s="2">
        <v>55200</v>
      </c>
      <c r="H9704" s="3">
        <v>56043.79</v>
      </c>
    </row>
    <row r="9705" spans="1:8">
      <c r="A9705" t="s">
        <v>11830</v>
      </c>
      <c r="B9705" t="s">
        <v>4366</v>
      </c>
      <c r="C9705" t="s">
        <v>283</v>
      </c>
      <c r="D9705" t="s">
        <v>284</v>
      </c>
      <c r="E9705" s="1" t="d">
        <v>1996-04-22</v>
      </c>
      <c r="F9705" s="8">
        <f t="shared" ca="1" si="151"/>
        <v>23.942505133470227</v>
      </c>
      <c r="G9705" s="2">
        <v>45342</v>
      </c>
      <c r="H9705" s="3">
        <v>45308.7</v>
      </c>
    </row>
    <row r="9706" spans="1:8">
      <c r="A9706" t="s">
        <v>11831</v>
      </c>
      <c r="B9706" t="s">
        <v>81</v>
      </c>
      <c r="C9706" t="s">
        <v>82</v>
      </c>
      <c r="D9706" t="s">
        <v>83</v>
      </c>
      <c r="E9706" s="1" t="d">
        <v>2019-06-04</v>
      </c>
      <c r="F9706" s="8">
        <f t="shared" ca="1" si="151"/>
        <v>0.8268309377138946</v>
      </c>
      <c r="G9706" s="2">
        <v>53512</v>
      </c>
      <c r="H9706" s="3">
        <v>2801.67</v>
      </c>
    </row>
    <row r="9707" spans="1:8">
      <c r="A9707" t="s">
        <v>11832</v>
      </c>
      <c r="B9707" t="s">
        <v>10274</v>
      </c>
      <c r="C9707" t="s">
        <v>2856</v>
      </c>
      <c r="D9707" t="s">
        <v>2857</v>
      </c>
      <c r="E9707" s="1" t="d">
        <v>2017-08-29</v>
      </c>
      <c r="F9707" s="8">
        <f t="shared" ca="1" si="151"/>
        <v>2.5900068446269677</v>
      </c>
      <c r="G9707" s="2">
        <v>51731</v>
      </c>
      <c r="H9707" s="3">
        <v>47151.040000000001</v>
      </c>
    </row>
    <row r="9708" spans="1:8">
      <c r="A9708" t="s">
        <v>11833</v>
      </c>
      <c r="B9708" t="s">
        <v>361</v>
      </c>
      <c r="C9708" t="s">
        <v>432</v>
      </c>
      <c r="D9708" t="s">
        <v>433</v>
      </c>
      <c r="E9708" s="1" t="d">
        <v>2007-07-05</v>
      </c>
      <c r="F9708" s="8">
        <f t="shared" ca="1" si="151"/>
        <v>12.7419575633128</v>
      </c>
      <c r="G9708" s="2">
        <v>78187</v>
      </c>
      <c r="H9708" s="3">
        <v>4790.51</v>
      </c>
    </row>
    <row r="9709" spans="1:8">
      <c r="A9709" t="s">
        <v>11833</v>
      </c>
      <c r="B9709" t="s">
        <v>140</v>
      </c>
      <c r="C9709" t="s">
        <v>434</v>
      </c>
      <c r="D9709" t="s">
        <v>435</v>
      </c>
      <c r="E9709" s="1" t="d">
        <v>2001-03-29</v>
      </c>
      <c r="F9709" s="8">
        <f t="shared" ca="1" si="151"/>
        <v>19.008898015058179</v>
      </c>
      <c r="G9709" s="2">
        <v>64389</v>
      </c>
      <c r="H9709" s="3">
        <v>51971.42</v>
      </c>
    </row>
    <row r="9710" spans="1:8">
      <c r="A9710" t="s">
        <v>11834</v>
      </c>
      <c r="B9710" t="s">
        <v>3955</v>
      </c>
      <c r="C9710" t="s">
        <v>1294</v>
      </c>
      <c r="D9710" t="s">
        <v>1295</v>
      </c>
      <c r="E9710" s="1" t="d">
        <v>2018-10-09</v>
      </c>
      <c r="F9710" s="8">
        <f t="shared" ca="1" si="151"/>
        <v>1.4784394250513346</v>
      </c>
      <c r="G9710" s="2">
        <v>117000</v>
      </c>
      <c r="H9710" s="3">
        <v>84937.01</v>
      </c>
    </row>
    <row r="9711" spans="1:8">
      <c r="A9711" t="s">
        <v>11835</v>
      </c>
      <c r="B9711" t="s">
        <v>347</v>
      </c>
      <c r="C9711" t="s">
        <v>348</v>
      </c>
      <c r="D9711" t="s">
        <v>349</v>
      </c>
      <c r="E9711" s="1" t="d">
        <v>2015-06-03</v>
      </c>
      <c r="F9711" s="8">
        <f t="shared" ca="1" si="151"/>
        <v>4.8295687885010263</v>
      </c>
      <c r="G9711" s="2">
        <v>49046</v>
      </c>
      <c r="H9711" s="3">
        <v>51554.81</v>
      </c>
    </row>
    <row r="9712" spans="1:8">
      <c r="A9712" t="s">
        <v>11836</v>
      </c>
      <c r="B9712" t="s">
        <v>2222</v>
      </c>
      <c r="C9712" t="s">
        <v>1541</v>
      </c>
      <c r="D9712" t="s">
        <v>1542</v>
      </c>
      <c r="E9712" s="1" t="d">
        <v>2019-02-20</v>
      </c>
      <c r="F9712" s="8">
        <f t="shared" ca="1" si="151"/>
        <v>1.1115674195756331</v>
      </c>
      <c r="G9712" s="2">
        <v>38827</v>
      </c>
      <c r="H9712" s="3">
        <v>11580.86</v>
      </c>
    </row>
    <row r="9713" spans="1:8">
      <c r="A9713" t="s">
        <v>11837</v>
      </c>
      <c r="B9713" t="s">
        <v>758</v>
      </c>
      <c r="C9713" t="s">
        <v>759</v>
      </c>
      <c r="D9713" t="s">
        <v>760</v>
      </c>
      <c r="E9713" s="1" t="d">
        <v>1994-03-05</v>
      </c>
      <c r="F9713" s="8">
        <f t="shared" ca="1" si="151"/>
        <v>26.075290896646134</v>
      </c>
      <c r="G9713" s="2">
        <v>38893</v>
      </c>
      <c r="H9713" s="3">
        <v>39880.589999999997</v>
      </c>
    </row>
    <row r="9714" spans="1:8">
      <c r="A9714" t="s">
        <v>11838</v>
      </c>
      <c r="B9714" t="s">
        <v>20</v>
      </c>
      <c r="C9714" t="s">
        <v>505</v>
      </c>
      <c r="D9714" t="s">
        <v>506</v>
      </c>
      <c r="E9714" s="1" t="d">
        <v>2009-12-16</v>
      </c>
      <c r="F9714" s="8">
        <f t="shared" ca="1" si="151"/>
        <v>10.291581108829568</v>
      </c>
      <c r="G9714" s="2">
        <v>78044</v>
      </c>
      <c r="H9714" s="3">
        <v>75955.649999999994</v>
      </c>
    </row>
    <row r="9715" spans="1:8">
      <c r="A9715" t="s">
        <v>11839</v>
      </c>
      <c r="B9715" t="s">
        <v>20</v>
      </c>
      <c r="C9715" t="s">
        <v>1218</v>
      </c>
      <c r="D9715" t="s">
        <v>1219</v>
      </c>
      <c r="E9715" s="1" t="d">
        <v>2013-01-22</v>
      </c>
      <c r="F9715" s="8">
        <f t="shared" ca="1" si="151"/>
        <v>7.1895961670088981</v>
      </c>
      <c r="G9715" s="2">
        <v>72977</v>
      </c>
      <c r="H9715" s="3">
        <v>80361.7</v>
      </c>
    </row>
    <row r="9716" spans="1:8">
      <c r="A9716" t="s">
        <v>11840</v>
      </c>
      <c r="B9716" t="s">
        <v>1604</v>
      </c>
      <c r="C9716" t="s">
        <v>1605</v>
      </c>
      <c r="D9716" t="s">
        <v>1606</v>
      </c>
      <c r="E9716" s="1" t="d">
        <v>2006-06-15</v>
      </c>
      <c r="F9716" s="8">
        <f t="shared" ca="1" si="151"/>
        <v>13.796030116358658</v>
      </c>
      <c r="G9716" s="2">
        <v>48311</v>
      </c>
      <c r="H9716" s="3">
        <v>52879.06</v>
      </c>
    </row>
    <row r="9717" spans="1:8">
      <c r="A9717" t="s">
        <v>11841</v>
      </c>
      <c r="B9717" t="s">
        <v>114</v>
      </c>
      <c r="C9717" t="s">
        <v>2389</v>
      </c>
      <c r="D9717" t="s">
        <v>2390</v>
      </c>
      <c r="E9717" s="1" t="d">
        <v>1987-12-17</v>
      </c>
      <c r="F9717" s="8">
        <f t="shared" ca="1" si="151"/>
        <v>32.290212183436005</v>
      </c>
      <c r="G9717" s="2">
        <v>37180</v>
      </c>
      <c r="H9717" s="3">
        <v>38187.33</v>
      </c>
    </row>
    <row r="9718" spans="1:8">
      <c r="A9718" t="s">
        <v>11842</v>
      </c>
      <c r="B9718" t="s">
        <v>11843</v>
      </c>
      <c r="C9718" t="s">
        <v>1377</v>
      </c>
      <c r="D9718" t="s">
        <v>1378</v>
      </c>
      <c r="E9718" s="1" t="d">
        <v>2001-01-17</v>
      </c>
      <c r="F9718" s="8">
        <f t="shared" ca="1" si="151"/>
        <v>19.20328542094456</v>
      </c>
      <c r="G9718" s="2">
        <v>71085</v>
      </c>
      <c r="H9718" s="3">
        <v>86237.87</v>
      </c>
    </row>
    <row r="9719" spans="1:8">
      <c r="A9719" t="s">
        <v>11844</v>
      </c>
      <c r="B9719" t="s">
        <v>501</v>
      </c>
      <c r="C9719" t="s">
        <v>3845</v>
      </c>
      <c r="D9719" t="s">
        <v>3846</v>
      </c>
      <c r="E9719" s="1" t="d">
        <v>1981-04-12</v>
      </c>
      <c r="F9719" s="8">
        <f t="shared" ca="1" si="151"/>
        <v>38.970568104038328</v>
      </c>
      <c r="G9719" s="2">
        <v>41757</v>
      </c>
      <c r="H9719" s="2">
        <v>46836</v>
      </c>
    </row>
    <row r="9720" spans="1:8">
      <c r="A9720" t="s">
        <v>11845</v>
      </c>
      <c r="B9720" t="s">
        <v>705</v>
      </c>
      <c r="C9720" t="s">
        <v>2294</v>
      </c>
      <c r="D9720" t="s">
        <v>2295</v>
      </c>
      <c r="E9720" s="1" t="d">
        <v>2000-07-10</v>
      </c>
      <c r="F9720" s="8">
        <f t="shared" ca="1" si="151"/>
        <v>19.72621492128679</v>
      </c>
      <c r="G9720" s="2">
        <v>39969</v>
      </c>
      <c r="H9720" s="3">
        <v>42552.07</v>
      </c>
    </row>
    <row r="9721" spans="1:8">
      <c r="A9721" t="s">
        <v>11846</v>
      </c>
      <c r="B9721" t="s">
        <v>20</v>
      </c>
      <c r="C9721" t="s">
        <v>555</v>
      </c>
      <c r="D9721" t="s">
        <v>556</v>
      </c>
      <c r="E9721" s="1" t="d">
        <v>2008-08-13</v>
      </c>
      <c r="F9721" s="8">
        <f t="shared" ca="1" si="151"/>
        <v>11.633127994524298</v>
      </c>
      <c r="G9721" s="2">
        <v>78044</v>
      </c>
      <c r="H9721" s="3">
        <v>73147.64</v>
      </c>
    </row>
    <row r="9722" spans="1:8">
      <c r="A9722" t="s">
        <v>11847</v>
      </c>
      <c r="B9722" t="s">
        <v>24</v>
      </c>
      <c r="C9722" t="s">
        <v>176</v>
      </c>
      <c r="D9722" t="s">
        <v>177</v>
      </c>
      <c r="E9722" s="1" t="d">
        <v>2011-09-26</v>
      </c>
      <c r="F9722" s="8">
        <f t="shared" ca="1" si="151"/>
        <v>8.5147159479808359</v>
      </c>
      <c r="G9722" s="2">
        <v>80000</v>
      </c>
      <c r="H9722" s="3">
        <v>77384.600000000006</v>
      </c>
    </row>
    <row r="9723" spans="1:8">
      <c r="A9723" t="s">
        <v>11848</v>
      </c>
      <c r="B9723" t="s">
        <v>372</v>
      </c>
      <c r="C9723" t="s">
        <v>415</v>
      </c>
      <c r="D9723" t="s">
        <v>416</v>
      </c>
      <c r="E9723" s="1" t="d">
        <v>2018-03-12</v>
      </c>
      <c r="F9723" s="8">
        <f t="shared" ca="1" si="151"/>
        <v>2.0561259411362083</v>
      </c>
      <c r="G9723" s="2">
        <v>64505</v>
      </c>
      <c r="H9723" s="3">
        <v>64456.3</v>
      </c>
    </row>
    <row r="9724" spans="1:8">
      <c r="A9724" t="s">
        <v>11849</v>
      </c>
      <c r="B9724" t="s">
        <v>244</v>
      </c>
      <c r="C9724" t="s">
        <v>245</v>
      </c>
      <c r="D9724" t="s">
        <v>246</v>
      </c>
      <c r="E9724" s="1" t="d">
        <v>1999-07-22</v>
      </c>
      <c r="F9724" s="8">
        <f t="shared" ca="1" si="151"/>
        <v>20.695414099931554</v>
      </c>
      <c r="G9724" s="2">
        <v>11961</v>
      </c>
      <c r="H9724" s="3">
        <v>11335.17</v>
      </c>
    </row>
    <row r="9725" spans="1:8">
      <c r="A9725" t="s">
        <v>11850</v>
      </c>
      <c r="B9725" t="s">
        <v>160</v>
      </c>
      <c r="C9725" t="s">
        <v>1886</v>
      </c>
      <c r="D9725" t="s">
        <v>1887</v>
      </c>
      <c r="E9725" s="1" t="d">
        <v>2018-02-26</v>
      </c>
      <c r="F9725" s="8">
        <f t="shared" ca="1" si="151"/>
        <v>2.0944558521560577</v>
      </c>
      <c r="G9725" s="2">
        <v>21008</v>
      </c>
      <c r="H9725" s="3">
        <v>9674.61</v>
      </c>
    </row>
    <row r="9726" spans="1:8">
      <c r="A9726" t="s">
        <v>11851</v>
      </c>
      <c r="B9726" t="s">
        <v>10318</v>
      </c>
      <c r="C9726" t="s">
        <v>672</v>
      </c>
      <c r="D9726" t="s">
        <v>673</v>
      </c>
      <c r="E9726" s="1" t="d">
        <v>2008-10-16</v>
      </c>
      <c r="F9726" s="8">
        <f t="shared" ca="1" si="151"/>
        <v>11.457905544147843</v>
      </c>
      <c r="G9726" s="2">
        <v>53490</v>
      </c>
      <c r="H9726" s="3">
        <v>52590.78</v>
      </c>
    </row>
    <row r="9727" spans="1:8">
      <c r="A9727" t="s">
        <v>11852</v>
      </c>
      <c r="B9727" t="s">
        <v>3817</v>
      </c>
      <c r="C9727" t="s">
        <v>984</v>
      </c>
      <c r="D9727" t="s">
        <v>985</v>
      </c>
      <c r="E9727" s="1" t="d">
        <v>2016-04-27</v>
      </c>
      <c r="F9727" s="8">
        <f t="shared" ca="1" si="151"/>
        <v>3.9288158795345653</v>
      </c>
      <c r="G9727" s="2">
        <v>65718</v>
      </c>
      <c r="H9727" s="3">
        <v>65527.040000000001</v>
      </c>
    </row>
    <row r="9728" spans="1:8">
      <c r="A9728" t="s">
        <v>11853</v>
      </c>
      <c r="B9728" t="s">
        <v>4602</v>
      </c>
      <c r="C9728" t="s">
        <v>1310</v>
      </c>
      <c r="D9728" t="s">
        <v>1311</v>
      </c>
      <c r="E9728" s="1" t="d">
        <v>1981-01-26</v>
      </c>
      <c r="F9728" s="8">
        <f t="shared" ca="1" si="151"/>
        <v>39.178644763860369</v>
      </c>
      <c r="G9728" s="2">
        <v>57743</v>
      </c>
      <c r="H9728" s="3">
        <v>80789.320000000007</v>
      </c>
    </row>
    <row r="9729" spans="1:8">
      <c r="A9729" t="s">
        <v>11854</v>
      </c>
      <c r="B9729" t="s">
        <v>833</v>
      </c>
      <c r="C9729" t="s">
        <v>265</v>
      </c>
      <c r="D9729" t="s">
        <v>266</v>
      </c>
      <c r="E9729" s="1" t="d">
        <v>2006-04-03</v>
      </c>
      <c r="F9729" s="8">
        <f t="shared" ca="1" si="151"/>
        <v>13.995893223819301</v>
      </c>
      <c r="G9729" s="2">
        <v>34701</v>
      </c>
      <c r="H9729" s="3">
        <v>52057.59</v>
      </c>
    </row>
    <row r="9730" spans="1:8">
      <c r="A9730" t="s">
        <v>11855</v>
      </c>
      <c r="B9730" t="s">
        <v>11856</v>
      </c>
      <c r="C9730" t="s">
        <v>6863</v>
      </c>
      <c r="D9730" t="s">
        <v>6864</v>
      </c>
      <c r="E9730" s="1" t="d">
        <v>1996-06-03</v>
      </c>
      <c r="F9730" s="8">
        <f t="shared" ca="1" si="151"/>
        <v>23.827515400410679</v>
      </c>
      <c r="G9730" s="2">
        <v>85508</v>
      </c>
      <c r="H9730" s="3">
        <v>77912.88</v>
      </c>
    </row>
    <row r="9731" spans="1:8">
      <c r="A9731" t="s">
        <v>11857</v>
      </c>
      <c r="B9731" t="s">
        <v>20</v>
      </c>
      <c r="C9731" t="s">
        <v>1058</v>
      </c>
      <c r="D9731" t="s">
        <v>1059</v>
      </c>
      <c r="E9731" s="1" t="d">
        <v>2018-02-05</v>
      </c>
      <c r="F9731" s="8">
        <f t="shared" ref="F9731:F9794" ca="1" si="152">(TODAY()-E9731)/365.25</f>
        <v>2.1519507186858315</v>
      </c>
      <c r="G9731" s="2">
        <v>53640</v>
      </c>
      <c r="H9731" s="3">
        <v>55968.49</v>
      </c>
    </row>
    <row r="9732" spans="1:8">
      <c r="A9732" t="s">
        <v>11858</v>
      </c>
      <c r="B9732" t="s">
        <v>81</v>
      </c>
      <c r="C9732" t="s">
        <v>82</v>
      </c>
      <c r="D9732" t="s">
        <v>83</v>
      </c>
      <c r="E9732" s="1" t="d">
        <v>2019-06-04</v>
      </c>
      <c r="F9732" s="8">
        <f t="shared" ca="1" si="152"/>
        <v>0.8268309377138946</v>
      </c>
      <c r="G9732" s="2">
        <v>53512</v>
      </c>
      <c r="H9732" s="3">
        <v>2801.67</v>
      </c>
    </row>
    <row r="9733" spans="1:8">
      <c r="A9733" t="s">
        <v>11859</v>
      </c>
      <c r="B9733" t="s">
        <v>20</v>
      </c>
      <c r="C9733" t="s">
        <v>253</v>
      </c>
      <c r="D9733" t="s">
        <v>254</v>
      </c>
      <c r="E9733" s="1" t="d">
        <v>2011-03-31</v>
      </c>
      <c r="F9733" s="8">
        <f t="shared" ca="1" si="152"/>
        <v>9.0047912388774805</v>
      </c>
      <c r="G9733" s="2">
        <v>75806</v>
      </c>
      <c r="H9733" s="3">
        <v>55422.93</v>
      </c>
    </row>
    <row r="9734" spans="1:8">
      <c r="A9734" t="s">
        <v>11860</v>
      </c>
      <c r="B9734" t="s">
        <v>2085</v>
      </c>
      <c r="C9734" t="s">
        <v>2086</v>
      </c>
      <c r="D9734" t="s">
        <v>2087</v>
      </c>
      <c r="E9734" s="1" t="d">
        <v>1997-04-07</v>
      </c>
      <c r="F9734" s="8">
        <f t="shared" ca="1" si="152"/>
        <v>22.984257357973991</v>
      </c>
      <c r="G9734" s="2">
        <v>71186</v>
      </c>
      <c r="H9734" s="3">
        <v>70251.14</v>
      </c>
    </row>
    <row r="9735" spans="1:8">
      <c r="A9735" t="s">
        <v>11861</v>
      </c>
      <c r="B9735" t="s">
        <v>2885</v>
      </c>
      <c r="C9735" t="s">
        <v>976</v>
      </c>
      <c r="D9735" t="s">
        <v>977</v>
      </c>
      <c r="E9735" s="1" t="d">
        <v>2007-02-26</v>
      </c>
      <c r="F9735" s="8">
        <f t="shared" ca="1" si="152"/>
        <v>13.095140314852841</v>
      </c>
      <c r="G9735" s="2">
        <v>41537</v>
      </c>
      <c r="H9735" s="3">
        <v>55875.14</v>
      </c>
    </row>
    <row r="9736" spans="1:8">
      <c r="A9736" t="s">
        <v>11862</v>
      </c>
      <c r="B9736" t="s">
        <v>278</v>
      </c>
      <c r="C9736" t="s">
        <v>514</v>
      </c>
      <c r="D9736" t="s">
        <v>515</v>
      </c>
      <c r="E9736" s="1" t="d">
        <v>2017-05-22</v>
      </c>
      <c r="F9736" s="8">
        <f t="shared" ca="1" si="152"/>
        <v>2.861054072553046</v>
      </c>
      <c r="G9736" s="2">
        <v>32734</v>
      </c>
      <c r="H9736" s="3">
        <v>35679.800000000003</v>
      </c>
    </row>
    <row r="9737" spans="1:8">
      <c r="A9737" t="s">
        <v>11863</v>
      </c>
      <c r="B9737" t="s">
        <v>991</v>
      </c>
      <c r="C9737" t="s">
        <v>215</v>
      </c>
      <c r="D9737" t="s">
        <v>216</v>
      </c>
      <c r="E9737" s="1" t="d">
        <v>2012-06-12</v>
      </c>
      <c r="F9737" s="8">
        <f t="shared" ca="1" si="152"/>
        <v>7.8028747433264884</v>
      </c>
      <c r="G9737" s="2">
        <v>22318</v>
      </c>
      <c r="H9737">
        <v>1</v>
      </c>
    </row>
    <row r="9738" spans="1:8">
      <c r="A9738" t="s">
        <v>11864</v>
      </c>
      <c r="B9738" t="s">
        <v>493</v>
      </c>
      <c r="C9738" t="s">
        <v>494</v>
      </c>
      <c r="D9738" t="s">
        <v>495</v>
      </c>
      <c r="E9738" s="1" t="d">
        <v>2012-03-10</v>
      </c>
      <c r="F9738" s="8">
        <f t="shared" ca="1" si="152"/>
        <v>8.0602327173169055</v>
      </c>
      <c r="G9738" s="2">
        <v>41599</v>
      </c>
      <c r="H9738" s="3">
        <v>46097.35</v>
      </c>
    </row>
    <row r="9739" spans="1:8">
      <c r="A9739" t="s">
        <v>11865</v>
      </c>
      <c r="B9739" t="s">
        <v>1482</v>
      </c>
      <c r="C9739" t="s">
        <v>1380</v>
      </c>
      <c r="D9739" t="s">
        <v>1381</v>
      </c>
      <c r="E9739" s="1" t="d">
        <v>2010-05-19</v>
      </c>
      <c r="F9739" s="8">
        <f t="shared" ca="1" si="152"/>
        <v>9.8699520876112246</v>
      </c>
      <c r="G9739" s="2">
        <v>88022</v>
      </c>
      <c r="H9739" s="3">
        <v>78750.17</v>
      </c>
    </row>
    <row r="9740" spans="1:8">
      <c r="A9740" t="s">
        <v>11866</v>
      </c>
      <c r="B9740" t="s">
        <v>20</v>
      </c>
      <c r="C9740" t="s">
        <v>4900</v>
      </c>
      <c r="D9740" t="s">
        <v>4901</v>
      </c>
      <c r="E9740" s="1" t="d">
        <v>1990-05-29</v>
      </c>
      <c r="F9740" s="8">
        <f t="shared" ca="1" si="152"/>
        <v>29.842573579739906</v>
      </c>
      <c r="G9740" s="2">
        <v>92548</v>
      </c>
      <c r="H9740" s="3">
        <v>107717.33</v>
      </c>
    </row>
    <row r="9741" spans="1:8">
      <c r="A9741" t="s">
        <v>11867</v>
      </c>
      <c r="B9741" t="s">
        <v>3366</v>
      </c>
      <c r="C9741" t="s">
        <v>2710</v>
      </c>
      <c r="D9741" t="s">
        <v>2711</v>
      </c>
      <c r="E9741" s="1" t="d">
        <v>2016-07-05</v>
      </c>
      <c r="F9741" s="8">
        <f t="shared" ca="1" si="152"/>
        <v>3.7399041752224504</v>
      </c>
      <c r="G9741" s="2">
        <v>114433</v>
      </c>
      <c r="H9741" s="3">
        <v>108351.62</v>
      </c>
    </row>
    <row r="9742" spans="1:8">
      <c r="A9742" t="s">
        <v>11868</v>
      </c>
      <c r="B9742" t="s">
        <v>11363</v>
      </c>
      <c r="C9742" t="s">
        <v>1009</v>
      </c>
      <c r="D9742" t="s">
        <v>1010</v>
      </c>
      <c r="E9742" s="1" t="d">
        <v>2014-08-04</v>
      </c>
      <c r="F9742" s="8">
        <f t="shared" ca="1" si="152"/>
        <v>5.6591375770020536</v>
      </c>
      <c r="G9742" s="2">
        <v>109248</v>
      </c>
      <c r="H9742" s="3">
        <v>109476.27</v>
      </c>
    </row>
    <row r="9743" spans="1:8">
      <c r="A9743" t="s">
        <v>11869</v>
      </c>
      <c r="B9743" t="s">
        <v>165</v>
      </c>
      <c r="C9743" t="s">
        <v>2259</v>
      </c>
      <c r="D9743" t="s">
        <v>2260</v>
      </c>
      <c r="E9743" s="1" t="d">
        <v>1994-10-03</v>
      </c>
      <c r="F9743" s="8">
        <f t="shared" ca="1" si="152"/>
        <v>25.494866529774129</v>
      </c>
      <c r="G9743" s="2">
        <v>93994</v>
      </c>
      <c r="H9743" s="3">
        <v>198832.4</v>
      </c>
    </row>
    <row r="9744" spans="1:8">
      <c r="A9744" t="s">
        <v>11870</v>
      </c>
      <c r="B9744" t="s">
        <v>4277</v>
      </c>
      <c r="C9744" t="s">
        <v>1779</v>
      </c>
      <c r="D9744" t="s">
        <v>1780</v>
      </c>
      <c r="E9744" s="1" t="d">
        <v>2017-05-15</v>
      </c>
      <c r="F9744" s="8">
        <f t="shared" ca="1" si="152"/>
        <v>2.8802190280629705</v>
      </c>
      <c r="G9744" s="2">
        <v>56688</v>
      </c>
      <c r="H9744" s="3">
        <v>55528.7</v>
      </c>
    </row>
    <row r="9745" spans="1:8">
      <c r="A9745" t="s">
        <v>11871</v>
      </c>
      <c r="B9745" t="s">
        <v>542</v>
      </c>
      <c r="C9745" t="s">
        <v>10097</v>
      </c>
      <c r="D9745" t="s">
        <v>10098</v>
      </c>
      <c r="E9745" s="1" t="d">
        <v>2012-03-20</v>
      </c>
      <c r="F9745" s="8">
        <f t="shared" ca="1" si="152"/>
        <v>8.0328542094455848</v>
      </c>
      <c r="G9745" s="2">
        <v>34632</v>
      </c>
      <c r="H9745" s="3">
        <v>37193.449999999997</v>
      </c>
    </row>
    <row r="9746" spans="1:8">
      <c r="A9746" t="s">
        <v>11872</v>
      </c>
      <c r="B9746" t="s">
        <v>160</v>
      </c>
      <c r="C9746" t="s">
        <v>3502</v>
      </c>
      <c r="D9746" t="s">
        <v>3503</v>
      </c>
      <c r="E9746" s="1" t="d">
        <v>2014-09-02</v>
      </c>
      <c r="F9746" s="8">
        <f t="shared" ca="1" si="152"/>
        <v>5.5797399041752227</v>
      </c>
      <c r="G9746" s="2">
        <v>21008</v>
      </c>
      <c r="H9746" s="3">
        <v>10156.6</v>
      </c>
    </row>
    <row r="9747" spans="1:8">
      <c r="A9747" t="s">
        <v>11873</v>
      </c>
      <c r="B9747" t="s">
        <v>114</v>
      </c>
      <c r="C9747" t="s">
        <v>1250</v>
      </c>
      <c r="D9747" t="s">
        <v>1251</v>
      </c>
      <c r="E9747" s="1" t="d">
        <v>2002-04-27</v>
      </c>
      <c r="F9747" s="8">
        <f t="shared" ca="1" si="152"/>
        <v>17.930184804928132</v>
      </c>
      <c r="G9747" s="2">
        <v>34247</v>
      </c>
      <c r="H9747" s="3">
        <v>41538.67</v>
      </c>
    </row>
    <row r="9748" spans="1:8">
      <c r="A9748" t="s">
        <v>11874</v>
      </c>
      <c r="B9748" t="s">
        <v>114</v>
      </c>
      <c r="C9748" t="s">
        <v>1237</v>
      </c>
      <c r="D9748" t="s">
        <v>1238</v>
      </c>
      <c r="E9748" s="1" t="d">
        <v>1991-09-30</v>
      </c>
      <c r="F9748" s="8">
        <f t="shared" ca="1" si="152"/>
        <v>28.503764544832308</v>
      </c>
      <c r="G9748" s="2">
        <v>36202</v>
      </c>
      <c r="H9748" s="3">
        <v>40098.47</v>
      </c>
    </row>
    <row r="9749" spans="1:8">
      <c r="A9749" t="s">
        <v>11875</v>
      </c>
      <c r="B9749" t="s">
        <v>20</v>
      </c>
      <c r="C9749" t="s">
        <v>533</v>
      </c>
      <c r="D9749" t="s">
        <v>534</v>
      </c>
      <c r="E9749" s="1" t="d">
        <v>2002-05-16</v>
      </c>
      <c r="F9749" s="8">
        <f t="shared" ca="1" si="152"/>
        <v>17.878165639972622</v>
      </c>
      <c r="G9749" s="2">
        <v>85609</v>
      </c>
      <c r="H9749" s="3">
        <v>86889.44</v>
      </c>
    </row>
    <row r="9750" spans="1:8">
      <c r="A9750" t="s">
        <v>11876</v>
      </c>
      <c r="B9750" t="s">
        <v>5582</v>
      </c>
      <c r="C9750" t="s">
        <v>7093</v>
      </c>
      <c r="D9750" t="s">
        <v>7094</v>
      </c>
      <c r="E9750" s="1" t="d">
        <v>1988-01-02</v>
      </c>
      <c r="F9750" s="8">
        <f t="shared" ca="1" si="152"/>
        <v>32.246406570841891</v>
      </c>
      <c r="G9750" s="2">
        <v>116000</v>
      </c>
      <c r="H9750" s="3">
        <v>92399.27</v>
      </c>
    </row>
    <row r="9751" spans="1:8">
      <c r="A9751" t="s">
        <v>11877</v>
      </c>
      <c r="B9751" t="s">
        <v>602</v>
      </c>
      <c r="C9751" t="s">
        <v>603</v>
      </c>
      <c r="D9751" t="s">
        <v>604</v>
      </c>
      <c r="E9751" s="1" t="d">
        <v>2018-12-17</v>
      </c>
      <c r="F9751" s="8">
        <f t="shared" ca="1" si="152"/>
        <v>1.2895277207392197</v>
      </c>
      <c r="G9751" s="2">
        <v>23920</v>
      </c>
      <c r="H9751" s="3">
        <v>5313.49</v>
      </c>
    </row>
    <row r="9752" spans="1:8">
      <c r="A9752" t="s">
        <v>11878</v>
      </c>
      <c r="B9752" t="s">
        <v>884</v>
      </c>
      <c r="C9752" t="s">
        <v>1058</v>
      </c>
      <c r="D9752" t="s">
        <v>1059</v>
      </c>
      <c r="E9752" s="1" t="d">
        <v>1987-03-20</v>
      </c>
      <c r="F9752" s="8">
        <f t="shared" ca="1" si="152"/>
        <v>33.034907597535934</v>
      </c>
      <c r="G9752" s="2">
        <v>108755</v>
      </c>
      <c r="H9752" s="3">
        <v>104382.39999999999</v>
      </c>
    </row>
    <row r="9753" spans="1:8">
      <c r="A9753" t="s">
        <v>11879</v>
      </c>
      <c r="B9753" t="s">
        <v>347</v>
      </c>
      <c r="C9753" t="s">
        <v>549</v>
      </c>
      <c r="D9753" t="s">
        <v>550</v>
      </c>
      <c r="E9753" s="1" t="d">
        <v>2018-09-19</v>
      </c>
      <c r="F9753" s="8">
        <f t="shared" ca="1" si="152"/>
        <v>1.5331964407939767</v>
      </c>
      <c r="G9753" s="2">
        <v>34298</v>
      </c>
      <c r="H9753" s="3">
        <v>26272.1</v>
      </c>
    </row>
    <row r="9754" spans="1:8">
      <c r="A9754" t="s">
        <v>11880</v>
      </c>
      <c r="B9754" t="s">
        <v>1628</v>
      </c>
      <c r="C9754" t="s">
        <v>104</v>
      </c>
      <c r="D9754" t="s">
        <v>105</v>
      </c>
      <c r="E9754" s="1" t="d">
        <v>2016-06-02</v>
      </c>
      <c r="F9754" s="8">
        <f t="shared" ca="1" si="152"/>
        <v>3.8302532511978096</v>
      </c>
      <c r="G9754" s="2">
        <v>24960</v>
      </c>
      <c r="H9754" s="3">
        <v>1207.95</v>
      </c>
    </row>
    <row r="9755" spans="1:8">
      <c r="A9755" t="s">
        <v>11881</v>
      </c>
      <c r="B9755" t="s">
        <v>2363</v>
      </c>
      <c r="C9755" t="s">
        <v>717</v>
      </c>
      <c r="D9755" t="s">
        <v>718</v>
      </c>
      <c r="E9755" s="1" t="d">
        <v>1999-08-17</v>
      </c>
      <c r="F9755" s="8">
        <f t="shared" ca="1" si="152"/>
        <v>20.624229979466119</v>
      </c>
      <c r="G9755" s="2">
        <v>99660</v>
      </c>
      <c r="H9755" s="3">
        <v>103001.09</v>
      </c>
    </row>
    <row r="9756" spans="1:8">
      <c r="A9756" t="s">
        <v>11882</v>
      </c>
      <c r="B9756" t="s">
        <v>1408</v>
      </c>
      <c r="C9756" t="s">
        <v>4304</v>
      </c>
      <c r="D9756" t="s">
        <v>4305</v>
      </c>
      <c r="E9756" s="1" t="d">
        <v>2014-07-07</v>
      </c>
      <c r="F9756" s="8">
        <f t="shared" ca="1" si="152"/>
        <v>5.7357973990417523</v>
      </c>
      <c r="G9756" s="2">
        <v>45502</v>
      </c>
      <c r="H9756" s="3">
        <v>33703.93</v>
      </c>
    </row>
    <row r="9757" spans="1:8">
      <c r="A9757" t="s">
        <v>11883</v>
      </c>
      <c r="B9757" t="s">
        <v>2089</v>
      </c>
      <c r="C9757" t="s">
        <v>1215</v>
      </c>
      <c r="D9757" t="s">
        <v>1216</v>
      </c>
      <c r="E9757" s="1" t="d">
        <v>2002-05-20</v>
      </c>
      <c r="F9757" s="8">
        <f t="shared" ca="1" si="152"/>
        <v>17.867214236824093</v>
      </c>
      <c r="G9757" s="2">
        <v>39795</v>
      </c>
      <c r="H9757" s="3">
        <v>46713.26</v>
      </c>
    </row>
    <row r="9758" spans="1:8">
      <c r="A9758" t="s">
        <v>11884</v>
      </c>
      <c r="B9758" t="s">
        <v>2450</v>
      </c>
      <c r="C9758" t="s">
        <v>1441</v>
      </c>
      <c r="D9758" t="s">
        <v>1442</v>
      </c>
      <c r="E9758" s="1" t="d">
        <v>1987-12-14</v>
      </c>
      <c r="F9758" s="8">
        <f t="shared" ca="1" si="152"/>
        <v>32.298425735797402</v>
      </c>
      <c r="G9758" s="2">
        <v>61104</v>
      </c>
      <c r="H9758" s="3">
        <v>62752.75</v>
      </c>
    </row>
    <row r="9759" spans="1:8">
      <c r="A9759" t="s">
        <v>11885</v>
      </c>
      <c r="B9759" t="s">
        <v>48</v>
      </c>
      <c r="C9759" t="s">
        <v>49</v>
      </c>
      <c r="D9759" t="s">
        <v>50</v>
      </c>
      <c r="E9759" s="1" t="d">
        <v>2016-07-27</v>
      </c>
      <c r="F9759" s="8">
        <f t="shared" ca="1" si="152"/>
        <v>3.6796714579055441</v>
      </c>
      <c r="G9759" s="2">
        <v>28554</v>
      </c>
      <c r="H9759" s="3">
        <v>6821.39</v>
      </c>
    </row>
    <row r="9760" spans="1:8">
      <c r="A9760" t="s">
        <v>11886</v>
      </c>
      <c r="B9760" t="s">
        <v>20</v>
      </c>
      <c r="C9760" t="s">
        <v>1218</v>
      </c>
      <c r="D9760" t="s">
        <v>1219</v>
      </c>
      <c r="E9760" s="1" t="d">
        <v>2017-11-20</v>
      </c>
      <c r="F9760" s="8">
        <f t="shared" ca="1" si="152"/>
        <v>2.3627652292950034</v>
      </c>
      <c r="G9760" s="2">
        <v>53640</v>
      </c>
      <c r="H9760" s="3">
        <v>58044.58</v>
      </c>
    </row>
    <row r="9761" spans="1:8">
      <c r="A9761" t="s">
        <v>11887</v>
      </c>
      <c r="B9761" t="s">
        <v>3889</v>
      </c>
      <c r="C9761" t="s">
        <v>1352</v>
      </c>
      <c r="D9761" t="s">
        <v>1353</v>
      </c>
      <c r="E9761" s="1" t="d">
        <v>1990-08-13</v>
      </c>
      <c r="F9761" s="8">
        <f t="shared" ca="1" si="152"/>
        <v>29.634496919917865</v>
      </c>
      <c r="G9761" s="2">
        <v>97394</v>
      </c>
      <c r="H9761" s="3">
        <v>118875.2</v>
      </c>
    </row>
    <row r="9762" spans="1:8">
      <c r="A9762" t="s">
        <v>11888</v>
      </c>
      <c r="B9762" t="s">
        <v>1401</v>
      </c>
      <c r="C9762" t="s">
        <v>1978</v>
      </c>
      <c r="D9762" t="s">
        <v>1979</v>
      </c>
      <c r="E9762" s="1" t="d">
        <v>2019-03-25</v>
      </c>
      <c r="F9762" s="8">
        <f t="shared" ca="1" si="152"/>
        <v>1.0212183436002737</v>
      </c>
      <c r="G9762" s="2">
        <v>66000</v>
      </c>
      <c r="H9762" s="3">
        <v>16524.990000000002</v>
      </c>
    </row>
    <row r="9763" spans="1:8">
      <c r="A9763" t="s">
        <v>11889</v>
      </c>
      <c r="B9763" t="s">
        <v>160</v>
      </c>
      <c r="C9763" t="s">
        <v>486</v>
      </c>
      <c r="D9763" t="s">
        <v>487</v>
      </c>
      <c r="E9763" s="1" t="d">
        <v>2008-10-20</v>
      </c>
      <c r="F9763" s="8">
        <f t="shared" ca="1" si="152"/>
        <v>11.446954140999315</v>
      </c>
      <c r="G9763" s="2">
        <v>21008</v>
      </c>
      <c r="H9763" s="3">
        <v>9956.6</v>
      </c>
    </row>
    <row r="9764" spans="1:8">
      <c r="A9764" t="s">
        <v>11890</v>
      </c>
      <c r="B9764" t="s">
        <v>4681</v>
      </c>
      <c r="C9764" t="s">
        <v>1886</v>
      </c>
      <c r="D9764" t="s">
        <v>1887</v>
      </c>
      <c r="E9764" s="1" t="d">
        <v>1979-02-21</v>
      </c>
      <c r="F9764" s="8">
        <f t="shared" ca="1" si="152"/>
        <v>41.108829568788501</v>
      </c>
      <c r="G9764" s="2">
        <v>80800</v>
      </c>
      <c r="H9764" s="3">
        <v>81238.38</v>
      </c>
    </row>
    <row r="9765" spans="1:8">
      <c r="A9765" t="s">
        <v>11891</v>
      </c>
      <c r="B9765" t="s">
        <v>347</v>
      </c>
      <c r="C9765" t="s">
        <v>1466</v>
      </c>
      <c r="D9765" t="s">
        <v>1467</v>
      </c>
      <c r="E9765" s="1" t="d">
        <v>2015-09-23</v>
      </c>
      <c r="F9765" s="8">
        <f t="shared" ca="1" si="152"/>
        <v>4.5229295003422312</v>
      </c>
      <c r="G9765" s="2">
        <v>49046</v>
      </c>
      <c r="H9765" s="3">
        <v>61154.080000000002</v>
      </c>
    </row>
    <row r="9766" spans="1:8">
      <c r="A9766" t="s">
        <v>11892</v>
      </c>
      <c r="B9766" t="s">
        <v>20</v>
      </c>
      <c r="C9766" t="s">
        <v>1218</v>
      </c>
      <c r="D9766" t="s">
        <v>1219</v>
      </c>
      <c r="E9766" s="1" t="d">
        <v>2017-05-01</v>
      </c>
      <c r="F9766" s="8">
        <f t="shared" ca="1" si="152"/>
        <v>2.9185489390828199</v>
      </c>
      <c r="G9766" s="2">
        <v>54454</v>
      </c>
      <c r="H9766" s="3">
        <v>80089.59</v>
      </c>
    </row>
    <row r="9767" spans="1:8">
      <c r="A9767" t="s">
        <v>11893</v>
      </c>
      <c r="B9767" t="s">
        <v>69</v>
      </c>
      <c r="C9767" t="s">
        <v>447</v>
      </c>
      <c r="D9767" t="s">
        <v>448</v>
      </c>
      <c r="E9767" s="1" t="d">
        <v>2007-01-16</v>
      </c>
      <c r="F9767" s="8">
        <f t="shared" ca="1" si="152"/>
        <v>13.207392197125257</v>
      </c>
      <c r="G9767" s="2">
        <v>37401</v>
      </c>
      <c r="H9767" s="3">
        <v>37884.769999999997</v>
      </c>
    </row>
    <row r="9768" spans="1:8">
      <c r="A9768" t="s">
        <v>11894</v>
      </c>
      <c r="B9768" t="s">
        <v>881</v>
      </c>
      <c r="C9768" t="s">
        <v>1466</v>
      </c>
      <c r="D9768" t="s">
        <v>1467</v>
      </c>
      <c r="E9768" s="1" t="d">
        <v>2017-07-12</v>
      </c>
      <c r="F9768" s="8">
        <f t="shared" ca="1" si="152"/>
        <v>2.7214236824093088</v>
      </c>
      <c r="G9768" s="2">
        <v>54344</v>
      </c>
      <c r="H9768" s="3">
        <v>74929.47</v>
      </c>
    </row>
    <row r="9769" spans="1:8">
      <c r="A9769" t="s">
        <v>11895</v>
      </c>
      <c r="B9769" t="s">
        <v>24</v>
      </c>
      <c r="C9769" t="s">
        <v>3601</v>
      </c>
      <c r="D9769" t="s">
        <v>3602</v>
      </c>
      <c r="E9769" s="1" t="d">
        <v>2014-05-27</v>
      </c>
      <c r="F9769" s="8">
        <f t="shared" ca="1" si="152"/>
        <v>5.848049281314168</v>
      </c>
      <c r="G9769" s="2">
        <v>74216</v>
      </c>
      <c r="H9769" s="3">
        <v>72700.02</v>
      </c>
    </row>
    <row r="9770" spans="1:8">
      <c r="A9770" t="s">
        <v>11896</v>
      </c>
      <c r="B9770" t="s">
        <v>862</v>
      </c>
      <c r="C9770" t="s">
        <v>104</v>
      </c>
      <c r="D9770" t="s">
        <v>105</v>
      </c>
      <c r="E9770" s="1" t="d">
        <v>2017-03-30</v>
      </c>
      <c r="F9770" s="8">
        <f t="shared" ca="1" si="152"/>
        <v>3.0061601642710474</v>
      </c>
      <c r="G9770" s="2">
        <v>40730</v>
      </c>
      <c r="H9770" s="3">
        <v>54451.3</v>
      </c>
    </row>
    <row r="9771" spans="1:8">
      <c r="A9771" t="s">
        <v>11897</v>
      </c>
      <c r="B9771" t="s">
        <v>1608</v>
      </c>
      <c r="C9771" t="s">
        <v>219</v>
      </c>
      <c r="D9771" t="s">
        <v>220</v>
      </c>
      <c r="E9771" s="1" t="d">
        <v>2007-06-18</v>
      </c>
      <c r="F9771" s="8">
        <f t="shared" ca="1" si="152"/>
        <v>12.788501026694044</v>
      </c>
      <c r="G9771" s="2">
        <v>95000</v>
      </c>
      <c r="H9771" s="3">
        <v>65868.3</v>
      </c>
    </row>
    <row r="9772" spans="1:8">
      <c r="A9772" t="s">
        <v>11898</v>
      </c>
      <c r="B9772" t="s">
        <v>20</v>
      </c>
      <c r="C9772" t="s">
        <v>1846</v>
      </c>
      <c r="D9772" t="s">
        <v>1847</v>
      </c>
      <c r="E9772" s="1" t="d">
        <v>2008-03-20</v>
      </c>
      <c r="F9772" s="8">
        <f t="shared" ca="1" si="152"/>
        <v>12.032854209445585</v>
      </c>
      <c r="G9772" s="2">
        <v>79544</v>
      </c>
      <c r="H9772" s="3">
        <v>106100.05</v>
      </c>
    </row>
    <row r="9773" spans="1:8">
      <c r="A9773" t="s">
        <v>11899</v>
      </c>
      <c r="B9773" t="s">
        <v>69</v>
      </c>
      <c r="C9773" t="s">
        <v>521</v>
      </c>
      <c r="D9773" t="s">
        <v>522</v>
      </c>
      <c r="E9773" s="1" t="d">
        <v>2015-03-05</v>
      </c>
      <c r="F9773" s="8">
        <f t="shared" ca="1" si="152"/>
        <v>5.075975359342916</v>
      </c>
      <c r="G9773" s="2">
        <v>31488</v>
      </c>
      <c r="H9773" s="3">
        <v>31878.41</v>
      </c>
    </row>
    <row r="9774" spans="1:8">
      <c r="A9774" t="s">
        <v>11900</v>
      </c>
      <c r="B9774" t="s">
        <v>3698</v>
      </c>
      <c r="C9774" t="s">
        <v>1055</v>
      </c>
      <c r="D9774" t="s">
        <v>1056</v>
      </c>
      <c r="E9774" s="1" t="d">
        <v>2012-09-04</v>
      </c>
      <c r="F9774" s="8">
        <f t="shared" ca="1" si="152"/>
        <v>7.5728952772073921</v>
      </c>
      <c r="G9774" s="2">
        <v>41599</v>
      </c>
      <c r="H9774" s="3">
        <v>42821.07</v>
      </c>
    </row>
    <row r="9775" spans="1:8">
      <c r="A9775" t="s">
        <v>11901</v>
      </c>
      <c r="B9775" t="s">
        <v>20</v>
      </c>
      <c r="C9775" t="s">
        <v>2386</v>
      </c>
      <c r="D9775" t="s">
        <v>2387</v>
      </c>
      <c r="E9775" s="1" t="d">
        <v>2018-05-22</v>
      </c>
      <c r="F9775" s="8">
        <f t="shared" ca="1" si="152"/>
        <v>1.8617385352498288</v>
      </c>
      <c r="G9775" s="2">
        <v>53640</v>
      </c>
      <c r="H9775" s="3">
        <v>53661.31</v>
      </c>
    </row>
    <row r="9776" spans="1:8">
      <c r="A9776" t="s">
        <v>11902</v>
      </c>
      <c r="B9776" t="s">
        <v>20</v>
      </c>
      <c r="C9776" t="s">
        <v>384</v>
      </c>
      <c r="D9776" t="s">
        <v>385</v>
      </c>
      <c r="E9776" s="1" t="d">
        <v>2014-02-12</v>
      </c>
      <c r="F9776" s="8">
        <f t="shared" ca="1" si="152"/>
        <v>6.1327857631759066</v>
      </c>
      <c r="G9776" s="2">
        <v>72254</v>
      </c>
      <c r="H9776" s="3">
        <v>136072.81</v>
      </c>
    </row>
    <row r="9777" spans="1:8">
      <c r="A9777" t="s">
        <v>11903</v>
      </c>
      <c r="B9777" t="s">
        <v>81</v>
      </c>
      <c r="C9777" t="s">
        <v>82</v>
      </c>
      <c r="D9777" t="s">
        <v>83</v>
      </c>
      <c r="E9777" s="1" t="d">
        <v>2018-11-19</v>
      </c>
      <c r="F9777" s="8">
        <f t="shared" ca="1" si="152"/>
        <v>1.3661875427789185</v>
      </c>
      <c r="G9777" s="2">
        <v>53512</v>
      </c>
      <c r="H9777" s="3">
        <v>32477.93</v>
      </c>
    </row>
    <row r="9778" spans="1:8">
      <c r="A9778" t="s">
        <v>11904</v>
      </c>
      <c r="B9778" t="s">
        <v>20</v>
      </c>
      <c r="C9778" t="s">
        <v>384</v>
      </c>
      <c r="D9778" t="s">
        <v>385</v>
      </c>
      <c r="E9778" s="1" t="d">
        <v>2017-12-18</v>
      </c>
      <c r="F9778" s="8">
        <f t="shared" ca="1" si="152"/>
        <v>2.2861054072553046</v>
      </c>
      <c r="G9778" s="2">
        <v>53640</v>
      </c>
      <c r="H9778" s="3">
        <v>58409.31</v>
      </c>
    </row>
    <row r="9779" spans="1:8">
      <c r="A9779" t="s">
        <v>11905</v>
      </c>
      <c r="B9779" t="s">
        <v>1814</v>
      </c>
      <c r="C9779" t="s">
        <v>1541</v>
      </c>
      <c r="D9779" t="s">
        <v>1542</v>
      </c>
      <c r="E9779" s="1" t="d">
        <v>1973-12-03</v>
      </c>
      <c r="F9779" s="8">
        <f t="shared" ca="1" si="152"/>
        <v>46.327173169062284</v>
      </c>
      <c r="G9779" s="2">
        <v>83557</v>
      </c>
      <c r="H9779" s="3">
        <v>96014.26</v>
      </c>
    </row>
    <row r="9780" spans="1:8">
      <c r="A9780" t="s">
        <v>11906</v>
      </c>
      <c r="B9780" t="s">
        <v>65</v>
      </c>
      <c r="C9780" t="s">
        <v>734</v>
      </c>
      <c r="D9780" t="s">
        <v>735</v>
      </c>
      <c r="E9780" s="1" t="d">
        <v>2019-02-07</v>
      </c>
      <c r="F9780" s="8">
        <f t="shared" ca="1" si="152"/>
        <v>1.1471594798083504</v>
      </c>
      <c r="G9780" s="2">
        <v>32131</v>
      </c>
      <c r="H9780" s="3">
        <v>4721.75</v>
      </c>
    </row>
    <row r="9781" spans="1:8">
      <c r="A9781" t="s">
        <v>11907</v>
      </c>
      <c r="B9781" t="s">
        <v>114</v>
      </c>
      <c r="C9781" t="s">
        <v>2389</v>
      </c>
      <c r="D9781" t="s">
        <v>2390</v>
      </c>
      <c r="E9781" s="1" t="d">
        <v>1999-05-26</v>
      </c>
      <c r="F9781" s="8">
        <f t="shared" ca="1" si="152"/>
        <v>20.851471594798085</v>
      </c>
      <c r="G9781" s="2">
        <v>35225</v>
      </c>
      <c r="H9781" s="3">
        <v>37442.120000000003</v>
      </c>
    </row>
    <row r="9782" spans="1:8">
      <c r="A9782" t="s">
        <v>11908</v>
      </c>
      <c r="B9782" t="s">
        <v>1840</v>
      </c>
      <c r="C9782" t="s">
        <v>753</v>
      </c>
      <c r="D9782" t="s">
        <v>754</v>
      </c>
      <c r="E9782" s="1" t="d">
        <v>2000-05-02</v>
      </c>
      <c r="F9782" s="8">
        <f t="shared" ca="1" si="152"/>
        <v>19.915126625598905</v>
      </c>
      <c r="G9782" s="2">
        <v>35965</v>
      </c>
      <c r="H9782" s="3">
        <v>39658.51</v>
      </c>
    </row>
    <row r="9783" spans="1:8">
      <c r="A9783" t="s">
        <v>11909</v>
      </c>
      <c r="B9783" t="s">
        <v>9308</v>
      </c>
      <c r="C9783" t="s">
        <v>984</v>
      </c>
      <c r="D9783" t="s">
        <v>985</v>
      </c>
      <c r="E9783" s="1" t="d">
        <v>2001-12-10</v>
      </c>
      <c r="F9783" s="8">
        <f t="shared" ca="1" si="152"/>
        <v>18.308008213552363</v>
      </c>
      <c r="G9783" s="2">
        <v>65689</v>
      </c>
      <c r="H9783" s="3">
        <v>66083.08</v>
      </c>
    </row>
    <row r="9784" spans="1:8">
      <c r="A9784" t="s">
        <v>11910</v>
      </c>
      <c r="B9784" t="s">
        <v>114</v>
      </c>
      <c r="C9784" t="s">
        <v>335</v>
      </c>
      <c r="D9784" t="s">
        <v>336</v>
      </c>
      <c r="E9784" s="1" t="d">
        <v>2016-11-07</v>
      </c>
      <c r="F9784" s="8">
        <f t="shared" ca="1" si="152"/>
        <v>3.3976728268309375</v>
      </c>
      <c r="G9784" s="2">
        <v>31720</v>
      </c>
      <c r="H9784" s="3">
        <v>30591.77</v>
      </c>
    </row>
    <row r="9785" spans="1:8">
      <c r="A9785" t="s">
        <v>11911</v>
      </c>
      <c r="B9785" t="s">
        <v>282</v>
      </c>
      <c r="C9785" t="s">
        <v>25</v>
      </c>
      <c r="D9785" t="s">
        <v>26</v>
      </c>
      <c r="E9785" s="1" t="d">
        <v>2000-02-14</v>
      </c>
      <c r="F9785" s="8">
        <f t="shared" ca="1" si="152"/>
        <v>20.128678986995208</v>
      </c>
      <c r="G9785" s="2">
        <v>41208</v>
      </c>
      <c r="H9785" s="3">
        <v>41176.949999999997</v>
      </c>
    </row>
    <row r="9786" spans="1:8">
      <c r="A9786" t="s">
        <v>11912</v>
      </c>
      <c r="B9786" t="s">
        <v>4715</v>
      </c>
      <c r="C9786" t="s">
        <v>1779</v>
      </c>
      <c r="D9786" t="s">
        <v>1780</v>
      </c>
      <c r="E9786" s="1" t="d">
        <v>2002-06-24</v>
      </c>
      <c r="F9786" s="8">
        <f t="shared" ca="1" si="152"/>
        <v>17.77138945927447</v>
      </c>
      <c r="G9786" s="2">
        <v>73900</v>
      </c>
      <c r="H9786" s="3">
        <v>75345.81</v>
      </c>
    </row>
    <row r="9787" spans="1:8">
      <c r="A9787" t="s">
        <v>11913</v>
      </c>
      <c r="B9787" t="s">
        <v>1035</v>
      </c>
      <c r="C9787" t="s">
        <v>1808</v>
      </c>
      <c r="D9787" t="s">
        <v>1809</v>
      </c>
      <c r="E9787" s="1" t="d">
        <v>2006-11-13</v>
      </c>
      <c r="F9787" s="8">
        <f t="shared" ca="1" si="152"/>
        <v>13.382614647501711</v>
      </c>
      <c r="G9787" s="2">
        <v>81060</v>
      </c>
      <c r="H9787" s="3">
        <v>88127.69</v>
      </c>
    </row>
    <row r="9788" spans="1:8">
      <c r="A9788" t="s">
        <v>11914</v>
      </c>
      <c r="B9788" t="s">
        <v>286</v>
      </c>
      <c r="C9788" t="s">
        <v>702</v>
      </c>
      <c r="D9788" t="s">
        <v>703</v>
      </c>
      <c r="E9788" s="1" t="d">
        <v>1982-08-23</v>
      </c>
      <c r="F9788" s="8">
        <f t="shared" ca="1" si="152"/>
        <v>37.607118412046546</v>
      </c>
      <c r="G9788" s="2">
        <v>72535</v>
      </c>
      <c r="H9788" s="3">
        <v>83252.399999999994</v>
      </c>
    </row>
    <row r="9789" spans="1:8">
      <c r="A9789" t="s">
        <v>11915</v>
      </c>
      <c r="B9789" t="s">
        <v>89</v>
      </c>
      <c r="C9789" t="s">
        <v>49</v>
      </c>
      <c r="D9789" t="s">
        <v>50</v>
      </c>
      <c r="E9789" s="1" t="d">
        <v>2018-06-19</v>
      </c>
      <c r="F9789" s="8">
        <f t="shared" ca="1" si="152"/>
        <v>1.78507871321013</v>
      </c>
      <c r="G9789" s="2">
        <v>21008</v>
      </c>
      <c r="H9789" s="3">
        <v>1759.83</v>
      </c>
    </row>
    <row r="9790" spans="1:8">
      <c r="A9790" t="s">
        <v>11916</v>
      </c>
      <c r="B9790" t="s">
        <v>10450</v>
      </c>
      <c r="C9790" t="s">
        <v>672</v>
      </c>
      <c r="D9790" t="s">
        <v>673</v>
      </c>
      <c r="E9790" s="1" t="d">
        <v>1997-10-30</v>
      </c>
      <c r="F9790" s="8">
        <f t="shared" ca="1" si="152"/>
        <v>22.420260095824776</v>
      </c>
      <c r="G9790" s="2">
        <v>78642</v>
      </c>
      <c r="H9790" s="3">
        <v>79890.17</v>
      </c>
    </row>
    <row r="9791" spans="1:8">
      <c r="A9791" t="s">
        <v>11917</v>
      </c>
      <c r="B9791" t="s">
        <v>354</v>
      </c>
      <c r="C9791" t="s">
        <v>1463</v>
      </c>
      <c r="D9791" t="s">
        <v>1464</v>
      </c>
      <c r="E9791" s="1" t="d">
        <v>1984-05-21</v>
      </c>
      <c r="F9791" s="8">
        <f t="shared" ca="1" si="152"/>
        <v>35.863107460643398</v>
      </c>
      <c r="G9791" s="2">
        <v>53487</v>
      </c>
      <c r="H9791" s="3">
        <v>55813.21</v>
      </c>
    </row>
    <row r="9792" spans="1:8">
      <c r="A9792" t="s">
        <v>11918</v>
      </c>
      <c r="B9792" t="s">
        <v>414</v>
      </c>
      <c r="C9792" t="s">
        <v>737</v>
      </c>
      <c r="D9792" t="s">
        <v>738</v>
      </c>
      <c r="E9792" s="1" t="d">
        <v>1997-02-10</v>
      </c>
      <c r="F9792" s="8">
        <f t="shared" ca="1" si="152"/>
        <v>23.137577002053387</v>
      </c>
      <c r="G9792" s="2">
        <v>60700</v>
      </c>
      <c r="H9792" s="3">
        <v>61728.83</v>
      </c>
    </row>
    <row r="9793" spans="1:8">
      <c r="A9793" t="s">
        <v>11919</v>
      </c>
      <c r="B9793" t="s">
        <v>1931</v>
      </c>
      <c r="C9793" t="s">
        <v>1441</v>
      </c>
      <c r="D9793" t="s">
        <v>1442</v>
      </c>
      <c r="E9793" s="1" t="d">
        <v>2015-11-23</v>
      </c>
      <c r="F9793" s="8">
        <f t="shared" ca="1" si="152"/>
        <v>4.3559206023271733</v>
      </c>
      <c r="G9793" s="2">
        <v>36312</v>
      </c>
      <c r="H9793" s="3">
        <v>40588.589999999997</v>
      </c>
    </row>
    <row r="9794" spans="1:8">
      <c r="A9794" t="s">
        <v>11920</v>
      </c>
      <c r="B9794" t="s">
        <v>65</v>
      </c>
      <c r="C9794" t="s">
        <v>1485</v>
      </c>
      <c r="D9794" t="s">
        <v>1486</v>
      </c>
      <c r="E9794" s="1" t="d">
        <v>2003-06-14</v>
      </c>
      <c r="F9794" s="8">
        <f t="shared" ca="1" si="152"/>
        <v>16.799452429842574</v>
      </c>
      <c r="G9794" s="2">
        <v>33199</v>
      </c>
      <c r="H9794" s="3">
        <v>26361.55</v>
      </c>
    </row>
    <row r="9795" spans="1:8">
      <c r="A9795" t="s">
        <v>11921</v>
      </c>
      <c r="B9795" t="s">
        <v>1544</v>
      </c>
      <c r="C9795" t="s">
        <v>2824</v>
      </c>
      <c r="D9795" t="s">
        <v>2825</v>
      </c>
      <c r="E9795" s="1" t="d">
        <v>2001-11-26</v>
      </c>
      <c r="F9795" s="8">
        <f t="shared" ref="F9795:F9858" ca="1" si="153">(TODAY()-E9795)/365.25</f>
        <v>18.34633812457221</v>
      </c>
      <c r="G9795" s="2">
        <v>115305</v>
      </c>
      <c r="H9795" s="2">
        <v>126457</v>
      </c>
    </row>
    <row r="9796" spans="1:8">
      <c r="A9796" t="s">
        <v>11922</v>
      </c>
      <c r="B9796" t="s">
        <v>409</v>
      </c>
      <c r="C9796" t="s">
        <v>2718</v>
      </c>
      <c r="D9796" t="s">
        <v>2719</v>
      </c>
      <c r="E9796" s="1" t="d">
        <v>2008-08-18</v>
      </c>
      <c r="F9796" s="8">
        <f t="shared" ca="1" si="153"/>
        <v>11.619438740588638</v>
      </c>
      <c r="G9796" s="2">
        <v>69980</v>
      </c>
      <c r="H9796" s="3">
        <v>80406.350000000006</v>
      </c>
    </row>
    <row r="9797" spans="1:8">
      <c r="A9797" t="s">
        <v>11923</v>
      </c>
      <c r="B9797" t="s">
        <v>6605</v>
      </c>
      <c r="C9797" t="s">
        <v>2185</v>
      </c>
      <c r="D9797" t="s">
        <v>2186</v>
      </c>
      <c r="E9797" s="1" t="d">
        <v>2002-07-10</v>
      </c>
      <c r="F9797" s="8">
        <f t="shared" ca="1" si="153"/>
        <v>17.727583846680357</v>
      </c>
      <c r="G9797" s="2">
        <v>53984</v>
      </c>
      <c r="H9797" s="3">
        <v>53744.5</v>
      </c>
    </row>
    <row r="9798" spans="1:8">
      <c r="A9798" t="s">
        <v>11924</v>
      </c>
      <c r="B9798" t="s">
        <v>489</v>
      </c>
      <c r="C9798" t="s">
        <v>3948</v>
      </c>
      <c r="D9798" t="s">
        <v>3949</v>
      </c>
      <c r="E9798" s="1" t="d">
        <v>1993-08-30</v>
      </c>
      <c r="F9798" s="8">
        <f t="shared" ca="1" si="153"/>
        <v>26.587268993839835</v>
      </c>
      <c r="G9798" s="2">
        <v>81700</v>
      </c>
      <c r="H9798" s="3">
        <v>79246.149999999994</v>
      </c>
    </row>
    <row r="9799" spans="1:8">
      <c r="A9799" t="s">
        <v>11925</v>
      </c>
      <c r="B9799" t="s">
        <v>536</v>
      </c>
      <c r="C9799" t="s">
        <v>477</v>
      </c>
      <c r="D9799" t="s">
        <v>478</v>
      </c>
      <c r="E9799" s="1" t="d">
        <v>2012-01-03</v>
      </c>
      <c r="F9799" s="8">
        <f t="shared" ca="1" si="153"/>
        <v>8.2436687200547567</v>
      </c>
      <c r="G9799" s="2">
        <v>39520</v>
      </c>
      <c r="H9799" s="3">
        <v>12228.4</v>
      </c>
    </row>
    <row r="9800" spans="1:8">
      <c r="A9800" t="s">
        <v>11926</v>
      </c>
      <c r="B9800" t="s">
        <v>1604</v>
      </c>
      <c r="C9800" t="s">
        <v>261</v>
      </c>
      <c r="D9800" t="s">
        <v>262</v>
      </c>
      <c r="E9800" s="1" t="d">
        <v>2016-05-19</v>
      </c>
      <c r="F9800" s="8">
        <f t="shared" ca="1" si="153"/>
        <v>3.868583162217659</v>
      </c>
      <c r="G9800" s="2">
        <v>46904</v>
      </c>
      <c r="H9800" s="3">
        <v>46528.13</v>
      </c>
    </row>
    <row r="9801" spans="1:8">
      <c r="A9801" t="s">
        <v>11927</v>
      </c>
      <c r="B9801" t="s">
        <v>89</v>
      </c>
      <c r="C9801" t="s">
        <v>1164</v>
      </c>
      <c r="D9801" t="s">
        <v>1165</v>
      </c>
      <c r="E9801" s="1" t="d">
        <v>2019-07-18</v>
      </c>
      <c r="F9801" s="8">
        <f t="shared" ca="1" si="153"/>
        <v>0.70636550308008217</v>
      </c>
      <c r="G9801" s="2">
        <v>29120</v>
      </c>
    </row>
    <row r="9802" spans="1:8">
      <c r="A9802" t="s">
        <v>11928</v>
      </c>
      <c r="B9802" t="s">
        <v>881</v>
      </c>
      <c r="C9802" t="s">
        <v>1466</v>
      </c>
      <c r="D9802" t="s">
        <v>1467</v>
      </c>
      <c r="E9802" s="1" t="d">
        <v>2003-06-18</v>
      </c>
      <c r="F9802" s="8">
        <f t="shared" ca="1" si="153"/>
        <v>16.788501026694046</v>
      </c>
      <c r="G9802" s="2">
        <v>78265</v>
      </c>
      <c r="H9802" s="3">
        <v>84687.34</v>
      </c>
    </row>
    <row r="9803" spans="1:8">
      <c r="A9803" t="s">
        <v>11929</v>
      </c>
      <c r="B9803" t="s">
        <v>3071</v>
      </c>
      <c r="C9803" t="s">
        <v>391</v>
      </c>
      <c r="D9803" t="s">
        <v>392</v>
      </c>
      <c r="E9803" s="1" t="d">
        <v>2003-03-10</v>
      </c>
      <c r="F9803" s="8">
        <f t="shared" ca="1" si="153"/>
        <v>17.062286105407257</v>
      </c>
      <c r="G9803" s="2">
        <v>34313</v>
      </c>
      <c r="H9803" s="3">
        <v>40899.08</v>
      </c>
    </row>
    <row r="9804" spans="1:8">
      <c r="A9804" t="s">
        <v>11930</v>
      </c>
      <c r="B9804" t="s">
        <v>20</v>
      </c>
      <c r="C9804" t="s">
        <v>9314</v>
      </c>
      <c r="D9804" t="s">
        <v>9315</v>
      </c>
      <c r="E9804" s="1" t="d">
        <v>1987-11-23</v>
      </c>
      <c r="F9804" s="8">
        <f t="shared" ca="1" si="153"/>
        <v>32.355920602327174</v>
      </c>
      <c r="G9804" s="2">
        <v>92548</v>
      </c>
      <c r="H9804" s="3">
        <v>114986.25</v>
      </c>
    </row>
    <row r="9805" spans="1:8">
      <c r="A9805" t="s">
        <v>11931</v>
      </c>
      <c r="B9805" t="s">
        <v>114</v>
      </c>
      <c r="C9805" t="s">
        <v>2234</v>
      </c>
      <c r="D9805" t="s">
        <v>2235</v>
      </c>
      <c r="E9805" s="1" t="d">
        <v>1998-02-07</v>
      </c>
      <c r="F9805" s="8">
        <f t="shared" ca="1" si="153"/>
        <v>22.146475017111566</v>
      </c>
      <c r="G9805" s="2">
        <v>35225</v>
      </c>
      <c r="H9805" s="3">
        <v>42167.58</v>
      </c>
    </row>
    <row r="9806" spans="1:8">
      <c r="A9806" t="s">
        <v>11932</v>
      </c>
      <c r="B9806" t="s">
        <v>114</v>
      </c>
      <c r="C9806" t="s">
        <v>931</v>
      </c>
      <c r="D9806" t="s">
        <v>932</v>
      </c>
      <c r="E9806" s="1" t="d">
        <v>1994-11-21</v>
      </c>
      <c r="F9806" s="8">
        <f t="shared" ca="1" si="153"/>
        <v>25.360711841204655</v>
      </c>
      <c r="G9806" s="2">
        <v>35225</v>
      </c>
      <c r="H9806" s="3">
        <v>37940.99</v>
      </c>
    </row>
    <row r="9807" spans="1:8">
      <c r="A9807" t="s">
        <v>11933</v>
      </c>
      <c r="B9807" t="s">
        <v>165</v>
      </c>
      <c r="C9807" t="s">
        <v>1747</v>
      </c>
      <c r="D9807" t="s">
        <v>1748</v>
      </c>
      <c r="E9807" s="1" t="d">
        <v>2012-06-27</v>
      </c>
      <c r="F9807" s="8">
        <f t="shared" ca="1" si="153"/>
        <v>7.7618069815195074</v>
      </c>
      <c r="G9807" s="2">
        <v>77635</v>
      </c>
      <c r="H9807" s="3">
        <v>131968.46</v>
      </c>
    </row>
    <row r="9808" spans="1:8">
      <c r="A9808" t="s">
        <v>11934</v>
      </c>
      <c r="B9808" t="s">
        <v>1544</v>
      </c>
      <c r="C9808" t="s">
        <v>552</v>
      </c>
      <c r="D9808" t="s">
        <v>553</v>
      </c>
      <c r="E9808" s="1" t="d">
        <v>1996-08-21</v>
      </c>
      <c r="F9808" s="8">
        <f t="shared" ca="1" si="153"/>
        <v>23.611225188227241</v>
      </c>
      <c r="G9808" s="2">
        <v>121407</v>
      </c>
      <c r="H9808" s="3">
        <v>145079.01999999999</v>
      </c>
    </row>
    <row r="9809" spans="1:8">
      <c r="A9809" t="s">
        <v>11935</v>
      </c>
      <c r="B9809" t="s">
        <v>81</v>
      </c>
      <c r="C9809" t="s">
        <v>82</v>
      </c>
      <c r="D9809" t="s">
        <v>83</v>
      </c>
      <c r="E9809" s="1" t="d">
        <v>2018-05-10</v>
      </c>
      <c r="F9809" s="8">
        <f t="shared" ca="1" si="153"/>
        <v>1.8945927446954141</v>
      </c>
      <c r="G9809" s="2">
        <v>53640</v>
      </c>
      <c r="H9809" s="3">
        <v>52380.34</v>
      </c>
    </row>
    <row r="9810" spans="1:8">
      <c r="A9810" t="s">
        <v>11936</v>
      </c>
      <c r="B9810" t="s">
        <v>20</v>
      </c>
      <c r="C9810" t="s">
        <v>533</v>
      </c>
      <c r="D9810" t="s">
        <v>534</v>
      </c>
      <c r="E9810" s="1" t="d">
        <v>1993-07-12</v>
      </c>
      <c r="F9810" s="8">
        <f t="shared" ca="1" si="153"/>
        <v>26.721423682409309</v>
      </c>
      <c r="G9810" s="2">
        <v>92548</v>
      </c>
      <c r="H9810" s="3">
        <v>99976.11</v>
      </c>
    </row>
    <row r="9811" spans="1:8">
      <c r="A9811" t="s">
        <v>11937</v>
      </c>
      <c r="B9811" t="s">
        <v>1091</v>
      </c>
      <c r="C9811" t="s">
        <v>741</v>
      </c>
      <c r="D9811" t="s">
        <v>742</v>
      </c>
      <c r="E9811" s="1" t="d">
        <v>2006-10-01</v>
      </c>
      <c r="F9811" s="8">
        <f t="shared" ca="1" si="153"/>
        <v>13.500342231348391</v>
      </c>
      <c r="G9811" s="2">
        <v>46395</v>
      </c>
      <c r="H9811" s="3">
        <v>45978.2</v>
      </c>
    </row>
    <row r="9812" spans="1:8">
      <c r="A9812" t="s">
        <v>11938</v>
      </c>
      <c r="B9812" t="s">
        <v>89</v>
      </c>
      <c r="C9812" t="s">
        <v>873</v>
      </c>
      <c r="D9812" t="s">
        <v>874</v>
      </c>
      <c r="E9812" s="1" t="d">
        <v>2006-06-24</v>
      </c>
      <c r="F9812" s="8">
        <f t="shared" ca="1" si="153"/>
        <v>13.77138945927447</v>
      </c>
      <c r="G9812" s="2">
        <v>31200</v>
      </c>
      <c r="H9812" s="2">
        <v>5700</v>
      </c>
    </row>
    <row r="9813" spans="1:8">
      <c r="A9813" t="s">
        <v>11939</v>
      </c>
      <c r="B9813" t="s">
        <v>1573</v>
      </c>
      <c r="C9813" t="s">
        <v>984</v>
      </c>
      <c r="D9813" t="s">
        <v>985</v>
      </c>
      <c r="E9813" s="1" t="d">
        <v>2018-11-19</v>
      </c>
      <c r="F9813" s="8">
        <f t="shared" ca="1" si="153"/>
        <v>1.3661875427789185</v>
      </c>
      <c r="G9813" s="2">
        <v>51708</v>
      </c>
      <c r="H9813" s="3">
        <v>30071.81</v>
      </c>
    </row>
    <row r="9814" spans="1:8">
      <c r="A9814" t="s">
        <v>11940</v>
      </c>
      <c r="B9814" t="s">
        <v>1061</v>
      </c>
      <c r="C9814" t="s">
        <v>717</v>
      </c>
      <c r="D9814" t="s">
        <v>718</v>
      </c>
      <c r="E9814" s="1" t="d">
        <v>2017-06-12</v>
      </c>
      <c r="F9814" s="8">
        <f t="shared" ca="1" si="153"/>
        <v>2.8035592060232717</v>
      </c>
      <c r="G9814" s="2">
        <v>64892</v>
      </c>
      <c r="H9814" s="3">
        <v>68006.179999999993</v>
      </c>
    </row>
    <row r="9815" spans="1:8">
      <c r="A9815" t="s">
        <v>11941</v>
      </c>
      <c r="B9815" t="s">
        <v>114</v>
      </c>
      <c r="C9815" t="s">
        <v>1393</v>
      </c>
      <c r="D9815" t="s">
        <v>1394</v>
      </c>
      <c r="E9815" s="1" t="d">
        <v>2001-10-01</v>
      </c>
      <c r="F9815" s="8">
        <f t="shared" ca="1" si="153"/>
        <v>18.499657768651609</v>
      </c>
      <c r="G9815" s="2">
        <v>34248</v>
      </c>
      <c r="H9815" s="3">
        <v>43127.5</v>
      </c>
    </row>
    <row r="9816" spans="1:8">
      <c r="A9816" t="s">
        <v>11942</v>
      </c>
      <c r="B9816" t="s">
        <v>606</v>
      </c>
      <c r="C9816" t="s">
        <v>1288</v>
      </c>
      <c r="D9816" t="s">
        <v>1289</v>
      </c>
      <c r="E9816" s="1" t="d">
        <v>1988-02-22</v>
      </c>
      <c r="F9816" s="8">
        <f t="shared" ca="1" si="153"/>
        <v>32.106776180698155</v>
      </c>
      <c r="G9816" s="2">
        <v>49553</v>
      </c>
      <c r="H9816" s="3">
        <v>50305.15</v>
      </c>
    </row>
    <row r="9817" spans="1:8">
      <c r="A9817" t="s">
        <v>11943</v>
      </c>
      <c r="B9817" t="s">
        <v>122</v>
      </c>
      <c r="C9817" t="s">
        <v>2309</v>
      </c>
      <c r="D9817" t="s">
        <v>2310</v>
      </c>
      <c r="E9817" s="1" t="d">
        <v>2007-08-16</v>
      </c>
      <c r="F9817" s="8">
        <f t="shared" ca="1" si="153"/>
        <v>12.626967830253252</v>
      </c>
      <c r="G9817" s="2">
        <v>51631</v>
      </c>
      <c r="H9817" s="3">
        <v>39639.97</v>
      </c>
    </row>
    <row r="9818" spans="1:8">
      <c r="A9818" t="s">
        <v>11944</v>
      </c>
      <c r="B9818" t="s">
        <v>20</v>
      </c>
      <c r="C9818" t="s">
        <v>169</v>
      </c>
      <c r="D9818" t="s">
        <v>170</v>
      </c>
      <c r="E9818" s="1" t="d">
        <v>2018-06-21</v>
      </c>
      <c r="F9818" s="8">
        <f t="shared" ca="1" si="153"/>
        <v>1.7796030116358659</v>
      </c>
      <c r="G9818" s="2">
        <v>53640</v>
      </c>
      <c r="H9818" s="3">
        <v>53444.81</v>
      </c>
    </row>
    <row r="9819" spans="1:8">
      <c r="A9819" t="s">
        <v>11945</v>
      </c>
      <c r="B9819" t="s">
        <v>354</v>
      </c>
      <c r="C9819" t="s">
        <v>377</v>
      </c>
      <c r="D9819" t="s">
        <v>378</v>
      </c>
      <c r="E9819" s="1" t="d">
        <v>2008-02-25</v>
      </c>
      <c r="F9819" s="8">
        <f t="shared" ca="1" si="153"/>
        <v>12.098562628336756</v>
      </c>
      <c r="G9819" s="2">
        <v>47907</v>
      </c>
      <c r="H9819" s="3">
        <v>50822.18</v>
      </c>
    </row>
    <row r="9820" spans="1:8">
      <c r="A9820" t="s">
        <v>11946</v>
      </c>
      <c r="B9820" t="s">
        <v>65</v>
      </c>
      <c r="C9820" t="s">
        <v>66</v>
      </c>
      <c r="D9820" t="s">
        <v>67</v>
      </c>
      <c r="E9820" s="1" t="d">
        <v>2018-06-22</v>
      </c>
      <c r="F9820" s="8">
        <f t="shared" ca="1" si="153"/>
        <v>1.7768651608487338</v>
      </c>
      <c r="G9820" s="2">
        <v>32131</v>
      </c>
      <c r="H9820" s="2">
        <v>2604</v>
      </c>
    </row>
    <row r="9821" spans="1:8">
      <c r="A9821" t="s">
        <v>11947</v>
      </c>
      <c r="B9821" t="s">
        <v>20</v>
      </c>
      <c r="C9821" t="s">
        <v>1824</v>
      </c>
      <c r="D9821" t="s">
        <v>1825</v>
      </c>
      <c r="E9821" s="1" t="d">
        <v>2012-07-23</v>
      </c>
      <c r="F9821" s="8">
        <f t="shared" ca="1" si="153"/>
        <v>7.6906228610540728</v>
      </c>
      <c r="G9821" s="2">
        <v>75806</v>
      </c>
      <c r="H9821" s="3">
        <v>81550.179999999993</v>
      </c>
    </row>
    <row r="9822" spans="1:8">
      <c r="A9822" t="s">
        <v>11948</v>
      </c>
      <c r="B9822" t="s">
        <v>11745</v>
      </c>
      <c r="C9822" t="s">
        <v>917</v>
      </c>
      <c r="D9822" t="s">
        <v>918</v>
      </c>
      <c r="E9822" s="1" t="d">
        <v>1999-09-09</v>
      </c>
      <c r="F9822" s="8">
        <f t="shared" ca="1" si="153"/>
        <v>20.56125941136208</v>
      </c>
      <c r="G9822" s="2">
        <v>37381</v>
      </c>
      <c r="H9822" s="3">
        <v>39050.28</v>
      </c>
    </row>
    <row r="9823" spans="1:8">
      <c r="A9823" t="s">
        <v>11949</v>
      </c>
      <c r="B9823" t="s">
        <v>20</v>
      </c>
      <c r="C9823" t="s">
        <v>9358</v>
      </c>
      <c r="D9823" t="s">
        <v>9359</v>
      </c>
      <c r="E9823" s="1" t="d">
        <v>2013-07-15</v>
      </c>
      <c r="F9823" s="8">
        <f t="shared" ca="1" si="153"/>
        <v>6.7132101300479121</v>
      </c>
      <c r="G9823" s="2">
        <v>72977</v>
      </c>
      <c r="H9823" s="3">
        <v>100094.63</v>
      </c>
    </row>
    <row r="9824" spans="1:8">
      <c r="A9824" t="s">
        <v>11950</v>
      </c>
      <c r="B9824" t="s">
        <v>418</v>
      </c>
      <c r="C9824" t="s">
        <v>906</v>
      </c>
      <c r="D9824" t="s">
        <v>907</v>
      </c>
      <c r="E9824" s="1" t="d">
        <v>2006-04-10</v>
      </c>
      <c r="F9824" s="8">
        <f t="shared" ca="1" si="153"/>
        <v>13.976728268309378</v>
      </c>
      <c r="G9824" s="2">
        <v>40327</v>
      </c>
      <c r="H9824" s="3">
        <v>40406.839999999997</v>
      </c>
    </row>
    <row r="9825" spans="1:8">
      <c r="A9825" t="s">
        <v>11951</v>
      </c>
      <c r="B9825" t="s">
        <v>3488</v>
      </c>
      <c r="C9825" t="s">
        <v>768</v>
      </c>
      <c r="D9825" t="s">
        <v>769</v>
      </c>
      <c r="E9825" s="1" t="d">
        <v>1988-01-18</v>
      </c>
      <c r="F9825" s="8">
        <f t="shared" ca="1" si="153"/>
        <v>32.202600958247778</v>
      </c>
      <c r="G9825" s="2">
        <v>144845</v>
      </c>
      <c r="H9825" s="3">
        <v>191347.62</v>
      </c>
    </row>
    <row r="9826" spans="1:8">
      <c r="A9826" t="s">
        <v>11952</v>
      </c>
      <c r="B9826" t="s">
        <v>1280</v>
      </c>
      <c r="C9826" t="s">
        <v>1281</v>
      </c>
      <c r="D9826" t="s">
        <v>1282</v>
      </c>
      <c r="E9826" s="1" t="d">
        <v>2018-01-08</v>
      </c>
      <c r="F9826" s="8">
        <f t="shared" ca="1" si="153"/>
        <v>2.2286105407255303</v>
      </c>
      <c r="G9826" s="2">
        <v>96900</v>
      </c>
      <c r="H9826" s="3">
        <v>97896.43</v>
      </c>
    </row>
    <row r="9827" spans="1:8">
      <c r="A9827" t="s">
        <v>11953</v>
      </c>
      <c r="B9827" t="s">
        <v>20</v>
      </c>
      <c r="C9827" t="s">
        <v>5897</v>
      </c>
      <c r="D9827" t="s">
        <v>5898</v>
      </c>
      <c r="E9827" s="1" t="d">
        <v>2006-11-09</v>
      </c>
      <c r="F9827" s="8">
        <f t="shared" ca="1" si="153"/>
        <v>13.393566050650239</v>
      </c>
      <c r="G9827" s="2">
        <v>80295</v>
      </c>
      <c r="H9827" s="3">
        <v>101459.75</v>
      </c>
    </row>
    <row r="9828" spans="1:8">
      <c r="A9828" t="s">
        <v>11954</v>
      </c>
      <c r="B9828" t="s">
        <v>24</v>
      </c>
      <c r="C9828" t="s">
        <v>331</v>
      </c>
      <c r="D9828" t="s">
        <v>332</v>
      </c>
      <c r="E9828" s="1" t="d">
        <v>1999-12-13</v>
      </c>
      <c r="F9828" s="8">
        <f t="shared" ca="1" si="153"/>
        <v>20.301163586584533</v>
      </c>
      <c r="G9828" s="2">
        <v>93820</v>
      </c>
      <c r="H9828" s="3">
        <v>93019.25</v>
      </c>
    </row>
    <row r="9829" spans="1:8">
      <c r="A9829" t="s">
        <v>11955</v>
      </c>
      <c r="B9829" t="s">
        <v>857</v>
      </c>
      <c r="C9829" t="s">
        <v>157</v>
      </c>
      <c r="D9829" t="s">
        <v>158</v>
      </c>
      <c r="E9829" s="1" t="d">
        <v>2005-02-07</v>
      </c>
      <c r="F9829" s="8">
        <f t="shared" ca="1" si="153"/>
        <v>15.145790554414784</v>
      </c>
      <c r="G9829" s="2">
        <v>114632</v>
      </c>
      <c r="H9829" s="3">
        <v>115424.79</v>
      </c>
    </row>
    <row r="9830" spans="1:8">
      <c r="A9830" t="s">
        <v>11956</v>
      </c>
      <c r="B9830" t="s">
        <v>4069</v>
      </c>
      <c r="C9830" t="s">
        <v>5093</v>
      </c>
      <c r="D9830" t="s">
        <v>5094</v>
      </c>
      <c r="E9830" s="1" t="d">
        <v>2012-10-01</v>
      </c>
      <c r="F9830" s="8">
        <f t="shared" ca="1" si="153"/>
        <v>7.4989733059548254</v>
      </c>
      <c r="G9830" s="2">
        <v>60700</v>
      </c>
      <c r="H9830" s="3">
        <v>62037.24</v>
      </c>
    </row>
    <row r="9831" spans="1:8">
      <c r="A9831" t="s">
        <v>11957</v>
      </c>
      <c r="B9831" t="s">
        <v>771</v>
      </c>
      <c r="C9831" t="s">
        <v>1307</v>
      </c>
      <c r="D9831" t="s">
        <v>1308</v>
      </c>
      <c r="E9831" s="1" t="d">
        <v>2002-10-07</v>
      </c>
      <c r="F9831" s="8">
        <f t="shared" ca="1" si="153"/>
        <v>17.4839151266256</v>
      </c>
      <c r="G9831" s="2">
        <v>75993</v>
      </c>
      <c r="H9831" s="2">
        <v>88406</v>
      </c>
    </row>
    <row r="9832" spans="1:8">
      <c r="A9832" t="s">
        <v>11958</v>
      </c>
      <c r="B9832" t="s">
        <v>24</v>
      </c>
      <c r="C9832" t="s">
        <v>2504</v>
      </c>
      <c r="D9832" t="s">
        <v>2505</v>
      </c>
      <c r="E9832" s="1" t="d">
        <v>2016-11-07</v>
      </c>
      <c r="F9832" s="8">
        <f t="shared" ca="1" si="153"/>
        <v>3.3976728268309375</v>
      </c>
      <c r="G9832" s="2">
        <v>68600</v>
      </c>
      <c r="H9832" s="3">
        <v>68546.94</v>
      </c>
    </row>
    <row r="9833" spans="1:8">
      <c r="A9833" t="s">
        <v>11959</v>
      </c>
      <c r="B9833" t="s">
        <v>958</v>
      </c>
      <c r="C9833" t="s">
        <v>1288</v>
      </c>
      <c r="D9833" t="s">
        <v>1289</v>
      </c>
      <c r="E9833" s="1" t="d">
        <v>2016-01-07</v>
      </c>
      <c r="F9833" s="8">
        <f t="shared" ca="1" si="153"/>
        <v>4.2327173169062284</v>
      </c>
      <c r="G9833" s="2">
        <v>34993</v>
      </c>
      <c r="H9833" s="3">
        <v>38656.800000000003</v>
      </c>
    </row>
    <row r="9834" spans="1:8">
      <c r="A9834" t="s">
        <v>11960</v>
      </c>
      <c r="B9834" t="s">
        <v>3116</v>
      </c>
      <c r="C9834" t="s">
        <v>1775</v>
      </c>
      <c r="D9834" t="s">
        <v>1776</v>
      </c>
      <c r="E9834" s="1" t="d">
        <v>2019-05-13</v>
      </c>
      <c r="F9834" s="8">
        <f t="shared" ca="1" si="153"/>
        <v>0.88706365503080087</v>
      </c>
      <c r="G9834" s="2">
        <v>89058</v>
      </c>
      <c r="H9834" s="3">
        <v>9933.1200000000008</v>
      </c>
    </row>
    <row r="9835" spans="1:8">
      <c r="A9835" t="s">
        <v>11961</v>
      </c>
      <c r="B9835" t="s">
        <v>57</v>
      </c>
      <c r="C9835" t="s">
        <v>58</v>
      </c>
      <c r="D9835" t="s">
        <v>59</v>
      </c>
      <c r="E9835" s="1" t="d">
        <v>2015-09-28</v>
      </c>
      <c r="F9835" s="8">
        <f t="shared" ca="1" si="153"/>
        <v>4.5092402464065708</v>
      </c>
      <c r="G9835" s="2">
        <v>68544</v>
      </c>
      <c r="H9835" s="3">
        <v>69115.28</v>
      </c>
    </row>
    <row r="9836" spans="1:8">
      <c r="A9836" t="s">
        <v>11962</v>
      </c>
      <c r="B9836" t="s">
        <v>864</v>
      </c>
      <c r="C9836" t="s">
        <v>341</v>
      </c>
      <c r="D9836" t="s">
        <v>342</v>
      </c>
      <c r="E9836" s="1" t="d">
        <v>2018-06-04</v>
      </c>
      <c r="F9836" s="8">
        <f t="shared" ca="1" si="153"/>
        <v>1.8261464750171115</v>
      </c>
      <c r="G9836" s="2">
        <v>71400</v>
      </c>
      <c r="H9836" s="3">
        <v>71326.259999999995</v>
      </c>
    </row>
    <row r="9837" spans="1:8">
      <c r="A9837" t="s">
        <v>11963</v>
      </c>
      <c r="B9837" t="s">
        <v>165</v>
      </c>
      <c r="C9837" t="s">
        <v>424</v>
      </c>
      <c r="D9837" t="s">
        <v>425</v>
      </c>
      <c r="E9837" s="1" t="d">
        <v>1996-01-04</v>
      </c>
      <c r="F9837" s="8">
        <f t="shared" ca="1" si="153"/>
        <v>24.240930869267626</v>
      </c>
      <c r="G9837" s="2">
        <v>93201</v>
      </c>
      <c r="H9837" s="3">
        <v>92098.92</v>
      </c>
    </row>
    <row r="9838" spans="1:8">
      <c r="A9838" t="s">
        <v>11964</v>
      </c>
      <c r="B9838" t="s">
        <v>65</v>
      </c>
      <c r="C9838" t="s">
        <v>1485</v>
      </c>
      <c r="D9838" t="s">
        <v>1486</v>
      </c>
      <c r="E9838" s="1" t="d">
        <v>2007-06-23</v>
      </c>
      <c r="F9838" s="8">
        <f t="shared" ca="1" si="153"/>
        <v>12.774811772758385</v>
      </c>
      <c r="G9838" s="2">
        <v>32131</v>
      </c>
    </row>
    <row r="9839" spans="1:8">
      <c r="A9839" t="s">
        <v>11965</v>
      </c>
      <c r="B9839" t="s">
        <v>65</v>
      </c>
      <c r="C9839" t="s">
        <v>1222</v>
      </c>
      <c r="D9839" t="s">
        <v>1223</v>
      </c>
      <c r="E9839" s="1" t="d">
        <v>2007-06-23</v>
      </c>
      <c r="F9839" s="8">
        <f t="shared" ca="1" si="153"/>
        <v>12.774811772758385</v>
      </c>
      <c r="G9839" s="2">
        <v>32131</v>
      </c>
    </row>
    <row r="9840" spans="1:8">
      <c r="A9840" t="s">
        <v>11966</v>
      </c>
      <c r="B9840" t="s">
        <v>165</v>
      </c>
      <c r="C9840" t="s">
        <v>200</v>
      </c>
      <c r="D9840" t="s">
        <v>201</v>
      </c>
      <c r="E9840" s="1" t="d">
        <v>2015-08-26</v>
      </c>
      <c r="F9840" s="8">
        <f t="shared" ca="1" si="153"/>
        <v>4.59958932238193</v>
      </c>
      <c r="G9840" s="2">
        <v>70293</v>
      </c>
      <c r="H9840" s="3">
        <v>83562.44</v>
      </c>
    </row>
    <row r="9841" spans="1:8">
      <c r="A9841" t="s">
        <v>11967</v>
      </c>
      <c r="B9841" t="s">
        <v>165</v>
      </c>
      <c r="C9841" t="s">
        <v>1846</v>
      </c>
      <c r="D9841" t="s">
        <v>1847</v>
      </c>
      <c r="E9841" s="1" t="d">
        <v>2007-07-18</v>
      </c>
      <c r="F9841" s="8">
        <f t="shared" ca="1" si="153"/>
        <v>12.706365503080082</v>
      </c>
      <c r="G9841" s="2">
        <v>82197</v>
      </c>
      <c r="H9841" s="3">
        <v>94102.21</v>
      </c>
    </row>
    <row r="9842" spans="1:8">
      <c r="A9842" t="s">
        <v>11968</v>
      </c>
      <c r="B9842" t="s">
        <v>165</v>
      </c>
      <c r="C9842" t="s">
        <v>1846</v>
      </c>
      <c r="D9842" t="s">
        <v>1847</v>
      </c>
      <c r="E9842" s="1" t="d">
        <v>2011-03-01</v>
      </c>
      <c r="F9842" s="8">
        <f t="shared" ca="1" si="153"/>
        <v>9.0869267624914443</v>
      </c>
      <c r="G9842" s="2">
        <v>78394</v>
      </c>
      <c r="H9842" s="3">
        <v>105567.85</v>
      </c>
    </row>
    <row r="9843" spans="1:8">
      <c r="A9843" t="s">
        <v>11969</v>
      </c>
      <c r="B9843" t="s">
        <v>193</v>
      </c>
      <c r="C9843" t="s">
        <v>194</v>
      </c>
      <c r="D9843" t="s">
        <v>195</v>
      </c>
      <c r="E9843" s="1" t="d">
        <v>2002-10-07</v>
      </c>
      <c r="F9843" s="8">
        <f t="shared" ca="1" si="153"/>
        <v>17.4839151266256</v>
      </c>
      <c r="G9843" s="2">
        <v>75054</v>
      </c>
      <c r="H9843" s="3">
        <v>95476.49</v>
      </c>
    </row>
    <row r="9844" spans="1:8">
      <c r="A9844" t="s">
        <v>11970</v>
      </c>
      <c r="B9844" t="s">
        <v>69</v>
      </c>
      <c r="C9844" t="s">
        <v>460</v>
      </c>
      <c r="D9844" t="s">
        <v>461</v>
      </c>
      <c r="E9844" s="1" t="d">
        <v>2007-10-22</v>
      </c>
      <c r="F9844" s="8">
        <f t="shared" ca="1" si="153"/>
        <v>12.4435318275154</v>
      </c>
      <c r="G9844" s="2">
        <v>32270</v>
      </c>
      <c r="H9844" s="3">
        <v>37685.97</v>
      </c>
    </row>
    <row r="9845" spans="1:8">
      <c r="A9845" t="s">
        <v>11971</v>
      </c>
      <c r="B9845" t="s">
        <v>1098</v>
      </c>
      <c r="C9845" t="s">
        <v>3687</v>
      </c>
      <c r="D9845" t="s">
        <v>3688</v>
      </c>
      <c r="E9845" s="1" t="d">
        <v>1997-03-31</v>
      </c>
      <c r="F9845" s="8">
        <f t="shared" ca="1" si="153"/>
        <v>23.003422313483917</v>
      </c>
      <c r="G9845" s="2">
        <v>42374</v>
      </c>
      <c r="H9845" s="3">
        <v>42964.3</v>
      </c>
    </row>
    <row r="9846" spans="1:8">
      <c r="A9846" t="s">
        <v>11972</v>
      </c>
      <c r="B9846" t="s">
        <v>1645</v>
      </c>
      <c r="C9846" t="s">
        <v>1853</v>
      </c>
      <c r="D9846" t="s">
        <v>1854</v>
      </c>
      <c r="E9846" s="1" t="d">
        <v>2007-04-23</v>
      </c>
      <c r="F9846" s="8">
        <f t="shared" ca="1" si="153"/>
        <v>12.941820670773442</v>
      </c>
      <c r="G9846" s="2">
        <v>37401</v>
      </c>
      <c r="H9846" s="3">
        <v>61441.53</v>
      </c>
    </row>
    <row r="9847" spans="1:8">
      <c r="A9847" t="s">
        <v>11973</v>
      </c>
      <c r="B9847" t="s">
        <v>11974</v>
      </c>
      <c r="C9847" t="s">
        <v>4253</v>
      </c>
      <c r="D9847" t="s">
        <v>4254</v>
      </c>
      <c r="E9847" s="1" t="d">
        <v>1983-01-17</v>
      </c>
      <c r="F9847" s="8">
        <f t="shared" ca="1" si="153"/>
        <v>37.204654346338124</v>
      </c>
      <c r="G9847" s="2">
        <v>63751</v>
      </c>
      <c r="H9847" s="3">
        <v>64446.37</v>
      </c>
    </row>
    <row r="9848" spans="1:8">
      <c r="A9848" t="s">
        <v>11975</v>
      </c>
      <c r="B9848" t="s">
        <v>11976</v>
      </c>
      <c r="C9848" t="s">
        <v>477</v>
      </c>
      <c r="D9848" t="s">
        <v>478</v>
      </c>
      <c r="E9848" s="1" t="d">
        <v>2017-11-11</v>
      </c>
      <c r="F9848" s="8">
        <f t="shared" ca="1" si="153"/>
        <v>2.3874058863791925</v>
      </c>
      <c r="G9848" s="2">
        <v>56100</v>
      </c>
      <c r="H9848" s="3">
        <v>56489.18</v>
      </c>
    </row>
    <row r="9849" spans="1:8">
      <c r="A9849" t="s">
        <v>11977</v>
      </c>
      <c r="B9849" t="s">
        <v>565</v>
      </c>
      <c r="C9849" t="s">
        <v>82</v>
      </c>
      <c r="D9849" t="s">
        <v>83</v>
      </c>
      <c r="E9849" s="1" t="d">
        <v>2016-06-17</v>
      </c>
      <c r="F9849" s="8">
        <f t="shared" ca="1" si="153"/>
        <v>3.7891854893908281</v>
      </c>
      <c r="G9849" s="2">
        <v>31389</v>
      </c>
      <c r="H9849" s="3">
        <v>17390.48</v>
      </c>
    </row>
    <row r="9850" spans="1:8">
      <c r="A9850" t="s">
        <v>11978</v>
      </c>
      <c r="B9850" t="s">
        <v>606</v>
      </c>
      <c r="C9850" t="s">
        <v>607</v>
      </c>
      <c r="D9850" t="s">
        <v>608</v>
      </c>
      <c r="E9850" s="1" t="d">
        <v>2010-09-10</v>
      </c>
      <c r="F9850" s="8">
        <f t="shared" ca="1" si="153"/>
        <v>9.5578370978781653</v>
      </c>
      <c r="G9850" s="2">
        <v>43088</v>
      </c>
      <c r="H9850" s="3">
        <v>48649.31</v>
      </c>
    </row>
    <row r="9851" spans="1:8">
      <c r="A9851" t="s">
        <v>11979</v>
      </c>
      <c r="B9851" t="s">
        <v>5862</v>
      </c>
      <c r="C9851" t="s">
        <v>5863</v>
      </c>
      <c r="D9851" t="s">
        <v>5864</v>
      </c>
      <c r="E9851" s="1" t="d">
        <v>2007-11-07</v>
      </c>
      <c r="F9851" s="8">
        <f t="shared" ca="1" si="153"/>
        <v>12.399726214921287</v>
      </c>
      <c r="G9851" s="2">
        <v>10000</v>
      </c>
      <c r="H9851" s="3">
        <v>9621.26</v>
      </c>
    </row>
    <row r="9852" spans="1:8">
      <c r="A9852" t="s">
        <v>11980</v>
      </c>
      <c r="B9852" t="s">
        <v>2807</v>
      </c>
      <c r="C9852" t="s">
        <v>2808</v>
      </c>
      <c r="D9852" t="s">
        <v>2809</v>
      </c>
      <c r="E9852" s="1" t="d">
        <v>1975-10-27</v>
      </c>
      <c r="F9852" s="8">
        <f t="shared" ca="1" si="153"/>
        <v>44.429842573579741</v>
      </c>
      <c r="G9852" s="2">
        <v>62167</v>
      </c>
      <c r="H9852" s="3">
        <v>62389.11</v>
      </c>
    </row>
    <row r="9853" spans="1:8">
      <c r="A9853" t="s">
        <v>11981</v>
      </c>
      <c r="B9853" t="s">
        <v>958</v>
      </c>
      <c r="C9853" t="s">
        <v>1367</v>
      </c>
      <c r="D9853" t="s">
        <v>1368</v>
      </c>
      <c r="E9853" s="1" t="d">
        <v>2016-06-18</v>
      </c>
      <c r="F9853" s="8">
        <f t="shared" ca="1" si="153"/>
        <v>3.786447638603696</v>
      </c>
      <c r="G9853" s="2">
        <v>38892</v>
      </c>
      <c r="H9853" s="3">
        <v>51781.41</v>
      </c>
    </row>
    <row r="9854" spans="1:8">
      <c r="A9854" t="s">
        <v>11982</v>
      </c>
      <c r="B9854" t="s">
        <v>382</v>
      </c>
      <c r="C9854" t="s">
        <v>283</v>
      </c>
      <c r="D9854" t="s">
        <v>284</v>
      </c>
      <c r="E9854" s="1" t="d">
        <v>2016-08-01</v>
      </c>
      <c r="F9854" s="8">
        <f t="shared" ca="1" si="153"/>
        <v>3.6659822039698837</v>
      </c>
      <c r="G9854" s="2">
        <v>46150</v>
      </c>
      <c r="H9854" s="3">
        <v>40647.35</v>
      </c>
    </row>
    <row r="9855" spans="1:8">
      <c r="A9855" t="s">
        <v>11983</v>
      </c>
      <c r="B9855" t="s">
        <v>1244</v>
      </c>
      <c r="C9855" t="s">
        <v>1005</v>
      </c>
      <c r="D9855" t="s">
        <v>1006</v>
      </c>
      <c r="E9855" s="1" t="d">
        <v>2004-08-16</v>
      </c>
      <c r="F9855" s="8">
        <f t="shared" ca="1" si="153"/>
        <v>15.624914442162902</v>
      </c>
      <c r="G9855" s="2">
        <v>64600</v>
      </c>
      <c r="H9855" s="3">
        <v>65140.77</v>
      </c>
    </row>
    <row r="9856" spans="1:8">
      <c r="A9856" t="s">
        <v>11984</v>
      </c>
      <c r="B9856" t="s">
        <v>2220</v>
      </c>
      <c r="C9856" t="s">
        <v>229</v>
      </c>
      <c r="D9856" t="s">
        <v>230</v>
      </c>
      <c r="E9856" s="1" t="d">
        <v>2004-03-15</v>
      </c>
      <c r="F9856" s="8">
        <f t="shared" ca="1" si="153"/>
        <v>16.046543463381244</v>
      </c>
      <c r="G9856" s="2">
        <v>56322</v>
      </c>
      <c r="H9856" s="3">
        <v>53615.95</v>
      </c>
    </row>
    <row r="9857" spans="1:8">
      <c r="A9857" t="s">
        <v>11985</v>
      </c>
      <c r="B9857" t="s">
        <v>183</v>
      </c>
      <c r="C9857" t="s">
        <v>184</v>
      </c>
      <c r="D9857" t="s">
        <v>185</v>
      </c>
      <c r="E9857" s="1" t="d">
        <v>2006-01-05</v>
      </c>
      <c r="F9857" s="8">
        <f t="shared" ca="1" si="153"/>
        <v>14.236824093086927</v>
      </c>
      <c r="G9857" s="2">
        <v>41537</v>
      </c>
      <c r="H9857" s="3">
        <v>71308.88</v>
      </c>
    </row>
    <row r="9858" spans="1:8">
      <c r="A9858" t="s">
        <v>11986</v>
      </c>
      <c r="B9858" t="s">
        <v>9101</v>
      </c>
      <c r="C9858" t="s">
        <v>3046</v>
      </c>
      <c r="D9858" t="s">
        <v>3047</v>
      </c>
      <c r="E9858" s="1" t="d">
        <v>1994-10-08</v>
      </c>
      <c r="F9858" s="8">
        <f t="shared" ca="1" si="153"/>
        <v>25.481177275838466</v>
      </c>
      <c r="G9858" s="2">
        <v>59508</v>
      </c>
      <c r="H9858" s="3">
        <v>57595.3</v>
      </c>
    </row>
    <row r="9859" spans="1:8">
      <c r="A9859" t="s">
        <v>11987</v>
      </c>
      <c r="B9859" t="s">
        <v>69</v>
      </c>
      <c r="C9859" t="s">
        <v>104</v>
      </c>
      <c r="D9859" t="s">
        <v>105</v>
      </c>
      <c r="E9859" s="1" t="d">
        <v>2010-06-03</v>
      </c>
      <c r="F9859" s="8">
        <f t="shared" ref="F9859:F9922" ca="1" si="154">(TODAY()-E9859)/365.25</f>
        <v>9.8288843258042444</v>
      </c>
      <c r="G9859" s="2">
        <v>31488</v>
      </c>
      <c r="H9859" s="3">
        <v>36916.550000000003</v>
      </c>
    </row>
    <row r="9860" spans="1:8">
      <c r="A9860" t="s">
        <v>11988</v>
      </c>
      <c r="B9860" t="s">
        <v>20</v>
      </c>
      <c r="C9860" t="s">
        <v>1045</v>
      </c>
      <c r="D9860" t="s">
        <v>1046</v>
      </c>
      <c r="E9860" s="1" t="d">
        <v>2012-04-18</v>
      </c>
      <c r="F9860" s="8">
        <f t="shared" ca="1" si="154"/>
        <v>7.953456536618754</v>
      </c>
      <c r="G9860" s="2">
        <v>75806</v>
      </c>
      <c r="H9860" s="3">
        <v>100785.61</v>
      </c>
    </row>
    <row r="9861" spans="1:8">
      <c r="A9861" t="s">
        <v>11989</v>
      </c>
      <c r="B9861" t="s">
        <v>2546</v>
      </c>
      <c r="C9861" t="s">
        <v>1563</v>
      </c>
      <c r="D9861" t="s">
        <v>1564</v>
      </c>
      <c r="E9861" s="1" t="d">
        <v>2007-10-22</v>
      </c>
      <c r="F9861" s="8">
        <f t="shared" ca="1" si="154"/>
        <v>12.4435318275154</v>
      </c>
      <c r="G9861" s="2">
        <v>68900</v>
      </c>
      <c r="H9861" s="3">
        <v>70142.649999999994</v>
      </c>
    </row>
    <row r="9862" spans="1:8">
      <c r="A9862" t="s">
        <v>11990</v>
      </c>
      <c r="B9862" t="s">
        <v>20</v>
      </c>
      <c r="C9862" t="s">
        <v>173</v>
      </c>
      <c r="D9862" t="s">
        <v>174</v>
      </c>
      <c r="E9862" s="1" t="d">
        <v>2009-09-23</v>
      </c>
      <c r="F9862" s="8">
        <f t="shared" ca="1" si="154"/>
        <v>10.521560574948666</v>
      </c>
      <c r="G9862" s="2">
        <v>78044</v>
      </c>
      <c r="H9862" s="3">
        <v>78672.789999999994</v>
      </c>
    </row>
    <row r="9863" spans="1:8">
      <c r="A9863" t="s">
        <v>11991</v>
      </c>
      <c r="B9863" t="s">
        <v>11992</v>
      </c>
      <c r="C9863" t="s">
        <v>314</v>
      </c>
      <c r="D9863" t="s">
        <v>315</v>
      </c>
      <c r="E9863" s="1" t="d">
        <v>1995-12-05</v>
      </c>
      <c r="F9863" s="8">
        <f t="shared" ca="1" si="154"/>
        <v>24.323066392881589</v>
      </c>
      <c r="G9863" s="2">
        <v>122387</v>
      </c>
      <c r="H9863" s="3">
        <v>121029.72</v>
      </c>
    </row>
    <row r="9864" spans="1:8">
      <c r="A9864" t="s">
        <v>11993</v>
      </c>
      <c r="B9864" t="s">
        <v>133</v>
      </c>
      <c r="C9864" t="s">
        <v>134</v>
      </c>
      <c r="D9864" t="s">
        <v>135</v>
      </c>
      <c r="E9864" s="1" t="d">
        <v>2006-04-27</v>
      </c>
      <c r="F9864" s="8">
        <f t="shared" ca="1" si="154"/>
        <v>13.930184804928132</v>
      </c>
      <c r="G9864" s="2">
        <v>40042</v>
      </c>
      <c r="H9864" s="3">
        <v>40011.74</v>
      </c>
    </row>
    <row r="9865" spans="1:8">
      <c r="A9865" t="s">
        <v>11994</v>
      </c>
      <c r="B9865" t="s">
        <v>81</v>
      </c>
      <c r="C9865" t="s">
        <v>82</v>
      </c>
      <c r="D9865" t="s">
        <v>83</v>
      </c>
      <c r="E9865" s="1" t="d">
        <v>2018-12-03</v>
      </c>
      <c r="F9865" s="8">
        <f t="shared" ca="1" si="154"/>
        <v>1.3278576317590691</v>
      </c>
      <c r="G9865" s="2">
        <v>53512</v>
      </c>
      <c r="H9865" s="3">
        <v>29753.1</v>
      </c>
    </row>
    <row r="9866" spans="1:8">
      <c r="A9866" t="s">
        <v>11995</v>
      </c>
      <c r="B9866" t="s">
        <v>1361</v>
      </c>
      <c r="C9866" t="s">
        <v>8752</v>
      </c>
      <c r="D9866" t="s">
        <v>8753</v>
      </c>
      <c r="E9866" s="1" t="d">
        <v>2013-10-12</v>
      </c>
      <c r="F9866" s="8">
        <f t="shared" ca="1" si="154"/>
        <v>6.4695414099931554</v>
      </c>
      <c r="G9866" s="2">
        <v>50928</v>
      </c>
      <c r="H9866" s="3">
        <v>50647.53</v>
      </c>
    </row>
    <row r="9867" spans="1:8">
      <c r="A9867" t="s">
        <v>11996</v>
      </c>
      <c r="B9867" t="s">
        <v>409</v>
      </c>
      <c r="C9867" t="s">
        <v>1191</v>
      </c>
      <c r="D9867" t="s">
        <v>1192</v>
      </c>
      <c r="E9867" s="1" t="d">
        <v>2015-06-03</v>
      </c>
      <c r="F9867" s="8">
        <f t="shared" ca="1" si="154"/>
        <v>4.8295687885010263</v>
      </c>
      <c r="G9867" s="2">
        <v>65334</v>
      </c>
      <c r="H9867" s="3">
        <v>63296.44</v>
      </c>
    </row>
    <row r="9868" spans="1:8">
      <c r="A9868" t="s">
        <v>11997</v>
      </c>
      <c r="B9868" t="s">
        <v>114</v>
      </c>
      <c r="C9868" t="s">
        <v>1393</v>
      </c>
      <c r="D9868" t="s">
        <v>1394</v>
      </c>
      <c r="E9868" s="1" t="d">
        <v>1997-08-18</v>
      </c>
      <c r="F9868" s="8">
        <f t="shared" ca="1" si="154"/>
        <v>22.62012320328542</v>
      </c>
      <c r="G9868" s="2">
        <v>35226</v>
      </c>
      <c r="H9868" s="3">
        <v>37703.54</v>
      </c>
    </row>
    <row r="9869" spans="1:8">
      <c r="A9869" t="s">
        <v>11998</v>
      </c>
      <c r="B9869" t="s">
        <v>20</v>
      </c>
      <c r="C9869" t="s">
        <v>838</v>
      </c>
      <c r="D9869" t="s">
        <v>839</v>
      </c>
      <c r="E9869" s="1" t="d">
        <v>2008-08-20</v>
      </c>
      <c r="F9869" s="8">
        <f t="shared" ca="1" si="154"/>
        <v>11.613963039014374</v>
      </c>
      <c r="G9869" s="2">
        <v>79544</v>
      </c>
      <c r="H9869" s="3">
        <v>140760.56</v>
      </c>
    </row>
    <row r="9870" spans="1:8">
      <c r="A9870" t="s">
        <v>11999</v>
      </c>
      <c r="B9870" t="s">
        <v>20</v>
      </c>
      <c r="C9870" t="s">
        <v>624</v>
      </c>
      <c r="D9870" t="s">
        <v>625</v>
      </c>
      <c r="E9870" s="1" t="d">
        <v>2000-10-02</v>
      </c>
      <c r="F9870" s="8">
        <f t="shared" ca="1" si="154"/>
        <v>19.496235455167692</v>
      </c>
      <c r="G9870" s="2">
        <v>87151</v>
      </c>
      <c r="H9870" s="3">
        <v>100076.19</v>
      </c>
    </row>
    <row r="9871" spans="1:8">
      <c r="A9871" t="s">
        <v>12000</v>
      </c>
      <c r="B9871" t="s">
        <v>4892</v>
      </c>
      <c r="C9871" t="s">
        <v>104</v>
      </c>
      <c r="D9871" t="s">
        <v>105</v>
      </c>
      <c r="E9871" s="1" t="d">
        <v>2018-05-24</v>
      </c>
      <c r="F9871" s="8">
        <f t="shared" ca="1" si="154"/>
        <v>1.8562628336755647</v>
      </c>
      <c r="G9871" s="2">
        <v>32272</v>
      </c>
      <c r="H9871" s="3">
        <v>34142.81</v>
      </c>
    </row>
    <row r="9872" spans="1:8">
      <c r="A9872" t="s">
        <v>12001</v>
      </c>
      <c r="B9872" t="s">
        <v>4411</v>
      </c>
      <c r="C9872" t="s">
        <v>225</v>
      </c>
      <c r="D9872" t="s">
        <v>226</v>
      </c>
      <c r="E9872" s="1" t="d">
        <v>2019-01-17</v>
      </c>
      <c r="F9872" s="8">
        <f t="shared" ca="1" si="154"/>
        <v>1.2046543463381245</v>
      </c>
      <c r="G9872" s="2">
        <v>70000</v>
      </c>
      <c r="H9872" s="3">
        <v>29504.799999999999</v>
      </c>
    </row>
    <row r="9873" spans="1:8">
      <c r="A9873" t="s">
        <v>12002</v>
      </c>
      <c r="B9873" t="s">
        <v>89</v>
      </c>
      <c r="C9873" t="s">
        <v>90</v>
      </c>
      <c r="D9873" t="s">
        <v>91</v>
      </c>
      <c r="E9873" s="1" t="d">
        <v>2010-06-03</v>
      </c>
      <c r="F9873" s="8">
        <f t="shared" ca="1" si="154"/>
        <v>9.8288843258042444</v>
      </c>
      <c r="G9873" s="2">
        <v>24960</v>
      </c>
    </row>
    <row r="9874" spans="1:8">
      <c r="A9874" t="s">
        <v>12003</v>
      </c>
      <c r="B9874" t="s">
        <v>89</v>
      </c>
      <c r="C9874" t="s">
        <v>90</v>
      </c>
      <c r="D9874" t="s">
        <v>91</v>
      </c>
      <c r="E9874" s="1" t="d">
        <v>2019-06-13</v>
      </c>
      <c r="F9874" s="8">
        <f t="shared" ca="1" si="154"/>
        <v>0.80219028062970565</v>
      </c>
      <c r="G9874" s="2">
        <v>24960</v>
      </c>
    </row>
    <row r="9875" spans="1:8">
      <c r="A9875" t="s">
        <v>12004</v>
      </c>
      <c r="B9875" t="s">
        <v>20</v>
      </c>
      <c r="C9875" t="s">
        <v>424</v>
      </c>
      <c r="D9875" t="s">
        <v>425</v>
      </c>
      <c r="E9875" s="1" t="d">
        <v>2000-05-11</v>
      </c>
      <c r="F9875" s="8">
        <f t="shared" ca="1" si="154"/>
        <v>19.890485968514717</v>
      </c>
      <c r="G9875" s="2">
        <v>87924</v>
      </c>
      <c r="H9875" s="3">
        <v>133042.51999999999</v>
      </c>
    </row>
    <row r="9876" spans="1:8">
      <c r="A9876" t="s">
        <v>12005</v>
      </c>
      <c r="B9876" t="s">
        <v>2758</v>
      </c>
      <c r="C9876" t="s">
        <v>1829</v>
      </c>
      <c r="D9876" t="s">
        <v>1830</v>
      </c>
      <c r="E9876" s="1" t="d">
        <v>2000-07-06</v>
      </c>
      <c r="F9876" s="8">
        <f t="shared" ca="1" si="154"/>
        <v>19.737166324435318</v>
      </c>
      <c r="G9876" s="2">
        <v>131438</v>
      </c>
      <c r="H9876" s="3">
        <v>140327.93</v>
      </c>
    </row>
    <row r="9877" spans="1:8">
      <c r="A9877" t="s">
        <v>12006</v>
      </c>
      <c r="B9877" t="s">
        <v>20</v>
      </c>
      <c r="C9877" t="s">
        <v>1754</v>
      </c>
      <c r="D9877" t="s">
        <v>1755</v>
      </c>
      <c r="E9877" s="1" t="d">
        <v>2007-01-09</v>
      </c>
      <c r="F9877" s="8">
        <f t="shared" ca="1" si="154"/>
        <v>13.226557152635181</v>
      </c>
      <c r="G9877" s="2">
        <v>80295</v>
      </c>
      <c r="H9877" s="3">
        <v>80335.72</v>
      </c>
    </row>
    <row r="9878" spans="1:8">
      <c r="A9878" t="s">
        <v>12007</v>
      </c>
      <c r="B9878" t="s">
        <v>12008</v>
      </c>
      <c r="C9878" t="s">
        <v>948</v>
      </c>
      <c r="D9878" t="s">
        <v>949</v>
      </c>
      <c r="E9878" s="1" t="d">
        <v>2018-12-01</v>
      </c>
      <c r="F9878" s="8">
        <f t="shared" ca="1" si="154"/>
        <v>1.3333333333333333</v>
      </c>
      <c r="G9878" s="2">
        <v>67730</v>
      </c>
      <c r="H9878" s="3">
        <v>68429.25</v>
      </c>
    </row>
    <row r="9879" spans="1:8">
      <c r="A9879" t="s">
        <v>12009</v>
      </c>
      <c r="B9879" t="s">
        <v>2555</v>
      </c>
      <c r="C9879" t="s">
        <v>2556</v>
      </c>
      <c r="D9879" t="s">
        <v>2557</v>
      </c>
      <c r="E9879" s="1" t="d">
        <v>2007-07-01</v>
      </c>
      <c r="F9879" s="8">
        <f t="shared" ca="1" si="154"/>
        <v>12.752908966461328</v>
      </c>
      <c r="G9879" s="2">
        <v>26171</v>
      </c>
      <c r="H9879" s="3">
        <v>26126.6</v>
      </c>
    </row>
    <row r="9880" spans="1:8">
      <c r="A9880" t="s">
        <v>12009</v>
      </c>
      <c r="B9880" t="s">
        <v>2558</v>
      </c>
      <c r="C9880" t="s">
        <v>2559</v>
      </c>
      <c r="D9880" t="s">
        <v>2560</v>
      </c>
      <c r="E9880" s="1" t="d">
        <v>2014-06-19</v>
      </c>
      <c r="F9880" s="8">
        <f t="shared" ca="1" si="154"/>
        <v>5.7850787132101305</v>
      </c>
      <c r="G9880" s="2">
        <v>30285</v>
      </c>
      <c r="H9880" s="3">
        <v>1424.3</v>
      </c>
    </row>
    <row r="9881" spans="1:8">
      <c r="A9881" t="s">
        <v>12010</v>
      </c>
      <c r="B9881" t="s">
        <v>210</v>
      </c>
      <c r="C9881" t="s">
        <v>2767</v>
      </c>
      <c r="D9881" t="s">
        <v>2768</v>
      </c>
      <c r="E9881" s="1" t="d">
        <v>2012-11-13</v>
      </c>
      <c r="F9881" s="8">
        <f t="shared" ca="1" si="154"/>
        <v>7.3812457221081447</v>
      </c>
      <c r="G9881" s="2">
        <v>33171</v>
      </c>
      <c r="H9881" s="3">
        <v>32045.13</v>
      </c>
    </row>
    <row r="9882" spans="1:8">
      <c r="A9882" t="s">
        <v>12011</v>
      </c>
      <c r="B9882" t="s">
        <v>627</v>
      </c>
      <c r="C9882" t="s">
        <v>628</v>
      </c>
      <c r="D9882" t="s">
        <v>629</v>
      </c>
      <c r="E9882" s="1" t="d">
        <v>2017-10-09</v>
      </c>
      <c r="F9882" s="8">
        <f t="shared" ca="1" si="154"/>
        <v>2.4777549623545516</v>
      </c>
      <c r="G9882" s="2">
        <v>8062</v>
      </c>
      <c r="H9882" s="3">
        <v>8062.08</v>
      </c>
    </row>
    <row r="9883" spans="1:8">
      <c r="A9883" t="s">
        <v>12012</v>
      </c>
      <c r="B9883" t="s">
        <v>89</v>
      </c>
      <c r="C9883" t="s">
        <v>90</v>
      </c>
      <c r="D9883" t="s">
        <v>91</v>
      </c>
      <c r="E9883" s="1" t="d">
        <v>2019-07-07</v>
      </c>
      <c r="F9883" s="8">
        <f t="shared" ca="1" si="154"/>
        <v>0.73648186173853525</v>
      </c>
      <c r="G9883" s="2">
        <v>24960</v>
      </c>
    </row>
    <row r="9884" spans="1:8">
      <c r="A9884" t="s">
        <v>12013</v>
      </c>
      <c r="B9884" t="s">
        <v>638</v>
      </c>
      <c r="C9884" t="s">
        <v>1222</v>
      </c>
      <c r="D9884" t="s">
        <v>1223</v>
      </c>
      <c r="E9884" s="1" t="d">
        <v>2017-04-29</v>
      </c>
      <c r="F9884" s="8">
        <f t="shared" ca="1" si="154"/>
        <v>2.924024640657084</v>
      </c>
      <c r="G9884" s="2">
        <v>21008</v>
      </c>
      <c r="H9884" s="3">
        <v>3898.6</v>
      </c>
    </row>
    <row r="9885" spans="1:8">
      <c r="A9885" t="s">
        <v>12014</v>
      </c>
      <c r="B9885" t="s">
        <v>183</v>
      </c>
      <c r="C9885" t="s">
        <v>184</v>
      </c>
      <c r="D9885" t="s">
        <v>185</v>
      </c>
      <c r="E9885" s="1" t="d">
        <v>2015-03-19</v>
      </c>
      <c r="F9885" s="8">
        <f t="shared" ca="1" si="154"/>
        <v>5.0376454483230662</v>
      </c>
      <c r="G9885" s="2">
        <v>34039</v>
      </c>
      <c r="H9885" s="3">
        <v>26089.89</v>
      </c>
    </row>
    <row r="9886" spans="1:8">
      <c r="A9886" t="s">
        <v>12015</v>
      </c>
      <c r="B9886" t="s">
        <v>12016</v>
      </c>
      <c r="C9886" t="s">
        <v>2696</v>
      </c>
      <c r="D9886" t="s">
        <v>2697</v>
      </c>
      <c r="E9886" s="1" t="d">
        <v>2016-02-01</v>
      </c>
      <c r="F9886" s="8">
        <f t="shared" ca="1" si="154"/>
        <v>4.1642710472279258</v>
      </c>
      <c r="G9886" s="2">
        <v>52268</v>
      </c>
      <c r="H9886" s="3">
        <v>56702.31</v>
      </c>
    </row>
    <row r="9887" spans="1:8">
      <c r="A9887" t="s">
        <v>12017</v>
      </c>
      <c r="B9887" t="s">
        <v>89</v>
      </c>
      <c r="C9887" t="s">
        <v>90</v>
      </c>
      <c r="D9887" t="s">
        <v>91</v>
      </c>
      <c r="E9887" s="1" t="d">
        <v>2019-06-17</v>
      </c>
      <c r="F9887" s="8">
        <f t="shared" ca="1" si="154"/>
        <v>0.79123887748117727</v>
      </c>
      <c r="G9887" s="2">
        <v>24960</v>
      </c>
    </row>
    <row r="9888" spans="1:8">
      <c r="A9888" t="s">
        <v>12018</v>
      </c>
      <c r="B9888" t="s">
        <v>4044</v>
      </c>
      <c r="C9888" t="s">
        <v>976</v>
      </c>
      <c r="D9888" t="s">
        <v>977</v>
      </c>
      <c r="E9888" s="1" t="d">
        <v>1997-07-07</v>
      </c>
      <c r="F9888" s="8">
        <f t="shared" ca="1" si="154"/>
        <v>22.735112936344969</v>
      </c>
      <c r="G9888" s="2">
        <v>60425</v>
      </c>
      <c r="H9888" s="3">
        <v>72802.679999999993</v>
      </c>
    </row>
    <row r="9889" spans="1:8">
      <c r="A9889" t="s">
        <v>12019</v>
      </c>
      <c r="B9889" t="s">
        <v>748</v>
      </c>
      <c r="C9889" t="s">
        <v>962</v>
      </c>
      <c r="D9889" t="s">
        <v>963</v>
      </c>
      <c r="E9889" s="1" t="d">
        <v>2005-05-24</v>
      </c>
      <c r="F9889" s="8">
        <f t="shared" ca="1" si="154"/>
        <v>14.855578370978781</v>
      </c>
      <c r="G9889" s="2">
        <v>41995</v>
      </c>
      <c r="H9889" s="3">
        <v>41533.379999999997</v>
      </c>
    </row>
    <row r="9890" spans="1:8">
      <c r="A9890" t="s">
        <v>12020</v>
      </c>
      <c r="B9890" t="s">
        <v>1035</v>
      </c>
      <c r="C9890" t="s">
        <v>490</v>
      </c>
      <c r="D9890" t="s">
        <v>491</v>
      </c>
      <c r="E9890" s="1" t="d">
        <v>1994-02-22</v>
      </c>
      <c r="F9890" s="8">
        <f t="shared" ca="1" si="154"/>
        <v>26.105407255304584</v>
      </c>
      <c r="G9890" s="2">
        <v>94635</v>
      </c>
      <c r="H9890" s="3">
        <v>112724.75</v>
      </c>
    </row>
    <row r="9891" spans="1:8">
      <c r="A9891" t="s">
        <v>12021</v>
      </c>
      <c r="B9891" t="s">
        <v>20</v>
      </c>
      <c r="C9891" t="s">
        <v>7045</v>
      </c>
      <c r="D9891" t="s">
        <v>7046</v>
      </c>
      <c r="E9891" s="1" t="d">
        <v>2008-02-13</v>
      </c>
      <c r="F9891" s="8">
        <f t="shared" ca="1" si="154"/>
        <v>12.131416837782341</v>
      </c>
      <c r="G9891" s="2">
        <v>79544</v>
      </c>
      <c r="H9891" s="3">
        <v>84228.3</v>
      </c>
    </row>
    <row r="9892" spans="1:8">
      <c r="A9892" t="s">
        <v>12022</v>
      </c>
      <c r="B9892" t="s">
        <v>748</v>
      </c>
      <c r="C9892" t="s">
        <v>976</v>
      </c>
      <c r="D9892" t="s">
        <v>977</v>
      </c>
      <c r="E9892" s="1" t="d">
        <v>1990-06-25</v>
      </c>
      <c r="F9892" s="8">
        <f t="shared" ca="1" si="154"/>
        <v>29.768651608487339</v>
      </c>
      <c r="G9892" s="2">
        <v>41995</v>
      </c>
      <c r="H9892" s="3">
        <v>29565.86</v>
      </c>
    </row>
    <row r="9893" spans="1:8">
      <c r="A9893" t="s">
        <v>12023</v>
      </c>
      <c r="B9893" t="s">
        <v>290</v>
      </c>
      <c r="C9893" t="s">
        <v>477</v>
      </c>
      <c r="D9893" t="s">
        <v>478</v>
      </c>
      <c r="E9893" s="1" t="d">
        <v>2018-07-30</v>
      </c>
      <c r="F9893" s="8">
        <f t="shared" ca="1" si="154"/>
        <v>1.6728268309377139</v>
      </c>
      <c r="G9893" s="2">
        <v>55000</v>
      </c>
      <c r="H9893" s="3">
        <v>37418.93</v>
      </c>
    </row>
    <row r="9894" spans="1:8">
      <c r="A9894" t="s">
        <v>12024</v>
      </c>
      <c r="B9894" t="s">
        <v>81</v>
      </c>
      <c r="C9894" t="s">
        <v>82</v>
      </c>
      <c r="D9894" t="s">
        <v>83</v>
      </c>
      <c r="E9894" s="1" t="d">
        <v>2018-12-17</v>
      </c>
      <c r="F9894" s="8">
        <f t="shared" ca="1" si="154"/>
        <v>1.2895277207392197</v>
      </c>
      <c r="G9894" s="2">
        <v>53512</v>
      </c>
      <c r="H9894" s="3">
        <v>27094.080000000002</v>
      </c>
    </row>
    <row r="9895" spans="1:8">
      <c r="A9895" t="s">
        <v>12025</v>
      </c>
      <c r="B9895" t="s">
        <v>114</v>
      </c>
      <c r="C9895" t="s">
        <v>2389</v>
      </c>
      <c r="D9895" t="s">
        <v>2390</v>
      </c>
      <c r="E9895" s="1" t="d">
        <v>1999-10-04</v>
      </c>
      <c r="F9895" s="8">
        <f t="shared" ca="1" si="154"/>
        <v>20.492813141683779</v>
      </c>
      <c r="G9895" s="2">
        <v>34247</v>
      </c>
      <c r="H9895" s="3">
        <v>34811.72</v>
      </c>
    </row>
    <row r="9896" spans="1:8">
      <c r="A9896" t="s">
        <v>12026</v>
      </c>
      <c r="B9896" t="s">
        <v>244</v>
      </c>
      <c r="C9896" t="s">
        <v>245</v>
      </c>
      <c r="D9896" t="s">
        <v>246</v>
      </c>
      <c r="E9896" s="1" t="d">
        <v>2005-04-07</v>
      </c>
      <c r="F9896" s="8">
        <f t="shared" ca="1" si="154"/>
        <v>14.984257357973991</v>
      </c>
      <c r="G9896" s="2">
        <v>11303</v>
      </c>
      <c r="H9896" s="3">
        <v>10939.2</v>
      </c>
    </row>
    <row r="9897" spans="1:8">
      <c r="A9897" t="s">
        <v>12027</v>
      </c>
      <c r="B9897" t="s">
        <v>671</v>
      </c>
      <c r="C9897" t="s">
        <v>1494</v>
      </c>
      <c r="D9897" t="s">
        <v>1495</v>
      </c>
      <c r="E9897" s="1" t="d">
        <v>2009-09-03</v>
      </c>
      <c r="F9897" s="8">
        <f t="shared" ca="1" si="154"/>
        <v>10.576317590691307</v>
      </c>
      <c r="G9897" s="2">
        <v>58133</v>
      </c>
      <c r="H9897" s="3">
        <v>53598.36</v>
      </c>
    </row>
    <row r="9898" spans="1:8">
      <c r="A9898" t="s">
        <v>12028</v>
      </c>
      <c r="B9898" t="s">
        <v>881</v>
      </c>
      <c r="C9898" t="s">
        <v>1679</v>
      </c>
      <c r="D9898" t="s">
        <v>1680</v>
      </c>
      <c r="E9898" s="1" t="d">
        <v>2005-10-17</v>
      </c>
      <c r="F9898" s="8">
        <f t="shared" ca="1" si="154"/>
        <v>14.455852156057494</v>
      </c>
      <c r="G9898" s="2">
        <v>75729</v>
      </c>
      <c r="H9898" s="3">
        <v>81192.97</v>
      </c>
    </row>
    <row r="9899" spans="1:8">
      <c r="A9899" t="s">
        <v>12029</v>
      </c>
      <c r="B9899" t="s">
        <v>20</v>
      </c>
      <c r="C9899" t="s">
        <v>1965</v>
      </c>
      <c r="D9899" t="s">
        <v>1966</v>
      </c>
      <c r="E9899" s="1" t="d">
        <v>1995-07-11</v>
      </c>
      <c r="F9899" s="8">
        <f t="shared" ca="1" si="154"/>
        <v>24.725530458590008</v>
      </c>
      <c r="G9899" s="2">
        <v>91780</v>
      </c>
      <c r="H9899" s="3">
        <v>87786.84</v>
      </c>
    </row>
    <row r="9900" spans="1:8">
      <c r="A9900" t="s">
        <v>12030</v>
      </c>
      <c r="B9900" t="s">
        <v>1927</v>
      </c>
      <c r="C9900" t="s">
        <v>4841</v>
      </c>
      <c r="D9900" t="s">
        <v>4842</v>
      </c>
      <c r="E9900" s="1" t="d">
        <v>2013-12-23</v>
      </c>
      <c r="F9900" s="8">
        <f t="shared" ca="1" si="154"/>
        <v>6.2724161533196439</v>
      </c>
      <c r="G9900" s="2">
        <v>34578</v>
      </c>
      <c r="H9900" s="3">
        <v>32579.119999999999</v>
      </c>
    </row>
    <row r="9901" spans="1:8">
      <c r="A9901" t="s">
        <v>12031</v>
      </c>
      <c r="B9901" t="s">
        <v>114</v>
      </c>
      <c r="C9901" t="s">
        <v>1393</v>
      </c>
      <c r="D9901" t="s">
        <v>1394</v>
      </c>
      <c r="E9901" s="1" t="d">
        <v>2004-10-02</v>
      </c>
      <c r="F9901" s="8">
        <f t="shared" ca="1" si="154"/>
        <v>15.496235455167694</v>
      </c>
      <c r="G9901" s="2">
        <v>33270</v>
      </c>
      <c r="H9901" s="3">
        <v>39252.92</v>
      </c>
    </row>
    <row r="9902" spans="1:8">
      <c r="A9902" t="s">
        <v>12032</v>
      </c>
      <c r="B9902" t="s">
        <v>20</v>
      </c>
      <c r="C9902" t="s">
        <v>1911</v>
      </c>
      <c r="D9902" t="s">
        <v>1912</v>
      </c>
      <c r="E9902" s="1" t="d">
        <v>2006-06-24</v>
      </c>
      <c r="F9902" s="8">
        <f t="shared" ca="1" si="154"/>
        <v>13.77138945927447</v>
      </c>
      <c r="G9902" s="2">
        <v>78044</v>
      </c>
      <c r="H9902" s="3">
        <v>114355.34</v>
      </c>
    </row>
    <row r="9903" spans="1:8">
      <c r="A9903" t="s">
        <v>12033</v>
      </c>
      <c r="B9903" t="s">
        <v>24</v>
      </c>
      <c r="C9903" t="s">
        <v>283</v>
      </c>
      <c r="D9903" t="s">
        <v>284</v>
      </c>
      <c r="E9903" s="1" t="d">
        <v>2006-06-24</v>
      </c>
      <c r="F9903" s="8">
        <f t="shared" ca="1" si="154"/>
        <v>13.77138945927447</v>
      </c>
      <c r="G9903" s="2">
        <v>68562</v>
      </c>
      <c r="H9903" s="3">
        <v>36033.089999999997</v>
      </c>
    </row>
    <row r="9904" spans="1:8">
      <c r="A9904" t="s">
        <v>12034</v>
      </c>
      <c r="B9904" t="s">
        <v>794</v>
      </c>
      <c r="C9904" t="s">
        <v>268</v>
      </c>
      <c r="D9904" t="s">
        <v>269</v>
      </c>
      <c r="E9904" s="1" t="d">
        <v>1995-02-22</v>
      </c>
      <c r="F9904" s="8">
        <f t="shared" ca="1" si="154"/>
        <v>25.10609171800137</v>
      </c>
      <c r="G9904" s="2">
        <v>120015</v>
      </c>
      <c r="H9904" s="3">
        <v>154672.34</v>
      </c>
    </row>
    <row r="9905" spans="1:8">
      <c r="A9905" t="s">
        <v>12035</v>
      </c>
      <c r="B9905" t="s">
        <v>114</v>
      </c>
      <c r="C9905" t="s">
        <v>299</v>
      </c>
      <c r="D9905" t="s">
        <v>300</v>
      </c>
      <c r="E9905" s="1" t="d">
        <v>2005-05-18</v>
      </c>
      <c r="F9905" s="8">
        <f t="shared" ca="1" si="154"/>
        <v>14.872005475701574</v>
      </c>
      <c r="G9905" s="2">
        <v>33270</v>
      </c>
      <c r="H9905" s="3">
        <v>38013.599999999999</v>
      </c>
    </row>
    <row r="9906" spans="1:8">
      <c r="A9906" t="s">
        <v>12036</v>
      </c>
      <c r="B9906" t="s">
        <v>475</v>
      </c>
      <c r="C9906" t="s">
        <v>157</v>
      </c>
      <c r="D9906" t="s">
        <v>158</v>
      </c>
      <c r="E9906" s="1" t="d">
        <v>1994-08-08</v>
      </c>
      <c r="F9906" s="8">
        <f t="shared" ca="1" si="154"/>
        <v>25.648186173853524</v>
      </c>
      <c r="G9906" s="2">
        <v>57039</v>
      </c>
      <c r="H9906" s="3">
        <v>56784.29</v>
      </c>
    </row>
    <row r="9907" spans="1:8">
      <c r="A9907" t="s">
        <v>12037</v>
      </c>
      <c r="B9907" t="s">
        <v>2089</v>
      </c>
      <c r="C9907" t="s">
        <v>585</v>
      </c>
      <c r="D9907" t="s">
        <v>586</v>
      </c>
      <c r="E9907" s="1" t="d">
        <v>1995-11-08</v>
      </c>
      <c r="F9907" s="8">
        <f t="shared" ca="1" si="154"/>
        <v>24.396988364134156</v>
      </c>
      <c r="G9907" s="2">
        <v>40921</v>
      </c>
      <c r="H9907" s="3">
        <v>58495.74</v>
      </c>
    </row>
    <row r="9908" spans="1:8">
      <c r="A9908" t="s">
        <v>12038</v>
      </c>
      <c r="B9908" t="s">
        <v>884</v>
      </c>
      <c r="C9908" t="s">
        <v>665</v>
      </c>
      <c r="D9908" t="s">
        <v>666</v>
      </c>
      <c r="E9908" s="1" t="d">
        <v>2002-05-21</v>
      </c>
      <c r="F9908" s="8">
        <f t="shared" ca="1" si="154"/>
        <v>17.864476386036962</v>
      </c>
      <c r="G9908" s="2">
        <v>100693</v>
      </c>
      <c r="H9908" s="3">
        <v>111959.33</v>
      </c>
    </row>
    <row r="9909" spans="1:8">
      <c r="A9909" t="s">
        <v>12039</v>
      </c>
      <c r="B9909" t="s">
        <v>40</v>
      </c>
      <c r="C9909" t="s">
        <v>268</v>
      </c>
      <c r="D9909" t="s">
        <v>269</v>
      </c>
      <c r="E9909" s="1" t="d">
        <v>2000-08-30</v>
      </c>
      <c r="F9909" s="8">
        <f t="shared" ca="1" si="154"/>
        <v>19.586584531143053</v>
      </c>
      <c r="G9909" s="2">
        <v>100211</v>
      </c>
      <c r="H9909" s="3">
        <v>146658.87</v>
      </c>
    </row>
    <row r="9910" spans="1:8">
      <c r="A9910" t="s">
        <v>12040</v>
      </c>
      <c r="B9910" t="s">
        <v>89</v>
      </c>
      <c r="C9910" t="s">
        <v>90</v>
      </c>
      <c r="D9910" t="s">
        <v>91</v>
      </c>
      <c r="E9910" s="1" t="d">
        <v>2015-05-31</v>
      </c>
      <c r="F9910" s="8">
        <f t="shared" ca="1" si="154"/>
        <v>4.8377823408624234</v>
      </c>
      <c r="G9910" s="2">
        <v>24960</v>
      </c>
      <c r="H9910" s="3">
        <v>3781.98</v>
      </c>
    </row>
    <row r="9911" spans="1:8">
      <c r="A9911" t="s">
        <v>12041</v>
      </c>
      <c r="B9911" t="s">
        <v>2089</v>
      </c>
      <c r="C9911" t="s">
        <v>753</v>
      </c>
      <c r="D9911" t="s">
        <v>754</v>
      </c>
      <c r="E9911" s="1" t="d">
        <v>2007-01-02</v>
      </c>
      <c r="F9911" s="8">
        <f t="shared" ca="1" si="154"/>
        <v>13.245722108145106</v>
      </c>
      <c r="G9911" s="2">
        <v>38669</v>
      </c>
      <c r="H9911" s="3">
        <v>38897.96</v>
      </c>
    </row>
    <row r="9912" spans="1:8">
      <c r="A9912" t="s">
        <v>12042</v>
      </c>
      <c r="B9912" t="s">
        <v>409</v>
      </c>
      <c r="C9912" t="s">
        <v>1307</v>
      </c>
      <c r="D9912" t="s">
        <v>1308</v>
      </c>
      <c r="E9912" s="1" t="d">
        <v>2011-10-19</v>
      </c>
      <c r="F9912" s="8">
        <f t="shared" ca="1" si="154"/>
        <v>8.4517453798767974</v>
      </c>
      <c r="G9912" s="2">
        <v>67636</v>
      </c>
      <c r="H9912" s="3">
        <v>70949.17</v>
      </c>
    </row>
    <row r="9913" spans="1:8">
      <c r="A9913" t="s">
        <v>12043</v>
      </c>
      <c r="B9913" t="s">
        <v>390</v>
      </c>
      <c r="C9913" t="s">
        <v>2142</v>
      </c>
      <c r="D9913" t="s">
        <v>2143</v>
      </c>
      <c r="E9913" s="1" t="d">
        <v>1995-11-06</v>
      </c>
      <c r="F9913" s="8">
        <f t="shared" ca="1" si="154"/>
        <v>24.402464065708418</v>
      </c>
      <c r="G9913" s="2">
        <v>49097</v>
      </c>
      <c r="H9913" s="3">
        <v>49437.58</v>
      </c>
    </row>
    <row r="9914" spans="1:8">
      <c r="A9914" t="s">
        <v>12044</v>
      </c>
      <c r="B9914" t="s">
        <v>8575</v>
      </c>
      <c r="C9914" t="s">
        <v>1943</v>
      </c>
      <c r="D9914" t="s">
        <v>1944</v>
      </c>
      <c r="E9914" s="1" t="d">
        <v>1999-12-23</v>
      </c>
      <c r="F9914" s="8">
        <f t="shared" ca="1" si="154"/>
        <v>20.27378507871321</v>
      </c>
      <c r="G9914" s="2">
        <v>51766</v>
      </c>
      <c r="H9914" s="3">
        <v>52191.06</v>
      </c>
    </row>
    <row r="9915" spans="1:8">
      <c r="A9915" t="s">
        <v>12045</v>
      </c>
      <c r="B9915" t="s">
        <v>20</v>
      </c>
      <c r="C9915" t="s">
        <v>268</v>
      </c>
      <c r="D9915" t="s">
        <v>269</v>
      </c>
      <c r="E9915" s="1" t="d">
        <v>1997-09-29</v>
      </c>
      <c r="F9915" s="8">
        <f t="shared" ca="1" si="154"/>
        <v>22.505133470225871</v>
      </c>
      <c r="G9915" s="2">
        <v>89466</v>
      </c>
      <c r="H9915" s="3">
        <v>149069.35999999999</v>
      </c>
    </row>
    <row r="9916" spans="1:8">
      <c r="A9916" t="s">
        <v>12046</v>
      </c>
      <c r="B9916" t="s">
        <v>2969</v>
      </c>
      <c r="C9916" t="s">
        <v>1463</v>
      </c>
      <c r="D9916" t="s">
        <v>1464</v>
      </c>
      <c r="E9916" s="1" t="d">
        <v>2018-05-19</v>
      </c>
      <c r="F9916" s="8">
        <f t="shared" ca="1" si="154"/>
        <v>1.8699520876112252</v>
      </c>
      <c r="G9916" s="2">
        <v>34079</v>
      </c>
      <c r="H9916" s="3">
        <v>37169.21</v>
      </c>
    </row>
    <row r="9917" spans="1:8">
      <c r="A9917" t="s">
        <v>12047</v>
      </c>
      <c r="B9917" t="s">
        <v>12048</v>
      </c>
      <c r="C9917" t="s">
        <v>157</v>
      </c>
      <c r="D9917" t="s">
        <v>158</v>
      </c>
      <c r="E9917" s="1" t="d">
        <v>2008-07-21</v>
      </c>
      <c r="F9917" s="8">
        <f t="shared" ca="1" si="154"/>
        <v>11.696098562628336</v>
      </c>
      <c r="G9917" s="2">
        <v>67521</v>
      </c>
      <c r="H9917" s="3">
        <v>70618.42</v>
      </c>
    </row>
    <row r="9918" spans="1:8">
      <c r="A9918" t="s">
        <v>12049</v>
      </c>
      <c r="B9918" t="s">
        <v>4692</v>
      </c>
      <c r="C9918" t="s">
        <v>854</v>
      </c>
      <c r="D9918" t="s">
        <v>855</v>
      </c>
      <c r="E9918" s="1" t="d">
        <v>2005-07-12</v>
      </c>
      <c r="F9918" s="8">
        <f t="shared" ca="1" si="154"/>
        <v>14.721423682409309</v>
      </c>
      <c r="G9918" s="2">
        <v>40453</v>
      </c>
      <c r="H9918" s="3">
        <v>46212.62</v>
      </c>
    </row>
    <row r="9919" spans="1:8">
      <c r="A9919" t="s">
        <v>12050</v>
      </c>
      <c r="B9919" t="s">
        <v>20</v>
      </c>
      <c r="C9919" t="s">
        <v>275</v>
      </c>
      <c r="D9919" t="s">
        <v>276</v>
      </c>
      <c r="E9919" s="1" t="d">
        <v>2007-11-26</v>
      </c>
      <c r="F9919" s="8">
        <f t="shared" ca="1" si="154"/>
        <v>12.347707049965777</v>
      </c>
      <c r="G9919" s="2">
        <v>79544</v>
      </c>
      <c r="H9919" s="3">
        <v>95011.96</v>
      </c>
    </row>
    <row r="9920" spans="1:8">
      <c r="A9920" t="s">
        <v>12051</v>
      </c>
      <c r="B9920" t="s">
        <v>24</v>
      </c>
      <c r="C9920" t="s">
        <v>3601</v>
      </c>
      <c r="D9920" t="s">
        <v>3602</v>
      </c>
      <c r="E9920" s="1" t="d">
        <v>2012-04-02</v>
      </c>
      <c r="F9920" s="8">
        <f t="shared" ca="1" si="154"/>
        <v>7.9972621492128679</v>
      </c>
      <c r="G9920" s="2">
        <v>73706</v>
      </c>
      <c r="H9920" s="3">
        <v>72190.36</v>
      </c>
    </row>
    <row r="9921" spans="1:8">
      <c r="A9921" t="s">
        <v>12052</v>
      </c>
      <c r="B9921" t="s">
        <v>1262</v>
      </c>
      <c r="C9921" t="s">
        <v>702</v>
      </c>
      <c r="D9921" t="s">
        <v>703</v>
      </c>
      <c r="E9921" s="1" t="d">
        <v>1988-01-23</v>
      </c>
      <c r="F9921" s="8">
        <f t="shared" ca="1" si="154"/>
        <v>32.188911704312112</v>
      </c>
      <c r="G9921" s="2">
        <v>78530</v>
      </c>
      <c r="H9921" s="3">
        <v>79026.28</v>
      </c>
    </row>
    <row r="9922" spans="1:8">
      <c r="A9922" t="s">
        <v>12053</v>
      </c>
      <c r="B9922" t="s">
        <v>4720</v>
      </c>
      <c r="C9922" t="s">
        <v>5971</v>
      </c>
      <c r="D9922" t="s">
        <v>5972</v>
      </c>
      <c r="E9922" s="1" t="d">
        <v>2018-03-26</v>
      </c>
      <c r="F9922" s="8">
        <f t="shared" ca="1" si="154"/>
        <v>2.0177960301163584</v>
      </c>
      <c r="G9922" s="2">
        <v>29638</v>
      </c>
      <c r="H9922" s="3">
        <v>27716.38</v>
      </c>
    </row>
    <row r="9923" spans="1:8">
      <c r="A9923" t="s">
        <v>12054</v>
      </c>
      <c r="B9923" t="s">
        <v>347</v>
      </c>
      <c r="C9923" t="s">
        <v>194</v>
      </c>
      <c r="D9923" t="s">
        <v>195</v>
      </c>
      <c r="E9923" s="1" t="d">
        <v>2015-06-03</v>
      </c>
      <c r="F9923" s="8">
        <f t="shared" ref="F9923:F9986" ca="1" si="155">(TODAY()-E9923)/365.25</f>
        <v>4.8295687885010263</v>
      </c>
      <c r="G9923" s="2">
        <v>49046</v>
      </c>
      <c r="H9923" s="3">
        <v>53091.14</v>
      </c>
    </row>
    <row r="9924" spans="1:8">
      <c r="A9924" t="s">
        <v>12055</v>
      </c>
      <c r="B9924" t="s">
        <v>160</v>
      </c>
      <c r="C9924" t="s">
        <v>1624</v>
      </c>
      <c r="D9924" t="s">
        <v>1625</v>
      </c>
      <c r="E9924" s="1" t="d">
        <v>2003-06-23</v>
      </c>
      <c r="F9924" s="8">
        <f t="shared" ca="1" si="155"/>
        <v>16.774811772758383</v>
      </c>
      <c r="G9924" s="2">
        <v>21424</v>
      </c>
      <c r="H9924" s="3">
        <v>2309.79</v>
      </c>
    </row>
    <row r="9925" spans="1:8">
      <c r="A9925" t="s">
        <v>12056</v>
      </c>
      <c r="B9925" t="s">
        <v>20</v>
      </c>
      <c r="C9925" t="s">
        <v>1026</v>
      </c>
      <c r="D9925" t="s">
        <v>1027</v>
      </c>
      <c r="E9925" s="1" t="d">
        <v>2011-09-20</v>
      </c>
      <c r="F9925" s="8">
        <f t="shared" ca="1" si="155"/>
        <v>8.5311430527036283</v>
      </c>
      <c r="G9925" s="2">
        <v>75806</v>
      </c>
      <c r="H9925" s="3">
        <v>115354.81</v>
      </c>
    </row>
    <row r="9926" spans="1:8">
      <c r="A9926" t="s">
        <v>12057</v>
      </c>
      <c r="B9926" t="s">
        <v>1814</v>
      </c>
      <c r="C9926" t="s">
        <v>2147</v>
      </c>
      <c r="D9926" t="s">
        <v>2148</v>
      </c>
      <c r="E9926" s="1" t="d">
        <v>1990-09-17</v>
      </c>
      <c r="F9926" s="8">
        <f t="shared" ca="1" si="155"/>
        <v>29.538672142368242</v>
      </c>
      <c r="G9926" s="2">
        <v>83557</v>
      </c>
      <c r="H9926" s="3">
        <v>87627.51</v>
      </c>
    </row>
    <row r="9927" spans="1:8">
      <c r="A9927" t="s">
        <v>12058</v>
      </c>
      <c r="B9927" t="s">
        <v>114</v>
      </c>
      <c r="C9927" t="s">
        <v>9</v>
      </c>
      <c r="D9927" t="s">
        <v>10</v>
      </c>
      <c r="E9927" s="1" t="d">
        <v>2007-05-07</v>
      </c>
      <c r="F9927" s="8">
        <f t="shared" ca="1" si="155"/>
        <v>12.903490759753593</v>
      </c>
      <c r="G9927" s="2">
        <v>33270</v>
      </c>
      <c r="H9927" s="3">
        <v>33697.96</v>
      </c>
    </row>
    <row r="9928" spans="1:8">
      <c r="A9928" t="s">
        <v>12059</v>
      </c>
      <c r="B9928" t="s">
        <v>12060</v>
      </c>
      <c r="C9928" t="s">
        <v>768</v>
      </c>
      <c r="D9928" t="s">
        <v>769</v>
      </c>
      <c r="E9928" s="1" t="d">
        <v>2006-03-20</v>
      </c>
      <c r="F9928" s="8">
        <f t="shared" ca="1" si="155"/>
        <v>14.03422313483915</v>
      </c>
      <c r="G9928" s="2">
        <v>75968</v>
      </c>
      <c r="H9928" s="3">
        <v>88269.84</v>
      </c>
    </row>
    <row r="9929" spans="1:8">
      <c r="A9929" t="s">
        <v>12061</v>
      </c>
      <c r="B9929" t="s">
        <v>606</v>
      </c>
      <c r="C9929" t="s">
        <v>607</v>
      </c>
      <c r="D9929" t="s">
        <v>608</v>
      </c>
      <c r="E9929" s="1" t="d">
        <v>2014-01-06</v>
      </c>
      <c r="F9929" s="8">
        <f t="shared" ca="1" si="155"/>
        <v>6.2340862422997949</v>
      </c>
      <c r="G9929" s="2">
        <v>43088</v>
      </c>
      <c r="H9929" s="3">
        <v>59296.1</v>
      </c>
    </row>
    <row r="9930" spans="1:8">
      <c r="A9930" t="s">
        <v>12062</v>
      </c>
      <c r="B9930" t="s">
        <v>881</v>
      </c>
      <c r="C9930" t="s">
        <v>348</v>
      </c>
      <c r="D9930" t="s">
        <v>349</v>
      </c>
      <c r="E9930" s="1" t="d">
        <v>2007-10-23</v>
      </c>
      <c r="F9930" s="8">
        <f t="shared" ca="1" si="155"/>
        <v>12.440793976728269</v>
      </c>
      <c r="G9930" s="2">
        <v>75729</v>
      </c>
      <c r="H9930" s="3">
        <v>89505.66</v>
      </c>
    </row>
    <row r="9931" spans="1:8">
      <c r="A9931" t="s">
        <v>12063</v>
      </c>
      <c r="B9931" t="s">
        <v>81</v>
      </c>
      <c r="C9931" t="s">
        <v>695</v>
      </c>
      <c r="D9931" t="s">
        <v>696</v>
      </c>
      <c r="E9931" s="1" t="d">
        <v>2018-08-28</v>
      </c>
      <c r="F9931" s="8">
        <f t="shared" ca="1" si="155"/>
        <v>1.593429158110883</v>
      </c>
      <c r="G9931" s="2">
        <v>53640</v>
      </c>
      <c r="H9931" s="3">
        <v>46206.98</v>
      </c>
    </row>
    <row r="9932" spans="1:8">
      <c r="A9932" t="s">
        <v>12064</v>
      </c>
      <c r="B9932" t="s">
        <v>991</v>
      </c>
      <c r="C9932" t="s">
        <v>229</v>
      </c>
      <c r="D9932" t="s">
        <v>230</v>
      </c>
      <c r="E9932" s="1" t="d">
        <v>2019-06-04</v>
      </c>
      <c r="F9932" s="8">
        <f t="shared" ca="1" si="155"/>
        <v>0.8268309377138946</v>
      </c>
      <c r="G9932" s="2">
        <v>22318</v>
      </c>
      <c r="H9932">
        <v>1</v>
      </c>
    </row>
    <row r="9933" spans="1:8">
      <c r="A9933" t="s">
        <v>12065</v>
      </c>
      <c r="B9933" t="s">
        <v>114</v>
      </c>
      <c r="C9933" t="s">
        <v>2784</v>
      </c>
      <c r="D9933" t="s">
        <v>2785</v>
      </c>
      <c r="E9933" s="1" t="d">
        <v>2014-07-14</v>
      </c>
      <c r="F9933" s="8">
        <f t="shared" ca="1" si="155"/>
        <v>5.7166324435318279</v>
      </c>
      <c r="G9933" s="2">
        <v>32293</v>
      </c>
      <c r="H9933" s="3">
        <v>36691.550000000003</v>
      </c>
    </row>
    <row r="9934" spans="1:8">
      <c r="A9934" t="s">
        <v>12066</v>
      </c>
      <c r="B9934" t="s">
        <v>2123</v>
      </c>
      <c r="C9934" t="s">
        <v>635</v>
      </c>
      <c r="D9934" t="s">
        <v>636</v>
      </c>
      <c r="E9934" s="1" t="d">
        <v>2009-06-11</v>
      </c>
      <c r="F9934" s="8">
        <f t="shared" ca="1" si="155"/>
        <v>10.806297056810404</v>
      </c>
      <c r="G9934" s="2">
        <v>33441</v>
      </c>
      <c r="H9934" s="3">
        <v>56681.08</v>
      </c>
    </row>
    <row r="9935" spans="1:8">
      <c r="A9935" t="s">
        <v>12067</v>
      </c>
      <c r="B9935" t="s">
        <v>2123</v>
      </c>
      <c r="C9935" t="s">
        <v>635</v>
      </c>
      <c r="D9935" t="s">
        <v>636</v>
      </c>
      <c r="E9935" s="1" t="d">
        <v>2009-06-11</v>
      </c>
      <c r="F9935" s="8">
        <f t="shared" ca="1" si="155"/>
        <v>10.806297056810404</v>
      </c>
      <c r="G9935" s="2">
        <v>33441</v>
      </c>
      <c r="H9935" s="3">
        <v>59028.26</v>
      </c>
    </row>
    <row r="9936" spans="1:8">
      <c r="A9936" t="s">
        <v>12068</v>
      </c>
      <c r="B9936" t="s">
        <v>302</v>
      </c>
      <c r="C9936" t="s">
        <v>759</v>
      </c>
      <c r="D9936" t="s">
        <v>760</v>
      </c>
      <c r="E9936" s="1" t="d">
        <v>2011-01-31</v>
      </c>
      <c r="F9936" s="8">
        <f t="shared" ca="1" si="155"/>
        <v>9.1663244353182751</v>
      </c>
      <c r="G9936" s="2">
        <v>50103</v>
      </c>
      <c r="H9936" s="3">
        <v>43503.49</v>
      </c>
    </row>
    <row r="9937" spans="1:8">
      <c r="A9937" t="s">
        <v>12069</v>
      </c>
      <c r="B9937" t="s">
        <v>20</v>
      </c>
      <c r="C9937" t="s">
        <v>169</v>
      </c>
      <c r="D9937" t="s">
        <v>170</v>
      </c>
      <c r="E9937" s="1" t="d">
        <v>2016-08-29</v>
      </c>
      <c r="F9937" s="8">
        <f t="shared" ca="1" si="155"/>
        <v>3.5893223819301849</v>
      </c>
      <c r="G9937" s="2">
        <v>64431</v>
      </c>
      <c r="H9937" s="3">
        <v>91316.77</v>
      </c>
    </row>
    <row r="9938" spans="1:8">
      <c r="A9938" t="s">
        <v>12070</v>
      </c>
      <c r="B9938" t="s">
        <v>634</v>
      </c>
      <c r="C9938" t="s">
        <v>1215</v>
      </c>
      <c r="D9938" t="s">
        <v>1216</v>
      </c>
      <c r="E9938" s="1" t="d">
        <v>1982-12-15</v>
      </c>
      <c r="F9938" s="8">
        <f t="shared" ca="1" si="155"/>
        <v>37.295003422313485</v>
      </c>
      <c r="G9938" s="2">
        <v>44804</v>
      </c>
      <c r="H9938" s="3">
        <v>52841.279999999999</v>
      </c>
    </row>
    <row r="9939" spans="1:8">
      <c r="A9939" t="s">
        <v>12071</v>
      </c>
      <c r="B9939" t="s">
        <v>409</v>
      </c>
      <c r="C9939" t="s">
        <v>1191</v>
      </c>
      <c r="D9939" t="s">
        <v>1192</v>
      </c>
      <c r="E9939" s="1" t="d">
        <v>2009-06-11</v>
      </c>
      <c r="F9939" s="8">
        <f t="shared" ca="1" si="155"/>
        <v>10.806297056810404</v>
      </c>
      <c r="G9939" s="2">
        <v>41905</v>
      </c>
      <c r="H9939" s="3">
        <v>30887.82</v>
      </c>
    </row>
    <row r="9940" spans="1:8">
      <c r="A9940" t="s">
        <v>12072</v>
      </c>
      <c r="B9940" t="s">
        <v>671</v>
      </c>
      <c r="C9940" t="s">
        <v>672</v>
      </c>
      <c r="D9940" t="s">
        <v>673</v>
      </c>
      <c r="E9940" s="1" t="d">
        <v>2003-02-27</v>
      </c>
      <c r="F9940" s="8">
        <f t="shared" ca="1" si="155"/>
        <v>17.09240246406571</v>
      </c>
      <c r="G9940" s="2">
        <v>63912</v>
      </c>
      <c r="H9940" s="3">
        <v>88603.38</v>
      </c>
    </row>
    <row r="9941" spans="1:8">
      <c r="A9941" t="s">
        <v>12073</v>
      </c>
      <c r="B9941" t="s">
        <v>118</v>
      </c>
      <c r="C9941" t="s">
        <v>2779</v>
      </c>
      <c r="D9941" t="s">
        <v>2780</v>
      </c>
      <c r="E9941" s="1" t="d">
        <v>1997-05-15</v>
      </c>
      <c r="F9941" s="8">
        <f t="shared" ca="1" si="155"/>
        <v>22.880219028062971</v>
      </c>
      <c r="G9941" s="2">
        <v>61302</v>
      </c>
      <c r="H9941" s="3">
        <v>62355.839999999997</v>
      </c>
    </row>
    <row r="9942" spans="1:8">
      <c r="A9942" t="s">
        <v>12074</v>
      </c>
      <c r="B9942" t="s">
        <v>73</v>
      </c>
      <c r="C9942" t="s">
        <v>74</v>
      </c>
      <c r="D9942" t="s">
        <v>75</v>
      </c>
      <c r="E9942" s="1" t="d">
        <v>2005-07-07</v>
      </c>
      <c r="F9942" s="8">
        <f t="shared" ca="1" si="155"/>
        <v>14.735112936344969</v>
      </c>
      <c r="G9942" s="2">
        <v>54728</v>
      </c>
      <c r="H9942" s="3">
        <v>52159.22</v>
      </c>
    </row>
    <row r="9943" spans="1:8">
      <c r="A9943" t="s">
        <v>12075</v>
      </c>
      <c r="B9943" t="s">
        <v>278</v>
      </c>
      <c r="C9943" t="s">
        <v>1772</v>
      </c>
      <c r="D9943" t="s">
        <v>1773</v>
      </c>
      <c r="E9943" s="1" t="d">
        <v>2011-09-27</v>
      </c>
      <c r="F9943" s="8">
        <f t="shared" ca="1" si="155"/>
        <v>8.5119780971937029</v>
      </c>
      <c r="G9943" s="2">
        <v>33441</v>
      </c>
      <c r="H9943" s="3">
        <v>35362.89</v>
      </c>
    </row>
    <row r="9944" spans="1:8">
      <c r="A9944" t="s">
        <v>12076</v>
      </c>
      <c r="B9944" t="s">
        <v>32</v>
      </c>
      <c r="C9944" t="s">
        <v>2771</v>
      </c>
      <c r="D9944" t="s">
        <v>2772</v>
      </c>
      <c r="E9944" s="1" t="d">
        <v>2005-12-19</v>
      </c>
      <c r="F9944" s="8">
        <f t="shared" ca="1" si="155"/>
        <v>14.283367556468173</v>
      </c>
      <c r="G9944" s="2">
        <v>82032</v>
      </c>
      <c r="H9944" s="3">
        <v>81885.94</v>
      </c>
    </row>
    <row r="9945" spans="1:8">
      <c r="A9945" t="s">
        <v>12077</v>
      </c>
      <c r="B9945" t="s">
        <v>20</v>
      </c>
      <c r="C9945" t="s">
        <v>1747</v>
      </c>
      <c r="D9945" t="s">
        <v>1748</v>
      </c>
      <c r="E9945" s="1" t="d">
        <v>2015-11-12</v>
      </c>
      <c r="F9945" s="8">
        <f t="shared" ca="1" si="155"/>
        <v>4.386036960985626</v>
      </c>
      <c r="G9945" s="2">
        <v>64431</v>
      </c>
      <c r="H9945" s="3">
        <v>73156.63</v>
      </c>
    </row>
    <row r="9946" spans="1:8">
      <c r="A9946" t="s">
        <v>12078</v>
      </c>
      <c r="B9946" t="s">
        <v>69</v>
      </c>
      <c r="C9946" t="s">
        <v>521</v>
      </c>
      <c r="D9946" t="s">
        <v>522</v>
      </c>
      <c r="E9946" s="1" t="d">
        <v>2005-11-01</v>
      </c>
      <c r="F9946" s="8">
        <f t="shared" ca="1" si="155"/>
        <v>14.414784394250514</v>
      </c>
      <c r="G9946" s="2">
        <v>37401</v>
      </c>
      <c r="H9946" s="3">
        <v>40471.360000000001</v>
      </c>
    </row>
    <row r="9947" spans="1:8">
      <c r="A9947" t="s">
        <v>12079</v>
      </c>
      <c r="B9947" t="s">
        <v>2969</v>
      </c>
      <c r="C9947" t="s">
        <v>377</v>
      </c>
      <c r="D9947" t="s">
        <v>378</v>
      </c>
      <c r="E9947" s="1" t="d">
        <v>2018-06-02</v>
      </c>
      <c r="F9947" s="8">
        <f t="shared" ca="1" si="155"/>
        <v>1.8316221765913758</v>
      </c>
      <c r="G9947" s="2">
        <v>34079</v>
      </c>
      <c r="H9947" s="3">
        <v>34819.449999999997</v>
      </c>
    </row>
    <row r="9948" spans="1:8">
      <c r="A9948" t="s">
        <v>12080</v>
      </c>
      <c r="B9948" t="s">
        <v>1469</v>
      </c>
      <c r="C9948" t="s">
        <v>1068</v>
      </c>
      <c r="D9948" t="s">
        <v>1069</v>
      </c>
      <c r="E9948" s="1" t="d">
        <v>2017-09-14</v>
      </c>
      <c r="F9948" s="8">
        <f t="shared" ca="1" si="155"/>
        <v>2.5462012320328542</v>
      </c>
      <c r="G9948" s="2">
        <v>61404</v>
      </c>
      <c r="H9948" s="3">
        <v>63122.44</v>
      </c>
    </row>
    <row r="9949" spans="1:8">
      <c r="A9949" t="s">
        <v>12081</v>
      </c>
      <c r="B9949" t="s">
        <v>81</v>
      </c>
      <c r="C9949" t="s">
        <v>82</v>
      </c>
      <c r="D9949" t="s">
        <v>83</v>
      </c>
      <c r="E9949" s="1" t="d">
        <v>2013-06-10</v>
      </c>
      <c r="F9949" s="8">
        <f t="shared" ca="1" si="155"/>
        <v>6.8090349075975363</v>
      </c>
      <c r="G9949" s="2">
        <v>53512</v>
      </c>
      <c r="H9949" s="3">
        <v>6003.57</v>
      </c>
    </row>
    <row r="9950" spans="1:8">
      <c r="A9950" t="s">
        <v>12082</v>
      </c>
      <c r="B9950" t="s">
        <v>8273</v>
      </c>
      <c r="C9950" t="s">
        <v>1009</v>
      </c>
      <c r="D9950" t="s">
        <v>1010</v>
      </c>
      <c r="E9950" s="1" t="d">
        <v>2014-06-09</v>
      </c>
      <c r="F9950" s="8">
        <f t="shared" ca="1" si="155"/>
        <v>5.8124572210814511</v>
      </c>
      <c r="G9950" s="2">
        <v>89457</v>
      </c>
      <c r="H9950" s="3">
        <v>89300.79</v>
      </c>
    </row>
    <row r="9951" spans="1:8">
      <c r="A9951" t="s">
        <v>12083</v>
      </c>
      <c r="B9951" t="s">
        <v>152</v>
      </c>
      <c r="C9951" t="s">
        <v>6113</v>
      </c>
      <c r="D9951" t="s">
        <v>6114</v>
      </c>
      <c r="E9951" s="1" t="d">
        <v>2019-04-05</v>
      </c>
      <c r="F9951" s="8">
        <f t="shared" ca="1" si="155"/>
        <v>0.99110198494182067</v>
      </c>
      <c r="G9951" s="2">
        <v>187200</v>
      </c>
      <c r="H9951" s="3">
        <v>4702.5</v>
      </c>
    </row>
    <row r="9952" spans="1:8">
      <c r="A9952" t="s">
        <v>12084</v>
      </c>
      <c r="B9952" t="s">
        <v>1840</v>
      </c>
      <c r="C9952" t="s">
        <v>1250</v>
      </c>
      <c r="D9952" t="s">
        <v>1251</v>
      </c>
      <c r="E9952" s="1" t="d">
        <v>1999-10-19</v>
      </c>
      <c r="F9952" s="8">
        <f t="shared" ca="1" si="155"/>
        <v>20.451745379876797</v>
      </c>
      <c r="G9952" s="2">
        <v>35965</v>
      </c>
      <c r="H9952" s="3">
        <v>40901.160000000003</v>
      </c>
    </row>
    <row r="9953" spans="1:8">
      <c r="A9953" t="s">
        <v>12085</v>
      </c>
      <c r="B9953" t="s">
        <v>720</v>
      </c>
      <c r="C9953" t="s">
        <v>2597</v>
      </c>
      <c r="D9953" t="s">
        <v>2598</v>
      </c>
      <c r="E9953" s="1" t="d">
        <v>2010-06-22</v>
      </c>
      <c r="F9953" s="8">
        <f t="shared" ca="1" si="155"/>
        <v>9.7768651608487342</v>
      </c>
      <c r="G9953" s="2">
        <v>32739</v>
      </c>
    </row>
    <row r="9954" spans="1:8">
      <c r="A9954" t="s">
        <v>12085</v>
      </c>
      <c r="B9954" t="s">
        <v>1119</v>
      </c>
      <c r="C9954" t="s">
        <v>2434</v>
      </c>
      <c r="D9954" t="s">
        <v>2435</v>
      </c>
      <c r="E9954" s="1" t="d">
        <v>2006-07-01</v>
      </c>
      <c r="F9954" s="8">
        <f t="shared" ca="1" si="155"/>
        <v>13.752224503764545</v>
      </c>
      <c r="G9954" s="2">
        <v>29162</v>
      </c>
      <c r="H9954" s="3">
        <v>29770.7</v>
      </c>
    </row>
    <row r="9955" spans="1:8">
      <c r="A9955" t="s">
        <v>12086</v>
      </c>
      <c r="B9955" t="s">
        <v>12087</v>
      </c>
      <c r="C9955" t="s">
        <v>2892</v>
      </c>
      <c r="D9955" t="s">
        <v>2893</v>
      </c>
      <c r="E9955" s="1" t="d">
        <v>1993-07-01</v>
      </c>
      <c r="F9955" s="8">
        <f t="shared" ca="1" si="155"/>
        <v>26.751540041067763</v>
      </c>
      <c r="G9955" s="2">
        <v>95400</v>
      </c>
      <c r="H9955" s="3">
        <v>97514.53</v>
      </c>
    </row>
    <row r="9956" spans="1:8">
      <c r="A9956" t="s">
        <v>12088</v>
      </c>
      <c r="B9956" t="s">
        <v>1131</v>
      </c>
      <c r="C9956" t="s">
        <v>377</v>
      </c>
      <c r="D9956" t="s">
        <v>378</v>
      </c>
      <c r="E9956" s="1" t="d">
        <v>2009-06-15</v>
      </c>
      <c r="F9956" s="8">
        <f t="shared" ca="1" si="155"/>
        <v>10.795345653661876</v>
      </c>
      <c r="G9956" s="2">
        <v>36357</v>
      </c>
      <c r="H9956" s="3">
        <v>40932.769999999997</v>
      </c>
    </row>
    <row r="9957" spans="1:8">
      <c r="A9957" t="s">
        <v>12089</v>
      </c>
      <c r="B9957" t="s">
        <v>591</v>
      </c>
      <c r="C9957" t="s">
        <v>3924</v>
      </c>
      <c r="D9957" t="s">
        <v>3925</v>
      </c>
      <c r="E9957" s="1" t="d">
        <v>2005-05-05</v>
      </c>
      <c r="F9957" s="8">
        <f t="shared" ca="1" si="155"/>
        <v>14.907597535934292</v>
      </c>
      <c r="G9957" s="2">
        <v>44584</v>
      </c>
      <c r="H9957" s="3">
        <v>76914.929999999993</v>
      </c>
    </row>
    <row r="9958" spans="1:8">
      <c r="A9958" t="s">
        <v>12090</v>
      </c>
      <c r="B9958" t="s">
        <v>5862</v>
      </c>
      <c r="C9958" t="s">
        <v>5863</v>
      </c>
      <c r="D9958" t="s">
        <v>5864</v>
      </c>
      <c r="E9958" s="1" t="d">
        <v>2019-06-13</v>
      </c>
      <c r="F9958" s="8">
        <f t="shared" ca="1" si="155"/>
        <v>0.80219028062970565</v>
      </c>
      <c r="G9958" s="2">
        <v>10000</v>
      </c>
    </row>
    <row r="9959" spans="1:8">
      <c r="A9959" t="s">
        <v>12091</v>
      </c>
      <c r="B9959" t="s">
        <v>4488</v>
      </c>
      <c r="C9959" t="s">
        <v>1048</v>
      </c>
      <c r="D9959" t="s">
        <v>1049</v>
      </c>
      <c r="E9959" s="1" t="d">
        <v>2007-07-12</v>
      </c>
      <c r="F9959" s="8">
        <f t="shared" ca="1" si="155"/>
        <v>12.722792607802875</v>
      </c>
      <c r="G9959" s="2">
        <v>49277</v>
      </c>
      <c r="H9959" s="3">
        <v>53202.22</v>
      </c>
    </row>
    <row r="9960" spans="1:8">
      <c r="A9960" t="s">
        <v>12092</v>
      </c>
      <c r="B9960" t="s">
        <v>884</v>
      </c>
      <c r="C9960" t="s">
        <v>1846</v>
      </c>
      <c r="D9960" t="s">
        <v>1847</v>
      </c>
      <c r="E9960" s="1" t="d">
        <v>1993-04-20</v>
      </c>
      <c r="F9960" s="8">
        <f t="shared" ca="1" si="155"/>
        <v>26.948665297741272</v>
      </c>
      <c r="G9960" s="2">
        <v>108755</v>
      </c>
      <c r="H9960" s="3">
        <v>159470.75</v>
      </c>
    </row>
    <row r="9961" spans="1:8">
      <c r="A9961" t="s">
        <v>12093</v>
      </c>
      <c r="B9961" t="s">
        <v>89</v>
      </c>
      <c r="C9961" t="s">
        <v>49</v>
      </c>
      <c r="D9961" t="s">
        <v>50</v>
      </c>
      <c r="E9961" s="1" t="d">
        <v>2014-05-30</v>
      </c>
      <c r="F9961" s="8">
        <f t="shared" ca="1" si="155"/>
        <v>5.8398357289527718</v>
      </c>
      <c r="G9961" s="2">
        <v>21008</v>
      </c>
      <c r="H9961" s="3">
        <v>5747.49</v>
      </c>
    </row>
    <row r="9962" spans="1:8">
      <c r="A9962" t="s">
        <v>12094</v>
      </c>
      <c r="B9962" t="s">
        <v>3717</v>
      </c>
      <c r="C9962" t="s">
        <v>104</v>
      </c>
      <c r="D9962" t="s">
        <v>105</v>
      </c>
      <c r="E9962" s="1" t="d">
        <v>2016-07-21</v>
      </c>
      <c r="F9962" s="8">
        <f t="shared" ca="1" si="155"/>
        <v>3.6960985626283369</v>
      </c>
      <c r="G9962" s="2">
        <v>54542</v>
      </c>
      <c r="H9962" s="3">
        <v>53271.06</v>
      </c>
    </row>
    <row r="9963" spans="1:8">
      <c r="A9963" t="s">
        <v>12095</v>
      </c>
      <c r="B9963" t="s">
        <v>1665</v>
      </c>
      <c r="C9963" t="s">
        <v>2142</v>
      </c>
      <c r="D9963" t="s">
        <v>2143</v>
      </c>
      <c r="E9963" s="1" t="d">
        <v>2018-02-26</v>
      </c>
      <c r="F9963" s="8">
        <f t="shared" ca="1" si="155"/>
        <v>2.0944558521560577</v>
      </c>
      <c r="G9963" s="2">
        <v>44061</v>
      </c>
      <c r="H9963" s="3">
        <v>42261.4</v>
      </c>
    </row>
    <row r="9964" spans="1:8">
      <c r="A9964" t="s">
        <v>12096</v>
      </c>
      <c r="B9964" t="s">
        <v>1835</v>
      </c>
      <c r="C9964" t="s">
        <v>1836</v>
      </c>
      <c r="D9964" t="s">
        <v>1837</v>
      </c>
      <c r="E9964" s="1" t="d">
        <v>2008-01-02</v>
      </c>
      <c r="F9964" s="8">
        <f t="shared" ca="1" si="155"/>
        <v>12.24640657084189</v>
      </c>
      <c r="G9964" s="2">
        <v>33689</v>
      </c>
      <c r="H9964" s="3">
        <v>42257.64</v>
      </c>
    </row>
    <row r="9965" spans="1:8">
      <c r="A9965" t="s">
        <v>12097</v>
      </c>
      <c r="B9965" t="s">
        <v>20</v>
      </c>
      <c r="C9965" t="s">
        <v>130</v>
      </c>
      <c r="D9965" t="s">
        <v>131</v>
      </c>
      <c r="E9965" s="1" t="d">
        <v>2007-03-29</v>
      </c>
      <c r="F9965" s="8">
        <f t="shared" ca="1" si="155"/>
        <v>13.010266940451745</v>
      </c>
      <c r="G9965" s="2">
        <v>80295</v>
      </c>
      <c r="H9965" s="3">
        <v>109625.11</v>
      </c>
    </row>
    <row r="9966" spans="1:8">
      <c r="A9966" t="s">
        <v>12098</v>
      </c>
      <c r="B9966" t="s">
        <v>3904</v>
      </c>
      <c r="C9966" t="s">
        <v>1436</v>
      </c>
      <c r="D9966" t="s">
        <v>1437</v>
      </c>
      <c r="E9966" s="1" t="d">
        <v>1995-01-30</v>
      </c>
      <c r="F9966" s="8">
        <f t="shared" ca="1" si="155"/>
        <v>25.169062286105408</v>
      </c>
      <c r="G9966" s="2">
        <v>71828</v>
      </c>
      <c r="H9966" s="3">
        <v>72867.31</v>
      </c>
    </row>
    <row r="9967" spans="1:8">
      <c r="A9967" t="s">
        <v>12099</v>
      </c>
      <c r="B9967" t="s">
        <v>380</v>
      </c>
      <c r="C9967" t="s">
        <v>58</v>
      </c>
      <c r="D9967" t="s">
        <v>59</v>
      </c>
      <c r="E9967" s="1" t="d">
        <v>1990-08-27</v>
      </c>
      <c r="F9967" s="8">
        <f t="shared" ca="1" si="155"/>
        <v>29.596167008898014</v>
      </c>
      <c r="G9967" s="2">
        <v>98022</v>
      </c>
      <c r="H9967" s="3">
        <v>99391.32</v>
      </c>
    </row>
    <row r="9968" spans="1:8">
      <c r="A9968" t="s">
        <v>12100</v>
      </c>
      <c r="B9968" t="s">
        <v>40</v>
      </c>
      <c r="C9968" t="s">
        <v>1965</v>
      </c>
      <c r="D9968" t="s">
        <v>1966</v>
      </c>
      <c r="E9968" s="1" t="d">
        <v>2007-06-14</v>
      </c>
      <c r="F9968" s="8">
        <f t="shared" ca="1" si="155"/>
        <v>12.799452429842573</v>
      </c>
      <c r="G9968" s="2">
        <v>93089</v>
      </c>
      <c r="H9968" s="3">
        <v>118142.07</v>
      </c>
    </row>
    <row r="9969" spans="1:8">
      <c r="A9969" t="s">
        <v>12101</v>
      </c>
      <c r="B9969" t="s">
        <v>414</v>
      </c>
      <c r="C9969" t="s">
        <v>314</v>
      </c>
      <c r="D9969" t="s">
        <v>315</v>
      </c>
      <c r="E9969" s="1" t="d">
        <v>1996-01-04</v>
      </c>
      <c r="F9969" s="8">
        <f t="shared" ca="1" si="155"/>
        <v>24.240930869267626</v>
      </c>
      <c r="G9969" s="2">
        <v>71964</v>
      </c>
      <c r="H9969" s="3">
        <v>72613.86</v>
      </c>
    </row>
    <row r="9970" spans="1:8">
      <c r="A9970" t="s">
        <v>12102</v>
      </c>
      <c r="B9970" t="s">
        <v>3746</v>
      </c>
      <c r="C9970" t="s">
        <v>612</v>
      </c>
      <c r="D9970" t="s">
        <v>613</v>
      </c>
      <c r="E9970" s="1" t="d">
        <v>2009-06-29</v>
      </c>
      <c r="F9970" s="8">
        <f t="shared" ca="1" si="155"/>
        <v>10.757015742642025</v>
      </c>
      <c r="G9970" s="2">
        <v>63048</v>
      </c>
      <c r="H9970" s="3">
        <v>63648.93</v>
      </c>
    </row>
    <row r="9971" spans="1:8">
      <c r="A9971" t="s">
        <v>12103</v>
      </c>
      <c r="B9971" t="s">
        <v>5377</v>
      </c>
      <c r="C9971" t="s">
        <v>1377</v>
      </c>
      <c r="D9971" t="s">
        <v>1378</v>
      </c>
      <c r="E9971" s="1" t="d">
        <v>1993-08-30</v>
      </c>
      <c r="F9971" s="8">
        <f t="shared" ca="1" si="155"/>
        <v>26.587268993839835</v>
      </c>
      <c r="G9971" s="2">
        <v>97394</v>
      </c>
      <c r="H9971" s="3">
        <v>172500.13</v>
      </c>
    </row>
    <row r="9972" spans="1:8">
      <c r="A9972" t="s">
        <v>12104</v>
      </c>
      <c r="B9972" t="s">
        <v>89</v>
      </c>
      <c r="C9972" t="s">
        <v>854</v>
      </c>
      <c r="D9972" t="s">
        <v>855</v>
      </c>
      <c r="E9972" s="1" t="d">
        <v>2008-09-02</v>
      </c>
      <c r="F9972" s="8">
        <f t="shared" ca="1" si="155"/>
        <v>11.578370978781656</v>
      </c>
      <c r="G9972" s="2">
        <v>24960</v>
      </c>
      <c r="H9972" s="2">
        <v>9302</v>
      </c>
    </row>
    <row r="9973" spans="1:8">
      <c r="A9973" t="s">
        <v>12105</v>
      </c>
      <c r="B9973" t="s">
        <v>228</v>
      </c>
      <c r="C9973" t="s">
        <v>2389</v>
      </c>
      <c r="D9973" t="s">
        <v>2390</v>
      </c>
      <c r="E9973" s="1" t="d">
        <v>2008-09-08</v>
      </c>
      <c r="F9973" s="8">
        <f t="shared" ca="1" si="155"/>
        <v>11.561943874058864</v>
      </c>
      <c r="G9973" s="2">
        <v>42745</v>
      </c>
      <c r="H9973" s="3">
        <v>46502.31</v>
      </c>
    </row>
    <row r="9974" spans="1:8">
      <c r="A9974" t="s">
        <v>12106</v>
      </c>
      <c r="B9974" t="s">
        <v>1351</v>
      </c>
      <c r="C9974" t="s">
        <v>1352</v>
      </c>
      <c r="D9974" t="s">
        <v>1353</v>
      </c>
      <c r="E9974" s="1" t="d">
        <v>2000-02-22</v>
      </c>
      <c r="F9974" s="8">
        <f t="shared" ca="1" si="155"/>
        <v>20.106776180698152</v>
      </c>
      <c r="G9974" s="2">
        <v>55794</v>
      </c>
      <c r="H9974" s="3">
        <v>78682.62</v>
      </c>
    </row>
    <row r="9975" spans="1:8">
      <c r="A9975" t="s">
        <v>12107</v>
      </c>
      <c r="B9975" t="s">
        <v>1604</v>
      </c>
      <c r="C9975" t="s">
        <v>828</v>
      </c>
      <c r="D9975" t="s">
        <v>829</v>
      </c>
      <c r="E9975" s="1" t="d">
        <v>2007-08-09</v>
      </c>
      <c r="F9975" s="8">
        <f t="shared" ca="1" si="155"/>
        <v>12.646132785763175</v>
      </c>
      <c r="G9975" s="2">
        <v>48311</v>
      </c>
      <c r="H9975" s="3">
        <v>56718.71</v>
      </c>
    </row>
    <row r="9976" spans="1:8">
      <c r="A9976" t="s">
        <v>12108</v>
      </c>
      <c r="B9976" t="s">
        <v>1935</v>
      </c>
      <c r="C9976" t="s">
        <v>877</v>
      </c>
      <c r="D9976" t="s">
        <v>878</v>
      </c>
      <c r="E9976" s="1" t="d">
        <v>2002-05-28</v>
      </c>
      <c r="F9976" s="8">
        <f t="shared" ca="1" si="155"/>
        <v>17.845311430527037</v>
      </c>
      <c r="G9976" s="2">
        <v>45674</v>
      </c>
      <c r="H9976" s="3">
        <v>67113.429999999993</v>
      </c>
    </row>
    <row r="9977" spans="1:8">
      <c r="A9977" t="s">
        <v>12109</v>
      </c>
      <c r="B9977" t="s">
        <v>20</v>
      </c>
      <c r="C9977" t="s">
        <v>1230</v>
      </c>
      <c r="D9977" t="s">
        <v>1231</v>
      </c>
      <c r="E9977" s="1" t="d">
        <v>2016-06-08</v>
      </c>
      <c r="F9977" s="8">
        <f t="shared" ca="1" si="155"/>
        <v>3.8138261464750172</v>
      </c>
      <c r="G9977" s="2">
        <v>64431</v>
      </c>
      <c r="H9977" s="3">
        <v>82405.789999999994</v>
      </c>
    </row>
    <row r="9978" spans="1:8">
      <c r="A9978" t="s">
        <v>12110</v>
      </c>
      <c r="B9978" t="s">
        <v>1203</v>
      </c>
      <c r="C9978" t="s">
        <v>2714</v>
      </c>
      <c r="D9978" t="s">
        <v>2715</v>
      </c>
      <c r="E9978" s="1" t="d">
        <v>2007-03-26</v>
      </c>
      <c r="F9978" s="8">
        <f t="shared" ca="1" si="155"/>
        <v>13.018480492813142</v>
      </c>
      <c r="G9978" s="2">
        <v>71255</v>
      </c>
      <c r="H9978" s="3">
        <v>71665.5</v>
      </c>
    </row>
    <row r="9979" spans="1:8">
      <c r="A9979" t="s">
        <v>12111</v>
      </c>
      <c r="B9979" t="s">
        <v>1440</v>
      </c>
      <c r="C9979" t="s">
        <v>1441</v>
      </c>
      <c r="D9979" t="s">
        <v>1442</v>
      </c>
      <c r="E9979" s="1" t="d">
        <v>2018-10-09</v>
      </c>
      <c r="F9979" s="8">
        <f t="shared" ca="1" si="155"/>
        <v>1.4784394250513346</v>
      </c>
      <c r="G9979" s="2">
        <v>75000</v>
      </c>
      <c r="H9979" s="3">
        <v>50957.46</v>
      </c>
    </row>
    <row r="9980" spans="1:8">
      <c r="A9980" t="s">
        <v>12112</v>
      </c>
      <c r="B9980" t="s">
        <v>20</v>
      </c>
      <c r="C9980" t="s">
        <v>7045</v>
      </c>
      <c r="D9980" t="s">
        <v>7046</v>
      </c>
      <c r="E9980" s="1" t="d">
        <v>2005-09-27</v>
      </c>
      <c r="F9980" s="8">
        <f t="shared" ca="1" si="155"/>
        <v>14.510609171800137</v>
      </c>
      <c r="G9980" s="2">
        <v>81045</v>
      </c>
      <c r="H9980" s="3">
        <v>127167.34</v>
      </c>
    </row>
    <row r="9981" spans="1:8">
      <c r="A9981" t="s">
        <v>12113</v>
      </c>
      <c r="B9981" t="s">
        <v>1035</v>
      </c>
      <c r="C9981" t="s">
        <v>2154</v>
      </c>
      <c r="D9981" t="s">
        <v>2155</v>
      </c>
      <c r="E9981" s="1" t="d">
        <v>1991-05-13</v>
      </c>
      <c r="F9981" s="8">
        <f t="shared" ca="1" si="155"/>
        <v>28.887063655030801</v>
      </c>
      <c r="G9981" s="2">
        <v>94635</v>
      </c>
      <c r="H9981" s="3">
        <v>106422.33</v>
      </c>
    </row>
    <row r="9982" spans="1:8">
      <c r="A9982" t="s">
        <v>12114</v>
      </c>
      <c r="B9982" t="s">
        <v>2089</v>
      </c>
      <c r="C9982" t="s">
        <v>1410</v>
      </c>
      <c r="D9982" t="s">
        <v>1411</v>
      </c>
      <c r="E9982" s="1" t="d">
        <v>1996-03-18</v>
      </c>
      <c r="F9982" s="8">
        <f t="shared" ca="1" si="155"/>
        <v>24.038329911019851</v>
      </c>
      <c r="G9982" s="2">
        <v>40921</v>
      </c>
      <c r="H9982" s="3">
        <v>73777.399999999994</v>
      </c>
    </row>
    <row r="9983" spans="1:8">
      <c r="A9983" t="s">
        <v>12115</v>
      </c>
      <c r="B9983" t="s">
        <v>165</v>
      </c>
      <c r="C9983" t="s">
        <v>351</v>
      </c>
      <c r="D9983" t="s">
        <v>352</v>
      </c>
      <c r="E9983" s="1" t="d">
        <v>2007-10-09</v>
      </c>
      <c r="F9983" s="8">
        <f t="shared" ca="1" si="155"/>
        <v>12.479123887748118</v>
      </c>
      <c r="G9983" s="2">
        <v>81464</v>
      </c>
      <c r="H9983" s="3">
        <v>104875.18</v>
      </c>
    </row>
    <row r="9984" spans="1:8">
      <c r="A9984" t="s">
        <v>12116</v>
      </c>
      <c r="B9984" t="s">
        <v>69</v>
      </c>
      <c r="C9984" t="s">
        <v>1081</v>
      </c>
      <c r="D9984" t="s">
        <v>1082</v>
      </c>
      <c r="E9984" s="1" t="d">
        <v>2017-10-16</v>
      </c>
      <c r="F9984" s="8">
        <f t="shared" ca="1" si="155"/>
        <v>2.4585900068446271</v>
      </c>
      <c r="G9984" s="2">
        <v>32270</v>
      </c>
      <c r="H9984" s="3">
        <v>32386.16</v>
      </c>
    </row>
    <row r="9985" spans="1:8">
      <c r="A9985" t="s">
        <v>12117</v>
      </c>
      <c r="B9985" t="s">
        <v>28</v>
      </c>
      <c r="C9985" t="s">
        <v>90</v>
      </c>
      <c r="D9985" t="s">
        <v>91</v>
      </c>
      <c r="E9985" s="1" t="d">
        <v>2016-06-13</v>
      </c>
      <c r="F9985" s="8">
        <f t="shared" ca="1" si="155"/>
        <v>3.8001368925393568</v>
      </c>
      <c r="G9985" s="2">
        <v>33280</v>
      </c>
    </row>
    <row r="9986" spans="1:8">
      <c r="A9986" t="s">
        <v>12118</v>
      </c>
      <c r="B9986" t="s">
        <v>81</v>
      </c>
      <c r="C9986" t="s">
        <v>82</v>
      </c>
      <c r="D9986" t="s">
        <v>83</v>
      </c>
      <c r="E9986" s="1" t="d">
        <v>2019-02-21</v>
      </c>
      <c r="F9986" s="8">
        <f t="shared" ca="1" si="155"/>
        <v>1.108829568788501</v>
      </c>
      <c r="G9986" s="2">
        <v>53512</v>
      </c>
      <c r="H9986" s="3">
        <v>17445.55</v>
      </c>
    </row>
    <row r="9987" spans="1:8">
      <c r="A9987" t="s">
        <v>12119</v>
      </c>
      <c r="B9987" t="s">
        <v>3152</v>
      </c>
      <c r="C9987" t="s">
        <v>759</v>
      </c>
      <c r="D9987" t="s">
        <v>760</v>
      </c>
      <c r="E9987" s="1" t="d">
        <v>2009-11-30</v>
      </c>
      <c r="F9987" s="8">
        <f t="shared" ref="F9987:F10050" ca="1" si="156">(TODAY()-E9987)/365.25</f>
        <v>10.335386721423683</v>
      </c>
      <c r="G9987" s="2">
        <v>48836</v>
      </c>
      <c r="H9987" s="3">
        <v>48708.05</v>
      </c>
    </row>
    <row r="9988" spans="1:8">
      <c r="A9988" t="s">
        <v>12120</v>
      </c>
      <c r="B9988" t="s">
        <v>794</v>
      </c>
      <c r="C9988" t="s">
        <v>2196</v>
      </c>
      <c r="D9988" t="s">
        <v>2197</v>
      </c>
      <c r="E9988" s="1" t="d">
        <v>1995-03-02</v>
      </c>
      <c r="F9988" s="8">
        <f t="shared" ca="1" si="156"/>
        <v>25.084188911704313</v>
      </c>
      <c r="G9988" s="2">
        <v>122049</v>
      </c>
      <c r="H9988" s="3">
        <v>183855.77</v>
      </c>
    </row>
    <row r="9989" spans="1:8">
      <c r="A9989" t="s">
        <v>12121</v>
      </c>
      <c r="B9989" t="s">
        <v>1035</v>
      </c>
      <c r="C9989" t="s">
        <v>1876</v>
      </c>
      <c r="D9989" t="s">
        <v>1877</v>
      </c>
      <c r="E9989" s="1" t="d">
        <v>2000-05-08</v>
      </c>
      <c r="F9989" s="8">
        <f t="shared" ca="1" si="156"/>
        <v>19.898699520876111</v>
      </c>
      <c r="G9989" s="2">
        <v>83775</v>
      </c>
      <c r="H9989" s="3">
        <v>97017.23</v>
      </c>
    </row>
    <row r="9990" spans="1:8">
      <c r="A9990" t="s">
        <v>12122</v>
      </c>
      <c r="B9990" t="s">
        <v>69</v>
      </c>
      <c r="C9990" t="s">
        <v>2016</v>
      </c>
      <c r="D9990" t="s">
        <v>2017</v>
      </c>
      <c r="E9990" s="1" t="d">
        <v>1985-08-12</v>
      </c>
      <c r="F9990" s="8">
        <f t="shared" ca="1" si="156"/>
        <v>34.636550308008211</v>
      </c>
      <c r="G9990" s="2">
        <v>41757</v>
      </c>
      <c r="H9990" s="3">
        <v>39799.86</v>
      </c>
    </row>
    <row r="9991" spans="1:8">
      <c r="A9991" t="s">
        <v>12123</v>
      </c>
      <c r="B9991" t="s">
        <v>634</v>
      </c>
      <c r="C9991" t="s">
        <v>1906</v>
      </c>
      <c r="D9991" t="s">
        <v>1907</v>
      </c>
      <c r="E9991" s="1" t="d">
        <v>2014-10-27</v>
      </c>
      <c r="F9991" s="8">
        <f t="shared" ca="1" si="156"/>
        <v>5.4291581108829572</v>
      </c>
      <c r="G9991" s="2">
        <v>43088</v>
      </c>
      <c r="H9991" s="3">
        <v>65806.02</v>
      </c>
    </row>
    <row r="9992" spans="1:8">
      <c r="A9992" t="s">
        <v>12124</v>
      </c>
      <c r="B9992" t="s">
        <v>20</v>
      </c>
      <c r="C9992" t="s">
        <v>1026</v>
      </c>
      <c r="D9992" t="s">
        <v>1027</v>
      </c>
      <c r="E9992" s="1" t="d">
        <v>2011-10-19</v>
      </c>
      <c r="F9992" s="8">
        <f t="shared" ca="1" si="156"/>
        <v>8.4517453798767974</v>
      </c>
      <c r="G9992" s="2">
        <v>75806</v>
      </c>
      <c r="H9992" s="3">
        <v>87691.53</v>
      </c>
    </row>
    <row r="9993" spans="1:8">
      <c r="A9993" t="s">
        <v>12125</v>
      </c>
      <c r="B9993" t="s">
        <v>20</v>
      </c>
      <c r="C9993" t="s">
        <v>275</v>
      </c>
      <c r="D9993" t="s">
        <v>276</v>
      </c>
      <c r="E9993" s="1" t="d">
        <v>2017-11-29</v>
      </c>
      <c r="F9993" s="8">
        <f t="shared" ca="1" si="156"/>
        <v>2.3381245722108144</v>
      </c>
      <c r="G9993" s="2">
        <v>53640</v>
      </c>
      <c r="H9993" s="3">
        <v>60613.49</v>
      </c>
    </row>
    <row r="9994" spans="1:8">
      <c r="A9994" t="s">
        <v>12126</v>
      </c>
      <c r="B9994" t="s">
        <v>881</v>
      </c>
      <c r="C9994" t="s">
        <v>348</v>
      </c>
      <c r="D9994" t="s">
        <v>349</v>
      </c>
      <c r="E9994" s="1" t="d">
        <v>2016-10-19</v>
      </c>
      <c r="F9994" s="8">
        <f t="shared" ca="1" si="156"/>
        <v>3.4496919917864477</v>
      </c>
      <c r="G9994" s="2">
        <v>54344</v>
      </c>
      <c r="H9994" s="3">
        <v>75669.570000000007</v>
      </c>
    </row>
    <row r="9995" spans="1:8">
      <c r="A9995" t="s">
        <v>12127</v>
      </c>
      <c r="B9995" t="s">
        <v>81</v>
      </c>
      <c r="C9995" t="s">
        <v>82</v>
      </c>
      <c r="D9995" t="s">
        <v>83</v>
      </c>
      <c r="E9995" s="1" t="d">
        <v>2018-05-31</v>
      </c>
      <c r="F9995" s="8">
        <f t="shared" ca="1" si="156"/>
        <v>1.83709787816564</v>
      </c>
      <c r="G9995" s="2">
        <v>76547</v>
      </c>
      <c r="H9995" s="3">
        <v>76142.91</v>
      </c>
    </row>
    <row r="9996" spans="1:8">
      <c r="A9996" t="s">
        <v>12128</v>
      </c>
      <c r="B9996" t="s">
        <v>1061</v>
      </c>
      <c r="C9996" t="s">
        <v>717</v>
      </c>
      <c r="D9996" t="s">
        <v>718</v>
      </c>
      <c r="E9996" s="1" t="d">
        <v>2018-11-12</v>
      </c>
      <c r="F9996" s="8">
        <f t="shared" ca="1" si="156"/>
        <v>1.3853524982888432</v>
      </c>
      <c r="G9996" s="2">
        <v>82000</v>
      </c>
      <c r="H9996" s="3">
        <v>51194.09</v>
      </c>
    </row>
    <row r="9997" spans="1:8">
      <c r="A9997" t="s">
        <v>12129</v>
      </c>
      <c r="B9997" t="s">
        <v>20</v>
      </c>
      <c r="C9997" t="s">
        <v>3348</v>
      </c>
      <c r="D9997" t="s">
        <v>3349</v>
      </c>
      <c r="E9997" s="1" t="d">
        <v>1999-11-15</v>
      </c>
      <c r="F9997" s="8">
        <f t="shared" ca="1" si="156"/>
        <v>20.377823408624231</v>
      </c>
      <c r="G9997" s="2">
        <v>87924</v>
      </c>
      <c r="H9997" s="3">
        <v>101571.79</v>
      </c>
    </row>
    <row r="9998" spans="1:8">
      <c r="A9998" t="s">
        <v>12130</v>
      </c>
      <c r="B9998" t="s">
        <v>313</v>
      </c>
      <c r="C9998" t="s">
        <v>2326</v>
      </c>
      <c r="D9998" t="s">
        <v>2327</v>
      </c>
      <c r="E9998" s="1" t="d">
        <v>1986-03-24</v>
      </c>
      <c r="F9998" s="8">
        <f t="shared" ca="1" si="156"/>
        <v>34.02327173169062</v>
      </c>
      <c r="G9998" s="2">
        <v>76929</v>
      </c>
      <c r="H9998" s="3">
        <v>77668.929999999993</v>
      </c>
    </row>
    <row r="9999" spans="1:8">
      <c r="A9999" t="s">
        <v>12131</v>
      </c>
      <c r="B9999" t="s">
        <v>489</v>
      </c>
      <c r="C9999" t="s">
        <v>3948</v>
      </c>
      <c r="D9999" t="s">
        <v>3949</v>
      </c>
      <c r="E9999" s="1" t="d">
        <v>1995-09-18</v>
      </c>
      <c r="F9999" s="8">
        <f t="shared" ca="1" si="156"/>
        <v>24.536618754277892</v>
      </c>
      <c r="G9999" s="2">
        <v>77012</v>
      </c>
      <c r="H9999" s="2">
        <v>75656</v>
      </c>
    </row>
    <row r="10000" spans="1:8">
      <c r="A10000" t="s">
        <v>12132</v>
      </c>
      <c r="B10000" t="s">
        <v>1157</v>
      </c>
      <c r="C10000" t="s">
        <v>410</v>
      </c>
      <c r="D10000" t="s">
        <v>411</v>
      </c>
      <c r="E10000" s="1" t="d">
        <v>1990-09-17</v>
      </c>
      <c r="F10000" s="8">
        <f t="shared" ca="1" si="156"/>
        <v>29.538672142368242</v>
      </c>
      <c r="G10000" s="2">
        <v>107227</v>
      </c>
      <c r="H10000" s="3">
        <v>144038.23000000001</v>
      </c>
    </row>
    <row r="10001" spans="1:8">
      <c r="A10001" t="s">
        <v>12133</v>
      </c>
      <c r="B10001" t="s">
        <v>1351</v>
      </c>
      <c r="C10001" t="s">
        <v>1352</v>
      </c>
      <c r="D10001" t="s">
        <v>1353</v>
      </c>
      <c r="E10001" s="1" t="d">
        <v>2009-02-18</v>
      </c>
      <c r="F10001" s="8">
        <f t="shared" ca="1" si="156"/>
        <v>11.115674195756331</v>
      </c>
      <c r="G10001" s="2">
        <v>53986</v>
      </c>
      <c r="H10001" s="3">
        <v>72309.75</v>
      </c>
    </row>
    <row r="10002" spans="1:8">
      <c r="A10002" t="s">
        <v>12134</v>
      </c>
      <c r="B10002" t="s">
        <v>12135</v>
      </c>
      <c r="C10002" t="s">
        <v>4739</v>
      </c>
      <c r="D10002" t="s">
        <v>4740</v>
      </c>
      <c r="E10002" s="1" t="d">
        <v>2018-07-30</v>
      </c>
      <c r="F10002" s="8">
        <f t="shared" ca="1" si="156"/>
        <v>1.6728268309377139</v>
      </c>
      <c r="G10002" s="2">
        <v>94350</v>
      </c>
      <c r="H10002" s="3">
        <v>83463.06</v>
      </c>
    </row>
    <row r="10003" spans="1:8">
      <c r="A10003" t="s">
        <v>12136</v>
      </c>
      <c r="B10003" t="s">
        <v>1665</v>
      </c>
      <c r="C10003" t="s">
        <v>1983</v>
      </c>
      <c r="D10003" t="s">
        <v>1984</v>
      </c>
      <c r="E10003" s="1" t="d">
        <v>2019-04-08</v>
      </c>
      <c r="F10003" s="8">
        <f t="shared" ca="1" si="156"/>
        <v>0.98288843258042435</v>
      </c>
      <c r="G10003" s="2">
        <v>42131</v>
      </c>
      <c r="H10003" s="3">
        <v>8102.15</v>
      </c>
    </row>
    <row r="10004" spans="1:8">
      <c r="A10004" t="s">
        <v>12137</v>
      </c>
      <c r="B10004" t="s">
        <v>1401</v>
      </c>
      <c r="C10004" t="s">
        <v>1987</v>
      </c>
      <c r="D10004" t="s">
        <v>1988</v>
      </c>
      <c r="E10004" s="1" t="d">
        <v>2002-10-31</v>
      </c>
      <c r="F10004" s="8">
        <f t="shared" ca="1" si="156"/>
        <v>17.418206707734427</v>
      </c>
      <c r="G10004" s="2">
        <v>66223</v>
      </c>
      <c r="H10004" s="3">
        <v>66873.72</v>
      </c>
    </row>
    <row r="10005" spans="1:8">
      <c r="A10005" t="s">
        <v>12138</v>
      </c>
      <c r="B10005" t="s">
        <v>1401</v>
      </c>
      <c r="C10005" t="s">
        <v>552</v>
      </c>
      <c r="D10005" t="s">
        <v>553</v>
      </c>
      <c r="E10005" s="1" t="d">
        <v>2015-04-30</v>
      </c>
      <c r="F10005" s="8">
        <f t="shared" ca="1" si="156"/>
        <v>4.9226557152635184</v>
      </c>
      <c r="G10005" s="2">
        <v>66223</v>
      </c>
      <c r="H10005" s="3">
        <v>67796.800000000003</v>
      </c>
    </row>
    <row r="10006" spans="1:8">
      <c r="A10006" t="s">
        <v>12139</v>
      </c>
      <c r="B10006" t="s">
        <v>69</v>
      </c>
      <c r="C10006" t="s">
        <v>2196</v>
      </c>
      <c r="D10006" t="s">
        <v>2197</v>
      </c>
      <c r="E10006" s="1" t="d">
        <v>2006-06-24</v>
      </c>
      <c r="F10006" s="8">
        <f t="shared" ca="1" si="156"/>
        <v>13.77138945927447</v>
      </c>
      <c r="G10006" s="2">
        <v>37401</v>
      </c>
      <c r="H10006" s="3">
        <v>36987.760000000002</v>
      </c>
    </row>
    <row r="10007" spans="1:8">
      <c r="A10007" t="s">
        <v>12140</v>
      </c>
      <c r="B10007" t="s">
        <v>24</v>
      </c>
      <c r="C10007" t="s">
        <v>1380</v>
      </c>
      <c r="D10007" t="s">
        <v>1381</v>
      </c>
      <c r="E10007" s="1" t="d">
        <v>2015-08-24</v>
      </c>
      <c r="F10007" s="8">
        <f t="shared" ca="1" si="156"/>
        <v>4.6050650239561941</v>
      </c>
      <c r="G10007" s="2">
        <v>68600</v>
      </c>
      <c r="H10007" s="3">
        <v>68545.929999999993</v>
      </c>
    </row>
    <row r="10008" spans="1:8">
      <c r="A10008" t="s">
        <v>12141</v>
      </c>
      <c r="B10008" t="s">
        <v>165</v>
      </c>
      <c r="C10008" t="s">
        <v>6094</v>
      </c>
      <c r="D10008" t="s">
        <v>6095</v>
      </c>
      <c r="E10008" s="1" t="d">
        <v>1998-08-03</v>
      </c>
      <c r="F10008" s="8">
        <f t="shared" ca="1" si="156"/>
        <v>21.661875427789184</v>
      </c>
      <c r="G10008" s="2">
        <v>91625</v>
      </c>
      <c r="H10008" s="3">
        <v>112075.99</v>
      </c>
    </row>
    <row r="10009" spans="1:8">
      <c r="A10009" t="s">
        <v>12142</v>
      </c>
      <c r="B10009" t="s">
        <v>853</v>
      </c>
      <c r="C10009" t="s">
        <v>78</v>
      </c>
      <c r="D10009" t="s">
        <v>79</v>
      </c>
      <c r="E10009" s="1" t="d">
        <v>1987-11-17</v>
      </c>
      <c r="F10009" s="8">
        <f t="shared" ca="1" si="156"/>
        <v>32.372347707049968</v>
      </c>
      <c r="G10009" s="2">
        <v>75782</v>
      </c>
      <c r="H10009" s="2">
        <v>75664</v>
      </c>
    </row>
    <row r="10010" spans="1:8">
      <c r="A10010" t="s">
        <v>12143</v>
      </c>
      <c r="B10010" t="s">
        <v>20</v>
      </c>
      <c r="C10010" t="s">
        <v>2065</v>
      </c>
      <c r="D10010" t="s">
        <v>2066</v>
      </c>
      <c r="E10010" s="1" t="d">
        <v>2007-02-21</v>
      </c>
      <c r="F10010" s="8">
        <f t="shared" ca="1" si="156"/>
        <v>13.108829568788501</v>
      </c>
      <c r="G10010" s="2">
        <v>80295</v>
      </c>
      <c r="H10010" s="3">
        <v>102352.14</v>
      </c>
    </row>
    <row r="10011" spans="1:8">
      <c r="A10011" t="s">
        <v>12144</v>
      </c>
      <c r="B10011" t="s">
        <v>3750</v>
      </c>
      <c r="C10011" t="s">
        <v>679</v>
      </c>
      <c r="D10011" t="s">
        <v>680</v>
      </c>
      <c r="E10011" s="1" t="d">
        <v>2012-04-26</v>
      </c>
      <c r="F10011" s="8">
        <f t="shared" ca="1" si="156"/>
        <v>7.9315537303216974</v>
      </c>
      <c r="G10011" s="2">
        <v>47842</v>
      </c>
      <c r="H10011" s="3">
        <v>47831.82</v>
      </c>
    </row>
    <row r="10012" spans="1:8">
      <c r="A10012" t="s">
        <v>12145</v>
      </c>
      <c r="B10012" t="s">
        <v>3565</v>
      </c>
      <c r="C10012" t="s">
        <v>683</v>
      </c>
      <c r="D10012" t="s">
        <v>684</v>
      </c>
      <c r="E10012" s="1" t="d">
        <v>1994-11-21</v>
      </c>
      <c r="F10012" s="8">
        <f t="shared" ca="1" si="156"/>
        <v>25.360711841204655</v>
      </c>
      <c r="G10012" s="2">
        <v>75200</v>
      </c>
      <c r="H10012" s="3">
        <v>77270.710000000006</v>
      </c>
    </row>
    <row r="10013" spans="1:8">
      <c r="A10013" t="s">
        <v>12146</v>
      </c>
      <c r="B10013" t="s">
        <v>24</v>
      </c>
      <c r="C10013" t="s">
        <v>1380</v>
      </c>
      <c r="D10013" t="s">
        <v>1381</v>
      </c>
      <c r="E10013" s="1" t="d">
        <v>2015-08-03</v>
      </c>
      <c r="F10013" s="8">
        <f t="shared" ca="1" si="156"/>
        <v>4.6625598904859684</v>
      </c>
      <c r="G10013" s="2">
        <v>72339</v>
      </c>
      <c r="H10013" s="3">
        <v>71189.3</v>
      </c>
    </row>
    <row r="10014" spans="1:8">
      <c r="A10014" t="s">
        <v>12147</v>
      </c>
      <c r="B10014" t="s">
        <v>165</v>
      </c>
      <c r="C10014" t="s">
        <v>1846</v>
      </c>
      <c r="D10014" t="s">
        <v>1847</v>
      </c>
      <c r="E10014" s="1" t="d">
        <v>1996-08-05</v>
      </c>
      <c r="F10014" s="8">
        <f t="shared" ca="1" si="156"/>
        <v>23.655030800821354</v>
      </c>
      <c r="G10014" s="2">
        <v>93201</v>
      </c>
      <c r="H10014" s="3">
        <v>145327.32</v>
      </c>
    </row>
    <row r="10015" spans="1:8">
      <c r="A10015" t="s">
        <v>12148</v>
      </c>
      <c r="B10015" t="s">
        <v>165</v>
      </c>
      <c r="C10015" t="s">
        <v>816</v>
      </c>
      <c r="D10015" t="s">
        <v>817</v>
      </c>
      <c r="E10015" s="1" t="d">
        <v>2017-01-03</v>
      </c>
      <c r="F10015" s="8">
        <f t="shared" ca="1" si="156"/>
        <v>3.2416153319644079</v>
      </c>
      <c r="G10015" s="2">
        <v>55526</v>
      </c>
      <c r="H10015" s="2">
        <v>77753</v>
      </c>
    </row>
    <row r="10016" spans="1:8">
      <c r="A10016" t="s">
        <v>12149</v>
      </c>
      <c r="B10016" t="s">
        <v>705</v>
      </c>
      <c r="C10016" t="s">
        <v>3524</v>
      </c>
      <c r="D10016" t="s">
        <v>3525</v>
      </c>
      <c r="E10016" s="1" t="d">
        <v>2011-11-09</v>
      </c>
      <c r="F10016" s="8">
        <f t="shared" ca="1" si="156"/>
        <v>8.3942505133470231</v>
      </c>
      <c r="G10016" s="2">
        <v>37723</v>
      </c>
      <c r="H10016" s="3">
        <v>51214.21</v>
      </c>
    </row>
    <row r="10017" spans="1:8">
      <c r="A10017" t="s">
        <v>12150</v>
      </c>
      <c r="B10017" t="s">
        <v>318</v>
      </c>
      <c r="C10017" t="s">
        <v>319</v>
      </c>
      <c r="D10017" t="s">
        <v>320</v>
      </c>
      <c r="E10017" s="1" t="d">
        <v>1994-11-21</v>
      </c>
      <c r="F10017" s="8">
        <f t="shared" ca="1" si="156"/>
        <v>25.360711841204655</v>
      </c>
      <c r="G10017" s="2">
        <v>75200</v>
      </c>
      <c r="H10017" s="3">
        <v>78448.45</v>
      </c>
    </row>
    <row r="10018" spans="1:8">
      <c r="A10018" t="s">
        <v>12151</v>
      </c>
      <c r="B10018" t="s">
        <v>6381</v>
      </c>
      <c r="C10018" t="s">
        <v>104</v>
      </c>
      <c r="D10018" t="s">
        <v>105</v>
      </c>
      <c r="E10018" s="1" t="d">
        <v>2011-11-09</v>
      </c>
      <c r="F10018" s="8">
        <f t="shared" ca="1" si="156"/>
        <v>8.3942505133470231</v>
      </c>
      <c r="G10018" s="2">
        <v>34578</v>
      </c>
      <c r="H10018" s="3">
        <v>40909.29</v>
      </c>
    </row>
    <row r="10019" spans="1:8">
      <c r="A10019" t="s">
        <v>12152</v>
      </c>
      <c r="B10019" t="s">
        <v>20</v>
      </c>
      <c r="C10019" t="s">
        <v>624</v>
      </c>
      <c r="D10019" t="s">
        <v>625</v>
      </c>
      <c r="E10019" s="1" t="d">
        <v>2005-10-13</v>
      </c>
      <c r="F10019" s="8">
        <f t="shared" ca="1" si="156"/>
        <v>14.466803559206022</v>
      </c>
      <c r="G10019" s="2">
        <v>78791</v>
      </c>
      <c r="H10019" s="3">
        <v>82120.490000000005</v>
      </c>
    </row>
    <row r="10020" spans="1:8">
      <c r="A10020" t="s">
        <v>12153</v>
      </c>
      <c r="B10020" t="s">
        <v>536</v>
      </c>
      <c r="C10020" t="s">
        <v>477</v>
      </c>
      <c r="D10020" t="s">
        <v>478</v>
      </c>
      <c r="E10020" s="1" t="d">
        <v>2018-08-02</v>
      </c>
      <c r="F10020" s="8">
        <f t="shared" ca="1" si="156"/>
        <v>1.6646132785763177</v>
      </c>
      <c r="G10020" s="2">
        <v>40248</v>
      </c>
      <c r="H10020" s="3">
        <v>8146.35</v>
      </c>
    </row>
    <row r="10021" spans="1:8">
      <c r="A10021" t="s">
        <v>12154</v>
      </c>
      <c r="B10021" t="s">
        <v>107</v>
      </c>
      <c r="C10021" t="s">
        <v>58</v>
      </c>
      <c r="D10021" t="s">
        <v>59</v>
      </c>
      <c r="E10021" s="1" t="d">
        <v>2015-12-19</v>
      </c>
      <c r="F10021" s="8">
        <f t="shared" ca="1" si="156"/>
        <v>4.2847364818617386</v>
      </c>
      <c r="G10021" s="2">
        <v>75400</v>
      </c>
      <c r="H10021" s="3">
        <v>77450.95</v>
      </c>
    </row>
    <row r="10022" spans="1:8">
      <c r="A10022" t="s">
        <v>12155</v>
      </c>
      <c r="B10022" t="s">
        <v>991</v>
      </c>
      <c r="C10022" t="s">
        <v>1499</v>
      </c>
      <c r="D10022" t="s">
        <v>1500</v>
      </c>
      <c r="E10022" s="1" t="d">
        <v>2019-07-15</v>
      </c>
      <c r="F10022" s="8">
        <f t="shared" ca="1" si="156"/>
        <v>0.71457905544147848</v>
      </c>
      <c r="G10022" s="2">
        <v>22318</v>
      </c>
    </row>
    <row r="10023" spans="1:8">
      <c r="A10023" t="s">
        <v>12156</v>
      </c>
      <c r="B10023" t="s">
        <v>57</v>
      </c>
      <c r="C10023" t="s">
        <v>365</v>
      </c>
      <c r="D10023" t="s">
        <v>366</v>
      </c>
      <c r="E10023" s="1" t="d">
        <v>2008-11-03</v>
      </c>
      <c r="F10023" s="8">
        <f t="shared" ca="1" si="156"/>
        <v>11.408624229979466</v>
      </c>
      <c r="G10023" s="2">
        <v>66280</v>
      </c>
      <c r="H10023" s="3">
        <v>66914.240000000005</v>
      </c>
    </row>
    <row r="10024" spans="1:8">
      <c r="A10024" t="s">
        <v>12157</v>
      </c>
      <c r="B10024" t="s">
        <v>81</v>
      </c>
      <c r="C10024" t="s">
        <v>2386</v>
      </c>
      <c r="D10024" t="s">
        <v>2387</v>
      </c>
      <c r="E10024" s="1" t="d">
        <v>2018-07-24</v>
      </c>
      <c r="F10024" s="8">
        <f t="shared" ca="1" si="156"/>
        <v>1.6892539356605065</v>
      </c>
      <c r="G10024" s="2">
        <v>53640</v>
      </c>
      <c r="H10024" s="3">
        <v>48673.8</v>
      </c>
    </row>
    <row r="10025" spans="1:8">
      <c r="A10025" t="s">
        <v>12158</v>
      </c>
      <c r="B10025" t="s">
        <v>9101</v>
      </c>
      <c r="C10025" t="s">
        <v>2350</v>
      </c>
      <c r="D10025" t="s">
        <v>2351</v>
      </c>
      <c r="E10025" s="1" t="d">
        <v>1986-05-01</v>
      </c>
      <c r="F10025" s="8">
        <f t="shared" ca="1" si="156"/>
        <v>33.9192334017796</v>
      </c>
      <c r="G10025" s="2">
        <v>62784</v>
      </c>
      <c r="H10025" s="3">
        <v>64193.71</v>
      </c>
    </row>
    <row r="10026" spans="1:8">
      <c r="A10026" t="s">
        <v>12159</v>
      </c>
      <c r="B10026" t="s">
        <v>28</v>
      </c>
      <c r="C10026" t="s">
        <v>90</v>
      </c>
      <c r="D10026" t="s">
        <v>91</v>
      </c>
      <c r="E10026" s="1" t="d">
        <v>2019-06-13</v>
      </c>
      <c r="F10026" s="8">
        <f t="shared" ca="1" si="156"/>
        <v>0.80219028062970565</v>
      </c>
      <c r="G10026" s="2">
        <v>31200</v>
      </c>
    </row>
    <row r="10027" spans="1:8">
      <c r="A10027" t="s">
        <v>12160</v>
      </c>
      <c r="B10027" t="s">
        <v>20</v>
      </c>
      <c r="C10027" t="s">
        <v>521</v>
      </c>
      <c r="D10027" t="s">
        <v>522</v>
      </c>
      <c r="E10027" s="1" t="d">
        <v>1998-06-19</v>
      </c>
      <c r="F10027" s="8">
        <f t="shared" ca="1" si="156"/>
        <v>21.78507871321013</v>
      </c>
      <c r="G10027" s="2">
        <v>89466</v>
      </c>
      <c r="H10027" s="3">
        <v>106314.93</v>
      </c>
    </row>
    <row r="10028" spans="1:8">
      <c r="A10028" t="s">
        <v>12161</v>
      </c>
      <c r="B10028" t="s">
        <v>2126</v>
      </c>
      <c r="C10028" t="s">
        <v>741</v>
      </c>
      <c r="D10028" t="s">
        <v>742</v>
      </c>
      <c r="E10028" s="1" t="d">
        <v>2019-02-21</v>
      </c>
      <c r="F10028" s="8">
        <f t="shared" ca="1" si="156"/>
        <v>1.108829568788501</v>
      </c>
      <c r="G10028" s="2">
        <v>45873</v>
      </c>
      <c r="H10028" s="3">
        <v>14114.78</v>
      </c>
    </row>
    <row r="10029" spans="1:8">
      <c r="A10029" t="s">
        <v>12162</v>
      </c>
      <c r="B10029" t="s">
        <v>24</v>
      </c>
      <c r="C10029" t="s">
        <v>283</v>
      </c>
      <c r="D10029" t="s">
        <v>284</v>
      </c>
      <c r="E10029" s="1" t="d">
        <v>2016-08-03</v>
      </c>
      <c r="F10029" s="8">
        <f t="shared" ca="1" si="156"/>
        <v>3.6605065023956196</v>
      </c>
      <c r="G10029" s="2">
        <v>68562</v>
      </c>
      <c r="H10029" s="2">
        <v>5274</v>
      </c>
    </row>
    <row r="10030" spans="1:8">
      <c r="A10030" t="s">
        <v>12163</v>
      </c>
      <c r="B10030" t="s">
        <v>347</v>
      </c>
      <c r="C10030" t="s">
        <v>194</v>
      </c>
      <c r="D10030" t="s">
        <v>195</v>
      </c>
      <c r="E10030" s="1" t="d">
        <v>2015-09-23</v>
      </c>
      <c r="F10030" s="8">
        <f t="shared" ca="1" si="156"/>
        <v>4.5229295003422312</v>
      </c>
      <c r="G10030" s="2">
        <v>49046</v>
      </c>
      <c r="H10030" s="3">
        <v>45728.53</v>
      </c>
    </row>
    <row r="10031" spans="1:8">
      <c r="A10031" t="s">
        <v>12164</v>
      </c>
      <c r="B10031" t="s">
        <v>69</v>
      </c>
      <c r="C10031" t="s">
        <v>7093</v>
      </c>
      <c r="D10031" t="s">
        <v>7094</v>
      </c>
      <c r="E10031" s="1" t="d">
        <v>1979-11-05</v>
      </c>
      <c r="F10031" s="8">
        <f t="shared" ca="1" si="156"/>
        <v>40.40520191649555</v>
      </c>
      <c r="G10031" s="2">
        <v>41757</v>
      </c>
      <c r="H10031" s="3">
        <v>41958.42</v>
      </c>
    </row>
    <row r="10032" spans="1:8">
      <c r="A10032" t="s">
        <v>12165</v>
      </c>
      <c r="B10032" t="s">
        <v>1482</v>
      </c>
      <c r="C10032" t="s">
        <v>25</v>
      </c>
      <c r="D10032" t="s">
        <v>26</v>
      </c>
      <c r="E10032" s="1" t="d">
        <v>2002-04-08</v>
      </c>
      <c r="F10032" s="8">
        <f t="shared" ca="1" si="156"/>
        <v>17.982203969883642</v>
      </c>
      <c r="G10032" s="2">
        <v>101300</v>
      </c>
      <c r="H10032" s="3">
        <v>100492.24</v>
      </c>
    </row>
    <row r="10033" spans="1:8">
      <c r="A10033" t="s">
        <v>12166</v>
      </c>
      <c r="B10033" t="s">
        <v>20</v>
      </c>
      <c r="C10033" t="s">
        <v>6094</v>
      </c>
      <c r="D10033" t="s">
        <v>6095</v>
      </c>
      <c r="E10033" s="1" t="d">
        <v>1998-03-26</v>
      </c>
      <c r="F10033" s="8">
        <f t="shared" ca="1" si="156"/>
        <v>22.017796030116358</v>
      </c>
      <c r="G10033" s="2">
        <v>89466</v>
      </c>
      <c r="H10033" s="3">
        <v>133525.03</v>
      </c>
    </row>
    <row r="10034" spans="1:8">
      <c r="A10034" t="s">
        <v>12167</v>
      </c>
      <c r="B10034" t="s">
        <v>5593</v>
      </c>
      <c r="C10034" t="s">
        <v>1460</v>
      </c>
      <c r="D10034" t="s">
        <v>1461</v>
      </c>
      <c r="E10034" s="1" t="d">
        <v>2013-11-09</v>
      </c>
      <c r="F10034" s="8">
        <f t="shared" ca="1" si="156"/>
        <v>6.3928815879534566</v>
      </c>
      <c r="G10034" s="2">
        <v>142025</v>
      </c>
      <c r="H10034" s="3">
        <v>138649.79999999999</v>
      </c>
    </row>
    <row r="10035" spans="1:8">
      <c r="A10035" t="s">
        <v>12168</v>
      </c>
      <c r="B10035" t="s">
        <v>40</v>
      </c>
      <c r="C10035" t="s">
        <v>6562</v>
      </c>
      <c r="D10035" t="s">
        <v>6563</v>
      </c>
      <c r="E10035" s="1" t="d">
        <v>1994-10-06</v>
      </c>
      <c r="F10035" s="8">
        <f t="shared" ca="1" si="156"/>
        <v>25.486652977412732</v>
      </c>
      <c r="G10035" s="2">
        <v>106415</v>
      </c>
      <c r="H10035" s="3">
        <v>183632.12</v>
      </c>
    </row>
    <row r="10036" spans="1:8">
      <c r="A10036" t="s">
        <v>12169</v>
      </c>
      <c r="B10036" t="s">
        <v>2220</v>
      </c>
      <c r="C10036" t="s">
        <v>377</v>
      </c>
      <c r="D10036" t="s">
        <v>378</v>
      </c>
      <c r="E10036" s="1" t="d">
        <v>2007-02-12</v>
      </c>
      <c r="F10036" s="8">
        <f t="shared" ca="1" si="156"/>
        <v>13.13347022587269</v>
      </c>
      <c r="G10036" s="2">
        <v>53862</v>
      </c>
      <c r="H10036" s="3">
        <v>50180.12</v>
      </c>
    </row>
    <row r="10037" spans="1:8">
      <c r="A10037" t="s">
        <v>12170</v>
      </c>
      <c r="B10037" t="s">
        <v>1682</v>
      </c>
      <c r="C10037" t="s">
        <v>229</v>
      </c>
      <c r="D10037" t="s">
        <v>230</v>
      </c>
      <c r="E10037" s="1" t="d">
        <v>1985-08-12</v>
      </c>
      <c r="F10037" s="8">
        <f t="shared" ca="1" si="156"/>
        <v>34.636550308008211</v>
      </c>
      <c r="G10037" s="2">
        <v>75100</v>
      </c>
      <c r="H10037" s="3">
        <v>75934.92</v>
      </c>
    </row>
    <row r="10038" spans="1:8">
      <c r="A10038" t="s">
        <v>12171</v>
      </c>
      <c r="B10038" t="s">
        <v>20</v>
      </c>
      <c r="C10038" t="s">
        <v>1045</v>
      </c>
      <c r="D10038" t="s">
        <v>1046</v>
      </c>
      <c r="E10038" s="1" t="d">
        <v>2017-08-11</v>
      </c>
      <c r="F10038" s="8">
        <f t="shared" ca="1" si="156"/>
        <v>2.6392881587953458</v>
      </c>
      <c r="G10038" s="2">
        <v>54454</v>
      </c>
      <c r="H10038" s="3">
        <v>63888.91</v>
      </c>
    </row>
    <row r="10039" spans="1:8">
      <c r="A10039" t="s">
        <v>12172</v>
      </c>
      <c r="B10039" t="s">
        <v>1599</v>
      </c>
      <c r="C10039" t="s">
        <v>149</v>
      </c>
      <c r="D10039" t="s">
        <v>150</v>
      </c>
      <c r="E10039" s="1" t="d">
        <v>2019-05-02</v>
      </c>
      <c r="F10039" s="8">
        <f t="shared" ca="1" si="156"/>
        <v>0.91718001368925395</v>
      </c>
      <c r="G10039" s="2">
        <v>38926</v>
      </c>
      <c r="H10039" s="3">
        <v>4491.4799999999996</v>
      </c>
    </row>
    <row r="10040" spans="1:8">
      <c r="A10040" t="s">
        <v>12173</v>
      </c>
      <c r="B10040" t="s">
        <v>24</v>
      </c>
      <c r="C10040" t="s">
        <v>3571</v>
      </c>
      <c r="D10040" t="s">
        <v>3572</v>
      </c>
      <c r="E10040" s="1" t="d">
        <v>2015-10-19</v>
      </c>
      <c r="F10040" s="8">
        <f t="shared" ca="1" si="156"/>
        <v>4.4517453798767965</v>
      </c>
      <c r="G10040" s="2">
        <v>94310</v>
      </c>
      <c r="H10040" s="3">
        <v>92778.77</v>
      </c>
    </row>
    <row r="10041" spans="1:8">
      <c r="A10041" t="s">
        <v>12174</v>
      </c>
      <c r="B10041" t="s">
        <v>20</v>
      </c>
      <c r="C10041" t="s">
        <v>441</v>
      </c>
      <c r="D10041" t="s">
        <v>442</v>
      </c>
      <c r="E10041" s="1" t="d">
        <v>1996-09-25</v>
      </c>
      <c r="F10041" s="8">
        <f t="shared" ca="1" si="156"/>
        <v>23.515400410677618</v>
      </c>
      <c r="G10041" s="2">
        <v>90236</v>
      </c>
      <c r="H10041" s="3">
        <v>103237.86</v>
      </c>
    </row>
    <row r="10042" spans="1:8">
      <c r="A10042" t="s">
        <v>12175</v>
      </c>
      <c r="B10042" t="s">
        <v>1604</v>
      </c>
      <c r="C10042" t="s">
        <v>759</v>
      </c>
      <c r="D10042" t="s">
        <v>760</v>
      </c>
      <c r="E10042" s="1" t="d">
        <v>2015-03-30</v>
      </c>
      <c r="F10042" s="8">
        <f t="shared" ca="1" si="156"/>
        <v>5.0075290896646134</v>
      </c>
      <c r="G10042" s="2">
        <v>38926</v>
      </c>
    </row>
    <row r="10043" spans="1:8">
      <c r="A10043" t="s">
        <v>12176</v>
      </c>
      <c r="B10043" t="s">
        <v>12177</v>
      </c>
      <c r="C10043" t="s">
        <v>2354</v>
      </c>
      <c r="D10043" t="s">
        <v>2355</v>
      </c>
      <c r="E10043" s="1" t="d">
        <v>2015-06-03</v>
      </c>
      <c r="F10043" s="8">
        <f t="shared" ca="1" si="156"/>
        <v>4.8295687885010263</v>
      </c>
      <c r="G10043" s="2">
        <v>50103</v>
      </c>
      <c r="H10043" s="3">
        <v>48134.11</v>
      </c>
    </row>
    <row r="10044" spans="1:8">
      <c r="A10044" t="s">
        <v>12178</v>
      </c>
      <c r="B10044" t="s">
        <v>1266</v>
      </c>
      <c r="C10044" t="s">
        <v>1009</v>
      </c>
      <c r="D10044" t="s">
        <v>1010</v>
      </c>
      <c r="E10044" s="1" t="d">
        <v>2013-09-25</v>
      </c>
      <c r="F10044" s="8">
        <f t="shared" ca="1" si="156"/>
        <v>6.5160848733744015</v>
      </c>
      <c r="G10044" s="2">
        <v>125000</v>
      </c>
      <c r="H10044" s="3">
        <v>108937.05</v>
      </c>
    </row>
    <row r="10045" spans="1:8">
      <c r="A10045" t="s">
        <v>12179</v>
      </c>
      <c r="B10045" t="s">
        <v>763</v>
      </c>
      <c r="C10045" t="s">
        <v>2389</v>
      </c>
      <c r="D10045" t="s">
        <v>2390</v>
      </c>
      <c r="E10045" s="1" t="d">
        <v>1984-09-10</v>
      </c>
      <c r="F10045" s="8">
        <f t="shared" ca="1" si="156"/>
        <v>35.5564681724846</v>
      </c>
      <c r="G10045" s="2">
        <v>61104</v>
      </c>
      <c r="H10045" s="3">
        <v>74288.600000000006</v>
      </c>
    </row>
    <row r="10046" spans="1:8">
      <c r="A10046" t="s">
        <v>12180</v>
      </c>
      <c r="B10046" t="s">
        <v>958</v>
      </c>
      <c r="C10046" t="s">
        <v>1288</v>
      </c>
      <c r="D10046" t="s">
        <v>1289</v>
      </c>
      <c r="E10046" s="1" t="d">
        <v>2016-05-07</v>
      </c>
      <c r="F10046" s="8">
        <f t="shared" ca="1" si="156"/>
        <v>3.9014373716632442</v>
      </c>
      <c r="G10046" s="2">
        <v>38892</v>
      </c>
      <c r="H10046" s="3">
        <v>39267.760000000002</v>
      </c>
    </row>
    <row r="10047" spans="1:8">
      <c r="A10047" t="s">
        <v>12181</v>
      </c>
      <c r="B10047" t="s">
        <v>20</v>
      </c>
      <c r="C10047" t="s">
        <v>780</v>
      </c>
      <c r="D10047" t="s">
        <v>781</v>
      </c>
      <c r="E10047" s="1" t="d">
        <v>2007-06-06</v>
      </c>
      <c r="F10047" s="8">
        <f t="shared" ca="1" si="156"/>
        <v>12.821355236139631</v>
      </c>
      <c r="G10047" s="2">
        <v>86379</v>
      </c>
      <c r="H10047" s="3">
        <v>87541.87</v>
      </c>
    </row>
    <row r="10048" spans="1:8">
      <c r="A10048" t="s">
        <v>12182</v>
      </c>
      <c r="B10048" t="s">
        <v>3227</v>
      </c>
      <c r="C10048" t="s">
        <v>149</v>
      </c>
      <c r="D10048" t="s">
        <v>150</v>
      </c>
      <c r="E10048" s="1" t="d">
        <v>2016-02-25</v>
      </c>
      <c r="F10048" s="8">
        <f t="shared" ca="1" si="156"/>
        <v>4.0985626283367553</v>
      </c>
      <c r="G10048" s="2">
        <v>43856</v>
      </c>
      <c r="H10048" s="3">
        <v>44160.23</v>
      </c>
    </row>
    <row r="10049" spans="1:8">
      <c r="A10049" t="s">
        <v>12183</v>
      </c>
      <c r="B10049" t="s">
        <v>862</v>
      </c>
      <c r="C10049" t="s">
        <v>398</v>
      </c>
      <c r="D10049" t="s">
        <v>399</v>
      </c>
      <c r="E10049" s="1" t="d">
        <v>2008-03-13</v>
      </c>
      <c r="F10049" s="8">
        <f t="shared" ca="1" si="156"/>
        <v>12.05201916495551</v>
      </c>
      <c r="G10049" s="2">
        <v>46107</v>
      </c>
      <c r="H10049" s="3">
        <v>51669.5</v>
      </c>
    </row>
    <row r="10050" spans="1:8">
      <c r="A10050" t="s">
        <v>12184</v>
      </c>
      <c r="B10050" t="s">
        <v>2674</v>
      </c>
      <c r="C10050" t="s">
        <v>153</v>
      </c>
      <c r="D10050" t="s">
        <v>154</v>
      </c>
      <c r="E10050" s="1" t="d">
        <v>2007-04-09</v>
      </c>
      <c r="F10050" s="8">
        <f t="shared" ca="1" si="156"/>
        <v>12.980150581793293</v>
      </c>
      <c r="G10050" s="2">
        <v>42846</v>
      </c>
      <c r="H10050" s="3">
        <v>46945.03</v>
      </c>
    </row>
    <row r="10051" spans="1:8">
      <c r="A10051" t="s">
        <v>12185</v>
      </c>
      <c r="B10051" t="s">
        <v>20</v>
      </c>
      <c r="C10051" t="s">
        <v>816</v>
      </c>
      <c r="D10051" t="s">
        <v>817</v>
      </c>
      <c r="E10051" s="1" t="d">
        <v>2018-03-09</v>
      </c>
      <c r="F10051" s="8">
        <f t="shared" ref="F10051:F10114" ca="1" si="157">(TODAY()-E10051)/365.25</f>
        <v>2.0643394934976045</v>
      </c>
      <c r="G10051" s="2">
        <v>53640</v>
      </c>
      <c r="H10051" s="3">
        <v>55299.61</v>
      </c>
    </row>
    <row r="10052" spans="1:8">
      <c r="A10052" t="s">
        <v>12186</v>
      </c>
      <c r="B10052" t="s">
        <v>114</v>
      </c>
      <c r="C10052" t="s">
        <v>1789</v>
      </c>
      <c r="D10052" t="s">
        <v>1790</v>
      </c>
      <c r="E10052" s="1" t="d">
        <v>2015-12-07</v>
      </c>
      <c r="F10052" s="8">
        <f t="shared" ca="1" si="157"/>
        <v>4.3175906913073234</v>
      </c>
      <c r="G10052" s="2">
        <v>31720</v>
      </c>
      <c r="H10052" s="3">
        <v>32632.04</v>
      </c>
    </row>
    <row r="10053" spans="1:8">
      <c r="A10053" t="s">
        <v>12187</v>
      </c>
      <c r="B10053" t="s">
        <v>28</v>
      </c>
      <c r="C10053" t="s">
        <v>1390</v>
      </c>
      <c r="D10053" t="s">
        <v>1391</v>
      </c>
      <c r="E10053" s="1" t="d">
        <v>2017-05-27</v>
      </c>
      <c r="F10053" s="8">
        <f t="shared" ca="1" si="157"/>
        <v>2.8473648186173852</v>
      </c>
      <c r="G10053" s="2">
        <v>31200</v>
      </c>
      <c r="H10053" s="3">
        <v>16842.45</v>
      </c>
    </row>
    <row r="10054" spans="1:8">
      <c r="A10054" t="s">
        <v>12188</v>
      </c>
      <c r="B10054" t="s">
        <v>3505</v>
      </c>
      <c r="C10054" t="s">
        <v>2517</v>
      </c>
      <c r="D10054" t="s">
        <v>2518</v>
      </c>
      <c r="E10054" s="1" t="d">
        <v>1997-03-22</v>
      </c>
      <c r="F10054" s="8">
        <f t="shared" ca="1" si="157"/>
        <v>23.028062970568104</v>
      </c>
      <c r="G10054" s="2">
        <v>175000</v>
      </c>
      <c r="H10054" s="3">
        <v>143922.12</v>
      </c>
    </row>
    <row r="10055" spans="1:8">
      <c r="A10055" t="s">
        <v>12189</v>
      </c>
      <c r="B10055" t="s">
        <v>602</v>
      </c>
      <c r="C10055" t="s">
        <v>603</v>
      </c>
      <c r="D10055" t="s">
        <v>604</v>
      </c>
      <c r="E10055" s="1" t="d">
        <v>2019-01-08</v>
      </c>
      <c r="F10055" s="8">
        <f t="shared" ca="1" si="157"/>
        <v>1.2292950034223136</v>
      </c>
      <c r="G10055" s="2">
        <v>23920</v>
      </c>
      <c r="H10055" s="3">
        <v>5080.1499999999996</v>
      </c>
    </row>
    <row r="10056" spans="1:8">
      <c r="A10056" t="s">
        <v>12190</v>
      </c>
      <c r="B10056" t="s">
        <v>2450</v>
      </c>
      <c r="C10056" t="s">
        <v>119</v>
      </c>
      <c r="D10056" t="s">
        <v>120</v>
      </c>
      <c r="E10056" s="1" t="d">
        <v>2002-12-20</v>
      </c>
      <c r="F10056" s="8">
        <f t="shared" ca="1" si="157"/>
        <v>17.281314168377822</v>
      </c>
      <c r="G10056" s="2">
        <v>55456</v>
      </c>
      <c r="H10056" s="3">
        <v>51127.839999999997</v>
      </c>
    </row>
    <row r="10057" spans="1:8">
      <c r="A10057" t="s">
        <v>12191</v>
      </c>
      <c r="B10057" t="s">
        <v>20</v>
      </c>
      <c r="C10057" t="s">
        <v>997</v>
      </c>
      <c r="D10057" t="s">
        <v>998</v>
      </c>
      <c r="E10057" s="1" t="d">
        <v>2007-09-18</v>
      </c>
      <c r="F10057" s="8">
        <f t="shared" ca="1" si="157"/>
        <v>12.536618754277892</v>
      </c>
      <c r="G10057" s="2">
        <v>79544</v>
      </c>
      <c r="H10057" s="3">
        <v>142685.01</v>
      </c>
    </row>
    <row r="10058" spans="1:8">
      <c r="A10058" t="s">
        <v>12192</v>
      </c>
      <c r="B10058" t="s">
        <v>1573</v>
      </c>
      <c r="C10058" t="s">
        <v>157</v>
      </c>
      <c r="D10058" t="s">
        <v>158</v>
      </c>
      <c r="E10058" s="1" t="d">
        <v>1981-12-10</v>
      </c>
      <c r="F10058" s="8">
        <f t="shared" ca="1" si="157"/>
        <v>38.308008213552363</v>
      </c>
      <c r="G10058" s="2">
        <v>60000</v>
      </c>
      <c r="H10058" s="3">
        <v>59545.95</v>
      </c>
    </row>
    <row r="10059" spans="1:8">
      <c r="A10059" t="s">
        <v>12193</v>
      </c>
      <c r="B10059" t="s">
        <v>1659</v>
      </c>
      <c r="C10059" t="s">
        <v>1660</v>
      </c>
      <c r="D10059" t="s">
        <v>1661</v>
      </c>
      <c r="E10059" s="1" t="d">
        <v>2005-09-29</v>
      </c>
      <c r="F10059" s="8">
        <f t="shared" ca="1" si="157"/>
        <v>14.505133470225873</v>
      </c>
      <c r="G10059" s="2">
        <v>58655</v>
      </c>
      <c r="H10059" s="3">
        <v>54257.120000000003</v>
      </c>
    </row>
    <row r="10060" spans="1:8">
      <c r="A10060" t="s">
        <v>12194</v>
      </c>
      <c r="B10060" t="s">
        <v>244</v>
      </c>
      <c r="C10060" t="s">
        <v>245</v>
      </c>
      <c r="D10060" t="s">
        <v>246</v>
      </c>
      <c r="E10060" s="1" t="d">
        <v>2018-08-23</v>
      </c>
      <c r="F10060" s="8">
        <f t="shared" ca="1" si="157"/>
        <v>1.6071184120465434</v>
      </c>
      <c r="G10060" s="2">
        <v>10054</v>
      </c>
      <c r="H10060" s="3">
        <v>9658.2999999999993</v>
      </c>
    </row>
    <row r="10061" spans="1:8">
      <c r="A10061" t="s">
        <v>12195</v>
      </c>
      <c r="B10061" t="s">
        <v>165</v>
      </c>
      <c r="C10061" t="s">
        <v>4396</v>
      </c>
      <c r="D10061" t="s">
        <v>4397</v>
      </c>
      <c r="E10061" s="1" t="d">
        <v>1998-05-07</v>
      </c>
      <c r="F10061" s="8">
        <f t="shared" ca="1" si="157"/>
        <v>21.902806297056809</v>
      </c>
      <c r="G10061" s="2">
        <v>91625</v>
      </c>
      <c r="H10061" s="3">
        <v>152576.39000000001</v>
      </c>
    </row>
    <row r="10062" spans="1:8">
      <c r="A10062" t="s">
        <v>12196</v>
      </c>
      <c r="B10062" t="s">
        <v>6149</v>
      </c>
      <c r="C10062" t="s">
        <v>341</v>
      </c>
      <c r="D10062" t="s">
        <v>342</v>
      </c>
      <c r="E10062" s="1" t="d">
        <v>1988-06-13</v>
      </c>
      <c r="F10062" s="8">
        <f t="shared" ca="1" si="157"/>
        <v>31.800136892539356</v>
      </c>
      <c r="G10062" s="2">
        <v>70126</v>
      </c>
      <c r="H10062" s="3">
        <v>68116.240000000005</v>
      </c>
    </row>
    <row r="10063" spans="1:8">
      <c r="A10063" t="s">
        <v>12197</v>
      </c>
      <c r="B10063" t="s">
        <v>20</v>
      </c>
      <c r="C10063" t="s">
        <v>1801</v>
      </c>
      <c r="D10063" t="s">
        <v>1802</v>
      </c>
      <c r="E10063" s="1" t="d">
        <v>1995-03-23</v>
      </c>
      <c r="F10063" s="8">
        <f t="shared" ca="1" si="157"/>
        <v>25.026694045174537</v>
      </c>
      <c r="G10063" s="2">
        <v>91780</v>
      </c>
      <c r="H10063" s="3">
        <v>102247.32</v>
      </c>
    </row>
    <row r="10064" spans="1:8">
      <c r="A10064" t="s">
        <v>12198</v>
      </c>
      <c r="B10064" t="s">
        <v>3071</v>
      </c>
      <c r="C10064" t="s">
        <v>2105</v>
      </c>
      <c r="D10064" t="s">
        <v>2106</v>
      </c>
      <c r="E10064" s="1" t="d">
        <v>2013-07-30</v>
      </c>
      <c r="F10064" s="8">
        <f t="shared" ca="1" si="157"/>
        <v>6.6721423682409311</v>
      </c>
      <c r="G10064" s="2">
        <v>32371</v>
      </c>
      <c r="H10064" s="3">
        <v>34577.58</v>
      </c>
    </row>
    <row r="10065" spans="1:8">
      <c r="A10065" t="s">
        <v>12199</v>
      </c>
      <c r="B10065" t="s">
        <v>678</v>
      </c>
      <c r="C10065" t="s">
        <v>1048</v>
      </c>
      <c r="D10065" t="s">
        <v>1049</v>
      </c>
      <c r="E10065" s="1" t="d">
        <v>2009-06-15</v>
      </c>
      <c r="F10065" s="8">
        <f t="shared" ca="1" si="157"/>
        <v>10.795345653661876</v>
      </c>
      <c r="G10065" s="2">
        <v>43118</v>
      </c>
      <c r="H10065" s="3">
        <v>61000.49</v>
      </c>
    </row>
    <row r="10066" spans="1:8">
      <c r="A10066" t="s">
        <v>12200</v>
      </c>
      <c r="B10066" t="s">
        <v>4009</v>
      </c>
      <c r="C10066" t="s">
        <v>948</v>
      </c>
      <c r="D10066" t="s">
        <v>949</v>
      </c>
      <c r="E10066" s="1" t="d">
        <v>2016-01-13</v>
      </c>
      <c r="F10066" s="8">
        <f t="shared" ca="1" si="157"/>
        <v>4.216290212183436</v>
      </c>
      <c r="G10066" s="2">
        <v>67730</v>
      </c>
      <c r="H10066" s="3">
        <v>68620.36</v>
      </c>
    </row>
    <row r="10067" spans="1:8">
      <c r="A10067" t="s">
        <v>12201</v>
      </c>
      <c r="B10067" t="s">
        <v>1235</v>
      </c>
      <c r="C10067" t="s">
        <v>78</v>
      </c>
      <c r="D10067" t="s">
        <v>79</v>
      </c>
      <c r="E10067" s="1" t="d">
        <v>1987-12-15</v>
      </c>
      <c r="F10067" s="8">
        <f t="shared" ca="1" si="157"/>
        <v>32.295687885010267</v>
      </c>
      <c r="G10067" s="2">
        <v>47725</v>
      </c>
      <c r="H10067" s="3">
        <v>64525.3</v>
      </c>
    </row>
    <row r="10068" spans="1:8">
      <c r="A10068" t="s">
        <v>12202</v>
      </c>
      <c r="B10068" t="s">
        <v>290</v>
      </c>
      <c r="C10068" t="s">
        <v>2336</v>
      </c>
      <c r="D10068" t="s">
        <v>2337</v>
      </c>
      <c r="E10068" s="1" t="d">
        <v>2015-01-26</v>
      </c>
      <c r="F10068" s="8">
        <f t="shared" ca="1" si="157"/>
        <v>5.1800136892539355</v>
      </c>
      <c r="G10068" s="2">
        <v>45153</v>
      </c>
      <c r="H10068" s="3">
        <v>37840.050000000003</v>
      </c>
    </row>
    <row r="10069" spans="1:8">
      <c r="A10069" t="s">
        <v>12203</v>
      </c>
      <c r="B10069" t="s">
        <v>409</v>
      </c>
      <c r="C10069" t="s">
        <v>1995</v>
      </c>
      <c r="D10069" t="s">
        <v>1996</v>
      </c>
      <c r="E10069" s="1" t="d">
        <v>2017-03-08</v>
      </c>
      <c r="F10069" s="8">
        <f t="shared" ca="1" si="157"/>
        <v>3.0663928815879533</v>
      </c>
      <c r="G10069" s="2">
        <v>49887</v>
      </c>
      <c r="H10069" s="3">
        <v>52912.92</v>
      </c>
    </row>
    <row r="10070" spans="1:8">
      <c r="A10070" t="s">
        <v>12204</v>
      </c>
      <c r="B10070" t="s">
        <v>3746</v>
      </c>
      <c r="C10070" t="s">
        <v>612</v>
      </c>
      <c r="D10070" t="s">
        <v>613</v>
      </c>
      <c r="E10070" s="1" t="d">
        <v>2004-10-25</v>
      </c>
      <c r="F10070" s="8">
        <f t="shared" ca="1" si="157"/>
        <v>15.433264887063656</v>
      </c>
      <c r="G10070" s="2">
        <v>66862</v>
      </c>
      <c r="H10070" s="3">
        <v>67499.48</v>
      </c>
    </row>
    <row r="10071" spans="1:8">
      <c r="A10071" t="s">
        <v>12205</v>
      </c>
      <c r="B10071" t="s">
        <v>463</v>
      </c>
      <c r="C10071" t="s">
        <v>1906</v>
      </c>
      <c r="D10071" t="s">
        <v>1907</v>
      </c>
      <c r="E10071" s="1" t="d">
        <v>2006-06-10</v>
      </c>
      <c r="F10071" s="8">
        <f t="shared" ca="1" si="157"/>
        <v>13.809719370294319</v>
      </c>
      <c r="G10071" s="2">
        <v>45660</v>
      </c>
      <c r="H10071" s="3">
        <v>72427.240000000005</v>
      </c>
    </row>
    <row r="10072" spans="1:8">
      <c r="A10072" t="s">
        <v>12206</v>
      </c>
      <c r="B10072" t="s">
        <v>20</v>
      </c>
      <c r="C10072" t="s">
        <v>624</v>
      </c>
      <c r="D10072" t="s">
        <v>625</v>
      </c>
      <c r="E10072" s="1" t="d">
        <v>2010-07-21</v>
      </c>
      <c r="F10072" s="8">
        <f t="shared" ca="1" si="157"/>
        <v>9.6974674880219034</v>
      </c>
      <c r="G10072" s="2">
        <v>78044</v>
      </c>
      <c r="H10072" s="3">
        <v>105797.91</v>
      </c>
    </row>
    <row r="10073" spans="1:8">
      <c r="A10073" t="s">
        <v>12207</v>
      </c>
      <c r="B10073" t="s">
        <v>1043</v>
      </c>
      <c r="C10073" t="s">
        <v>78</v>
      </c>
      <c r="D10073" t="s">
        <v>79</v>
      </c>
      <c r="E10073" s="1" t="d">
        <v>2007-05-31</v>
      </c>
      <c r="F10073" s="8">
        <f t="shared" ca="1" si="157"/>
        <v>12.837782340862423</v>
      </c>
      <c r="G10073" s="2">
        <v>41952</v>
      </c>
      <c r="H10073" s="3">
        <v>38450.300000000003</v>
      </c>
    </row>
    <row r="10074" spans="1:8">
      <c r="A10074" t="s">
        <v>12208</v>
      </c>
      <c r="B10074" t="s">
        <v>1119</v>
      </c>
      <c r="C10074" t="s">
        <v>1889</v>
      </c>
      <c r="D10074" t="s">
        <v>1890</v>
      </c>
      <c r="E10074" s="1" t="d">
        <v>2015-08-25</v>
      </c>
      <c r="F10074" s="8">
        <f t="shared" ca="1" si="157"/>
        <v>4.602327173169062</v>
      </c>
      <c r="G10074" s="2">
        <v>28313</v>
      </c>
      <c r="H10074" s="3">
        <v>5003.4799999999996</v>
      </c>
    </row>
    <row r="10075" spans="1:8">
      <c r="A10075" t="s">
        <v>12209</v>
      </c>
      <c r="B10075" t="s">
        <v>361</v>
      </c>
      <c r="C10075" t="s">
        <v>2892</v>
      </c>
      <c r="D10075" t="s">
        <v>2893</v>
      </c>
      <c r="E10075" s="1" t="d">
        <v>1993-10-01</v>
      </c>
      <c r="F10075" s="8">
        <f t="shared" ca="1" si="157"/>
        <v>26.499657768651609</v>
      </c>
      <c r="G10075" s="2">
        <v>72705</v>
      </c>
      <c r="H10075" s="3">
        <v>64381.75</v>
      </c>
    </row>
    <row r="10076" spans="1:8">
      <c r="A10076" t="s">
        <v>12210</v>
      </c>
      <c r="B10076" t="s">
        <v>278</v>
      </c>
      <c r="C10076" t="s">
        <v>514</v>
      </c>
      <c r="D10076" t="s">
        <v>515</v>
      </c>
      <c r="E10076" s="1" t="d">
        <v>2014-03-24</v>
      </c>
      <c r="F10076" s="8">
        <f t="shared" ca="1" si="157"/>
        <v>6.023271731690623</v>
      </c>
      <c r="G10076" s="2">
        <v>33441</v>
      </c>
      <c r="H10076" s="3">
        <v>34611.85</v>
      </c>
    </row>
    <row r="10077" spans="1:8">
      <c r="A10077" t="s">
        <v>12211</v>
      </c>
      <c r="B10077" t="s">
        <v>114</v>
      </c>
      <c r="C10077" t="s">
        <v>78</v>
      </c>
      <c r="D10077" t="s">
        <v>79</v>
      </c>
      <c r="E10077" s="1" t="d">
        <v>2012-06-28</v>
      </c>
      <c r="F10077" s="8">
        <f t="shared" ca="1" si="157"/>
        <v>7.7590691307323754</v>
      </c>
      <c r="G10077" s="2">
        <v>32293</v>
      </c>
      <c r="H10077" s="3">
        <v>34820.620000000003</v>
      </c>
    </row>
    <row r="10078" spans="1:8">
      <c r="A10078" t="s">
        <v>12212</v>
      </c>
      <c r="B10078" t="s">
        <v>2126</v>
      </c>
      <c r="C10078" t="s">
        <v>70</v>
      </c>
      <c r="D10078" t="s">
        <v>71</v>
      </c>
      <c r="E10078" s="1" t="d">
        <v>2018-08-27</v>
      </c>
      <c r="F10078" s="8">
        <f t="shared" ca="1" si="157"/>
        <v>1.5961670088980151</v>
      </c>
      <c r="G10078" s="2">
        <v>43855</v>
      </c>
      <c r="H10078" s="3">
        <v>27475.98</v>
      </c>
    </row>
    <row r="10079" spans="1:8">
      <c r="A10079" t="s">
        <v>12213</v>
      </c>
      <c r="B10079" t="s">
        <v>28</v>
      </c>
      <c r="C10079" t="s">
        <v>1340</v>
      </c>
      <c r="D10079" t="s">
        <v>50</v>
      </c>
      <c r="E10079" s="1" t="d">
        <v>1997-01-23</v>
      </c>
      <c r="F10079" s="8">
        <f t="shared" ca="1" si="157"/>
        <v>23.186858316221766</v>
      </c>
      <c r="G10079" s="2">
        <v>32240</v>
      </c>
      <c r="H10079" s="3">
        <v>18404.87</v>
      </c>
    </row>
    <row r="10080" spans="1:8">
      <c r="A10080" t="s">
        <v>12214</v>
      </c>
      <c r="B10080" t="s">
        <v>12215</v>
      </c>
      <c r="C10080" t="s">
        <v>1009</v>
      </c>
      <c r="D10080" t="s">
        <v>1010</v>
      </c>
      <c r="E10080" s="1" t="d">
        <v>2016-08-15</v>
      </c>
      <c r="F10080" s="8">
        <f t="shared" ca="1" si="157"/>
        <v>3.6276522929500343</v>
      </c>
      <c r="G10080" s="2">
        <v>74677</v>
      </c>
      <c r="H10080" s="3">
        <v>70625.53</v>
      </c>
    </row>
    <row r="10081" spans="1:8">
      <c r="A10081" t="s">
        <v>12216</v>
      </c>
      <c r="B10081" t="s">
        <v>4914</v>
      </c>
      <c r="C10081" t="s">
        <v>403</v>
      </c>
      <c r="D10081" t="s">
        <v>404</v>
      </c>
      <c r="E10081" s="1" t="d">
        <v>2018-08-23</v>
      </c>
      <c r="F10081" s="8">
        <f t="shared" ca="1" si="157"/>
        <v>1.6071184120465434</v>
      </c>
      <c r="G10081" s="2">
        <v>77418</v>
      </c>
      <c r="H10081" s="3">
        <v>62529.599999999999</v>
      </c>
    </row>
    <row r="10082" spans="1:8">
      <c r="A10082" t="s">
        <v>12217</v>
      </c>
      <c r="B10082" t="s">
        <v>1840</v>
      </c>
      <c r="C10082" t="s">
        <v>3831</v>
      </c>
      <c r="D10082" t="s">
        <v>3832</v>
      </c>
      <c r="E10082" s="1" t="d">
        <v>2000-01-10</v>
      </c>
      <c r="F10082" s="8">
        <f t="shared" ca="1" si="157"/>
        <v>20.224503764544831</v>
      </c>
      <c r="G10082" s="2">
        <v>35965</v>
      </c>
      <c r="H10082" s="3">
        <v>56488.75</v>
      </c>
    </row>
    <row r="10083" spans="1:8">
      <c r="A10083" t="s">
        <v>12218</v>
      </c>
      <c r="B10083" t="s">
        <v>193</v>
      </c>
      <c r="C10083" t="s">
        <v>549</v>
      </c>
      <c r="D10083" t="s">
        <v>550</v>
      </c>
      <c r="E10083" s="1" t="d">
        <v>2005-09-19</v>
      </c>
      <c r="F10083" s="8">
        <f t="shared" ca="1" si="157"/>
        <v>14.532511978097194</v>
      </c>
      <c r="G10083" s="2">
        <v>72622</v>
      </c>
      <c r="H10083" s="3">
        <v>87897.39</v>
      </c>
    </row>
    <row r="10084" spans="1:8">
      <c r="A10084" t="s">
        <v>12219</v>
      </c>
      <c r="B10084" t="s">
        <v>12220</v>
      </c>
      <c r="C10084" t="s">
        <v>58</v>
      </c>
      <c r="D10084" t="s">
        <v>59</v>
      </c>
      <c r="E10084" s="1" t="d">
        <v>1994-04-18</v>
      </c>
      <c r="F10084" s="8">
        <f t="shared" ca="1" si="157"/>
        <v>25.95482546201232</v>
      </c>
      <c r="G10084" s="2">
        <v>56215</v>
      </c>
      <c r="H10084" s="3">
        <v>79286.47</v>
      </c>
    </row>
    <row r="10085" spans="1:8">
      <c r="A10085" t="s">
        <v>12221</v>
      </c>
      <c r="B10085" t="s">
        <v>20</v>
      </c>
      <c r="C10085" t="s">
        <v>1846</v>
      </c>
      <c r="D10085" t="s">
        <v>1847</v>
      </c>
      <c r="E10085" s="1" t="d">
        <v>2001-10-09</v>
      </c>
      <c r="F10085" s="8">
        <f t="shared" ca="1" si="157"/>
        <v>18.477754962354553</v>
      </c>
      <c r="G10085" s="2">
        <v>86379</v>
      </c>
      <c r="H10085" s="3">
        <v>142600.75</v>
      </c>
    </row>
    <row r="10086" spans="1:8">
      <c r="A10086" t="s">
        <v>12222</v>
      </c>
      <c r="B10086" t="s">
        <v>3742</v>
      </c>
      <c r="C10086" t="s">
        <v>1128</v>
      </c>
      <c r="D10086" t="s">
        <v>1129</v>
      </c>
      <c r="E10086" s="1" t="d">
        <v>1992-04-02</v>
      </c>
      <c r="F10086" s="8">
        <f t="shared" ca="1" si="157"/>
        <v>27.997262149212869</v>
      </c>
      <c r="G10086" s="2">
        <v>40668</v>
      </c>
      <c r="H10086" s="3">
        <v>49022.34</v>
      </c>
    </row>
    <row r="10087" spans="1:8">
      <c r="A10087" t="s">
        <v>12223</v>
      </c>
      <c r="B10087" t="s">
        <v>28</v>
      </c>
      <c r="C10087" t="s">
        <v>1164</v>
      </c>
      <c r="D10087" t="s">
        <v>1165</v>
      </c>
      <c r="E10087" s="1" t="d">
        <v>2019-07-05</v>
      </c>
      <c r="F10087" s="8">
        <f t="shared" ca="1" si="157"/>
        <v>0.7419575633127995</v>
      </c>
      <c r="G10087" s="2">
        <v>27040</v>
      </c>
    </row>
    <row r="10088" spans="1:8">
      <c r="A10088" t="s">
        <v>12224</v>
      </c>
      <c r="B10088" t="s">
        <v>12225</v>
      </c>
      <c r="C10088" t="s">
        <v>3831</v>
      </c>
      <c r="D10088" t="s">
        <v>3832</v>
      </c>
      <c r="E10088" s="1" t="d">
        <v>1988-04-25</v>
      </c>
      <c r="F10088" s="8">
        <f t="shared" ca="1" si="157"/>
        <v>31.93429158110883</v>
      </c>
      <c r="G10088" s="2">
        <v>44728</v>
      </c>
      <c r="H10088" s="3">
        <v>55336.67</v>
      </c>
    </row>
    <row r="10089" spans="1:8">
      <c r="A10089" t="s">
        <v>12226</v>
      </c>
      <c r="B10089" t="s">
        <v>493</v>
      </c>
      <c r="C10089" t="s">
        <v>494</v>
      </c>
      <c r="D10089" t="s">
        <v>495</v>
      </c>
      <c r="E10089" s="1" t="d">
        <v>2008-01-22</v>
      </c>
      <c r="F10089" s="8">
        <f t="shared" ca="1" si="157"/>
        <v>12.191649555099247</v>
      </c>
      <c r="G10089" s="2">
        <v>42846</v>
      </c>
      <c r="H10089" s="3">
        <v>60603.35</v>
      </c>
    </row>
    <row r="10090" spans="1:8">
      <c r="A10090" t="s">
        <v>12227</v>
      </c>
      <c r="B10090" t="s">
        <v>152</v>
      </c>
      <c r="C10090" t="s">
        <v>777</v>
      </c>
      <c r="D10090" t="s">
        <v>778</v>
      </c>
      <c r="E10090" s="1" t="d">
        <v>2017-07-05</v>
      </c>
      <c r="F10090" s="8">
        <f t="shared" ca="1" si="157"/>
        <v>2.7405886379192332</v>
      </c>
      <c r="G10090" s="2">
        <v>92726</v>
      </c>
      <c r="H10090" s="3">
        <v>73459.11</v>
      </c>
    </row>
    <row r="10091" spans="1:8">
      <c r="A10091" t="s">
        <v>12228</v>
      </c>
      <c r="B10091" t="s">
        <v>302</v>
      </c>
      <c r="C10091" t="s">
        <v>219</v>
      </c>
      <c r="D10091" t="s">
        <v>220</v>
      </c>
      <c r="E10091" s="1" t="d">
        <v>2015-07-06</v>
      </c>
      <c r="F10091" s="8">
        <f t="shared" ca="1" si="157"/>
        <v>4.7392197125256672</v>
      </c>
      <c r="G10091" s="2">
        <v>50103</v>
      </c>
      <c r="H10091" s="3">
        <v>47983.12</v>
      </c>
    </row>
    <row r="10092" spans="1:8">
      <c r="A10092" t="s">
        <v>12229</v>
      </c>
      <c r="B10092" t="s">
        <v>752</v>
      </c>
      <c r="C10092" t="s">
        <v>6653</v>
      </c>
      <c r="D10092" t="s">
        <v>6654</v>
      </c>
      <c r="E10092" s="1" t="d">
        <v>2007-05-16</v>
      </c>
      <c r="F10092" s="8">
        <f t="shared" ca="1" si="157"/>
        <v>12.878850102669405</v>
      </c>
      <c r="G10092" s="2">
        <v>35672</v>
      </c>
      <c r="H10092" s="3">
        <v>23604.83</v>
      </c>
    </row>
    <row r="10093" spans="1:8">
      <c r="A10093" t="s">
        <v>12230</v>
      </c>
      <c r="B10093" t="s">
        <v>744</v>
      </c>
      <c r="C10093" t="s">
        <v>745</v>
      </c>
      <c r="D10093" t="s">
        <v>746</v>
      </c>
      <c r="E10093" s="1" t="d">
        <v>2019-06-17</v>
      </c>
      <c r="F10093" s="8">
        <f t="shared" ca="1" si="157"/>
        <v>0.79123887748117727</v>
      </c>
      <c r="G10093" s="2">
        <v>24960</v>
      </c>
    </row>
    <row r="10094" spans="1:8">
      <c r="A10094" t="s">
        <v>12231</v>
      </c>
      <c r="B10094" t="s">
        <v>233</v>
      </c>
      <c r="C10094" t="s">
        <v>234</v>
      </c>
      <c r="D10094" t="s">
        <v>235</v>
      </c>
      <c r="E10094" s="1" t="d">
        <v>2003-01-06</v>
      </c>
      <c r="F10094" s="8">
        <f t="shared" ca="1" si="157"/>
        <v>17.234770704996578</v>
      </c>
      <c r="G10094" s="2">
        <v>53984</v>
      </c>
      <c r="H10094" s="3">
        <v>74886.929999999993</v>
      </c>
    </row>
    <row r="10095" spans="1:8">
      <c r="A10095" t="s">
        <v>12232</v>
      </c>
      <c r="B10095" t="s">
        <v>705</v>
      </c>
      <c r="C10095" t="s">
        <v>514</v>
      </c>
      <c r="D10095" t="s">
        <v>515</v>
      </c>
      <c r="E10095" s="1" t="d">
        <v>2015-10-10</v>
      </c>
      <c r="F10095" s="8">
        <f t="shared" ca="1" si="157"/>
        <v>4.476386036960986</v>
      </c>
      <c r="G10095" s="2">
        <v>35383</v>
      </c>
      <c r="H10095" s="3">
        <v>56839.05</v>
      </c>
    </row>
    <row r="10096" spans="1:8">
      <c r="A10096" t="s">
        <v>12233</v>
      </c>
      <c r="B10096" t="s">
        <v>48</v>
      </c>
      <c r="C10096" t="s">
        <v>49</v>
      </c>
      <c r="D10096" t="s">
        <v>50</v>
      </c>
      <c r="E10096" s="1" t="d">
        <v>2017-05-27</v>
      </c>
      <c r="F10096" s="8">
        <f t="shared" ca="1" si="157"/>
        <v>2.8473648186173852</v>
      </c>
      <c r="G10096" s="2">
        <v>28554</v>
      </c>
      <c r="H10096" s="3">
        <v>12206.7</v>
      </c>
    </row>
    <row r="10097" spans="1:8">
      <c r="A10097" t="s">
        <v>12234</v>
      </c>
      <c r="B10097" t="s">
        <v>89</v>
      </c>
      <c r="C10097" t="s">
        <v>2249</v>
      </c>
      <c r="D10097" t="s">
        <v>2250</v>
      </c>
      <c r="E10097" s="1" t="d">
        <v>2007-12-10</v>
      </c>
      <c r="F10097" s="8">
        <f t="shared" ca="1" si="157"/>
        <v>12.309377138945928</v>
      </c>
      <c r="G10097" s="2">
        <v>21008</v>
      </c>
      <c r="H10097" s="3">
        <v>14443.73</v>
      </c>
    </row>
    <row r="10098" spans="1:8">
      <c r="A10098" t="s">
        <v>12235</v>
      </c>
      <c r="B10098" t="s">
        <v>2969</v>
      </c>
      <c r="C10098" t="s">
        <v>2389</v>
      </c>
      <c r="D10098" t="s">
        <v>2390</v>
      </c>
      <c r="E10098" s="1" t="d">
        <v>2016-10-11</v>
      </c>
      <c r="F10098" s="8">
        <f t="shared" ca="1" si="157"/>
        <v>3.4715947980835042</v>
      </c>
      <c r="G10098" s="2">
        <v>34993</v>
      </c>
      <c r="H10098" s="3">
        <v>40970.42</v>
      </c>
    </row>
    <row r="10099" spans="1:8">
      <c r="A10099" t="s">
        <v>12236</v>
      </c>
      <c r="B10099" t="s">
        <v>20</v>
      </c>
      <c r="C10099" t="s">
        <v>268</v>
      </c>
      <c r="D10099" t="s">
        <v>269</v>
      </c>
      <c r="E10099" s="1" t="d">
        <v>1996-12-18</v>
      </c>
      <c r="F10099" s="8">
        <f t="shared" ca="1" si="157"/>
        <v>23.285420944558521</v>
      </c>
      <c r="G10099" s="2">
        <v>90236</v>
      </c>
      <c r="H10099" s="3">
        <v>95513.97</v>
      </c>
    </row>
    <row r="10100" spans="1:8">
      <c r="A10100" t="s">
        <v>12237</v>
      </c>
      <c r="B10100" t="s">
        <v>3471</v>
      </c>
      <c r="C10100" t="s">
        <v>265</v>
      </c>
      <c r="D10100" t="s">
        <v>266</v>
      </c>
      <c r="E10100" s="1" t="d">
        <v>1990-08-30</v>
      </c>
      <c r="F10100" s="8">
        <f t="shared" ca="1" si="157"/>
        <v>29.587953456536617</v>
      </c>
      <c r="G10100" s="2">
        <v>42012</v>
      </c>
      <c r="H10100" s="3">
        <v>42259.28</v>
      </c>
    </row>
    <row r="10101" spans="1:8">
      <c r="A10101" t="s">
        <v>12238</v>
      </c>
      <c r="B10101" t="s">
        <v>165</v>
      </c>
      <c r="C10101" t="s">
        <v>21</v>
      </c>
      <c r="D10101" t="s">
        <v>22</v>
      </c>
      <c r="E10101" s="1" t="d">
        <v>1996-08-20</v>
      </c>
      <c r="F10101" s="8">
        <f t="shared" ca="1" si="157"/>
        <v>23.613963039014372</v>
      </c>
      <c r="G10101" s="2">
        <v>93201</v>
      </c>
      <c r="H10101" s="3">
        <v>105444.71</v>
      </c>
    </row>
    <row r="10102" spans="1:8">
      <c r="A10102" t="s">
        <v>12239</v>
      </c>
      <c r="B10102" t="s">
        <v>1357</v>
      </c>
      <c r="C10102" t="s">
        <v>1789</v>
      </c>
      <c r="D10102" t="s">
        <v>1790</v>
      </c>
      <c r="E10102" s="1" t="d">
        <v>1995-08-21</v>
      </c>
      <c r="F10102" s="8">
        <f t="shared" ca="1" si="157"/>
        <v>24.61327857631759</v>
      </c>
      <c r="G10102" s="2">
        <v>36057</v>
      </c>
      <c r="H10102" s="3">
        <v>43797.17</v>
      </c>
    </row>
    <row r="10103" spans="1:8">
      <c r="A10103" t="s">
        <v>12240</v>
      </c>
      <c r="B10103" t="s">
        <v>210</v>
      </c>
      <c r="C10103" t="s">
        <v>3272</v>
      </c>
      <c r="D10103" t="s">
        <v>3273</v>
      </c>
      <c r="E10103" s="1" t="d">
        <v>2019-06-17</v>
      </c>
      <c r="F10103" s="8">
        <f t="shared" ca="1" si="157"/>
        <v>0.79123887748117727</v>
      </c>
      <c r="G10103" s="2">
        <v>29638</v>
      </c>
    </row>
    <row r="10104" spans="1:8">
      <c r="A10104" t="s">
        <v>12241</v>
      </c>
      <c r="B10104" t="s">
        <v>991</v>
      </c>
      <c r="C10104" t="s">
        <v>1499</v>
      </c>
      <c r="D10104" t="s">
        <v>1500</v>
      </c>
      <c r="E10104" s="1" t="d">
        <v>2019-02-25</v>
      </c>
      <c r="F10104" s="8">
        <f t="shared" ca="1" si="157"/>
        <v>1.0978781656399725</v>
      </c>
      <c r="G10104" s="2">
        <v>22318</v>
      </c>
      <c r="H10104" s="3">
        <v>7116.53</v>
      </c>
    </row>
    <row r="10105" spans="1:8">
      <c r="A10105" t="s">
        <v>12242</v>
      </c>
      <c r="B10105" t="s">
        <v>20</v>
      </c>
      <c r="C10105" t="s">
        <v>1206</v>
      </c>
      <c r="D10105" t="s">
        <v>1207</v>
      </c>
      <c r="E10105" s="1" t="d">
        <v>1999-09-02</v>
      </c>
      <c r="F10105" s="8">
        <f t="shared" ca="1" si="157"/>
        <v>20.580424366872005</v>
      </c>
      <c r="G10105" s="2">
        <v>88694</v>
      </c>
      <c r="H10105" s="3">
        <v>101404.43</v>
      </c>
    </row>
    <row r="10106" spans="1:8">
      <c r="A10106" t="s">
        <v>12243</v>
      </c>
      <c r="B10106" t="s">
        <v>2015</v>
      </c>
      <c r="C10106" t="s">
        <v>2016</v>
      </c>
      <c r="D10106" t="s">
        <v>2017</v>
      </c>
      <c r="E10106" s="1" t="d">
        <v>1978-03-27</v>
      </c>
      <c r="F10106" s="8">
        <f t="shared" ca="1" si="157"/>
        <v>42.015058179329223</v>
      </c>
      <c r="G10106" s="2">
        <v>62167</v>
      </c>
      <c r="H10106" s="3">
        <v>62120.08</v>
      </c>
    </row>
    <row r="10107" spans="1:8">
      <c r="A10107" t="s">
        <v>12244</v>
      </c>
      <c r="B10107" t="s">
        <v>1061</v>
      </c>
      <c r="C10107" t="s">
        <v>717</v>
      </c>
      <c r="D10107" t="s">
        <v>718</v>
      </c>
      <c r="E10107" s="1" t="d">
        <v>2001-12-03</v>
      </c>
      <c r="F10107" s="8">
        <f t="shared" ca="1" si="157"/>
        <v>18.327173169062284</v>
      </c>
      <c r="G10107" s="2">
        <v>74713</v>
      </c>
      <c r="H10107" s="3">
        <v>79343.64</v>
      </c>
    </row>
    <row r="10108" spans="1:8">
      <c r="A10108" t="s">
        <v>12245</v>
      </c>
      <c r="B10108" t="s">
        <v>4914</v>
      </c>
      <c r="C10108" t="s">
        <v>403</v>
      </c>
      <c r="D10108" t="s">
        <v>404</v>
      </c>
      <c r="E10108" s="1" t="d">
        <v>1988-12-08</v>
      </c>
      <c r="F10108" s="8">
        <f t="shared" ca="1" si="157"/>
        <v>31.312799452429843</v>
      </c>
      <c r="G10108" s="2">
        <v>83645</v>
      </c>
      <c r="H10108" s="3">
        <v>83578.06</v>
      </c>
    </row>
    <row r="10109" spans="1:8">
      <c r="A10109" t="s">
        <v>12246</v>
      </c>
      <c r="B10109" t="s">
        <v>1553</v>
      </c>
      <c r="C10109" t="s">
        <v>494</v>
      </c>
      <c r="D10109" t="s">
        <v>495</v>
      </c>
      <c r="E10109" s="1" t="d">
        <v>2010-06-21</v>
      </c>
      <c r="F10109" s="8">
        <f t="shared" ca="1" si="157"/>
        <v>9.7796030116358654</v>
      </c>
      <c r="G10109" s="2">
        <v>44323</v>
      </c>
      <c r="H10109" s="3">
        <v>43432.23</v>
      </c>
    </row>
    <row r="10110" spans="1:8">
      <c r="A10110" t="s">
        <v>12247</v>
      </c>
      <c r="B10110" t="s">
        <v>12248</v>
      </c>
      <c r="C10110" t="s">
        <v>3072</v>
      </c>
      <c r="D10110" t="s">
        <v>3073</v>
      </c>
      <c r="E10110" s="1" t="d">
        <v>1974-08-05</v>
      </c>
      <c r="F10110" s="8">
        <f t="shared" ca="1" si="157"/>
        <v>45.656399726214921</v>
      </c>
      <c r="G10110" s="2">
        <v>62167</v>
      </c>
      <c r="H10110" s="3">
        <v>62143.28</v>
      </c>
    </row>
    <row r="10111" spans="1:8">
      <c r="A10111" t="s">
        <v>12249</v>
      </c>
      <c r="B10111" t="s">
        <v>1628</v>
      </c>
      <c r="C10111" t="s">
        <v>157</v>
      </c>
      <c r="D10111" t="s">
        <v>158</v>
      </c>
      <c r="E10111" s="1" t="d">
        <v>2019-03-11</v>
      </c>
      <c r="F10111" s="8">
        <f t="shared" ca="1" si="157"/>
        <v>1.0595482546201231</v>
      </c>
      <c r="G10111" s="2">
        <v>38209</v>
      </c>
      <c r="H10111" s="3">
        <v>4837.12</v>
      </c>
    </row>
    <row r="10112" spans="1:8">
      <c r="A10112" t="s">
        <v>12250</v>
      </c>
      <c r="B10112" t="s">
        <v>606</v>
      </c>
      <c r="C10112" t="s">
        <v>1288</v>
      </c>
      <c r="D10112" t="s">
        <v>1289</v>
      </c>
      <c r="E10112" s="1" t="d">
        <v>1982-10-25</v>
      </c>
      <c r="F10112" s="8">
        <f t="shared" ca="1" si="157"/>
        <v>37.434633812457221</v>
      </c>
      <c r="G10112" s="2">
        <v>49553</v>
      </c>
      <c r="H10112" s="3">
        <v>59179.38</v>
      </c>
    </row>
    <row r="10113" spans="1:8">
      <c r="A10113" t="s">
        <v>12251</v>
      </c>
      <c r="B10113" t="s">
        <v>233</v>
      </c>
      <c r="C10113" t="s">
        <v>234</v>
      </c>
      <c r="D10113" t="s">
        <v>235</v>
      </c>
      <c r="E10113" s="1" t="d">
        <v>2016-08-01</v>
      </c>
      <c r="F10113" s="8">
        <f t="shared" ca="1" si="157"/>
        <v>3.6659822039698837</v>
      </c>
      <c r="G10113" s="2">
        <v>50103</v>
      </c>
      <c r="H10113" s="3">
        <v>51447.59</v>
      </c>
    </row>
    <row r="10114" spans="1:8">
      <c r="A10114" t="s">
        <v>12252</v>
      </c>
      <c r="B10114" t="s">
        <v>278</v>
      </c>
      <c r="C10114" t="s">
        <v>3524</v>
      </c>
      <c r="D10114" t="s">
        <v>3525</v>
      </c>
      <c r="E10114" s="1" t="d">
        <v>2006-12-06</v>
      </c>
      <c r="F10114" s="8">
        <f t="shared" ca="1" si="157"/>
        <v>13.319644079397673</v>
      </c>
      <c r="G10114" s="2">
        <v>33441</v>
      </c>
      <c r="H10114" s="3">
        <v>38435.51</v>
      </c>
    </row>
    <row r="10115" spans="1:8">
      <c r="A10115" t="s">
        <v>12253</v>
      </c>
      <c r="B10115" t="s">
        <v>2709</v>
      </c>
      <c r="C10115" t="s">
        <v>1009</v>
      </c>
      <c r="D10115" t="s">
        <v>1010</v>
      </c>
      <c r="E10115" s="1" t="d">
        <v>2008-05-08</v>
      </c>
      <c r="F10115" s="8">
        <f t="shared" ref="F10115:F10178" ca="1" si="158">(TODAY()-E10115)/365.25</f>
        <v>11.898699520876113</v>
      </c>
      <c r="G10115" s="2">
        <v>214514</v>
      </c>
      <c r="H10115" s="3">
        <v>216594.77</v>
      </c>
    </row>
    <row r="10116" spans="1:8">
      <c r="A10116" t="s">
        <v>12254</v>
      </c>
      <c r="B10116" t="s">
        <v>648</v>
      </c>
      <c r="C10116" t="s">
        <v>219</v>
      </c>
      <c r="D10116" t="s">
        <v>220</v>
      </c>
      <c r="E10116" s="1" t="d">
        <v>2013-05-01</v>
      </c>
      <c r="F10116" s="8">
        <f t="shared" ca="1" si="158"/>
        <v>6.9185489390828199</v>
      </c>
      <c r="G10116" s="2">
        <v>101200</v>
      </c>
      <c r="H10116" s="3">
        <v>102616.83</v>
      </c>
    </row>
    <row r="10117" spans="1:8">
      <c r="A10117" t="s">
        <v>12255</v>
      </c>
      <c r="B10117" t="s">
        <v>9878</v>
      </c>
      <c r="C10117" t="s">
        <v>483</v>
      </c>
      <c r="D10117" t="s">
        <v>484</v>
      </c>
      <c r="E10117" s="1" t="d">
        <v>2015-01-19</v>
      </c>
      <c r="F10117" s="8">
        <f t="shared" ca="1" si="158"/>
        <v>5.1991786447638599</v>
      </c>
      <c r="G10117" s="2">
        <v>77000</v>
      </c>
      <c r="H10117" s="3">
        <v>72320.850000000006</v>
      </c>
    </row>
    <row r="10118" spans="1:8">
      <c r="A10118" t="s">
        <v>12256</v>
      </c>
      <c r="B10118" t="s">
        <v>264</v>
      </c>
      <c r="C10118" t="s">
        <v>265</v>
      </c>
      <c r="D10118" t="s">
        <v>266</v>
      </c>
      <c r="E10118" s="1" t="d">
        <v>1987-04-27</v>
      </c>
      <c r="F10118" s="8">
        <f t="shared" ca="1" si="158"/>
        <v>32.930869267624914</v>
      </c>
      <c r="G10118" s="2">
        <v>41757</v>
      </c>
      <c r="H10118" s="3">
        <v>42299.77</v>
      </c>
    </row>
    <row r="10119" spans="1:8">
      <c r="A10119" t="s">
        <v>12257</v>
      </c>
      <c r="B10119" t="s">
        <v>819</v>
      </c>
      <c r="C10119" t="s">
        <v>1463</v>
      </c>
      <c r="D10119" t="s">
        <v>1464</v>
      </c>
      <c r="E10119" s="1" t="d">
        <v>1993-08-16</v>
      </c>
      <c r="F10119" s="8">
        <f t="shared" ca="1" si="158"/>
        <v>26.625598904859686</v>
      </c>
      <c r="G10119" s="2">
        <v>59510</v>
      </c>
      <c r="H10119" s="3">
        <v>60819.14</v>
      </c>
    </row>
    <row r="10120" spans="1:8">
      <c r="A10120" t="s">
        <v>12258</v>
      </c>
      <c r="B10120" t="s">
        <v>682</v>
      </c>
      <c r="C10120" t="s">
        <v>1886</v>
      </c>
      <c r="D10120" t="s">
        <v>1887</v>
      </c>
      <c r="E10120" s="1" t="d">
        <v>2008-10-20</v>
      </c>
      <c r="F10120" s="8">
        <f t="shared" ca="1" si="158"/>
        <v>11.446954140999315</v>
      </c>
      <c r="G10120" s="2">
        <v>32137</v>
      </c>
      <c r="H10120" s="3">
        <v>14701.17</v>
      </c>
    </row>
    <row r="10121" spans="1:8">
      <c r="A10121" t="s">
        <v>12259</v>
      </c>
      <c r="B10121" t="s">
        <v>288</v>
      </c>
      <c r="C10121" t="s">
        <v>225</v>
      </c>
      <c r="D10121" t="s">
        <v>226</v>
      </c>
      <c r="E10121" s="1" t="d">
        <v>1987-11-25</v>
      </c>
      <c r="F10121" s="8">
        <f t="shared" ca="1" si="158"/>
        <v>32.350444900752912</v>
      </c>
      <c r="G10121" s="2">
        <v>69472</v>
      </c>
      <c r="H10121" s="3">
        <v>70048.240000000005</v>
      </c>
    </row>
    <row r="10122" spans="1:8">
      <c r="A10122" t="s">
        <v>12260</v>
      </c>
      <c r="B10122" t="s">
        <v>3488</v>
      </c>
      <c r="C10122" t="s">
        <v>768</v>
      </c>
      <c r="D10122" t="s">
        <v>769</v>
      </c>
      <c r="E10122" s="1" t="d">
        <v>1990-09-17</v>
      </c>
      <c r="F10122" s="8">
        <f t="shared" ca="1" si="158"/>
        <v>29.538672142368242</v>
      </c>
      <c r="G10122" s="2">
        <v>144845</v>
      </c>
      <c r="H10122" s="3">
        <v>142336.26</v>
      </c>
    </row>
    <row r="10123" spans="1:8">
      <c r="A10123" t="s">
        <v>12261</v>
      </c>
      <c r="B10123" t="s">
        <v>4477</v>
      </c>
      <c r="C10123" t="s">
        <v>712</v>
      </c>
      <c r="D10123" t="s">
        <v>713</v>
      </c>
      <c r="E10123" s="1" t="d">
        <v>2004-09-27</v>
      </c>
      <c r="F10123" s="8">
        <f t="shared" ca="1" si="158"/>
        <v>15.509924709103354</v>
      </c>
      <c r="G10123" s="2">
        <v>36323</v>
      </c>
      <c r="H10123" s="3">
        <v>40965.24</v>
      </c>
    </row>
    <row r="10124" spans="1:8">
      <c r="A10124" t="s">
        <v>12262</v>
      </c>
      <c r="B10124" t="s">
        <v>20</v>
      </c>
      <c r="C10124" t="s">
        <v>1846</v>
      </c>
      <c r="D10124" t="s">
        <v>1847</v>
      </c>
      <c r="E10124" s="1" t="d">
        <v>2001-11-29</v>
      </c>
      <c r="F10124" s="8">
        <f t="shared" ca="1" si="158"/>
        <v>18.338124572210816</v>
      </c>
      <c r="G10124" s="2">
        <v>86379</v>
      </c>
      <c r="H10124" s="3">
        <v>104145.12</v>
      </c>
    </row>
    <row r="10125" spans="1:8">
      <c r="A10125" t="s">
        <v>12263</v>
      </c>
      <c r="B10125" t="s">
        <v>862</v>
      </c>
      <c r="C10125" t="s">
        <v>104</v>
      </c>
      <c r="D10125" t="s">
        <v>105</v>
      </c>
      <c r="E10125" s="1" t="d">
        <v>2010-06-19</v>
      </c>
      <c r="F10125" s="8">
        <f t="shared" ca="1" si="158"/>
        <v>9.7850787132101296</v>
      </c>
      <c r="G10125" s="2">
        <v>39634</v>
      </c>
      <c r="H10125" s="3">
        <v>5033.74</v>
      </c>
    </row>
    <row r="10126" spans="1:8">
      <c r="A10126" t="s">
        <v>12264</v>
      </c>
      <c r="B10126" t="s">
        <v>20</v>
      </c>
      <c r="C10126" t="s">
        <v>3345</v>
      </c>
      <c r="D10126" t="s">
        <v>3346</v>
      </c>
      <c r="E10126" s="1" t="d">
        <v>2013-12-09</v>
      </c>
      <c r="F10126" s="8">
        <f t="shared" ca="1" si="158"/>
        <v>6.3107460643394937</v>
      </c>
      <c r="G10126" s="2">
        <v>72254</v>
      </c>
      <c r="H10126" s="3">
        <v>77891.199999999997</v>
      </c>
    </row>
    <row r="10127" spans="1:8">
      <c r="A10127" t="s">
        <v>12265</v>
      </c>
      <c r="B10127" t="s">
        <v>20</v>
      </c>
      <c r="C10127" t="s">
        <v>1545</v>
      </c>
      <c r="D10127" t="s">
        <v>1546</v>
      </c>
      <c r="E10127" s="1" t="d">
        <v>1999-12-10</v>
      </c>
      <c r="F10127" s="8">
        <f t="shared" ca="1" si="158"/>
        <v>20.309377138945926</v>
      </c>
      <c r="G10127" s="2">
        <v>87924</v>
      </c>
      <c r="H10127" s="2">
        <v>1000</v>
      </c>
    </row>
    <row r="10128" spans="1:8">
      <c r="A10128" t="s">
        <v>12266</v>
      </c>
      <c r="B10128" t="s">
        <v>347</v>
      </c>
      <c r="C10128" t="s">
        <v>549</v>
      </c>
      <c r="D10128" t="s">
        <v>550</v>
      </c>
      <c r="E10128" s="1" t="d">
        <v>2018-09-19</v>
      </c>
      <c r="F10128" s="8">
        <f t="shared" ca="1" si="158"/>
        <v>1.5331964407939767</v>
      </c>
      <c r="G10128" s="2">
        <v>34298</v>
      </c>
      <c r="H10128" s="3">
        <v>26420.82</v>
      </c>
    </row>
    <row r="10129" spans="1:8">
      <c r="A10129" t="s">
        <v>12267</v>
      </c>
      <c r="B10129" t="s">
        <v>4859</v>
      </c>
      <c r="C10129" t="s">
        <v>1377</v>
      </c>
      <c r="D10129" t="s">
        <v>1378</v>
      </c>
      <c r="E10129" s="1" t="d">
        <v>1996-08-19</v>
      </c>
      <c r="F10129" s="8">
        <f t="shared" ca="1" si="158"/>
        <v>23.616700889801507</v>
      </c>
      <c r="G10129" s="2">
        <v>81024</v>
      </c>
      <c r="H10129" s="3">
        <v>114637.25</v>
      </c>
    </row>
    <row r="10130" spans="1:8">
      <c r="A10130" t="s">
        <v>12268</v>
      </c>
      <c r="B10130" t="s">
        <v>89</v>
      </c>
      <c r="C10130" t="s">
        <v>134</v>
      </c>
      <c r="D10130" t="s">
        <v>135</v>
      </c>
      <c r="E10130" s="1" t="d">
        <v>2018-06-21</v>
      </c>
      <c r="F10130" s="8">
        <f t="shared" ca="1" si="158"/>
        <v>1.7796030116358659</v>
      </c>
      <c r="G10130" s="2">
        <v>27040</v>
      </c>
      <c r="H10130" s="3">
        <v>29322.07</v>
      </c>
    </row>
    <row r="10131" spans="1:8">
      <c r="A10131" t="s">
        <v>12269</v>
      </c>
      <c r="B10131" t="s">
        <v>958</v>
      </c>
      <c r="C10131" t="s">
        <v>877</v>
      </c>
      <c r="D10131" t="s">
        <v>878</v>
      </c>
      <c r="E10131" s="1" t="d">
        <v>2014-06-09</v>
      </c>
      <c r="F10131" s="8">
        <f t="shared" ca="1" si="158"/>
        <v>5.8124572210814511</v>
      </c>
      <c r="G10131" s="2">
        <v>36000</v>
      </c>
      <c r="H10131" s="3">
        <v>51162.93</v>
      </c>
    </row>
    <row r="10132" spans="1:8">
      <c r="A10132" t="s">
        <v>12270</v>
      </c>
      <c r="B10132" t="s">
        <v>493</v>
      </c>
      <c r="C10132" t="s">
        <v>494</v>
      </c>
      <c r="D10132" t="s">
        <v>495</v>
      </c>
      <c r="E10132" s="1" t="d">
        <v>2014-09-15</v>
      </c>
      <c r="F10132" s="8">
        <f t="shared" ca="1" si="158"/>
        <v>5.5441478439425049</v>
      </c>
      <c r="G10132" s="2">
        <v>40933</v>
      </c>
      <c r="H10132" s="3">
        <v>40123.980000000003</v>
      </c>
    </row>
    <row r="10133" spans="1:8">
      <c r="A10133" t="s">
        <v>12271</v>
      </c>
      <c r="B10133" t="s">
        <v>497</v>
      </c>
      <c r="C10133" t="s">
        <v>498</v>
      </c>
      <c r="D10133" t="s">
        <v>499</v>
      </c>
      <c r="E10133" s="1" t="d">
        <v>2019-02-28</v>
      </c>
      <c r="F10133" s="8">
        <f t="shared" ca="1" si="158"/>
        <v>1.0896646132785763</v>
      </c>
      <c r="G10133" s="2">
        <v>36396</v>
      </c>
      <c r="H10133" s="3">
        <v>11613.62</v>
      </c>
    </row>
    <row r="10134" spans="1:8">
      <c r="A10134" t="s">
        <v>12272</v>
      </c>
      <c r="B10134" t="s">
        <v>5401</v>
      </c>
      <c r="C10134" t="s">
        <v>74</v>
      </c>
      <c r="D10134" t="s">
        <v>75</v>
      </c>
      <c r="E10134" s="1" t="d">
        <v>2002-01-24</v>
      </c>
      <c r="F10134" s="8">
        <f t="shared" ca="1" si="158"/>
        <v>18.184804928131417</v>
      </c>
      <c r="G10134" s="2">
        <v>60700</v>
      </c>
      <c r="H10134" s="3">
        <v>74097.179999999993</v>
      </c>
    </row>
    <row r="10135" spans="1:8">
      <c r="A10135" t="s">
        <v>12273</v>
      </c>
      <c r="B10135" t="s">
        <v>2891</v>
      </c>
      <c r="C10135" t="s">
        <v>1653</v>
      </c>
      <c r="D10135" t="s">
        <v>1654</v>
      </c>
      <c r="E10135" s="1" t="d">
        <v>2014-05-08</v>
      </c>
      <c r="F10135" s="8">
        <f t="shared" ca="1" si="158"/>
        <v>5.9000684462696782</v>
      </c>
      <c r="G10135" s="2">
        <v>55436</v>
      </c>
      <c r="H10135" s="3">
        <v>55016.52</v>
      </c>
    </row>
    <row r="10136" spans="1:8">
      <c r="A10136" t="s">
        <v>12274</v>
      </c>
      <c r="B10136" t="s">
        <v>3550</v>
      </c>
      <c r="C10136" t="s">
        <v>2024</v>
      </c>
      <c r="D10136" t="s">
        <v>2025</v>
      </c>
      <c r="E10136" s="1" t="d">
        <v>2001-01-06</v>
      </c>
      <c r="F10136" s="8">
        <f t="shared" ca="1" si="158"/>
        <v>19.23340177960301</v>
      </c>
      <c r="G10136" s="2">
        <v>20415</v>
      </c>
      <c r="H10136" s="3">
        <v>13684.96</v>
      </c>
    </row>
    <row r="10137" spans="1:8">
      <c r="A10137" t="s">
        <v>12275</v>
      </c>
      <c r="B10137" t="s">
        <v>244</v>
      </c>
      <c r="C10137" t="s">
        <v>245</v>
      </c>
      <c r="D10137" t="s">
        <v>246</v>
      </c>
      <c r="E10137" s="1" t="d">
        <v>1987-08-24</v>
      </c>
      <c r="F10137" s="8">
        <f t="shared" ca="1" si="158"/>
        <v>32.605065023956193</v>
      </c>
      <c r="G10137" s="2">
        <v>12619</v>
      </c>
      <c r="H10137" s="3">
        <v>12117.82</v>
      </c>
    </row>
    <row r="10138" spans="1:8">
      <c r="A10138" t="s">
        <v>12276</v>
      </c>
      <c r="B10138" t="s">
        <v>20</v>
      </c>
      <c r="C10138" t="s">
        <v>783</v>
      </c>
      <c r="D10138" t="s">
        <v>784</v>
      </c>
      <c r="E10138" s="1" t="d">
        <v>2012-02-07</v>
      </c>
      <c r="F10138" s="8">
        <f t="shared" ca="1" si="158"/>
        <v>8.1478439425051334</v>
      </c>
      <c r="G10138" s="2">
        <v>75806</v>
      </c>
      <c r="H10138" s="3">
        <v>98478.39</v>
      </c>
    </row>
    <row r="10139" spans="1:8">
      <c r="A10139" t="s">
        <v>12277</v>
      </c>
      <c r="B10139" t="s">
        <v>278</v>
      </c>
      <c r="C10139" t="s">
        <v>1772</v>
      </c>
      <c r="D10139" t="s">
        <v>1773</v>
      </c>
      <c r="E10139" s="1" t="d">
        <v>2012-10-02</v>
      </c>
      <c r="F10139" s="8">
        <f t="shared" ca="1" si="158"/>
        <v>7.4962354551676933</v>
      </c>
      <c r="G10139" s="2">
        <v>33441</v>
      </c>
      <c r="H10139" s="3">
        <v>42923.82</v>
      </c>
    </row>
    <row r="10140" spans="1:8">
      <c r="A10140" t="s">
        <v>12278</v>
      </c>
      <c r="B10140" t="s">
        <v>233</v>
      </c>
      <c r="C10140" t="s">
        <v>234</v>
      </c>
      <c r="D10140" t="s">
        <v>235</v>
      </c>
      <c r="E10140" s="1" t="d">
        <v>1992-09-14</v>
      </c>
      <c r="F10140" s="8">
        <f t="shared" ca="1" si="158"/>
        <v>27.545516769336071</v>
      </c>
      <c r="G10140" s="2">
        <v>57040</v>
      </c>
      <c r="H10140" s="3">
        <v>71798.600000000006</v>
      </c>
    </row>
    <row r="10141" spans="1:8">
      <c r="A10141" t="s">
        <v>12279</v>
      </c>
      <c r="B10141" t="s">
        <v>7220</v>
      </c>
      <c r="C10141" t="s">
        <v>1775</v>
      </c>
      <c r="D10141" t="s">
        <v>1776</v>
      </c>
      <c r="E10141" s="1" t="d">
        <v>1996-01-02</v>
      </c>
      <c r="F10141" s="8">
        <f t="shared" ca="1" si="158"/>
        <v>24.246406570841888</v>
      </c>
      <c r="G10141" s="2">
        <v>57916</v>
      </c>
      <c r="H10141" s="3">
        <v>58426.76</v>
      </c>
    </row>
    <row r="10142" spans="1:8">
      <c r="A10142" t="s">
        <v>12280</v>
      </c>
      <c r="B10142" t="s">
        <v>1444</v>
      </c>
      <c r="C10142" t="s">
        <v>4146</v>
      </c>
      <c r="D10142" t="s">
        <v>4147</v>
      </c>
      <c r="E10142" s="1" t="d">
        <v>2016-08-01</v>
      </c>
      <c r="F10142" s="8">
        <f t="shared" ca="1" si="158"/>
        <v>3.6659822039698837</v>
      </c>
      <c r="G10142" s="2">
        <v>56919</v>
      </c>
      <c r="H10142" s="3">
        <v>49846.48</v>
      </c>
    </row>
    <row r="10143" spans="1:8">
      <c r="A10143" t="s">
        <v>12281</v>
      </c>
      <c r="B10143" t="s">
        <v>916</v>
      </c>
      <c r="C10143" t="s">
        <v>917</v>
      </c>
      <c r="D10143" t="s">
        <v>918</v>
      </c>
      <c r="E10143" s="1" t="d">
        <v>2006-03-30</v>
      </c>
      <c r="F10143" s="8">
        <f t="shared" ca="1" si="158"/>
        <v>14.00684462696783</v>
      </c>
      <c r="G10143" s="2">
        <v>33342</v>
      </c>
      <c r="H10143" s="3">
        <v>34882.51</v>
      </c>
    </row>
    <row r="10144" spans="1:8">
      <c r="A10144" t="s">
        <v>12282</v>
      </c>
      <c r="B10144" t="s">
        <v>857</v>
      </c>
      <c r="C10144" t="s">
        <v>157</v>
      </c>
      <c r="D10144" t="s">
        <v>158</v>
      </c>
      <c r="E10144" s="1" t="d">
        <v>2011-08-29</v>
      </c>
      <c r="F10144" s="8">
        <f t="shared" ca="1" si="158"/>
        <v>8.5913757700205338</v>
      </c>
      <c r="G10144" s="2">
        <v>104500</v>
      </c>
      <c r="H10144" s="3">
        <v>95202.25</v>
      </c>
    </row>
    <row r="10145" spans="1:8">
      <c r="A10145" t="s">
        <v>12283</v>
      </c>
      <c r="B10145" t="s">
        <v>862</v>
      </c>
      <c r="C10145" t="s">
        <v>398</v>
      </c>
      <c r="D10145" t="s">
        <v>399</v>
      </c>
      <c r="E10145" s="1" t="d">
        <v>2011-02-24</v>
      </c>
      <c r="F10145" s="8">
        <f t="shared" ca="1" si="158"/>
        <v>9.1006160164271055</v>
      </c>
      <c r="G10145" s="2">
        <v>44764</v>
      </c>
      <c r="H10145" s="3">
        <v>49869.120000000003</v>
      </c>
    </row>
    <row r="10146" spans="1:8">
      <c r="A10146" t="s">
        <v>12284</v>
      </c>
      <c r="B10146" t="s">
        <v>244</v>
      </c>
      <c r="C10146" t="s">
        <v>245</v>
      </c>
      <c r="D10146" t="s">
        <v>246</v>
      </c>
      <c r="E10146" s="1" t="d">
        <v>2000-04-27</v>
      </c>
      <c r="F10146" s="8">
        <f t="shared" ca="1" si="158"/>
        <v>19.928815879534564</v>
      </c>
      <c r="G10146" s="2">
        <v>11632</v>
      </c>
      <c r="H10146" s="3">
        <v>11410.38</v>
      </c>
    </row>
    <row r="10147" spans="1:8">
      <c r="A10147" t="s">
        <v>12285</v>
      </c>
      <c r="B10147" t="s">
        <v>2093</v>
      </c>
      <c r="C10147" t="s">
        <v>250</v>
      </c>
      <c r="D10147" t="s">
        <v>251</v>
      </c>
      <c r="E10147" s="1" t="d">
        <v>2008-09-29</v>
      </c>
      <c r="F10147" s="8">
        <f t="shared" ca="1" si="158"/>
        <v>11.504449007529089</v>
      </c>
      <c r="G10147" s="2">
        <v>57099</v>
      </c>
      <c r="H10147" s="3">
        <v>57204.3</v>
      </c>
    </row>
    <row r="10148" spans="1:8">
      <c r="A10148" t="s">
        <v>12286</v>
      </c>
      <c r="B10148" t="s">
        <v>648</v>
      </c>
      <c r="C10148" t="s">
        <v>698</v>
      </c>
      <c r="D10148" t="s">
        <v>699</v>
      </c>
      <c r="E10148" s="1" t="d">
        <v>2009-12-17</v>
      </c>
      <c r="F10148" s="8">
        <f t="shared" ca="1" si="158"/>
        <v>10.288843258042437</v>
      </c>
      <c r="G10148" s="2">
        <v>118085</v>
      </c>
      <c r="H10148" s="3">
        <v>111081.96</v>
      </c>
    </row>
    <row r="10149" spans="1:8">
      <c r="A10149" t="s">
        <v>12287</v>
      </c>
      <c r="B10149" t="s">
        <v>1444</v>
      </c>
      <c r="C10149" t="s">
        <v>2142</v>
      </c>
      <c r="D10149" t="s">
        <v>2143</v>
      </c>
      <c r="E10149" s="1" t="d">
        <v>2007-04-23</v>
      </c>
      <c r="F10149" s="8">
        <f t="shared" ca="1" si="158"/>
        <v>12.941820670773442</v>
      </c>
      <c r="G10149" s="2">
        <v>59593</v>
      </c>
      <c r="H10149" s="3">
        <v>59777.3</v>
      </c>
    </row>
    <row r="10150" spans="1:8">
      <c r="A10150" t="s">
        <v>12288</v>
      </c>
      <c r="B10150" t="s">
        <v>20</v>
      </c>
      <c r="C10150" t="s">
        <v>351</v>
      </c>
      <c r="D10150" t="s">
        <v>352</v>
      </c>
      <c r="E10150" s="1" t="d">
        <v>2005-12-28</v>
      </c>
      <c r="F10150" s="8">
        <f t="shared" ca="1" si="158"/>
        <v>14.258726899383984</v>
      </c>
      <c r="G10150" s="2">
        <v>81045</v>
      </c>
      <c r="H10150" s="3">
        <v>110201.15</v>
      </c>
    </row>
    <row r="10151" spans="1:8">
      <c r="A10151" t="s">
        <v>12289</v>
      </c>
      <c r="B10151" t="s">
        <v>884</v>
      </c>
      <c r="C10151" t="s">
        <v>1218</v>
      </c>
      <c r="D10151" t="s">
        <v>1219</v>
      </c>
      <c r="E10151" s="1" t="d">
        <v>2003-07-03</v>
      </c>
      <c r="F10151" s="8">
        <f t="shared" ca="1" si="158"/>
        <v>16.747433264887064</v>
      </c>
      <c r="G10151" s="2">
        <v>96451</v>
      </c>
      <c r="H10151" s="3">
        <v>108863.05</v>
      </c>
    </row>
    <row r="10152" spans="1:8">
      <c r="A10152" t="s">
        <v>12290</v>
      </c>
      <c r="B10152" t="s">
        <v>4820</v>
      </c>
      <c r="C10152" t="s">
        <v>848</v>
      </c>
      <c r="D10152" t="s">
        <v>849</v>
      </c>
      <c r="E10152" s="1" t="d">
        <v>1989-03-02</v>
      </c>
      <c r="F10152" s="8">
        <f t="shared" ca="1" si="158"/>
        <v>31.082819986310746</v>
      </c>
      <c r="G10152" s="2">
        <v>73900</v>
      </c>
      <c r="H10152" s="3">
        <v>75554.27</v>
      </c>
    </row>
    <row r="10153" spans="1:8">
      <c r="A10153" t="s">
        <v>12291</v>
      </c>
      <c r="B10153" t="s">
        <v>2222</v>
      </c>
      <c r="C10153" t="s">
        <v>1541</v>
      </c>
      <c r="D10153" t="s">
        <v>1542</v>
      </c>
      <c r="E10153" s="1" t="d">
        <v>2019-02-20</v>
      </c>
      <c r="F10153" s="8">
        <f t="shared" ca="1" si="158"/>
        <v>1.1115674195756331</v>
      </c>
      <c r="G10153" s="2">
        <v>38827</v>
      </c>
      <c r="H10153" s="3">
        <v>11712.63</v>
      </c>
    </row>
    <row r="10154" spans="1:8">
      <c r="A10154" t="s">
        <v>12292</v>
      </c>
      <c r="B10154" t="s">
        <v>40</v>
      </c>
      <c r="C10154" t="s">
        <v>886</v>
      </c>
      <c r="D10154" t="s">
        <v>887</v>
      </c>
      <c r="E10154" s="1" t="d">
        <v>1995-07-05</v>
      </c>
      <c r="F10154" s="8">
        <f t="shared" ca="1" si="158"/>
        <v>24.741957563312798</v>
      </c>
      <c r="G10154" s="2">
        <v>105577</v>
      </c>
      <c r="H10154" s="3">
        <v>101897.87</v>
      </c>
    </row>
    <row r="10155" spans="1:8">
      <c r="A10155" t="s">
        <v>12293</v>
      </c>
      <c r="B10155" t="s">
        <v>5196</v>
      </c>
      <c r="C10155" t="s">
        <v>11241</v>
      </c>
      <c r="D10155" t="s">
        <v>11242</v>
      </c>
      <c r="E10155" s="1" t="d">
        <v>2011-06-22</v>
      </c>
      <c r="F10155" s="8">
        <f t="shared" ca="1" si="158"/>
        <v>8.7775496235455162</v>
      </c>
      <c r="G10155" s="2">
        <v>38002</v>
      </c>
      <c r="H10155" s="3">
        <v>1764.14</v>
      </c>
    </row>
    <row r="10156" spans="1:8">
      <c r="A10156" t="s">
        <v>12293</v>
      </c>
      <c r="B10156" t="s">
        <v>5197</v>
      </c>
      <c r="C10156" t="s">
        <v>6685</v>
      </c>
      <c r="D10156" t="s">
        <v>6686</v>
      </c>
      <c r="E10156" s="1" t="d">
        <v>2008-12-02</v>
      </c>
      <c r="F10156" s="8">
        <f t="shared" ca="1" si="158"/>
        <v>11.329226557152635</v>
      </c>
      <c r="G10156" s="2">
        <v>31364</v>
      </c>
      <c r="H10156" s="3">
        <v>30643.4</v>
      </c>
    </row>
    <row r="10157" spans="1:8">
      <c r="A10157" t="s">
        <v>12294</v>
      </c>
      <c r="B10157" t="s">
        <v>271</v>
      </c>
      <c r="C10157" t="s">
        <v>572</v>
      </c>
      <c r="D10157" t="s">
        <v>573</v>
      </c>
      <c r="E10157" s="1" t="d">
        <v>2007-12-12</v>
      </c>
      <c r="F10157" s="8">
        <f t="shared" ca="1" si="158"/>
        <v>12.303901437371664</v>
      </c>
      <c r="G10157" s="2">
        <v>71937</v>
      </c>
      <c r="H10157" s="3">
        <v>83645.34</v>
      </c>
    </row>
    <row r="10158" spans="1:8">
      <c r="A10158" t="s">
        <v>12295</v>
      </c>
      <c r="B10158" t="s">
        <v>233</v>
      </c>
      <c r="C10158" t="s">
        <v>234</v>
      </c>
      <c r="D10158" t="s">
        <v>235</v>
      </c>
      <c r="E10158" s="1" t="d">
        <v>2008-11-20</v>
      </c>
      <c r="F10158" s="8">
        <f t="shared" ca="1" si="158"/>
        <v>11.36208076659822</v>
      </c>
      <c r="G10158" s="2">
        <v>52456</v>
      </c>
      <c r="H10158" s="3">
        <v>71056.36</v>
      </c>
    </row>
    <row r="10159" spans="1:8">
      <c r="A10159" t="s">
        <v>12296</v>
      </c>
      <c r="B10159" t="s">
        <v>730</v>
      </c>
      <c r="C10159" t="s">
        <v>731</v>
      </c>
      <c r="D10159" t="s">
        <v>732</v>
      </c>
      <c r="E10159" s="1" t="d">
        <v>2007-02-02</v>
      </c>
      <c r="F10159" s="8">
        <f t="shared" ca="1" si="158"/>
        <v>13.160848733744011</v>
      </c>
      <c r="G10159" s="2">
        <v>5512</v>
      </c>
      <c r="H10159" s="3">
        <v>4780.2</v>
      </c>
    </row>
    <row r="10160" spans="1:8">
      <c r="A10160" t="s">
        <v>12297</v>
      </c>
      <c r="B10160" t="s">
        <v>678</v>
      </c>
      <c r="C10160" t="s">
        <v>679</v>
      </c>
      <c r="D10160" t="s">
        <v>680</v>
      </c>
      <c r="E10160" s="1" t="d">
        <v>2016-06-02</v>
      </c>
      <c r="F10160" s="8">
        <f t="shared" ca="1" si="158"/>
        <v>3.8302532511978096</v>
      </c>
      <c r="G10160" s="2">
        <v>48919</v>
      </c>
      <c r="H10160" s="3">
        <v>44087.7</v>
      </c>
    </row>
    <row r="10161" spans="1:8">
      <c r="A10161" t="s">
        <v>12298</v>
      </c>
      <c r="B10161" t="s">
        <v>24</v>
      </c>
      <c r="C10161" t="s">
        <v>438</v>
      </c>
      <c r="D10161" t="s">
        <v>439</v>
      </c>
      <c r="E10161" s="1" t="d">
        <v>2006-06-05</v>
      </c>
      <c r="F10161" s="8">
        <f t="shared" ca="1" si="158"/>
        <v>13.82340862422998</v>
      </c>
      <c r="G10161" s="2">
        <v>90618</v>
      </c>
      <c r="H10161" s="3">
        <v>88359.58</v>
      </c>
    </row>
    <row r="10162" spans="1:8">
      <c r="A10162" t="s">
        <v>12299</v>
      </c>
      <c r="B10162" t="s">
        <v>40</v>
      </c>
      <c r="C10162" t="s">
        <v>505</v>
      </c>
      <c r="D10162" t="s">
        <v>506</v>
      </c>
      <c r="E10162" s="1" t="d">
        <v>2007-05-09</v>
      </c>
      <c r="F10162" s="8">
        <f t="shared" ca="1" si="158"/>
        <v>12.898015058179329</v>
      </c>
      <c r="G10162" s="2">
        <v>92212</v>
      </c>
      <c r="H10162" s="3">
        <v>166914.29999999999</v>
      </c>
    </row>
    <row r="10163" spans="1:8">
      <c r="A10163" t="s">
        <v>12300</v>
      </c>
      <c r="B10163" t="s">
        <v>20</v>
      </c>
      <c r="C10163" t="s">
        <v>2259</v>
      </c>
      <c r="D10163" t="s">
        <v>2260</v>
      </c>
      <c r="E10163" s="1" t="d">
        <v>2007-10-04</v>
      </c>
      <c r="F10163" s="8">
        <f t="shared" ca="1" si="158"/>
        <v>12.492813141683778</v>
      </c>
      <c r="G10163" s="2">
        <v>79544</v>
      </c>
      <c r="H10163" s="3">
        <v>75780.91</v>
      </c>
    </row>
    <row r="10164" spans="1:8">
      <c r="A10164" t="s">
        <v>12301</v>
      </c>
      <c r="B10164" t="s">
        <v>991</v>
      </c>
      <c r="C10164" t="s">
        <v>3033</v>
      </c>
      <c r="D10164" t="s">
        <v>3034</v>
      </c>
      <c r="E10164" s="1" t="d">
        <v>2018-04-02</v>
      </c>
      <c r="F10164" s="8">
        <f t="shared" ca="1" si="158"/>
        <v>1.998631074606434</v>
      </c>
      <c r="G10164" s="2">
        <v>21008</v>
      </c>
      <c r="H10164" s="3">
        <v>20403.330000000002</v>
      </c>
    </row>
    <row r="10165" spans="1:8">
      <c r="A10165" t="s">
        <v>12302</v>
      </c>
      <c r="B10165" t="s">
        <v>748</v>
      </c>
      <c r="C10165" t="s">
        <v>665</v>
      </c>
      <c r="D10165" t="s">
        <v>666</v>
      </c>
      <c r="E10165" s="1" t="d">
        <v>1983-08-08</v>
      </c>
      <c r="F10165" s="8">
        <f t="shared" ca="1" si="158"/>
        <v>36.648870636550306</v>
      </c>
      <c r="G10165" s="2">
        <v>41995</v>
      </c>
      <c r="H10165" s="3">
        <v>6460.76</v>
      </c>
    </row>
    <row r="10166" spans="1:8">
      <c r="A10166" t="s">
        <v>12303</v>
      </c>
      <c r="B10166" t="s">
        <v>114</v>
      </c>
      <c r="C10166" t="s">
        <v>514</v>
      </c>
      <c r="D10166" t="s">
        <v>515</v>
      </c>
      <c r="E10166" s="1" t="d">
        <v>2015-09-28</v>
      </c>
      <c r="F10166" s="8">
        <f t="shared" ca="1" si="158"/>
        <v>4.5092402464065708</v>
      </c>
      <c r="G10166" s="2">
        <v>31720</v>
      </c>
      <c r="H10166" s="3">
        <v>37459.800000000003</v>
      </c>
    </row>
    <row r="10167" spans="1:8">
      <c r="A10167" t="s">
        <v>12304</v>
      </c>
      <c r="B10167" t="s">
        <v>114</v>
      </c>
      <c r="C10167" t="s">
        <v>635</v>
      </c>
      <c r="D10167" t="s">
        <v>636</v>
      </c>
      <c r="E10167" s="1" t="d">
        <v>2012-09-04</v>
      </c>
      <c r="F10167" s="8">
        <f t="shared" ca="1" si="158"/>
        <v>7.5728952772073921</v>
      </c>
      <c r="G10167" s="2">
        <v>31256</v>
      </c>
      <c r="H10167" s="3">
        <v>34270.28</v>
      </c>
    </row>
    <row r="10168" spans="1:8">
      <c r="A10168" t="s">
        <v>12305</v>
      </c>
      <c r="B10168" t="s">
        <v>463</v>
      </c>
      <c r="C10168" t="s">
        <v>319</v>
      </c>
      <c r="D10168" t="s">
        <v>320</v>
      </c>
      <c r="E10168" s="1" t="d">
        <v>2003-03-17</v>
      </c>
      <c r="F10168" s="8">
        <f t="shared" ca="1" si="158"/>
        <v>17.043121149897331</v>
      </c>
      <c r="G10168" s="2">
        <v>51154</v>
      </c>
      <c r="H10168" s="3">
        <v>50495.79</v>
      </c>
    </row>
    <row r="10169" spans="1:8">
      <c r="A10169" t="s">
        <v>12306</v>
      </c>
      <c r="B10169" t="s">
        <v>390</v>
      </c>
      <c r="C10169" t="s">
        <v>335</v>
      </c>
      <c r="D10169" t="s">
        <v>336</v>
      </c>
      <c r="E10169" s="1" t="d">
        <v>2002-09-16</v>
      </c>
      <c r="F10169" s="8">
        <f t="shared" ca="1" si="158"/>
        <v>17.541409993155373</v>
      </c>
      <c r="G10169" s="2">
        <v>47746</v>
      </c>
      <c r="H10169" s="3">
        <v>53471.13</v>
      </c>
    </row>
    <row r="10170" spans="1:8">
      <c r="A10170" t="s">
        <v>12307</v>
      </c>
      <c r="B10170" t="s">
        <v>20</v>
      </c>
      <c r="C10170" t="s">
        <v>4396</v>
      </c>
      <c r="D10170" t="s">
        <v>4397</v>
      </c>
      <c r="E10170" s="1" t="d">
        <v>2009-12-10</v>
      </c>
      <c r="F10170" s="8">
        <f t="shared" ca="1" si="158"/>
        <v>10.308008213552361</v>
      </c>
      <c r="G10170" s="2">
        <v>78044</v>
      </c>
      <c r="H10170" s="3">
        <v>78966.58</v>
      </c>
    </row>
    <row r="10171" spans="1:8">
      <c r="A10171" t="s">
        <v>12308</v>
      </c>
      <c r="B10171" t="s">
        <v>821</v>
      </c>
      <c r="C10171" t="s">
        <v>822</v>
      </c>
      <c r="D10171" t="s">
        <v>823</v>
      </c>
      <c r="E10171" s="1" t="d">
        <v>2007-06-21</v>
      </c>
      <c r="F10171" s="8">
        <f t="shared" ca="1" si="158"/>
        <v>12.780287474332649</v>
      </c>
      <c r="G10171" s="2">
        <v>37502</v>
      </c>
      <c r="H10171" s="3">
        <v>38805.129999999997</v>
      </c>
    </row>
    <row r="10172" spans="1:8">
      <c r="A10172" t="s">
        <v>12309</v>
      </c>
      <c r="B10172" t="s">
        <v>9331</v>
      </c>
      <c r="C10172" t="s">
        <v>791</v>
      </c>
      <c r="D10172" t="s">
        <v>792</v>
      </c>
      <c r="E10172" s="1" t="d">
        <v>2018-11-15</v>
      </c>
      <c r="F10172" s="8">
        <f t="shared" ca="1" si="158"/>
        <v>1.377138945927447</v>
      </c>
      <c r="G10172" s="2">
        <v>42131</v>
      </c>
      <c r="H10172" s="3">
        <v>24306.43</v>
      </c>
    </row>
    <row r="10173" spans="1:8">
      <c r="A10173" t="s">
        <v>12310</v>
      </c>
      <c r="B10173" t="s">
        <v>20</v>
      </c>
      <c r="C10173" t="s">
        <v>1058</v>
      </c>
      <c r="D10173" t="s">
        <v>1059</v>
      </c>
      <c r="E10173" s="1" t="d">
        <v>2012-12-20</v>
      </c>
      <c r="F10173" s="8">
        <f t="shared" ca="1" si="158"/>
        <v>7.2799452429842573</v>
      </c>
      <c r="G10173" s="2">
        <v>72977</v>
      </c>
      <c r="H10173" s="3">
        <v>88178.25</v>
      </c>
    </row>
    <row r="10174" spans="1:8">
      <c r="A10174" t="s">
        <v>12311</v>
      </c>
      <c r="B10174" t="s">
        <v>122</v>
      </c>
      <c r="C10174" t="s">
        <v>2291</v>
      </c>
      <c r="D10174" t="s">
        <v>2292</v>
      </c>
      <c r="E10174" s="1" t="d">
        <v>2019-06-17</v>
      </c>
      <c r="F10174" s="8">
        <f t="shared" ca="1" si="158"/>
        <v>0.79123887748117727</v>
      </c>
      <c r="G10174" s="2">
        <v>42131</v>
      </c>
    </row>
    <row r="10175" spans="1:8">
      <c r="A10175" t="s">
        <v>12312</v>
      </c>
      <c r="B10175" t="s">
        <v>995</v>
      </c>
      <c r="C10175" t="s">
        <v>811</v>
      </c>
      <c r="D10175" t="s">
        <v>812</v>
      </c>
      <c r="E10175" s="1" t="d">
        <v>2005-07-01</v>
      </c>
      <c r="F10175" s="8">
        <f t="shared" ca="1" si="158"/>
        <v>14.751540041067761</v>
      </c>
      <c r="G10175" s="2">
        <v>49884</v>
      </c>
      <c r="H10175" s="3">
        <v>48444.41</v>
      </c>
    </row>
    <row r="10176" spans="1:8">
      <c r="A10176" t="s">
        <v>12313</v>
      </c>
      <c r="B10176" t="s">
        <v>1098</v>
      </c>
      <c r="C10176" t="s">
        <v>1524</v>
      </c>
      <c r="D10176" t="s">
        <v>1525</v>
      </c>
      <c r="E10176" s="1" t="d">
        <v>1996-06-03</v>
      </c>
      <c r="F10176" s="8">
        <f t="shared" ca="1" si="158"/>
        <v>23.827515400410679</v>
      </c>
      <c r="G10176" s="2">
        <v>42374</v>
      </c>
      <c r="H10176" s="2">
        <v>42668</v>
      </c>
    </row>
    <row r="10177" spans="1:8">
      <c r="A10177" t="s">
        <v>12314</v>
      </c>
      <c r="B10177" t="s">
        <v>81</v>
      </c>
      <c r="C10177" t="s">
        <v>82</v>
      </c>
      <c r="D10177" t="s">
        <v>83</v>
      </c>
      <c r="E10177" s="1" t="d">
        <v>2019-02-21</v>
      </c>
      <c r="F10177" s="8">
        <f t="shared" ca="1" si="158"/>
        <v>1.108829568788501</v>
      </c>
      <c r="G10177" s="2">
        <v>53512</v>
      </c>
      <c r="H10177" s="3">
        <v>17446.75</v>
      </c>
    </row>
    <row r="10178" spans="1:8">
      <c r="A10178" t="s">
        <v>12315</v>
      </c>
      <c r="B10178" t="s">
        <v>20</v>
      </c>
      <c r="C10178" t="s">
        <v>1846</v>
      </c>
      <c r="D10178" t="s">
        <v>1847</v>
      </c>
      <c r="E10178" s="1" t="d">
        <v>1993-09-09</v>
      </c>
      <c r="F10178" s="8">
        <f t="shared" ca="1" si="158"/>
        <v>26.559890485968516</v>
      </c>
      <c r="G10178" s="2">
        <v>92548</v>
      </c>
      <c r="H10178" s="3">
        <v>133076.82999999999</v>
      </c>
    </row>
    <row r="10179" spans="1:8">
      <c r="A10179" t="s">
        <v>12316</v>
      </c>
      <c r="B10179" t="s">
        <v>3978</v>
      </c>
      <c r="C10179" t="s">
        <v>215</v>
      </c>
      <c r="D10179" t="s">
        <v>216</v>
      </c>
      <c r="E10179" s="1" t="d">
        <v>2013-06-24</v>
      </c>
      <c r="F10179" s="8">
        <f t="shared" ref="F10179:F10242" ca="1" si="159">(TODAY()-E10179)/365.25</f>
        <v>6.7707049965776864</v>
      </c>
      <c r="G10179" s="2">
        <v>32270</v>
      </c>
      <c r="H10179" s="3">
        <v>41560.980000000003</v>
      </c>
    </row>
    <row r="10180" spans="1:8">
      <c r="A10180" t="s">
        <v>12317</v>
      </c>
      <c r="B10180" t="s">
        <v>210</v>
      </c>
      <c r="C10180" t="s">
        <v>2787</v>
      </c>
      <c r="D10180" t="s">
        <v>2788</v>
      </c>
      <c r="E10180" s="1" t="d">
        <v>2007-06-23</v>
      </c>
      <c r="F10180" s="8">
        <f t="shared" ca="1" si="159"/>
        <v>12.774811772758385</v>
      </c>
      <c r="G10180" s="2">
        <v>29638</v>
      </c>
      <c r="H10180" s="3">
        <v>28365.78</v>
      </c>
    </row>
    <row r="10181" spans="1:8">
      <c r="A10181" t="s">
        <v>12318</v>
      </c>
      <c r="B10181" t="s">
        <v>282</v>
      </c>
      <c r="C10181" t="s">
        <v>331</v>
      </c>
      <c r="D10181" t="s">
        <v>332</v>
      </c>
      <c r="E10181" s="1" t="d">
        <v>2017-02-21</v>
      </c>
      <c r="F10181" s="8">
        <f t="shared" ca="1" si="159"/>
        <v>3.1074606433949348</v>
      </c>
      <c r="G10181" s="2">
        <v>38876</v>
      </c>
      <c r="H10181" s="3">
        <v>38727.550000000003</v>
      </c>
    </row>
    <row r="10182" spans="1:8">
      <c r="A10182" t="s">
        <v>12319</v>
      </c>
      <c r="B10182" t="s">
        <v>240</v>
      </c>
      <c r="C10182" t="s">
        <v>241</v>
      </c>
      <c r="D10182" t="s">
        <v>242</v>
      </c>
      <c r="E10182" s="1" t="d">
        <v>2015-04-20</v>
      </c>
      <c r="F10182" s="8">
        <f t="shared" ca="1" si="159"/>
        <v>4.9500342231348391</v>
      </c>
      <c r="G10182" s="2">
        <v>21008</v>
      </c>
    </row>
    <row r="10183" spans="1:8">
      <c r="A10183" t="s">
        <v>12320</v>
      </c>
      <c r="B10183" t="s">
        <v>1665</v>
      </c>
      <c r="C10183" t="s">
        <v>7109</v>
      </c>
      <c r="D10183" t="s">
        <v>7110</v>
      </c>
      <c r="E10183" s="1" t="d">
        <v>2016-12-19</v>
      </c>
      <c r="F10183" s="8">
        <f t="shared" ca="1" si="159"/>
        <v>3.2826830937713893</v>
      </c>
      <c r="G10183" s="2">
        <v>42131</v>
      </c>
      <c r="H10183" s="3">
        <v>34135.54</v>
      </c>
    </row>
    <row r="10184" spans="1:8">
      <c r="A10184" t="s">
        <v>12321</v>
      </c>
      <c r="B10184" t="s">
        <v>20</v>
      </c>
      <c r="C10184" t="s">
        <v>1206</v>
      </c>
      <c r="D10184" t="s">
        <v>1207</v>
      </c>
      <c r="E10184" s="1" t="d">
        <v>2007-08-02</v>
      </c>
      <c r="F10184" s="8">
        <f t="shared" ca="1" si="159"/>
        <v>12.6652977412731</v>
      </c>
      <c r="G10184" s="2">
        <v>80295</v>
      </c>
      <c r="H10184" s="3">
        <v>95904.65</v>
      </c>
    </row>
    <row r="10185" spans="1:8">
      <c r="A10185" t="s">
        <v>12322</v>
      </c>
      <c r="B10185" t="s">
        <v>122</v>
      </c>
      <c r="C10185" t="s">
        <v>2924</v>
      </c>
      <c r="D10185" t="s">
        <v>2925</v>
      </c>
      <c r="E10185" s="1" t="d">
        <v>2016-08-15</v>
      </c>
      <c r="F10185" s="8">
        <f t="shared" ca="1" si="159"/>
        <v>3.6276522929500343</v>
      </c>
      <c r="G10185" s="2">
        <v>50103</v>
      </c>
      <c r="H10185" s="3">
        <v>44006.22</v>
      </c>
    </row>
    <row r="10186" spans="1:8">
      <c r="A10186" t="s">
        <v>12323</v>
      </c>
      <c r="B10186" t="s">
        <v>1035</v>
      </c>
      <c r="C10186" t="s">
        <v>1858</v>
      </c>
      <c r="D10186" t="s">
        <v>1859</v>
      </c>
      <c r="E10186" s="1" t="d">
        <v>2009-02-23</v>
      </c>
      <c r="F10186" s="8">
        <f t="shared" ca="1" si="159"/>
        <v>11.101984941820671</v>
      </c>
      <c r="G10186" s="2">
        <v>81060</v>
      </c>
      <c r="H10186" s="3">
        <v>90044.88</v>
      </c>
    </row>
    <row r="10187" spans="1:8">
      <c r="A10187" t="s">
        <v>12324</v>
      </c>
      <c r="B10187" t="s">
        <v>1401</v>
      </c>
      <c r="C10187" t="s">
        <v>1978</v>
      </c>
      <c r="D10187" t="s">
        <v>1979</v>
      </c>
      <c r="E10187" s="1" t="d">
        <v>2014-09-17</v>
      </c>
      <c r="F10187" s="8">
        <f t="shared" ca="1" si="159"/>
        <v>5.5386721423682408</v>
      </c>
      <c r="G10187" s="2">
        <v>66000</v>
      </c>
      <c r="H10187" s="3">
        <v>57213.94</v>
      </c>
    </row>
    <row r="10188" spans="1:8">
      <c r="A10188" t="s">
        <v>12325</v>
      </c>
      <c r="B10188" t="s">
        <v>1544</v>
      </c>
      <c r="C10188" t="s">
        <v>2723</v>
      </c>
      <c r="D10188" t="s">
        <v>2724</v>
      </c>
      <c r="E10188" s="1" t="d">
        <v>1981-08-31</v>
      </c>
      <c r="F10188" s="8">
        <f t="shared" ca="1" si="159"/>
        <v>38.5845311430527</v>
      </c>
      <c r="G10188" s="2">
        <v>123441</v>
      </c>
      <c r="H10188" s="3">
        <v>174263.35</v>
      </c>
    </row>
    <row r="10189" spans="1:8">
      <c r="A10189" t="s">
        <v>12326</v>
      </c>
      <c r="B10189" t="s">
        <v>2377</v>
      </c>
      <c r="C10189" t="s">
        <v>661</v>
      </c>
      <c r="D10189" t="s">
        <v>662</v>
      </c>
      <c r="E10189" s="1" t="d">
        <v>2014-02-18</v>
      </c>
      <c r="F10189" s="8">
        <f t="shared" ca="1" si="159"/>
        <v>6.1163586584531142</v>
      </c>
      <c r="G10189" s="2">
        <v>60411</v>
      </c>
      <c r="H10189" s="3">
        <v>61325.63</v>
      </c>
    </row>
    <row r="10190" spans="1:8">
      <c r="A10190" t="s">
        <v>12327</v>
      </c>
      <c r="B10190" t="s">
        <v>2085</v>
      </c>
      <c r="C10190" t="s">
        <v>2086</v>
      </c>
      <c r="D10190" t="s">
        <v>2087</v>
      </c>
      <c r="E10190" s="1" t="d">
        <v>1995-12-07</v>
      </c>
      <c r="F10190" s="8">
        <f t="shared" ca="1" si="159"/>
        <v>24.317590691307323</v>
      </c>
      <c r="G10190" s="2">
        <v>71186</v>
      </c>
      <c r="H10190" s="3">
        <v>78313.22</v>
      </c>
    </row>
    <row r="10191" spans="1:8">
      <c r="A10191" t="s">
        <v>12327</v>
      </c>
      <c r="B10191" t="s">
        <v>12328</v>
      </c>
      <c r="C10191" t="s">
        <v>628</v>
      </c>
      <c r="D10191" t="s">
        <v>629</v>
      </c>
      <c r="E10191" s="1" t="d">
        <v>2017-01-09</v>
      </c>
      <c r="F10191" s="8">
        <f t="shared" ca="1" si="159"/>
        <v>3.2251882272416155</v>
      </c>
      <c r="G10191" s="2">
        <v>8062</v>
      </c>
    </row>
    <row r="10192" spans="1:8">
      <c r="A10192" t="s">
        <v>12329</v>
      </c>
      <c r="B10192" t="s">
        <v>1814</v>
      </c>
      <c r="C10192" t="s">
        <v>2983</v>
      </c>
      <c r="D10192" t="s">
        <v>2984</v>
      </c>
      <c r="E10192" s="1" t="d">
        <v>2011-03-30</v>
      </c>
      <c r="F10192" s="8">
        <f t="shared" ca="1" si="159"/>
        <v>9.0075290896646134</v>
      </c>
      <c r="G10192" s="2">
        <v>69175</v>
      </c>
      <c r="H10192" s="3">
        <v>71952.55</v>
      </c>
    </row>
    <row r="10193" spans="1:8">
      <c r="A10193" t="s">
        <v>12330</v>
      </c>
      <c r="B10193" t="s">
        <v>1814</v>
      </c>
      <c r="C10193" t="s">
        <v>1307</v>
      </c>
      <c r="D10193" t="s">
        <v>1308</v>
      </c>
      <c r="E10193" s="1" t="d">
        <v>2007-10-23</v>
      </c>
      <c r="F10193" s="8">
        <f t="shared" ca="1" si="159"/>
        <v>12.440793976728269</v>
      </c>
      <c r="G10193" s="2">
        <v>71572</v>
      </c>
      <c r="H10193" s="3">
        <v>71995.03</v>
      </c>
    </row>
    <row r="10194" spans="1:8">
      <c r="A10194" t="s">
        <v>12331</v>
      </c>
      <c r="B10194" t="s">
        <v>2115</v>
      </c>
      <c r="C10194" t="s">
        <v>717</v>
      </c>
      <c r="D10194" t="s">
        <v>718</v>
      </c>
      <c r="E10194" s="1" t="d">
        <v>2006-09-28</v>
      </c>
      <c r="F10194" s="8">
        <f t="shared" ca="1" si="159"/>
        <v>13.508555783709788</v>
      </c>
      <c r="G10194" s="2">
        <v>79301</v>
      </c>
      <c r="H10194" s="3">
        <v>80081.399999999994</v>
      </c>
    </row>
    <row r="10195" spans="1:8">
      <c r="A10195" t="s">
        <v>12332</v>
      </c>
      <c r="B10195" t="s">
        <v>1628</v>
      </c>
      <c r="C10195" t="s">
        <v>477</v>
      </c>
      <c r="D10195" t="s">
        <v>478</v>
      </c>
      <c r="E10195" s="1" t="d">
        <v>2019-06-24</v>
      </c>
      <c r="F10195" s="8">
        <f t="shared" ca="1" si="159"/>
        <v>0.77207392197125257</v>
      </c>
      <c r="G10195" s="2">
        <v>36608</v>
      </c>
    </row>
    <row r="10196" spans="1:8">
      <c r="A10196" t="s">
        <v>12333</v>
      </c>
      <c r="B10196" t="s">
        <v>24</v>
      </c>
      <c r="C10196" t="s">
        <v>1180</v>
      </c>
      <c r="D10196" t="s">
        <v>1181</v>
      </c>
      <c r="E10196" s="1" t="d">
        <v>2017-02-13</v>
      </c>
      <c r="F10196" s="8">
        <f t="shared" ca="1" si="159"/>
        <v>3.1293634496919918</v>
      </c>
      <c r="G10196" s="2">
        <v>91434</v>
      </c>
      <c r="H10196" s="3">
        <v>89175.039999999994</v>
      </c>
    </row>
    <row r="10197" spans="1:8">
      <c r="A10197" t="s">
        <v>12334</v>
      </c>
      <c r="B10197" t="s">
        <v>1351</v>
      </c>
      <c r="C10197" t="s">
        <v>1352</v>
      </c>
      <c r="D10197" t="s">
        <v>1353</v>
      </c>
      <c r="E10197" s="1" t="d">
        <v>2001-03-28</v>
      </c>
      <c r="F10197" s="8">
        <f t="shared" ca="1" si="159"/>
        <v>19.01163586584531</v>
      </c>
      <c r="G10197" s="2">
        <v>52178</v>
      </c>
      <c r="H10197" s="3">
        <v>65114.22</v>
      </c>
    </row>
    <row r="10198" spans="1:8">
      <c r="A10198" t="s">
        <v>12335</v>
      </c>
      <c r="B10198" t="s">
        <v>81</v>
      </c>
      <c r="C10198" t="s">
        <v>82</v>
      </c>
      <c r="D10198" t="s">
        <v>83</v>
      </c>
      <c r="E10198" s="1" t="d">
        <v>2018-08-28</v>
      </c>
      <c r="F10198" s="8">
        <f t="shared" ca="1" si="159"/>
        <v>1.593429158110883</v>
      </c>
      <c r="G10198" s="2">
        <v>53640</v>
      </c>
      <c r="H10198" s="3">
        <v>43553.05</v>
      </c>
    </row>
    <row r="10199" spans="1:8">
      <c r="A10199" t="s">
        <v>12336</v>
      </c>
      <c r="B10199" t="s">
        <v>89</v>
      </c>
      <c r="C10199" t="s">
        <v>90</v>
      </c>
      <c r="D10199" t="s">
        <v>91</v>
      </c>
      <c r="E10199" s="1" t="d">
        <v>2019-06-13</v>
      </c>
      <c r="F10199" s="8">
        <f t="shared" ca="1" si="159"/>
        <v>0.80219028062970565</v>
      </c>
      <c r="G10199" s="2">
        <v>24960</v>
      </c>
    </row>
    <row r="10200" spans="1:8">
      <c r="A10200" t="s">
        <v>12337</v>
      </c>
      <c r="B10200" t="s">
        <v>2247</v>
      </c>
      <c r="C10200" t="s">
        <v>1624</v>
      </c>
      <c r="D10200" t="s">
        <v>1625</v>
      </c>
      <c r="E10200" s="1" t="d">
        <v>2018-09-24</v>
      </c>
      <c r="F10200" s="8">
        <f t="shared" ca="1" si="159"/>
        <v>1.5195071868583163</v>
      </c>
      <c r="G10200" s="2">
        <v>36396</v>
      </c>
      <c r="H10200" s="3">
        <v>35921.86</v>
      </c>
    </row>
    <row r="10201" spans="1:8">
      <c r="A10201" t="s">
        <v>12338</v>
      </c>
      <c r="B10201" t="s">
        <v>2660</v>
      </c>
      <c r="C10201" t="s">
        <v>2991</v>
      </c>
      <c r="D10201" t="s">
        <v>2992</v>
      </c>
      <c r="E10201" s="1" t="d">
        <v>2007-07-30</v>
      </c>
      <c r="F10201" s="8">
        <f t="shared" ca="1" si="159"/>
        <v>12.673511293634498</v>
      </c>
      <c r="G10201" s="2">
        <v>36312</v>
      </c>
      <c r="H10201" s="3">
        <v>35996.080000000002</v>
      </c>
    </row>
    <row r="10202" spans="1:8">
      <c r="A10202" t="s">
        <v>12339</v>
      </c>
      <c r="B10202" t="s">
        <v>28</v>
      </c>
      <c r="C10202" t="s">
        <v>111</v>
      </c>
      <c r="D10202" t="s">
        <v>112</v>
      </c>
      <c r="E10202" s="1" t="d">
        <v>2017-06-01</v>
      </c>
      <c r="F10202" s="8">
        <f t="shared" ca="1" si="159"/>
        <v>2.8336755646817249</v>
      </c>
      <c r="G10202" s="2">
        <v>24960</v>
      </c>
    </row>
    <row r="10203" spans="1:8">
      <c r="A10203" t="s">
        <v>12340</v>
      </c>
      <c r="B10203" t="s">
        <v>24</v>
      </c>
      <c r="C10203" t="s">
        <v>3571</v>
      </c>
      <c r="D10203" t="s">
        <v>3572</v>
      </c>
      <c r="E10203" s="1" t="d">
        <v>2012-08-27</v>
      </c>
      <c r="F10203" s="8">
        <f t="shared" ca="1" si="159"/>
        <v>7.5947980835044486</v>
      </c>
      <c r="G10203" s="2">
        <v>78000</v>
      </c>
      <c r="H10203" s="3">
        <v>76480.83</v>
      </c>
    </row>
    <row r="10204" spans="1:8">
      <c r="A10204" t="s">
        <v>12341</v>
      </c>
      <c r="B10204" t="s">
        <v>1645</v>
      </c>
      <c r="C10204" t="s">
        <v>889</v>
      </c>
      <c r="D10204" t="s">
        <v>890</v>
      </c>
      <c r="E10204" s="1" t="d">
        <v>2011-06-07</v>
      </c>
      <c r="F10204" s="8">
        <f t="shared" ca="1" si="159"/>
        <v>8.8186173853524981</v>
      </c>
      <c r="G10204" s="2">
        <v>31488</v>
      </c>
      <c r="H10204" s="3">
        <v>25857.48</v>
      </c>
    </row>
    <row r="10205" spans="1:8">
      <c r="A10205" t="s">
        <v>12342</v>
      </c>
      <c r="B10205" t="s">
        <v>497</v>
      </c>
      <c r="C10205" t="s">
        <v>498</v>
      </c>
      <c r="D10205" t="s">
        <v>499</v>
      </c>
      <c r="E10205" s="1" t="d">
        <v>2002-12-12</v>
      </c>
      <c r="F10205" s="8">
        <f t="shared" ca="1" si="159"/>
        <v>17.303216974674879</v>
      </c>
      <c r="G10205" s="2">
        <v>45883</v>
      </c>
      <c r="H10205" s="3">
        <v>47916.12</v>
      </c>
    </row>
    <row r="10206" spans="1:8">
      <c r="A10206" t="s">
        <v>12343</v>
      </c>
      <c r="B10206" t="s">
        <v>249</v>
      </c>
      <c r="C10206" t="s">
        <v>1761</v>
      </c>
      <c r="D10206" t="s">
        <v>1762</v>
      </c>
      <c r="E10206" s="1" t="d">
        <v>2016-09-01</v>
      </c>
      <c r="F10206" s="8">
        <f t="shared" ca="1" si="159"/>
        <v>3.5811088295687883</v>
      </c>
      <c r="G10206" s="2">
        <v>59429</v>
      </c>
      <c r="H10206" s="3">
        <v>52328.72</v>
      </c>
    </row>
    <row r="10207" spans="1:8">
      <c r="A10207" t="s">
        <v>12344</v>
      </c>
      <c r="B10207" t="s">
        <v>3324</v>
      </c>
      <c r="C10207" t="s">
        <v>868</v>
      </c>
      <c r="D10207" t="s">
        <v>869</v>
      </c>
      <c r="E10207" s="1" t="d">
        <v>2004-10-18</v>
      </c>
      <c r="F10207" s="8">
        <f t="shared" ca="1" si="159"/>
        <v>15.452429842573579</v>
      </c>
      <c r="G10207" s="2">
        <v>42745</v>
      </c>
      <c r="H10207" s="3">
        <v>57720.74</v>
      </c>
    </row>
    <row r="10208" spans="1:8">
      <c r="A10208" t="s">
        <v>12345</v>
      </c>
      <c r="B10208" t="s">
        <v>20</v>
      </c>
      <c r="C10208" t="s">
        <v>1045</v>
      </c>
      <c r="D10208" t="s">
        <v>1046</v>
      </c>
      <c r="E10208" s="1" t="d">
        <v>2001-07-10</v>
      </c>
      <c r="F10208" s="8">
        <f t="shared" ca="1" si="159"/>
        <v>18.726899383983572</v>
      </c>
      <c r="G10208" s="2">
        <v>87924</v>
      </c>
      <c r="H10208" s="3">
        <v>155126.70000000001</v>
      </c>
    </row>
    <row r="10209" spans="1:8">
      <c r="A10209" t="s">
        <v>12346</v>
      </c>
      <c r="B10209" t="s">
        <v>1814</v>
      </c>
      <c r="C10209" t="s">
        <v>2527</v>
      </c>
      <c r="D10209" t="s">
        <v>2528</v>
      </c>
      <c r="E10209" s="1" t="d">
        <v>2011-01-19</v>
      </c>
      <c r="F10209" s="8">
        <f t="shared" ca="1" si="159"/>
        <v>9.1991786447638599</v>
      </c>
      <c r="G10209" s="2">
        <v>69175</v>
      </c>
      <c r="H10209" s="3">
        <v>73456.570000000007</v>
      </c>
    </row>
    <row r="10210" spans="1:8">
      <c r="A10210" t="s">
        <v>12347</v>
      </c>
      <c r="B10210" t="s">
        <v>12348</v>
      </c>
      <c r="C10210" t="s">
        <v>2691</v>
      </c>
      <c r="D10210" t="s">
        <v>2692</v>
      </c>
      <c r="E10210" s="1" t="d">
        <v>2018-11-05</v>
      </c>
      <c r="F10210" s="8">
        <f t="shared" ca="1" si="159"/>
        <v>1.4045174537987679</v>
      </c>
      <c r="G10210" s="2">
        <v>82000</v>
      </c>
      <c r="H10210" s="3">
        <v>50461.54</v>
      </c>
    </row>
    <row r="10211" spans="1:8">
      <c r="A10211" t="s">
        <v>12349</v>
      </c>
      <c r="B10211" t="s">
        <v>32</v>
      </c>
      <c r="C10211" t="s">
        <v>4947</v>
      </c>
      <c r="D10211" t="s">
        <v>4948</v>
      </c>
      <c r="E10211" s="1" t="d">
        <v>2017-06-26</v>
      </c>
      <c r="F10211" s="8">
        <f t="shared" ca="1" si="159"/>
        <v>2.7652292950034223</v>
      </c>
      <c r="G10211" s="2">
        <v>87798</v>
      </c>
      <c r="H10211" s="3">
        <v>87387.25</v>
      </c>
    </row>
    <row r="10212" spans="1:8">
      <c r="A10212" t="s">
        <v>12350</v>
      </c>
      <c r="B10212" t="s">
        <v>89</v>
      </c>
      <c r="C10212" t="s">
        <v>49</v>
      </c>
      <c r="D10212" t="s">
        <v>50</v>
      </c>
      <c r="E10212" s="1" t="d">
        <v>2011-06-24</v>
      </c>
      <c r="F10212" s="8">
        <f t="shared" ca="1" si="159"/>
        <v>8.772073921971252</v>
      </c>
      <c r="G10212" s="2">
        <v>21008</v>
      </c>
    </row>
    <row r="10213" spans="1:8">
      <c r="A10213" t="s">
        <v>12350</v>
      </c>
      <c r="B10213" t="s">
        <v>1119</v>
      </c>
      <c r="C10213" t="s">
        <v>1120</v>
      </c>
      <c r="D10213" t="s">
        <v>1121</v>
      </c>
      <c r="E10213" s="1" t="d">
        <v>2006-07-01</v>
      </c>
      <c r="F10213" s="8">
        <f t="shared" ca="1" si="159"/>
        <v>13.752224503764545</v>
      </c>
      <c r="G10213" s="2">
        <v>29162</v>
      </c>
      <c r="H10213" s="3">
        <v>27957.200000000001</v>
      </c>
    </row>
    <row r="10214" spans="1:8">
      <c r="A10214" t="s">
        <v>12351</v>
      </c>
      <c r="B10214" t="s">
        <v>1325</v>
      </c>
      <c r="C10214" t="s">
        <v>616</v>
      </c>
      <c r="D10214" t="s">
        <v>617</v>
      </c>
      <c r="E10214" s="1" t="d">
        <v>2006-05-08</v>
      </c>
      <c r="F10214" s="8">
        <f t="shared" ca="1" si="159"/>
        <v>13.900068446269678</v>
      </c>
      <c r="G10214" s="2">
        <v>40042</v>
      </c>
      <c r="H10214" s="3">
        <v>40458.269999999997</v>
      </c>
    </row>
    <row r="10215" spans="1:8">
      <c r="A10215" t="s">
        <v>12352</v>
      </c>
      <c r="B10215" t="s">
        <v>89</v>
      </c>
      <c r="C10215" t="s">
        <v>49</v>
      </c>
      <c r="D10215" t="s">
        <v>50</v>
      </c>
      <c r="E10215" s="1" t="d">
        <v>2017-06-01</v>
      </c>
      <c r="F10215" s="8">
        <f t="shared" ca="1" si="159"/>
        <v>2.8336755646817249</v>
      </c>
      <c r="G10215" s="2">
        <v>21008</v>
      </c>
      <c r="H10215" s="3">
        <v>11040.05</v>
      </c>
    </row>
    <row r="10216" spans="1:8">
      <c r="A10216" t="s">
        <v>12353</v>
      </c>
      <c r="B10216" t="s">
        <v>20</v>
      </c>
      <c r="C10216" t="s">
        <v>4900</v>
      </c>
      <c r="D10216" t="s">
        <v>4901</v>
      </c>
      <c r="E10216" s="1" t="d">
        <v>2003-01-13</v>
      </c>
      <c r="F10216" s="8">
        <f t="shared" ca="1" si="159"/>
        <v>17.215605749486652</v>
      </c>
      <c r="G10216" s="2">
        <v>85609</v>
      </c>
      <c r="H10216" s="3">
        <v>112083.37</v>
      </c>
    </row>
    <row r="10217" spans="1:8">
      <c r="A10217" t="s">
        <v>12354</v>
      </c>
      <c r="B10217" t="s">
        <v>671</v>
      </c>
      <c r="C10217" t="s">
        <v>672</v>
      </c>
      <c r="D10217" t="s">
        <v>673</v>
      </c>
      <c r="E10217" s="1" t="d">
        <v>2004-04-08</v>
      </c>
      <c r="F10217" s="8">
        <f t="shared" ca="1" si="159"/>
        <v>15.980835044490075</v>
      </c>
      <c r="G10217" s="2">
        <v>70402</v>
      </c>
      <c r="H10217" s="3">
        <v>76682.16</v>
      </c>
    </row>
    <row r="10218" spans="1:8">
      <c r="A10218" t="s">
        <v>12355</v>
      </c>
      <c r="B10218" t="s">
        <v>1444</v>
      </c>
      <c r="C10218" t="s">
        <v>4146</v>
      </c>
      <c r="D10218" t="s">
        <v>4147</v>
      </c>
      <c r="E10218" s="1" t="d">
        <v>2006-05-08</v>
      </c>
      <c r="F10218" s="8">
        <f t="shared" ca="1" si="159"/>
        <v>13.900068446269678</v>
      </c>
      <c r="G10218" s="2">
        <v>58655</v>
      </c>
      <c r="H10218" s="3">
        <v>55605.34</v>
      </c>
    </row>
    <row r="10219" spans="1:8">
      <c r="A10219" t="s">
        <v>12356</v>
      </c>
      <c r="B10219" t="s">
        <v>2758</v>
      </c>
      <c r="C10219" t="s">
        <v>825</v>
      </c>
      <c r="D10219" t="s">
        <v>826</v>
      </c>
      <c r="E10219" s="1" t="d">
        <v>1992-07-23</v>
      </c>
      <c r="F10219" s="8">
        <f t="shared" ca="1" si="159"/>
        <v>27.690622861054074</v>
      </c>
      <c r="G10219" s="2">
        <v>131438</v>
      </c>
      <c r="H10219" s="3">
        <v>132288.57999999999</v>
      </c>
    </row>
    <row r="10220" spans="1:8">
      <c r="A10220" t="s">
        <v>12357</v>
      </c>
      <c r="B10220" t="s">
        <v>89</v>
      </c>
      <c r="C10220" t="s">
        <v>1390</v>
      </c>
      <c r="D10220" t="s">
        <v>1391</v>
      </c>
      <c r="E10220" s="1" t="d">
        <v>2019-04-04</v>
      </c>
      <c r="F10220" s="8">
        <f t="shared" ca="1" si="159"/>
        <v>0.99383983572895274</v>
      </c>
      <c r="G10220" s="2">
        <v>21008</v>
      </c>
      <c r="H10220" s="3">
        <v>2148.7800000000002</v>
      </c>
    </row>
    <row r="10221" spans="1:8">
      <c r="A10221" t="s">
        <v>12358</v>
      </c>
      <c r="B10221" t="s">
        <v>2415</v>
      </c>
      <c r="C10221" t="s">
        <v>753</v>
      </c>
      <c r="D10221" t="s">
        <v>754</v>
      </c>
      <c r="E10221" s="1" t="d">
        <v>1989-08-30</v>
      </c>
      <c r="F10221" s="8">
        <f t="shared" ca="1" si="159"/>
        <v>30.587268993839835</v>
      </c>
      <c r="G10221" s="2">
        <v>49771</v>
      </c>
      <c r="H10221" s="3">
        <v>43820.22</v>
      </c>
    </row>
    <row r="10222" spans="1:8">
      <c r="A10222" t="s">
        <v>12359</v>
      </c>
      <c r="B10222" t="s">
        <v>140</v>
      </c>
      <c r="C10222" t="s">
        <v>141</v>
      </c>
      <c r="D10222" t="s">
        <v>142</v>
      </c>
      <c r="E10222" s="1" t="d">
        <v>2017-09-18</v>
      </c>
      <c r="F10222" s="8">
        <f t="shared" ca="1" si="159"/>
        <v>2.5352498288843259</v>
      </c>
      <c r="G10222" s="2">
        <v>57819</v>
      </c>
      <c r="H10222" s="3">
        <v>54464.06</v>
      </c>
    </row>
    <row r="10223" spans="1:8">
      <c r="A10223" t="s">
        <v>12360</v>
      </c>
      <c r="B10223" t="s">
        <v>602</v>
      </c>
      <c r="C10223" t="s">
        <v>603</v>
      </c>
      <c r="D10223" t="s">
        <v>604</v>
      </c>
      <c r="E10223" s="1" t="d">
        <v>2007-06-21</v>
      </c>
      <c r="F10223" s="8">
        <f t="shared" ca="1" si="159"/>
        <v>12.780287474332649</v>
      </c>
      <c r="G10223" s="2">
        <v>23920</v>
      </c>
      <c r="H10223" s="3">
        <v>2449.17</v>
      </c>
    </row>
    <row r="10224" spans="1:8">
      <c r="A10224" t="s">
        <v>12361</v>
      </c>
      <c r="B10224" t="s">
        <v>114</v>
      </c>
      <c r="C10224" t="s">
        <v>4076</v>
      </c>
      <c r="D10224" t="s">
        <v>4077</v>
      </c>
      <c r="E10224" s="1" t="d">
        <v>2018-09-08</v>
      </c>
      <c r="F10224" s="8">
        <f t="shared" ca="1" si="159"/>
        <v>1.5633127994524298</v>
      </c>
      <c r="G10224" s="2">
        <v>31256</v>
      </c>
      <c r="H10224" s="3">
        <v>27066.29</v>
      </c>
    </row>
    <row r="10225" spans="1:8">
      <c r="A10225" t="s">
        <v>12362</v>
      </c>
      <c r="B10225" t="s">
        <v>12363</v>
      </c>
      <c r="C10225" t="s">
        <v>1436</v>
      </c>
      <c r="D10225" t="s">
        <v>1437</v>
      </c>
      <c r="E10225" s="1" t="d">
        <v>2005-03-28</v>
      </c>
      <c r="F10225" s="8">
        <f t="shared" ca="1" si="159"/>
        <v>15.011635865845312</v>
      </c>
      <c r="G10225" s="2">
        <v>49510</v>
      </c>
      <c r="H10225" s="3">
        <v>49536.94</v>
      </c>
    </row>
    <row r="10226" spans="1:8">
      <c r="A10226" t="s">
        <v>12364</v>
      </c>
      <c r="B10226" t="s">
        <v>20</v>
      </c>
      <c r="C10226" t="s">
        <v>795</v>
      </c>
      <c r="D10226" t="s">
        <v>796</v>
      </c>
      <c r="E10226" s="1" t="d">
        <v>2018-02-14</v>
      </c>
      <c r="F10226" s="8">
        <f t="shared" ca="1" si="159"/>
        <v>2.1273100616016429</v>
      </c>
      <c r="G10226" s="2">
        <v>53640</v>
      </c>
      <c r="H10226" s="3">
        <v>64595.9</v>
      </c>
    </row>
    <row r="10227" spans="1:8">
      <c r="A10227" t="s">
        <v>12365</v>
      </c>
      <c r="B10227" t="s">
        <v>1041</v>
      </c>
      <c r="C10227" t="s">
        <v>1906</v>
      </c>
      <c r="D10227" t="s">
        <v>1907</v>
      </c>
      <c r="E10227" s="1" t="d">
        <v>2015-11-02</v>
      </c>
      <c r="F10227" s="8">
        <f t="shared" ca="1" si="159"/>
        <v>4.4134154688569476</v>
      </c>
      <c r="G10227" s="2">
        <v>35750</v>
      </c>
      <c r="H10227" s="3">
        <v>49546.83</v>
      </c>
    </row>
    <row r="10228" spans="1:8">
      <c r="A10228" t="s">
        <v>12366</v>
      </c>
      <c r="B10228" t="s">
        <v>705</v>
      </c>
      <c r="C10228" t="s">
        <v>1772</v>
      </c>
      <c r="D10228" t="s">
        <v>1773</v>
      </c>
      <c r="E10228" s="1" t="d">
        <v>2011-09-13</v>
      </c>
      <c r="F10228" s="8">
        <f t="shared" ca="1" si="159"/>
        <v>8.5503080082135519</v>
      </c>
      <c r="G10228" s="2">
        <v>37723</v>
      </c>
      <c r="H10228" s="3">
        <v>50714.3</v>
      </c>
    </row>
    <row r="10229" spans="1:8">
      <c r="A10229" t="s">
        <v>12367</v>
      </c>
      <c r="B10229" t="s">
        <v>4150</v>
      </c>
      <c r="C10229" t="s">
        <v>952</v>
      </c>
      <c r="D10229" t="s">
        <v>953</v>
      </c>
      <c r="E10229" s="1" t="d">
        <v>1981-10-19</v>
      </c>
      <c r="F10229" s="8">
        <f t="shared" ca="1" si="159"/>
        <v>38.450376454483234</v>
      </c>
      <c r="G10229" s="2">
        <v>46377</v>
      </c>
      <c r="H10229" s="3">
        <v>51582.17</v>
      </c>
    </row>
    <row r="10230" spans="1:8">
      <c r="A10230" t="s">
        <v>12368</v>
      </c>
      <c r="B10230" t="s">
        <v>3951</v>
      </c>
      <c r="C10230" t="s">
        <v>421</v>
      </c>
      <c r="D10230" t="s">
        <v>422</v>
      </c>
      <c r="E10230" s="1" t="d">
        <v>2018-02-08</v>
      </c>
      <c r="F10230" s="8">
        <f t="shared" ca="1" si="159"/>
        <v>2.1437371663244353</v>
      </c>
      <c r="G10230" s="2">
        <v>45873</v>
      </c>
      <c r="H10230" s="3">
        <v>44010.8</v>
      </c>
    </row>
    <row r="10231" spans="1:8">
      <c r="A10231" t="s">
        <v>12369</v>
      </c>
      <c r="B10231" t="s">
        <v>1544</v>
      </c>
      <c r="C10231" t="s">
        <v>717</v>
      </c>
      <c r="D10231" t="s">
        <v>718</v>
      </c>
      <c r="E10231" s="1" t="d">
        <v>1997-12-21</v>
      </c>
      <c r="F10231" s="8">
        <f t="shared" ca="1" si="159"/>
        <v>22.277891854893909</v>
      </c>
      <c r="G10231" s="2">
        <v>119292</v>
      </c>
      <c r="H10231" s="3">
        <v>129850.73</v>
      </c>
    </row>
    <row r="10232" spans="1:8">
      <c r="A10232" t="s">
        <v>12370</v>
      </c>
      <c r="B10232" t="s">
        <v>1408</v>
      </c>
      <c r="C10232" t="s">
        <v>13</v>
      </c>
      <c r="D10232" t="s">
        <v>14</v>
      </c>
      <c r="E10232" s="1" t="d">
        <v>2005-11-07</v>
      </c>
      <c r="F10232" s="8">
        <f t="shared" ca="1" si="159"/>
        <v>14.39835728952772</v>
      </c>
      <c r="G10232" s="2">
        <v>43267</v>
      </c>
      <c r="H10232" s="3">
        <v>43233.88</v>
      </c>
    </row>
    <row r="10233" spans="1:8">
      <c r="A10233" t="s">
        <v>12371</v>
      </c>
      <c r="B10233" t="s">
        <v>89</v>
      </c>
      <c r="C10233" t="s">
        <v>49</v>
      </c>
      <c r="D10233" t="s">
        <v>50</v>
      </c>
      <c r="E10233" s="1" t="d">
        <v>2016-06-16</v>
      </c>
      <c r="F10233" s="8">
        <f t="shared" ca="1" si="159"/>
        <v>3.7919233401779602</v>
      </c>
      <c r="G10233" s="2">
        <v>21008</v>
      </c>
      <c r="H10233" s="3">
        <v>3834.05</v>
      </c>
    </row>
    <row r="10234" spans="1:8">
      <c r="A10234" t="s">
        <v>12372</v>
      </c>
      <c r="B10234" t="s">
        <v>845</v>
      </c>
      <c r="C10234" t="s">
        <v>925</v>
      </c>
      <c r="D10234" t="s">
        <v>926</v>
      </c>
      <c r="E10234" s="1" t="d">
        <v>2016-11-07</v>
      </c>
      <c r="F10234" s="8">
        <f t="shared" ca="1" si="159"/>
        <v>3.3976728268309375</v>
      </c>
      <c r="G10234" s="2">
        <v>63075</v>
      </c>
      <c r="H10234" s="3">
        <v>61814.42</v>
      </c>
    </row>
    <row r="10235" spans="1:8">
      <c r="A10235" t="s">
        <v>12373</v>
      </c>
      <c r="B10235" t="s">
        <v>278</v>
      </c>
      <c r="C10235" t="s">
        <v>514</v>
      </c>
      <c r="D10235" t="s">
        <v>515</v>
      </c>
      <c r="E10235" s="1" t="d">
        <v>2015-09-28</v>
      </c>
      <c r="F10235" s="8">
        <f t="shared" ca="1" si="159"/>
        <v>4.5092402464065708</v>
      </c>
      <c r="G10235" s="2">
        <v>33441</v>
      </c>
      <c r="H10235" s="3">
        <v>38763.07</v>
      </c>
    </row>
    <row r="10236" spans="1:8">
      <c r="A10236" t="s">
        <v>12374</v>
      </c>
      <c r="B10236" t="s">
        <v>5309</v>
      </c>
      <c r="C10236" t="s">
        <v>17</v>
      </c>
      <c r="D10236" t="s">
        <v>18</v>
      </c>
      <c r="E10236" s="1" t="d">
        <v>2018-11-19</v>
      </c>
      <c r="F10236" s="8">
        <f t="shared" ca="1" si="159"/>
        <v>1.3661875427789185</v>
      </c>
      <c r="G10236" s="2">
        <v>48045</v>
      </c>
      <c r="H10236" s="3">
        <v>27718.21</v>
      </c>
    </row>
    <row r="10237" spans="1:8">
      <c r="A10237" t="s">
        <v>12375</v>
      </c>
      <c r="B10237" t="s">
        <v>65</v>
      </c>
      <c r="C10237" t="s">
        <v>2382</v>
      </c>
      <c r="D10237" t="s">
        <v>2383</v>
      </c>
      <c r="E10237" s="1" t="d">
        <v>2016-06-22</v>
      </c>
      <c r="F10237" s="8">
        <f t="shared" ca="1" si="159"/>
        <v>3.7754962354551678</v>
      </c>
      <c r="G10237" s="2">
        <v>33199</v>
      </c>
      <c r="H10237" s="3">
        <v>38963.4</v>
      </c>
    </row>
    <row r="10238" spans="1:8">
      <c r="A10238" t="s">
        <v>12376</v>
      </c>
      <c r="B10238" t="s">
        <v>89</v>
      </c>
      <c r="C10238" t="s">
        <v>90</v>
      </c>
      <c r="D10238" t="s">
        <v>91</v>
      </c>
      <c r="E10238" s="1" t="d">
        <v>2010-06-03</v>
      </c>
      <c r="F10238" s="8">
        <f t="shared" ca="1" si="159"/>
        <v>9.8288843258042444</v>
      </c>
      <c r="G10238" s="2">
        <v>24960</v>
      </c>
    </row>
    <row r="10239" spans="1:8">
      <c r="A10239" t="s">
        <v>12377</v>
      </c>
      <c r="B10239" t="s">
        <v>4018</v>
      </c>
      <c r="C10239" t="s">
        <v>2185</v>
      </c>
      <c r="D10239" t="s">
        <v>2186</v>
      </c>
      <c r="E10239" s="1" t="d">
        <v>1997-11-01</v>
      </c>
      <c r="F10239" s="8">
        <f t="shared" ca="1" si="159"/>
        <v>22.414784394250514</v>
      </c>
      <c r="G10239" s="2">
        <v>51126</v>
      </c>
      <c r="H10239" s="3">
        <v>51585.03</v>
      </c>
    </row>
    <row r="10240" spans="1:8">
      <c r="A10240" t="s">
        <v>12378</v>
      </c>
      <c r="B10240" t="s">
        <v>4322</v>
      </c>
      <c r="C10240" t="s">
        <v>494</v>
      </c>
      <c r="D10240" t="s">
        <v>495</v>
      </c>
      <c r="E10240" s="1" t="d">
        <v>1987-05-18</v>
      </c>
      <c r="F10240" s="8">
        <f t="shared" ca="1" si="159"/>
        <v>32.873374401095141</v>
      </c>
      <c r="G10240" s="2">
        <v>60700</v>
      </c>
      <c r="H10240" s="3">
        <v>61132.47</v>
      </c>
    </row>
    <row r="10241" spans="1:8">
      <c r="A10241" t="s">
        <v>12379</v>
      </c>
      <c r="B10241" t="s">
        <v>89</v>
      </c>
      <c r="C10241" t="s">
        <v>2249</v>
      </c>
      <c r="D10241" t="s">
        <v>2250</v>
      </c>
      <c r="E10241" s="1" t="d">
        <v>2018-09-04</v>
      </c>
      <c r="F10241" s="8">
        <f t="shared" ca="1" si="159"/>
        <v>1.5742642026009583</v>
      </c>
      <c r="G10241" s="2">
        <v>21008</v>
      </c>
      <c r="H10241" s="3">
        <v>10509.05</v>
      </c>
    </row>
    <row r="10242" spans="1:8">
      <c r="A10242" t="s">
        <v>12380</v>
      </c>
      <c r="B10242" t="s">
        <v>1041</v>
      </c>
      <c r="C10242" t="s">
        <v>3498</v>
      </c>
      <c r="D10242" t="s">
        <v>3499</v>
      </c>
      <c r="E10242" s="1" t="d">
        <v>2018-06-18</v>
      </c>
      <c r="F10242" s="8">
        <f t="shared" ca="1" si="159"/>
        <v>1.7878165639972621</v>
      </c>
      <c r="G10242" s="2">
        <v>31488</v>
      </c>
      <c r="H10242" s="3">
        <v>32290.35</v>
      </c>
    </row>
    <row r="10243" spans="1:8">
      <c r="A10243" t="s">
        <v>12381</v>
      </c>
      <c r="B10243" t="s">
        <v>983</v>
      </c>
      <c r="C10243" t="s">
        <v>2880</v>
      </c>
      <c r="D10243" t="s">
        <v>2881</v>
      </c>
      <c r="E10243" s="1" t="d">
        <v>1983-04-04</v>
      </c>
      <c r="F10243" s="8">
        <f t="shared" ref="F10243:F10306" ca="1" si="160">(TODAY()-E10243)/365.25</f>
        <v>36.993839835728956</v>
      </c>
      <c r="G10243" s="2">
        <v>85417</v>
      </c>
      <c r="H10243" s="3">
        <v>75408.100000000006</v>
      </c>
    </row>
    <row r="10244" spans="1:8">
      <c r="A10244" t="s">
        <v>12382</v>
      </c>
      <c r="B10244" t="s">
        <v>2817</v>
      </c>
      <c r="C10244" t="s">
        <v>215</v>
      </c>
      <c r="D10244" t="s">
        <v>216</v>
      </c>
      <c r="E10244" s="1" t="d">
        <v>1995-07-31</v>
      </c>
      <c r="F10244" s="8">
        <f t="shared" ca="1" si="160"/>
        <v>24.670773442847366</v>
      </c>
      <c r="G10244" s="2">
        <v>45342</v>
      </c>
      <c r="H10244" s="3">
        <v>70667.42</v>
      </c>
    </row>
    <row r="10245" spans="1:8">
      <c r="A10245" t="s">
        <v>12383</v>
      </c>
      <c r="B10245" t="s">
        <v>1325</v>
      </c>
      <c r="C10245" t="s">
        <v>616</v>
      </c>
      <c r="D10245" t="s">
        <v>617</v>
      </c>
      <c r="E10245" s="1" t="d">
        <v>2016-04-25</v>
      </c>
      <c r="F10245" s="8">
        <f t="shared" ca="1" si="160"/>
        <v>3.9342915811088295</v>
      </c>
      <c r="G10245" s="2">
        <v>38254</v>
      </c>
      <c r="H10245" s="3">
        <v>36859.57</v>
      </c>
    </row>
    <row r="10246" spans="1:8">
      <c r="A10246" t="s">
        <v>12384</v>
      </c>
      <c r="B10246" t="s">
        <v>7410</v>
      </c>
      <c r="C10246" t="s">
        <v>6008</v>
      </c>
      <c r="D10246" t="s">
        <v>6009</v>
      </c>
      <c r="E10246" s="1" t="d">
        <v>2013-01-14</v>
      </c>
      <c r="F10246" s="8">
        <f t="shared" ca="1" si="160"/>
        <v>7.2114989733059547</v>
      </c>
      <c r="G10246" s="2">
        <v>53134</v>
      </c>
      <c r="H10246" s="3">
        <v>50632.36</v>
      </c>
    </row>
    <row r="10247" spans="1:8">
      <c r="A10247" t="s">
        <v>12385</v>
      </c>
      <c r="B10247" t="s">
        <v>165</v>
      </c>
      <c r="C10247" t="s">
        <v>480</v>
      </c>
      <c r="D10247" t="s">
        <v>481</v>
      </c>
      <c r="E10247" s="1" t="d">
        <v>2011-05-11</v>
      </c>
      <c r="F10247" s="8">
        <f t="shared" ca="1" si="160"/>
        <v>8.8925393566050648</v>
      </c>
      <c r="G10247" s="2">
        <v>78394</v>
      </c>
      <c r="H10247" s="3">
        <v>77107.75</v>
      </c>
    </row>
    <row r="10248" spans="1:8">
      <c r="A10248" t="s">
        <v>12386</v>
      </c>
      <c r="B10248" t="s">
        <v>193</v>
      </c>
      <c r="C10248" t="s">
        <v>194</v>
      </c>
      <c r="D10248" t="s">
        <v>195</v>
      </c>
      <c r="E10248" s="1" t="d">
        <v>2006-11-13</v>
      </c>
      <c r="F10248" s="8">
        <f t="shared" ca="1" si="160"/>
        <v>13.382614647501711</v>
      </c>
      <c r="G10248" s="2">
        <v>72622</v>
      </c>
      <c r="H10248" s="3">
        <v>86125.45</v>
      </c>
    </row>
    <row r="10249" spans="1:8">
      <c r="A10249" t="s">
        <v>12387</v>
      </c>
      <c r="B10249" t="s">
        <v>89</v>
      </c>
      <c r="C10249" t="s">
        <v>90</v>
      </c>
      <c r="D10249" t="s">
        <v>91</v>
      </c>
      <c r="E10249" s="1" t="d">
        <v>2019-06-13</v>
      </c>
      <c r="F10249" s="8">
        <f t="shared" ca="1" si="160"/>
        <v>0.80219028062970565</v>
      </c>
      <c r="G10249" s="2">
        <v>24960</v>
      </c>
    </row>
    <row r="10250" spans="1:8">
      <c r="A10250" t="s">
        <v>12388</v>
      </c>
      <c r="B10250" t="s">
        <v>4018</v>
      </c>
      <c r="C10250" t="s">
        <v>741</v>
      </c>
      <c r="D10250" t="s">
        <v>742</v>
      </c>
      <c r="E10250" s="1" t="d">
        <v>2007-09-06</v>
      </c>
      <c r="F10250" s="8">
        <f t="shared" ca="1" si="160"/>
        <v>12.569472963723477</v>
      </c>
      <c r="G10250" s="2">
        <v>48311</v>
      </c>
      <c r="H10250" s="3">
        <v>48309.77</v>
      </c>
    </row>
    <row r="10251" spans="1:8">
      <c r="A10251" t="s">
        <v>12389</v>
      </c>
      <c r="B10251" t="s">
        <v>2012</v>
      </c>
      <c r="C10251" t="s">
        <v>477</v>
      </c>
      <c r="D10251" t="s">
        <v>478</v>
      </c>
      <c r="E10251" s="1" t="d">
        <v>2018-10-09</v>
      </c>
      <c r="F10251" s="8">
        <f t="shared" ca="1" si="160"/>
        <v>1.4784394250513346</v>
      </c>
      <c r="G10251" s="2">
        <v>62000</v>
      </c>
      <c r="H10251" s="3">
        <v>34422.910000000003</v>
      </c>
    </row>
    <row r="10252" spans="1:8">
      <c r="A10252" t="s">
        <v>12390</v>
      </c>
      <c r="B10252" t="s">
        <v>183</v>
      </c>
      <c r="C10252" t="s">
        <v>184</v>
      </c>
      <c r="D10252" t="s">
        <v>185</v>
      </c>
      <c r="E10252" s="1" t="d">
        <v>2007-10-16</v>
      </c>
      <c r="F10252" s="8">
        <f t="shared" ca="1" si="160"/>
        <v>12.459958932238193</v>
      </c>
      <c r="G10252" s="2">
        <v>35329</v>
      </c>
      <c r="H10252" s="3">
        <v>39119.78</v>
      </c>
    </row>
    <row r="10253" spans="1:8">
      <c r="A10253" t="s">
        <v>12391</v>
      </c>
      <c r="B10253" t="s">
        <v>152</v>
      </c>
      <c r="C10253" t="s">
        <v>639</v>
      </c>
      <c r="D10253" t="s">
        <v>640</v>
      </c>
      <c r="E10253" s="1" t="d">
        <v>2011-03-14</v>
      </c>
      <c r="F10253" s="8">
        <f t="shared" ca="1" si="160"/>
        <v>9.0513347022587265</v>
      </c>
      <c r="G10253" s="2">
        <v>66560</v>
      </c>
      <c r="H10253">
        <v>778.56</v>
      </c>
    </row>
    <row r="10254" spans="1:8">
      <c r="A10254" t="s">
        <v>12392</v>
      </c>
      <c r="B10254" t="s">
        <v>244</v>
      </c>
      <c r="C10254" t="s">
        <v>245</v>
      </c>
      <c r="D10254" t="s">
        <v>246</v>
      </c>
      <c r="E10254" s="1" t="d">
        <v>2017-09-21</v>
      </c>
      <c r="F10254" s="8">
        <f t="shared" ca="1" si="160"/>
        <v>2.5270362765229293</v>
      </c>
      <c r="G10254" s="2">
        <v>10181</v>
      </c>
      <c r="H10254" s="3">
        <v>9737.59</v>
      </c>
    </row>
    <row r="10255" spans="1:8">
      <c r="A10255" t="s">
        <v>12393</v>
      </c>
      <c r="B10255" t="s">
        <v>114</v>
      </c>
      <c r="C10255" t="s">
        <v>1250</v>
      </c>
      <c r="D10255" t="s">
        <v>1251</v>
      </c>
      <c r="E10255" s="1" t="d">
        <v>2011-11-08</v>
      </c>
      <c r="F10255" s="8">
        <f t="shared" ca="1" si="160"/>
        <v>8.3969883641341543</v>
      </c>
      <c r="G10255" s="2">
        <v>32292</v>
      </c>
      <c r="H10255" s="3">
        <v>40224.6</v>
      </c>
    </row>
    <row r="10256" spans="1:8">
      <c r="A10256" t="s">
        <v>12394</v>
      </c>
      <c r="B10256" t="s">
        <v>5561</v>
      </c>
      <c r="C10256" t="s">
        <v>948</v>
      </c>
      <c r="D10256" t="s">
        <v>949</v>
      </c>
      <c r="E10256" s="1" t="d">
        <v>2000-09-05</v>
      </c>
      <c r="F10256" s="8">
        <f t="shared" ca="1" si="160"/>
        <v>19.570157426420259</v>
      </c>
      <c r="G10256" s="2">
        <v>39795</v>
      </c>
      <c r="H10256" s="3">
        <v>56211.91</v>
      </c>
    </row>
    <row r="10257" spans="1:8">
      <c r="A10257" t="s">
        <v>12395</v>
      </c>
      <c r="B10257" t="s">
        <v>97</v>
      </c>
      <c r="C10257" t="s">
        <v>49</v>
      </c>
      <c r="D10257" t="s">
        <v>50</v>
      </c>
      <c r="E10257" s="1" t="d">
        <v>2018-05-25</v>
      </c>
      <c r="F10257" s="8">
        <f t="shared" ca="1" si="160"/>
        <v>1.8535249828884326</v>
      </c>
      <c r="G10257" s="2">
        <v>23920</v>
      </c>
      <c r="H10257" s="3">
        <v>3022.17</v>
      </c>
    </row>
    <row r="10258" spans="1:8">
      <c r="A10258" t="s">
        <v>12396</v>
      </c>
      <c r="B10258" t="s">
        <v>20</v>
      </c>
      <c r="C10258" t="s">
        <v>1318</v>
      </c>
      <c r="D10258" t="s">
        <v>1319</v>
      </c>
      <c r="E10258" s="1" t="d">
        <v>2005-01-03</v>
      </c>
      <c r="F10258" s="8">
        <f t="shared" ca="1" si="160"/>
        <v>15.241615331964407</v>
      </c>
      <c r="G10258" s="2">
        <v>84838</v>
      </c>
      <c r="H10258" s="3">
        <v>129571.98</v>
      </c>
    </row>
    <row r="10259" spans="1:8">
      <c r="A10259" t="s">
        <v>12397</v>
      </c>
      <c r="B10259" t="s">
        <v>12398</v>
      </c>
      <c r="C10259" t="s">
        <v>2185</v>
      </c>
      <c r="D10259" t="s">
        <v>2186</v>
      </c>
      <c r="E10259" s="1" t="d">
        <v>2016-02-16</v>
      </c>
      <c r="F10259" s="8">
        <f t="shared" ca="1" si="160"/>
        <v>4.1232032854209448</v>
      </c>
      <c r="G10259" s="2">
        <v>33048</v>
      </c>
      <c r="H10259" s="3">
        <v>35332.6</v>
      </c>
    </row>
    <row r="10260" spans="1:8">
      <c r="A10260" t="s">
        <v>12399</v>
      </c>
      <c r="B10260" t="s">
        <v>160</v>
      </c>
      <c r="C10260" t="s">
        <v>486</v>
      </c>
      <c r="D10260" t="s">
        <v>487</v>
      </c>
      <c r="E10260" s="1" t="d">
        <v>2018-09-24</v>
      </c>
      <c r="F10260" s="8">
        <f t="shared" ca="1" si="160"/>
        <v>1.5195071868583163</v>
      </c>
      <c r="G10260" s="2">
        <v>21008</v>
      </c>
      <c r="H10260" s="3">
        <v>6236.75</v>
      </c>
    </row>
    <row r="10261" spans="1:8">
      <c r="A10261" t="s">
        <v>12400</v>
      </c>
      <c r="B10261" t="s">
        <v>152</v>
      </c>
      <c r="C10261" t="s">
        <v>373</v>
      </c>
      <c r="D10261" t="s">
        <v>374</v>
      </c>
      <c r="E10261" s="1" t="d">
        <v>2018-12-31</v>
      </c>
      <c r="F10261" s="8">
        <f t="shared" ca="1" si="160"/>
        <v>1.2511978097193703</v>
      </c>
      <c r="G10261" s="2">
        <v>69222</v>
      </c>
      <c r="H10261" s="3">
        <v>28363.74</v>
      </c>
    </row>
    <row r="10262" spans="1:8">
      <c r="A10262" t="s">
        <v>12401</v>
      </c>
      <c r="B10262" t="s">
        <v>428</v>
      </c>
      <c r="C10262" t="s">
        <v>725</v>
      </c>
      <c r="D10262" t="s">
        <v>726</v>
      </c>
      <c r="E10262" s="1" t="d">
        <v>2015-06-11</v>
      </c>
      <c r="F10262" s="8">
        <f t="shared" ca="1" si="160"/>
        <v>4.8076659822039698</v>
      </c>
      <c r="G10262" s="2">
        <v>106601</v>
      </c>
      <c r="H10262" s="3">
        <v>107359.38</v>
      </c>
    </row>
    <row r="10263" spans="1:8">
      <c r="A10263" t="s">
        <v>12402</v>
      </c>
      <c r="B10263" t="s">
        <v>114</v>
      </c>
      <c r="C10263" t="s">
        <v>1393</v>
      </c>
      <c r="D10263" t="s">
        <v>1394</v>
      </c>
      <c r="E10263" s="1" t="d">
        <v>1995-11-13</v>
      </c>
      <c r="F10263" s="8">
        <f t="shared" ca="1" si="160"/>
        <v>24.383299110198493</v>
      </c>
      <c r="G10263" s="2">
        <v>35226</v>
      </c>
      <c r="H10263" s="3">
        <v>39161.54</v>
      </c>
    </row>
    <row r="10264" spans="1:8">
      <c r="A10264" t="s">
        <v>12403</v>
      </c>
      <c r="B10264" t="s">
        <v>69</v>
      </c>
      <c r="C10264" t="s">
        <v>58</v>
      </c>
      <c r="D10264" t="s">
        <v>59</v>
      </c>
      <c r="E10264" s="1" t="d">
        <v>2015-01-07</v>
      </c>
      <c r="F10264" s="8">
        <f t="shared" ca="1" si="160"/>
        <v>5.2320328542094456</v>
      </c>
      <c r="G10264" s="2">
        <v>35750</v>
      </c>
      <c r="H10264" s="3">
        <v>42278.35</v>
      </c>
    </row>
    <row r="10265" spans="1:8">
      <c r="A10265" t="s">
        <v>12404</v>
      </c>
      <c r="B10265" t="s">
        <v>165</v>
      </c>
      <c r="C10265" t="s">
        <v>207</v>
      </c>
      <c r="D10265" t="s">
        <v>208</v>
      </c>
      <c r="E10265" s="1" t="d">
        <v>2012-06-18</v>
      </c>
      <c r="F10265" s="8">
        <f t="shared" ca="1" si="160"/>
        <v>7.786447638603696</v>
      </c>
      <c r="G10265" s="2">
        <v>77635</v>
      </c>
      <c r="H10265" s="3">
        <v>87884.97</v>
      </c>
    </row>
    <row r="10266" spans="1:8">
      <c r="A10266" t="s">
        <v>12405</v>
      </c>
      <c r="B10266" t="s">
        <v>833</v>
      </c>
      <c r="C10266" t="s">
        <v>265</v>
      </c>
      <c r="D10266" t="s">
        <v>266</v>
      </c>
      <c r="E10266" s="1" t="d">
        <v>2012-06-11</v>
      </c>
      <c r="F10266" s="8">
        <f t="shared" ca="1" si="160"/>
        <v>7.8056125941136205</v>
      </c>
      <c r="G10266" s="2">
        <v>33690</v>
      </c>
      <c r="H10266" s="3">
        <v>51740.78</v>
      </c>
    </row>
    <row r="10267" spans="1:8">
      <c r="A10267" t="s">
        <v>12406</v>
      </c>
      <c r="B10267" t="s">
        <v>2093</v>
      </c>
      <c r="C10267" t="s">
        <v>250</v>
      </c>
      <c r="D10267" t="s">
        <v>251</v>
      </c>
      <c r="E10267" s="1" t="d">
        <v>2014-08-04</v>
      </c>
      <c r="F10267" s="8">
        <f t="shared" ca="1" si="160"/>
        <v>5.6591375770020536</v>
      </c>
      <c r="G10267" s="2">
        <v>47828</v>
      </c>
      <c r="H10267" s="3">
        <v>46784.21</v>
      </c>
    </row>
    <row r="10268" spans="1:8">
      <c r="A10268" t="s">
        <v>12407</v>
      </c>
      <c r="B10268" t="s">
        <v>705</v>
      </c>
      <c r="C10268" t="s">
        <v>514</v>
      </c>
      <c r="D10268" t="s">
        <v>515</v>
      </c>
      <c r="E10268" s="1" t="d">
        <v>2004-01-26</v>
      </c>
      <c r="F10268" s="8">
        <f t="shared" ca="1" si="160"/>
        <v>16.180698151950718</v>
      </c>
      <c r="G10268" s="2">
        <v>38644</v>
      </c>
      <c r="H10268" s="3">
        <v>45355.26</v>
      </c>
    </row>
    <row r="10269" spans="1:8">
      <c r="A10269" t="s">
        <v>12408</v>
      </c>
      <c r="B10269" t="s">
        <v>2089</v>
      </c>
      <c r="C10269" t="s">
        <v>9</v>
      </c>
      <c r="D10269" t="s">
        <v>10</v>
      </c>
      <c r="E10269" s="1" t="d">
        <v>2008-04-28</v>
      </c>
      <c r="F10269" s="8">
        <f t="shared" ca="1" si="160"/>
        <v>11.926078028747433</v>
      </c>
      <c r="G10269" s="2">
        <v>38669</v>
      </c>
      <c r="H10269" s="3">
        <v>38114.949999999997</v>
      </c>
    </row>
    <row r="10270" spans="1:8">
      <c r="A10270" t="s">
        <v>12409</v>
      </c>
      <c r="B10270" t="s">
        <v>114</v>
      </c>
      <c r="C10270" t="s">
        <v>299</v>
      </c>
      <c r="D10270" t="s">
        <v>300</v>
      </c>
      <c r="E10270" s="1" t="d">
        <v>2006-01-30</v>
      </c>
      <c r="F10270" s="8">
        <f t="shared" ca="1" si="160"/>
        <v>14.168377823408624</v>
      </c>
      <c r="G10270" s="2">
        <v>33270</v>
      </c>
      <c r="H10270" s="3">
        <v>38724.410000000003</v>
      </c>
    </row>
    <row r="10271" spans="1:8">
      <c r="A10271" t="s">
        <v>12410</v>
      </c>
      <c r="B10271" t="s">
        <v>271</v>
      </c>
      <c r="C10271" t="s">
        <v>2831</v>
      </c>
      <c r="D10271" t="s">
        <v>2832</v>
      </c>
      <c r="E10271" s="1" t="d">
        <v>2004-11-15</v>
      </c>
      <c r="F10271" s="8">
        <f t="shared" ca="1" si="160"/>
        <v>15.375770020533881</v>
      </c>
      <c r="G10271" s="2">
        <v>71937</v>
      </c>
      <c r="H10271" s="3">
        <v>88399.74</v>
      </c>
    </row>
    <row r="10272" spans="1:8">
      <c r="A10272" t="s">
        <v>12411</v>
      </c>
      <c r="B10272" t="s">
        <v>409</v>
      </c>
      <c r="C10272" t="s">
        <v>2046</v>
      </c>
      <c r="D10272" t="s">
        <v>2047</v>
      </c>
      <c r="E10272" s="1" t="d">
        <v>2007-12-13</v>
      </c>
      <c r="F10272" s="8">
        <f t="shared" ca="1" si="160"/>
        <v>12.301163586584531</v>
      </c>
      <c r="G10272" s="2">
        <v>67636</v>
      </c>
      <c r="H10272" s="3">
        <v>72570.94</v>
      </c>
    </row>
    <row r="10273" spans="1:8">
      <c r="A10273" t="s">
        <v>12412</v>
      </c>
      <c r="B10273" t="s">
        <v>428</v>
      </c>
      <c r="C10273" t="s">
        <v>5805</v>
      </c>
      <c r="D10273" t="s">
        <v>5806</v>
      </c>
      <c r="E10273" s="1" t="d">
        <v>1994-02-28</v>
      </c>
      <c r="F10273" s="8">
        <f t="shared" ca="1" si="160"/>
        <v>26.088980150581794</v>
      </c>
      <c r="G10273" s="2">
        <v>96100</v>
      </c>
      <c r="H10273" s="3">
        <v>98035.63</v>
      </c>
    </row>
    <row r="10274" spans="1:8">
      <c r="A10274" t="s">
        <v>12413</v>
      </c>
      <c r="B10274" t="s">
        <v>5561</v>
      </c>
      <c r="C10274" t="s">
        <v>948</v>
      </c>
      <c r="D10274" t="s">
        <v>949</v>
      </c>
      <c r="E10274" s="1" t="d">
        <v>1995-03-07</v>
      </c>
      <c r="F10274" s="8">
        <f t="shared" ca="1" si="160"/>
        <v>25.07049965776865</v>
      </c>
      <c r="G10274" s="2">
        <v>40921</v>
      </c>
      <c r="H10274" s="3">
        <v>42323.73</v>
      </c>
    </row>
    <row r="10275" spans="1:8">
      <c r="A10275" t="s">
        <v>12414</v>
      </c>
      <c r="B10275" t="s">
        <v>4692</v>
      </c>
      <c r="C10275" t="s">
        <v>2784</v>
      </c>
      <c r="D10275" t="s">
        <v>2785</v>
      </c>
      <c r="E10275" s="1" t="d">
        <v>2007-07-30</v>
      </c>
      <c r="F10275" s="8">
        <f t="shared" ca="1" si="160"/>
        <v>12.673511293634498</v>
      </c>
      <c r="G10275" s="2">
        <v>46395</v>
      </c>
      <c r="H10275" s="3">
        <v>52386.61</v>
      </c>
    </row>
    <row r="10276" spans="1:8">
      <c r="A10276" t="s">
        <v>12415</v>
      </c>
      <c r="B10276" t="s">
        <v>409</v>
      </c>
      <c r="C10276" t="s">
        <v>490</v>
      </c>
      <c r="D10276" t="s">
        <v>491</v>
      </c>
      <c r="E10276" s="1" t="d">
        <v>2006-11-13</v>
      </c>
      <c r="F10276" s="8">
        <f t="shared" ca="1" si="160"/>
        <v>13.382614647501711</v>
      </c>
      <c r="G10276" s="2">
        <v>67636</v>
      </c>
      <c r="H10276" s="3">
        <v>81345.919999999998</v>
      </c>
    </row>
    <row r="10277" spans="1:8">
      <c r="A10277" t="s">
        <v>12416</v>
      </c>
      <c r="B10277" t="s">
        <v>347</v>
      </c>
      <c r="C10277" t="s">
        <v>1454</v>
      </c>
      <c r="D10277" t="s">
        <v>1455</v>
      </c>
      <c r="E10277" s="1" t="d">
        <v>2015-06-03</v>
      </c>
      <c r="F10277" s="8">
        <f t="shared" ca="1" si="160"/>
        <v>4.8295687885010263</v>
      </c>
      <c r="G10277" s="2">
        <v>49046</v>
      </c>
      <c r="H10277" s="3">
        <v>71874.710000000006</v>
      </c>
    </row>
    <row r="10278" spans="1:8">
      <c r="A10278" t="s">
        <v>12417</v>
      </c>
      <c r="B10278" t="s">
        <v>428</v>
      </c>
      <c r="C10278" t="s">
        <v>925</v>
      </c>
      <c r="D10278" t="s">
        <v>926</v>
      </c>
      <c r="E10278" s="1" t="d">
        <v>2007-06-11</v>
      </c>
      <c r="F10278" s="8">
        <f t="shared" ca="1" si="160"/>
        <v>12.80766598220397</v>
      </c>
      <c r="G10278" s="2">
        <v>129114</v>
      </c>
    </row>
    <row r="10279" spans="1:8">
      <c r="A10279" t="s">
        <v>12418</v>
      </c>
      <c r="B10279" t="s">
        <v>1968</v>
      </c>
      <c r="C10279" t="s">
        <v>607</v>
      </c>
      <c r="D10279" t="s">
        <v>608</v>
      </c>
      <c r="E10279" s="1" t="d">
        <v>1988-07-20</v>
      </c>
      <c r="F10279" s="8">
        <f t="shared" ca="1" si="160"/>
        <v>31.698836413415467</v>
      </c>
      <c r="G10279" s="2">
        <v>57743</v>
      </c>
      <c r="H10279" s="3">
        <v>58465.72</v>
      </c>
    </row>
    <row r="10280" spans="1:8">
      <c r="A10280" t="s">
        <v>12419</v>
      </c>
      <c r="B10280" t="s">
        <v>1325</v>
      </c>
      <c r="C10280" t="s">
        <v>616</v>
      </c>
      <c r="D10280" t="s">
        <v>617</v>
      </c>
      <c r="E10280" s="1" t="d">
        <v>2005-01-31</v>
      </c>
      <c r="F10280" s="8">
        <f t="shared" ca="1" si="160"/>
        <v>15.16495550992471</v>
      </c>
      <c r="G10280" s="2">
        <v>40042</v>
      </c>
      <c r="H10280" s="3">
        <v>44892.74</v>
      </c>
    </row>
    <row r="10281" spans="1:8">
      <c r="A10281" t="s">
        <v>12420</v>
      </c>
      <c r="B10281" t="s">
        <v>3963</v>
      </c>
      <c r="C10281" t="s">
        <v>654</v>
      </c>
      <c r="D10281" t="s">
        <v>655</v>
      </c>
      <c r="E10281" s="1" t="d">
        <v>2012-11-19</v>
      </c>
      <c r="F10281" s="8">
        <f t="shared" ca="1" si="160"/>
        <v>7.3648186173853523</v>
      </c>
      <c r="G10281" s="2">
        <v>53134</v>
      </c>
      <c r="H10281" s="3">
        <v>53045.48</v>
      </c>
    </row>
    <row r="10282" spans="1:8">
      <c r="A10282" t="s">
        <v>12421</v>
      </c>
      <c r="B10282" t="s">
        <v>20</v>
      </c>
      <c r="C10282" t="s">
        <v>555</v>
      </c>
      <c r="D10282" t="s">
        <v>556</v>
      </c>
      <c r="E10282" s="1" t="d">
        <v>2006-12-05</v>
      </c>
      <c r="F10282" s="8">
        <f t="shared" ca="1" si="160"/>
        <v>13.322381930184806</v>
      </c>
      <c r="G10282" s="2">
        <v>79544</v>
      </c>
      <c r="H10282" s="3">
        <v>104376.61</v>
      </c>
    </row>
    <row r="10283" spans="1:8">
      <c r="A10283" t="s">
        <v>12422</v>
      </c>
      <c r="B10283" t="s">
        <v>995</v>
      </c>
      <c r="C10283" t="s">
        <v>331</v>
      </c>
      <c r="D10283" t="s">
        <v>332</v>
      </c>
      <c r="E10283" s="1" t="d">
        <v>2019-02-25</v>
      </c>
      <c r="F10283" s="8">
        <f t="shared" ca="1" si="160"/>
        <v>1.0978781656399725</v>
      </c>
      <c r="G10283" s="2">
        <v>47604</v>
      </c>
      <c r="H10283" s="3">
        <v>13548.71</v>
      </c>
    </row>
    <row r="10284" spans="1:8">
      <c r="A10284" t="s">
        <v>12423</v>
      </c>
      <c r="B10284" t="s">
        <v>884</v>
      </c>
      <c r="C10284" t="s">
        <v>6798</v>
      </c>
      <c r="D10284" t="s">
        <v>6799</v>
      </c>
      <c r="E10284" s="1" t="d">
        <v>1997-07-30</v>
      </c>
      <c r="F10284" s="8">
        <f t="shared" ca="1" si="160"/>
        <v>22.67214236824093</v>
      </c>
      <c r="G10284" s="2">
        <v>106039</v>
      </c>
      <c r="H10284" s="3">
        <v>136399.03</v>
      </c>
    </row>
    <row r="10285" spans="1:8">
      <c r="A10285" t="s">
        <v>12424</v>
      </c>
      <c r="B10285" t="s">
        <v>991</v>
      </c>
      <c r="C10285" t="s">
        <v>645</v>
      </c>
      <c r="D10285" t="s">
        <v>646</v>
      </c>
      <c r="E10285" s="1" t="d">
        <v>2019-07-08</v>
      </c>
      <c r="F10285" s="8">
        <f t="shared" ca="1" si="160"/>
        <v>0.73374401095140318</v>
      </c>
      <c r="G10285" s="2">
        <v>22880</v>
      </c>
    </row>
    <row r="10286" spans="1:8">
      <c r="A10286" t="s">
        <v>12425</v>
      </c>
      <c r="B10286" t="s">
        <v>69</v>
      </c>
      <c r="C10286" t="s">
        <v>460</v>
      </c>
      <c r="D10286" t="s">
        <v>461</v>
      </c>
      <c r="E10286" s="1" t="d">
        <v>2002-02-01</v>
      </c>
      <c r="F10286" s="8">
        <f t="shared" ca="1" si="160"/>
        <v>18.16290212183436</v>
      </c>
      <c r="G10286" s="2">
        <v>38490</v>
      </c>
      <c r="H10286" s="3">
        <v>39055.9</v>
      </c>
    </row>
    <row r="10287" spans="1:8">
      <c r="A10287" t="s">
        <v>12426</v>
      </c>
      <c r="B10287" t="s">
        <v>210</v>
      </c>
      <c r="C10287" t="s">
        <v>502</v>
      </c>
      <c r="D10287" t="s">
        <v>503</v>
      </c>
      <c r="E10287" s="1" t="d">
        <v>2018-09-10</v>
      </c>
      <c r="F10287" s="8">
        <f t="shared" ca="1" si="160"/>
        <v>1.5578370978781657</v>
      </c>
      <c r="G10287" s="2">
        <v>29638</v>
      </c>
      <c r="H10287" s="3">
        <v>8237.4699999999993</v>
      </c>
    </row>
    <row r="10288" spans="1:8">
      <c r="A10288" t="s">
        <v>12427</v>
      </c>
      <c r="B10288" t="s">
        <v>1840</v>
      </c>
      <c r="C10288" t="s">
        <v>1393</v>
      </c>
      <c r="D10288" t="s">
        <v>1394</v>
      </c>
      <c r="E10288" s="1" t="d">
        <v>2006-05-08</v>
      </c>
      <c r="F10288" s="8">
        <f t="shared" ca="1" si="160"/>
        <v>13.900068446269678</v>
      </c>
      <c r="G10288" s="2">
        <v>34946</v>
      </c>
      <c r="H10288" s="3">
        <v>42337.120000000003</v>
      </c>
    </row>
    <row r="10289" spans="1:8">
      <c r="A10289" t="s">
        <v>12428</v>
      </c>
      <c r="B10289" t="s">
        <v>1420</v>
      </c>
      <c r="C10289" t="s">
        <v>737</v>
      </c>
      <c r="D10289" t="s">
        <v>738</v>
      </c>
      <c r="E10289" s="1" t="d">
        <v>1996-11-16</v>
      </c>
      <c r="F10289" s="8">
        <f t="shared" ca="1" si="160"/>
        <v>23.37303216974675</v>
      </c>
      <c r="G10289" s="2">
        <v>46715</v>
      </c>
      <c r="H10289" s="3">
        <v>50236.97</v>
      </c>
    </row>
    <row r="10290" spans="1:8">
      <c r="A10290" t="s">
        <v>12429</v>
      </c>
      <c r="B10290" t="s">
        <v>20</v>
      </c>
      <c r="C10290" t="s">
        <v>976</v>
      </c>
      <c r="D10290" t="s">
        <v>977</v>
      </c>
      <c r="E10290" s="1" t="d">
        <v>2004-03-01</v>
      </c>
      <c r="F10290" s="8">
        <f t="shared" ca="1" si="160"/>
        <v>16.084873374401095</v>
      </c>
      <c r="G10290" s="2">
        <v>84838</v>
      </c>
      <c r="H10290" s="3">
        <v>79801.42</v>
      </c>
    </row>
    <row r="10291" spans="1:8">
      <c r="A10291" t="s">
        <v>12430</v>
      </c>
      <c r="B10291" t="s">
        <v>1608</v>
      </c>
      <c r="C10291" t="s">
        <v>2779</v>
      </c>
      <c r="D10291" t="s">
        <v>2780</v>
      </c>
      <c r="E10291" s="1" t="d">
        <v>2014-12-22</v>
      </c>
      <c r="F10291" s="8">
        <f t="shared" ca="1" si="160"/>
        <v>5.2758384668035596</v>
      </c>
      <c r="G10291" s="2">
        <v>95977</v>
      </c>
      <c r="H10291" s="3">
        <v>85204.88</v>
      </c>
    </row>
    <row r="10292" spans="1:8">
      <c r="A10292" t="s">
        <v>12431</v>
      </c>
      <c r="B10292" t="s">
        <v>2969</v>
      </c>
      <c r="C10292" t="s">
        <v>377</v>
      </c>
      <c r="D10292" t="s">
        <v>378</v>
      </c>
      <c r="E10292" s="1" t="d">
        <v>2002-10-28</v>
      </c>
      <c r="F10292" s="8">
        <f t="shared" ca="1" si="160"/>
        <v>17.426420260095824</v>
      </c>
      <c r="G10292" s="2">
        <v>36331</v>
      </c>
      <c r="H10292" s="3">
        <v>42018.69</v>
      </c>
    </row>
    <row r="10293" spans="1:8">
      <c r="A10293" t="s">
        <v>12432</v>
      </c>
      <c r="B10293" t="s">
        <v>152</v>
      </c>
      <c r="C10293" t="s">
        <v>373</v>
      </c>
      <c r="D10293" t="s">
        <v>374</v>
      </c>
      <c r="E10293" s="1" t="d">
        <v>2019-07-29</v>
      </c>
      <c r="F10293" s="8">
        <f t="shared" ca="1" si="160"/>
        <v>0.67624914442162898</v>
      </c>
      <c r="G10293" s="2">
        <v>52000</v>
      </c>
    </row>
    <row r="10294" spans="1:8">
      <c r="A10294" t="s">
        <v>12433</v>
      </c>
      <c r="B10294" t="s">
        <v>20</v>
      </c>
      <c r="C10294" t="s">
        <v>1218</v>
      </c>
      <c r="D10294" t="s">
        <v>1219</v>
      </c>
      <c r="E10294" s="1" t="d">
        <v>2016-06-08</v>
      </c>
      <c r="F10294" s="8">
        <f t="shared" ca="1" si="160"/>
        <v>3.8138261464750172</v>
      </c>
      <c r="G10294" s="2">
        <v>64431</v>
      </c>
      <c r="H10294" s="3">
        <v>63077.37</v>
      </c>
    </row>
    <row r="10295" spans="1:8">
      <c r="A10295" t="s">
        <v>12434</v>
      </c>
      <c r="B10295" t="s">
        <v>20</v>
      </c>
      <c r="C10295" t="s">
        <v>1218</v>
      </c>
      <c r="D10295" t="s">
        <v>1219</v>
      </c>
      <c r="E10295" s="1" t="d">
        <v>2010-10-19</v>
      </c>
      <c r="F10295" s="8">
        <f t="shared" ca="1" si="160"/>
        <v>9.4510609171800137</v>
      </c>
      <c r="G10295" s="2">
        <v>76547</v>
      </c>
      <c r="H10295" s="3">
        <v>74352.649999999994</v>
      </c>
    </row>
    <row r="10296" spans="1:8">
      <c r="A10296" t="s">
        <v>12435</v>
      </c>
      <c r="B10296" t="s">
        <v>152</v>
      </c>
      <c r="C10296" t="s">
        <v>4977</v>
      </c>
      <c r="D10296" t="s">
        <v>4978</v>
      </c>
      <c r="E10296" s="1" t="d">
        <v>2013-08-26</v>
      </c>
      <c r="F10296" s="8">
        <f t="shared" ca="1" si="160"/>
        <v>6.5982203969883644</v>
      </c>
      <c r="G10296" s="2">
        <v>63232</v>
      </c>
      <c r="H10296" s="3">
        <v>38731.199999999997</v>
      </c>
    </row>
    <row r="10297" spans="1:8">
      <c r="A10297" t="s">
        <v>12436</v>
      </c>
      <c r="B10297" t="s">
        <v>244</v>
      </c>
      <c r="C10297" t="s">
        <v>245</v>
      </c>
      <c r="D10297" t="s">
        <v>246</v>
      </c>
      <c r="E10297" s="1" t="d">
        <v>1999-03-18</v>
      </c>
      <c r="F10297" s="8">
        <f t="shared" ca="1" si="160"/>
        <v>21.0403832991102</v>
      </c>
      <c r="G10297" s="2">
        <v>11961</v>
      </c>
      <c r="H10297" s="3">
        <v>11431.55</v>
      </c>
    </row>
    <row r="10298" spans="1:8">
      <c r="A10298" t="s">
        <v>12437</v>
      </c>
      <c r="B10298" t="s">
        <v>705</v>
      </c>
      <c r="C10298" t="s">
        <v>1772</v>
      </c>
      <c r="D10298" t="s">
        <v>1773</v>
      </c>
      <c r="E10298" s="1" t="d">
        <v>2004-11-01</v>
      </c>
      <c r="F10298" s="8">
        <f t="shared" ca="1" si="160"/>
        <v>15.41409993155373</v>
      </c>
      <c r="G10298" s="2">
        <v>38846</v>
      </c>
      <c r="H10298" s="3">
        <v>55717.56</v>
      </c>
    </row>
    <row r="10299" spans="1:8">
      <c r="A10299" t="s">
        <v>12438</v>
      </c>
      <c r="B10299" t="s">
        <v>2123</v>
      </c>
      <c r="C10299" t="s">
        <v>1686</v>
      </c>
      <c r="D10299" t="s">
        <v>1687</v>
      </c>
      <c r="E10299" s="1" t="d">
        <v>1985-12-02</v>
      </c>
      <c r="F10299" s="8">
        <f t="shared" ca="1" si="160"/>
        <v>34.329911019849419</v>
      </c>
      <c r="G10299" s="2">
        <v>38433</v>
      </c>
      <c r="H10299" s="3">
        <v>49851.39</v>
      </c>
    </row>
    <row r="10300" spans="1:8">
      <c r="A10300" t="s">
        <v>12439</v>
      </c>
      <c r="B10300" t="s">
        <v>210</v>
      </c>
      <c r="C10300" t="s">
        <v>5971</v>
      </c>
      <c r="D10300" t="s">
        <v>5972</v>
      </c>
      <c r="E10300" s="1" t="d">
        <v>2009-06-29</v>
      </c>
      <c r="F10300" s="8">
        <f t="shared" ca="1" si="160"/>
        <v>10.757015742642025</v>
      </c>
      <c r="G10300" s="2">
        <v>34701</v>
      </c>
      <c r="H10300" s="3">
        <v>34406.769999999997</v>
      </c>
    </row>
    <row r="10301" spans="1:8">
      <c r="A10301" t="s">
        <v>12440</v>
      </c>
      <c r="B10301" t="s">
        <v>114</v>
      </c>
      <c r="C10301" t="s">
        <v>543</v>
      </c>
      <c r="D10301" t="s">
        <v>544</v>
      </c>
      <c r="E10301" s="1" t="d">
        <v>2010-12-02</v>
      </c>
      <c r="F10301" s="8">
        <f t="shared" ca="1" si="160"/>
        <v>9.330595482546201</v>
      </c>
      <c r="G10301" s="2">
        <v>32292</v>
      </c>
      <c r="H10301" s="3">
        <v>33694.89</v>
      </c>
    </row>
    <row r="10302" spans="1:8">
      <c r="A10302" t="s">
        <v>12441</v>
      </c>
      <c r="B10302" t="s">
        <v>2302</v>
      </c>
      <c r="C10302" t="s">
        <v>925</v>
      </c>
      <c r="D10302" t="s">
        <v>926</v>
      </c>
      <c r="E10302" s="1" t="d">
        <v>2016-09-12</v>
      </c>
      <c r="F10302" s="8">
        <f t="shared" ca="1" si="160"/>
        <v>3.5509924709103355</v>
      </c>
      <c r="G10302" s="2">
        <v>144000</v>
      </c>
      <c r="H10302" s="3">
        <v>142430.79</v>
      </c>
    </row>
    <row r="10303" spans="1:8">
      <c r="A10303" t="s">
        <v>12442</v>
      </c>
      <c r="B10303" t="s">
        <v>1765</v>
      </c>
      <c r="C10303" t="s">
        <v>772</v>
      </c>
      <c r="D10303" t="s">
        <v>773</v>
      </c>
      <c r="E10303" s="1" t="d">
        <v>1998-11-23</v>
      </c>
      <c r="F10303" s="8">
        <f t="shared" ca="1" si="160"/>
        <v>21.355236139630389</v>
      </c>
      <c r="G10303" s="2">
        <v>91381</v>
      </c>
      <c r="H10303" s="3">
        <v>97705.600000000006</v>
      </c>
    </row>
    <row r="10304" spans="1:8">
      <c r="A10304" t="s">
        <v>12443</v>
      </c>
      <c r="B10304" t="s">
        <v>4322</v>
      </c>
      <c r="C10304" t="s">
        <v>184</v>
      </c>
      <c r="D10304" t="s">
        <v>185</v>
      </c>
      <c r="E10304" s="1" t="d">
        <v>2013-10-10</v>
      </c>
      <c r="F10304" s="8">
        <f t="shared" ca="1" si="160"/>
        <v>6.4750171115674195</v>
      </c>
      <c r="G10304" s="2">
        <v>61362</v>
      </c>
      <c r="H10304" s="3">
        <v>61706.25</v>
      </c>
    </row>
    <row r="10305" spans="1:8">
      <c r="A10305" t="s">
        <v>12444</v>
      </c>
      <c r="B10305" t="s">
        <v>183</v>
      </c>
      <c r="C10305" t="s">
        <v>184</v>
      </c>
      <c r="D10305" t="s">
        <v>185</v>
      </c>
      <c r="E10305" s="1" t="d">
        <v>2012-10-29</v>
      </c>
      <c r="F10305" s="8">
        <f t="shared" ca="1" si="160"/>
        <v>7.4223134839151266</v>
      </c>
      <c r="G10305" s="2">
        <v>35329</v>
      </c>
      <c r="H10305" s="3">
        <v>47761.87</v>
      </c>
    </row>
    <row r="10306" spans="1:8">
      <c r="A10306" t="s">
        <v>12445</v>
      </c>
      <c r="B10306" t="s">
        <v>4966</v>
      </c>
      <c r="C10306" t="s">
        <v>283</v>
      </c>
      <c r="D10306" t="s">
        <v>284</v>
      </c>
      <c r="E10306" s="1" t="d">
        <v>1996-10-15</v>
      </c>
      <c r="F10306" s="8">
        <f t="shared" ca="1" si="160"/>
        <v>23.460643394934976</v>
      </c>
      <c r="G10306" s="2">
        <v>70737</v>
      </c>
      <c r="H10306" s="3">
        <v>70683.8</v>
      </c>
    </row>
    <row r="10307" spans="1:8">
      <c r="A10307" t="s">
        <v>12446</v>
      </c>
      <c r="B10307" t="s">
        <v>28</v>
      </c>
      <c r="C10307" t="s">
        <v>2421</v>
      </c>
      <c r="D10307" t="s">
        <v>2422</v>
      </c>
      <c r="E10307" s="1" t="d">
        <v>2014-05-22</v>
      </c>
      <c r="F10307" s="8">
        <f t="shared" ref="F10307:F10370" ca="1" si="161">(TODAY()-E10307)/365.25</f>
        <v>5.8617385352498292</v>
      </c>
      <c r="G10307" s="2">
        <v>31200</v>
      </c>
      <c r="H10307" s="3">
        <v>28621.279999999999</v>
      </c>
    </row>
    <row r="10308" spans="1:8">
      <c r="A10308" t="s">
        <v>12447</v>
      </c>
      <c r="B10308" t="s">
        <v>2015</v>
      </c>
      <c r="C10308" t="s">
        <v>2016</v>
      </c>
      <c r="D10308" t="s">
        <v>2017</v>
      </c>
      <c r="E10308" s="1" t="d">
        <v>1994-06-27</v>
      </c>
      <c r="F10308" s="8">
        <f t="shared" ca="1" si="161"/>
        <v>25.763175906913073</v>
      </c>
      <c r="G10308" s="2">
        <v>59510</v>
      </c>
      <c r="H10308" s="3">
        <v>63174.51</v>
      </c>
    </row>
    <row r="10309" spans="1:8">
      <c r="A10309" t="s">
        <v>12448</v>
      </c>
      <c r="B10309" t="s">
        <v>1814</v>
      </c>
      <c r="C10309" t="s">
        <v>1036</v>
      </c>
      <c r="D10309" t="s">
        <v>1037</v>
      </c>
      <c r="E10309" s="1" t="d">
        <v>1998-11-23</v>
      </c>
      <c r="F10309" s="8">
        <f t="shared" ca="1" si="161"/>
        <v>21.355236139630389</v>
      </c>
      <c r="G10309" s="2">
        <v>78763</v>
      </c>
      <c r="H10309" s="3">
        <v>88839.56</v>
      </c>
    </row>
    <row r="10310" spans="1:8">
      <c r="A10310" t="s">
        <v>12449</v>
      </c>
      <c r="B10310" t="s">
        <v>1506</v>
      </c>
      <c r="C10310" t="s">
        <v>2136</v>
      </c>
      <c r="D10310" t="s">
        <v>2137</v>
      </c>
      <c r="E10310" s="1" t="d">
        <v>1988-02-08</v>
      </c>
      <c r="F10310" s="8">
        <f t="shared" ca="1" si="161"/>
        <v>32.145106091717999</v>
      </c>
      <c r="G10310" s="2">
        <v>63751</v>
      </c>
      <c r="H10310" s="3">
        <v>63702.8</v>
      </c>
    </row>
    <row r="10311" spans="1:8">
      <c r="A10311" t="s">
        <v>12450</v>
      </c>
      <c r="B10311" t="s">
        <v>894</v>
      </c>
      <c r="C10311" t="s">
        <v>5999</v>
      </c>
      <c r="D10311" t="s">
        <v>6000</v>
      </c>
      <c r="E10311" s="1" t="d">
        <v>1984-06-18</v>
      </c>
      <c r="F10311" s="8">
        <f t="shared" ca="1" si="161"/>
        <v>35.786447638603697</v>
      </c>
      <c r="G10311" s="2">
        <v>65800</v>
      </c>
      <c r="H10311" s="3">
        <v>66780.19</v>
      </c>
    </row>
    <row r="10312" spans="1:8">
      <c r="A10312" t="s">
        <v>12451</v>
      </c>
      <c r="B10312" t="s">
        <v>9965</v>
      </c>
      <c r="C10312" t="s">
        <v>1741</v>
      </c>
      <c r="D10312" t="s">
        <v>1742</v>
      </c>
      <c r="E10312" s="1" t="d">
        <v>2015-06-22</v>
      </c>
      <c r="F10312" s="8">
        <f t="shared" ca="1" si="161"/>
        <v>4.777549623545517</v>
      </c>
      <c r="G10312" s="2">
        <v>50927</v>
      </c>
      <c r="H10312" s="3">
        <v>50889.599999999999</v>
      </c>
    </row>
    <row r="10313" spans="1:8">
      <c r="A10313" t="s">
        <v>12452</v>
      </c>
      <c r="B10313" t="s">
        <v>2969</v>
      </c>
      <c r="C10313" t="s">
        <v>229</v>
      </c>
      <c r="D10313" t="s">
        <v>230</v>
      </c>
      <c r="E10313" s="1" t="d">
        <v>2007-06-23</v>
      </c>
      <c r="F10313" s="8">
        <f t="shared" ca="1" si="161"/>
        <v>12.774811772758385</v>
      </c>
      <c r="G10313" s="2">
        <v>34993</v>
      </c>
      <c r="H10313" s="3">
        <v>36689.620000000003</v>
      </c>
    </row>
    <row r="10314" spans="1:8">
      <c r="A10314" t="s">
        <v>12453</v>
      </c>
      <c r="B10314" t="s">
        <v>794</v>
      </c>
      <c r="C10314" t="s">
        <v>1161</v>
      </c>
      <c r="D10314" t="s">
        <v>1162</v>
      </c>
      <c r="E10314" s="1" t="d">
        <v>1991-03-28</v>
      </c>
      <c r="F10314" s="8">
        <f t="shared" ca="1" si="161"/>
        <v>29.013004791238878</v>
      </c>
      <c r="G10314" s="2">
        <v>122049</v>
      </c>
      <c r="H10314" s="3">
        <v>122255.96</v>
      </c>
    </row>
    <row r="10315" spans="1:8">
      <c r="A10315" t="s">
        <v>12454</v>
      </c>
      <c r="B10315" t="s">
        <v>20</v>
      </c>
      <c r="C10315" t="s">
        <v>351</v>
      </c>
      <c r="D10315" t="s">
        <v>352</v>
      </c>
      <c r="E10315" s="1" t="d">
        <v>2013-04-15</v>
      </c>
      <c r="F10315" s="8">
        <f t="shared" ca="1" si="161"/>
        <v>6.9623545516769338</v>
      </c>
      <c r="G10315" s="2">
        <v>72977</v>
      </c>
      <c r="H10315" s="3">
        <v>99387.66</v>
      </c>
    </row>
    <row r="10316" spans="1:8">
      <c r="A10316" t="s">
        <v>12455</v>
      </c>
      <c r="B10316" t="s">
        <v>409</v>
      </c>
      <c r="C10316" t="s">
        <v>2527</v>
      </c>
      <c r="D10316" t="s">
        <v>2528</v>
      </c>
      <c r="E10316" s="1" t="d">
        <v>2011-01-19</v>
      </c>
      <c r="F10316" s="8">
        <f t="shared" ca="1" si="161"/>
        <v>9.1991786447638599</v>
      </c>
      <c r="G10316" s="2">
        <v>67636</v>
      </c>
      <c r="H10316" s="3">
        <v>84276.34</v>
      </c>
    </row>
    <row r="10317" spans="1:8">
      <c r="A10317" t="s">
        <v>12456</v>
      </c>
      <c r="B10317" t="s">
        <v>24</v>
      </c>
      <c r="C10317" t="s">
        <v>331</v>
      </c>
      <c r="D10317" t="s">
        <v>332</v>
      </c>
      <c r="E10317" s="1" t="d">
        <v>2004-08-21</v>
      </c>
      <c r="F10317" s="8">
        <f t="shared" ca="1" si="161"/>
        <v>15.611225188227241</v>
      </c>
      <c r="G10317" s="2">
        <v>76100</v>
      </c>
      <c r="H10317" s="3">
        <v>75293.53</v>
      </c>
    </row>
    <row r="10318" spans="1:8">
      <c r="A10318" t="s">
        <v>12457</v>
      </c>
      <c r="B10318" t="s">
        <v>1665</v>
      </c>
      <c r="C10318" t="s">
        <v>1630</v>
      </c>
      <c r="D10318" t="s">
        <v>1631</v>
      </c>
      <c r="E10318" s="1" t="d">
        <v>2018-02-26</v>
      </c>
      <c r="F10318" s="8">
        <f t="shared" ca="1" si="161"/>
        <v>2.0944558521560577</v>
      </c>
      <c r="G10318" s="2">
        <v>44061</v>
      </c>
      <c r="H10318" s="3">
        <v>42423.45</v>
      </c>
    </row>
    <row r="10319" spans="1:8">
      <c r="A10319" t="s">
        <v>12458</v>
      </c>
      <c r="B10319" t="s">
        <v>20</v>
      </c>
      <c r="C10319" t="s">
        <v>521</v>
      </c>
      <c r="D10319" t="s">
        <v>522</v>
      </c>
      <c r="E10319" s="1" t="d">
        <v>1994-04-25</v>
      </c>
      <c r="F10319" s="8">
        <f t="shared" ca="1" si="161"/>
        <v>25.935660506502394</v>
      </c>
      <c r="G10319" s="2">
        <v>92548</v>
      </c>
      <c r="H10319" s="3">
        <v>96320.36</v>
      </c>
    </row>
    <row r="10320" spans="1:8">
      <c r="A10320" t="s">
        <v>12459</v>
      </c>
      <c r="B10320" t="s">
        <v>20</v>
      </c>
      <c r="C10320" t="s">
        <v>533</v>
      </c>
      <c r="D10320" t="s">
        <v>534</v>
      </c>
      <c r="E10320" s="1" t="d">
        <v>1995-07-06</v>
      </c>
      <c r="F10320" s="8">
        <f t="shared" ca="1" si="161"/>
        <v>24.739219712525667</v>
      </c>
      <c r="G10320" s="2">
        <v>91780</v>
      </c>
      <c r="H10320" s="3">
        <v>116698.19</v>
      </c>
    </row>
    <row r="10321" spans="1:8">
      <c r="A10321" t="s">
        <v>12460</v>
      </c>
      <c r="B10321" t="s">
        <v>165</v>
      </c>
      <c r="C10321" t="s">
        <v>1846</v>
      </c>
      <c r="D10321" t="s">
        <v>1847</v>
      </c>
      <c r="E10321" s="1" t="d">
        <v>2004-03-11</v>
      </c>
      <c r="F10321" s="8">
        <f t="shared" ca="1" si="161"/>
        <v>16.057494866529773</v>
      </c>
      <c r="G10321" s="2">
        <v>86884</v>
      </c>
      <c r="H10321" s="3">
        <v>141230.24</v>
      </c>
    </row>
    <row r="10322" spans="1:8">
      <c r="A10322" t="s">
        <v>12461</v>
      </c>
      <c r="B10322" t="s">
        <v>409</v>
      </c>
      <c r="C10322" t="s">
        <v>1892</v>
      </c>
      <c r="D10322" t="s">
        <v>1893</v>
      </c>
      <c r="E10322" s="1" t="d">
        <v>2011-10-19</v>
      </c>
      <c r="F10322" s="8">
        <f t="shared" ca="1" si="161"/>
        <v>8.4517453798767974</v>
      </c>
      <c r="G10322" s="2">
        <v>67636</v>
      </c>
      <c r="H10322" s="3">
        <v>71200.81</v>
      </c>
    </row>
    <row r="10323" spans="1:8">
      <c r="A10323" t="s">
        <v>12462</v>
      </c>
      <c r="B10323" t="s">
        <v>20</v>
      </c>
      <c r="C10323" t="s">
        <v>886</v>
      </c>
      <c r="D10323" t="s">
        <v>887</v>
      </c>
      <c r="E10323" s="1" t="d">
        <v>1999-08-02</v>
      </c>
      <c r="F10323" s="8">
        <f t="shared" ca="1" si="161"/>
        <v>20.6652977412731</v>
      </c>
      <c r="G10323" s="2">
        <v>88694</v>
      </c>
      <c r="H10323" s="3">
        <v>132073.42000000001</v>
      </c>
    </row>
    <row r="10324" spans="1:8">
      <c r="A10324" t="s">
        <v>12463</v>
      </c>
      <c r="B10324" t="s">
        <v>2804</v>
      </c>
      <c r="C10324" t="s">
        <v>348</v>
      </c>
      <c r="D10324" t="s">
        <v>349</v>
      </c>
      <c r="E10324" s="1" t="d">
        <v>2001-01-17</v>
      </c>
      <c r="F10324" s="8">
        <f t="shared" ca="1" si="161"/>
        <v>19.20328542094456</v>
      </c>
      <c r="G10324" s="2">
        <v>84177</v>
      </c>
      <c r="H10324" s="3">
        <v>93391.73</v>
      </c>
    </row>
    <row r="10325" spans="1:8">
      <c r="A10325" t="s">
        <v>12464</v>
      </c>
      <c r="B10325" t="s">
        <v>347</v>
      </c>
      <c r="C10325" t="s">
        <v>1510</v>
      </c>
      <c r="D10325" t="s">
        <v>1511</v>
      </c>
      <c r="E10325" s="1" t="d">
        <v>2018-09-19</v>
      </c>
      <c r="F10325" s="8">
        <f t="shared" ca="1" si="161"/>
        <v>1.5331964407939767</v>
      </c>
      <c r="G10325" s="2">
        <v>34298</v>
      </c>
      <c r="H10325" s="3">
        <v>25692.77</v>
      </c>
    </row>
    <row r="10326" spans="1:8">
      <c r="A10326" t="s">
        <v>12465</v>
      </c>
      <c r="B10326" t="s">
        <v>28</v>
      </c>
      <c r="C10326" t="s">
        <v>1340</v>
      </c>
      <c r="D10326" t="s">
        <v>50</v>
      </c>
      <c r="E10326" s="1" t="d">
        <v>2017-02-14</v>
      </c>
      <c r="F10326" s="8">
        <f t="shared" ca="1" si="161"/>
        <v>3.1266255989048597</v>
      </c>
      <c r="G10326" s="2">
        <v>21008</v>
      </c>
      <c r="H10326" s="3">
        <v>8758.91</v>
      </c>
    </row>
    <row r="10327" spans="1:8">
      <c r="A10327" t="s">
        <v>12466</v>
      </c>
      <c r="B10327" t="s">
        <v>2222</v>
      </c>
      <c r="C10327" t="s">
        <v>1541</v>
      </c>
      <c r="D10327" t="s">
        <v>1542</v>
      </c>
      <c r="E10327" s="1" t="d">
        <v>2019-02-20</v>
      </c>
      <c r="F10327" s="8">
        <f t="shared" ca="1" si="161"/>
        <v>1.1115674195756331</v>
      </c>
      <c r="G10327" s="2">
        <v>38827</v>
      </c>
      <c r="H10327" s="3">
        <v>11712.64</v>
      </c>
    </row>
    <row r="10328" spans="1:8">
      <c r="A10328" t="s">
        <v>12467</v>
      </c>
      <c r="B10328" t="s">
        <v>3324</v>
      </c>
      <c r="C10328" t="s">
        <v>868</v>
      </c>
      <c r="D10328" t="s">
        <v>869</v>
      </c>
      <c r="E10328" s="1" t="d">
        <v>2007-08-13</v>
      </c>
      <c r="F10328" s="8">
        <f t="shared" ca="1" si="161"/>
        <v>12.635181382614647</v>
      </c>
      <c r="G10328" s="2">
        <v>42745</v>
      </c>
      <c r="H10328" s="3">
        <v>86570.31</v>
      </c>
    </row>
    <row r="10329" spans="1:8">
      <c r="A10329" t="s">
        <v>12468</v>
      </c>
      <c r="B10329" t="s">
        <v>306</v>
      </c>
      <c r="C10329" t="s">
        <v>9</v>
      </c>
      <c r="D10329" t="s">
        <v>10</v>
      </c>
      <c r="E10329" s="1" t="d">
        <v>1986-08-11</v>
      </c>
      <c r="F10329" s="8">
        <f t="shared" ca="1" si="161"/>
        <v>33.639972621492127</v>
      </c>
      <c r="G10329" s="2">
        <v>41786</v>
      </c>
      <c r="H10329" s="3">
        <v>45638.89</v>
      </c>
    </row>
    <row r="10330" spans="1:8">
      <c r="A10330" t="s">
        <v>12469</v>
      </c>
      <c r="B10330" t="s">
        <v>20</v>
      </c>
      <c r="C10330" t="s">
        <v>1064</v>
      </c>
      <c r="D10330" t="s">
        <v>1065</v>
      </c>
      <c r="E10330" s="1" t="d">
        <v>2012-08-27</v>
      </c>
      <c r="F10330" s="8">
        <f t="shared" ca="1" si="161"/>
        <v>7.5947980835044486</v>
      </c>
      <c r="G10330" s="2">
        <v>75806</v>
      </c>
      <c r="H10330" s="3">
        <v>113527.15</v>
      </c>
    </row>
    <row r="10331" spans="1:8">
      <c r="A10331" t="s">
        <v>12470</v>
      </c>
      <c r="B10331" t="s">
        <v>1408</v>
      </c>
      <c r="C10331" t="s">
        <v>4304</v>
      </c>
      <c r="D10331" t="s">
        <v>4305</v>
      </c>
      <c r="E10331" s="1" t="d">
        <v>2017-04-10</v>
      </c>
      <c r="F10331" s="8">
        <f t="shared" ca="1" si="161"/>
        <v>2.9760438056125942</v>
      </c>
      <c r="G10331" s="2">
        <v>42481</v>
      </c>
      <c r="H10331" s="3">
        <v>30472.16</v>
      </c>
    </row>
    <row r="10332" spans="1:8">
      <c r="A10332" t="s">
        <v>12471</v>
      </c>
      <c r="B10332" t="s">
        <v>20</v>
      </c>
      <c r="C10332" t="s">
        <v>480</v>
      </c>
      <c r="D10332" t="s">
        <v>481</v>
      </c>
      <c r="E10332" s="1" t="d">
        <v>2005-10-21</v>
      </c>
      <c r="F10332" s="8">
        <f t="shared" ca="1" si="161"/>
        <v>14.444900752908966</v>
      </c>
      <c r="G10332" s="2">
        <v>81045</v>
      </c>
      <c r="H10332" s="3">
        <v>104077.34</v>
      </c>
    </row>
    <row r="10333" spans="1:8">
      <c r="A10333" t="s">
        <v>12472</v>
      </c>
      <c r="B10333" t="s">
        <v>409</v>
      </c>
      <c r="C10333" t="s">
        <v>468</v>
      </c>
      <c r="D10333" t="s">
        <v>469</v>
      </c>
      <c r="E10333" s="1" t="d">
        <v>2017-07-12</v>
      </c>
      <c r="F10333" s="8">
        <f t="shared" ca="1" si="161"/>
        <v>2.7214236824093088</v>
      </c>
      <c r="G10333" s="2">
        <v>49887</v>
      </c>
      <c r="H10333" s="3">
        <v>52327.97</v>
      </c>
    </row>
    <row r="10334" spans="1:8">
      <c r="A10334" t="s">
        <v>12473</v>
      </c>
      <c r="B10334" t="s">
        <v>1373</v>
      </c>
      <c r="C10334" t="s">
        <v>1055</v>
      </c>
      <c r="D10334" t="s">
        <v>1056</v>
      </c>
      <c r="E10334" s="1" t="d">
        <v>2014-04-24</v>
      </c>
      <c r="F10334" s="8">
        <f t="shared" ca="1" si="161"/>
        <v>5.938398357289528</v>
      </c>
      <c r="G10334" s="2">
        <v>32371</v>
      </c>
      <c r="H10334" s="3">
        <v>38056.49</v>
      </c>
    </row>
    <row r="10335" spans="1:8">
      <c r="A10335" t="s">
        <v>12474</v>
      </c>
      <c r="B10335" t="s">
        <v>73</v>
      </c>
      <c r="C10335" t="s">
        <v>74</v>
      </c>
      <c r="D10335" t="s">
        <v>75</v>
      </c>
      <c r="E10335" s="1" t="d">
        <v>2017-07-29</v>
      </c>
      <c r="F10335" s="8">
        <f t="shared" ca="1" si="161"/>
        <v>2.6748802190280632</v>
      </c>
      <c r="G10335" s="2">
        <v>45873</v>
      </c>
      <c r="H10335" s="3">
        <v>48799.5</v>
      </c>
    </row>
    <row r="10336" spans="1:8">
      <c r="A10336" t="s">
        <v>12475</v>
      </c>
      <c r="B10336" t="s">
        <v>20</v>
      </c>
      <c r="C10336" t="s">
        <v>1058</v>
      </c>
      <c r="D10336" t="s">
        <v>1059</v>
      </c>
      <c r="E10336" s="1" t="d">
        <v>1999-07-14</v>
      </c>
      <c r="F10336" s="8">
        <f t="shared" ca="1" si="161"/>
        <v>20.717316906228611</v>
      </c>
      <c r="G10336" s="2">
        <v>88694</v>
      </c>
      <c r="H10336" s="3">
        <v>170815.44</v>
      </c>
    </row>
    <row r="10337" spans="1:8">
      <c r="A10337" t="s">
        <v>12476</v>
      </c>
      <c r="B10337" t="s">
        <v>20</v>
      </c>
      <c r="C10337" t="s">
        <v>1281</v>
      </c>
      <c r="D10337" t="s">
        <v>1282</v>
      </c>
      <c r="E10337" s="1" t="d">
        <v>1995-02-22</v>
      </c>
      <c r="F10337" s="8">
        <f t="shared" ca="1" si="161"/>
        <v>25.10609171800137</v>
      </c>
      <c r="G10337" s="2">
        <v>90236</v>
      </c>
      <c r="H10337" s="3">
        <v>101808.27</v>
      </c>
    </row>
    <row r="10338" spans="1:8">
      <c r="A10338" t="s">
        <v>12477</v>
      </c>
      <c r="B10338" t="s">
        <v>183</v>
      </c>
      <c r="C10338" t="s">
        <v>184</v>
      </c>
      <c r="D10338" t="s">
        <v>185</v>
      </c>
      <c r="E10338" s="1" t="d">
        <v>2014-12-04</v>
      </c>
      <c r="F10338" s="8">
        <f t="shared" ca="1" si="161"/>
        <v>5.3251197809719368</v>
      </c>
      <c r="G10338" s="2">
        <v>35329</v>
      </c>
      <c r="H10338" s="3">
        <v>66463.990000000005</v>
      </c>
    </row>
    <row r="10339" spans="1:8">
      <c r="A10339" t="s">
        <v>12478</v>
      </c>
      <c r="B10339" t="s">
        <v>89</v>
      </c>
      <c r="C10339" t="s">
        <v>3188</v>
      </c>
      <c r="D10339" t="s">
        <v>3189</v>
      </c>
      <c r="E10339" s="1" t="d">
        <v>2019-05-31</v>
      </c>
      <c r="F10339" s="8">
        <f t="shared" ca="1" si="161"/>
        <v>0.83778234086242298</v>
      </c>
      <c r="G10339" s="2">
        <v>29120</v>
      </c>
    </row>
    <row r="10340" spans="1:8">
      <c r="A10340" t="s">
        <v>12479</v>
      </c>
      <c r="B10340" t="s">
        <v>1482</v>
      </c>
      <c r="C10340" t="s">
        <v>176</v>
      </c>
      <c r="D10340" t="s">
        <v>177</v>
      </c>
      <c r="E10340" s="1" t="d">
        <v>2005-09-06</v>
      </c>
      <c r="F10340" s="8">
        <f t="shared" ca="1" si="161"/>
        <v>14.568104038329912</v>
      </c>
      <c r="G10340" s="2">
        <v>95500</v>
      </c>
      <c r="H10340" s="3">
        <v>92507.71</v>
      </c>
    </row>
    <row r="10341" spans="1:8">
      <c r="A10341" t="s">
        <v>12480</v>
      </c>
      <c r="B10341" t="s">
        <v>671</v>
      </c>
      <c r="C10341" t="s">
        <v>672</v>
      </c>
      <c r="D10341" t="s">
        <v>673</v>
      </c>
      <c r="E10341" s="1" t="d">
        <v>2014-07-17</v>
      </c>
      <c r="F10341" s="8">
        <f t="shared" ca="1" si="161"/>
        <v>5.7084188911704308</v>
      </c>
      <c r="G10341" s="2">
        <v>54927</v>
      </c>
      <c r="H10341" s="3">
        <v>56820.37</v>
      </c>
    </row>
    <row r="10342" spans="1:8">
      <c r="A10342" t="s">
        <v>12481</v>
      </c>
      <c r="B10342" t="s">
        <v>10632</v>
      </c>
      <c r="C10342" t="s">
        <v>119</v>
      </c>
      <c r="D10342" t="s">
        <v>120</v>
      </c>
      <c r="E10342" s="1" t="d">
        <v>1987-08-17</v>
      </c>
      <c r="F10342" s="8">
        <f t="shared" ca="1" si="161"/>
        <v>32.624229979466122</v>
      </c>
      <c r="G10342" s="2">
        <v>67214</v>
      </c>
      <c r="H10342" s="3">
        <v>64347.519999999997</v>
      </c>
    </row>
    <row r="10343" spans="1:8">
      <c r="A10343" t="s">
        <v>12482</v>
      </c>
      <c r="B10343" t="s">
        <v>20</v>
      </c>
      <c r="C10343" t="s">
        <v>1045</v>
      </c>
      <c r="D10343" t="s">
        <v>1046</v>
      </c>
      <c r="E10343" s="1" t="d">
        <v>2017-08-07</v>
      </c>
      <c r="F10343" s="8">
        <f t="shared" ca="1" si="161"/>
        <v>2.6502395619438741</v>
      </c>
      <c r="G10343" s="2">
        <v>54454</v>
      </c>
      <c r="H10343" s="3">
        <v>63256.69</v>
      </c>
    </row>
    <row r="10344" spans="1:8">
      <c r="A10344" t="s">
        <v>12483</v>
      </c>
      <c r="B10344" t="s">
        <v>20</v>
      </c>
      <c r="C10344" t="s">
        <v>1218</v>
      </c>
      <c r="D10344" t="s">
        <v>1219</v>
      </c>
      <c r="E10344" s="1" t="d">
        <v>2000-07-17</v>
      </c>
      <c r="F10344" s="8">
        <f t="shared" ca="1" si="161"/>
        <v>19.707049965776864</v>
      </c>
      <c r="G10344" s="2">
        <v>88694</v>
      </c>
      <c r="H10344" s="3">
        <v>100460.71</v>
      </c>
    </row>
    <row r="10345" spans="1:8">
      <c r="A10345" t="s">
        <v>12484</v>
      </c>
      <c r="B10345" t="s">
        <v>24</v>
      </c>
      <c r="C10345" t="s">
        <v>176</v>
      </c>
      <c r="D10345" t="s">
        <v>177</v>
      </c>
      <c r="E10345" s="1" t="d">
        <v>2015-08-03</v>
      </c>
      <c r="F10345" s="8">
        <f t="shared" ca="1" si="161"/>
        <v>4.6625598904859684</v>
      </c>
      <c r="G10345" s="2">
        <v>70827</v>
      </c>
      <c r="H10345" s="3">
        <v>69678.53</v>
      </c>
    </row>
    <row r="10346" spans="1:8">
      <c r="A10346" t="s">
        <v>12485</v>
      </c>
      <c r="B10346" t="s">
        <v>602</v>
      </c>
      <c r="C10346" t="s">
        <v>603</v>
      </c>
      <c r="D10346" t="s">
        <v>604</v>
      </c>
      <c r="E10346" s="1" t="d">
        <v>2018-03-07</v>
      </c>
      <c r="F10346" s="8">
        <f t="shared" ca="1" si="161"/>
        <v>2.0698151950718686</v>
      </c>
      <c r="G10346" s="2">
        <v>23920</v>
      </c>
      <c r="H10346" s="3">
        <v>10563.85</v>
      </c>
    </row>
    <row r="10347" spans="1:8">
      <c r="A10347" t="s">
        <v>12486</v>
      </c>
      <c r="B10347" t="s">
        <v>12487</v>
      </c>
      <c r="C10347" t="s">
        <v>712</v>
      </c>
      <c r="D10347" t="s">
        <v>713</v>
      </c>
      <c r="E10347" s="1" t="d">
        <v>2006-07-24</v>
      </c>
      <c r="F10347" s="8">
        <f t="shared" ca="1" si="161"/>
        <v>13.689253935660506</v>
      </c>
      <c r="G10347" s="2">
        <v>46395</v>
      </c>
      <c r="H10347" s="3">
        <v>48814.2</v>
      </c>
    </row>
    <row r="10348" spans="1:8">
      <c r="A10348" t="s">
        <v>12488</v>
      </c>
      <c r="B10348" t="s">
        <v>2444</v>
      </c>
      <c r="C10348" t="s">
        <v>635</v>
      </c>
      <c r="D10348" t="s">
        <v>636</v>
      </c>
      <c r="E10348" s="1" t="d">
        <v>1982-10-11</v>
      </c>
      <c r="F10348" s="8">
        <f t="shared" ca="1" si="161"/>
        <v>37.472963723477072</v>
      </c>
      <c r="G10348" s="2">
        <v>47839</v>
      </c>
      <c r="H10348" s="3">
        <v>55485.41</v>
      </c>
    </row>
    <row r="10349" spans="1:8">
      <c r="A10349" t="s">
        <v>12489</v>
      </c>
      <c r="B10349" t="s">
        <v>409</v>
      </c>
      <c r="C10349" t="s">
        <v>1883</v>
      </c>
      <c r="D10349" t="s">
        <v>1884</v>
      </c>
      <c r="E10349" s="1" t="d">
        <v>2015-09-23</v>
      </c>
      <c r="F10349" s="8">
        <f t="shared" ca="1" si="161"/>
        <v>4.5229295003422312</v>
      </c>
      <c r="G10349" s="2">
        <v>65334</v>
      </c>
      <c r="H10349" s="3">
        <v>52529.2</v>
      </c>
    </row>
    <row r="10350" spans="1:8">
      <c r="A10350" t="s">
        <v>12490</v>
      </c>
      <c r="B10350" t="s">
        <v>428</v>
      </c>
      <c r="C10350" t="s">
        <v>477</v>
      </c>
      <c r="D10350" t="s">
        <v>478</v>
      </c>
      <c r="E10350" s="1" t="d">
        <v>2017-09-05</v>
      </c>
      <c r="F10350" s="8">
        <f t="shared" ca="1" si="161"/>
        <v>2.5708418891170433</v>
      </c>
      <c r="G10350" s="2">
        <v>95000</v>
      </c>
      <c r="H10350" s="3">
        <v>2423.08</v>
      </c>
    </row>
    <row r="10351" spans="1:8">
      <c r="A10351" t="s">
        <v>12491</v>
      </c>
      <c r="B10351" t="s">
        <v>114</v>
      </c>
      <c r="C10351" t="s">
        <v>1842</v>
      </c>
      <c r="D10351" t="s">
        <v>1843</v>
      </c>
      <c r="E10351" s="1" t="d">
        <v>2005-08-01</v>
      </c>
      <c r="F10351" s="8">
        <f t="shared" ca="1" si="161"/>
        <v>14.666666666666666</v>
      </c>
      <c r="G10351" s="2">
        <v>33270</v>
      </c>
      <c r="H10351" s="3">
        <v>35576.75</v>
      </c>
    </row>
    <row r="10352" spans="1:8">
      <c r="A10352" t="s">
        <v>12492</v>
      </c>
      <c r="B10352" t="s">
        <v>133</v>
      </c>
      <c r="C10352" t="s">
        <v>134</v>
      </c>
      <c r="D10352" t="s">
        <v>135</v>
      </c>
      <c r="E10352" s="1" t="d">
        <v>2016-09-15</v>
      </c>
      <c r="F10352" s="8">
        <f t="shared" ca="1" si="161"/>
        <v>3.5427789185489389</v>
      </c>
      <c r="G10352" s="2">
        <v>34192</v>
      </c>
      <c r="H10352" s="3">
        <v>32308.66</v>
      </c>
    </row>
    <row r="10353" spans="1:8">
      <c r="A10353" t="s">
        <v>12493</v>
      </c>
      <c r="B10353" t="s">
        <v>20</v>
      </c>
      <c r="C10353" t="s">
        <v>505</v>
      </c>
      <c r="D10353" t="s">
        <v>506</v>
      </c>
      <c r="E10353" s="1" t="d">
        <v>2016-11-21</v>
      </c>
      <c r="F10353" s="8">
        <f t="shared" ca="1" si="161"/>
        <v>3.3593429158110881</v>
      </c>
      <c r="G10353" s="2">
        <v>54454</v>
      </c>
      <c r="H10353" s="3">
        <v>71137.289999999994</v>
      </c>
    </row>
    <row r="10354" spans="1:8">
      <c r="A10354" t="s">
        <v>12494</v>
      </c>
      <c r="B10354" t="s">
        <v>20</v>
      </c>
      <c r="C10354" t="s">
        <v>786</v>
      </c>
      <c r="D10354" t="s">
        <v>787</v>
      </c>
      <c r="E10354" s="1" t="d">
        <v>2017-12-29</v>
      </c>
      <c r="F10354" s="8">
        <f t="shared" ca="1" si="161"/>
        <v>2.2559890485968515</v>
      </c>
      <c r="G10354" s="2">
        <v>92548</v>
      </c>
      <c r="H10354" s="3">
        <v>95516.1</v>
      </c>
    </row>
    <row r="10355" spans="1:8">
      <c r="A10355" t="s">
        <v>12495</v>
      </c>
      <c r="B10355" t="s">
        <v>20</v>
      </c>
      <c r="C10355" t="s">
        <v>2563</v>
      </c>
      <c r="D10355" t="s">
        <v>2564</v>
      </c>
      <c r="E10355" s="1" t="d">
        <v>1994-07-11</v>
      </c>
      <c r="F10355" s="8">
        <f t="shared" ca="1" si="161"/>
        <v>25.724845995893222</v>
      </c>
      <c r="G10355" s="2">
        <v>92548</v>
      </c>
      <c r="H10355" s="3">
        <v>164198.31</v>
      </c>
    </row>
    <row r="10356" spans="1:8">
      <c r="A10356" t="s">
        <v>12496</v>
      </c>
      <c r="B10356" t="s">
        <v>437</v>
      </c>
      <c r="C10356" t="s">
        <v>25</v>
      </c>
      <c r="D10356" t="s">
        <v>26</v>
      </c>
      <c r="E10356" s="1" t="d">
        <v>2019-07-08</v>
      </c>
      <c r="F10356" s="8">
        <f t="shared" ca="1" si="161"/>
        <v>0.73374401095140318</v>
      </c>
      <c r="G10356" s="2">
        <v>47604</v>
      </c>
    </row>
    <row r="10357" spans="1:8">
      <c r="A10357" t="s">
        <v>12497</v>
      </c>
      <c r="B10357" t="s">
        <v>20</v>
      </c>
      <c r="C10357" t="s">
        <v>675</v>
      </c>
      <c r="D10357" t="s">
        <v>676</v>
      </c>
      <c r="E10357" s="1" t="d">
        <v>2002-07-30</v>
      </c>
      <c r="F10357" s="8">
        <f t="shared" ca="1" si="161"/>
        <v>17.672826830937716</v>
      </c>
      <c r="G10357" s="2">
        <v>86379</v>
      </c>
      <c r="H10357" s="3">
        <v>92562.46</v>
      </c>
    </row>
    <row r="10358" spans="1:8">
      <c r="A10358" t="s">
        <v>12498</v>
      </c>
      <c r="B10358" t="s">
        <v>20</v>
      </c>
      <c r="C10358" t="s">
        <v>962</v>
      </c>
      <c r="D10358" t="s">
        <v>963</v>
      </c>
      <c r="E10358" s="1" t="d">
        <v>1998-03-17</v>
      </c>
      <c r="F10358" s="8">
        <f t="shared" ca="1" si="161"/>
        <v>22.042436687200549</v>
      </c>
      <c r="G10358" s="2">
        <v>89466</v>
      </c>
      <c r="H10358" s="3">
        <v>185614.47</v>
      </c>
    </row>
    <row r="10359" spans="1:8">
      <c r="A10359" t="s">
        <v>12499</v>
      </c>
      <c r="B10359" t="s">
        <v>20</v>
      </c>
      <c r="C10359" t="s">
        <v>692</v>
      </c>
      <c r="D10359" t="s">
        <v>693</v>
      </c>
      <c r="E10359" s="1" t="d">
        <v>2001-08-20</v>
      </c>
      <c r="F10359" s="8">
        <f t="shared" ca="1" si="161"/>
        <v>18.614647501711158</v>
      </c>
      <c r="G10359" s="2">
        <v>87151</v>
      </c>
      <c r="H10359" s="3">
        <v>90826.36</v>
      </c>
    </row>
    <row r="10360" spans="1:8">
      <c r="A10360" t="s">
        <v>12500</v>
      </c>
      <c r="B10360" t="s">
        <v>3150</v>
      </c>
      <c r="C10360" t="s">
        <v>7738</v>
      </c>
      <c r="D10360" t="s">
        <v>7739</v>
      </c>
      <c r="E10360" s="1" t="d">
        <v>2016-10-06</v>
      </c>
      <c r="F10360" s="8">
        <f t="shared" ca="1" si="161"/>
        <v>3.485284052019165</v>
      </c>
      <c r="G10360" s="2">
        <v>60000</v>
      </c>
      <c r="H10360" s="3">
        <v>41655.14</v>
      </c>
    </row>
    <row r="10361" spans="1:8">
      <c r="A10361" t="s">
        <v>12501</v>
      </c>
      <c r="B10361" t="s">
        <v>165</v>
      </c>
      <c r="C10361" t="s">
        <v>253</v>
      </c>
      <c r="D10361" t="s">
        <v>254</v>
      </c>
      <c r="E10361" s="1" t="d">
        <v>2006-08-21</v>
      </c>
      <c r="F10361" s="8">
        <f t="shared" ca="1" si="161"/>
        <v>13.612594113620808</v>
      </c>
      <c r="G10361" s="2">
        <v>88464</v>
      </c>
      <c r="H10361" s="3">
        <v>94935.1</v>
      </c>
    </row>
    <row r="10362" spans="1:8">
      <c r="A10362" t="s">
        <v>12502</v>
      </c>
      <c r="B10362" t="s">
        <v>648</v>
      </c>
      <c r="C10362" t="s">
        <v>219</v>
      </c>
      <c r="D10362" t="s">
        <v>220</v>
      </c>
      <c r="E10362" s="1" t="d">
        <v>2016-10-24</v>
      </c>
      <c r="F10362" s="8">
        <f t="shared" ca="1" si="161"/>
        <v>3.4360027378507869</v>
      </c>
      <c r="G10362" s="2">
        <v>100000</v>
      </c>
      <c r="H10362" s="3">
        <v>81852.28</v>
      </c>
    </row>
    <row r="10363" spans="1:8">
      <c r="A10363" t="s">
        <v>12503</v>
      </c>
      <c r="B10363" t="s">
        <v>40</v>
      </c>
      <c r="C10363" t="s">
        <v>552</v>
      </c>
      <c r="D10363" t="s">
        <v>553</v>
      </c>
      <c r="E10363" s="1" t="d">
        <v>2000-04-20</v>
      </c>
      <c r="F10363" s="8">
        <f t="shared" ca="1" si="161"/>
        <v>19.94798083504449</v>
      </c>
      <c r="G10363" s="2">
        <v>101941</v>
      </c>
      <c r="H10363" s="3">
        <v>153940.04</v>
      </c>
    </row>
    <row r="10364" spans="1:8">
      <c r="A10364" t="s">
        <v>12504</v>
      </c>
      <c r="B10364" t="s">
        <v>20</v>
      </c>
      <c r="C10364" t="s">
        <v>505</v>
      </c>
      <c r="D10364" t="s">
        <v>506</v>
      </c>
      <c r="E10364" s="1" t="d">
        <v>2018-04-18</v>
      </c>
      <c r="F10364" s="8">
        <f t="shared" ca="1" si="161"/>
        <v>1.9548254620123204</v>
      </c>
      <c r="G10364" s="2">
        <v>53640</v>
      </c>
      <c r="H10364" s="3">
        <v>57781.93</v>
      </c>
    </row>
    <row r="10365" spans="1:8">
      <c r="A10365" t="s">
        <v>12505</v>
      </c>
      <c r="B10365" t="s">
        <v>20</v>
      </c>
      <c r="C10365" t="s">
        <v>424</v>
      </c>
      <c r="D10365" t="s">
        <v>425</v>
      </c>
      <c r="E10365" s="1" t="d">
        <v>2017-01-09</v>
      </c>
      <c r="F10365" s="8">
        <f t="shared" ca="1" si="161"/>
        <v>3.2251882272416155</v>
      </c>
      <c r="G10365" s="2">
        <v>54454</v>
      </c>
      <c r="H10365" s="3">
        <v>58432.23</v>
      </c>
    </row>
    <row r="10366" spans="1:8">
      <c r="A10366" t="s">
        <v>12506</v>
      </c>
      <c r="B10366" t="s">
        <v>20</v>
      </c>
      <c r="C10366" t="s">
        <v>795</v>
      </c>
      <c r="D10366" t="s">
        <v>796</v>
      </c>
      <c r="E10366" s="1" t="d">
        <v>2016-01-04</v>
      </c>
      <c r="F10366" s="8">
        <f t="shared" ca="1" si="161"/>
        <v>4.2409308692676246</v>
      </c>
      <c r="G10366" s="2">
        <v>64431</v>
      </c>
      <c r="H10366" s="3">
        <v>68648.259999999995</v>
      </c>
    </row>
    <row r="10367" spans="1:8">
      <c r="A10367" t="s">
        <v>12507</v>
      </c>
      <c r="B10367" t="s">
        <v>165</v>
      </c>
      <c r="C10367" t="s">
        <v>1230</v>
      </c>
      <c r="D10367" t="s">
        <v>1231</v>
      </c>
      <c r="E10367" s="1" t="d">
        <v>2006-11-14</v>
      </c>
      <c r="F10367" s="8">
        <f t="shared" ca="1" si="161"/>
        <v>13.379876796714578</v>
      </c>
      <c r="G10367" s="2">
        <v>86884</v>
      </c>
      <c r="H10367" s="3">
        <v>90011.28</v>
      </c>
    </row>
    <row r="10368" spans="1:8">
      <c r="A10368" t="s">
        <v>12508</v>
      </c>
      <c r="B10368" t="s">
        <v>20</v>
      </c>
      <c r="C10368" t="s">
        <v>351</v>
      </c>
      <c r="D10368" t="s">
        <v>352</v>
      </c>
      <c r="E10368" s="1" t="d">
        <v>2002-01-30</v>
      </c>
      <c r="F10368" s="8">
        <f t="shared" ca="1" si="161"/>
        <v>18.168377823408623</v>
      </c>
      <c r="G10368" s="2">
        <v>85609</v>
      </c>
      <c r="H10368" s="3">
        <v>105205.98</v>
      </c>
    </row>
    <row r="10369" spans="1:8">
      <c r="A10369" t="s">
        <v>12509</v>
      </c>
      <c r="B10369" t="s">
        <v>20</v>
      </c>
      <c r="C10369" t="s">
        <v>207</v>
      </c>
      <c r="D10369" t="s">
        <v>208</v>
      </c>
      <c r="E10369" s="1" t="d">
        <v>2017-02-01</v>
      </c>
      <c r="F10369" s="8">
        <f t="shared" ca="1" si="161"/>
        <v>3.162217659137577</v>
      </c>
      <c r="G10369" s="2">
        <v>72254</v>
      </c>
      <c r="H10369" s="3">
        <v>98466.84</v>
      </c>
    </row>
    <row r="10370" spans="1:8">
      <c r="A10370" t="s">
        <v>12510</v>
      </c>
      <c r="B10370" t="s">
        <v>20</v>
      </c>
      <c r="C10370" t="s">
        <v>169</v>
      </c>
      <c r="D10370" t="s">
        <v>170</v>
      </c>
      <c r="E10370" s="1" t="d">
        <v>2010-06-23</v>
      </c>
      <c r="F10370" s="8">
        <f t="shared" ca="1" si="161"/>
        <v>9.7741273100616013</v>
      </c>
      <c r="G10370" s="2">
        <v>78044</v>
      </c>
      <c r="H10370" s="3">
        <v>13859.67</v>
      </c>
    </row>
    <row r="10371" spans="1:8">
      <c r="A10371" t="s">
        <v>12511</v>
      </c>
      <c r="B10371" t="s">
        <v>20</v>
      </c>
      <c r="C10371" t="s">
        <v>207</v>
      </c>
      <c r="D10371" t="s">
        <v>208</v>
      </c>
      <c r="E10371" s="1" t="d">
        <v>2017-11-28</v>
      </c>
      <c r="F10371" s="8">
        <f t="shared" ref="F10371:F10434" ca="1" si="162">(TODAY()-E10371)/365.25</f>
        <v>2.3408624229979464</v>
      </c>
      <c r="G10371" s="2">
        <v>53640</v>
      </c>
      <c r="H10371" s="3">
        <v>64315.87</v>
      </c>
    </row>
    <row r="10372" spans="1:8">
      <c r="A10372" t="s">
        <v>12512</v>
      </c>
      <c r="B10372" t="s">
        <v>20</v>
      </c>
      <c r="C10372" t="s">
        <v>130</v>
      </c>
      <c r="D10372" t="s">
        <v>131</v>
      </c>
      <c r="E10372" s="1" t="d">
        <v>2013-03-12</v>
      </c>
      <c r="F10372" s="8">
        <f t="shared" ca="1" si="162"/>
        <v>7.055441478439425</v>
      </c>
      <c r="G10372" s="2">
        <v>72977</v>
      </c>
      <c r="H10372" s="2">
        <v>26594</v>
      </c>
    </row>
    <row r="10373" spans="1:8">
      <c r="A10373" t="s">
        <v>12513</v>
      </c>
      <c r="B10373" t="s">
        <v>122</v>
      </c>
      <c r="C10373" t="s">
        <v>3446</v>
      </c>
      <c r="D10373" t="s">
        <v>3447</v>
      </c>
      <c r="E10373" s="1" t="d">
        <v>2006-06-05</v>
      </c>
      <c r="F10373" s="8">
        <f t="shared" ca="1" si="162"/>
        <v>13.82340862422998</v>
      </c>
      <c r="G10373" s="2">
        <v>52456</v>
      </c>
      <c r="H10373" s="3">
        <v>50799.33</v>
      </c>
    </row>
    <row r="10374" spans="1:8">
      <c r="A10374" t="s">
        <v>12514</v>
      </c>
      <c r="B10374" t="s">
        <v>1659</v>
      </c>
      <c r="C10374" t="s">
        <v>2291</v>
      </c>
      <c r="D10374" t="s">
        <v>2292</v>
      </c>
      <c r="E10374" s="1" t="d">
        <v>1995-04-24</v>
      </c>
      <c r="F10374" s="8">
        <f t="shared" ca="1" si="162"/>
        <v>24.939082819986311</v>
      </c>
      <c r="G10374" s="2">
        <v>63065</v>
      </c>
      <c r="H10374" s="3">
        <v>57349.5</v>
      </c>
    </row>
    <row r="10375" spans="1:8">
      <c r="A10375" t="s">
        <v>12515</v>
      </c>
      <c r="B10375" t="s">
        <v>4720</v>
      </c>
      <c r="C10375" t="s">
        <v>4962</v>
      </c>
      <c r="D10375" t="s">
        <v>4963</v>
      </c>
      <c r="E10375" s="1" t="d">
        <v>1987-06-15</v>
      </c>
      <c r="F10375" s="8">
        <f t="shared" ca="1" si="162"/>
        <v>32.79671457905544</v>
      </c>
      <c r="G10375" s="2">
        <v>38745</v>
      </c>
      <c r="H10375" s="3">
        <v>46949.77</v>
      </c>
    </row>
    <row r="10376" spans="1:8">
      <c r="A10376" t="s">
        <v>12516</v>
      </c>
      <c r="B10376" t="s">
        <v>73</v>
      </c>
      <c r="C10376" t="s">
        <v>74</v>
      </c>
      <c r="D10376" t="s">
        <v>75</v>
      </c>
      <c r="E10376" s="1" t="d">
        <v>1997-02-06</v>
      </c>
      <c r="F10376" s="8">
        <f t="shared" ca="1" si="162"/>
        <v>23.148528405201915</v>
      </c>
      <c r="G10376" s="2">
        <v>53134</v>
      </c>
      <c r="H10376" s="3">
        <v>73540.649999999994</v>
      </c>
    </row>
    <row r="10377" spans="1:8">
      <c r="A10377" t="s">
        <v>12517</v>
      </c>
      <c r="B10377" t="s">
        <v>28</v>
      </c>
      <c r="C10377" t="s">
        <v>66</v>
      </c>
      <c r="D10377" t="s">
        <v>67</v>
      </c>
      <c r="E10377" s="1" t="d">
        <v>2016-06-17</v>
      </c>
      <c r="F10377" s="8">
        <f t="shared" ca="1" si="162"/>
        <v>3.7891854893908281</v>
      </c>
      <c r="G10377" s="2">
        <v>29120</v>
      </c>
      <c r="H10377" s="3">
        <v>13353.62</v>
      </c>
    </row>
    <row r="10378" spans="1:8">
      <c r="A10378" t="s">
        <v>12518</v>
      </c>
      <c r="B10378" t="s">
        <v>244</v>
      </c>
      <c r="C10378" t="s">
        <v>245</v>
      </c>
      <c r="D10378" t="s">
        <v>246</v>
      </c>
      <c r="E10378" s="1" t="d">
        <v>2019-08-22</v>
      </c>
      <c r="F10378" s="8">
        <f t="shared" ca="1" si="162"/>
        <v>0.61054072553045857</v>
      </c>
      <c r="G10378" s="2">
        <v>10054</v>
      </c>
    </row>
    <row r="10379" spans="1:8">
      <c r="A10379" t="s">
        <v>12519</v>
      </c>
      <c r="B10379" t="s">
        <v>340</v>
      </c>
      <c r="C10379" t="s">
        <v>127</v>
      </c>
      <c r="D10379" t="s">
        <v>128</v>
      </c>
      <c r="E10379" s="1" t="d">
        <v>2010-03-25</v>
      </c>
      <c r="F10379" s="8">
        <f t="shared" ca="1" si="162"/>
        <v>10.020533880903491</v>
      </c>
      <c r="G10379" s="2">
        <v>55436</v>
      </c>
      <c r="H10379" s="3">
        <v>55606.96</v>
      </c>
    </row>
    <row r="10380" spans="1:8">
      <c r="A10380" t="s">
        <v>12520</v>
      </c>
      <c r="B10380" t="s">
        <v>286</v>
      </c>
      <c r="C10380" t="s">
        <v>702</v>
      </c>
      <c r="D10380" t="s">
        <v>703</v>
      </c>
      <c r="E10380" s="1" t="d">
        <v>2012-04-09</v>
      </c>
      <c r="F10380" s="8">
        <f t="shared" ca="1" si="162"/>
        <v>7.9780971937029435</v>
      </c>
      <c r="G10380" s="2">
        <v>62053</v>
      </c>
      <c r="H10380" s="3">
        <v>65365.279999999999</v>
      </c>
    </row>
    <row r="10381" spans="1:8">
      <c r="A10381" t="s">
        <v>12521</v>
      </c>
      <c r="B10381" t="s">
        <v>1814</v>
      </c>
      <c r="C10381" t="s">
        <v>2987</v>
      </c>
      <c r="D10381" t="s">
        <v>2988</v>
      </c>
      <c r="E10381" s="1" t="d">
        <v>2003-01-15</v>
      </c>
      <c r="F10381" s="8">
        <f t="shared" ca="1" si="162"/>
        <v>17.21013004791239</v>
      </c>
      <c r="G10381" s="2">
        <v>73969</v>
      </c>
      <c r="H10381" s="3">
        <v>75303.67</v>
      </c>
    </row>
    <row r="10382" spans="1:8">
      <c r="A10382" t="s">
        <v>12522</v>
      </c>
      <c r="B10382" t="s">
        <v>3421</v>
      </c>
      <c r="C10382" t="s">
        <v>104</v>
      </c>
      <c r="D10382" t="s">
        <v>105</v>
      </c>
      <c r="E10382" s="1" t="d">
        <v>2011-01-13</v>
      </c>
      <c r="F10382" s="8">
        <f t="shared" ca="1" si="162"/>
        <v>9.2156057494866523</v>
      </c>
      <c r="G10382" s="2">
        <v>50103</v>
      </c>
      <c r="H10382" s="3">
        <v>67327.649999999994</v>
      </c>
    </row>
    <row r="10383" spans="1:8">
      <c r="A10383" t="s">
        <v>12523</v>
      </c>
      <c r="B10383" t="s">
        <v>991</v>
      </c>
      <c r="C10383" t="s">
        <v>822</v>
      </c>
      <c r="D10383" t="s">
        <v>823</v>
      </c>
      <c r="E10383" s="1" t="d">
        <v>2019-05-20</v>
      </c>
      <c r="F10383" s="8">
        <f t="shared" ca="1" si="162"/>
        <v>0.86789869952087606</v>
      </c>
      <c r="G10383" s="2">
        <v>29120</v>
      </c>
      <c r="H10383" s="3">
        <v>1964.61</v>
      </c>
    </row>
    <row r="10384" spans="1:8">
      <c r="A10384" t="s">
        <v>12524</v>
      </c>
      <c r="B10384" t="s">
        <v>244</v>
      </c>
      <c r="C10384" t="s">
        <v>245</v>
      </c>
      <c r="D10384" t="s">
        <v>246</v>
      </c>
      <c r="E10384" s="1" t="d">
        <v>2001-08-29</v>
      </c>
      <c r="F10384" s="8">
        <f t="shared" ca="1" si="162"/>
        <v>18.590006844626966</v>
      </c>
      <c r="G10384" s="2">
        <v>11632</v>
      </c>
      <c r="H10384" s="3">
        <v>11547.04</v>
      </c>
    </row>
    <row r="10385" spans="1:8">
      <c r="A10385" t="s">
        <v>12524</v>
      </c>
      <c r="B10385" t="s">
        <v>244</v>
      </c>
      <c r="C10385" t="s">
        <v>6722</v>
      </c>
      <c r="D10385" t="s">
        <v>6723</v>
      </c>
      <c r="E10385" s="1" t="d">
        <v>2007-06-25</v>
      </c>
      <c r="F10385" s="8">
        <f t="shared" ca="1" si="162"/>
        <v>12.769336071184121</v>
      </c>
      <c r="G10385" s="2">
        <v>23941</v>
      </c>
    </row>
    <row r="10386" spans="1:8">
      <c r="A10386" t="s">
        <v>12525</v>
      </c>
      <c r="B10386" t="s">
        <v>730</v>
      </c>
      <c r="C10386" t="s">
        <v>731</v>
      </c>
      <c r="D10386" t="s">
        <v>732</v>
      </c>
      <c r="E10386" s="1" t="d">
        <v>2017-07-28</v>
      </c>
      <c r="F10386" s="8">
        <f t="shared" ca="1" si="162"/>
        <v>2.6776180698151952</v>
      </c>
      <c r="G10386" s="2">
        <v>5512</v>
      </c>
      <c r="H10386" s="3">
        <v>3696.35</v>
      </c>
    </row>
    <row r="10387" spans="1:8">
      <c r="A10387" t="s">
        <v>12526</v>
      </c>
      <c r="B10387" t="s">
        <v>40</v>
      </c>
      <c r="C10387" t="s">
        <v>5897</v>
      </c>
      <c r="D10387" t="s">
        <v>5898</v>
      </c>
      <c r="E10387" s="1" t="d">
        <v>1999-08-06</v>
      </c>
      <c r="F10387" s="8">
        <f t="shared" ca="1" si="162"/>
        <v>20.654346338124572</v>
      </c>
      <c r="G10387" s="2">
        <v>102879</v>
      </c>
      <c r="H10387" s="3">
        <v>156827.37</v>
      </c>
    </row>
    <row r="10388" spans="1:8">
      <c r="A10388" t="s">
        <v>12527</v>
      </c>
      <c r="B10388" t="s">
        <v>114</v>
      </c>
      <c r="C10388" t="s">
        <v>1113</v>
      </c>
      <c r="D10388" t="s">
        <v>1114</v>
      </c>
      <c r="E10388" s="1" t="d">
        <v>2006-12-06</v>
      </c>
      <c r="F10388" s="8">
        <f t="shared" ca="1" si="162"/>
        <v>13.319644079397673</v>
      </c>
      <c r="G10388" s="2">
        <v>33270</v>
      </c>
      <c r="H10388" s="3">
        <v>33984.19</v>
      </c>
    </row>
    <row r="10389" spans="1:8">
      <c r="A10389" t="s">
        <v>12528</v>
      </c>
      <c r="B10389" t="s">
        <v>2228</v>
      </c>
      <c r="C10389" t="s">
        <v>737</v>
      </c>
      <c r="D10389" t="s">
        <v>738</v>
      </c>
      <c r="E10389" s="1" t="d">
        <v>2015-05-31</v>
      </c>
      <c r="F10389" s="8">
        <f t="shared" ca="1" si="162"/>
        <v>4.8377823408624234</v>
      </c>
      <c r="G10389" s="2">
        <v>49884</v>
      </c>
      <c r="H10389" s="3">
        <v>56325.53</v>
      </c>
    </row>
    <row r="10390" spans="1:8">
      <c r="A10390" t="s">
        <v>12529</v>
      </c>
      <c r="B10390" t="s">
        <v>1765</v>
      </c>
      <c r="C10390" t="s">
        <v>511</v>
      </c>
      <c r="D10390" t="s">
        <v>512</v>
      </c>
      <c r="E10390" s="1" t="d">
        <v>2006-11-13</v>
      </c>
      <c r="F10390" s="8">
        <f t="shared" ca="1" si="162"/>
        <v>13.382614647501711</v>
      </c>
      <c r="G10390" s="2">
        <v>83038</v>
      </c>
      <c r="H10390" s="3">
        <v>91588.52</v>
      </c>
    </row>
    <row r="10391" spans="1:8">
      <c r="A10391" t="s">
        <v>12530</v>
      </c>
      <c r="B10391" t="s">
        <v>210</v>
      </c>
      <c r="C10391" t="s">
        <v>2142</v>
      </c>
      <c r="D10391" t="s">
        <v>2143</v>
      </c>
      <c r="E10391" s="1" t="d">
        <v>2007-06-23</v>
      </c>
      <c r="F10391" s="8">
        <f t="shared" ca="1" si="162"/>
        <v>12.774811772758385</v>
      </c>
      <c r="G10391" s="2">
        <v>30316</v>
      </c>
      <c r="H10391" s="3">
        <v>31881.439999999999</v>
      </c>
    </row>
    <row r="10392" spans="1:8">
      <c r="A10392" t="s">
        <v>12531</v>
      </c>
      <c r="B10392" t="s">
        <v>218</v>
      </c>
      <c r="C10392" t="s">
        <v>2696</v>
      </c>
      <c r="D10392" t="s">
        <v>2697</v>
      </c>
      <c r="E10392" s="1" t="d">
        <v>2014-01-27</v>
      </c>
      <c r="F10392" s="8">
        <f t="shared" ca="1" si="162"/>
        <v>6.1765913757700206</v>
      </c>
      <c r="G10392" s="2">
        <v>68456</v>
      </c>
      <c r="H10392" s="3">
        <v>62630.97</v>
      </c>
    </row>
    <row r="10393" spans="1:8">
      <c r="A10393" t="s">
        <v>12532</v>
      </c>
      <c r="B10393" t="s">
        <v>28</v>
      </c>
      <c r="C10393" t="s">
        <v>2382</v>
      </c>
      <c r="D10393" t="s">
        <v>2383</v>
      </c>
      <c r="E10393" s="1" t="d">
        <v>2004-09-04</v>
      </c>
      <c r="F10393" s="8">
        <f t="shared" ca="1" si="162"/>
        <v>15.572895277207392</v>
      </c>
      <c r="G10393" s="2">
        <v>31200</v>
      </c>
      <c r="H10393" s="3">
        <v>15547.35</v>
      </c>
    </row>
    <row r="10394" spans="1:8">
      <c r="A10394" t="s">
        <v>12533</v>
      </c>
      <c r="B10394" t="s">
        <v>814</v>
      </c>
      <c r="C10394" t="s">
        <v>398</v>
      </c>
      <c r="D10394" t="s">
        <v>399</v>
      </c>
      <c r="E10394" s="1" t="d">
        <v>2008-02-28</v>
      </c>
      <c r="F10394" s="8">
        <f t="shared" ca="1" si="162"/>
        <v>12.090349075975359</v>
      </c>
      <c r="G10394" s="2">
        <v>51836</v>
      </c>
      <c r="H10394" s="3">
        <v>78098.240000000005</v>
      </c>
    </row>
    <row r="10395" spans="1:8">
      <c r="A10395" t="s">
        <v>12534</v>
      </c>
      <c r="B10395" t="s">
        <v>20</v>
      </c>
      <c r="C10395" t="s">
        <v>21</v>
      </c>
      <c r="D10395" t="s">
        <v>22</v>
      </c>
      <c r="E10395" s="1" t="d">
        <v>2002-09-19</v>
      </c>
      <c r="F10395" s="8">
        <f t="shared" ca="1" si="162"/>
        <v>17.533196440793976</v>
      </c>
      <c r="G10395" s="2">
        <v>85609</v>
      </c>
      <c r="H10395" s="3">
        <v>111354.75</v>
      </c>
    </row>
    <row r="10396" spans="1:8">
      <c r="A10396" t="s">
        <v>12535</v>
      </c>
      <c r="B10396" t="s">
        <v>1958</v>
      </c>
      <c r="C10396" t="s">
        <v>17</v>
      </c>
      <c r="D10396" t="s">
        <v>18</v>
      </c>
      <c r="E10396" s="1" t="d">
        <v>2019-01-28</v>
      </c>
      <c r="F10396" s="8">
        <f t="shared" ca="1" si="162"/>
        <v>1.1745379876796715</v>
      </c>
      <c r="G10396" s="2">
        <v>37741</v>
      </c>
      <c r="H10396" s="3">
        <v>6190.08</v>
      </c>
    </row>
    <row r="10397" spans="1:8">
      <c r="A10397" t="s">
        <v>12536</v>
      </c>
      <c r="B10397" t="s">
        <v>93</v>
      </c>
      <c r="C10397" t="s">
        <v>3261</v>
      </c>
      <c r="D10397" t="s">
        <v>3262</v>
      </c>
      <c r="E10397" s="1" t="d">
        <v>1986-10-20</v>
      </c>
      <c r="F10397" s="8">
        <f t="shared" ca="1" si="162"/>
        <v>33.448323066392881</v>
      </c>
      <c r="G10397" s="2">
        <v>44241</v>
      </c>
      <c r="H10397" s="3">
        <v>44547.91</v>
      </c>
    </row>
    <row r="10398" spans="1:8">
      <c r="A10398" t="s">
        <v>12537</v>
      </c>
      <c r="B10398" t="s">
        <v>1927</v>
      </c>
      <c r="C10398" t="s">
        <v>2691</v>
      </c>
      <c r="D10398" t="s">
        <v>2692</v>
      </c>
      <c r="E10398" s="1" t="d">
        <v>2018-12-17</v>
      </c>
      <c r="F10398" s="8">
        <f t="shared" ca="1" si="162"/>
        <v>1.2895277207392197</v>
      </c>
      <c r="G10398" s="2">
        <v>32272</v>
      </c>
      <c r="H10398" s="3">
        <v>16135.99</v>
      </c>
    </row>
    <row r="10399" spans="1:8">
      <c r="A10399" t="s">
        <v>12538</v>
      </c>
      <c r="B10399" t="s">
        <v>89</v>
      </c>
      <c r="C10399" t="s">
        <v>1128</v>
      </c>
      <c r="D10399" t="s">
        <v>1129</v>
      </c>
      <c r="E10399" s="1" t="d">
        <v>2019-01-14</v>
      </c>
      <c r="F10399" s="8">
        <f t="shared" ca="1" si="162"/>
        <v>1.2128678986995209</v>
      </c>
      <c r="G10399" s="2">
        <v>29120</v>
      </c>
      <c r="H10399" s="3">
        <v>9813.51</v>
      </c>
    </row>
    <row r="10400" spans="1:8">
      <c r="A10400" t="s">
        <v>12539</v>
      </c>
      <c r="B10400" t="s">
        <v>152</v>
      </c>
      <c r="C10400" t="s">
        <v>1775</v>
      </c>
      <c r="D10400" t="s">
        <v>1776</v>
      </c>
      <c r="E10400" s="1" t="d">
        <v>2019-08-05</v>
      </c>
      <c r="F10400" s="8">
        <f t="shared" ca="1" si="162"/>
        <v>0.65708418891170428</v>
      </c>
      <c r="G10400" s="2">
        <v>62982</v>
      </c>
    </row>
    <row r="10401" spans="1:8">
      <c r="A10401" t="s">
        <v>12540</v>
      </c>
      <c r="B10401" t="s">
        <v>89</v>
      </c>
      <c r="C10401" t="s">
        <v>78</v>
      </c>
      <c r="D10401" t="s">
        <v>79</v>
      </c>
      <c r="E10401" s="1" t="d">
        <v>2019-06-20</v>
      </c>
      <c r="F10401" s="8">
        <f t="shared" ca="1" si="162"/>
        <v>0.78302532511978096</v>
      </c>
      <c r="G10401" s="2">
        <v>29120</v>
      </c>
    </row>
    <row r="10402" spans="1:8">
      <c r="A10402" t="s">
        <v>12541</v>
      </c>
      <c r="B10402" t="s">
        <v>183</v>
      </c>
      <c r="C10402" t="s">
        <v>184</v>
      </c>
      <c r="D10402" t="s">
        <v>185</v>
      </c>
      <c r="E10402" s="1" t="d">
        <v>2002-06-06</v>
      </c>
      <c r="F10402" s="8">
        <f t="shared" ca="1" si="162"/>
        <v>17.820670773442849</v>
      </c>
      <c r="G10402" s="2">
        <v>42747</v>
      </c>
      <c r="H10402" s="3">
        <v>36854.68</v>
      </c>
    </row>
    <row r="10403" spans="1:8">
      <c r="A10403" t="s">
        <v>12542</v>
      </c>
      <c r="B10403" t="s">
        <v>5608</v>
      </c>
      <c r="C10403" t="s">
        <v>12543</v>
      </c>
      <c r="D10403" t="s">
        <v>12544</v>
      </c>
      <c r="E10403" s="1" t="d">
        <v>1986-02-18</v>
      </c>
      <c r="F10403" s="8">
        <f t="shared" ca="1" si="162"/>
        <v>34.116358658453116</v>
      </c>
      <c r="G10403" s="2">
        <v>60700</v>
      </c>
      <c r="H10403" s="3">
        <v>60653.9</v>
      </c>
    </row>
    <row r="10404" spans="1:8">
      <c r="A10404" t="s">
        <v>12545</v>
      </c>
      <c r="B10404" t="s">
        <v>471</v>
      </c>
      <c r="C10404" t="s">
        <v>984</v>
      </c>
      <c r="D10404" t="s">
        <v>985</v>
      </c>
      <c r="E10404" s="1" t="d">
        <v>2016-01-11</v>
      </c>
      <c r="F10404" s="8">
        <f t="shared" ca="1" si="162"/>
        <v>4.2217659137577002</v>
      </c>
      <c r="G10404" s="2">
        <v>79380</v>
      </c>
      <c r="H10404" s="3">
        <v>79497.14</v>
      </c>
    </row>
    <row r="10405" spans="1:8">
      <c r="A10405" t="s">
        <v>12546</v>
      </c>
      <c r="B10405" t="s">
        <v>12547</v>
      </c>
      <c r="C10405" t="s">
        <v>7945</v>
      </c>
      <c r="D10405" t="s">
        <v>7946</v>
      </c>
      <c r="E10405" s="1" t="d">
        <v>2015-06-11</v>
      </c>
      <c r="F10405" s="8">
        <f t="shared" ca="1" si="162"/>
        <v>4.8076659822039698</v>
      </c>
      <c r="G10405" s="2">
        <v>33409</v>
      </c>
      <c r="H10405" s="3">
        <v>33255.620000000003</v>
      </c>
    </row>
    <row r="10406" spans="1:8">
      <c r="A10406" t="s">
        <v>12548</v>
      </c>
      <c r="B10406" t="s">
        <v>114</v>
      </c>
      <c r="C10406" t="s">
        <v>115</v>
      </c>
      <c r="D10406" t="s">
        <v>116</v>
      </c>
      <c r="E10406" s="1" t="d">
        <v>2009-09-24</v>
      </c>
      <c r="F10406" s="8">
        <f t="shared" ca="1" si="162"/>
        <v>10.518822724161533</v>
      </c>
      <c r="G10406" s="2">
        <v>32292</v>
      </c>
      <c r="H10406" s="3">
        <v>29601.19</v>
      </c>
    </row>
    <row r="10407" spans="1:8">
      <c r="A10407" t="s">
        <v>12549</v>
      </c>
      <c r="B10407" t="s">
        <v>165</v>
      </c>
      <c r="C10407" t="s">
        <v>675</v>
      </c>
      <c r="D10407" t="s">
        <v>676</v>
      </c>
      <c r="E10407" s="1" t="d">
        <v>2013-04-15</v>
      </c>
      <c r="F10407" s="8">
        <f t="shared" ca="1" si="162"/>
        <v>6.9623545516769338</v>
      </c>
      <c r="G10407" s="2">
        <v>74737</v>
      </c>
      <c r="H10407" s="3">
        <v>85003.86</v>
      </c>
    </row>
    <row r="10408" spans="1:8">
      <c r="A10408" t="s">
        <v>12550</v>
      </c>
      <c r="B10408" t="s">
        <v>338</v>
      </c>
      <c r="C10408" t="s">
        <v>204</v>
      </c>
      <c r="D10408" t="s">
        <v>205</v>
      </c>
      <c r="E10408" s="1" t="d">
        <v>2000-12-26</v>
      </c>
      <c r="F10408" s="8">
        <f t="shared" ca="1" si="162"/>
        <v>19.263518138261464</v>
      </c>
      <c r="G10408" s="2">
        <v>53984</v>
      </c>
      <c r="H10408" s="3">
        <v>98781.46</v>
      </c>
    </row>
    <row r="10409" spans="1:8">
      <c r="A10409" t="s">
        <v>12551</v>
      </c>
      <c r="B10409" t="s">
        <v>1396</v>
      </c>
      <c r="C10409" t="s">
        <v>1184</v>
      </c>
      <c r="D10409" t="s">
        <v>1185</v>
      </c>
      <c r="E10409" s="1" t="d">
        <v>2014-02-13</v>
      </c>
      <c r="F10409" s="8">
        <f t="shared" ca="1" si="162"/>
        <v>6.1300479123887746</v>
      </c>
      <c r="G10409" s="2">
        <v>31774</v>
      </c>
      <c r="H10409" s="3">
        <v>39461.61</v>
      </c>
    </row>
    <row r="10410" spans="1:8">
      <c r="A10410" t="s">
        <v>12552</v>
      </c>
      <c r="B10410" t="s">
        <v>20</v>
      </c>
      <c r="C10410" t="s">
        <v>275</v>
      </c>
      <c r="D10410" t="s">
        <v>276</v>
      </c>
      <c r="E10410" s="1" t="d">
        <v>2009-04-28</v>
      </c>
      <c r="F10410" s="8">
        <f t="shared" ca="1" si="162"/>
        <v>10.926762491444217</v>
      </c>
      <c r="G10410" s="2">
        <v>78791</v>
      </c>
      <c r="H10410" s="3">
        <v>110899.93</v>
      </c>
    </row>
    <row r="10411" spans="1:8">
      <c r="A10411" t="s">
        <v>12553</v>
      </c>
      <c r="B10411" t="s">
        <v>606</v>
      </c>
      <c r="C10411" t="s">
        <v>1288</v>
      </c>
      <c r="D10411" t="s">
        <v>1289</v>
      </c>
      <c r="E10411" s="1" t="d">
        <v>1985-10-21</v>
      </c>
      <c r="F10411" s="8">
        <f t="shared" ca="1" si="162"/>
        <v>34.444900752908964</v>
      </c>
      <c r="G10411" s="2">
        <v>49553</v>
      </c>
      <c r="H10411" s="3">
        <v>59370.94</v>
      </c>
    </row>
    <row r="10412" spans="1:8">
      <c r="A10412" t="s">
        <v>12554</v>
      </c>
      <c r="B10412" t="s">
        <v>995</v>
      </c>
      <c r="C10412" t="s">
        <v>925</v>
      </c>
      <c r="D10412" t="s">
        <v>926</v>
      </c>
      <c r="E10412" s="1" t="d">
        <v>1988-09-13</v>
      </c>
      <c r="F10412" s="8">
        <f t="shared" ca="1" si="162"/>
        <v>31.548254620123203</v>
      </c>
      <c r="G10412" s="2">
        <v>66537</v>
      </c>
      <c r="H10412" s="3">
        <v>68361.45</v>
      </c>
    </row>
    <row r="10413" spans="1:8">
      <c r="A10413" t="s">
        <v>12555</v>
      </c>
      <c r="B10413" t="s">
        <v>12556</v>
      </c>
      <c r="C10413" t="s">
        <v>654</v>
      </c>
      <c r="D10413" t="s">
        <v>655</v>
      </c>
      <c r="E10413" s="1" t="d">
        <v>2014-11-03</v>
      </c>
      <c r="F10413" s="8">
        <f t="shared" ca="1" si="162"/>
        <v>5.4099931553730318</v>
      </c>
      <c r="G10413" s="2">
        <v>69286</v>
      </c>
      <c r="H10413" s="3">
        <v>69945.33</v>
      </c>
    </row>
    <row r="10414" spans="1:8">
      <c r="A10414" t="s">
        <v>12557</v>
      </c>
      <c r="B10414" t="s">
        <v>542</v>
      </c>
      <c r="C10414" t="s">
        <v>1735</v>
      </c>
      <c r="D10414" t="s">
        <v>1736</v>
      </c>
      <c r="E10414" s="1" t="d">
        <v>2018-08-27</v>
      </c>
      <c r="F10414" s="8">
        <f t="shared" ca="1" si="162"/>
        <v>1.5961670088980151</v>
      </c>
      <c r="G10414" s="2">
        <v>33132</v>
      </c>
      <c r="H10414" s="3">
        <v>23632.05</v>
      </c>
    </row>
    <row r="10415" spans="1:8">
      <c r="A10415" t="s">
        <v>12558</v>
      </c>
      <c r="B10415" t="s">
        <v>638</v>
      </c>
      <c r="C10415" t="s">
        <v>1222</v>
      </c>
      <c r="D10415" t="s">
        <v>1223</v>
      </c>
      <c r="E10415" s="1" t="d">
        <v>2018-06-11</v>
      </c>
      <c r="F10415" s="8">
        <f t="shared" ca="1" si="162"/>
        <v>1.8069815195071868</v>
      </c>
      <c r="G10415" s="2">
        <v>21008</v>
      </c>
      <c r="H10415" s="3">
        <v>8064.36</v>
      </c>
    </row>
    <row r="10416" spans="1:8">
      <c r="A10416" t="s">
        <v>12559</v>
      </c>
      <c r="B10416" t="s">
        <v>244</v>
      </c>
      <c r="C10416" t="s">
        <v>245</v>
      </c>
      <c r="D10416" t="s">
        <v>246</v>
      </c>
      <c r="E10416" s="1" t="d">
        <v>1995-04-17</v>
      </c>
      <c r="F10416" s="8">
        <f t="shared" ca="1" si="162"/>
        <v>24.958247775496236</v>
      </c>
      <c r="G10416" s="2">
        <v>11961</v>
      </c>
      <c r="H10416" s="3">
        <v>11893.66</v>
      </c>
    </row>
    <row r="10417" spans="1:8">
      <c r="A10417" t="s">
        <v>12560</v>
      </c>
      <c r="B10417" t="s">
        <v>1444</v>
      </c>
      <c r="C10417" t="s">
        <v>7023</v>
      </c>
      <c r="D10417" t="s">
        <v>7024</v>
      </c>
      <c r="E10417" s="1" t="d">
        <v>2012-12-26</v>
      </c>
      <c r="F10417" s="8">
        <f t="shared" ca="1" si="162"/>
        <v>7.2635181382614649</v>
      </c>
      <c r="G10417" s="2">
        <v>49884</v>
      </c>
      <c r="H10417" s="3">
        <v>49321.82</v>
      </c>
    </row>
    <row r="10418" spans="1:8">
      <c r="A10418" t="s">
        <v>12561</v>
      </c>
      <c r="B10418" t="s">
        <v>114</v>
      </c>
      <c r="C10418" t="s">
        <v>2568</v>
      </c>
      <c r="D10418" t="s">
        <v>2569</v>
      </c>
      <c r="E10418" s="1" t="d">
        <v>1999-12-20</v>
      </c>
      <c r="F10418" s="8">
        <f t="shared" ca="1" si="162"/>
        <v>20.281998631074607</v>
      </c>
      <c r="G10418" s="2">
        <v>34247</v>
      </c>
      <c r="H10418" s="3">
        <v>50163.56</v>
      </c>
    </row>
    <row r="10419" spans="1:8">
      <c r="A10419" t="s">
        <v>12562</v>
      </c>
      <c r="B10419" t="s">
        <v>1284</v>
      </c>
      <c r="C10419" t="s">
        <v>889</v>
      </c>
      <c r="D10419" t="s">
        <v>890</v>
      </c>
      <c r="E10419" s="1" t="d">
        <v>2008-06-30</v>
      </c>
      <c r="F10419" s="8">
        <f t="shared" ca="1" si="162"/>
        <v>11.75359342915811</v>
      </c>
      <c r="G10419" s="2">
        <v>71712</v>
      </c>
      <c r="H10419" s="3">
        <v>72631.03</v>
      </c>
    </row>
    <row r="10420" spans="1:8">
      <c r="A10420" t="s">
        <v>12563</v>
      </c>
      <c r="B10420" t="s">
        <v>20</v>
      </c>
      <c r="C10420" t="s">
        <v>1045</v>
      </c>
      <c r="D10420" t="s">
        <v>1046</v>
      </c>
      <c r="E10420" s="1" t="d">
        <v>2002-09-12</v>
      </c>
      <c r="F10420" s="8">
        <f t="shared" ca="1" si="162"/>
        <v>17.552361396303901</v>
      </c>
      <c r="G10420" s="2">
        <v>85609</v>
      </c>
      <c r="H10420" s="3">
        <v>87004.99</v>
      </c>
    </row>
    <row r="10421" spans="1:8">
      <c r="A10421" t="s">
        <v>12564</v>
      </c>
      <c r="B10421" t="s">
        <v>69</v>
      </c>
      <c r="C10421" t="s">
        <v>460</v>
      </c>
      <c r="D10421" t="s">
        <v>461</v>
      </c>
      <c r="E10421" s="1" t="d">
        <v>2007-02-22</v>
      </c>
      <c r="F10421" s="8">
        <f t="shared" ca="1" si="162"/>
        <v>13.10609171800137</v>
      </c>
      <c r="G10421" s="2">
        <v>37401</v>
      </c>
      <c r="H10421" s="3">
        <v>62577.64</v>
      </c>
    </row>
    <row r="10422" spans="1:8">
      <c r="A10422" t="s">
        <v>12565</v>
      </c>
      <c r="B10422" t="s">
        <v>2584</v>
      </c>
      <c r="C10422" t="s">
        <v>2585</v>
      </c>
      <c r="D10422" t="s">
        <v>2586</v>
      </c>
      <c r="E10422" s="1" t="d">
        <v>2001-12-10</v>
      </c>
      <c r="F10422" s="8">
        <f t="shared" ca="1" si="162"/>
        <v>18.308008213552363</v>
      </c>
      <c r="G10422" s="2">
        <v>34225</v>
      </c>
      <c r="H10422" s="3">
        <v>42927.17</v>
      </c>
    </row>
    <row r="10423" spans="1:8">
      <c r="A10423" t="s">
        <v>12566</v>
      </c>
      <c r="B10423" t="s">
        <v>1091</v>
      </c>
      <c r="C10423" t="s">
        <v>2185</v>
      </c>
      <c r="D10423" t="s">
        <v>2186</v>
      </c>
      <c r="E10423" s="1" t="d">
        <v>1990-01-20</v>
      </c>
      <c r="F10423" s="8">
        <f t="shared" ca="1" si="162"/>
        <v>30.195756331279945</v>
      </c>
      <c r="G10423" s="2">
        <v>50448</v>
      </c>
      <c r="H10423" s="3">
        <v>50992.01</v>
      </c>
    </row>
    <row r="10424" spans="1:8">
      <c r="A10424" t="s">
        <v>12567</v>
      </c>
      <c r="B10424" t="s">
        <v>983</v>
      </c>
      <c r="C10424" t="s">
        <v>2517</v>
      </c>
      <c r="D10424" t="s">
        <v>2518</v>
      </c>
      <c r="E10424" s="1" t="d">
        <v>2017-09-11</v>
      </c>
      <c r="F10424" s="8">
        <f t="shared" ca="1" si="162"/>
        <v>2.5544147843942504</v>
      </c>
      <c r="G10424" s="2">
        <v>91429</v>
      </c>
      <c r="H10424" s="3">
        <v>91546.23</v>
      </c>
    </row>
    <row r="10425" spans="1:8">
      <c r="A10425" t="s">
        <v>12568</v>
      </c>
      <c r="B10425" t="s">
        <v>497</v>
      </c>
      <c r="C10425" t="s">
        <v>498</v>
      </c>
      <c r="D10425" t="s">
        <v>499</v>
      </c>
      <c r="E10425" s="1" t="d">
        <v>2019-02-28</v>
      </c>
      <c r="F10425" s="8">
        <f t="shared" ca="1" si="162"/>
        <v>1.0896646132785763</v>
      </c>
      <c r="G10425" s="2">
        <v>36396</v>
      </c>
      <c r="H10425" s="3">
        <v>11375.18</v>
      </c>
    </row>
    <row r="10426" spans="1:8">
      <c r="A10426" t="s">
        <v>12569</v>
      </c>
      <c r="B10426" t="s">
        <v>1508</v>
      </c>
      <c r="C10426" t="s">
        <v>514</v>
      </c>
      <c r="D10426" t="s">
        <v>515</v>
      </c>
      <c r="E10426" s="1" t="d">
        <v>2017-12-18</v>
      </c>
      <c r="F10426" s="8">
        <f t="shared" ca="1" si="162"/>
        <v>2.2861054072553046</v>
      </c>
      <c r="G10426" s="2">
        <v>35383</v>
      </c>
      <c r="H10426" s="3">
        <v>35004.58</v>
      </c>
    </row>
    <row r="10427" spans="1:8">
      <c r="A10427" t="s">
        <v>12570</v>
      </c>
      <c r="B10427" t="s">
        <v>2751</v>
      </c>
      <c r="C10427" t="s">
        <v>768</v>
      </c>
      <c r="D10427" t="s">
        <v>769</v>
      </c>
      <c r="E10427" s="1" t="d">
        <v>2006-11-13</v>
      </c>
      <c r="F10427" s="8">
        <f t="shared" ca="1" si="162"/>
        <v>13.382614647501711</v>
      </c>
      <c r="G10427" s="2">
        <v>73626</v>
      </c>
      <c r="H10427" s="3">
        <v>130097.29</v>
      </c>
    </row>
    <row r="10428" spans="1:8">
      <c r="A10428" t="s">
        <v>12571</v>
      </c>
      <c r="B10428" t="s">
        <v>972</v>
      </c>
      <c r="C10428" t="s">
        <v>261</v>
      </c>
      <c r="D10428" t="s">
        <v>262</v>
      </c>
      <c r="E10428" s="1" t="d">
        <v>2017-04-20</v>
      </c>
      <c r="F10428" s="8">
        <f t="shared" ca="1" si="162"/>
        <v>2.9486652977412731</v>
      </c>
      <c r="G10428" s="2">
        <v>64505</v>
      </c>
      <c r="H10428" s="3">
        <v>41733.160000000003</v>
      </c>
    </row>
    <row r="10429" spans="1:8">
      <c r="A10429" t="s">
        <v>12572</v>
      </c>
      <c r="B10429" t="s">
        <v>40</v>
      </c>
      <c r="C10429" t="s">
        <v>665</v>
      </c>
      <c r="D10429" t="s">
        <v>666</v>
      </c>
      <c r="E10429" s="1" t="d">
        <v>1995-07-12</v>
      </c>
      <c r="F10429" s="8">
        <f t="shared" ca="1" si="162"/>
        <v>24.722792607802873</v>
      </c>
      <c r="G10429" s="2">
        <v>106415</v>
      </c>
      <c r="H10429" s="3">
        <v>110678.58</v>
      </c>
    </row>
    <row r="10430" spans="1:8">
      <c r="A10430" t="s">
        <v>12573</v>
      </c>
      <c r="B10430" t="s">
        <v>648</v>
      </c>
      <c r="C10430" t="s">
        <v>717</v>
      </c>
      <c r="D10430" t="s">
        <v>718</v>
      </c>
      <c r="E10430" s="1" t="d">
        <v>2008-06-30</v>
      </c>
      <c r="F10430" s="8">
        <f t="shared" ca="1" si="162"/>
        <v>11.75359342915811</v>
      </c>
      <c r="G10430" s="2">
        <v>111870</v>
      </c>
      <c r="H10430" s="3">
        <v>102248.05</v>
      </c>
    </row>
    <row r="10431" spans="1:8">
      <c r="A10431" t="s">
        <v>12574</v>
      </c>
      <c r="B10431" t="s">
        <v>409</v>
      </c>
      <c r="C10431" t="s">
        <v>2552</v>
      </c>
      <c r="D10431" t="s">
        <v>2553</v>
      </c>
      <c r="E10431" s="1" t="d">
        <v>2018-08-22</v>
      </c>
      <c r="F10431" s="8">
        <f t="shared" ca="1" si="162"/>
        <v>1.6098562628336757</v>
      </c>
      <c r="G10431" s="2">
        <v>41905</v>
      </c>
      <c r="H10431" s="3">
        <v>30939.96</v>
      </c>
    </row>
    <row r="10432" spans="1:8">
      <c r="A10432" t="s">
        <v>12575</v>
      </c>
      <c r="B10432" t="s">
        <v>214</v>
      </c>
      <c r="C10432" t="s">
        <v>215</v>
      </c>
      <c r="D10432" t="s">
        <v>216</v>
      </c>
      <c r="E10432" s="1" t="d">
        <v>2001-07-09</v>
      </c>
      <c r="F10432" s="8">
        <f t="shared" ca="1" si="162"/>
        <v>18.729637234770706</v>
      </c>
      <c r="G10432" s="2">
        <v>41208</v>
      </c>
      <c r="H10432" s="3">
        <v>62403.43</v>
      </c>
    </row>
    <row r="10433" spans="1:8">
      <c r="A10433" t="s">
        <v>12576</v>
      </c>
      <c r="B10433" t="s">
        <v>249</v>
      </c>
      <c r="C10433" t="s">
        <v>1761</v>
      </c>
      <c r="D10433" t="s">
        <v>1762</v>
      </c>
      <c r="E10433" s="1" t="d">
        <v>1990-12-27</v>
      </c>
      <c r="F10433" s="8">
        <f t="shared" ca="1" si="162"/>
        <v>29.2621492128679</v>
      </c>
      <c r="G10433" s="2">
        <v>67659</v>
      </c>
      <c r="H10433" s="3">
        <v>67869.33</v>
      </c>
    </row>
    <row r="10434" spans="1:8">
      <c r="A10434" t="s">
        <v>12577</v>
      </c>
      <c r="B10434" t="s">
        <v>334</v>
      </c>
      <c r="C10434" t="s">
        <v>2234</v>
      </c>
      <c r="D10434" t="s">
        <v>2235</v>
      </c>
      <c r="E10434" s="1" t="d">
        <v>2018-07-16</v>
      </c>
      <c r="F10434" s="8">
        <f t="shared" ca="1" si="162"/>
        <v>1.7111567419575633</v>
      </c>
      <c r="G10434" s="2">
        <v>29638</v>
      </c>
      <c r="H10434" s="3">
        <v>28415.4</v>
      </c>
    </row>
    <row r="10435" spans="1:8">
      <c r="A10435" t="s">
        <v>12578</v>
      </c>
      <c r="B10435" t="s">
        <v>114</v>
      </c>
      <c r="C10435" t="s">
        <v>1686</v>
      </c>
      <c r="D10435" t="s">
        <v>1687</v>
      </c>
      <c r="E10435" s="1" t="d">
        <v>1995-10-16</v>
      </c>
      <c r="F10435" s="8">
        <f t="shared" ref="F10435:F10498" ca="1" si="163">(TODAY()-E10435)/365.25</f>
        <v>24.459958932238195</v>
      </c>
      <c r="G10435" s="2">
        <v>32293</v>
      </c>
      <c r="H10435" s="3">
        <v>54764.27</v>
      </c>
    </row>
    <row r="10436" spans="1:8">
      <c r="A10436" t="s">
        <v>12579</v>
      </c>
      <c r="B10436" t="s">
        <v>409</v>
      </c>
      <c r="C10436" t="s">
        <v>772</v>
      </c>
      <c r="D10436" t="s">
        <v>773</v>
      </c>
      <c r="E10436" s="1" t="d">
        <v>2011-10-19</v>
      </c>
      <c r="F10436" s="8">
        <f t="shared" ca="1" si="163"/>
        <v>8.4517453798767974</v>
      </c>
      <c r="G10436" s="2">
        <v>67636</v>
      </c>
      <c r="H10436" s="3">
        <v>77685.84</v>
      </c>
    </row>
    <row r="10437" spans="1:8">
      <c r="A10437" t="s">
        <v>12580</v>
      </c>
      <c r="B10437" t="s">
        <v>334</v>
      </c>
      <c r="C10437" t="s">
        <v>1577</v>
      </c>
      <c r="D10437" t="s">
        <v>1578</v>
      </c>
      <c r="E10437" s="1" t="d">
        <v>1988-06-20</v>
      </c>
      <c r="F10437" s="8">
        <f t="shared" ca="1" si="163"/>
        <v>31.780971937029431</v>
      </c>
      <c r="G10437" s="2">
        <v>38745</v>
      </c>
      <c r="H10437" s="3">
        <v>37586.1</v>
      </c>
    </row>
    <row r="10438" spans="1:8">
      <c r="A10438" t="s">
        <v>12581</v>
      </c>
      <c r="B10438" t="s">
        <v>89</v>
      </c>
      <c r="C10438" t="s">
        <v>134</v>
      </c>
      <c r="D10438" t="s">
        <v>135</v>
      </c>
      <c r="E10438" s="1" t="d">
        <v>2018-06-21</v>
      </c>
      <c r="F10438" s="8">
        <f t="shared" ca="1" si="163"/>
        <v>1.7796030116358659</v>
      </c>
      <c r="G10438" s="2">
        <v>27040</v>
      </c>
      <c r="H10438" s="3">
        <v>22348.95</v>
      </c>
    </row>
    <row r="10439" spans="1:8">
      <c r="A10439" t="s">
        <v>12582</v>
      </c>
      <c r="B10439" t="s">
        <v>705</v>
      </c>
      <c r="C10439" t="s">
        <v>514</v>
      </c>
      <c r="D10439" t="s">
        <v>515</v>
      </c>
      <c r="E10439" s="1" t="d">
        <v>2015-08-17</v>
      </c>
      <c r="F10439" s="8">
        <f t="shared" ca="1" si="163"/>
        <v>4.6242299794661195</v>
      </c>
      <c r="G10439" s="2">
        <v>36398</v>
      </c>
      <c r="H10439" s="3">
        <v>48615.78</v>
      </c>
    </row>
    <row r="10440" spans="1:8">
      <c r="A10440" t="s">
        <v>12583</v>
      </c>
      <c r="B10440" t="s">
        <v>752</v>
      </c>
      <c r="C10440" t="s">
        <v>1101</v>
      </c>
      <c r="D10440" t="s">
        <v>1102</v>
      </c>
      <c r="E10440" s="1" t="d">
        <v>2012-09-05</v>
      </c>
      <c r="F10440" s="8">
        <f t="shared" ca="1" si="163"/>
        <v>7.57015742642026</v>
      </c>
      <c r="G10440" s="2">
        <v>34633</v>
      </c>
      <c r="H10440" s="3">
        <v>62059.9</v>
      </c>
    </row>
    <row r="10441" spans="1:8">
      <c r="A10441" t="s">
        <v>12584</v>
      </c>
      <c r="B10441" t="s">
        <v>671</v>
      </c>
      <c r="C10441" t="s">
        <v>672</v>
      </c>
      <c r="D10441" t="s">
        <v>673</v>
      </c>
      <c r="E10441" s="1" t="d">
        <v>1988-08-16</v>
      </c>
      <c r="F10441" s="8">
        <f t="shared" ca="1" si="163"/>
        <v>31.6249144421629</v>
      </c>
      <c r="G10441" s="2">
        <v>52921</v>
      </c>
    </row>
    <row r="10442" spans="1:8">
      <c r="A10442" t="s">
        <v>12585</v>
      </c>
      <c r="B10442" t="s">
        <v>334</v>
      </c>
      <c r="C10442" t="s">
        <v>296</v>
      </c>
      <c r="D10442" t="s">
        <v>297</v>
      </c>
      <c r="E10442" s="1" t="d">
        <v>2013-06-10</v>
      </c>
      <c r="F10442" s="8">
        <f t="shared" ca="1" si="163"/>
        <v>6.8090349075975363</v>
      </c>
      <c r="G10442" s="2">
        <v>33690</v>
      </c>
      <c r="H10442" s="3">
        <v>37037.599999999999</v>
      </c>
    </row>
    <row r="10443" spans="1:8">
      <c r="A10443" t="s">
        <v>12586</v>
      </c>
      <c r="B10443" t="s">
        <v>278</v>
      </c>
      <c r="C10443" t="s">
        <v>3524</v>
      </c>
      <c r="D10443" t="s">
        <v>3525</v>
      </c>
      <c r="E10443" s="1" t="d">
        <v>2005-09-19</v>
      </c>
      <c r="F10443" s="8">
        <f t="shared" ca="1" si="163"/>
        <v>14.532511978097194</v>
      </c>
      <c r="G10443" s="2">
        <v>34439</v>
      </c>
      <c r="H10443" s="3">
        <v>41392.620000000003</v>
      </c>
    </row>
    <row r="10444" spans="1:8">
      <c r="A10444" t="s">
        <v>12587</v>
      </c>
      <c r="B10444" t="s">
        <v>650</v>
      </c>
      <c r="C10444" t="s">
        <v>597</v>
      </c>
      <c r="D10444" t="s">
        <v>598</v>
      </c>
      <c r="E10444" s="1" t="d">
        <v>2013-06-17</v>
      </c>
      <c r="F10444" s="8">
        <f t="shared" ca="1" si="163"/>
        <v>6.7898699520876109</v>
      </c>
      <c r="G10444" s="2">
        <v>34192</v>
      </c>
      <c r="H10444" s="3">
        <v>44660.62</v>
      </c>
    </row>
    <row r="10445" spans="1:8">
      <c r="A10445" t="s">
        <v>12588</v>
      </c>
      <c r="B10445" t="s">
        <v>542</v>
      </c>
      <c r="C10445" t="s">
        <v>514</v>
      </c>
      <c r="D10445" t="s">
        <v>515</v>
      </c>
      <c r="E10445" s="1" t="d">
        <v>2018-05-07</v>
      </c>
      <c r="F10445" s="8">
        <f t="shared" ca="1" si="163"/>
        <v>1.9028062970568105</v>
      </c>
      <c r="G10445" s="2">
        <v>33132</v>
      </c>
      <c r="H10445" s="3">
        <v>42932.99</v>
      </c>
    </row>
    <row r="10446" spans="1:8">
      <c r="A10446" t="s">
        <v>12589</v>
      </c>
      <c r="B10446" t="s">
        <v>65</v>
      </c>
      <c r="C10446" t="s">
        <v>2249</v>
      </c>
      <c r="D10446" t="s">
        <v>2250</v>
      </c>
      <c r="E10446" s="1" t="d">
        <v>2007-09-20</v>
      </c>
      <c r="F10446" s="8">
        <f t="shared" ca="1" si="163"/>
        <v>12.531143052703628</v>
      </c>
      <c r="G10446" s="2">
        <v>38637</v>
      </c>
      <c r="H10446" s="3">
        <v>44755.35</v>
      </c>
    </row>
    <row r="10447" spans="1:8">
      <c r="A10447" t="s">
        <v>12590</v>
      </c>
      <c r="B10447" t="s">
        <v>929</v>
      </c>
      <c r="C10447" t="s">
        <v>1184</v>
      </c>
      <c r="D10447" t="s">
        <v>1185</v>
      </c>
      <c r="E10447" s="1" t="d">
        <v>2013-04-08</v>
      </c>
      <c r="F10447" s="8">
        <f t="shared" ca="1" si="163"/>
        <v>6.9815195071868583</v>
      </c>
      <c r="G10447" s="2">
        <v>41500</v>
      </c>
      <c r="H10447" s="3">
        <v>61802.29</v>
      </c>
    </row>
    <row r="10448" spans="1:8">
      <c r="A10448" t="s">
        <v>12591</v>
      </c>
      <c r="B10448" t="s">
        <v>244</v>
      </c>
      <c r="C10448" t="s">
        <v>245</v>
      </c>
      <c r="D10448" t="s">
        <v>246</v>
      </c>
      <c r="E10448" s="1" t="d">
        <v>2006-03-23</v>
      </c>
      <c r="F10448" s="8">
        <f t="shared" ca="1" si="163"/>
        <v>14.026009582477755</v>
      </c>
      <c r="G10448" s="2">
        <v>11303</v>
      </c>
      <c r="H10448" s="3">
        <v>10906.47</v>
      </c>
    </row>
    <row r="10449" spans="1:8">
      <c r="A10449" t="s">
        <v>12592</v>
      </c>
      <c r="B10449" t="s">
        <v>1041</v>
      </c>
      <c r="C10449" t="s">
        <v>952</v>
      </c>
      <c r="D10449" t="s">
        <v>953</v>
      </c>
      <c r="E10449" s="1" t="d">
        <v>2015-01-19</v>
      </c>
      <c r="F10449" s="8">
        <f t="shared" ca="1" si="163"/>
        <v>5.1991786447638599</v>
      </c>
      <c r="G10449" s="2">
        <v>36312</v>
      </c>
      <c r="H10449" s="3">
        <v>42236.66</v>
      </c>
    </row>
    <row r="10450" spans="1:8">
      <c r="A10450" t="s">
        <v>12593</v>
      </c>
      <c r="B10450" t="s">
        <v>748</v>
      </c>
      <c r="C10450" t="s">
        <v>108</v>
      </c>
      <c r="D10450" t="s">
        <v>109</v>
      </c>
      <c r="E10450" s="1" t="d">
        <v>2005-12-19</v>
      </c>
      <c r="F10450" s="8">
        <f t="shared" ca="1" si="163"/>
        <v>14.283367556468173</v>
      </c>
      <c r="G10450" s="2">
        <v>95368</v>
      </c>
      <c r="H10450" s="3">
        <v>42640.5</v>
      </c>
    </row>
    <row r="10451" spans="1:8">
      <c r="A10451" t="s">
        <v>12594</v>
      </c>
      <c r="B10451" t="s">
        <v>361</v>
      </c>
      <c r="C10451" t="s">
        <v>362</v>
      </c>
      <c r="D10451" t="s">
        <v>363</v>
      </c>
      <c r="E10451" s="1" t="d">
        <v>2007-07-05</v>
      </c>
      <c r="F10451" s="8">
        <f t="shared" ca="1" si="163"/>
        <v>12.7419575633128</v>
      </c>
      <c r="G10451" s="2">
        <v>78187</v>
      </c>
      <c r="H10451" s="2">
        <v>7370</v>
      </c>
    </row>
    <row r="10452" spans="1:8">
      <c r="A10452" t="s">
        <v>12594</v>
      </c>
      <c r="B10452" t="s">
        <v>140</v>
      </c>
      <c r="C10452" t="s">
        <v>141</v>
      </c>
      <c r="D10452" t="s">
        <v>142</v>
      </c>
      <c r="E10452" s="1" t="d">
        <v>1987-03-02</v>
      </c>
      <c r="F10452" s="8">
        <f t="shared" ca="1" si="163"/>
        <v>33.08418891170431</v>
      </c>
      <c r="G10452" s="2">
        <v>69855</v>
      </c>
      <c r="H10452" s="3">
        <v>70959.600000000006</v>
      </c>
    </row>
    <row r="10453" spans="1:8">
      <c r="A10453" t="s">
        <v>12595</v>
      </c>
      <c r="B10453" t="s">
        <v>1408</v>
      </c>
      <c r="C10453" t="s">
        <v>588</v>
      </c>
      <c r="D10453" t="s">
        <v>589</v>
      </c>
      <c r="E10453" s="1" t="d">
        <v>2017-06-05</v>
      </c>
      <c r="F10453" s="8">
        <f t="shared" ca="1" si="163"/>
        <v>2.8227241615331966</v>
      </c>
      <c r="G10453" s="2">
        <v>47754</v>
      </c>
      <c r="H10453" s="3">
        <v>48593.96</v>
      </c>
    </row>
    <row r="10454" spans="1:8">
      <c r="A10454" t="s">
        <v>12596</v>
      </c>
      <c r="B10454" t="s">
        <v>20</v>
      </c>
      <c r="C10454" t="s">
        <v>424</v>
      </c>
      <c r="D10454" t="s">
        <v>425</v>
      </c>
      <c r="E10454" s="1" t="d">
        <v>2001-10-09</v>
      </c>
      <c r="F10454" s="8">
        <f t="shared" ca="1" si="163"/>
        <v>18.477754962354553</v>
      </c>
      <c r="G10454" s="2">
        <v>84838</v>
      </c>
      <c r="H10454" s="3">
        <v>77593.31</v>
      </c>
    </row>
    <row r="10455" spans="1:8">
      <c r="A10455" t="s">
        <v>12597</v>
      </c>
      <c r="B10455" t="s">
        <v>20</v>
      </c>
      <c r="C10455" t="s">
        <v>1335</v>
      </c>
      <c r="D10455" t="s">
        <v>1336</v>
      </c>
      <c r="E10455" s="1" t="d">
        <v>1992-06-22</v>
      </c>
      <c r="F10455" s="8">
        <f t="shared" ca="1" si="163"/>
        <v>27.775496235455169</v>
      </c>
      <c r="G10455" s="2">
        <v>92548</v>
      </c>
      <c r="H10455" s="3">
        <v>91519.43</v>
      </c>
    </row>
    <row r="10456" spans="1:8">
      <c r="A10456" t="s">
        <v>12598</v>
      </c>
      <c r="B10456" t="s">
        <v>5632</v>
      </c>
      <c r="C10456" t="s">
        <v>2326</v>
      </c>
      <c r="D10456" t="s">
        <v>2327</v>
      </c>
      <c r="E10456" s="1" t="d">
        <v>1991-02-11</v>
      </c>
      <c r="F10456" s="8">
        <f t="shared" ca="1" si="163"/>
        <v>29.136208076659823</v>
      </c>
      <c r="G10456" s="2">
        <v>48481</v>
      </c>
      <c r="H10456" s="3">
        <v>66534.09</v>
      </c>
    </row>
    <row r="10457" spans="1:8">
      <c r="A10457" t="s">
        <v>12599</v>
      </c>
      <c r="B10457" t="s">
        <v>606</v>
      </c>
      <c r="C10457" t="s">
        <v>607</v>
      </c>
      <c r="D10457" t="s">
        <v>608</v>
      </c>
      <c r="E10457" s="1" t="d">
        <v>1982-05-17</v>
      </c>
      <c r="F10457" s="8">
        <f t="shared" ca="1" si="163"/>
        <v>37.875427789185487</v>
      </c>
      <c r="G10457" s="2">
        <v>49553</v>
      </c>
      <c r="H10457" s="3">
        <v>57806.41</v>
      </c>
    </row>
    <row r="10458" spans="1:8">
      <c r="A10458" t="s">
        <v>12600</v>
      </c>
      <c r="B10458" t="s">
        <v>2674</v>
      </c>
      <c r="C10458" t="s">
        <v>153</v>
      </c>
      <c r="D10458" t="s">
        <v>154</v>
      </c>
      <c r="E10458" s="1" t="d">
        <v>2016-03-26</v>
      </c>
      <c r="F10458" s="8">
        <f t="shared" ca="1" si="163"/>
        <v>4.0164271047227924</v>
      </c>
      <c r="G10458" s="2">
        <v>40933</v>
      </c>
      <c r="H10458" s="3">
        <v>38537.47</v>
      </c>
    </row>
    <row r="10459" spans="1:8">
      <c r="A10459" t="s">
        <v>12601</v>
      </c>
      <c r="B10459" t="s">
        <v>244</v>
      </c>
      <c r="C10459" t="s">
        <v>245</v>
      </c>
      <c r="D10459" t="s">
        <v>246</v>
      </c>
      <c r="E10459" s="1" t="d">
        <v>2008-10-16</v>
      </c>
      <c r="F10459" s="8">
        <f t="shared" ca="1" si="163"/>
        <v>11.457905544147843</v>
      </c>
      <c r="G10459" s="2">
        <v>10181</v>
      </c>
      <c r="H10459" s="3">
        <v>9701.2099999999991</v>
      </c>
    </row>
    <row r="10460" spans="1:8">
      <c r="A10460" t="s">
        <v>12601</v>
      </c>
      <c r="B10460" t="s">
        <v>244</v>
      </c>
      <c r="C10460" t="s">
        <v>6722</v>
      </c>
      <c r="D10460" t="s">
        <v>6723</v>
      </c>
      <c r="E10460" s="1" t="d">
        <v>2019-07-01</v>
      </c>
      <c r="F10460" s="8">
        <f t="shared" ca="1" si="163"/>
        <v>0.75290896646132788</v>
      </c>
      <c r="G10460" s="2">
        <v>21923</v>
      </c>
    </row>
    <row r="10461" spans="1:8">
      <c r="A10461" t="s">
        <v>12602</v>
      </c>
      <c r="B10461" t="s">
        <v>28</v>
      </c>
      <c r="C10461" t="s">
        <v>734</v>
      </c>
      <c r="D10461" t="s">
        <v>735</v>
      </c>
      <c r="E10461" s="1" t="d">
        <v>1999-09-15</v>
      </c>
      <c r="F10461" s="8">
        <f t="shared" ca="1" si="163"/>
        <v>20.544832306639289</v>
      </c>
      <c r="G10461" s="2">
        <v>21008</v>
      </c>
      <c r="H10461" s="3">
        <v>10982.52</v>
      </c>
    </row>
    <row r="10462" spans="1:8">
      <c r="A10462" t="s">
        <v>12603</v>
      </c>
      <c r="B10462" t="s">
        <v>5047</v>
      </c>
      <c r="C10462" t="s">
        <v>1161</v>
      </c>
      <c r="D10462" t="s">
        <v>1162</v>
      </c>
      <c r="E10462" s="1" t="d">
        <v>1997-10-06</v>
      </c>
      <c r="F10462" s="8">
        <f t="shared" ca="1" si="163"/>
        <v>22.48596851471595</v>
      </c>
      <c r="G10462" s="2">
        <v>124396</v>
      </c>
      <c r="H10462" s="3">
        <v>127674.56</v>
      </c>
    </row>
    <row r="10463" spans="1:8">
      <c r="A10463" t="s">
        <v>12604</v>
      </c>
      <c r="B10463" t="s">
        <v>744</v>
      </c>
      <c r="C10463" t="s">
        <v>745</v>
      </c>
      <c r="D10463" t="s">
        <v>746</v>
      </c>
      <c r="E10463" s="1" t="d">
        <v>2007-04-11</v>
      </c>
      <c r="F10463" s="8">
        <f t="shared" ca="1" si="163"/>
        <v>12.974674880219029</v>
      </c>
      <c r="G10463" s="2">
        <v>30160</v>
      </c>
      <c r="H10463" s="2">
        <v>8648</v>
      </c>
    </row>
    <row r="10464" spans="1:8">
      <c r="A10464" t="s">
        <v>12605</v>
      </c>
      <c r="B10464" t="s">
        <v>114</v>
      </c>
      <c r="C10464" t="s">
        <v>115</v>
      </c>
      <c r="D10464" t="s">
        <v>116</v>
      </c>
      <c r="E10464" s="1" t="d">
        <v>1988-12-05</v>
      </c>
      <c r="F10464" s="8">
        <f t="shared" ca="1" si="163"/>
        <v>31.32101300479124</v>
      </c>
      <c r="G10464" s="2">
        <v>37180</v>
      </c>
      <c r="H10464" s="3">
        <v>48618.96</v>
      </c>
    </row>
    <row r="10465" spans="1:8">
      <c r="A10465" t="s">
        <v>12606</v>
      </c>
      <c r="B10465" t="s">
        <v>3882</v>
      </c>
      <c r="C10465" t="s">
        <v>494</v>
      </c>
      <c r="D10465" t="s">
        <v>495</v>
      </c>
      <c r="E10465" s="1" t="d">
        <v>2013-12-09</v>
      </c>
      <c r="F10465" s="8">
        <f t="shared" ca="1" si="163"/>
        <v>6.3107460643394937</v>
      </c>
      <c r="G10465" s="2">
        <v>50928</v>
      </c>
      <c r="H10465" s="3">
        <v>77714.600000000006</v>
      </c>
    </row>
    <row r="10466" spans="1:8">
      <c r="A10466" t="s">
        <v>12607</v>
      </c>
      <c r="B10466" t="s">
        <v>8107</v>
      </c>
      <c r="C10466" t="s">
        <v>2326</v>
      </c>
      <c r="D10466" t="s">
        <v>2327</v>
      </c>
      <c r="E10466" s="1" t="d">
        <v>2007-08-01</v>
      </c>
      <c r="F10466" s="8">
        <f t="shared" ca="1" si="163"/>
        <v>12.668035592060233</v>
      </c>
      <c r="G10466" s="2">
        <v>48312</v>
      </c>
      <c r="H10466" s="3">
        <v>54536.51</v>
      </c>
    </row>
    <row r="10467" spans="1:8">
      <c r="A10467" t="s">
        <v>12608</v>
      </c>
      <c r="B10467" t="s">
        <v>430</v>
      </c>
      <c r="C10467" t="s">
        <v>100</v>
      </c>
      <c r="D10467" t="s">
        <v>101</v>
      </c>
      <c r="E10467" s="1" t="d">
        <v>2014-03-03</v>
      </c>
      <c r="F10467" s="8">
        <f t="shared" ca="1" si="163"/>
        <v>6.0807665982203973</v>
      </c>
      <c r="G10467" s="2">
        <v>79895</v>
      </c>
      <c r="H10467" s="3">
        <v>80012.759999999995</v>
      </c>
    </row>
    <row r="10468" spans="1:8">
      <c r="A10468" t="s">
        <v>12609</v>
      </c>
      <c r="B10468" t="s">
        <v>493</v>
      </c>
      <c r="C10468" t="s">
        <v>597</v>
      </c>
      <c r="D10468" t="s">
        <v>598</v>
      </c>
      <c r="E10468" s="1" t="d">
        <v>1997-12-01</v>
      </c>
      <c r="F10468" s="8">
        <f t="shared" ca="1" si="163"/>
        <v>22.33264887063655</v>
      </c>
      <c r="G10468" s="2">
        <v>40305</v>
      </c>
      <c r="H10468" s="3">
        <v>40242.959999999999</v>
      </c>
    </row>
    <row r="10469" spans="1:8">
      <c r="A10469" t="s">
        <v>12610</v>
      </c>
      <c r="B10469" t="s">
        <v>114</v>
      </c>
      <c r="C10469" t="s">
        <v>115</v>
      </c>
      <c r="D10469" t="s">
        <v>116</v>
      </c>
      <c r="E10469" s="1" t="d">
        <v>2006-06-07</v>
      </c>
      <c r="F10469" s="8">
        <f t="shared" ca="1" si="163"/>
        <v>13.817932922655714</v>
      </c>
      <c r="G10469" s="2">
        <v>33270</v>
      </c>
      <c r="H10469" s="3">
        <v>26222.86</v>
      </c>
    </row>
    <row r="10470" spans="1:8">
      <c r="A10470" t="s">
        <v>12611</v>
      </c>
      <c r="B10470" t="s">
        <v>65</v>
      </c>
      <c r="C10470" t="s">
        <v>1390</v>
      </c>
      <c r="D10470" t="s">
        <v>1391</v>
      </c>
      <c r="E10470" s="1" t="d">
        <v>2008-07-24</v>
      </c>
      <c r="F10470" s="8">
        <f t="shared" ca="1" si="163"/>
        <v>11.687885010266941</v>
      </c>
      <c r="G10470" s="2">
        <v>38637</v>
      </c>
      <c r="H10470" s="3">
        <v>39934.94</v>
      </c>
    </row>
    <row r="10471" spans="1:8">
      <c r="A10471" t="s">
        <v>12612</v>
      </c>
      <c r="B10471" t="s">
        <v>20</v>
      </c>
      <c r="C10471" t="s">
        <v>21</v>
      </c>
      <c r="D10471" t="s">
        <v>22</v>
      </c>
      <c r="E10471" s="1" t="d">
        <v>2009-11-18</v>
      </c>
      <c r="F10471" s="8">
        <f t="shared" ca="1" si="163"/>
        <v>10.368240930869268</v>
      </c>
      <c r="G10471" s="2">
        <v>78044</v>
      </c>
      <c r="H10471" s="3">
        <v>79816.19</v>
      </c>
    </row>
    <row r="10472" spans="1:8">
      <c r="A10472" t="s">
        <v>12613</v>
      </c>
      <c r="B10472" t="s">
        <v>183</v>
      </c>
      <c r="C10472" t="s">
        <v>184</v>
      </c>
      <c r="D10472" t="s">
        <v>185</v>
      </c>
      <c r="E10472" s="1" t="d">
        <v>2009-01-22</v>
      </c>
      <c r="F10472" s="8">
        <f t="shared" ca="1" si="163"/>
        <v>11.189596167008897</v>
      </c>
      <c r="G10472" s="2">
        <v>41537</v>
      </c>
      <c r="H10472" s="3">
        <v>43642.69</v>
      </c>
    </row>
    <row r="10473" spans="1:8">
      <c r="A10473" t="s">
        <v>12614</v>
      </c>
      <c r="B10473" t="s">
        <v>278</v>
      </c>
      <c r="C10473" t="s">
        <v>2294</v>
      </c>
      <c r="D10473" t="s">
        <v>2295</v>
      </c>
      <c r="E10473" s="1" t="d">
        <v>2002-01-07</v>
      </c>
      <c r="F10473" s="8">
        <f t="shared" ca="1" si="163"/>
        <v>18.231348391512661</v>
      </c>
      <c r="G10473" s="2">
        <v>35438</v>
      </c>
      <c r="H10473" s="3">
        <v>35300.14</v>
      </c>
    </row>
    <row r="10474" spans="1:8">
      <c r="A10474" t="s">
        <v>12615</v>
      </c>
      <c r="B10474" t="s">
        <v>4744</v>
      </c>
      <c r="C10474" t="s">
        <v>1612</v>
      </c>
      <c r="D10474" t="s">
        <v>1613</v>
      </c>
      <c r="E10474" s="1" t="d">
        <v>2000-11-30</v>
      </c>
      <c r="F10474" s="8">
        <f t="shared" ca="1" si="163"/>
        <v>19.3347022587269</v>
      </c>
      <c r="G10474" s="2">
        <v>34225</v>
      </c>
      <c r="H10474" s="3">
        <v>34593.57</v>
      </c>
    </row>
    <row r="10475" spans="1:8">
      <c r="A10475" t="s">
        <v>12616</v>
      </c>
      <c r="B10475" t="s">
        <v>28</v>
      </c>
      <c r="C10475" t="s">
        <v>90</v>
      </c>
      <c r="D10475" t="s">
        <v>91</v>
      </c>
      <c r="E10475" s="1" t="d">
        <v>2019-06-17</v>
      </c>
      <c r="F10475" s="8">
        <f t="shared" ca="1" si="163"/>
        <v>0.79123887748117727</v>
      </c>
      <c r="G10475" s="2">
        <v>31200</v>
      </c>
    </row>
    <row r="10476" spans="1:8">
      <c r="A10476" t="s">
        <v>12617</v>
      </c>
      <c r="B10476" t="s">
        <v>542</v>
      </c>
      <c r="C10476" t="s">
        <v>689</v>
      </c>
      <c r="D10476" t="s">
        <v>690</v>
      </c>
      <c r="E10476" s="1" t="d">
        <v>2019-02-11</v>
      </c>
      <c r="F10476" s="8">
        <f t="shared" ca="1" si="163"/>
        <v>1.1362080766598219</v>
      </c>
      <c r="G10476" s="2">
        <v>33132</v>
      </c>
      <c r="H10476" s="3">
        <v>10805.86</v>
      </c>
    </row>
    <row r="10477" spans="1:8">
      <c r="A10477" t="s">
        <v>12618</v>
      </c>
      <c r="B10477" t="s">
        <v>89</v>
      </c>
      <c r="C10477" t="s">
        <v>447</v>
      </c>
      <c r="D10477" t="s">
        <v>448</v>
      </c>
      <c r="E10477" s="1" t="d">
        <v>2019-01-31</v>
      </c>
      <c r="F10477" s="8">
        <f t="shared" ca="1" si="163"/>
        <v>1.1663244353182751</v>
      </c>
      <c r="G10477" s="2">
        <v>32302</v>
      </c>
      <c r="H10477" s="3">
        <v>11436.56</v>
      </c>
    </row>
    <row r="10478" spans="1:8">
      <c r="A10478" t="s">
        <v>12619</v>
      </c>
      <c r="B10478" t="s">
        <v>69</v>
      </c>
      <c r="C10478" t="s">
        <v>145</v>
      </c>
      <c r="D10478" t="s">
        <v>146</v>
      </c>
      <c r="E10478" s="1" t="d">
        <v>2017-08-14</v>
      </c>
      <c r="F10478" s="8">
        <f t="shared" ca="1" si="163"/>
        <v>2.6310746064339492</v>
      </c>
      <c r="G10478" s="2">
        <v>31488</v>
      </c>
      <c r="H10478" s="3">
        <v>27485.15</v>
      </c>
    </row>
    <row r="10479" spans="1:8">
      <c r="A10479" t="s">
        <v>12620</v>
      </c>
      <c r="B10479" t="s">
        <v>1004</v>
      </c>
      <c r="C10479" t="s">
        <v>1005</v>
      </c>
      <c r="D10479" t="s">
        <v>1006</v>
      </c>
      <c r="E10479" s="1" t="d">
        <v>2018-02-12</v>
      </c>
      <c r="F10479" s="8">
        <f t="shared" ca="1" si="163"/>
        <v>2.1327857631759071</v>
      </c>
      <c r="G10479" s="2">
        <v>80111</v>
      </c>
      <c r="H10479" s="3">
        <v>72060.039999999994</v>
      </c>
    </row>
    <row r="10480" spans="1:8">
      <c r="A10480" t="s">
        <v>12621</v>
      </c>
      <c r="B10480" t="s">
        <v>542</v>
      </c>
      <c r="C10480" t="s">
        <v>585</v>
      </c>
      <c r="D10480" t="s">
        <v>586</v>
      </c>
      <c r="E10480" s="1" t="d">
        <v>2013-01-03</v>
      </c>
      <c r="F10480" s="8">
        <f t="shared" ca="1" si="163"/>
        <v>7.2416153319644083</v>
      </c>
      <c r="G10480" s="2">
        <v>34632</v>
      </c>
      <c r="H10480" s="3">
        <v>57904.24</v>
      </c>
    </row>
    <row r="10481" spans="1:8">
      <c r="A10481" t="s">
        <v>12622</v>
      </c>
      <c r="B10481" t="s">
        <v>334</v>
      </c>
      <c r="C10481" t="s">
        <v>1524</v>
      </c>
      <c r="D10481" t="s">
        <v>1525</v>
      </c>
      <c r="E10481" s="1" t="d">
        <v>2017-01-30</v>
      </c>
      <c r="F10481" s="8">
        <f t="shared" ca="1" si="163"/>
        <v>3.1676933607118412</v>
      </c>
      <c r="G10481" s="2">
        <v>30316</v>
      </c>
      <c r="H10481" s="3">
        <v>33463.410000000003</v>
      </c>
    </row>
    <row r="10482" spans="1:8">
      <c r="A10482" t="s">
        <v>12623</v>
      </c>
      <c r="B10482" t="s">
        <v>334</v>
      </c>
      <c r="C10482" t="s">
        <v>2350</v>
      </c>
      <c r="D10482" t="s">
        <v>2351</v>
      </c>
      <c r="E10482" s="1" t="d">
        <v>2002-02-04</v>
      </c>
      <c r="F10482" s="8">
        <f t="shared" ca="1" si="163"/>
        <v>18.154688569472963</v>
      </c>
      <c r="G10482" s="2">
        <v>35711</v>
      </c>
      <c r="H10482" s="3">
        <v>35684.269999999997</v>
      </c>
    </row>
    <row r="10483" spans="1:8">
      <c r="A10483" t="s">
        <v>12624</v>
      </c>
      <c r="B10483" t="s">
        <v>193</v>
      </c>
      <c r="C10483" t="s">
        <v>1454</v>
      </c>
      <c r="D10483" t="s">
        <v>1455</v>
      </c>
      <c r="E10483" s="1" t="d">
        <v>2007-06-12</v>
      </c>
      <c r="F10483" s="8">
        <f t="shared" ca="1" si="163"/>
        <v>12.804928131416839</v>
      </c>
      <c r="G10483" s="2">
        <v>79919</v>
      </c>
      <c r="H10483" s="3">
        <v>125915.52</v>
      </c>
    </row>
    <row r="10484" spans="1:8">
      <c r="A10484" t="s">
        <v>12625</v>
      </c>
      <c r="B10484" t="s">
        <v>165</v>
      </c>
      <c r="C10484" t="s">
        <v>9314</v>
      </c>
      <c r="D10484" t="s">
        <v>9315</v>
      </c>
      <c r="E10484" s="1" t="d">
        <v>2005-07-28</v>
      </c>
      <c r="F10484" s="8">
        <f t="shared" ca="1" si="163"/>
        <v>14.677618069815194</v>
      </c>
      <c r="G10484" s="2">
        <v>83770</v>
      </c>
      <c r="H10484" s="3">
        <v>102270.27</v>
      </c>
    </row>
    <row r="10485" spans="1:8">
      <c r="A10485" t="s">
        <v>12626</v>
      </c>
      <c r="B10485" t="s">
        <v>943</v>
      </c>
      <c r="C10485" t="s">
        <v>1775</v>
      </c>
      <c r="D10485" t="s">
        <v>1776</v>
      </c>
      <c r="E10485" s="1" t="d">
        <v>1979-10-08</v>
      </c>
      <c r="F10485" s="8">
        <f t="shared" ca="1" si="163"/>
        <v>40.481861738535251</v>
      </c>
      <c r="G10485" s="2">
        <v>72535</v>
      </c>
      <c r="H10485" s="3">
        <v>73317.289999999994</v>
      </c>
    </row>
    <row r="10486" spans="1:8">
      <c r="A10486" t="s">
        <v>12627</v>
      </c>
      <c r="B10486" t="s">
        <v>334</v>
      </c>
      <c r="C10486" t="s">
        <v>58</v>
      </c>
      <c r="D10486" t="s">
        <v>59</v>
      </c>
      <c r="E10486" s="1" t="d">
        <v>2008-01-21</v>
      </c>
      <c r="F10486" s="8">
        <f t="shared" ca="1" si="163"/>
        <v>12.194387405886379</v>
      </c>
      <c r="G10486" s="2">
        <v>29638</v>
      </c>
      <c r="H10486" s="3">
        <v>31225.59</v>
      </c>
    </row>
    <row r="10487" spans="1:8">
      <c r="A10487" t="s">
        <v>12628</v>
      </c>
      <c r="B10487" t="s">
        <v>579</v>
      </c>
      <c r="C10487" t="s">
        <v>94</v>
      </c>
      <c r="D10487" t="s">
        <v>95</v>
      </c>
      <c r="E10487" s="1" t="d">
        <v>2017-11-06</v>
      </c>
      <c r="F10487" s="8">
        <f t="shared" ca="1" si="163"/>
        <v>2.4010951403148528</v>
      </c>
      <c r="G10487" s="2">
        <v>61200</v>
      </c>
      <c r="H10487" s="3">
        <v>61639.27</v>
      </c>
    </row>
    <row r="10488" spans="1:8">
      <c r="A10488" t="s">
        <v>12629</v>
      </c>
      <c r="B10488" t="s">
        <v>1482</v>
      </c>
      <c r="C10488" t="s">
        <v>925</v>
      </c>
      <c r="D10488" t="s">
        <v>926</v>
      </c>
      <c r="E10488" s="1" t="d">
        <v>2000-06-05</v>
      </c>
      <c r="F10488" s="8">
        <f t="shared" ca="1" si="163"/>
        <v>19.822039698836413</v>
      </c>
      <c r="G10488" s="2">
        <v>107500</v>
      </c>
      <c r="H10488" s="3">
        <v>106472.24</v>
      </c>
    </row>
    <row r="10489" spans="1:8">
      <c r="A10489" t="s">
        <v>12630</v>
      </c>
      <c r="B10489" t="s">
        <v>821</v>
      </c>
      <c r="C10489" t="s">
        <v>822</v>
      </c>
      <c r="D10489" t="s">
        <v>823</v>
      </c>
      <c r="E10489" s="1" t="d">
        <v>2015-08-10</v>
      </c>
      <c r="F10489" s="8">
        <f t="shared" ca="1" si="163"/>
        <v>4.6433949349760439</v>
      </c>
      <c r="G10489" s="2">
        <v>39025</v>
      </c>
      <c r="H10489" s="3">
        <v>38849.089999999997</v>
      </c>
    </row>
    <row r="10490" spans="1:8">
      <c r="A10490" t="s">
        <v>12631</v>
      </c>
      <c r="B10490" t="s">
        <v>489</v>
      </c>
      <c r="C10490" t="s">
        <v>1145</v>
      </c>
      <c r="D10490" t="s">
        <v>1146</v>
      </c>
      <c r="E10490" s="1" t="d">
        <v>1993-08-30</v>
      </c>
      <c r="F10490" s="8">
        <f t="shared" ca="1" si="163"/>
        <v>26.587268993839835</v>
      </c>
      <c r="G10490" s="2">
        <v>81700</v>
      </c>
      <c r="H10490" s="3">
        <v>93319.34</v>
      </c>
    </row>
    <row r="10491" spans="1:8">
      <c r="A10491" t="s">
        <v>12632</v>
      </c>
      <c r="B10491" t="s">
        <v>619</v>
      </c>
      <c r="C10491" t="s">
        <v>3502</v>
      </c>
      <c r="D10491" t="s">
        <v>3503</v>
      </c>
      <c r="E10491" s="1" t="d">
        <v>2007-04-23</v>
      </c>
      <c r="F10491" s="8">
        <f t="shared" ca="1" si="163"/>
        <v>12.941820670773442</v>
      </c>
      <c r="G10491" s="2">
        <v>48312</v>
      </c>
      <c r="H10491" s="3">
        <v>51867.86</v>
      </c>
    </row>
    <row r="10492" spans="1:8">
      <c r="A10492" t="s">
        <v>12633</v>
      </c>
      <c r="B10492" t="s">
        <v>748</v>
      </c>
      <c r="C10492" t="s">
        <v>331</v>
      </c>
      <c r="D10492" t="s">
        <v>332</v>
      </c>
      <c r="E10492" s="1" t="d">
        <v>2006-08-12</v>
      </c>
      <c r="F10492" s="8">
        <f t="shared" ca="1" si="163"/>
        <v>13.637234770704996</v>
      </c>
      <c r="G10492" s="2">
        <v>58843</v>
      </c>
      <c r="H10492" s="3">
        <v>52453.19</v>
      </c>
    </row>
    <row r="10493" spans="1:8">
      <c r="A10493" t="s">
        <v>12634</v>
      </c>
      <c r="B10493" t="s">
        <v>69</v>
      </c>
      <c r="C10493" t="s">
        <v>1055</v>
      </c>
      <c r="D10493" t="s">
        <v>1056</v>
      </c>
      <c r="E10493" s="1" t="d">
        <v>2001-04-16</v>
      </c>
      <c r="F10493" s="8">
        <f t="shared" ca="1" si="163"/>
        <v>18.9596167008898</v>
      </c>
      <c r="G10493" s="2">
        <v>38490</v>
      </c>
      <c r="H10493" s="3">
        <v>38536.97</v>
      </c>
    </row>
    <row r="10494" spans="1:8">
      <c r="A10494" t="s">
        <v>12635</v>
      </c>
      <c r="B10494" t="s">
        <v>1599</v>
      </c>
      <c r="C10494" t="s">
        <v>2024</v>
      </c>
      <c r="D10494" t="s">
        <v>2025</v>
      </c>
      <c r="E10494" s="1" t="d">
        <v>2018-06-13</v>
      </c>
      <c r="F10494" s="8">
        <f t="shared" ca="1" si="163"/>
        <v>1.8015058179329226</v>
      </c>
      <c r="G10494" s="2">
        <v>38152</v>
      </c>
      <c r="H10494" s="3">
        <v>36719.42</v>
      </c>
    </row>
    <row r="10495" spans="1:8">
      <c r="A10495" t="s">
        <v>12636</v>
      </c>
      <c r="B10495" t="s">
        <v>40</v>
      </c>
      <c r="C10495" t="s">
        <v>1747</v>
      </c>
      <c r="D10495" t="s">
        <v>1748</v>
      </c>
      <c r="E10495" s="1" t="d">
        <v>2011-02-24</v>
      </c>
      <c r="F10495" s="8">
        <f t="shared" ca="1" si="163"/>
        <v>9.1006160164271055</v>
      </c>
      <c r="G10495" s="2">
        <v>89587</v>
      </c>
      <c r="H10495" s="3">
        <v>109337.37</v>
      </c>
    </row>
    <row r="10496" spans="1:8">
      <c r="A10496" t="s">
        <v>12637</v>
      </c>
      <c r="B10496" t="s">
        <v>20</v>
      </c>
      <c r="C10496" t="s">
        <v>368</v>
      </c>
      <c r="D10496" t="s">
        <v>369</v>
      </c>
      <c r="E10496" s="1" t="d">
        <v>2010-10-27</v>
      </c>
      <c r="F10496" s="8">
        <f t="shared" ca="1" si="163"/>
        <v>9.4291581108829572</v>
      </c>
      <c r="G10496" s="2">
        <v>76547</v>
      </c>
      <c r="H10496" s="3">
        <v>96835.67</v>
      </c>
    </row>
    <row r="10497" spans="1:8">
      <c r="A10497" t="s">
        <v>12638</v>
      </c>
      <c r="B10497" t="s">
        <v>81</v>
      </c>
      <c r="C10497" t="s">
        <v>82</v>
      </c>
      <c r="D10497" t="s">
        <v>83</v>
      </c>
      <c r="E10497" s="1" t="d">
        <v>2019-07-24</v>
      </c>
      <c r="F10497" s="8">
        <f t="shared" ca="1" si="163"/>
        <v>0.68993839835728954</v>
      </c>
      <c r="G10497" s="2">
        <v>53512</v>
      </c>
    </row>
    <row r="10498" spans="1:8">
      <c r="A10498" t="s">
        <v>12639</v>
      </c>
      <c r="B10498" t="s">
        <v>165</v>
      </c>
      <c r="C10498" t="s">
        <v>1641</v>
      </c>
      <c r="D10498" t="s">
        <v>1642</v>
      </c>
      <c r="E10498" s="1" t="d">
        <v>2017-10-05</v>
      </c>
      <c r="F10498" s="8">
        <f t="shared" ca="1" si="163"/>
        <v>2.4887063655030799</v>
      </c>
      <c r="G10498" s="2">
        <v>80696</v>
      </c>
      <c r="H10498" s="3">
        <v>89704.320000000007</v>
      </c>
    </row>
    <row r="10499" spans="1:8">
      <c r="A10499" t="s">
        <v>12640</v>
      </c>
      <c r="B10499" t="s">
        <v>286</v>
      </c>
      <c r="C10499" t="s">
        <v>204</v>
      </c>
      <c r="D10499" t="s">
        <v>205</v>
      </c>
      <c r="E10499" s="1" t="d">
        <v>2016-11-21</v>
      </c>
      <c r="F10499" s="8">
        <f t="shared" ref="F10499:F10562" ca="1" si="164">(TODAY()-E10499)/365.25</f>
        <v>3.3593429158110881</v>
      </c>
      <c r="G10499" s="2">
        <v>51800</v>
      </c>
      <c r="H10499" s="3">
        <v>61144.53</v>
      </c>
    </row>
    <row r="10500" spans="1:8">
      <c r="A10500" t="s">
        <v>12641</v>
      </c>
      <c r="B10500" t="s">
        <v>1157</v>
      </c>
      <c r="C10500" t="s">
        <v>2037</v>
      </c>
      <c r="D10500" t="s">
        <v>2038</v>
      </c>
      <c r="E10500" s="1" t="d">
        <v>1990-06-25</v>
      </c>
      <c r="F10500" s="8">
        <f t="shared" ca="1" si="164"/>
        <v>29.768651608487339</v>
      </c>
      <c r="G10500" s="2">
        <v>107227</v>
      </c>
      <c r="H10500" s="3">
        <v>147971.35999999999</v>
      </c>
    </row>
    <row r="10501" spans="1:8">
      <c r="A10501" t="s">
        <v>12642</v>
      </c>
      <c r="B10501" t="s">
        <v>20</v>
      </c>
      <c r="C10501" t="s">
        <v>384</v>
      </c>
      <c r="D10501" t="s">
        <v>385</v>
      </c>
      <c r="E10501" s="1" t="d">
        <v>2011-07-27</v>
      </c>
      <c r="F10501" s="8">
        <f t="shared" ca="1" si="164"/>
        <v>8.6817248459958929</v>
      </c>
      <c r="G10501" s="2">
        <v>76547</v>
      </c>
      <c r="H10501" s="3">
        <v>86143.76</v>
      </c>
    </row>
    <row r="10502" spans="1:8">
      <c r="A10502" t="s">
        <v>12643</v>
      </c>
      <c r="B10502" t="s">
        <v>53</v>
      </c>
      <c r="C10502" t="s">
        <v>889</v>
      </c>
      <c r="D10502" t="s">
        <v>890</v>
      </c>
      <c r="E10502" s="1" t="d">
        <v>2008-06-17</v>
      </c>
      <c r="F10502" s="8">
        <f t="shared" ca="1" si="164"/>
        <v>11.789185489390828</v>
      </c>
      <c r="G10502" s="2">
        <v>58655</v>
      </c>
      <c r="H10502" s="3">
        <v>56707.71</v>
      </c>
    </row>
    <row r="10503" spans="1:8">
      <c r="A10503" t="s">
        <v>12644</v>
      </c>
      <c r="B10503" t="s">
        <v>12645</v>
      </c>
      <c r="C10503" t="s">
        <v>2696</v>
      </c>
      <c r="D10503" t="s">
        <v>2697</v>
      </c>
      <c r="E10503" s="1" t="d">
        <v>2014-08-25</v>
      </c>
      <c r="F10503" s="8">
        <f t="shared" ca="1" si="164"/>
        <v>5.6016427104722792</v>
      </c>
      <c r="G10503" s="2">
        <v>115700</v>
      </c>
      <c r="H10503" s="3">
        <v>129800.81</v>
      </c>
    </row>
    <row r="10504" spans="1:8">
      <c r="A10504" t="s">
        <v>12646</v>
      </c>
      <c r="B10504" t="s">
        <v>233</v>
      </c>
      <c r="C10504" t="s">
        <v>234</v>
      </c>
      <c r="D10504" t="s">
        <v>235</v>
      </c>
      <c r="E10504" s="1" t="d">
        <v>2019-03-06</v>
      </c>
      <c r="F10504" s="8">
        <f t="shared" ca="1" si="164"/>
        <v>1.0732375085557837</v>
      </c>
      <c r="G10504" s="2">
        <v>42131</v>
      </c>
      <c r="H10504" s="3">
        <v>12639.3</v>
      </c>
    </row>
    <row r="10505" spans="1:8">
      <c r="A10505" t="s">
        <v>12647</v>
      </c>
      <c r="B10505" t="s">
        <v>748</v>
      </c>
      <c r="C10505" t="s">
        <v>1706</v>
      </c>
      <c r="D10505" t="s">
        <v>1707</v>
      </c>
      <c r="E10505" s="1" t="d">
        <v>1976-01-08</v>
      </c>
      <c r="F10505" s="8">
        <f t="shared" ca="1" si="164"/>
        <v>44.229979466119097</v>
      </c>
      <c r="G10505" s="2">
        <v>54330</v>
      </c>
      <c r="H10505" s="3">
        <v>7718.46</v>
      </c>
    </row>
    <row r="10506" spans="1:8">
      <c r="A10506" t="s">
        <v>12648</v>
      </c>
      <c r="B10506" t="s">
        <v>114</v>
      </c>
      <c r="C10506" t="s">
        <v>1789</v>
      </c>
      <c r="D10506" t="s">
        <v>1790</v>
      </c>
      <c r="E10506" s="1" t="d">
        <v>2014-09-02</v>
      </c>
      <c r="F10506" s="8">
        <f t="shared" ca="1" si="164"/>
        <v>5.5797399041752227</v>
      </c>
      <c r="G10506" s="2">
        <v>32293</v>
      </c>
      <c r="H10506" s="3">
        <v>40677.800000000003</v>
      </c>
    </row>
    <row r="10507" spans="1:8">
      <c r="A10507" t="s">
        <v>12649</v>
      </c>
      <c r="B10507" t="s">
        <v>20</v>
      </c>
      <c r="C10507" t="s">
        <v>207</v>
      </c>
      <c r="D10507" t="s">
        <v>208</v>
      </c>
      <c r="E10507" s="1" t="d">
        <v>2008-04-16</v>
      </c>
      <c r="F10507" s="8">
        <f t="shared" ca="1" si="164"/>
        <v>11.958932238193018</v>
      </c>
      <c r="G10507" s="2">
        <v>79544</v>
      </c>
      <c r="H10507" s="3">
        <v>78896.25</v>
      </c>
    </row>
    <row r="10508" spans="1:8">
      <c r="A10508" t="s">
        <v>12650</v>
      </c>
      <c r="B10508" t="s">
        <v>271</v>
      </c>
      <c r="C10508" t="s">
        <v>538</v>
      </c>
      <c r="D10508" t="s">
        <v>539</v>
      </c>
      <c r="E10508" s="1" t="d">
        <v>2004-11-15</v>
      </c>
      <c r="F10508" s="8">
        <f t="shared" ca="1" si="164"/>
        <v>15.375770020533881</v>
      </c>
      <c r="G10508" s="2">
        <v>71937</v>
      </c>
      <c r="H10508" s="3">
        <v>72054.59</v>
      </c>
    </row>
    <row r="10509" spans="1:8">
      <c r="A10509" t="s">
        <v>12651</v>
      </c>
      <c r="B10509" t="s">
        <v>748</v>
      </c>
      <c r="C10509" t="s">
        <v>166</v>
      </c>
      <c r="D10509" t="s">
        <v>167</v>
      </c>
      <c r="E10509" s="1" t="d">
        <v>1991-02-05</v>
      </c>
      <c r="F10509" s="8">
        <f t="shared" ca="1" si="164"/>
        <v>29.152635181382614</v>
      </c>
      <c r="G10509" s="2">
        <v>41995</v>
      </c>
      <c r="H10509" s="3">
        <v>14859.74</v>
      </c>
    </row>
    <row r="10510" spans="1:8">
      <c r="A10510" t="s">
        <v>12652</v>
      </c>
      <c r="B10510" t="s">
        <v>278</v>
      </c>
      <c r="C10510" t="s">
        <v>1772</v>
      </c>
      <c r="D10510" t="s">
        <v>1773</v>
      </c>
      <c r="E10510" s="1" t="d">
        <v>2006-11-01</v>
      </c>
      <c r="F10510" s="8">
        <f t="shared" ca="1" si="164"/>
        <v>13.415468856947296</v>
      </c>
      <c r="G10510" s="2">
        <v>33441</v>
      </c>
      <c r="H10510" s="3">
        <v>39806.519999999997</v>
      </c>
    </row>
    <row r="10511" spans="1:8">
      <c r="A10511" t="s">
        <v>12653</v>
      </c>
      <c r="B10511" t="s">
        <v>24</v>
      </c>
      <c r="C10511" t="s">
        <v>331</v>
      </c>
      <c r="D10511" t="s">
        <v>332</v>
      </c>
      <c r="E10511" s="1" t="d">
        <v>1997-04-08</v>
      </c>
      <c r="F10511" s="8">
        <f t="shared" ca="1" si="164"/>
        <v>22.981519507186857</v>
      </c>
      <c r="G10511" s="2">
        <v>88720</v>
      </c>
      <c r="H10511" s="3">
        <v>88248.03</v>
      </c>
    </row>
    <row r="10512" spans="1:8">
      <c r="A10512" t="s">
        <v>12654</v>
      </c>
      <c r="B10512" t="s">
        <v>89</v>
      </c>
      <c r="C10512" t="s">
        <v>90</v>
      </c>
      <c r="D10512" t="s">
        <v>91</v>
      </c>
      <c r="E10512" s="1" t="d">
        <v>2017-05-27</v>
      </c>
      <c r="F10512" s="8">
        <f t="shared" ca="1" si="164"/>
        <v>2.8473648186173852</v>
      </c>
      <c r="G10512" s="2">
        <v>24960</v>
      </c>
      <c r="H10512" s="3">
        <v>6668.25</v>
      </c>
    </row>
    <row r="10513" spans="1:8">
      <c r="A10513" t="s">
        <v>12655</v>
      </c>
      <c r="B10513" t="s">
        <v>7218</v>
      </c>
      <c r="C10513" t="s">
        <v>709</v>
      </c>
      <c r="D10513" t="s">
        <v>710</v>
      </c>
      <c r="E10513" s="1" t="d">
        <v>2016-03-17</v>
      </c>
      <c r="F10513" s="8">
        <f t="shared" ca="1" si="164"/>
        <v>4.0410677618069819</v>
      </c>
      <c r="G10513" s="2">
        <v>33171</v>
      </c>
      <c r="H10513" s="3">
        <v>34252.949999999997</v>
      </c>
    </row>
    <row r="10514" spans="1:8">
      <c r="A10514" t="s">
        <v>12656</v>
      </c>
      <c r="B10514" t="s">
        <v>20</v>
      </c>
      <c r="C10514" t="s">
        <v>6334</v>
      </c>
      <c r="D10514" t="s">
        <v>6335</v>
      </c>
      <c r="E10514" s="1" t="d">
        <v>2018-04-27</v>
      </c>
      <c r="F10514" s="8">
        <f t="shared" ca="1" si="164"/>
        <v>1.9301848049281314</v>
      </c>
      <c r="G10514" s="2">
        <v>53640</v>
      </c>
      <c r="H10514" s="3">
        <v>55360.36</v>
      </c>
    </row>
    <row r="10515" spans="1:8">
      <c r="A10515" t="s">
        <v>12657</v>
      </c>
      <c r="B10515" t="s">
        <v>20</v>
      </c>
      <c r="C10515" t="s">
        <v>9616</v>
      </c>
      <c r="D10515" t="s">
        <v>9617</v>
      </c>
      <c r="E10515" s="1" t="d">
        <v>2001-10-12</v>
      </c>
      <c r="F10515" s="8">
        <f t="shared" ca="1" si="164"/>
        <v>18.469541409993155</v>
      </c>
      <c r="G10515" s="2">
        <v>86379</v>
      </c>
      <c r="H10515" s="3">
        <v>132761.5</v>
      </c>
    </row>
    <row r="10516" spans="1:8">
      <c r="A10516" t="s">
        <v>12658</v>
      </c>
      <c r="B10516" t="s">
        <v>24</v>
      </c>
      <c r="C10516" t="s">
        <v>811</v>
      </c>
      <c r="D10516" t="s">
        <v>812</v>
      </c>
      <c r="E10516" s="1" t="d">
        <v>2017-12-07</v>
      </c>
      <c r="F10516" s="8">
        <f t="shared" ca="1" si="164"/>
        <v>2.3162217659137578</v>
      </c>
      <c r="G10516" s="2">
        <v>77500</v>
      </c>
      <c r="H10516" s="3">
        <v>76711.59</v>
      </c>
    </row>
    <row r="10517" spans="1:8">
      <c r="A10517" t="s">
        <v>12659</v>
      </c>
      <c r="B10517" t="s">
        <v>1927</v>
      </c>
      <c r="C10517" t="s">
        <v>2691</v>
      </c>
      <c r="D10517" t="s">
        <v>2692</v>
      </c>
      <c r="E10517" s="1" t="d">
        <v>2018-07-16</v>
      </c>
      <c r="F10517" s="8">
        <f t="shared" ca="1" si="164"/>
        <v>1.7111567419575633</v>
      </c>
      <c r="G10517" s="2">
        <v>32272</v>
      </c>
      <c r="H10517" s="3">
        <v>30456.37</v>
      </c>
    </row>
    <row r="10518" spans="1:8">
      <c r="A10518" t="s">
        <v>12660</v>
      </c>
      <c r="B10518" t="s">
        <v>20</v>
      </c>
      <c r="C10518" t="s">
        <v>2065</v>
      </c>
      <c r="D10518" t="s">
        <v>2066</v>
      </c>
      <c r="E10518" s="1" t="d">
        <v>2012-02-07</v>
      </c>
      <c r="F10518" s="8">
        <f t="shared" ca="1" si="164"/>
        <v>8.1478439425051334</v>
      </c>
      <c r="G10518" s="2">
        <v>75806</v>
      </c>
      <c r="H10518" s="3">
        <v>88270.86</v>
      </c>
    </row>
    <row r="10519" spans="1:8">
      <c r="A10519" t="s">
        <v>12661</v>
      </c>
      <c r="B10519" t="s">
        <v>325</v>
      </c>
      <c r="C10519" t="s">
        <v>2517</v>
      </c>
      <c r="D10519" t="s">
        <v>2518</v>
      </c>
      <c r="E10519" s="1" t="d">
        <v>2007-06-23</v>
      </c>
      <c r="F10519" s="8">
        <f t="shared" ca="1" si="164"/>
        <v>12.774811772758385</v>
      </c>
      <c r="G10519" s="2">
        <v>60655</v>
      </c>
      <c r="H10519" s="3">
        <v>20985.83</v>
      </c>
    </row>
    <row r="10520" spans="1:8">
      <c r="A10520" t="s">
        <v>12662</v>
      </c>
      <c r="B10520" t="s">
        <v>2030</v>
      </c>
      <c r="C10520" t="s">
        <v>477</v>
      </c>
      <c r="D10520" t="s">
        <v>478</v>
      </c>
      <c r="E10520" s="1" t="d">
        <v>2007-02-05</v>
      </c>
      <c r="F10520" s="8">
        <f t="shared" ca="1" si="164"/>
        <v>13.152635181382614</v>
      </c>
      <c r="G10520" s="2">
        <v>93400</v>
      </c>
      <c r="H10520" s="3">
        <v>94405.47</v>
      </c>
    </row>
    <row r="10521" spans="1:8">
      <c r="A10521" t="s">
        <v>12663</v>
      </c>
      <c r="B10521" t="s">
        <v>20</v>
      </c>
      <c r="C10521" t="s">
        <v>816</v>
      </c>
      <c r="D10521" t="s">
        <v>817</v>
      </c>
      <c r="E10521" s="1" t="d">
        <v>2006-03-14</v>
      </c>
      <c r="F10521" s="8">
        <f t="shared" ca="1" si="164"/>
        <v>14.050650239561945</v>
      </c>
      <c r="G10521" s="2">
        <v>81045</v>
      </c>
      <c r="H10521" s="3">
        <v>78577.87</v>
      </c>
    </row>
    <row r="10522" spans="1:8">
      <c r="A10522" t="s">
        <v>12664</v>
      </c>
      <c r="B10522" t="s">
        <v>271</v>
      </c>
      <c r="C10522" t="s">
        <v>1876</v>
      </c>
      <c r="D10522" t="s">
        <v>1877</v>
      </c>
      <c r="E10522" s="1" t="d">
        <v>2017-03-08</v>
      </c>
      <c r="F10522" s="8">
        <f t="shared" ca="1" si="164"/>
        <v>3.0663928815879533</v>
      </c>
      <c r="G10522" s="2">
        <v>51292</v>
      </c>
      <c r="H10522" s="3">
        <v>58097.35</v>
      </c>
    </row>
    <row r="10523" spans="1:8">
      <c r="A10523" t="s">
        <v>12665</v>
      </c>
      <c r="B10523" t="s">
        <v>81</v>
      </c>
      <c r="C10523" t="s">
        <v>82</v>
      </c>
      <c r="D10523" t="s">
        <v>83</v>
      </c>
      <c r="E10523" s="1" t="d">
        <v>2019-07-29</v>
      </c>
      <c r="F10523" s="8">
        <f t="shared" ca="1" si="164"/>
        <v>0.67624914442162898</v>
      </c>
      <c r="G10523" s="2">
        <v>53512</v>
      </c>
    </row>
    <row r="10524" spans="1:8">
      <c r="A10524" t="s">
        <v>12666</v>
      </c>
      <c r="B10524" t="s">
        <v>409</v>
      </c>
      <c r="C10524" t="s">
        <v>457</v>
      </c>
      <c r="D10524" t="s">
        <v>458</v>
      </c>
      <c r="E10524" s="1" t="d">
        <v>2011-01-19</v>
      </c>
      <c r="F10524" s="8">
        <f t="shared" ca="1" si="164"/>
        <v>9.1991786447638599</v>
      </c>
      <c r="G10524" s="2">
        <v>67636</v>
      </c>
      <c r="H10524" s="3">
        <v>5141.92</v>
      </c>
    </row>
    <row r="10525" spans="1:8">
      <c r="A10525" t="s">
        <v>12667</v>
      </c>
      <c r="B10525" t="s">
        <v>794</v>
      </c>
      <c r="C10525" t="s">
        <v>665</v>
      </c>
      <c r="D10525" t="s">
        <v>666</v>
      </c>
      <c r="E10525" s="1" t="d">
        <v>1977-10-10</v>
      </c>
      <c r="F10525" s="8">
        <f t="shared" ca="1" si="164"/>
        <v>42.475017111567418</v>
      </c>
      <c r="G10525" s="2">
        <v>122049</v>
      </c>
      <c r="H10525" s="3">
        <v>143159.67999999999</v>
      </c>
    </row>
    <row r="10526" spans="1:8">
      <c r="A10526" t="s">
        <v>12668</v>
      </c>
      <c r="B10526" t="s">
        <v>183</v>
      </c>
      <c r="C10526" t="s">
        <v>184</v>
      </c>
      <c r="D10526" t="s">
        <v>185</v>
      </c>
      <c r="E10526" s="1" t="d">
        <v>2008-06-30</v>
      </c>
      <c r="F10526" s="8">
        <f t="shared" ca="1" si="164"/>
        <v>11.75359342915811</v>
      </c>
      <c r="G10526" s="2">
        <v>41537</v>
      </c>
      <c r="H10526" s="3">
        <v>42451.87</v>
      </c>
    </row>
    <row r="10527" spans="1:8">
      <c r="A10527" t="s">
        <v>12669</v>
      </c>
      <c r="B10527" t="s">
        <v>165</v>
      </c>
      <c r="C10527" t="s">
        <v>424</v>
      </c>
      <c r="D10527" t="s">
        <v>425</v>
      </c>
      <c r="E10527" s="1" t="d">
        <v>2007-08-24</v>
      </c>
      <c r="F10527" s="8">
        <f t="shared" ca="1" si="164"/>
        <v>12.605065023956195</v>
      </c>
      <c r="G10527" s="2">
        <v>82197</v>
      </c>
      <c r="H10527" s="3">
        <v>104441.95</v>
      </c>
    </row>
    <row r="10528" spans="1:8">
      <c r="A10528" t="s">
        <v>12670</v>
      </c>
      <c r="B10528" t="s">
        <v>20</v>
      </c>
      <c r="C10528" t="s">
        <v>1022</v>
      </c>
      <c r="D10528" t="s">
        <v>1023</v>
      </c>
      <c r="E10528" s="1" t="d">
        <v>2006-10-31</v>
      </c>
      <c r="F10528" s="8">
        <f t="shared" ca="1" si="164"/>
        <v>13.418206707734429</v>
      </c>
      <c r="G10528" s="2">
        <v>86379</v>
      </c>
      <c r="H10528" s="3">
        <v>102271.25</v>
      </c>
    </row>
    <row r="10529" spans="1:8">
      <c r="A10529" t="s">
        <v>12671</v>
      </c>
      <c r="B10529" t="s">
        <v>81</v>
      </c>
      <c r="C10529" t="s">
        <v>2386</v>
      </c>
      <c r="D10529" t="s">
        <v>2387</v>
      </c>
      <c r="E10529" s="1" t="d">
        <v>2018-09-26</v>
      </c>
      <c r="F10529" s="8">
        <f t="shared" ca="1" si="164"/>
        <v>1.514031485284052</v>
      </c>
      <c r="G10529" s="2">
        <v>53512</v>
      </c>
      <c r="H10529" s="3">
        <v>39668.910000000003</v>
      </c>
    </row>
    <row r="10530" spans="1:8">
      <c r="A10530" t="s">
        <v>12672</v>
      </c>
      <c r="B10530" t="s">
        <v>20</v>
      </c>
      <c r="C10530" t="s">
        <v>786</v>
      </c>
      <c r="D10530" t="s">
        <v>787</v>
      </c>
      <c r="E10530" s="1" t="d">
        <v>2017-10-23</v>
      </c>
      <c r="F10530" s="8">
        <f t="shared" ca="1" si="164"/>
        <v>2.4394250513347022</v>
      </c>
      <c r="G10530" s="2">
        <v>53640</v>
      </c>
      <c r="H10530" s="3">
        <v>74041.41</v>
      </c>
    </row>
    <row r="10531" spans="1:8">
      <c r="A10531" t="s">
        <v>12673</v>
      </c>
      <c r="B10531" t="s">
        <v>20</v>
      </c>
      <c r="C10531" t="s">
        <v>3345</v>
      </c>
      <c r="D10531" t="s">
        <v>3346</v>
      </c>
      <c r="E10531" s="1" t="d">
        <v>2017-11-30</v>
      </c>
      <c r="F10531" s="8">
        <f t="shared" ca="1" si="164"/>
        <v>2.3353867214236823</v>
      </c>
      <c r="G10531" s="2">
        <v>53640</v>
      </c>
      <c r="H10531" s="3">
        <v>77227.789999999994</v>
      </c>
    </row>
    <row r="10532" spans="1:8">
      <c r="A10532" t="s">
        <v>12674</v>
      </c>
      <c r="B10532" t="s">
        <v>89</v>
      </c>
      <c r="C10532" t="s">
        <v>639</v>
      </c>
      <c r="D10532" t="s">
        <v>640</v>
      </c>
      <c r="E10532" s="1" t="d">
        <v>2018-02-12</v>
      </c>
      <c r="F10532" s="8">
        <f t="shared" ca="1" si="164"/>
        <v>2.1327857631759071</v>
      </c>
      <c r="G10532" s="2">
        <v>21008</v>
      </c>
    </row>
    <row r="10533" spans="1:8">
      <c r="A10533" t="s">
        <v>12675</v>
      </c>
      <c r="B10533" t="s">
        <v>40</v>
      </c>
      <c r="C10533" t="s">
        <v>4420</v>
      </c>
      <c r="D10533" t="s">
        <v>4421</v>
      </c>
      <c r="E10533" s="1" t="d">
        <v>1995-07-12</v>
      </c>
      <c r="F10533" s="8">
        <f t="shared" ca="1" si="164"/>
        <v>24.722792607802873</v>
      </c>
      <c r="G10533" s="2">
        <v>106415</v>
      </c>
      <c r="H10533" s="3">
        <v>134098.41</v>
      </c>
    </row>
    <row r="10534" spans="1:8">
      <c r="A10534" t="s">
        <v>12676</v>
      </c>
      <c r="B10534" t="s">
        <v>1544</v>
      </c>
      <c r="C10534" t="s">
        <v>521</v>
      </c>
      <c r="D10534" t="s">
        <v>522</v>
      </c>
      <c r="E10534" s="1" t="d">
        <v>2006-03-28</v>
      </c>
      <c r="F10534" s="8">
        <f t="shared" ca="1" si="164"/>
        <v>14.012320328542094</v>
      </c>
      <c r="G10534" s="2">
        <v>108470</v>
      </c>
      <c r="H10534" s="3">
        <v>105254.62</v>
      </c>
    </row>
    <row r="10535" spans="1:8">
      <c r="A10535" t="s">
        <v>12677</v>
      </c>
      <c r="B10535" t="s">
        <v>409</v>
      </c>
      <c r="C10535" t="s">
        <v>1139</v>
      </c>
      <c r="D10535" t="s">
        <v>1140</v>
      </c>
      <c r="E10535" s="1" t="d">
        <v>2017-07-12</v>
      </c>
      <c r="F10535" s="8">
        <f t="shared" ca="1" si="164"/>
        <v>2.7214236824093088</v>
      </c>
      <c r="G10535" s="2">
        <v>49887</v>
      </c>
      <c r="H10535" s="3">
        <v>53989.88</v>
      </c>
    </row>
    <row r="10536" spans="1:8">
      <c r="A10536" t="s">
        <v>12678</v>
      </c>
      <c r="B10536" t="s">
        <v>1927</v>
      </c>
      <c r="C10536" t="s">
        <v>2691</v>
      </c>
      <c r="D10536" t="s">
        <v>2692</v>
      </c>
      <c r="E10536" s="1" t="d">
        <v>2018-06-04</v>
      </c>
      <c r="F10536" s="8">
        <f t="shared" ca="1" si="164"/>
        <v>1.8261464750171115</v>
      </c>
      <c r="G10536" s="2">
        <v>32272</v>
      </c>
      <c r="H10536" s="3">
        <v>25535.73</v>
      </c>
    </row>
    <row r="10537" spans="1:8">
      <c r="A10537" t="s">
        <v>12679</v>
      </c>
      <c r="B10537" t="s">
        <v>542</v>
      </c>
      <c r="C10537" t="s">
        <v>477</v>
      </c>
      <c r="D10537" t="s">
        <v>478</v>
      </c>
      <c r="E10537" s="1" t="d">
        <v>2014-03-10</v>
      </c>
      <c r="F10537" s="8">
        <f t="shared" ca="1" si="164"/>
        <v>6.061601642710472</v>
      </c>
      <c r="G10537" s="2">
        <v>34633</v>
      </c>
      <c r="H10537" s="3">
        <v>34991.39</v>
      </c>
    </row>
    <row r="10538" spans="1:8">
      <c r="A10538" t="s">
        <v>12680</v>
      </c>
      <c r="B10538" t="s">
        <v>619</v>
      </c>
      <c r="C10538" t="s">
        <v>2767</v>
      </c>
      <c r="D10538" t="s">
        <v>2768</v>
      </c>
      <c r="E10538" s="1" t="d">
        <v>1993-08-16</v>
      </c>
      <c r="F10538" s="8">
        <f t="shared" ca="1" si="164"/>
        <v>26.625598904859686</v>
      </c>
      <c r="G10538" s="2">
        <v>52532</v>
      </c>
      <c r="H10538" s="3">
        <v>52277.51</v>
      </c>
    </row>
    <row r="10539" spans="1:8">
      <c r="A10539" t="s">
        <v>12681</v>
      </c>
      <c r="B10539" t="s">
        <v>991</v>
      </c>
      <c r="C10539" t="s">
        <v>2105</v>
      </c>
      <c r="D10539" t="s">
        <v>2106</v>
      </c>
      <c r="E10539" s="1" t="d">
        <v>2016-01-19</v>
      </c>
      <c r="F10539" s="8">
        <f t="shared" ca="1" si="164"/>
        <v>4.1998631074606436</v>
      </c>
      <c r="G10539" s="2">
        <v>22318</v>
      </c>
      <c r="H10539" s="3">
        <v>14404.15</v>
      </c>
    </row>
    <row r="10540" spans="1:8">
      <c r="A10540" t="s">
        <v>12682</v>
      </c>
      <c r="B10540" t="s">
        <v>1266</v>
      </c>
      <c r="C10540" t="s">
        <v>725</v>
      </c>
      <c r="D10540" t="s">
        <v>726</v>
      </c>
      <c r="E10540" s="1" t="d">
        <v>1987-11-16</v>
      </c>
      <c r="F10540" s="8">
        <f t="shared" ca="1" si="164"/>
        <v>32.375085557837096</v>
      </c>
      <c r="G10540" s="2">
        <v>130100</v>
      </c>
      <c r="H10540" s="3">
        <v>131405.07</v>
      </c>
    </row>
    <row r="10541" spans="1:8">
      <c r="A10541" t="s">
        <v>12683</v>
      </c>
      <c r="B10541" t="s">
        <v>114</v>
      </c>
      <c r="C10541" t="s">
        <v>1250</v>
      </c>
      <c r="D10541" t="s">
        <v>1251</v>
      </c>
      <c r="E10541" s="1" t="d">
        <v>2008-06-21</v>
      </c>
      <c r="F10541" s="8">
        <f t="shared" ca="1" si="164"/>
        <v>11.7782340862423</v>
      </c>
      <c r="G10541" s="2">
        <v>31256</v>
      </c>
      <c r="H10541" s="3">
        <v>35779.5</v>
      </c>
    </row>
    <row r="10542" spans="1:8">
      <c r="A10542" t="s">
        <v>12684</v>
      </c>
      <c r="B10542" t="s">
        <v>20</v>
      </c>
      <c r="C10542" t="s">
        <v>480</v>
      </c>
      <c r="D10542" t="s">
        <v>481</v>
      </c>
      <c r="E10542" s="1" t="d">
        <v>2000-08-07</v>
      </c>
      <c r="F10542" s="8">
        <f t="shared" ca="1" si="164"/>
        <v>19.649555099247092</v>
      </c>
      <c r="G10542" s="2">
        <v>87151</v>
      </c>
      <c r="H10542" s="3">
        <v>86548.27</v>
      </c>
    </row>
    <row r="10543" spans="1:8">
      <c r="A10543" t="s">
        <v>12685</v>
      </c>
      <c r="B10543" t="s">
        <v>165</v>
      </c>
      <c r="C10543" t="s">
        <v>4396</v>
      </c>
      <c r="D10543" t="s">
        <v>4397</v>
      </c>
      <c r="E10543" s="1" t="d">
        <v>2011-11-17</v>
      </c>
      <c r="F10543" s="8">
        <f t="shared" ca="1" si="164"/>
        <v>8.3723477070499666</v>
      </c>
      <c r="G10543" s="2">
        <v>77635</v>
      </c>
      <c r="H10543" s="3">
        <v>94893.79</v>
      </c>
    </row>
    <row r="10544" spans="1:8">
      <c r="A10544" t="s">
        <v>12686</v>
      </c>
      <c r="B10544" t="s">
        <v>845</v>
      </c>
      <c r="C10544" t="s">
        <v>250</v>
      </c>
      <c r="D10544" t="s">
        <v>251</v>
      </c>
      <c r="E10544" s="1" t="d">
        <v>2019-07-11</v>
      </c>
      <c r="F10544" s="8">
        <f t="shared" ca="1" si="164"/>
        <v>0.72553045859000687</v>
      </c>
      <c r="G10544" s="2">
        <v>47828</v>
      </c>
    </row>
    <row r="10545" spans="1:8">
      <c r="A10545" t="s">
        <v>12687</v>
      </c>
      <c r="B10545" t="s">
        <v>48</v>
      </c>
      <c r="C10545" t="s">
        <v>49</v>
      </c>
      <c r="D10545" t="s">
        <v>50</v>
      </c>
      <c r="E10545" s="1" t="d">
        <v>2017-06-01</v>
      </c>
      <c r="F10545" s="8">
        <f t="shared" ca="1" si="164"/>
        <v>2.8336755646817249</v>
      </c>
      <c r="G10545" s="2">
        <v>28554</v>
      </c>
      <c r="H10545" s="3">
        <v>8056.8</v>
      </c>
    </row>
    <row r="10546" spans="1:8">
      <c r="A10546" t="s">
        <v>12688</v>
      </c>
      <c r="B10546" t="s">
        <v>409</v>
      </c>
      <c r="C10546" t="s">
        <v>1226</v>
      </c>
      <c r="D10546" t="s">
        <v>1227</v>
      </c>
      <c r="E10546" s="1" t="d">
        <v>2006-03-21</v>
      </c>
      <c r="F10546" s="8">
        <f t="shared" ca="1" si="164"/>
        <v>14.031485284052019</v>
      </c>
      <c r="G10546" s="2">
        <v>69980</v>
      </c>
      <c r="H10546" s="3">
        <v>82754.789999999994</v>
      </c>
    </row>
    <row r="10547" spans="1:8">
      <c r="A10547" t="s">
        <v>12689</v>
      </c>
      <c r="B10547" t="s">
        <v>2123</v>
      </c>
      <c r="C10547" t="s">
        <v>585</v>
      </c>
      <c r="D10547" t="s">
        <v>586</v>
      </c>
      <c r="E10547" s="1" t="d">
        <v>1997-10-06</v>
      </c>
      <c r="F10547" s="8">
        <f t="shared" ca="1" si="164"/>
        <v>22.48596851471595</v>
      </c>
      <c r="G10547" s="2">
        <v>36436</v>
      </c>
      <c r="H10547" s="3">
        <v>61915.75</v>
      </c>
    </row>
    <row r="10548" spans="1:8">
      <c r="A10548" t="s">
        <v>12690</v>
      </c>
      <c r="B10548" t="s">
        <v>20</v>
      </c>
      <c r="C10548" t="s">
        <v>521</v>
      </c>
      <c r="D10548" t="s">
        <v>522</v>
      </c>
      <c r="E10548" s="1" t="d">
        <v>2014-05-08</v>
      </c>
      <c r="F10548" s="8">
        <f t="shared" ca="1" si="164"/>
        <v>5.9000684462696782</v>
      </c>
      <c r="G10548" s="2">
        <v>72254</v>
      </c>
      <c r="H10548" s="3">
        <v>89243.520000000004</v>
      </c>
    </row>
    <row r="10549" spans="1:8">
      <c r="A10549" t="s">
        <v>12691</v>
      </c>
      <c r="B10549" t="s">
        <v>420</v>
      </c>
      <c r="C10549" t="s">
        <v>2688</v>
      </c>
      <c r="D10549" t="s">
        <v>2689</v>
      </c>
      <c r="E10549" s="1" t="d">
        <v>2012-09-06</v>
      </c>
      <c r="F10549" s="8">
        <f t="shared" ca="1" si="164"/>
        <v>7.5674195756331279</v>
      </c>
      <c r="G10549" s="2">
        <v>60412</v>
      </c>
      <c r="H10549" s="3">
        <v>61378.14</v>
      </c>
    </row>
    <row r="10550" spans="1:8">
      <c r="A10550" t="s">
        <v>12692</v>
      </c>
      <c r="B10550" t="s">
        <v>1558</v>
      </c>
      <c r="C10550" t="s">
        <v>215</v>
      </c>
      <c r="D10550" t="s">
        <v>216</v>
      </c>
      <c r="E10550" s="1" t="d">
        <v>1996-07-25</v>
      </c>
      <c r="F10550" s="8">
        <f t="shared" ca="1" si="164"/>
        <v>23.685147159479808</v>
      </c>
      <c r="G10550" s="2">
        <v>51126</v>
      </c>
      <c r="H10550" s="3">
        <v>79989.08</v>
      </c>
    </row>
    <row r="10551" spans="1:8">
      <c r="A10551" t="s">
        <v>12693</v>
      </c>
      <c r="B10551" t="s">
        <v>2452</v>
      </c>
      <c r="C10551" t="s">
        <v>645</v>
      </c>
      <c r="D10551" t="s">
        <v>646</v>
      </c>
      <c r="E10551" s="1" t="d">
        <v>1986-02-24</v>
      </c>
      <c r="F10551" s="8">
        <f t="shared" ca="1" si="164"/>
        <v>34.099931553730322</v>
      </c>
      <c r="G10551" s="2">
        <v>44706</v>
      </c>
      <c r="H10551" s="3">
        <v>52777.07</v>
      </c>
    </row>
    <row r="10552" spans="1:8">
      <c r="A10552" t="s">
        <v>12694</v>
      </c>
      <c r="B10552" t="s">
        <v>983</v>
      </c>
      <c r="C10552" t="s">
        <v>2880</v>
      </c>
      <c r="D10552" t="s">
        <v>2881</v>
      </c>
      <c r="E10552" s="1" t="d">
        <v>2017-08-28</v>
      </c>
      <c r="F10552" s="8">
        <f t="shared" ca="1" si="164"/>
        <v>2.5927446954140998</v>
      </c>
      <c r="G10552" s="2">
        <v>113100</v>
      </c>
      <c r="H10552" s="3">
        <v>114708.8</v>
      </c>
    </row>
    <row r="10553" spans="1:8">
      <c r="A10553" t="s">
        <v>12695</v>
      </c>
      <c r="B10553" t="s">
        <v>81</v>
      </c>
      <c r="C10553" t="s">
        <v>82</v>
      </c>
      <c r="D10553" t="s">
        <v>83</v>
      </c>
      <c r="E10553" s="1" t="d">
        <v>2019-07-09</v>
      </c>
      <c r="F10553" s="8">
        <f t="shared" ca="1" si="164"/>
        <v>0.731006160164271</v>
      </c>
      <c r="G10553" s="2">
        <v>53512</v>
      </c>
    </row>
    <row r="10554" spans="1:8">
      <c r="A10554" t="s">
        <v>12696</v>
      </c>
      <c r="B10554" t="s">
        <v>20</v>
      </c>
      <c r="C10554" t="s">
        <v>518</v>
      </c>
      <c r="D10554" t="s">
        <v>519</v>
      </c>
      <c r="E10554" s="1" t="d">
        <v>2016-02-16</v>
      </c>
      <c r="F10554" s="8">
        <f t="shared" ca="1" si="164"/>
        <v>4.1232032854209448</v>
      </c>
      <c r="G10554" s="2">
        <v>64431</v>
      </c>
      <c r="H10554" s="3">
        <v>70721.740000000005</v>
      </c>
    </row>
    <row r="10555" spans="1:8">
      <c r="A10555" t="s">
        <v>12697</v>
      </c>
      <c r="B10555" t="s">
        <v>20</v>
      </c>
      <c r="C10555" t="s">
        <v>6463</v>
      </c>
      <c r="D10555" t="s">
        <v>6464</v>
      </c>
      <c r="E10555" s="1" t="d">
        <v>2018-06-12</v>
      </c>
      <c r="F10555" s="8">
        <f t="shared" ca="1" si="164"/>
        <v>1.8042436687200547</v>
      </c>
      <c r="G10555" s="2">
        <v>53640</v>
      </c>
      <c r="H10555" s="3">
        <v>53765.38</v>
      </c>
    </row>
    <row r="10556" spans="1:8">
      <c r="A10556" t="s">
        <v>12698</v>
      </c>
      <c r="B10556" t="s">
        <v>1004</v>
      </c>
      <c r="C10556" t="s">
        <v>616</v>
      </c>
      <c r="D10556" t="s">
        <v>617</v>
      </c>
      <c r="E10556" s="1" t="d">
        <v>2018-09-24</v>
      </c>
      <c r="F10556" s="8">
        <f t="shared" ca="1" si="164"/>
        <v>1.5195071868583163</v>
      </c>
      <c r="G10556" s="2">
        <v>83856</v>
      </c>
      <c r="H10556" s="3">
        <v>60838.41</v>
      </c>
    </row>
    <row r="10557" spans="1:8">
      <c r="A10557" t="s">
        <v>12699</v>
      </c>
      <c r="B10557" t="s">
        <v>69</v>
      </c>
      <c r="C10557" t="s">
        <v>3531</v>
      </c>
      <c r="D10557" t="s">
        <v>3532</v>
      </c>
      <c r="E10557" s="1" t="d">
        <v>1995-09-11</v>
      </c>
      <c r="F10557" s="8">
        <f t="shared" ca="1" si="164"/>
        <v>24.555783709787818</v>
      </c>
      <c r="G10557" s="2">
        <v>39579</v>
      </c>
      <c r="H10557" s="3">
        <v>39670.75</v>
      </c>
    </row>
    <row r="10558" spans="1:8">
      <c r="A10558" t="s">
        <v>12700</v>
      </c>
      <c r="B10558" t="s">
        <v>334</v>
      </c>
      <c r="C10558" t="s">
        <v>268</v>
      </c>
      <c r="D10558" t="s">
        <v>269</v>
      </c>
      <c r="E10558" s="1" t="d">
        <v>1996-02-15</v>
      </c>
      <c r="F10558" s="8">
        <f t="shared" ca="1" si="164"/>
        <v>24.125941136208077</v>
      </c>
      <c r="G10558" s="2">
        <v>36723</v>
      </c>
      <c r="H10558" s="3">
        <v>36977.870000000003</v>
      </c>
    </row>
    <row r="10559" spans="1:8">
      <c r="A10559" t="s">
        <v>12701</v>
      </c>
      <c r="B10559" t="s">
        <v>20</v>
      </c>
      <c r="C10559" t="s">
        <v>1911</v>
      </c>
      <c r="D10559" t="s">
        <v>1912</v>
      </c>
      <c r="E10559" s="1" t="d">
        <v>1997-10-21</v>
      </c>
      <c r="F10559" s="8">
        <f t="shared" ca="1" si="164"/>
        <v>22.444900752908968</v>
      </c>
      <c r="G10559" s="2">
        <v>89466</v>
      </c>
      <c r="H10559" s="3">
        <v>93223.62</v>
      </c>
    </row>
    <row r="10560" spans="1:8">
      <c r="A10560" t="s">
        <v>12702</v>
      </c>
      <c r="B10560" t="s">
        <v>271</v>
      </c>
      <c r="C10560" t="s">
        <v>2983</v>
      </c>
      <c r="D10560" t="s">
        <v>2984</v>
      </c>
      <c r="E10560" s="1" t="d">
        <v>1999-09-07</v>
      </c>
      <c r="F10560" s="8">
        <f t="shared" ca="1" si="164"/>
        <v>20.566735112936346</v>
      </c>
      <c r="G10560" s="2">
        <v>74346</v>
      </c>
      <c r="H10560" s="3">
        <v>79923.710000000006</v>
      </c>
    </row>
    <row r="10561" spans="1:8">
      <c r="A10561" t="s">
        <v>12703</v>
      </c>
      <c r="B10561" t="s">
        <v>40</v>
      </c>
      <c r="C10561" t="s">
        <v>3997</v>
      </c>
      <c r="D10561" t="s">
        <v>3998</v>
      </c>
      <c r="E10561" s="1" t="d">
        <v>2001-04-23</v>
      </c>
      <c r="F10561" s="8">
        <f t="shared" ca="1" si="164"/>
        <v>18.940451745379878</v>
      </c>
      <c r="G10561" s="2">
        <v>101031</v>
      </c>
      <c r="H10561" s="3">
        <v>115022.65</v>
      </c>
    </row>
    <row r="10562" spans="1:8">
      <c r="A10562" t="s">
        <v>12704</v>
      </c>
      <c r="B10562" t="s">
        <v>69</v>
      </c>
      <c r="C10562" t="s">
        <v>2309</v>
      </c>
      <c r="D10562" t="s">
        <v>2310</v>
      </c>
      <c r="E10562" s="1" t="d">
        <v>1972-03-06</v>
      </c>
      <c r="F10562" s="8">
        <f t="shared" ca="1" si="164"/>
        <v>48.071184120465432</v>
      </c>
      <c r="G10562" s="2">
        <v>42483</v>
      </c>
      <c r="H10562" s="3">
        <v>54849.47</v>
      </c>
    </row>
    <row r="10563" spans="1:8">
      <c r="A10563" t="s">
        <v>12705</v>
      </c>
      <c r="B10563" t="s">
        <v>69</v>
      </c>
      <c r="C10563" t="s">
        <v>41</v>
      </c>
      <c r="D10563" t="s">
        <v>42</v>
      </c>
      <c r="E10563" s="1" t="d">
        <v>2010-04-22</v>
      </c>
      <c r="F10563" s="8">
        <f t="shared" ref="F10563:F10626" ca="1" si="165">(TODAY()-E10563)/365.25</f>
        <v>9.9438740588637913</v>
      </c>
      <c r="G10563" s="2">
        <v>32270</v>
      </c>
      <c r="H10563" s="3">
        <v>32477.119999999999</v>
      </c>
    </row>
    <row r="10564" spans="1:8">
      <c r="A10564" t="s">
        <v>12706</v>
      </c>
      <c r="B10564" t="s">
        <v>1659</v>
      </c>
      <c r="C10564" t="s">
        <v>2924</v>
      </c>
      <c r="D10564" t="s">
        <v>2925</v>
      </c>
      <c r="E10564" s="1" t="d">
        <v>2001-11-09</v>
      </c>
      <c r="F10564" s="8">
        <f t="shared" ca="1" si="165"/>
        <v>18.392881587953458</v>
      </c>
      <c r="G10564" s="2">
        <v>61329</v>
      </c>
      <c r="H10564" s="3">
        <v>61272.1</v>
      </c>
    </row>
    <row r="10565" spans="1:8">
      <c r="A10565" t="s">
        <v>12707</v>
      </c>
      <c r="B10565" t="s">
        <v>20</v>
      </c>
      <c r="C10565" t="s">
        <v>2492</v>
      </c>
      <c r="D10565" t="s">
        <v>2493</v>
      </c>
      <c r="E10565" s="1" t="d">
        <v>2001-10-29</v>
      </c>
      <c r="F10565" s="8">
        <f t="shared" ca="1" si="165"/>
        <v>18.422997946611911</v>
      </c>
      <c r="G10565" s="2">
        <v>85609</v>
      </c>
      <c r="H10565" s="3">
        <v>108120.36</v>
      </c>
    </row>
    <row r="10566" spans="1:8">
      <c r="A10566" t="s">
        <v>12708</v>
      </c>
      <c r="B10566" t="s">
        <v>256</v>
      </c>
      <c r="C10566" t="s">
        <v>675</v>
      </c>
      <c r="D10566" t="s">
        <v>676</v>
      </c>
      <c r="E10566" s="1" t="d">
        <v>2019-04-15</v>
      </c>
      <c r="F10566" s="8">
        <f t="shared" ca="1" si="165"/>
        <v>0.96372347707049966</v>
      </c>
      <c r="G10566" s="2">
        <v>54468</v>
      </c>
      <c r="H10566" s="3">
        <v>10474.040000000001</v>
      </c>
    </row>
    <row r="10567" spans="1:8">
      <c r="A10567" t="s">
        <v>12709</v>
      </c>
      <c r="B10567" t="s">
        <v>1440</v>
      </c>
      <c r="C10567" t="s">
        <v>1441</v>
      </c>
      <c r="D10567" t="s">
        <v>1442</v>
      </c>
      <c r="E10567" s="1" t="d">
        <v>2013-03-25</v>
      </c>
      <c r="F10567" s="8">
        <f t="shared" ca="1" si="165"/>
        <v>7.0198494182067082</v>
      </c>
      <c r="G10567" s="2">
        <v>62630</v>
      </c>
      <c r="H10567" s="3">
        <v>62520.19</v>
      </c>
    </row>
    <row r="10568" spans="1:8">
      <c r="A10568" t="s">
        <v>12710</v>
      </c>
      <c r="B10568" t="s">
        <v>218</v>
      </c>
      <c r="C10568" t="s">
        <v>1081</v>
      </c>
      <c r="D10568" t="s">
        <v>1082</v>
      </c>
      <c r="E10568" s="1" t="d">
        <v>2017-10-16</v>
      </c>
      <c r="F10568" s="8">
        <f t="shared" ca="1" si="165"/>
        <v>2.4585900068446271</v>
      </c>
      <c r="G10568" s="2">
        <v>60700</v>
      </c>
      <c r="H10568" s="3">
        <v>61352.97</v>
      </c>
    </row>
    <row r="10569" spans="1:8">
      <c r="A10569" t="s">
        <v>12711</v>
      </c>
      <c r="B10569" t="s">
        <v>32</v>
      </c>
      <c r="C10569" t="s">
        <v>777</v>
      </c>
      <c r="D10569" t="s">
        <v>778</v>
      </c>
      <c r="E10569" s="1" t="d">
        <v>2017-10-11</v>
      </c>
      <c r="F10569" s="8">
        <f t="shared" ca="1" si="165"/>
        <v>2.4722792607802875</v>
      </c>
      <c r="G10569" s="2">
        <v>68562</v>
      </c>
      <c r="H10569" s="3">
        <v>58225.440000000002</v>
      </c>
    </row>
    <row r="10570" spans="1:8">
      <c r="A10570" t="s">
        <v>12712</v>
      </c>
      <c r="B10570" t="s">
        <v>20</v>
      </c>
      <c r="C10570" t="s">
        <v>384</v>
      </c>
      <c r="D10570" t="s">
        <v>385</v>
      </c>
      <c r="E10570" s="1" t="d">
        <v>2017-01-09</v>
      </c>
      <c r="F10570" s="8">
        <f t="shared" ca="1" si="165"/>
        <v>3.2251882272416155</v>
      </c>
      <c r="G10570" s="2">
        <v>54454</v>
      </c>
      <c r="H10570" s="3">
        <v>79219.33</v>
      </c>
    </row>
    <row r="10571" spans="1:8">
      <c r="A10571" t="s">
        <v>12713</v>
      </c>
      <c r="B10571" t="s">
        <v>264</v>
      </c>
      <c r="C10571" t="s">
        <v>265</v>
      </c>
      <c r="D10571" t="s">
        <v>266</v>
      </c>
      <c r="E10571" s="1" t="d">
        <v>1987-05-14</v>
      </c>
      <c r="F10571" s="8">
        <f t="shared" ca="1" si="165"/>
        <v>32.884325804243666</v>
      </c>
      <c r="G10571" s="2">
        <v>41757</v>
      </c>
      <c r="H10571" s="3">
        <v>63653.75</v>
      </c>
    </row>
    <row r="10572" spans="1:8">
      <c r="A10572" t="s">
        <v>12714</v>
      </c>
      <c r="B10572" t="s">
        <v>165</v>
      </c>
      <c r="C10572" t="s">
        <v>816</v>
      </c>
      <c r="D10572" t="s">
        <v>817</v>
      </c>
      <c r="E10572" s="1" t="d">
        <v>2014-04-08</v>
      </c>
      <c r="F10572" s="8">
        <f t="shared" ca="1" si="165"/>
        <v>5.9822039698836411</v>
      </c>
      <c r="G10572" s="2">
        <v>73999</v>
      </c>
      <c r="H10572" s="3">
        <v>73420.899999999994</v>
      </c>
    </row>
    <row r="10573" spans="1:8">
      <c r="A10573" t="s">
        <v>12715</v>
      </c>
      <c r="B10573" t="s">
        <v>20</v>
      </c>
      <c r="C10573" t="s">
        <v>4396</v>
      </c>
      <c r="D10573" t="s">
        <v>4397</v>
      </c>
      <c r="E10573" s="1" t="d">
        <v>2009-01-08</v>
      </c>
      <c r="F10573" s="8">
        <f t="shared" ca="1" si="165"/>
        <v>11.227926078028748</v>
      </c>
      <c r="G10573" s="2">
        <v>78791</v>
      </c>
      <c r="H10573" s="3">
        <v>102191.13</v>
      </c>
    </row>
    <row r="10574" spans="1:8">
      <c r="A10574" t="s">
        <v>12716</v>
      </c>
      <c r="B10574" t="s">
        <v>763</v>
      </c>
      <c r="C10574" t="s">
        <v>377</v>
      </c>
      <c r="D10574" t="s">
        <v>378</v>
      </c>
      <c r="E10574" s="1" t="d">
        <v>1986-03-10</v>
      </c>
      <c r="F10574" s="8">
        <f t="shared" ca="1" si="165"/>
        <v>34.061601642710471</v>
      </c>
      <c r="G10574" s="2">
        <v>61104</v>
      </c>
      <c r="H10574" s="3">
        <v>61485.84</v>
      </c>
    </row>
    <row r="10575" spans="1:8">
      <c r="A10575" t="s">
        <v>12717</v>
      </c>
      <c r="B10575" t="s">
        <v>20</v>
      </c>
      <c r="C10575" t="s">
        <v>1545</v>
      </c>
      <c r="D10575" t="s">
        <v>1546</v>
      </c>
      <c r="E10575" s="1" t="d">
        <v>2009-01-21</v>
      </c>
      <c r="F10575" s="8">
        <f t="shared" ca="1" si="165"/>
        <v>11.19233401779603</v>
      </c>
      <c r="G10575" s="2">
        <v>78791</v>
      </c>
      <c r="H10575" s="3">
        <v>1405.08</v>
      </c>
    </row>
    <row r="10576" spans="1:8">
      <c r="A10576" t="s">
        <v>12718</v>
      </c>
      <c r="B10576" t="s">
        <v>881</v>
      </c>
      <c r="C10576" t="s">
        <v>348</v>
      </c>
      <c r="D10576" t="s">
        <v>349</v>
      </c>
      <c r="E10576" s="1" t="d">
        <v>2006-11-13</v>
      </c>
      <c r="F10576" s="8">
        <f t="shared" ca="1" si="165"/>
        <v>13.382614647501711</v>
      </c>
      <c r="G10576" s="2">
        <v>75729</v>
      </c>
      <c r="H10576" s="3">
        <v>151772.91</v>
      </c>
    </row>
    <row r="10577" spans="1:8">
      <c r="A10577" t="s">
        <v>12719</v>
      </c>
      <c r="B10577" t="s">
        <v>28</v>
      </c>
      <c r="C10577" t="s">
        <v>1390</v>
      </c>
      <c r="D10577" t="s">
        <v>1391</v>
      </c>
      <c r="E10577" s="1" t="d">
        <v>2014-06-19</v>
      </c>
      <c r="F10577" s="8">
        <f t="shared" ca="1" si="165"/>
        <v>5.7850787132101305</v>
      </c>
      <c r="G10577" s="2">
        <v>21008</v>
      </c>
      <c r="H10577" s="3">
        <v>9326.89</v>
      </c>
    </row>
    <row r="10578" spans="1:8">
      <c r="A10578" t="s">
        <v>12720</v>
      </c>
      <c r="B10578" t="s">
        <v>20</v>
      </c>
      <c r="C10578" t="s">
        <v>555</v>
      </c>
      <c r="D10578" t="s">
        <v>556</v>
      </c>
      <c r="E10578" s="1" t="d">
        <v>1998-10-13</v>
      </c>
      <c r="F10578" s="8">
        <f t="shared" ca="1" si="165"/>
        <v>21.467488021902806</v>
      </c>
      <c r="G10578" s="2">
        <v>88694</v>
      </c>
      <c r="H10578" s="3">
        <v>105775.1</v>
      </c>
    </row>
    <row r="10579" spans="1:8">
      <c r="A10579" t="s">
        <v>12721</v>
      </c>
      <c r="B10579" t="s">
        <v>203</v>
      </c>
      <c r="C10579" t="s">
        <v>204</v>
      </c>
      <c r="D10579" t="s">
        <v>205</v>
      </c>
      <c r="E10579" s="1" t="d">
        <v>2004-08-16</v>
      </c>
      <c r="F10579" s="8">
        <f t="shared" ca="1" si="165"/>
        <v>15.624914442162902</v>
      </c>
      <c r="G10579" s="2">
        <v>37741</v>
      </c>
      <c r="H10579" s="3">
        <v>9647.0499999999993</v>
      </c>
    </row>
    <row r="10580" spans="1:8">
      <c r="A10580" t="s">
        <v>12722</v>
      </c>
      <c r="B10580" t="s">
        <v>983</v>
      </c>
      <c r="C10580" t="s">
        <v>477</v>
      </c>
      <c r="D10580" t="s">
        <v>478</v>
      </c>
      <c r="E10580" s="1" t="d">
        <v>2018-02-12</v>
      </c>
      <c r="F10580" s="8">
        <f t="shared" ca="1" si="165"/>
        <v>2.1327857631759071</v>
      </c>
      <c r="G10580" s="2">
        <v>117300</v>
      </c>
      <c r="H10580" s="3">
        <v>118113.89</v>
      </c>
    </row>
    <row r="10581" spans="1:8">
      <c r="A10581" t="s">
        <v>12723</v>
      </c>
      <c r="B10581" t="s">
        <v>81</v>
      </c>
      <c r="C10581" t="s">
        <v>82</v>
      </c>
      <c r="D10581" t="s">
        <v>83</v>
      </c>
      <c r="E10581" s="1" t="d">
        <v>2019-05-23</v>
      </c>
      <c r="F10581" s="8">
        <f t="shared" ca="1" si="165"/>
        <v>0.85968514715947986</v>
      </c>
      <c r="G10581" s="2">
        <v>92548</v>
      </c>
      <c r="H10581" s="3">
        <v>5840.02</v>
      </c>
    </row>
    <row r="10582" spans="1:8">
      <c r="A10582" t="s">
        <v>12724</v>
      </c>
      <c r="B10582" t="s">
        <v>20</v>
      </c>
      <c r="C10582" t="s">
        <v>4231</v>
      </c>
      <c r="D10582" t="s">
        <v>4232</v>
      </c>
      <c r="E10582" s="1" t="d">
        <v>2006-08-08</v>
      </c>
      <c r="F10582" s="8">
        <f t="shared" ca="1" si="165"/>
        <v>13.648186173853524</v>
      </c>
      <c r="G10582" s="2">
        <v>81045</v>
      </c>
      <c r="H10582" s="3">
        <v>90355.3</v>
      </c>
    </row>
    <row r="10583" spans="1:8">
      <c r="A10583" t="s">
        <v>12725</v>
      </c>
      <c r="B10583" t="s">
        <v>20</v>
      </c>
      <c r="C10583" t="s">
        <v>1281</v>
      </c>
      <c r="D10583" t="s">
        <v>1282</v>
      </c>
      <c r="E10583" s="1" t="d">
        <v>2006-07-26</v>
      </c>
      <c r="F10583" s="8">
        <f t="shared" ca="1" si="165"/>
        <v>13.683778234086242</v>
      </c>
      <c r="G10583" s="2">
        <v>81045</v>
      </c>
      <c r="H10583" s="3">
        <v>78135.94</v>
      </c>
    </row>
    <row r="10584" spans="1:8">
      <c r="A10584" t="s">
        <v>12726</v>
      </c>
      <c r="B10584" t="s">
        <v>20</v>
      </c>
      <c r="C10584" t="s">
        <v>1641</v>
      </c>
      <c r="D10584" t="s">
        <v>1642</v>
      </c>
      <c r="E10584" s="1" t="d">
        <v>2018-02-09</v>
      </c>
      <c r="F10584" s="8">
        <f t="shared" ca="1" si="165"/>
        <v>2.1409993155373033</v>
      </c>
      <c r="G10584" s="2">
        <v>53640</v>
      </c>
      <c r="H10584" s="3">
        <v>60790.06</v>
      </c>
    </row>
    <row r="10585" spans="1:8">
      <c r="A10585" t="s">
        <v>12727</v>
      </c>
      <c r="B10585" t="s">
        <v>744</v>
      </c>
      <c r="C10585" t="s">
        <v>745</v>
      </c>
      <c r="D10585" t="s">
        <v>746</v>
      </c>
      <c r="E10585" s="1" t="d">
        <v>2018-05-05</v>
      </c>
      <c r="F10585" s="8">
        <f t="shared" ca="1" si="165"/>
        <v>1.9082819986310746</v>
      </c>
      <c r="G10585" s="2">
        <v>29120</v>
      </c>
      <c r="H10585" s="2">
        <v>3892</v>
      </c>
    </row>
    <row r="10586" spans="1:8">
      <c r="A10586" t="s">
        <v>12728</v>
      </c>
      <c r="B10586" t="s">
        <v>20</v>
      </c>
      <c r="C10586" t="s">
        <v>4900</v>
      </c>
      <c r="D10586" t="s">
        <v>4901</v>
      </c>
      <c r="E10586" s="1" t="d">
        <v>2006-10-10</v>
      </c>
      <c r="F10586" s="8">
        <f t="shared" ca="1" si="165"/>
        <v>13.475701574264203</v>
      </c>
      <c r="G10586" s="2">
        <v>80295</v>
      </c>
      <c r="H10586" s="3">
        <v>77578.95</v>
      </c>
    </row>
    <row r="10587" spans="1:8">
      <c r="A10587" t="s">
        <v>12729</v>
      </c>
      <c r="B10587" t="s">
        <v>334</v>
      </c>
      <c r="C10587" t="s">
        <v>7093</v>
      </c>
      <c r="D10587" t="s">
        <v>7094</v>
      </c>
      <c r="E10587" s="1" t="d">
        <v>1995-06-26</v>
      </c>
      <c r="F10587" s="8">
        <f t="shared" ca="1" si="165"/>
        <v>24.76659822039699</v>
      </c>
      <c r="G10587" s="2">
        <v>36723</v>
      </c>
      <c r="H10587" s="3">
        <v>36549.980000000003</v>
      </c>
    </row>
    <row r="10588" spans="1:8">
      <c r="A10588" t="s">
        <v>12730</v>
      </c>
      <c r="B10588" t="s">
        <v>165</v>
      </c>
      <c r="C10588" t="s">
        <v>1218</v>
      </c>
      <c r="D10588" t="s">
        <v>1219</v>
      </c>
      <c r="E10588" s="1" t="d">
        <v>2010-07-02</v>
      </c>
      <c r="F10588" s="8">
        <f t="shared" ca="1" si="165"/>
        <v>9.7494866529774136</v>
      </c>
      <c r="G10588" s="2">
        <v>79923</v>
      </c>
      <c r="H10588" s="3">
        <v>93973.98</v>
      </c>
    </row>
    <row r="10589" spans="1:8">
      <c r="A10589" t="s">
        <v>12731</v>
      </c>
      <c r="B10589" t="s">
        <v>414</v>
      </c>
      <c r="C10589" t="s">
        <v>477</v>
      </c>
      <c r="D10589" t="s">
        <v>478</v>
      </c>
      <c r="E10589" s="1" t="d">
        <v>2017-06-05</v>
      </c>
      <c r="F10589" s="8">
        <f t="shared" ca="1" si="165"/>
        <v>2.8227241615331966</v>
      </c>
      <c r="G10589" s="2">
        <v>60655</v>
      </c>
      <c r="H10589" s="3">
        <v>48990.69</v>
      </c>
    </row>
    <row r="10590" spans="1:8">
      <c r="A10590" t="s">
        <v>12732</v>
      </c>
      <c r="B10590" t="s">
        <v>203</v>
      </c>
      <c r="C10590" t="s">
        <v>1250</v>
      </c>
      <c r="D10590" t="s">
        <v>1251</v>
      </c>
      <c r="E10590" s="1" t="d">
        <v>2006-09-07</v>
      </c>
      <c r="F10590" s="8">
        <f t="shared" ca="1" si="165"/>
        <v>13.566050650239562</v>
      </c>
      <c r="G10590" s="2">
        <v>46395</v>
      </c>
      <c r="H10590" s="3">
        <v>58923.5</v>
      </c>
    </row>
    <row r="10591" spans="1:8">
      <c r="A10591" t="s">
        <v>12733</v>
      </c>
      <c r="B10591" t="s">
        <v>20</v>
      </c>
      <c r="C10591" t="s">
        <v>4900</v>
      </c>
      <c r="D10591" t="s">
        <v>4901</v>
      </c>
      <c r="E10591" s="1" t="d">
        <v>1996-09-03</v>
      </c>
      <c r="F10591" s="8">
        <f t="shared" ca="1" si="165"/>
        <v>23.575633127994525</v>
      </c>
      <c r="G10591" s="2">
        <v>91008</v>
      </c>
      <c r="H10591" s="3">
        <v>144407.38</v>
      </c>
    </row>
    <row r="10592" spans="1:8">
      <c r="A10592" t="s">
        <v>12734</v>
      </c>
      <c r="B10592" t="s">
        <v>20</v>
      </c>
      <c r="C10592" t="s">
        <v>1824</v>
      </c>
      <c r="D10592" t="s">
        <v>1825</v>
      </c>
      <c r="E10592" s="1" t="d">
        <v>1997-04-07</v>
      </c>
      <c r="F10592" s="8">
        <f t="shared" ca="1" si="165"/>
        <v>22.984257357973991</v>
      </c>
      <c r="G10592" s="2">
        <v>90236</v>
      </c>
      <c r="H10592" s="3">
        <v>105362.96</v>
      </c>
    </row>
    <row r="10593" spans="1:8">
      <c r="A10593" t="s">
        <v>12735</v>
      </c>
      <c r="B10593" t="s">
        <v>302</v>
      </c>
      <c r="C10593" t="s">
        <v>759</v>
      </c>
      <c r="D10593" t="s">
        <v>760</v>
      </c>
      <c r="E10593" s="1" t="d">
        <v>2007-06-22</v>
      </c>
      <c r="F10593" s="8">
        <f t="shared" ca="1" si="165"/>
        <v>12.777549623545516</v>
      </c>
      <c r="G10593" s="2">
        <v>45589</v>
      </c>
      <c r="H10593" s="3">
        <v>43625.62</v>
      </c>
    </row>
    <row r="10594" spans="1:8">
      <c r="A10594" t="s">
        <v>12736</v>
      </c>
      <c r="B10594" t="s">
        <v>4404</v>
      </c>
      <c r="C10594" t="s">
        <v>616</v>
      </c>
      <c r="D10594" t="s">
        <v>617</v>
      </c>
      <c r="E10594" s="1" t="d">
        <v>2003-01-06</v>
      </c>
      <c r="F10594" s="8">
        <f t="shared" ca="1" si="165"/>
        <v>17.234770704996578</v>
      </c>
      <c r="G10594" s="2">
        <v>67728</v>
      </c>
      <c r="H10594" s="3">
        <v>69494.83</v>
      </c>
    </row>
    <row r="10595" spans="1:8">
      <c r="A10595" t="s">
        <v>12737</v>
      </c>
      <c r="B10595" t="s">
        <v>489</v>
      </c>
      <c r="C10595" t="s">
        <v>3948</v>
      </c>
      <c r="D10595" t="s">
        <v>3949</v>
      </c>
      <c r="E10595" s="1" t="d">
        <v>1991-05-13</v>
      </c>
      <c r="F10595" s="8">
        <f t="shared" ca="1" si="165"/>
        <v>28.887063655030801</v>
      </c>
      <c r="G10595" s="2">
        <v>81700</v>
      </c>
      <c r="H10595" s="3">
        <v>81155.47</v>
      </c>
    </row>
    <row r="10596" spans="1:8">
      <c r="A10596" t="s">
        <v>12738</v>
      </c>
      <c r="B10596" t="s">
        <v>81</v>
      </c>
      <c r="C10596" t="s">
        <v>82</v>
      </c>
      <c r="D10596" t="s">
        <v>83</v>
      </c>
      <c r="E10596" s="1" t="d">
        <v>2019-05-21</v>
      </c>
      <c r="F10596" s="8">
        <f t="shared" ca="1" si="165"/>
        <v>0.86516084873374399</v>
      </c>
      <c r="G10596" s="2">
        <v>53512</v>
      </c>
      <c r="H10596" s="3">
        <v>4813.66</v>
      </c>
    </row>
    <row r="10597" spans="1:8">
      <c r="A10597" t="s">
        <v>12739</v>
      </c>
      <c r="B10597" t="s">
        <v>165</v>
      </c>
      <c r="C10597" t="s">
        <v>795</v>
      </c>
      <c r="D10597" t="s">
        <v>796</v>
      </c>
      <c r="E10597" s="1" t="d">
        <v>2014-04-02</v>
      </c>
      <c r="F10597" s="8">
        <f t="shared" ca="1" si="165"/>
        <v>5.9986310746064335</v>
      </c>
      <c r="G10597" s="2">
        <v>73999</v>
      </c>
      <c r="H10597" s="3">
        <v>95556.72</v>
      </c>
    </row>
    <row r="10598" spans="1:8">
      <c r="A10598" t="s">
        <v>12740</v>
      </c>
      <c r="B10598" t="s">
        <v>40</v>
      </c>
      <c r="C10598" t="s">
        <v>1281</v>
      </c>
      <c r="D10598" t="s">
        <v>1282</v>
      </c>
      <c r="E10598" s="1" t="d">
        <v>2007-01-27</v>
      </c>
      <c r="F10598" s="8">
        <f t="shared" ca="1" si="165"/>
        <v>13.177275838466803</v>
      </c>
      <c r="G10598" s="2">
        <v>85407</v>
      </c>
      <c r="H10598" s="3">
        <v>88336.02</v>
      </c>
    </row>
    <row r="10599" spans="1:8">
      <c r="A10599" t="s">
        <v>12741</v>
      </c>
      <c r="B10599" t="s">
        <v>744</v>
      </c>
      <c r="C10599" t="s">
        <v>745</v>
      </c>
      <c r="D10599" t="s">
        <v>746</v>
      </c>
      <c r="E10599" s="1" t="d">
        <v>2011-06-29</v>
      </c>
      <c r="F10599" s="8">
        <f t="shared" ca="1" si="165"/>
        <v>8.7583846680355926</v>
      </c>
      <c r="G10599" s="2">
        <v>34320</v>
      </c>
      <c r="H10599" s="3">
        <v>10108.75</v>
      </c>
    </row>
    <row r="10600" spans="1:8">
      <c r="A10600" t="s">
        <v>12742</v>
      </c>
      <c r="B10600" t="s">
        <v>8286</v>
      </c>
      <c r="C10600" t="s">
        <v>219</v>
      </c>
      <c r="D10600" t="s">
        <v>220</v>
      </c>
      <c r="E10600" s="1" t="d">
        <v>2008-03-20</v>
      </c>
      <c r="F10600" s="8">
        <f t="shared" ca="1" si="165"/>
        <v>12.032854209445585</v>
      </c>
      <c r="G10600" s="2">
        <v>57099</v>
      </c>
      <c r="H10600" s="3">
        <v>74330.52</v>
      </c>
    </row>
    <row r="10601" spans="1:8">
      <c r="A10601" t="s">
        <v>12743</v>
      </c>
      <c r="B10601" t="s">
        <v>995</v>
      </c>
      <c r="C10601" t="s">
        <v>331</v>
      </c>
      <c r="D10601" t="s">
        <v>332</v>
      </c>
      <c r="E10601" s="1" t="d">
        <v>2012-02-27</v>
      </c>
      <c r="F10601" s="8">
        <f t="shared" ca="1" si="165"/>
        <v>8.0930869267624921</v>
      </c>
      <c r="G10601" s="2">
        <v>57857</v>
      </c>
      <c r="H10601" s="3">
        <v>58301.59</v>
      </c>
    </row>
    <row r="10602" spans="1:8">
      <c r="A10602" t="s">
        <v>12744</v>
      </c>
      <c r="B10602" t="s">
        <v>1958</v>
      </c>
      <c r="C10602" t="s">
        <v>17</v>
      </c>
      <c r="D10602" t="s">
        <v>18</v>
      </c>
      <c r="E10602" s="1" t="d">
        <v>2007-12-31</v>
      </c>
      <c r="F10602" s="8">
        <f t="shared" ca="1" si="165"/>
        <v>12.251882272416154</v>
      </c>
      <c r="G10602" s="2">
        <v>46395</v>
      </c>
      <c r="H10602" s="3">
        <v>24020.71</v>
      </c>
    </row>
    <row r="10603" spans="1:8">
      <c r="A10603" t="s">
        <v>12745</v>
      </c>
      <c r="B10603" t="s">
        <v>862</v>
      </c>
      <c r="C10603" t="s">
        <v>104</v>
      </c>
      <c r="D10603" t="s">
        <v>105</v>
      </c>
      <c r="E10603" s="1" t="d">
        <v>2018-12-06</v>
      </c>
      <c r="F10603" s="8">
        <f t="shared" ca="1" si="165"/>
        <v>1.3196440793976729</v>
      </c>
      <c r="G10603" s="2">
        <v>39634</v>
      </c>
      <c r="H10603" s="3">
        <v>23173.71</v>
      </c>
    </row>
    <row r="10604" spans="1:8">
      <c r="A10604" t="s">
        <v>12746</v>
      </c>
      <c r="B10604" t="s">
        <v>20</v>
      </c>
      <c r="C10604" t="s">
        <v>1218</v>
      </c>
      <c r="D10604" t="s">
        <v>1219</v>
      </c>
      <c r="E10604" s="1" t="d">
        <v>2016-03-30</v>
      </c>
      <c r="F10604" s="8">
        <f t="shared" ca="1" si="165"/>
        <v>4.0054757015742641</v>
      </c>
      <c r="G10604" s="2">
        <v>64431</v>
      </c>
      <c r="H10604" s="3">
        <v>68054.7</v>
      </c>
    </row>
    <row r="10605" spans="1:8">
      <c r="A10605" t="s">
        <v>12747</v>
      </c>
      <c r="B10605" t="s">
        <v>20</v>
      </c>
      <c r="C10605" t="s">
        <v>480</v>
      </c>
      <c r="D10605" t="s">
        <v>481</v>
      </c>
      <c r="E10605" s="1" t="d">
        <v>2009-09-28</v>
      </c>
      <c r="F10605" s="8">
        <f t="shared" ca="1" si="165"/>
        <v>10.507871321013004</v>
      </c>
      <c r="G10605" s="2">
        <v>78044</v>
      </c>
      <c r="H10605" s="3">
        <v>75795.600000000006</v>
      </c>
    </row>
    <row r="10606" spans="1:8">
      <c r="A10606" t="s">
        <v>12748</v>
      </c>
      <c r="B10606" t="s">
        <v>228</v>
      </c>
      <c r="C10606" t="s">
        <v>2234</v>
      </c>
      <c r="D10606" t="s">
        <v>2235</v>
      </c>
      <c r="E10606" s="1" t="d">
        <v>1986-02-10</v>
      </c>
      <c r="F10606" s="8">
        <f t="shared" ca="1" si="165"/>
        <v>34.138261464750173</v>
      </c>
      <c r="G10606" s="2">
        <v>47725</v>
      </c>
      <c r="H10606" s="3">
        <v>47504.17</v>
      </c>
    </row>
    <row r="10607" spans="1:8">
      <c r="A10607" t="s">
        <v>12749</v>
      </c>
      <c r="B10607" t="s">
        <v>36</v>
      </c>
      <c r="C10607" t="s">
        <v>538</v>
      </c>
      <c r="D10607" t="s">
        <v>539</v>
      </c>
      <c r="E10607" s="1" t="d">
        <v>1995-09-18</v>
      </c>
      <c r="F10607" s="8">
        <f t="shared" ca="1" si="165"/>
        <v>24.536618754277892</v>
      </c>
      <c r="G10607" s="2">
        <v>79242</v>
      </c>
      <c r="H10607" s="3">
        <v>92155.98</v>
      </c>
    </row>
    <row r="10608" spans="1:8">
      <c r="A10608" t="s">
        <v>12750</v>
      </c>
      <c r="B10608" t="s">
        <v>542</v>
      </c>
      <c r="C10608" t="s">
        <v>1842</v>
      </c>
      <c r="D10608" t="s">
        <v>1843</v>
      </c>
      <c r="E10608" s="1" t="d">
        <v>2017-05-06</v>
      </c>
      <c r="F10608" s="8">
        <f t="shared" ca="1" si="165"/>
        <v>2.9048596851471595</v>
      </c>
      <c r="G10608" s="2">
        <v>33727</v>
      </c>
      <c r="H10608" s="3">
        <v>38270.75</v>
      </c>
    </row>
    <row r="10609" spans="1:8">
      <c r="A10609" t="s">
        <v>12751</v>
      </c>
      <c r="B10609" t="s">
        <v>4869</v>
      </c>
      <c r="C10609" t="s">
        <v>421</v>
      </c>
      <c r="D10609" t="s">
        <v>422</v>
      </c>
      <c r="E10609" s="1" t="d">
        <v>2010-06-24</v>
      </c>
      <c r="F10609" s="8">
        <f t="shared" ca="1" si="165"/>
        <v>9.7713894592744701</v>
      </c>
      <c r="G10609" s="2">
        <v>74980</v>
      </c>
      <c r="H10609" s="3">
        <v>65461.51</v>
      </c>
    </row>
    <row r="10610" spans="1:8">
      <c r="A10610" t="s">
        <v>12752</v>
      </c>
      <c r="B10610" t="s">
        <v>183</v>
      </c>
      <c r="C10610" t="s">
        <v>184</v>
      </c>
      <c r="D10610" t="s">
        <v>185</v>
      </c>
      <c r="E10610" s="1" t="d">
        <v>2015-12-17</v>
      </c>
      <c r="F10610" s="8">
        <f t="shared" ca="1" si="165"/>
        <v>4.2902121834360027</v>
      </c>
      <c r="G10610" s="2">
        <v>39681</v>
      </c>
      <c r="H10610" s="3">
        <v>38240.199999999997</v>
      </c>
    </row>
    <row r="10611" spans="1:8">
      <c r="A10611" t="s">
        <v>12753</v>
      </c>
      <c r="B10611" t="s">
        <v>1235</v>
      </c>
      <c r="C10611" t="s">
        <v>104</v>
      </c>
      <c r="D10611" t="s">
        <v>105</v>
      </c>
      <c r="E10611" s="1" t="d">
        <v>2008-04-14</v>
      </c>
      <c r="F10611" s="8">
        <f t="shared" ca="1" si="165"/>
        <v>11.964407939767282</v>
      </c>
      <c r="G10611" s="2">
        <v>42745</v>
      </c>
      <c r="H10611" s="3">
        <v>57393.77</v>
      </c>
    </row>
    <row r="10612" spans="1:8">
      <c r="A10612" t="s">
        <v>12754</v>
      </c>
      <c r="B10612" t="s">
        <v>114</v>
      </c>
      <c r="C10612" t="s">
        <v>645</v>
      </c>
      <c r="D10612" t="s">
        <v>646</v>
      </c>
      <c r="E10612" s="1" t="d">
        <v>2007-01-18</v>
      </c>
      <c r="F10612" s="8">
        <f t="shared" ca="1" si="165"/>
        <v>13.201916495550993</v>
      </c>
      <c r="G10612" s="2">
        <v>32292</v>
      </c>
      <c r="H10612" s="3">
        <v>30249.01</v>
      </c>
    </row>
    <row r="10613" spans="1:8">
      <c r="A10613" t="s">
        <v>12755</v>
      </c>
      <c r="B10613" t="s">
        <v>302</v>
      </c>
      <c r="C10613" t="s">
        <v>219</v>
      </c>
      <c r="D10613" t="s">
        <v>220</v>
      </c>
      <c r="E10613" s="1" t="d">
        <v>2015-01-20</v>
      </c>
      <c r="F10613" s="8">
        <f t="shared" ca="1" si="165"/>
        <v>5.1964407939767279</v>
      </c>
      <c r="G10613" s="2">
        <v>50103</v>
      </c>
      <c r="H10613" s="3">
        <v>50228.63</v>
      </c>
    </row>
    <row r="10614" spans="1:8">
      <c r="A10614" t="s">
        <v>12756</v>
      </c>
      <c r="B10614" t="s">
        <v>28</v>
      </c>
      <c r="C10614" t="s">
        <v>1485</v>
      </c>
      <c r="D10614" t="s">
        <v>1486</v>
      </c>
      <c r="E10614" s="1" t="d">
        <v>2009-06-11</v>
      </c>
      <c r="F10614" s="8">
        <f t="shared" ca="1" si="165"/>
        <v>10.806297056810404</v>
      </c>
      <c r="G10614" s="2">
        <v>24960</v>
      </c>
      <c r="H10614" s="3">
        <v>14409.6</v>
      </c>
    </row>
    <row r="10615" spans="1:8">
      <c r="A10615" t="s">
        <v>12757</v>
      </c>
      <c r="B10615" t="s">
        <v>1300</v>
      </c>
      <c r="C10615" t="s">
        <v>149</v>
      </c>
      <c r="D10615" t="s">
        <v>150</v>
      </c>
      <c r="E10615" s="1" t="d">
        <v>1985-11-11</v>
      </c>
      <c r="F10615" s="8">
        <f t="shared" ca="1" si="165"/>
        <v>34.387405886379192</v>
      </c>
      <c r="G10615" s="2">
        <v>67830</v>
      </c>
      <c r="H10615" s="3">
        <v>68807.070000000007</v>
      </c>
    </row>
    <row r="10616" spans="1:8">
      <c r="A10616" t="s">
        <v>12758</v>
      </c>
      <c r="B10616" t="s">
        <v>463</v>
      </c>
      <c r="C10616" t="s">
        <v>296</v>
      </c>
      <c r="D10616" t="s">
        <v>297</v>
      </c>
      <c r="E10616" s="1" t="d">
        <v>1992-08-24</v>
      </c>
      <c r="F10616" s="8">
        <f t="shared" ca="1" si="165"/>
        <v>27.603011635865844</v>
      </c>
      <c r="G10616" s="2">
        <v>62088</v>
      </c>
      <c r="H10616" s="3">
        <v>63056.02</v>
      </c>
    </row>
    <row r="10617" spans="1:8">
      <c r="A10617" t="s">
        <v>12759</v>
      </c>
      <c r="B10617" t="s">
        <v>409</v>
      </c>
      <c r="C10617" t="s">
        <v>1892</v>
      </c>
      <c r="D10617" t="s">
        <v>1893</v>
      </c>
      <c r="E10617" s="1" t="d">
        <v>2017-07-12</v>
      </c>
      <c r="F10617" s="8">
        <f t="shared" ca="1" si="165"/>
        <v>2.7214236824093088</v>
      </c>
      <c r="G10617" s="2">
        <v>49887</v>
      </c>
      <c r="H10617" s="3">
        <v>51925.760000000002</v>
      </c>
    </row>
    <row r="10618" spans="1:8">
      <c r="A10618" t="s">
        <v>12760</v>
      </c>
      <c r="B10618" t="s">
        <v>6516</v>
      </c>
      <c r="C10618" t="s">
        <v>1120</v>
      </c>
      <c r="D10618" t="s">
        <v>1121</v>
      </c>
      <c r="E10618" s="1" t="d">
        <v>2017-05-15</v>
      </c>
      <c r="F10618" s="8">
        <f t="shared" ca="1" si="165"/>
        <v>2.8802190280629705</v>
      </c>
      <c r="G10618" s="2">
        <v>35157</v>
      </c>
      <c r="H10618" s="3">
        <v>33407.03</v>
      </c>
    </row>
    <row r="10619" spans="1:8">
      <c r="A10619" t="s">
        <v>12760</v>
      </c>
      <c r="B10619" t="s">
        <v>6517</v>
      </c>
      <c r="C10619" t="s">
        <v>2215</v>
      </c>
      <c r="D10619" t="s">
        <v>2216</v>
      </c>
      <c r="E10619" s="1" t="d">
        <v>2018-06-28</v>
      </c>
      <c r="F10619" s="8">
        <f t="shared" ca="1" si="165"/>
        <v>1.7604380561259412</v>
      </c>
      <c r="G10619" s="2">
        <v>41475</v>
      </c>
    </row>
    <row r="10620" spans="1:8">
      <c r="A10620" t="s">
        <v>12761</v>
      </c>
      <c r="B10620" t="s">
        <v>20</v>
      </c>
      <c r="C10620" t="s">
        <v>842</v>
      </c>
      <c r="D10620" t="s">
        <v>843</v>
      </c>
      <c r="E10620" s="1" t="d">
        <v>1997-11-13</v>
      </c>
      <c r="F10620" s="8">
        <f t="shared" ca="1" si="165"/>
        <v>22.381930184804929</v>
      </c>
      <c r="G10620" s="2">
        <v>88694</v>
      </c>
      <c r="H10620" s="3">
        <v>85967.56</v>
      </c>
    </row>
    <row r="10621" spans="1:8">
      <c r="A10621" t="s">
        <v>12762</v>
      </c>
      <c r="B10621" t="s">
        <v>20</v>
      </c>
      <c r="C10621" t="s">
        <v>816</v>
      </c>
      <c r="D10621" t="s">
        <v>817</v>
      </c>
      <c r="E10621" s="1" t="d">
        <v>2017-02-15</v>
      </c>
      <c r="F10621" s="8">
        <f t="shared" ca="1" si="165"/>
        <v>3.1238877481177276</v>
      </c>
      <c r="G10621" s="2">
        <v>54454</v>
      </c>
      <c r="H10621" s="3">
        <v>65471.59</v>
      </c>
    </row>
    <row r="10622" spans="1:8">
      <c r="A10622" t="s">
        <v>12763</v>
      </c>
      <c r="B10622" t="s">
        <v>409</v>
      </c>
      <c r="C10622" t="s">
        <v>1858</v>
      </c>
      <c r="D10622" t="s">
        <v>1859</v>
      </c>
      <c r="E10622" s="1" t="d">
        <v>2017-03-08</v>
      </c>
      <c r="F10622" s="8">
        <f t="shared" ca="1" si="165"/>
        <v>3.0663928815879533</v>
      </c>
      <c r="G10622" s="2">
        <v>49887</v>
      </c>
      <c r="H10622" s="3">
        <v>55627.49</v>
      </c>
    </row>
    <row r="10623" spans="1:8">
      <c r="A10623" t="s">
        <v>12764</v>
      </c>
      <c r="B10623" t="s">
        <v>3071</v>
      </c>
      <c r="C10623" t="s">
        <v>1177</v>
      </c>
      <c r="D10623" t="s">
        <v>1178</v>
      </c>
      <c r="E10623" s="1" t="d">
        <v>2007-12-10</v>
      </c>
      <c r="F10623" s="8">
        <f t="shared" ca="1" si="165"/>
        <v>12.309377138945928</v>
      </c>
      <c r="G10623" s="2">
        <v>32371</v>
      </c>
      <c r="H10623" s="3">
        <v>37874.449999999997</v>
      </c>
    </row>
    <row r="10624" spans="1:8">
      <c r="A10624" t="s">
        <v>12765</v>
      </c>
      <c r="B10624" t="s">
        <v>40</v>
      </c>
      <c r="C10624" t="s">
        <v>1846</v>
      </c>
      <c r="D10624" t="s">
        <v>1847</v>
      </c>
      <c r="E10624" s="1" t="d">
        <v>2002-02-14</v>
      </c>
      <c r="F10624" s="8">
        <f t="shared" ca="1" si="165"/>
        <v>18.127310061601644</v>
      </c>
      <c r="G10624" s="2">
        <v>107364</v>
      </c>
      <c r="H10624" s="3">
        <v>160515.76</v>
      </c>
    </row>
    <row r="10625" spans="1:8">
      <c r="A10625" t="s">
        <v>12766</v>
      </c>
      <c r="B10625" t="s">
        <v>114</v>
      </c>
      <c r="C10625" t="s">
        <v>1393</v>
      </c>
      <c r="D10625" t="s">
        <v>1394</v>
      </c>
      <c r="E10625" s="1" t="d">
        <v>1985-12-09</v>
      </c>
      <c r="F10625" s="8">
        <f t="shared" ca="1" si="165"/>
        <v>34.31074606433949</v>
      </c>
      <c r="G10625" s="2">
        <v>37181</v>
      </c>
      <c r="H10625" s="3">
        <v>45214.41</v>
      </c>
    </row>
    <row r="10626" spans="1:8">
      <c r="A10626" t="s">
        <v>12767</v>
      </c>
      <c r="B10626" t="s">
        <v>4000</v>
      </c>
      <c r="C10626" t="s">
        <v>250</v>
      </c>
      <c r="D10626" t="s">
        <v>251</v>
      </c>
      <c r="E10626" s="1" t="d">
        <v>2007-07-17</v>
      </c>
      <c r="F10626" s="8">
        <f t="shared" ca="1" si="165"/>
        <v>12.709103353867214</v>
      </c>
      <c r="G10626" s="2">
        <v>68600</v>
      </c>
      <c r="H10626" s="3">
        <v>69074.75</v>
      </c>
    </row>
    <row r="10627" spans="1:8">
      <c r="A10627" t="s">
        <v>12768</v>
      </c>
      <c r="B10627" t="s">
        <v>4720</v>
      </c>
      <c r="C10627" t="s">
        <v>6088</v>
      </c>
      <c r="D10627" t="s">
        <v>6089</v>
      </c>
      <c r="E10627" s="1" t="d">
        <v>2014-08-18</v>
      </c>
      <c r="F10627" s="8">
        <f t="shared" ref="F10627:F10690" ca="1" si="166">(TODAY()-E10627)/365.25</f>
        <v>5.6208076659822037</v>
      </c>
      <c r="G10627" s="2">
        <v>33689</v>
      </c>
      <c r="H10627" s="3">
        <v>33435.879999999997</v>
      </c>
    </row>
    <row r="10628" spans="1:8">
      <c r="A10628" t="s">
        <v>12769</v>
      </c>
      <c r="B10628" t="s">
        <v>89</v>
      </c>
      <c r="C10628" t="s">
        <v>639</v>
      </c>
      <c r="D10628" t="s">
        <v>640</v>
      </c>
      <c r="E10628" s="1" t="d">
        <v>2018-09-17</v>
      </c>
      <c r="F10628" s="8">
        <f t="shared" ca="1" si="166"/>
        <v>1.538672142368241</v>
      </c>
      <c r="G10628" s="2">
        <v>21008</v>
      </c>
      <c r="H10628" s="3">
        <v>9121.33</v>
      </c>
    </row>
    <row r="10629" spans="1:8">
      <c r="A10629" t="s">
        <v>12770</v>
      </c>
      <c r="B10629" t="s">
        <v>471</v>
      </c>
      <c r="C10629" t="s">
        <v>8688</v>
      </c>
      <c r="D10629" t="s">
        <v>8689</v>
      </c>
      <c r="E10629" s="1" t="d">
        <v>2016-07-28</v>
      </c>
      <c r="F10629" s="8">
        <f t="shared" ca="1" si="166"/>
        <v>3.676933607118412</v>
      </c>
      <c r="G10629" s="2">
        <v>64505</v>
      </c>
      <c r="H10629" s="3">
        <v>65947.210000000006</v>
      </c>
    </row>
    <row r="10630" spans="1:8">
      <c r="A10630" t="s">
        <v>12771</v>
      </c>
      <c r="B10630" t="s">
        <v>165</v>
      </c>
      <c r="C10630" t="s">
        <v>384</v>
      </c>
      <c r="D10630" t="s">
        <v>385</v>
      </c>
      <c r="E10630" s="1" t="d">
        <v>1998-11-12</v>
      </c>
      <c r="F10630" s="8">
        <f t="shared" ca="1" si="166"/>
        <v>21.385352498288842</v>
      </c>
      <c r="G10630" s="2">
        <v>90833</v>
      </c>
      <c r="H10630" s="3">
        <v>88904.86</v>
      </c>
    </row>
    <row r="10631" spans="1:8">
      <c r="A10631" t="s">
        <v>12772</v>
      </c>
      <c r="B10631" t="s">
        <v>12773</v>
      </c>
      <c r="C10631" t="s">
        <v>560</v>
      </c>
      <c r="D10631" t="s">
        <v>561</v>
      </c>
      <c r="E10631" s="1" t="d">
        <v>1984-06-18</v>
      </c>
      <c r="F10631" s="8">
        <f t="shared" ca="1" si="166"/>
        <v>35.786447638603697</v>
      </c>
      <c r="G10631" s="2">
        <v>66504</v>
      </c>
      <c r="H10631" s="3">
        <v>66025.47</v>
      </c>
    </row>
    <row r="10632" spans="1:8">
      <c r="A10632" t="s">
        <v>12774</v>
      </c>
      <c r="B10632" t="s">
        <v>884</v>
      </c>
      <c r="C10632" t="s">
        <v>624</v>
      </c>
      <c r="D10632" t="s">
        <v>625</v>
      </c>
      <c r="E10632" s="1" t="d">
        <v>2002-01-15</v>
      </c>
      <c r="F10632" s="8">
        <f t="shared" ca="1" si="166"/>
        <v>18.209445585215605</v>
      </c>
      <c r="G10632" s="2">
        <v>101602</v>
      </c>
      <c r="H10632" s="3">
        <v>143416.78</v>
      </c>
    </row>
    <row r="10633" spans="1:8">
      <c r="A10633" t="s">
        <v>12775</v>
      </c>
      <c r="B10633" t="s">
        <v>1035</v>
      </c>
      <c r="C10633" t="s">
        <v>3948</v>
      </c>
      <c r="D10633" t="s">
        <v>3949</v>
      </c>
      <c r="E10633" s="1" t="d">
        <v>2008-08-18</v>
      </c>
      <c r="F10633" s="8">
        <f t="shared" ca="1" si="166"/>
        <v>11.619438740588638</v>
      </c>
      <c r="G10633" s="2">
        <v>81060</v>
      </c>
      <c r="H10633" s="3">
        <v>80487.61</v>
      </c>
    </row>
    <row r="10634" spans="1:8">
      <c r="A10634" t="s">
        <v>12776</v>
      </c>
      <c r="B10634" t="s">
        <v>193</v>
      </c>
      <c r="C10634" t="s">
        <v>1466</v>
      </c>
      <c r="D10634" t="s">
        <v>1467</v>
      </c>
      <c r="E10634" s="1" t="d">
        <v>2014-08-20</v>
      </c>
      <c r="F10634" s="8">
        <f t="shared" ca="1" si="166"/>
        <v>5.6153319644079396</v>
      </c>
      <c r="G10634" s="2">
        <v>70190</v>
      </c>
      <c r="H10634" s="3">
        <v>72261.429999999993</v>
      </c>
    </row>
    <row r="10635" spans="1:8">
      <c r="A10635" t="s">
        <v>12777</v>
      </c>
      <c r="B10635" t="s">
        <v>24</v>
      </c>
      <c r="C10635" t="s">
        <v>3601</v>
      </c>
      <c r="D10635" t="s">
        <v>3602</v>
      </c>
      <c r="E10635" s="1" t="d">
        <v>2011-09-06</v>
      </c>
      <c r="F10635" s="8">
        <f t="shared" ca="1" si="166"/>
        <v>8.5694729637234772</v>
      </c>
      <c r="G10635" s="2">
        <v>77900</v>
      </c>
      <c r="H10635" s="2">
        <v>75650</v>
      </c>
    </row>
    <row r="10636" spans="1:8">
      <c r="A10636" t="s">
        <v>12778</v>
      </c>
      <c r="B10636" t="s">
        <v>682</v>
      </c>
      <c r="C10636" t="s">
        <v>2767</v>
      </c>
      <c r="D10636" t="s">
        <v>2768</v>
      </c>
      <c r="E10636" s="1" t="d">
        <v>2019-02-11</v>
      </c>
      <c r="F10636" s="8">
        <f t="shared" ca="1" si="166"/>
        <v>1.1362080766598219</v>
      </c>
      <c r="G10636" s="2">
        <v>31200</v>
      </c>
      <c r="H10636" s="3">
        <v>4732.5</v>
      </c>
    </row>
    <row r="10637" spans="1:8">
      <c r="A10637" t="s">
        <v>12779</v>
      </c>
      <c r="B10637" t="s">
        <v>5087</v>
      </c>
      <c r="C10637" t="s">
        <v>134</v>
      </c>
      <c r="D10637" t="s">
        <v>135</v>
      </c>
      <c r="E10637" s="1" t="d">
        <v>2009-03-12</v>
      </c>
      <c r="F10637" s="8">
        <f t="shared" ca="1" si="166"/>
        <v>11.055441478439425</v>
      </c>
      <c r="G10637" s="2">
        <v>41537</v>
      </c>
      <c r="H10637" s="3">
        <v>40622.400000000001</v>
      </c>
    </row>
    <row r="10638" spans="1:8">
      <c r="A10638" t="s">
        <v>12780</v>
      </c>
      <c r="B10638" t="s">
        <v>1325</v>
      </c>
      <c r="C10638" t="s">
        <v>616</v>
      </c>
      <c r="D10638" t="s">
        <v>617</v>
      </c>
      <c r="E10638" s="1" t="d">
        <v>2015-04-08</v>
      </c>
      <c r="F10638" s="8">
        <f t="shared" ca="1" si="166"/>
        <v>4.9828884325804248</v>
      </c>
      <c r="G10638" s="2">
        <v>38876</v>
      </c>
      <c r="H10638" s="3">
        <v>44000.01</v>
      </c>
    </row>
    <row r="10639" spans="1:8">
      <c r="A10639" t="s">
        <v>12781</v>
      </c>
      <c r="B10639" t="s">
        <v>20</v>
      </c>
      <c r="C10639" t="s">
        <v>521</v>
      </c>
      <c r="D10639" t="s">
        <v>522</v>
      </c>
      <c r="E10639" s="1" t="d">
        <v>2001-07-31</v>
      </c>
      <c r="F10639" s="8">
        <f t="shared" ca="1" si="166"/>
        <v>18.669404517453799</v>
      </c>
      <c r="G10639" s="2">
        <v>87151</v>
      </c>
      <c r="H10639" s="3">
        <v>83727.03</v>
      </c>
    </row>
    <row r="10640" spans="1:8">
      <c r="A10640" t="s">
        <v>12782</v>
      </c>
      <c r="B10640" t="s">
        <v>28</v>
      </c>
      <c r="C10640" t="s">
        <v>6284</v>
      </c>
      <c r="D10640" t="s">
        <v>6285</v>
      </c>
      <c r="E10640" s="1" t="d">
        <v>2013-06-03</v>
      </c>
      <c r="F10640" s="8">
        <f t="shared" ca="1" si="166"/>
        <v>6.8281998631074607</v>
      </c>
      <c r="G10640" s="2">
        <v>31200</v>
      </c>
      <c r="H10640" s="3">
        <v>4820.1000000000004</v>
      </c>
    </row>
    <row r="10641" spans="1:8">
      <c r="A10641" t="s">
        <v>12783</v>
      </c>
      <c r="B10641" t="s">
        <v>20</v>
      </c>
      <c r="C10641" t="s">
        <v>1846</v>
      </c>
      <c r="D10641" t="s">
        <v>1847</v>
      </c>
      <c r="E10641" s="1" t="d">
        <v>1996-01-02</v>
      </c>
      <c r="F10641" s="8">
        <f t="shared" ca="1" si="166"/>
        <v>24.246406570841888</v>
      </c>
      <c r="G10641" s="2">
        <v>88694</v>
      </c>
      <c r="H10641" s="3">
        <v>147065.39000000001</v>
      </c>
    </row>
    <row r="10642" spans="1:8">
      <c r="A10642" t="s">
        <v>12784</v>
      </c>
      <c r="B10642" t="s">
        <v>671</v>
      </c>
      <c r="C10642" t="s">
        <v>672</v>
      </c>
      <c r="D10642" t="s">
        <v>673</v>
      </c>
      <c r="E10642" s="1" t="d">
        <v>1992-07-13</v>
      </c>
      <c r="F10642" s="8">
        <f t="shared" ca="1" si="166"/>
        <v>27.718001368925393</v>
      </c>
      <c r="G10642" s="2">
        <v>55975</v>
      </c>
      <c r="H10642" s="3">
        <v>54425.79</v>
      </c>
    </row>
    <row r="10643" spans="1:8">
      <c r="A10643" t="s">
        <v>12785</v>
      </c>
      <c r="B10643" t="s">
        <v>471</v>
      </c>
      <c r="C10643" t="s">
        <v>2024</v>
      </c>
      <c r="D10643" t="s">
        <v>2025</v>
      </c>
      <c r="E10643" s="1" t="d">
        <v>2018-09-20</v>
      </c>
      <c r="F10643" s="8">
        <f t="shared" ca="1" si="166"/>
        <v>1.5304585900068446</v>
      </c>
      <c r="G10643" s="2">
        <v>68000</v>
      </c>
      <c r="H10643" s="3">
        <v>50476.2</v>
      </c>
    </row>
    <row r="10644" spans="1:8">
      <c r="A10644" t="s">
        <v>12786</v>
      </c>
      <c r="B10644" t="s">
        <v>40</v>
      </c>
      <c r="C10644" t="s">
        <v>555</v>
      </c>
      <c r="D10644" t="s">
        <v>556</v>
      </c>
      <c r="E10644" s="1" t="d">
        <v>2006-06-24</v>
      </c>
      <c r="F10644" s="8">
        <f t="shared" ca="1" si="166"/>
        <v>13.77138945927447</v>
      </c>
      <c r="G10644" s="2">
        <v>91334</v>
      </c>
      <c r="H10644" s="3">
        <v>67909.279999999999</v>
      </c>
    </row>
    <row r="10645" spans="1:8">
      <c r="A10645" t="s">
        <v>12787</v>
      </c>
      <c r="B10645" t="s">
        <v>705</v>
      </c>
      <c r="C10645" t="s">
        <v>1772</v>
      </c>
      <c r="D10645" t="s">
        <v>1773</v>
      </c>
      <c r="E10645" s="1" t="d">
        <v>2002-03-04</v>
      </c>
      <c r="F10645" s="8">
        <f t="shared" ca="1" si="166"/>
        <v>18.078028747433265</v>
      </c>
      <c r="G10645" s="2">
        <v>39969</v>
      </c>
      <c r="H10645" s="3">
        <v>54694.98</v>
      </c>
    </row>
    <row r="10646" spans="1:8">
      <c r="A10646" t="s">
        <v>12788</v>
      </c>
      <c r="B10646" t="s">
        <v>2969</v>
      </c>
      <c r="C10646" t="s">
        <v>377</v>
      </c>
      <c r="D10646" t="s">
        <v>378</v>
      </c>
      <c r="E10646" s="1" t="d">
        <v>2016-10-11</v>
      </c>
      <c r="F10646" s="8">
        <f t="shared" ca="1" si="166"/>
        <v>3.4715947980835042</v>
      </c>
      <c r="G10646" s="2">
        <v>34993</v>
      </c>
      <c r="H10646" s="3">
        <v>36715.32</v>
      </c>
    </row>
    <row r="10647" spans="1:8">
      <c r="A10647" t="s">
        <v>12789</v>
      </c>
      <c r="B10647" t="s">
        <v>271</v>
      </c>
      <c r="C10647" t="s">
        <v>1858</v>
      </c>
      <c r="D10647" t="s">
        <v>1859</v>
      </c>
      <c r="E10647" s="1" t="d">
        <v>2004-11-15</v>
      </c>
      <c r="F10647" s="8">
        <f t="shared" ca="1" si="166"/>
        <v>15.375770020533881</v>
      </c>
      <c r="G10647" s="2">
        <v>71937</v>
      </c>
      <c r="H10647" s="3">
        <v>79732.479999999996</v>
      </c>
    </row>
    <row r="10648" spans="1:8">
      <c r="A10648" t="s">
        <v>12790</v>
      </c>
      <c r="B10648" t="s">
        <v>69</v>
      </c>
      <c r="C10648" t="s">
        <v>854</v>
      </c>
      <c r="D10648" t="s">
        <v>855</v>
      </c>
      <c r="E10648" s="1" t="d">
        <v>2013-06-17</v>
      </c>
      <c r="F10648" s="8">
        <f t="shared" ca="1" si="166"/>
        <v>6.7898699520876109</v>
      </c>
      <c r="G10648" s="2">
        <v>36312</v>
      </c>
      <c r="H10648" s="3">
        <v>37941.64</v>
      </c>
    </row>
    <row r="10649" spans="1:8">
      <c r="A10649" t="s">
        <v>12791</v>
      </c>
      <c r="B10649" t="s">
        <v>542</v>
      </c>
      <c r="C10649" t="s">
        <v>1215</v>
      </c>
      <c r="D10649" t="s">
        <v>1216</v>
      </c>
      <c r="E10649" s="1" t="d">
        <v>2006-06-24</v>
      </c>
      <c r="F10649" s="8">
        <f t="shared" ca="1" si="166"/>
        <v>13.77138945927447</v>
      </c>
      <c r="G10649" s="2">
        <v>33132</v>
      </c>
      <c r="H10649" s="3">
        <v>12771.82</v>
      </c>
    </row>
    <row r="10650" spans="1:8">
      <c r="A10650" t="s">
        <v>12792</v>
      </c>
      <c r="B10650" t="s">
        <v>20</v>
      </c>
      <c r="C10650" t="s">
        <v>533</v>
      </c>
      <c r="D10650" t="s">
        <v>534</v>
      </c>
      <c r="E10650" s="1" t="d">
        <v>1991-08-21</v>
      </c>
      <c r="F10650" s="8">
        <f t="shared" ca="1" si="166"/>
        <v>28.61327857631759</v>
      </c>
      <c r="G10650" s="2">
        <v>79544</v>
      </c>
      <c r="H10650" s="3">
        <v>95677.07</v>
      </c>
    </row>
    <row r="10651" spans="1:8">
      <c r="A10651" t="s">
        <v>12793</v>
      </c>
      <c r="B10651" t="s">
        <v>1351</v>
      </c>
      <c r="C10651" t="s">
        <v>1352</v>
      </c>
      <c r="D10651" t="s">
        <v>1353</v>
      </c>
      <c r="E10651" s="1" t="d">
        <v>2000-03-01</v>
      </c>
      <c r="F10651" s="8">
        <f t="shared" ca="1" si="166"/>
        <v>20.084873374401095</v>
      </c>
      <c r="G10651" s="2">
        <v>55794</v>
      </c>
      <c r="H10651" s="3">
        <v>78028.88</v>
      </c>
    </row>
    <row r="10652" spans="1:8">
      <c r="A10652" t="s">
        <v>12794</v>
      </c>
      <c r="B10652" t="s">
        <v>638</v>
      </c>
      <c r="C10652" t="s">
        <v>734</v>
      </c>
      <c r="D10652" t="s">
        <v>735</v>
      </c>
      <c r="E10652" s="1" t="d">
        <v>2018-06-11</v>
      </c>
      <c r="F10652" s="8">
        <f t="shared" ca="1" si="166"/>
        <v>1.8069815195071868</v>
      </c>
      <c r="G10652" s="2">
        <v>21008</v>
      </c>
      <c r="H10652" s="3">
        <v>11790.55</v>
      </c>
    </row>
    <row r="10653" spans="1:8">
      <c r="A10653" t="s">
        <v>12795</v>
      </c>
      <c r="B10653" t="s">
        <v>97</v>
      </c>
      <c r="C10653" t="s">
        <v>49</v>
      </c>
      <c r="D10653" t="s">
        <v>50</v>
      </c>
      <c r="E10653" s="1" t="d">
        <v>2010-06-03</v>
      </c>
      <c r="F10653" s="8">
        <f t="shared" ca="1" si="166"/>
        <v>9.8288843258042444</v>
      </c>
      <c r="G10653" s="2">
        <v>23920</v>
      </c>
      <c r="H10653" s="3">
        <v>16754.95</v>
      </c>
    </row>
    <row r="10654" spans="1:8">
      <c r="A10654" t="s">
        <v>12796</v>
      </c>
      <c r="B10654" t="s">
        <v>48</v>
      </c>
      <c r="C10654" t="s">
        <v>49</v>
      </c>
      <c r="D10654" t="s">
        <v>50</v>
      </c>
      <c r="E10654" s="1" t="d">
        <v>2014-05-24</v>
      </c>
      <c r="F10654" s="8">
        <f t="shared" ca="1" si="166"/>
        <v>5.8562628336755651</v>
      </c>
      <c r="G10654" s="2">
        <v>28554</v>
      </c>
      <c r="H10654" s="3">
        <v>15972.34</v>
      </c>
    </row>
    <row r="10655" spans="1:8">
      <c r="A10655" t="s">
        <v>12797</v>
      </c>
      <c r="B10655" t="s">
        <v>409</v>
      </c>
      <c r="C10655" t="s">
        <v>2037</v>
      </c>
      <c r="D10655" t="s">
        <v>2038</v>
      </c>
      <c r="E10655" s="1" t="d">
        <v>2011-10-19</v>
      </c>
      <c r="F10655" s="8">
        <f t="shared" ca="1" si="166"/>
        <v>8.4517453798767974</v>
      </c>
      <c r="G10655" s="2">
        <v>67636</v>
      </c>
      <c r="H10655" s="3">
        <v>69985.63</v>
      </c>
    </row>
    <row r="10656" spans="1:8">
      <c r="A10656" t="s">
        <v>12798</v>
      </c>
      <c r="B10656" t="s">
        <v>338</v>
      </c>
      <c r="C10656" t="s">
        <v>145</v>
      </c>
      <c r="D10656" t="s">
        <v>146</v>
      </c>
      <c r="E10656" s="1" t="d">
        <v>1990-12-24</v>
      </c>
      <c r="F10656" s="8">
        <f t="shared" ca="1" si="166"/>
        <v>29.270362765229294</v>
      </c>
      <c r="G10656" s="2">
        <v>57040</v>
      </c>
      <c r="H10656" s="3">
        <v>62416.52</v>
      </c>
    </row>
    <row r="10657" spans="1:8">
      <c r="A10657" t="s">
        <v>12799</v>
      </c>
      <c r="B10657" t="s">
        <v>12800</v>
      </c>
      <c r="C10657" t="s">
        <v>293</v>
      </c>
      <c r="D10657" t="s">
        <v>294</v>
      </c>
      <c r="E10657" s="1" t="d">
        <v>2018-10-09</v>
      </c>
      <c r="F10657" s="8">
        <f t="shared" ca="1" si="166"/>
        <v>1.4784394250513346</v>
      </c>
      <c r="G10657" s="2">
        <v>80000</v>
      </c>
      <c r="H10657" s="3">
        <v>55076.61</v>
      </c>
    </row>
    <row r="10658" spans="1:8">
      <c r="A10658" t="s">
        <v>12801</v>
      </c>
      <c r="B10658" t="s">
        <v>271</v>
      </c>
      <c r="C10658" t="s">
        <v>1036</v>
      </c>
      <c r="D10658" t="s">
        <v>1037</v>
      </c>
      <c r="E10658" s="1" t="d">
        <v>2004-12-13</v>
      </c>
      <c r="F10658" s="8">
        <f t="shared" ca="1" si="166"/>
        <v>15.299110198494182</v>
      </c>
      <c r="G10658" s="2">
        <v>71937</v>
      </c>
      <c r="H10658" s="3">
        <v>72098.97</v>
      </c>
    </row>
    <row r="10659" spans="1:8">
      <c r="A10659" t="s">
        <v>12802</v>
      </c>
      <c r="B10659" t="s">
        <v>991</v>
      </c>
      <c r="C10659" t="s">
        <v>1095</v>
      </c>
      <c r="D10659" t="s">
        <v>1096</v>
      </c>
      <c r="E10659" s="1" t="d">
        <v>2019-07-01</v>
      </c>
      <c r="F10659" s="8">
        <f t="shared" ca="1" si="166"/>
        <v>0.75290896646132788</v>
      </c>
      <c r="G10659" s="2">
        <v>29120</v>
      </c>
    </row>
    <row r="10660" spans="1:8">
      <c r="A10660" t="s">
        <v>12803</v>
      </c>
      <c r="B10660" t="s">
        <v>114</v>
      </c>
      <c r="C10660" t="s">
        <v>1789</v>
      </c>
      <c r="D10660" t="s">
        <v>1790</v>
      </c>
      <c r="E10660" s="1" t="d">
        <v>2015-12-21</v>
      </c>
      <c r="F10660" s="8">
        <f t="shared" ca="1" si="166"/>
        <v>4.2792607802874745</v>
      </c>
      <c r="G10660" s="2">
        <v>32292</v>
      </c>
      <c r="H10660" s="3">
        <v>54021.279999999999</v>
      </c>
    </row>
    <row r="10661" spans="1:8">
      <c r="A10661" t="s">
        <v>12804</v>
      </c>
      <c r="B10661" t="s">
        <v>991</v>
      </c>
      <c r="C10661" t="s">
        <v>992</v>
      </c>
      <c r="D10661" t="s">
        <v>993</v>
      </c>
      <c r="E10661" s="1" t="d">
        <v>2014-01-06</v>
      </c>
      <c r="F10661" s="8">
        <f t="shared" ca="1" si="166"/>
        <v>6.2340862422997949</v>
      </c>
      <c r="G10661" s="2">
        <v>22318</v>
      </c>
      <c r="H10661" s="3">
        <v>2856.81</v>
      </c>
    </row>
    <row r="10662" spans="1:8">
      <c r="A10662" t="s">
        <v>12805</v>
      </c>
      <c r="B10662" t="s">
        <v>2415</v>
      </c>
      <c r="C10662" t="s">
        <v>1215</v>
      </c>
      <c r="D10662" t="s">
        <v>1216</v>
      </c>
      <c r="E10662" s="1" t="d">
        <v>1995-08-28</v>
      </c>
      <c r="F10662" s="8">
        <f t="shared" ca="1" si="166"/>
        <v>24.594113620807665</v>
      </c>
      <c r="G10662" s="2">
        <v>55511</v>
      </c>
      <c r="H10662" s="3">
        <v>65372.7</v>
      </c>
    </row>
    <row r="10663" spans="1:8">
      <c r="A10663" t="s">
        <v>12806</v>
      </c>
      <c r="B10663" t="s">
        <v>720</v>
      </c>
      <c r="C10663" t="s">
        <v>2215</v>
      </c>
      <c r="D10663" t="s">
        <v>2216</v>
      </c>
      <c r="E10663" s="1" t="d">
        <v>2007-07-05</v>
      </c>
      <c r="F10663" s="8">
        <f t="shared" ca="1" si="166"/>
        <v>12.7419575633128</v>
      </c>
      <c r="G10663" s="2">
        <v>32739</v>
      </c>
      <c r="H10663" s="3">
        <v>2329.9</v>
      </c>
    </row>
    <row r="10664" spans="1:8">
      <c r="A10664" t="s">
        <v>12806</v>
      </c>
      <c r="B10664" t="s">
        <v>1119</v>
      </c>
      <c r="C10664" t="s">
        <v>1120</v>
      </c>
      <c r="D10664" t="s">
        <v>1121</v>
      </c>
      <c r="E10664" s="1" t="d">
        <v>1986-09-15</v>
      </c>
      <c r="F10664" s="8">
        <f t="shared" ca="1" si="166"/>
        <v>33.544147843942504</v>
      </c>
      <c r="G10664" s="2">
        <v>32558</v>
      </c>
      <c r="H10664" s="3">
        <v>34120.47</v>
      </c>
    </row>
    <row r="10665" spans="1:8">
      <c r="A10665" t="s">
        <v>12807</v>
      </c>
      <c r="B10665" t="s">
        <v>1882</v>
      </c>
      <c r="C10665" t="s">
        <v>1327</v>
      </c>
      <c r="D10665" t="s">
        <v>1328</v>
      </c>
      <c r="E10665" s="1" t="d">
        <v>1998-05-04</v>
      </c>
      <c r="F10665" s="8">
        <f t="shared" ca="1" si="166"/>
        <v>21.911019849418206</v>
      </c>
      <c r="G10665" s="2">
        <v>116548</v>
      </c>
      <c r="H10665" s="3">
        <v>155361.26</v>
      </c>
    </row>
    <row r="10666" spans="1:8">
      <c r="A10666" t="s">
        <v>12808</v>
      </c>
      <c r="B10666" t="s">
        <v>20</v>
      </c>
      <c r="C10666" t="s">
        <v>368</v>
      </c>
      <c r="D10666" t="s">
        <v>369</v>
      </c>
      <c r="E10666" s="1" t="d">
        <v>2017-12-19</v>
      </c>
      <c r="F10666" s="8">
        <f t="shared" ca="1" si="166"/>
        <v>2.2833675564681726</v>
      </c>
      <c r="G10666" s="2">
        <v>53640</v>
      </c>
      <c r="H10666" s="3">
        <v>57963.55</v>
      </c>
    </row>
    <row r="10667" spans="1:8">
      <c r="A10667" t="s">
        <v>12809</v>
      </c>
      <c r="B10667" t="s">
        <v>2304</v>
      </c>
      <c r="C10667" t="s">
        <v>854</v>
      </c>
      <c r="D10667" t="s">
        <v>855</v>
      </c>
      <c r="E10667" s="1" t="d">
        <v>2011-05-16</v>
      </c>
      <c r="F10667" s="8">
        <f t="shared" ca="1" si="166"/>
        <v>8.8788501026694053</v>
      </c>
      <c r="G10667" s="2">
        <v>63700</v>
      </c>
      <c r="H10667" s="3">
        <v>65398.09</v>
      </c>
    </row>
    <row r="10668" spans="1:8">
      <c r="A10668" t="s">
        <v>12810</v>
      </c>
      <c r="B10668" t="s">
        <v>1882</v>
      </c>
      <c r="C10668" t="s">
        <v>1327</v>
      </c>
      <c r="D10668" t="s">
        <v>1328</v>
      </c>
      <c r="E10668" s="1" t="d">
        <v>1987-10-26</v>
      </c>
      <c r="F10668" s="8">
        <f t="shared" ca="1" si="166"/>
        <v>32.432580424366868</v>
      </c>
      <c r="G10668" s="2">
        <v>123642</v>
      </c>
      <c r="H10668" s="3">
        <v>132078.82999999999</v>
      </c>
    </row>
    <row r="10669" spans="1:8">
      <c r="A10669" t="s">
        <v>12811</v>
      </c>
      <c r="B10669" t="s">
        <v>1882</v>
      </c>
      <c r="C10669" t="s">
        <v>2312</v>
      </c>
      <c r="D10669" t="s">
        <v>2313</v>
      </c>
      <c r="E10669" s="1" t="d">
        <v>1993-09-03</v>
      </c>
      <c r="F10669" s="8">
        <f t="shared" ca="1" si="166"/>
        <v>26.576317590691307</v>
      </c>
      <c r="G10669" s="2">
        <v>123642</v>
      </c>
      <c r="H10669" s="3">
        <v>148373.53</v>
      </c>
    </row>
    <row r="10670" spans="1:8">
      <c r="A10670" t="s">
        <v>12812</v>
      </c>
      <c r="B10670" t="s">
        <v>32</v>
      </c>
      <c r="C10670" t="s">
        <v>1108</v>
      </c>
      <c r="D10670" t="s">
        <v>1109</v>
      </c>
      <c r="E10670" s="1" t="d">
        <v>2014-04-21</v>
      </c>
      <c r="F10670" s="8">
        <f t="shared" ca="1" si="166"/>
        <v>5.9466119096509242</v>
      </c>
      <c r="G10670" s="2">
        <v>71699</v>
      </c>
      <c r="H10670" s="3">
        <v>65809.41</v>
      </c>
    </row>
    <row r="10671" spans="1:8">
      <c r="A10671" t="s">
        <v>12813</v>
      </c>
      <c r="B10671" t="s">
        <v>1255</v>
      </c>
      <c r="C10671" t="s">
        <v>234</v>
      </c>
      <c r="D10671" t="s">
        <v>235</v>
      </c>
      <c r="E10671" s="1" t="d">
        <v>1987-12-09</v>
      </c>
      <c r="F10671" s="8">
        <f t="shared" ca="1" si="166"/>
        <v>32.312114989733061</v>
      </c>
      <c r="G10671" s="2">
        <v>63751</v>
      </c>
      <c r="H10671" s="3">
        <v>91455.63</v>
      </c>
    </row>
    <row r="10672" spans="1:8">
      <c r="A10672" t="s">
        <v>12814</v>
      </c>
      <c r="B10672" t="s">
        <v>4932</v>
      </c>
      <c r="C10672" t="s">
        <v>737</v>
      </c>
      <c r="D10672" t="s">
        <v>738</v>
      </c>
      <c r="E10672" s="1" t="d">
        <v>1994-05-26</v>
      </c>
      <c r="F10672" s="8">
        <f t="shared" ca="1" si="166"/>
        <v>25.850787132101299</v>
      </c>
      <c r="G10672" s="2">
        <v>51714</v>
      </c>
      <c r="H10672" s="3">
        <v>52760.89</v>
      </c>
    </row>
    <row r="10673" spans="1:8">
      <c r="A10673" t="s">
        <v>12815</v>
      </c>
      <c r="B10673" t="s">
        <v>278</v>
      </c>
      <c r="C10673" t="s">
        <v>1772</v>
      </c>
      <c r="D10673" t="s">
        <v>1773</v>
      </c>
      <c r="E10673" s="1" t="d">
        <v>2004-01-31</v>
      </c>
      <c r="F10673" s="8">
        <f t="shared" ca="1" si="166"/>
        <v>16.167008898015059</v>
      </c>
      <c r="G10673" s="2">
        <v>35438</v>
      </c>
      <c r="H10673" s="3">
        <v>41866.79</v>
      </c>
    </row>
    <row r="10674" spans="1:8">
      <c r="A10674" t="s">
        <v>12816</v>
      </c>
      <c r="B10674" t="s">
        <v>501</v>
      </c>
      <c r="C10674" t="s">
        <v>2142</v>
      </c>
      <c r="D10674" t="s">
        <v>2143</v>
      </c>
      <c r="E10674" s="1" t="d">
        <v>1997-12-15</v>
      </c>
      <c r="F10674" s="8">
        <f t="shared" ca="1" si="166"/>
        <v>22.2943189596167</v>
      </c>
      <c r="G10674" s="2">
        <v>39579</v>
      </c>
      <c r="H10674" s="3">
        <v>43086.3</v>
      </c>
    </row>
    <row r="10675" spans="1:8">
      <c r="A10675" t="s">
        <v>12817</v>
      </c>
      <c r="B10675" t="s">
        <v>81</v>
      </c>
      <c r="C10675" t="s">
        <v>82</v>
      </c>
      <c r="D10675" t="s">
        <v>83</v>
      </c>
      <c r="E10675" s="1" t="d">
        <v>2018-07-18</v>
      </c>
      <c r="F10675" s="8">
        <f t="shared" ca="1" si="166"/>
        <v>1.7056810403832992</v>
      </c>
      <c r="G10675" s="2">
        <v>53640</v>
      </c>
      <c r="H10675" s="3">
        <v>49281.87</v>
      </c>
    </row>
    <row r="10676" spans="1:8">
      <c r="A10676" t="s">
        <v>12818</v>
      </c>
      <c r="B10676" t="s">
        <v>20</v>
      </c>
      <c r="C10676" t="s">
        <v>505</v>
      </c>
      <c r="D10676" t="s">
        <v>506</v>
      </c>
      <c r="E10676" s="1" t="d">
        <v>2017-03-30</v>
      </c>
      <c r="F10676" s="8">
        <f t="shared" ca="1" si="166"/>
        <v>3.0061601642710474</v>
      </c>
      <c r="G10676" s="2">
        <v>54454</v>
      </c>
      <c r="H10676" s="3">
        <v>73490.31</v>
      </c>
    </row>
    <row r="10677" spans="1:8">
      <c r="A10677" t="s">
        <v>12819</v>
      </c>
      <c r="B10677" t="s">
        <v>40</v>
      </c>
      <c r="C10677" t="s">
        <v>624</v>
      </c>
      <c r="D10677" t="s">
        <v>625</v>
      </c>
      <c r="E10677" s="1" t="d">
        <v>2001-11-13</v>
      </c>
      <c r="F10677" s="8">
        <f t="shared" ca="1" si="166"/>
        <v>18.381930184804929</v>
      </c>
      <c r="G10677" s="2">
        <v>100211</v>
      </c>
      <c r="H10677" s="3">
        <v>99120.98</v>
      </c>
    </row>
    <row r="10678" spans="1:8">
      <c r="A10678" t="s">
        <v>12820</v>
      </c>
      <c r="B10678" t="s">
        <v>748</v>
      </c>
      <c r="C10678" t="s">
        <v>6671</v>
      </c>
      <c r="D10678" t="s">
        <v>6672</v>
      </c>
      <c r="E10678" s="1" t="d">
        <v>1972-02-07</v>
      </c>
      <c r="F10678" s="8">
        <f t="shared" ca="1" si="166"/>
        <v>48.147843942505133</v>
      </c>
      <c r="G10678" s="2">
        <v>90688</v>
      </c>
      <c r="H10678" s="3">
        <v>19313.939999999999</v>
      </c>
    </row>
    <row r="10679" spans="1:8">
      <c r="A10679" t="s">
        <v>12821</v>
      </c>
      <c r="B10679" t="s">
        <v>857</v>
      </c>
      <c r="C10679" t="s">
        <v>157</v>
      </c>
      <c r="D10679" t="s">
        <v>158</v>
      </c>
      <c r="E10679" s="1" t="d">
        <v>2008-07-21</v>
      </c>
      <c r="F10679" s="8">
        <f t="shared" ca="1" si="166"/>
        <v>11.696098562628336</v>
      </c>
      <c r="G10679" s="2">
        <v>110000</v>
      </c>
      <c r="H10679" s="3">
        <v>109013.74</v>
      </c>
    </row>
    <row r="10680" spans="1:8">
      <c r="A10680" t="s">
        <v>12822</v>
      </c>
      <c r="B10680" t="s">
        <v>991</v>
      </c>
      <c r="C10680" t="s">
        <v>215</v>
      </c>
      <c r="D10680" t="s">
        <v>216</v>
      </c>
      <c r="E10680" s="1" t="d">
        <v>2019-06-04</v>
      </c>
      <c r="F10680" s="8">
        <f t="shared" ca="1" si="166"/>
        <v>0.8268309377138946</v>
      </c>
      <c r="G10680" s="2">
        <v>22318</v>
      </c>
      <c r="H10680">
        <v>1</v>
      </c>
    </row>
    <row r="10681" spans="1:8">
      <c r="A10681" t="s">
        <v>12823</v>
      </c>
      <c r="B10681" t="s">
        <v>271</v>
      </c>
      <c r="C10681" t="s">
        <v>772</v>
      </c>
      <c r="D10681" t="s">
        <v>773</v>
      </c>
      <c r="E10681" s="1" t="d">
        <v>2004-12-13</v>
      </c>
      <c r="F10681" s="8">
        <f t="shared" ca="1" si="166"/>
        <v>15.299110198494182</v>
      </c>
      <c r="G10681" s="2">
        <v>71937</v>
      </c>
      <c r="H10681" s="3">
        <v>91586.1</v>
      </c>
    </row>
    <row r="10682" spans="1:8">
      <c r="A10682" t="s">
        <v>12824</v>
      </c>
      <c r="B10682" t="s">
        <v>1061</v>
      </c>
      <c r="C10682" t="s">
        <v>717</v>
      </c>
      <c r="D10682" t="s">
        <v>718</v>
      </c>
      <c r="E10682" s="1" t="d">
        <v>1990-04-10</v>
      </c>
      <c r="F10682" s="8">
        <f t="shared" ca="1" si="166"/>
        <v>29.976728268309376</v>
      </c>
      <c r="G10682" s="2">
        <v>77965</v>
      </c>
      <c r="H10682" s="3">
        <v>79100.25</v>
      </c>
    </row>
    <row r="10683" spans="1:8">
      <c r="A10683" t="s">
        <v>12825</v>
      </c>
      <c r="B10683" t="s">
        <v>271</v>
      </c>
      <c r="C10683" t="s">
        <v>3194</v>
      </c>
      <c r="D10683" t="s">
        <v>3195</v>
      </c>
      <c r="E10683" s="1" t="d">
        <v>2006-03-20</v>
      </c>
      <c r="F10683" s="8">
        <f t="shared" ca="1" si="166"/>
        <v>14.03422313483915</v>
      </c>
      <c r="G10683" s="2">
        <v>71937</v>
      </c>
      <c r="H10683" s="3">
        <v>87900.39</v>
      </c>
    </row>
    <row r="10684" spans="1:8">
      <c r="A10684" t="s">
        <v>12826</v>
      </c>
      <c r="B10684" t="s">
        <v>1814</v>
      </c>
      <c r="C10684" t="s">
        <v>1892</v>
      </c>
      <c r="D10684" t="s">
        <v>1893</v>
      </c>
      <c r="E10684" s="1" t="d">
        <v>2007-10-23</v>
      </c>
      <c r="F10684" s="8">
        <f t="shared" ca="1" si="166"/>
        <v>12.440793976728269</v>
      </c>
      <c r="G10684" s="2">
        <v>71572</v>
      </c>
      <c r="H10684" s="3">
        <v>81684.77</v>
      </c>
    </row>
    <row r="10685" spans="1:8">
      <c r="A10685" t="s">
        <v>12827</v>
      </c>
      <c r="B10685" t="s">
        <v>24</v>
      </c>
      <c r="C10685" t="s">
        <v>2504</v>
      </c>
      <c r="D10685" t="s">
        <v>2505</v>
      </c>
      <c r="E10685" s="1" t="d">
        <v>2015-05-19</v>
      </c>
      <c r="F10685" s="8">
        <f t="shared" ca="1" si="166"/>
        <v>4.8706365503080082</v>
      </c>
      <c r="G10685" s="2">
        <v>70827</v>
      </c>
      <c r="H10685" s="3">
        <v>69678.559999999998</v>
      </c>
    </row>
    <row r="10686" spans="1:8">
      <c r="A10686" t="s">
        <v>12828</v>
      </c>
      <c r="B10686" t="s">
        <v>20</v>
      </c>
      <c r="C10686" t="s">
        <v>21</v>
      </c>
      <c r="D10686" t="s">
        <v>22</v>
      </c>
      <c r="E10686" s="1" t="d">
        <v>2018-03-19</v>
      </c>
      <c r="F10686" s="8">
        <f t="shared" ca="1" si="166"/>
        <v>2.0369609856262834</v>
      </c>
      <c r="G10686" s="2">
        <v>53640</v>
      </c>
      <c r="H10686" s="3">
        <v>58542.31</v>
      </c>
    </row>
    <row r="10687" spans="1:8">
      <c r="A10687" t="s">
        <v>12829</v>
      </c>
      <c r="B10687" t="s">
        <v>244</v>
      </c>
      <c r="C10687" t="s">
        <v>245</v>
      </c>
      <c r="D10687" t="s">
        <v>246</v>
      </c>
      <c r="E10687" s="1" t="d">
        <v>2005-08-24</v>
      </c>
      <c r="F10687" s="8">
        <f t="shared" ca="1" si="166"/>
        <v>14.603696098562628</v>
      </c>
      <c r="G10687" s="2">
        <v>11303</v>
      </c>
      <c r="H10687" s="3">
        <v>11065.55</v>
      </c>
    </row>
    <row r="10688" spans="1:8">
      <c r="A10688" t="s">
        <v>12830</v>
      </c>
      <c r="B10688" t="s">
        <v>705</v>
      </c>
      <c r="C10688" t="s">
        <v>514</v>
      </c>
      <c r="D10688" t="s">
        <v>515</v>
      </c>
      <c r="E10688" s="1" t="d">
        <v>2018-02-26</v>
      </c>
      <c r="F10688" s="8">
        <f t="shared" ca="1" si="166"/>
        <v>2.0944558521560577</v>
      </c>
      <c r="G10688" s="2">
        <v>35383</v>
      </c>
      <c r="H10688" s="3">
        <v>35338.81</v>
      </c>
    </row>
    <row r="10689" spans="1:8">
      <c r="A10689" t="s">
        <v>12831</v>
      </c>
      <c r="B10689" t="s">
        <v>1262</v>
      </c>
      <c r="C10689" t="s">
        <v>78</v>
      </c>
      <c r="D10689" t="s">
        <v>79</v>
      </c>
      <c r="E10689" s="1" t="d">
        <v>1988-01-07</v>
      </c>
      <c r="F10689" s="8">
        <f t="shared" ca="1" si="166"/>
        <v>32.232717316906232</v>
      </c>
      <c r="G10689" s="2">
        <v>80638</v>
      </c>
      <c r="H10689" s="3">
        <v>80818.880000000005</v>
      </c>
    </row>
    <row r="10690" spans="1:8">
      <c r="A10690" t="s">
        <v>12832</v>
      </c>
      <c r="B10690" t="s">
        <v>1659</v>
      </c>
      <c r="C10690" t="s">
        <v>1660</v>
      </c>
      <c r="D10690" t="s">
        <v>1661</v>
      </c>
      <c r="E10690" s="1" t="d">
        <v>1996-04-08</v>
      </c>
      <c r="F10690" s="8">
        <f t="shared" ca="1" si="166"/>
        <v>23.980835044490075</v>
      </c>
      <c r="G10690" s="2">
        <v>63065</v>
      </c>
      <c r="H10690" s="3">
        <v>64037.38</v>
      </c>
    </row>
    <row r="10691" spans="1:8">
      <c r="A10691" t="s">
        <v>12833</v>
      </c>
      <c r="B10691" t="s">
        <v>118</v>
      </c>
      <c r="C10691" t="s">
        <v>741</v>
      </c>
      <c r="D10691" t="s">
        <v>742</v>
      </c>
      <c r="E10691" s="1" t="d">
        <v>1986-09-22</v>
      </c>
      <c r="F10691" s="8">
        <f t="shared" ref="F10691:F10754" ca="1" si="167">(TODAY()-E10691)/365.25</f>
        <v>33.524982888432582</v>
      </c>
      <c r="G10691" s="2">
        <v>62016</v>
      </c>
      <c r="H10691" s="3">
        <v>62609.66</v>
      </c>
    </row>
    <row r="10692" spans="1:8">
      <c r="A10692" t="s">
        <v>12834</v>
      </c>
      <c r="B10692" t="s">
        <v>179</v>
      </c>
      <c r="C10692" t="s">
        <v>2588</v>
      </c>
      <c r="D10692" t="s">
        <v>2589</v>
      </c>
      <c r="E10692" s="1" t="d">
        <v>2002-10-07</v>
      </c>
      <c r="F10692" s="8">
        <f t="shared" ca="1" si="167"/>
        <v>17.4839151266256</v>
      </c>
      <c r="G10692" s="2">
        <v>76441</v>
      </c>
      <c r="H10692" s="3">
        <v>79413.740000000005</v>
      </c>
    </row>
    <row r="10693" spans="1:8">
      <c r="A10693" t="s">
        <v>12835</v>
      </c>
      <c r="B10693" t="s">
        <v>20</v>
      </c>
      <c r="C10693" t="s">
        <v>222</v>
      </c>
      <c r="D10693" t="s">
        <v>223</v>
      </c>
      <c r="E10693" s="1" t="d">
        <v>1995-05-16</v>
      </c>
      <c r="F10693" s="8">
        <f t="shared" ca="1" si="167"/>
        <v>24.878850102669404</v>
      </c>
      <c r="G10693" s="2">
        <v>91780</v>
      </c>
      <c r="H10693" s="3">
        <v>88605.92</v>
      </c>
    </row>
    <row r="10694" spans="1:8">
      <c r="A10694" t="s">
        <v>12836</v>
      </c>
      <c r="B10694" t="s">
        <v>89</v>
      </c>
      <c r="C10694" t="s">
        <v>2572</v>
      </c>
      <c r="D10694" t="s">
        <v>2573</v>
      </c>
      <c r="E10694" s="1" t="d">
        <v>2019-04-22</v>
      </c>
      <c r="F10694" s="8">
        <f t="shared" ca="1" si="167"/>
        <v>0.94455852156057496</v>
      </c>
      <c r="G10694" s="2">
        <v>32302</v>
      </c>
      <c r="H10694" s="3">
        <v>4596.82</v>
      </c>
    </row>
    <row r="10695" spans="1:8">
      <c r="A10695" t="s">
        <v>12837</v>
      </c>
      <c r="B10695" t="s">
        <v>20</v>
      </c>
      <c r="C10695" t="s">
        <v>1218</v>
      </c>
      <c r="D10695" t="s">
        <v>1219</v>
      </c>
      <c r="E10695" s="1" t="d">
        <v>1999-12-09</v>
      </c>
      <c r="F10695" s="8">
        <f t="shared" ca="1" si="167"/>
        <v>20.312114989733061</v>
      </c>
      <c r="G10695" s="2">
        <v>87924</v>
      </c>
      <c r="H10695" s="3">
        <v>99898.05</v>
      </c>
    </row>
    <row r="10696" spans="1:8">
      <c r="A10696" t="s">
        <v>12838</v>
      </c>
      <c r="B10696" t="s">
        <v>1508</v>
      </c>
      <c r="C10696" t="s">
        <v>514</v>
      </c>
      <c r="D10696" t="s">
        <v>515</v>
      </c>
      <c r="E10696" s="1" t="d">
        <v>2015-07-06</v>
      </c>
      <c r="F10696" s="8">
        <f t="shared" ca="1" si="167"/>
        <v>4.7392197125256672</v>
      </c>
      <c r="G10696" s="2">
        <v>36398</v>
      </c>
      <c r="H10696" s="3">
        <v>44290.55</v>
      </c>
    </row>
    <row r="10697" spans="1:8">
      <c r="A10697" t="s">
        <v>12839</v>
      </c>
      <c r="B10697" t="s">
        <v>12840</v>
      </c>
      <c r="C10697" t="s">
        <v>153</v>
      </c>
      <c r="D10697" t="s">
        <v>154</v>
      </c>
      <c r="E10697" s="1" t="d">
        <v>2002-07-29</v>
      </c>
      <c r="F10697" s="8">
        <f t="shared" ca="1" si="167"/>
        <v>17.675564681724847</v>
      </c>
      <c r="G10697" s="2">
        <v>78683</v>
      </c>
      <c r="H10697" s="3">
        <v>81039.81</v>
      </c>
    </row>
    <row r="10698" spans="1:8">
      <c r="A10698" t="s">
        <v>12841</v>
      </c>
      <c r="B10698" t="s">
        <v>4133</v>
      </c>
      <c r="C10698" t="s">
        <v>490</v>
      </c>
      <c r="D10698" t="s">
        <v>491</v>
      </c>
      <c r="E10698" s="1" t="d">
        <v>2003-08-13</v>
      </c>
      <c r="F10698" s="8">
        <f t="shared" ca="1" si="167"/>
        <v>16.635181382614647</v>
      </c>
      <c r="G10698" s="2">
        <v>84419</v>
      </c>
      <c r="H10698" s="3">
        <v>120720.57</v>
      </c>
    </row>
    <row r="10699" spans="1:8">
      <c r="A10699" t="s">
        <v>12842</v>
      </c>
      <c r="B10699" t="s">
        <v>1814</v>
      </c>
      <c r="C10699" t="s">
        <v>772</v>
      </c>
      <c r="D10699" t="s">
        <v>773</v>
      </c>
      <c r="E10699" s="1" t="d">
        <v>2011-10-19</v>
      </c>
      <c r="F10699" s="8">
        <f t="shared" ca="1" si="167"/>
        <v>8.4517453798767974</v>
      </c>
      <c r="G10699" s="2">
        <v>69175</v>
      </c>
      <c r="H10699" s="3">
        <v>84191.78</v>
      </c>
    </row>
    <row r="10700" spans="1:8">
      <c r="A10700" t="s">
        <v>12843</v>
      </c>
      <c r="B10700" t="s">
        <v>4839</v>
      </c>
      <c r="C10700" t="s">
        <v>1898</v>
      </c>
      <c r="D10700" t="s">
        <v>1899</v>
      </c>
      <c r="E10700" s="1" t="d">
        <v>2002-06-06</v>
      </c>
      <c r="F10700" s="8">
        <f t="shared" ca="1" si="167"/>
        <v>17.820670773442849</v>
      </c>
      <c r="G10700" s="2">
        <v>103855</v>
      </c>
      <c r="H10700" s="3">
        <v>125717.99</v>
      </c>
    </row>
    <row r="10701" spans="1:8">
      <c r="A10701" t="s">
        <v>12844</v>
      </c>
      <c r="B10701" t="s">
        <v>140</v>
      </c>
      <c r="C10701" t="s">
        <v>808</v>
      </c>
      <c r="D10701" t="s">
        <v>809</v>
      </c>
      <c r="E10701" s="1" t="d">
        <v>2003-11-17</v>
      </c>
      <c r="F10701" s="8">
        <f t="shared" ca="1" si="167"/>
        <v>16.372347707049965</v>
      </c>
      <c r="G10701" s="2">
        <v>64389</v>
      </c>
      <c r="H10701" s="3">
        <v>64520.82</v>
      </c>
    </row>
    <row r="10702" spans="1:8">
      <c r="A10702" t="s">
        <v>12845</v>
      </c>
      <c r="B10702" t="s">
        <v>40</v>
      </c>
      <c r="C10702" t="s">
        <v>3348</v>
      </c>
      <c r="D10702" t="s">
        <v>3349</v>
      </c>
      <c r="E10702" s="1" t="d">
        <v>2001-04-16</v>
      </c>
      <c r="F10702" s="8">
        <f t="shared" ca="1" si="167"/>
        <v>18.9596167008898</v>
      </c>
      <c r="G10702" s="2">
        <v>101031</v>
      </c>
      <c r="H10702" s="3">
        <v>136832.4</v>
      </c>
    </row>
    <row r="10703" spans="1:8">
      <c r="A10703" t="s">
        <v>12846</v>
      </c>
      <c r="B10703" t="s">
        <v>1357</v>
      </c>
      <c r="C10703" t="s">
        <v>1184</v>
      </c>
      <c r="D10703" t="s">
        <v>1185</v>
      </c>
      <c r="E10703" s="1" t="d">
        <v>2004-04-08</v>
      </c>
      <c r="F10703" s="8">
        <f t="shared" ca="1" si="167"/>
        <v>15.980835044490075</v>
      </c>
      <c r="G10703" s="2">
        <v>35065</v>
      </c>
      <c r="H10703" s="3">
        <v>35563.67</v>
      </c>
    </row>
    <row r="10704" spans="1:8">
      <c r="A10704" t="s">
        <v>12847</v>
      </c>
      <c r="B10704" t="s">
        <v>81</v>
      </c>
      <c r="C10704" t="s">
        <v>82</v>
      </c>
      <c r="D10704" t="s">
        <v>83</v>
      </c>
      <c r="E10704" s="1" t="d">
        <v>2019-08-12</v>
      </c>
      <c r="F10704" s="8">
        <f t="shared" ca="1" si="167"/>
        <v>0.63791923340177958</v>
      </c>
      <c r="G10704" s="2">
        <v>53512</v>
      </c>
    </row>
    <row r="10705" spans="1:8">
      <c r="A10705" t="s">
        <v>12848</v>
      </c>
      <c r="B10705" t="s">
        <v>20</v>
      </c>
      <c r="C10705" t="s">
        <v>624</v>
      </c>
      <c r="D10705" t="s">
        <v>625</v>
      </c>
      <c r="E10705" s="1" t="d">
        <v>2014-12-01</v>
      </c>
      <c r="F10705" s="8">
        <f t="shared" ca="1" si="167"/>
        <v>5.333333333333333</v>
      </c>
      <c r="G10705" s="2">
        <v>68487</v>
      </c>
      <c r="H10705" s="3">
        <v>91735.29</v>
      </c>
    </row>
    <row r="10706" spans="1:8">
      <c r="A10706" t="s">
        <v>12849</v>
      </c>
      <c r="B10706" t="s">
        <v>2126</v>
      </c>
      <c r="C10706" t="s">
        <v>2771</v>
      </c>
      <c r="D10706" t="s">
        <v>2772</v>
      </c>
      <c r="E10706" s="1" t="d">
        <v>2008-08-25</v>
      </c>
      <c r="F10706" s="8">
        <f t="shared" ca="1" si="167"/>
        <v>11.600273785078713</v>
      </c>
      <c r="G10706" s="2">
        <v>54728</v>
      </c>
      <c r="H10706" s="3">
        <v>54381.36</v>
      </c>
    </row>
    <row r="10707" spans="1:8">
      <c r="A10707" t="s">
        <v>12850</v>
      </c>
      <c r="B10707" t="s">
        <v>2817</v>
      </c>
      <c r="C10707" t="s">
        <v>215</v>
      </c>
      <c r="D10707" t="s">
        <v>216</v>
      </c>
      <c r="E10707" s="1" t="d">
        <v>2008-11-03</v>
      </c>
      <c r="F10707" s="8">
        <f t="shared" ca="1" si="167"/>
        <v>11.408624229979466</v>
      </c>
      <c r="G10707" s="2">
        <v>42181</v>
      </c>
      <c r="H10707" s="3">
        <v>55390.75</v>
      </c>
    </row>
    <row r="10708" spans="1:8">
      <c r="A10708" t="s">
        <v>12851</v>
      </c>
      <c r="B10708" t="s">
        <v>2077</v>
      </c>
      <c r="C10708" t="s">
        <v>2078</v>
      </c>
      <c r="D10708" t="s">
        <v>2079</v>
      </c>
      <c r="E10708" s="1" t="d">
        <v>1997-08-04</v>
      </c>
      <c r="F10708" s="8">
        <f t="shared" ca="1" si="167"/>
        <v>22.658453114305271</v>
      </c>
      <c r="G10708" s="2">
        <v>42374</v>
      </c>
      <c r="H10708" s="3">
        <v>42341.62</v>
      </c>
    </row>
    <row r="10709" spans="1:8">
      <c r="A10709" t="s">
        <v>12852</v>
      </c>
      <c r="B10709" t="s">
        <v>347</v>
      </c>
      <c r="C10709" t="s">
        <v>1510</v>
      </c>
      <c r="D10709" t="s">
        <v>1511</v>
      </c>
      <c r="E10709" s="1" t="d">
        <v>2018-09-19</v>
      </c>
      <c r="F10709" s="8">
        <f t="shared" ca="1" si="167"/>
        <v>1.5331964407939767</v>
      </c>
      <c r="G10709" s="2">
        <v>34298</v>
      </c>
      <c r="H10709" s="3">
        <v>26111.89</v>
      </c>
    </row>
    <row r="10710" spans="1:8">
      <c r="A10710" t="s">
        <v>12853</v>
      </c>
      <c r="B10710" t="s">
        <v>271</v>
      </c>
      <c r="C10710" t="s">
        <v>572</v>
      </c>
      <c r="D10710" t="s">
        <v>573</v>
      </c>
      <c r="E10710" s="1" t="d">
        <v>2014-08-20</v>
      </c>
      <c r="F10710" s="8">
        <f t="shared" ca="1" si="167"/>
        <v>5.6153319644079396</v>
      </c>
      <c r="G10710" s="2">
        <v>69528</v>
      </c>
      <c r="H10710" s="3">
        <v>82223.38</v>
      </c>
    </row>
    <row r="10711" spans="1:8">
      <c r="A10711" t="s">
        <v>12854</v>
      </c>
      <c r="B10711" t="s">
        <v>794</v>
      </c>
      <c r="C10711" t="s">
        <v>533</v>
      </c>
      <c r="D10711" t="s">
        <v>534</v>
      </c>
      <c r="E10711" s="1" t="d">
        <v>1983-03-11</v>
      </c>
      <c r="F10711" s="8">
        <f t="shared" ca="1" si="167"/>
        <v>37.059548254620125</v>
      </c>
      <c r="G10711" s="2">
        <v>122049</v>
      </c>
      <c r="H10711" s="3">
        <v>117024.74</v>
      </c>
    </row>
    <row r="10712" spans="1:8">
      <c r="A10712" t="s">
        <v>12855</v>
      </c>
      <c r="B10712" t="s">
        <v>8620</v>
      </c>
      <c r="C10712" t="s">
        <v>1541</v>
      </c>
      <c r="D10712" t="s">
        <v>1542</v>
      </c>
      <c r="E10712" s="1" t="d">
        <v>2002-10-07</v>
      </c>
      <c r="F10712" s="8">
        <f t="shared" ca="1" si="167"/>
        <v>17.4839151266256</v>
      </c>
      <c r="G10712" s="2">
        <v>68537</v>
      </c>
      <c r="H10712" s="3">
        <v>75347.199999999997</v>
      </c>
    </row>
    <row r="10713" spans="1:8">
      <c r="A10713" t="s">
        <v>12856</v>
      </c>
      <c r="B10713" t="s">
        <v>193</v>
      </c>
      <c r="C10713" t="s">
        <v>1454</v>
      </c>
      <c r="D10713" t="s">
        <v>1455</v>
      </c>
      <c r="E10713" s="1" t="d">
        <v>2002-07-15</v>
      </c>
      <c r="F10713" s="8">
        <f t="shared" ca="1" si="167"/>
        <v>17.713894592744694</v>
      </c>
      <c r="G10713" s="2">
        <v>75054</v>
      </c>
      <c r="H10713" s="3">
        <v>90631.95</v>
      </c>
    </row>
    <row r="10714" spans="1:8">
      <c r="A10714" t="s">
        <v>12857</v>
      </c>
      <c r="B10714" t="s">
        <v>2804</v>
      </c>
      <c r="C10714" t="s">
        <v>1510</v>
      </c>
      <c r="D10714" t="s">
        <v>1511</v>
      </c>
      <c r="E10714" s="1" t="d">
        <v>2003-06-18</v>
      </c>
      <c r="F10714" s="8">
        <f t="shared" ca="1" si="167"/>
        <v>16.788501026694046</v>
      </c>
      <c r="G10714" s="2">
        <v>84177</v>
      </c>
      <c r="H10714" s="3">
        <v>100523.44</v>
      </c>
    </row>
    <row r="10715" spans="1:8">
      <c r="A10715" t="s">
        <v>12858</v>
      </c>
      <c r="B10715" t="s">
        <v>1401</v>
      </c>
      <c r="C10715" t="s">
        <v>1978</v>
      </c>
      <c r="D10715" t="s">
        <v>1979</v>
      </c>
      <c r="E10715" s="1" t="d">
        <v>2019-03-18</v>
      </c>
      <c r="F10715" s="8">
        <f t="shared" ca="1" si="167"/>
        <v>1.0403832991101984</v>
      </c>
      <c r="G10715" s="2">
        <v>66000</v>
      </c>
      <c r="H10715" s="3">
        <v>17769.22</v>
      </c>
    </row>
    <row r="10716" spans="1:8">
      <c r="A10716" t="s">
        <v>12859</v>
      </c>
      <c r="B10716" t="s">
        <v>165</v>
      </c>
      <c r="C10716" t="s">
        <v>9314</v>
      </c>
      <c r="D10716" t="s">
        <v>9315</v>
      </c>
      <c r="E10716" s="1" t="d">
        <v>2003-02-13</v>
      </c>
      <c r="F10716" s="8">
        <f t="shared" ca="1" si="167"/>
        <v>17.130732375085557</v>
      </c>
      <c r="G10716" s="2">
        <v>87673</v>
      </c>
      <c r="H10716" s="3">
        <v>85673.24</v>
      </c>
    </row>
    <row r="10717" spans="1:8">
      <c r="A10717" t="s">
        <v>12860</v>
      </c>
      <c r="B10717" t="s">
        <v>20</v>
      </c>
      <c r="C10717" t="s">
        <v>1846</v>
      </c>
      <c r="D10717" t="s">
        <v>1847</v>
      </c>
      <c r="E10717" s="1" t="d">
        <v>2001-02-22</v>
      </c>
      <c r="F10717" s="8">
        <f t="shared" ca="1" si="167"/>
        <v>19.104722792607802</v>
      </c>
      <c r="G10717" s="2">
        <v>87151</v>
      </c>
      <c r="H10717" s="3">
        <v>127810.32</v>
      </c>
    </row>
    <row r="10718" spans="1:8">
      <c r="A10718" t="s">
        <v>12861</v>
      </c>
      <c r="B10718" t="s">
        <v>20</v>
      </c>
      <c r="C10718" t="s">
        <v>1281</v>
      </c>
      <c r="D10718" t="s">
        <v>1282</v>
      </c>
      <c r="E10718" s="1" t="d">
        <v>2008-11-03</v>
      </c>
      <c r="F10718" s="8">
        <f t="shared" ca="1" si="167"/>
        <v>11.408624229979466</v>
      </c>
      <c r="G10718" s="2">
        <v>78791</v>
      </c>
      <c r="H10718" s="3">
        <v>87712.98</v>
      </c>
    </row>
    <row r="10719" spans="1:8">
      <c r="A10719" t="s">
        <v>12862</v>
      </c>
      <c r="B10719" t="s">
        <v>2709</v>
      </c>
      <c r="C10719" t="s">
        <v>628</v>
      </c>
      <c r="D10719" t="s">
        <v>629</v>
      </c>
      <c r="E10719" s="1" t="d">
        <v>2002-04-03</v>
      </c>
      <c r="F10719" s="8">
        <f t="shared" ca="1" si="167"/>
        <v>17.995893223819301</v>
      </c>
      <c r="G10719" s="2">
        <v>149430</v>
      </c>
      <c r="H10719" s="3">
        <v>51725.79</v>
      </c>
    </row>
    <row r="10720" spans="1:8">
      <c r="A10720" t="s">
        <v>12863</v>
      </c>
      <c r="B10720" t="s">
        <v>32</v>
      </c>
      <c r="C10720" t="s">
        <v>1009</v>
      </c>
      <c r="D10720" t="s">
        <v>1010</v>
      </c>
      <c r="E10720" s="1" t="d">
        <v>2012-08-23</v>
      </c>
      <c r="F10720" s="8">
        <f t="shared" ca="1" si="167"/>
        <v>7.6057494866529778</v>
      </c>
      <c r="G10720" s="2">
        <v>102200</v>
      </c>
      <c r="H10720" s="3">
        <v>103300.81</v>
      </c>
    </row>
    <row r="10721" spans="1:8">
      <c r="A10721" t="s">
        <v>12864</v>
      </c>
      <c r="B10721" t="s">
        <v>884</v>
      </c>
      <c r="C10721" t="s">
        <v>480</v>
      </c>
      <c r="D10721" t="s">
        <v>481</v>
      </c>
      <c r="E10721" s="1" t="d">
        <v>1994-05-10</v>
      </c>
      <c r="F10721" s="8">
        <f t="shared" ca="1" si="167"/>
        <v>25.894592744695416</v>
      </c>
      <c r="G10721" s="2">
        <v>108755</v>
      </c>
      <c r="H10721" s="3">
        <v>103544.07</v>
      </c>
    </row>
    <row r="10722" spans="1:8">
      <c r="A10722" t="s">
        <v>12865</v>
      </c>
      <c r="B10722" t="s">
        <v>338</v>
      </c>
      <c r="C10722" t="s">
        <v>702</v>
      </c>
      <c r="D10722" t="s">
        <v>703</v>
      </c>
      <c r="E10722" s="1" t="d">
        <v>2019-03-25</v>
      </c>
      <c r="F10722" s="8">
        <f t="shared" ca="1" si="167"/>
        <v>1.0212183436002737</v>
      </c>
      <c r="G10722" s="2">
        <v>42131</v>
      </c>
      <c r="H10722" s="3">
        <v>9789.4500000000007</v>
      </c>
    </row>
    <row r="10723" spans="1:8">
      <c r="A10723" t="s">
        <v>12866</v>
      </c>
      <c r="B10723" t="s">
        <v>8375</v>
      </c>
      <c r="C10723" t="s">
        <v>1978</v>
      </c>
      <c r="D10723" t="s">
        <v>1979</v>
      </c>
      <c r="E10723" s="1" t="d">
        <v>2015-09-20</v>
      </c>
      <c r="F10723" s="8">
        <f t="shared" ca="1" si="167"/>
        <v>4.5311430527036274</v>
      </c>
      <c r="G10723" s="2">
        <v>74681</v>
      </c>
      <c r="H10723" s="3">
        <v>71855.03</v>
      </c>
    </row>
    <row r="10724" spans="1:8">
      <c r="A10724" t="s">
        <v>12867</v>
      </c>
      <c r="B10724" t="s">
        <v>20</v>
      </c>
      <c r="C10724" t="s">
        <v>169</v>
      </c>
      <c r="D10724" t="s">
        <v>170</v>
      </c>
      <c r="E10724" s="1" t="d">
        <v>2005-07-19</v>
      </c>
      <c r="F10724" s="8">
        <f t="shared" ca="1" si="167"/>
        <v>14.702258726899384</v>
      </c>
      <c r="G10724" s="2">
        <v>79544</v>
      </c>
      <c r="H10724" s="3">
        <v>106145.32</v>
      </c>
    </row>
    <row r="10725" spans="1:8">
      <c r="A10725" t="s">
        <v>12868</v>
      </c>
      <c r="B10725" t="s">
        <v>20</v>
      </c>
      <c r="C10725" t="s">
        <v>384</v>
      </c>
      <c r="D10725" t="s">
        <v>385</v>
      </c>
      <c r="E10725" s="1" t="d">
        <v>2006-08-21</v>
      </c>
      <c r="F10725" s="8">
        <f t="shared" ca="1" si="167"/>
        <v>13.612594113620808</v>
      </c>
      <c r="G10725" s="2">
        <v>80295</v>
      </c>
      <c r="H10725" s="3">
        <v>108095.38</v>
      </c>
    </row>
    <row r="10726" spans="1:8">
      <c r="A10726" t="s">
        <v>12869</v>
      </c>
      <c r="B10726" t="s">
        <v>89</v>
      </c>
      <c r="C10726" t="s">
        <v>90</v>
      </c>
      <c r="D10726" t="s">
        <v>91</v>
      </c>
      <c r="E10726" s="1" t="d">
        <v>2014-05-21</v>
      </c>
      <c r="F10726" s="8">
        <f t="shared" ca="1" si="167"/>
        <v>5.8644763860369613</v>
      </c>
      <c r="G10726" s="2">
        <v>24960</v>
      </c>
      <c r="H10726" s="2">
        <v>4617</v>
      </c>
    </row>
    <row r="10727" spans="1:8">
      <c r="A10727" t="s">
        <v>12870</v>
      </c>
      <c r="B10727" t="s">
        <v>334</v>
      </c>
      <c r="C10727" t="s">
        <v>2397</v>
      </c>
      <c r="D10727" t="s">
        <v>2398</v>
      </c>
      <c r="E10727" s="1" t="d">
        <v>2012-03-01</v>
      </c>
      <c r="F10727" s="8">
        <f t="shared" ca="1" si="167"/>
        <v>8.084873374401095</v>
      </c>
      <c r="G10727" s="2">
        <v>33689</v>
      </c>
      <c r="H10727" s="3">
        <v>33663.589999999997</v>
      </c>
    </row>
    <row r="10728" spans="1:8">
      <c r="A10728" t="s">
        <v>12871</v>
      </c>
      <c r="B10728" t="s">
        <v>1444</v>
      </c>
      <c r="C10728" t="s">
        <v>2767</v>
      </c>
      <c r="D10728" t="s">
        <v>2768</v>
      </c>
      <c r="E10728" s="1" t="d">
        <v>2010-01-25</v>
      </c>
      <c r="F10728" s="8">
        <f t="shared" ca="1" si="167"/>
        <v>10.182067077344286</v>
      </c>
      <c r="G10728" s="2">
        <v>57857</v>
      </c>
      <c r="H10728" s="3">
        <v>58301.24</v>
      </c>
    </row>
    <row r="10729" spans="1:8">
      <c r="A10729" t="s">
        <v>12872</v>
      </c>
      <c r="B10729" t="s">
        <v>2012</v>
      </c>
      <c r="C10729" t="s">
        <v>1076</v>
      </c>
      <c r="D10729" t="s">
        <v>1077</v>
      </c>
      <c r="E10729" s="1" t="d">
        <v>1979-02-03</v>
      </c>
      <c r="F10729" s="8">
        <f t="shared" ca="1" si="167"/>
        <v>41.158110882956876</v>
      </c>
      <c r="G10729" s="2">
        <v>56487</v>
      </c>
      <c r="H10729" s="3">
        <v>56646.14</v>
      </c>
    </row>
    <row r="10730" spans="1:8">
      <c r="A10730" t="s">
        <v>12873</v>
      </c>
      <c r="B10730" t="s">
        <v>152</v>
      </c>
      <c r="C10730" t="s">
        <v>639</v>
      </c>
      <c r="D10730" t="s">
        <v>640</v>
      </c>
      <c r="E10730" s="1" t="d">
        <v>2016-07-15</v>
      </c>
      <c r="F10730" s="8">
        <f t="shared" ca="1" si="167"/>
        <v>3.7125256673511293</v>
      </c>
      <c r="G10730" s="2">
        <v>66560</v>
      </c>
      <c r="H10730" s="2">
        <v>3136</v>
      </c>
    </row>
    <row r="10731" spans="1:8">
      <c r="A10731" t="s">
        <v>12874</v>
      </c>
      <c r="B10731" t="s">
        <v>3882</v>
      </c>
      <c r="C10731" t="s">
        <v>494</v>
      </c>
      <c r="D10731" t="s">
        <v>495</v>
      </c>
      <c r="E10731" s="1" t="d">
        <v>2000-10-16</v>
      </c>
      <c r="F10731" s="8">
        <f t="shared" ca="1" si="167"/>
        <v>19.457905544147845</v>
      </c>
      <c r="G10731" s="2">
        <v>47117</v>
      </c>
      <c r="H10731" s="3">
        <v>58205.87</v>
      </c>
    </row>
    <row r="10732" spans="1:8">
      <c r="A10732" t="s">
        <v>12875</v>
      </c>
      <c r="B10732" t="s">
        <v>682</v>
      </c>
      <c r="C10732" t="s">
        <v>2142</v>
      </c>
      <c r="D10732" t="s">
        <v>2143</v>
      </c>
      <c r="E10732" s="1" t="d">
        <v>2019-06-03</v>
      </c>
      <c r="F10732" s="8">
        <f t="shared" ca="1" si="167"/>
        <v>0.82956878850102667</v>
      </c>
      <c r="G10732" s="2">
        <v>31200</v>
      </c>
      <c r="H10732">
        <v>570</v>
      </c>
    </row>
    <row r="10733" spans="1:8">
      <c r="A10733" t="s">
        <v>12876</v>
      </c>
      <c r="B10733" t="s">
        <v>995</v>
      </c>
      <c r="C10733" t="s">
        <v>1741</v>
      </c>
      <c r="D10733" t="s">
        <v>1742</v>
      </c>
      <c r="E10733" s="1" t="d">
        <v>2008-05-05</v>
      </c>
      <c r="F10733" s="8">
        <f t="shared" ca="1" si="167"/>
        <v>11.906913073237508</v>
      </c>
      <c r="G10733" s="2">
        <v>59593</v>
      </c>
      <c r="H10733" s="3">
        <v>59548.12</v>
      </c>
    </row>
    <row r="10734" spans="1:8">
      <c r="A10734" t="s">
        <v>12877</v>
      </c>
      <c r="B10734" t="s">
        <v>24</v>
      </c>
      <c r="C10734" t="s">
        <v>283</v>
      </c>
      <c r="D10734" t="s">
        <v>284</v>
      </c>
      <c r="E10734" s="1" t="d">
        <v>2016-07-18</v>
      </c>
      <c r="F10734" s="8">
        <f t="shared" ca="1" si="167"/>
        <v>3.7043121149897331</v>
      </c>
      <c r="G10734" s="2">
        <v>68600</v>
      </c>
      <c r="H10734" s="3">
        <v>68546.95</v>
      </c>
    </row>
    <row r="10735" spans="1:8">
      <c r="A10735" t="s">
        <v>12878</v>
      </c>
      <c r="B10735" t="s">
        <v>7410</v>
      </c>
      <c r="C10735" t="s">
        <v>6008</v>
      </c>
      <c r="D10735" t="s">
        <v>6009</v>
      </c>
      <c r="E10735" s="1" t="d">
        <v>2015-04-27</v>
      </c>
      <c r="F10735" s="8">
        <f t="shared" ca="1" si="167"/>
        <v>4.9308692676249146</v>
      </c>
      <c r="G10735" s="2">
        <v>53134</v>
      </c>
      <c r="H10735" s="3">
        <v>53155.65</v>
      </c>
    </row>
    <row r="10736" spans="1:8">
      <c r="A10736" t="s">
        <v>12879</v>
      </c>
      <c r="B10736" t="s">
        <v>7410</v>
      </c>
      <c r="C10736" t="s">
        <v>6008</v>
      </c>
      <c r="D10736" t="s">
        <v>6009</v>
      </c>
      <c r="E10736" s="1" t="d">
        <v>2014-09-22</v>
      </c>
      <c r="F10736" s="8">
        <f t="shared" ca="1" si="167"/>
        <v>5.5249828884325805</v>
      </c>
      <c r="G10736" s="2">
        <v>53134</v>
      </c>
      <c r="H10736" s="3">
        <v>54854.34</v>
      </c>
    </row>
    <row r="10737" spans="1:8">
      <c r="A10737" t="s">
        <v>12880</v>
      </c>
      <c r="B10737" t="s">
        <v>3698</v>
      </c>
      <c r="C10737" t="s">
        <v>1055</v>
      </c>
      <c r="D10737" t="s">
        <v>1056</v>
      </c>
      <c r="E10737" s="1" t="d">
        <v>2006-07-13</v>
      </c>
      <c r="F10737" s="8">
        <f t="shared" ca="1" si="167"/>
        <v>13.71937029431896</v>
      </c>
      <c r="G10737" s="2">
        <v>42847</v>
      </c>
      <c r="H10737" s="3">
        <v>42801.74</v>
      </c>
    </row>
    <row r="10738" spans="1:8">
      <c r="A10738" t="s">
        <v>12881</v>
      </c>
      <c r="B10738" t="s">
        <v>40</v>
      </c>
      <c r="C10738" t="s">
        <v>786</v>
      </c>
      <c r="D10738" t="s">
        <v>787</v>
      </c>
      <c r="E10738" s="1" t="d">
        <v>2000-01-31</v>
      </c>
      <c r="F10738" s="8">
        <f t="shared" ca="1" si="167"/>
        <v>20.167008898015059</v>
      </c>
      <c r="G10738" s="2">
        <v>101941</v>
      </c>
      <c r="H10738" s="3">
        <v>107119.89</v>
      </c>
    </row>
    <row r="10739" spans="1:8">
      <c r="A10739" t="s">
        <v>12882</v>
      </c>
      <c r="B10739" t="s">
        <v>152</v>
      </c>
      <c r="C10739" t="s">
        <v>6113</v>
      </c>
      <c r="D10739" t="s">
        <v>6114</v>
      </c>
      <c r="E10739" s="1" t="d">
        <v>2008-09-22</v>
      </c>
      <c r="F10739" s="8">
        <f t="shared" ca="1" si="167"/>
        <v>11.523613963039015</v>
      </c>
      <c r="G10739" s="2">
        <v>187200</v>
      </c>
      <c r="H10739" s="2">
        <v>5310</v>
      </c>
    </row>
    <row r="10740" spans="1:8">
      <c r="A10740" t="s">
        <v>12883</v>
      </c>
      <c r="B10740" t="s">
        <v>1262</v>
      </c>
      <c r="C10740" t="s">
        <v>204</v>
      </c>
      <c r="D10740" t="s">
        <v>205</v>
      </c>
      <c r="E10740" s="1" t="d">
        <v>2007-07-23</v>
      </c>
      <c r="F10740" s="8">
        <f t="shared" ca="1" si="167"/>
        <v>12.692676249144421</v>
      </c>
      <c r="G10740" s="2">
        <v>71464</v>
      </c>
      <c r="H10740" s="3">
        <v>71644.69</v>
      </c>
    </row>
    <row r="10741" spans="1:8">
      <c r="A10741" t="s">
        <v>12884</v>
      </c>
      <c r="B10741" t="s">
        <v>89</v>
      </c>
      <c r="C10741" t="s">
        <v>639</v>
      </c>
      <c r="D10741" t="s">
        <v>640</v>
      </c>
      <c r="E10741" s="1" t="d">
        <v>2009-03-14</v>
      </c>
      <c r="F10741" s="8">
        <f t="shared" ca="1" si="167"/>
        <v>11.049965776865161</v>
      </c>
      <c r="G10741" s="2">
        <v>24960</v>
      </c>
      <c r="H10741" s="3">
        <v>22270.57</v>
      </c>
    </row>
    <row r="10742" spans="1:8">
      <c r="A10742" t="s">
        <v>12885</v>
      </c>
      <c r="B10742" t="s">
        <v>1604</v>
      </c>
      <c r="C10742" t="s">
        <v>1706</v>
      </c>
      <c r="D10742" t="s">
        <v>1707</v>
      </c>
      <c r="E10742" s="1" t="d">
        <v>2006-08-10</v>
      </c>
      <c r="F10742" s="8">
        <f t="shared" ca="1" si="167"/>
        <v>13.64271047227926</v>
      </c>
      <c r="G10742" s="2">
        <v>48312</v>
      </c>
      <c r="H10742" s="3">
        <v>49092.89</v>
      </c>
    </row>
    <row r="10743" spans="1:8">
      <c r="A10743" t="s">
        <v>12886</v>
      </c>
      <c r="B10743" t="s">
        <v>430</v>
      </c>
      <c r="C10743" t="s">
        <v>100</v>
      </c>
      <c r="D10743" t="s">
        <v>101</v>
      </c>
      <c r="E10743" s="1" t="d">
        <v>2007-02-28</v>
      </c>
      <c r="F10743" s="8">
        <f t="shared" ca="1" si="167"/>
        <v>13.089664613278575</v>
      </c>
      <c r="G10743" s="2">
        <v>76467</v>
      </c>
      <c r="H10743" s="3">
        <v>76876.87</v>
      </c>
    </row>
    <row r="10744" spans="1:8">
      <c r="A10744" t="s">
        <v>12887</v>
      </c>
      <c r="B10744" t="s">
        <v>20</v>
      </c>
      <c r="C10744" t="s">
        <v>1545</v>
      </c>
      <c r="D10744" t="s">
        <v>1546</v>
      </c>
      <c r="E10744" s="1" t="d">
        <v>2017-01-23</v>
      </c>
      <c r="F10744" s="8">
        <f t="shared" ca="1" si="167"/>
        <v>3.1868583162217661</v>
      </c>
      <c r="G10744" s="2">
        <v>54454</v>
      </c>
      <c r="H10744" s="3">
        <v>35240.35</v>
      </c>
    </row>
    <row r="10745" spans="1:8">
      <c r="A10745" t="s">
        <v>12888</v>
      </c>
      <c r="B10745" t="s">
        <v>165</v>
      </c>
      <c r="C10745" t="s">
        <v>368</v>
      </c>
      <c r="D10745" t="s">
        <v>369</v>
      </c>
      <c r="E10745" s="1" t="d">
        <v>2016-05-09</v>
      </c>
      <c r="F10745" s="8">
        <f t="shared" ca="1" si="167"/>
        <v>3.8959616700889801</v>
      </c>
      <c r="G10745" s="2">
        <v>66238</v>
      </c>
      <c r="H10745" s="3">
        <v>65155.71</v>
      </c>
    </row>
    <row r="10746" spans="1:8">
      <c r="A10746" t="s">
        <v>12889</v>
      </c>
      <c r="B10746" t="s">
        <v>40</v>
      </c>
      <c r="C10746" t="s">
        <v>1747</v>
      </c>
      <c r="D10746" t="s">
        <v>1748</v>
      </c>
      <c r="E10746" s="1" t="d">
        <v>1990-09-10</v>
      </c>
      <c r="F10746" s="8">
        <f t="shared" ca="1" si="167"/>
        <v>29.557837097878167</v>
      </c>
      <c r="G10746" s="2">
        <v>107364</v>
      </c>
      <c r="H10746" s="3">
        <v>158947.24</v>
      </c>
    </row>
    <row r="10747" spans="1:8">
      <c r="A10747" t="s">
        <v>12890</v>
      </c>
      <c r="B10747" t="s">
        <v>24</v>
      </c>
      <c r="C10747" t="s">
        <v>1180</v>
      </c>
      <c r="D10747" t="s">
        <v>1181</v>
      </c>
      <c r="E10747" s="1" t="d">
        <v>2017-07-31</v>
      </c>
      <c r="F10747" s="8">
        <f t="shared" ca="1" si="167"/>
        <v>2.6694045174537986</v>
      </c>
      <c r="G10747" s="2">
        <v>72700</v>
      </c>
      <c r="H10747" s="3">
        <v>71549.960000000006</v>
      </c>
    </row>
    <row r="10748" spans="1:8">
      <c r="A10748" t="s">
        <v>12891</v>
      </c>
      <c r="B10748" t="s">
        <v>133</v>
      </c>
      <c r="C10748" t="s">
        <v>134</v>
      </c>
      <c r="D10748" t="s">
        <v>135</v>
      </c>
      <c r="E10748" s="1" t="d">
        <v>2017-09-14</v>
      </c>
      <c r="F10748" s="8">
        <f t="shared" ca="1" si="167"/>
        <v>2.5462012320328542</v>
      </c>
      <c r="G10748" s="2">
        <v>34192</v>
      </c>
      <c r="H10748" s="3">
        <v>32456.61</v>
      </c>
    </row>
    <row r="10749" spans="1:8">
      <c r="A10749" t="s">
        <v>12892</v>
      </c>
      <c r="B10749" t="s">
        <v>165</v>
      </c>
      <c r="C10749" t="s">
        <v>795</v>
      </c>
      <c r="D10749" t="s">
        <v>796</v>
      </c>
      <c r="E10749" s="1" t="d">
        <v>2013-12-09</v>
      </c>
      <c r="F10749" s="8">
        <f t="shared" ca="1" si="167"/>
        <v>6.3107460643394937</v>
      </c>
      <c r="G10749" s="2">
        <v>73999</v>
      </c>
      <c r="H10749" s="3">
        <v>109887.81</v>
      </c>
    </row>
    <row r="10750" spans="1:8">
      <c r="A10750" t="s">
        <v>12893</v>
      </c>
      <c r="B10750" t="s">
        <v>114</v>
      </c>
      <c r="C10750" t="s">
        <v>1250</v>
      </c>
      <c r="D10750" t="s">
        <v>1251</v>
      </c>
      <c r="E10750" s="1" t="d">
        <v>2009-12-14</v>
      </c>
      <c r="F10750" s="8">
        <f t="shared" ca="1" si="167"/>
        <v>10.297056810403832</v>
      </c>
      <c r="G10750" s="2">
        <v>32292</v>
      </c>
      <c r="H10750" s="3">
        <v>35900.57</v>
      </c>
    </row>
    <row r="10751" spans="1:8">
      <c r="A10751" t="s">
        <v>12894</v>
      </c>
      <c r="B10751" t="s">
        <v>20</v>
      </c>
      <c r="C10751" t="s">
        <v>1064</v>
      </c>
      <c r="D10751" t="s">
        <v>1065</v>
      </c>
      <c r="E10751" s="1" t="d">
        <v>2011-06-29</v>
      </c>
      <c r="F10751" s="8">
        <f t="shared" ca="1" si="167"/>
        <v>8.7583846680355926</v>
      </c>
      <c r="G10751" s="2">
        <v>76547</v>
      </c>
      <c r="H10751" s="3">
        <v>110007.1</v>
      </c>
    </row>
    <row r="10752" spans="1:8">
      <c r="A10752" t="s">
        <v>12895</v>
      </c>
      <c r="B10752" t="s">
        <v>20</v>
      </c>
      <c r="C10752" t="s">
        <v>692</v>
      </c>
      <c r="D10752" t="s">
        <v>693</v>
      </c>
      <c r="E10752" s="1" t="d">
        <v>2002-08-15</v>
      </c>
      <c r="F10752" s="8">
        <f t="shared" ca="1" si="167"/>
        <v>17.629021218343599</v>
      </c>
      <c r="G10752" s="2">
        <v>85609</v>
      </c>
      <c r="H10752" s="3">
        <v>132252.28</v>
      </c>
    </row>
    <row r="10753" spans="1:8">
      <c r="A10753" t="s">
        <v>12896</v>
      </c>
      <c r="B10753" t="s">
        <v>720</v>
      </c>
      <c r="C10753" t="s">
        <v>721</v>
      </c>
      <c r="D10753" t="s">
        <v>722</v>
      </c>
      <c r="E10753" s="1" t="d">
        <v>2017-06-21</v>
      </c>
      <c r="F10753" s="8">
        <f t="shared" ca="1" si="167"/>
        <v>2.7789185489390826</v>
      </c>
      <c r="G10753" s="2">
        <v>32739</v>
      </c>
    </row>
    <row r="10754" spans="1:8">
      <c r="A10754" t="s">
        <v>12896</v>
      </c>
      <c r="B10754" t="s">
        <v>1119</v>
      </c>
      <c r="C10754" t="s">
        <v>2856</v>
      </c>
      <c r="D10754" t="s">
        <v>2857</v>
      </c>
      <c r="E10754" s="1" t="d">
        <v>2006-07-01</v>
      </c>
      <c r="F10754" s="8">
        <f t="shared" ca="1" si="167"/>
        <v>13.752224503764545</v>
      </c>
      <c r="G10754" s="2">
        <v>29162</v>
      </c>
      <c r="H10754" s="3">
        <v>29853.57</v>
      </c>
    </row>
    <row r="10755" spans="1:8">
      <c r="A10755" t="s">
        <v>12897</v>
      </c>
      <c r="B10755" t="s">
        <v>2868</v>
      </c>
      <c r="C10755" t="s">
        <v>672</v>
      </c>
      <c r="D10755" t="s">
        <v>673</v>
      </c>
      <c r="E10755" s="1" t="d">
        <v>1981-11-18</v>
      </c>
      <c r="F10755" s="8">
        <f t="shared" ref="F10755:F10818" ca="1" si="168">(TODAY()-E10755)/365.25</f>
        <v>38.36824093086927</v>
      </c>
      <c r="G10755" s="2">
        <v>78328</v>
      </c>
      <c r="H10755" s="3">
        <v>73541.149999999994</v>
      </c>
    </row>
    <row r="10756" spans="1:8">
      <c r="A10756" t="s">
        <v>12898</v>
      </c>
      <c r="B10756" t="s">
        <v>20</v>
      </c>
      <c r="C10756" t="s">
        <v>783</v>
      </c>
      <c r="D10756" t="s">
        <v>784</v>
      </c>
      <c r="E10756" s="1" t="d">
        <v>2014-07-14</v>
      </c>
      <c r="F10756" s="8">
        <f t="shared" ca="1" si="168"/>
        <v>5.7166324435318279</v>
      </c>
      <c r="G10756" s="2">
        <v>54454</v>
      </c>
      <c r="H10756" s="3">
        <v>66200.62</v>
      </c>
    </row>
    <row r="10757" spans="1:8">
      <c r="A10757" t="s">
        <v>12899</v>
      </c>
      <c r="B10757" t="s">
        <v>20</v>
      </c>
      <c r="C10757" t="s">
        <v>795</v>
      </c>
      <c r="D10757" t="s">
        <v>796</v>
      </c>
      <c r="E10757" s="1" t="d">
        <v>2001-12-05</v>
      </c>
      <c r="F10757" s="8">
        <f t="shared" ca="1" si="168"/>
        <v>18.321697467488022</v>
      </c>
      <c r="G10757" s="2">
        <v>86379</v>
      </c>
      <c r="H10757" s="3">
        <v>93497.44</v>
      </c>
    </row>
    <row r="10758" spans="1:8">
      <c r="A10758" t="s">
        <v>12900</v>
      </c>
      <c r="B10758" t="s">
        <v>2126</v>
      </c>
      <c r="C10758" t="s">
        <v>1441</v>
      </c>
      <c r="D10758" t="s">
        <v>1442</v>
      </c>
      <c r="E10758" s="1" t="d">
        <v>2017-01-30</v>
      </c>
      <c r="F10758" s="8">
        <f t="shared" ca="1" si="168"/>
        <v>3.1676933607118412</v>
      </c>
      <c r="G10758" s="2">
        <v>45873</v>
      </c>
      <c r="H10758" s="3">
        <v>46244.25</v>
      </c>
    </row>
    <row r="10759" spans="1:8">
      <c r="A10759" t="s">
        <v>12901</v>
      </c>
      <c r="B10759" t="s">
        <v>1157</v>
      </c>
      <c r="C10759" t="s">
        <v>2763</v>
      </c>
      <c r="D10759" t="s">
        <v>2764</v>
      </c>
      <c r="E10759" s="1" t="d">
        <v>1991-05-13</v>
      </c>
      <c r="F10759" s="8">
        <f t="shared" ca="1" si="168"/>
        <v>28.887063655030801</v>
      </c>
      <c r="G10759" s="2">
        <v>107227</v>
      </c>
      <c r="H10759" s="3">
        <v>115372.57</v>
      </c>
    </row>
    <row r="10760" spans="1:8">
      <c r="A10760" t="s">
        <v>12902</v>
      </c>
      <c r="B10760" t="s">
        <v>5944</v>
      </c>
      <c r="C10760" t="s">
        <v>1288</v>
      </c>
      <c r="D10760" t="s">
        <v>1289</v>
      </c>
      <c r="E10760" s="1" t="d">
        <v>1987-01-12</v>
      </c>
      <c r="F10760" s="8">
        <f t="shared" ca="1" si="168"/>
        <v>33.218343600273784</v>
      </c>
      <c r="G10760" s="2">
        <v>65599</v>
      </c>
      <c r="H10760" s="3">
        <v>82073.67</v>
      </c>
    </row>
    <row r="10761" spans="1:8">
      <c r="A10761" t="s">
        <v>12903</v>
      </c>
      <c r="B10761" t="s">
        <v>20</v>
      </c>
      <c r="C10761" t="s">
        <v>169</v>
      </c>
      <c r="D10761" t="s">
        <v>170</v>
      </c>
      <c r="E10761" s="1" t="d">
        <v>2017-02-01</v>
      </c>
      <c r="F10761" s="8">
        <f t="shared" ca="1" si="168"/>
        <v>3.162217659137577</v>
      </c>
      <c r="G10761" s="2">
        <v>54454</v>
      </c>
      <c r="H10761" s="3">
        <v>75327.509999999995</v>
      </c>
    </row>
    <row r="10762" spans="1:8">
      <c r="A10762" t="s">
        <v>12904</v>
      </c>
      <c r="B10762" t="s">
        <v>12905</v>
      </c>
      <c r="C10762" t="s">
        <v>134</v>
      </c>
      <c r="D10762" t="s">
        <v>135</v>
      </c>
      <c r="E10762" s="1" t="d">
        <v>2010-09-09</v>
      </c>
      <c r="F10762" s="8">
        <f t="shared" ca="1" si="168"/>
        <v>9.5605749486652982</v>
      </c>
      <c r="G10762" s="2">
        <v>42588</v>
      </c>
      <c r="H10762" s="2">
        <v>42091</v>
      </c>
    </row>
    <row r="10763" spans="1:8">
      <c r="A10763" t="s">
        <v>12906</v>
      </c>
      <c r="B10763" t="s">
        <v>664</v>
      </c>
      <c r="C10763" t="s">
        <v>1081</v>
      </c>
      <c r="D10763" t="s">
        <v>1082</v>
      </c>
      <c r="E10763" s="1" t="d">
        <v>2013-08-22</v>
      </c>
      <c r="F10763" s="8">
        <f t="shared" ca="1" si="168"/>
        <v>6.6091718001368926</v>
      </c>
      <c r="G10763" s="2">
        <v>45044</v>
      </c>
      <c r="H10763" s="3">
        <v>48552.05</v>
      </c>
    </row>
    <row r="10764" spans="1:8">
      <c r="A10764" t="s">
        <v>12907</v>
      </c>
      <c r="B10764" t="s">
        <v>122</v>
      </c>
      <c r="C10764" t="s">
        <v>2291</v>
      </c>
      <c r="D10764" t="s">
        <v>2292</v>
      </c>
      <c r="E10764" s="1" t="d">
        <v>2019-06-17</v>
      </c>
      <c r="F10764" s="8">
        <f t="shared" ca="1" si="168"/>
        <v>0.79123887748117727</v>
      </c>
      <c r="G10764" s="2">
        <v>42131</v>
      </c>
    </row>
    <row r="10765" spans="1:8">
      <c r="A10765" t="s">
        <v>12908</v>
      </c>
      <c r="B10765" t="s">
        <v>638</v>
      </c>
      <c r="C10765" t="s">
        <v>639</v>
      </c>
      <c r="D10765" t="s">
        <v>640</v>
      </c>
      <c r="E10765" s="1" t="d">
        <v>2019-02-07</v>
      </c>
      <c r="F10765" s="8">
        <f t="shared" ca="1" si="168"/>
        <v>1.1471594798083504</v>
      </c>
      <c r="G10765" s="2">
        <v>21008</v>
      </c>
      <c r="H10765" s="3">
        <v>3633.58</v>
      </c>
    </row>
    <row r="10766" spans="1:8">
      <c r="A10766" t="s">
        <v>12909</v>
      </c>
      <c r="B10766" t="s">
        <v>409</v>
      </c>
      <c r="C10766" t="s">
        <v>2147</v>
      </c>
      <c r="D10766" t="s">
        <v>2148</v>
      </c>
      <c r="E10766" s="1" t="d">
        <v>1999-02-16</v>
      </c>
      <c r="F10766" s="8">
        <f t="shared" ca="1" si="168"/>
        <v>21.12251882272416</v>
      </c>
      <c r="G10766" s="2">
        <v>77012</v>
      </c>
      <c r="H10766" s="3">
        <v>83810.649999999994</v>
      </c>
    </row>
    <row r="10767" spans="1:8">
      <c r="A10767" t="s">
        <v>12910</v>
      </c>
      <c r="B10767" t="s">
        <v>61</v>
      </c>
      <c r="C10767" t="s">
        <v>1116</v>
      </c>
      <c r="D10767" t="s">
        <v>1117</v>
      </c>
      <c r="E10767" s="1" t="d">
        <v>2014-08-28</v>
      </c>
      <c r="F10767" s="8">
        <f t="shared" ca="1" si="168"/>
        <v>5.593429158110883</v>
      </c>
      <c r="G10767" s="2">
        <v>45044</v>
      </c>
      <c r="H10767" s="3">
        <v>44471.74</v>
      </c>
    </row>
    <row r="10768" spans="1:8">
      <c r="A10768" t="s">
        <v>12911</v>
      </c>
      <c r="B10768" t="s">
        <v>493</v>
      </c>
      <c r="C10768" t="s">
        <v>494</v>
      </c>
      <c r="D10768" t="s">
        <v>495</v>
      </c>
      <c r="E10768" s="1" t="d">
        <v>2008-08-04</v>
      </c>
      <c r="F10768" s="8">
        <f t="shared" ca="1" si="168"/>
        <v>11.657768651608487</v>
      </c>
      <c r="G10768" s="2">
        <v>35168</v>
      </c>
      <c r="H10768" s="3">
        <v>29076.560000000001</v>
      </c>
    </row>
    <row r="10769" spans="1:8">
      <c r="A10769" t="s">
        <v>12912</v>
      </c>
      <c r="B10769" t="s">
        <v>2341</v>
      </c>
      <c r="C10769" t="s">
        <v>1367</v>
      </c>
      <c r="D10769" t="s">
        <v>1368</v>
      </c>
      <c r="E10769" s="1" t="d">
        <v>2012-01-23</v>
      </c>
      <c r="F10769" s="8">
        <f t="shared" ca="1" si="168"/>
        <v>8.1889117043121153</v>
      </c>
      <c r="G10769" s="2">
        <v>43088</v>
      </c>
      <c r="H10769" s="3">
        <v>57499.93</v>
      </c>
    </row>
    <row r="10770" spans="1:8">
      <c r="A10770" t="s">
        <v>12913</v>
      </c>
      <c r="B10770" t="s">
        <v>5470</v>
      </c>
      <c r="C10770" t="s">
        <v>657</v>
      </c>
      <c r="D10770" t="s">
        <v>658</v>
      </c>
      <c r="E10770" s="1" t="d">
        <v>2015-04-27</v>
      </c>
      <c r="F10770" s="8">
        <f t="shared" ca="1" si="168"/>
        <v>4.9308692676249146</v>
      </c>
      <c r="G10770" s="2">
        <v>54541</v>
      </c>
      <c r="H10770" s="3">
        <v>55149.84</v>
      </c>
    </row>
    <row r="10771" spans="1:8">
      <c r="A10771" t="s">
        <v>12914</v>
      </c>
      <c r="B10771" t="s">
        <v>409</v>
      </c>
      <c r="C10771" t="s">
        <v>37</v>
      </c>
      <c r="D10771" t="s">
        <v>38</v>
      </c>
      <c r="E10771" s="1" t="d">
        <v>2010-11-10</v>
      </c>
      <c r="F10771" s="8">
        <f t="shared" ca="1" si="168"/>
        <v>9.3908281998631082</v>
      </c>
      <c r="G10771" s="2">
        <v>67636</v>
      </c>
      <c r="H10771" s="3">
        <v>79475.539999999994</v>
      </c>
    </row>
    <row r="10772" spans="1:8">
      <c r="A10772" t="s">
        <v>12915</v>
      </c>
      <c r="B10772" t="s">
        <v>28</v>
      </c>
      <c r="C10772" t="s">
        <v>90</v>
      </c>
      <c r="D10772" t="s">
        <v>91</v>
      </c>
      <c r="E10772" s="1" t="d">
        <v>2019-06-13</v>
      </c>
      <c r="F10772" s="8">
        <f t="shared" ca="1" si="168"/>
        <v>0.80219028062970565</v>
      </c>
      <c r="G10772" s="2">
        <v>31200</v>
      </c>
    </row>
    <row r="10773" spans="1:8">
      <c r="A10773" t="s">
        <v>12916</v>
      </c>
      <c r="B10773" t="s">
        <v>89</v>
      </c>
      <c r="C10773" t="s">
        <v>2185</v>
      </c>
      <c r="D10773" t="s">
        <v>2186</v>
      </c>
      <c r="E10773" s="1" t="d">
        <v>2018-09-04</v>
      </c>
      <c r="F10773" s="8">
        <f t="shared" ca="1" si="168"/>
        <v>1.5742642026009583</v>
      </c>
      <c r="G10773" s="2">
        <v>24960</v>
      </c>
      <c r="H10773" s="3">
        <v>17440.14</v>
      </c>
    </row>
    <row r="10774" spans="1:8">
      <c r="A10774" t="s">
        <v>12917</v>
      </c>
      <c r="B10774" t="s">
        <v>256</v>
      </c>
      <c r="C10774" t="s">
        <v>2024</v>
      </c>
      <c r="D10774" t="s">
        <v>2025</v>
      </c>
      <c r="E10774" s="1" t="d">
        <v>2019-07-10</v>
      </c>
      <c r="F10774" s="8">
        <f t="shared" ca="1" si="168"/>
        <v>0.72826830937713893</v>
      </c>
      <c r="G10774" s="2">
        <v>68000</v>
      </c>
    </row>
    <row r="10775" spans="1:8">
      <c r="A10775" t="s">
        <v>12918</v>
      </c>
      <c r="B10775" t="s">
        <v>1351</v>
      </c>
      <c r="C10775" t="s">
        <v>1352</v>
      </c>
      <c r="D10775" t="s">
        <v>1353</v>
      </c>
      <c r="E10775" s="1" t="d">
        <v>2004-10-25</v>
      </c>
      <c r="F10775" s="8">
        <f t="shared" ca="1" si="168"/>
        <v>15.433264887063656</v>
      </c>
      <c r="G10775" s="2">
        <v>53986</v>
      </c>
      <c r="H10775" s="3">
        <v>60097.73</v>
      </c>
    </row>
    <row r="10776" spans="1:8">
      <c r="A10776" t="s">
        <v>12919</v>
      </c>
      <c r="B10776" t="s">
        <v>20</v>
      </c>
      <c r="C10776" t="s">
        <v>786</v>
      </c>
      <c r="D10776" t="s">
        <v>787</v>
      </c>
      <c r="E10776" s="1" t="d">
        <v>1994-07-19</v>
      </c>
      <c r="F10776" s="8">
        <f t="shared" ca="1" si="168"/>
        <v>25.702943189596166</v>
      </c>
      <c r="G10776" s="2">
        <v>92548</v>
      </c>
      <c r="H10776" s="3">
        <v>96875.41</v>
      </c>
    </row>
    <row r="10777" spans="1:8">
      <c r="A10777" t="s">
        <v>12920</v>
      </c>
      <c r="B10777" t="s">
        <v>347</v>
      </c>
      <c r="C10777" t="s">
        <v>194</v>
      </c>
      <c r="D10777" t="s">
        <v>195</v>
      </c>
      <c r="E10777" s="1" t="d">
        <v>2018-09-19</v>
      </c>
      <c r="F10777" s="8">
        <f t="shared" ca="1" si="168"/>
        <v>1.5331964407939767</v>
      </c>
      <c r="G10777" s="2">
        <v>34298</v>
      </c>
      <c r="H10777" s="3">
        <v>29430.42</v>
      </c>
    </row>
    <row r="10778" spans="1:8">
      <c r="A10778" t="s">
        <v>12921</v>
      </c>
      <c r="B10778" t="s">
        <v>114</v>
      </c>
      <c r="C10778" t="s">
        <v>689</v>
      </c>
      <c r="D10778" t="s">
        <v>690</v>
      </c>
      <c r="E10778" s="1" t="d">
        <v>2006-09-20</v>
      </c>
      <c r="F10778" s="8">
        <f t="shared" ca="1" si="168"/>
        <v>13.530458590006845</v>
      </c>
      <c r="G10778" s="2">
        <v>33271</v>
      </c>
      <c r="H10778" s="3">
        <v>43499.1</v>
      </c>
    </row>
    <row r="10779" spans="1:8">
      <c r="A10779" t="s">
        <v>12922</v>
      </c>
      <c r="B10779" t="s">
        <v>20</v>
      </c>
      <c r="C10779" t="s">
        <v>454</v>
      </c>
      <c r="D10779" t="s">
        <v>455</v>
      </c>
      <c r="E10779" s="1" t="d">
        <v>2011-11-14</v>
      </c>
      <c r="F10779" s="8">
        <f t="shared" ca="1" si="168"/>
        <v>8.3805612594113619</v>
      </c>
      <c r="G10779" s="2">
        <v>75806</v>
      </c>
      <c r="H10779" s="3">
        <v>100231.76</v>
      </c>
    </row>
    <row r="10780" spans="1:8">
      <c r="A10780" t="s">
        <v>12923</v>
      </c>
      <c r="B10780" t="s">
        <v>20</v>
      </c>
      <c r="C10780" t="s">
        <v>1026</v>
      </c>
      <c r="D10780" t="s">
        <v>1027</v>
      </c>
      <c r="E10780" s="1" t="d">
        <v>2015-04-22</v>
      </c>
      <c r="F10780" s="8">
        <f t="shared" ca="1" si="168"/>
        <v>4.944558521560575</v>
      </c>
      <c r="G10780" s="2">
        <v>68487</v>
      </c>
      <c r="H10780" s="3">
        <v>77272.08</v>
      </c>
    </row>
    <row r="10781" spans="1:8">
      <c r="A10781" t="s">
        <v>12924</v>
      </c>
      <c r="B10781" t="s">
        <v>20</v>
      </c>
      <c r="C10781" t="s">
        <v>4396</v>
      </c>
      <c r="D10781" t="s">
        <v>4397</v>
      </c>
      <c r="E10781" s="1" t="d">
        <v>2012-06-26</v>
      </c>
      <c r="F10781" s="8">
        <f t="shared" ca="1" si="168"/>
        <v>7.7645448323066395</v>
      </c>
      <c r="G10781" s="2">
        <v>75806</v>
      </c>
      <c r="H10781" s="3">
        <v>107136.57</v>
      </c>
    </row>
    <row r="10782" spans="1:8">
      <c r="A10782" t="s">
        <v>12925</v>
      </c>
      <c r="B10782" t="s">
        <v>611</v>
      </c>
      <c r="C10782" t="s">
        <v>2538</v>
      </c>
      <c r="D10782" t="s">
        <v>2539</v>
      </c>
      <c r="E10782" s="1" t="d">
        <v>2018-10-22</v>
      </c>
      <c r="F10782" s="8">
        <f t="shared" ca="1" si="168"/>
        <v>1.4428473648186173</v>
      </c>
      <c r="G10782" s="2">
        <v>45660</v>
      </c>
      <c r="H10782" s="3">
        <v>29854.720000000001</v>
      </c>
    </row>
    <row r="10783" spans="1:8">
      <c r="A10783" t="s">
        <v>12926</v>
      </c>
      <c r="B10783" t="s">
        <v>69</v>
      </c>
      <c r="C10783" t="s">
        <v>2771</v>
      </c>
      <c r="D10783" t="s">
        <v>2772</v>
      </c>
      <c r="E10783" s="1" t="d">
        <v>2005-09-12</v>
      </c>
      <c r="F10783" s="8">
        <f t="shared" ca="1" si="168"/>
        <v>14.551676933607119</v>
      </c>
      <c r="G10783" s="2">
        <v>37401</v>
      </c>
      <c r="H10783" s="3">
        <v>39439.620000000003</v>
      </c>
    </row>
    <row r="10784" spans="1:8">
      <c r="A10784" t="s">
        <v>12927</v>
      </c>
      <c r="B10784" t="s">
        <v>20</v>
      </c>
      <c r="C10784" t="s">
        <v>200</v>
      </c>
      <c r="D10784" t="s">
        <v>201</v>
      </c>
      <c r="E10784" s="1" t="d">
        <v>2016-02-29</v>
      </c>
      <c r="F10784" s="8">
        <f t="shared" ca="1" si="168"/>
        <v>4.0876112251882271</v>
      </c>
      <c r="G10784" s="2">
        <v>64431</v>
      </c>
      <c r="H10784" s="3">
        <v>61961.36</v>
      </c>
    </row>
    <row r="10785" spans="1:8">
      <c r="A10785" t="s">
        <v>12928</v>
      </c>
      <c r="B10785" t="s">
        <v>1947</v>
      </c>
      <c r="C10785" t="s">
        <v>717</v>
      </c>
      <c r="D10785" t="s">
        <v>718</v>
      </c>
      <c r="E10785" s="1" t="d">
        <v>1997-08-18</v>
      </c>
      <c r="F10785" s="8">
        <f t="shared" ca="1" si="168"/>
        <v>22.62012320328542</v>
      </c>
      <c r="G10785" s="2">
        <v>65848</v>
      </c>
      <c r="H10785" s="3">
        <v>81700.649999999994</v>
      </c>
    </row>
    <row r="10786" spans="1:8">
      <c r="A10786" t="s">
        <v>12929</v>
      </c>
      <c r="B10786" t="s">
        <v>89</v>
      </c>
      <c r="C10786" t="s">
        <v>639</v>
      </c>
      <c r="D10786" t="s">
        <v>640</v>
      </c>
      <c r="E10786" s="1" t="d">
        <v>2011-06-07</v>
      </c>
      <c r="F10786" s="8">
        <f t="shared" ca="1" si="168"/>
        <v>8.8186173853524981</v>
      </c>
      <c r="G10786" s="2">
        <v>21008</v>
      </c>
      <c r="H10786" s="3">
        <v>9432.2800000000007</v>
      </c>
    </row>
    <row r="10787" spans="1:8">
      <c r="A10787" t="s">
        <v>12930</v>
      </c>
      <c r="B10787" t="s">
        <v>1396</v>
      </c>
      <c r="C10787" t="s">
        <v>2466</v>
      </c>
      <c r="D10787" t="s">
        <v>2467</v>
      </c>
      <c r="E10787" s="1" t="d">
        <v>2001-06-11</v>
      </c>
      <c r="F10787" s="8">
        <f t="shared" ca="1" si="168"/>
        <v>18.806297056810404</v>
      </c>
      <c r="G10787" s="2">
        <v>33680</v>
      </c>
      <c r="H10787" s="3">
        <v>42240.49</v>
      </c>
    </row>
    <row r="10788" spans="1:8">
      <c r="A10788" t="s">
        <v>12931</v>
      </c>
      <c r="B10788" t="s">
        <v>1814</v>
      </c>
      <c r="C10788" t="s">
        <v>1188</v>
      </c>
      <c r="D10788" t="s">
        <v>1189</v>
      </c>
      <c r="E10788" s="1" t="d">
        <v>1998-11-23</v>
      </c>
      <c r="F10788" s="8">
        <f t="shared" ca="1" si="168"/>
        <v>21.355236139630389</v>
      </c>
      <c r="G10788" s="2">
        <v>78763</v>
      </c>
      <c r="H10788" s="3">
        <v>87624.62</v>
      </c>
    </row>
    <row r="10789" spans="1:8">
      <c r="A10789" t="s">
        <v>12932</v>
      </c>
      <c r="B10789" t="s">
        <v>282</v>
      </c>
      <c r="C10789" t="s">
        <v>3571</v>
      </c>
      <c r="D10789" t="s">
        <v>3572</v>
      </c>
      <c r="E10789" s="1" t="d">
        <v>2019-08-12</v>
      </c>
      <c r="F10789" s="8">
        <f t="shared" ca="1" si="168"/>
        <v>0.63791923340177958</v>
      </c>
      <c r="G10789" s="2">
        <v>33048</v>
      </c>
    </row>
    <row r="10790" spans="1:8">
      <c r="A10790" t="s">
        <v>12933</v>
      </c>
      <c r="B10790" t="s">
        <v>4695</v>
      </c>
      <c r="C10790" t="s">
        <v>925</v>
      </c>
      <c r="D10790" t="s">
        <v>926</v>
      </c>
      <c r="E10790" s="1" t="d">
        <v>2016-10-11</v>
      </c>
      <c r="F10790" s="8">
        <f t="shared" ca="1" si="168"/>
        <v>3.4715947980835042</v>
      </c>
      <c r="G10790" s="2">
        <v>38926</v>
      </c>
      <c r="H10790" s="3">
        <v>18874.5</v>
      </c>
    </row>
    <row r="10791" spans="1:8">
      <c r="A10791" t="s">
        <v>12934</v>
      </c>
      <c r="B10791" t="s">
        <v>638</v>
      </c>
      <c r="C10791" t="s">
        <v>734</v>
      </c>
      <c r="D10791" t="s">
        <v>735</v>
      </c>
      <c r="E10791" s="1" t="d">
        <v>2014-06-18</v>
      </c>
      <c r="F10791" s="8">
        <f t="shared" ca="1" si="168"/>
        <v>5.7878165639972625</v>
      </c>
      <c r="G10791" s="2">
        <v>21008</v>
      </c>
      <c r="H10791" s="3">
        <v>6778.4</v>
      </c>
    </row>
    <row r="10792" spans="1:8">
      <c r="A10792" t="s">
        <v>12935</v>
      </c>
      <c r="B10792" t="s">
        <v>28</v>
      </c>
      <c r="C10792" t="s">
        <v>29</v>
      </c>
      <c r="D10792" t="s">
        <v>30</v>
      </c>
      <c r="E10792" s="1" t="d">
        <v>2017-03-13</v>
      </c>
      <c r="F10792" s="8">
        <f t="shared" ca="1" si="168"/>
        <v>3.052703627652293</v>
      </c>
      <c r="G10792" s="2">
        <v>31200</v>
      </c>
      <c r="H10792" s="3">
        <v>19868.27</v>
      </c>
    </row>
    <row r="10793" spans="1:8">
      <c r="A10793" t="s">
        <v>12936</v>
      </c>
      <c r="B10793" t="s">
        <v>20</v>
      </c>
      <c r="C10793" t="s">
        <v>1846</v>
      </c>
      <c r="D10793" t="s">
        <v>1847</v>
      </c>
      <c r="E10793" s="1" t="d">
        <v>2009-07-08</v>
      </c>
      <c r="F10793" s="8">
        <f t="shared" ca="1" si="168"/>
        <v>10.732375085557837</v>
      </c>
      <c r="G10793" s="2">
        <v>78791</v>
      </c>
      <c r="H10793" s="3">
        <v>149226.71</v>
      </c>
    </row>
    <row r="10794" spans="1:8">
      <c r="A10794" t="s">
        <v>12937</v>
      </c>
      <c r="B10794" t="s">
        <v>12938</v>
      </c>
      <c r="C10794" t="s">
        <v>1761</v>
      </c>
      <c r="D10794" t="s">
        <v>1762</v>
      </c>
      <c r="E10794" s="1" t="d">
        <v>2018-11-29</v>
      </c>
      <c r="F10794" s="8">
        <f t="shared" ca="1" si="168"/>
        <v>1.3388090349075976</v>
      </c>
      <c r="G10794" s="2">
        <v>87500</v>
      </c>
      <c r="H10794" s="3">
        <v>47440.32</v>
      </c>
    </row>
    <row r="10795" spans="1:8">
      <c r="A10795" t="s">
        <v>12939</v>
      </c>
      <c r="B10795" t="s">
        <v>361</v>
      </c>
      <c r="C10795" t="s">
        <v>2397</v>
      </c>
      <c r="D10795" t="s">
        <v>2398</v>
      </c>
      <c r="E10795" s="1" t="d">
        <v>2004-08-30</v>
      </c>
      <c r="F10795" s="8">
        <f t="shared" ca="1" si="168"/>
        <v>15.586584531143053</v>
      </c>
      <c r="G10795" s="2">
        <v>77275</v>
      </c>
      <c r="H10795" s="3">
        <v>75030.36</v>
      </c>
    </row>
    <row r="10796" spans="1:8">
      <c r="A10796" t="s">
        <v>12940</v>
      </c>
      <c r="B10796" t="s">
        <v>20</v>
      </c>
      <c r="C10796" t="s">
        <v>2863</v>
      </c>
      <c r="D10796" t="s">
        <v>2864</v>
      </c>
      <c r="E10796" s="1" t="d">
        <v>2002-08-15</v>
      </c>
      <c r="F10796" s="8">
        <f t="shared" ca="1" si="168"/>
        <v>17.629021218343599</v>
      </c>
      <c r="G10796" s="2">
        <v>86379</v>
      </c>
      <c r="H10796" s="3">
        <v>129836.26</v>
      </c>
    </row>
    <row r="10797" spans="1:8">
      <c r="A10797" t="s">
        <v>12941</v>
      </c>
      <c r="B10797" t="s">
        <v>619</v>
      </c>
      <c r="C10797" t="s">
        <v>3928</v>
      </c>
      <c r="D10797" t="s">
        <v>3929</v>
      </c>
      <c r="E10797" s="1" t="d">
        <v>2000-12-11</v>
      </c>
      <c r="F10797" s="8">
        <f t="shared" ca="1" si="168"/>
        <v>19.304585900068446</v>
      </c>
      <c r="G10797" s="2">
        <v>46904</v>
      </c>
      <c r="H10797" s="3">
        <v>49858.65</v>
      </c>
    </row>
    <row r="10798" spans="1:8">
      <c r="A10798" t="s">
        <v>12942</v>
      </c>
      <c r="B10798" t="s">
        <v>89</v>
      </c>
      <c r="C10798" t="s">
        <v>1340</v>
      </c>
      <c r="D10798" t="s">
        <v>50</v>
      </c>
      <c r="E10798" s="1" t="d">
        <v>2012-12-04</v>
      </c>
      <c r="F10798" s="8">
        <f t="shared" ca="1" si="168"/>
        <v>7.3237508555783712</v>
      </c>
      <c r="G10798" s="2">
        <v>22880</v>
      </c>
      <c r="H10798">
        <v>572</v>
      </c>
    </row>
    <row r="10799" spans="1:8">
      <c r="A10799" t="s">
        <v>12943</v>
      </c>
      <c r="B10799" t="s">
        <v>126</v>
      </c>
      <c r="C10799" t="s">
        <v>127</v>
      </c>
      <c r="D10799" t="s">
        <v>128</v>
      </c>
      <c r="E10799" s="1" t="d">
        <v>1974-10-07</v>
      </c>
      <c r="F10799" s="8">
        <f t="shared" ca="1" si="168"/>
        <v>45.483915126625597</v>
      </c>
      <c r="G10799" s="2">
        <v>97686</v>
      </c>
      <c r="H10799" s="3">
        <v>98509.49</v>
      </c>
    </row>
    <row r="10800" spans="1:8">
      <c r="A10800" t="s">
        <v>12944</v>
      </c>
      <c r="B10800" t="s">
        <v>5386</v>
      </c>
      <c r="C10800" t="s">
        <v>848</v>
      </c>
      <c r="D10800" t="s">
        <v>849</v>
      </c>
      <c r="E10800" s="1" t="d">
        <v>1975-12-31</v>
      </c>
      <c r="F10800" s="8">
        <f t="shared" ca="1" si="168"/>
        <v>44.251882272416154</v>
      </c>
      <c r="G10800" s="2">
        <v>64860</v>
      </c>
      <c r="H10800" s="3">
        <v>65048.160000000003</v>
      </c>
    </row>
    <row r="10801" spans="1:8">
      <c r="A10801" t="s">
        <v>12945</v>
      </c>
      <c r="B10801" t="s">
        <v>3643</v>
      </c>
      <c r="C10801" t="s">
        <v>78</v>
      </c>
      <c r="D10801" t="s">
        <v>79</v>
      </c>
      <c r="E10801" s="1" t="d">
        <v>2012-05-17</v>
      </c>
      <c r="F10801" s="8">
        <f t="shared" ca="1" si="168"/>
        <v>7.8740588637919231</v>
      </c>
      <c r="G10801" s="2">
        <v>37543</v>
      </c>
      <c r="H10801" s="3">
        <v>45464.38</v>
      </c>
    </row>
    <row r="10802" spans="1:8">
      <c r="A10802" t="s">
        <v>12946</v>
      </c>
      <c r="B10802" t="s">
        <v>20</v>
      </c>
      <c r="C10802" t="s">
        <v>275</v>
      </c>
      <c r="D10802" t="s">
        <v>276</v>
      </c>
      <c r="E10802" s="1" t="d">
        <v>2017-11-29</v>
      </c>
      <c r="F10802" s="8">
        <f t="shared" ca="1" si="168"/>
        <v>2.3381245722108144</v>
      </c>
      <c r="G10802" s="2">
        <v>91008</v>
      </c>
      <c r="H10802" s="3">
        <v>94317.54</v>
      </c>
    </row>
    <row r="10803" spans="1:8">
      <c r="A10803" t="s">
        <v>12947</v>
      </c>
      <c r="B10803" t="s">
        <v>5196</v>
      </c>
      <c r="C10803" t="s">
        <v>11241</v>
      </c>
      <c r="D10803" t="s">
        <v>11242</v>
      </c>
      <c r="E10803" s="1" t="d">
        <v>2008-06-25</v>
      </c>
      <c r="F10803" s="8">
        <f t="shared" ca="1" si="168"/>
        <v>11.767282683093772</v>
      </c>
      <c r="G10803" s="2">
        <v>38002</v>
      </c>
      <c r="H10803" s="3">
        <v>2695.47</v>
      </c>
    </row>
    <row r="10804" spans="1:8">
      <c r="A10804" t="s">
        <v>12947</v>
      </c>
      <c r="B10804" t="s">
        <v>5197</v>
      </c>
      <c r="C10804" t="s">
        <v>6685</v>
      </c>
      <c r="D10804" t="s">
        <v>6686</v>
      </c>
      <c r="E10804" s="1" t="d">
        <v>1994-07-11</v>
      </c>
      <c r="F10804" s="8">
        <f t="shared" ca="1" si="168"/>
        <v>25.724845995893222</v>
      </c>
      <c r="G10804" s="2">
        <v>34106</v>
      </c>
      <c r="H10804" s="3">
        <v>33132.35</v>
      </c>
    </row>
    <row r="10805" spans="1:8">
      <c r="A10805" t="s">
        <v>12948</v>
      </c>
      <c r="B10805" t="s">
        <v>81</v>
      </c>
      <c r="C10805" t="s">
        <v>169</v>
      </c>
      <c r="D10805" t="s">
        <v>170</v>
      </c>
      <c r="E10805" s="1" t="d">
        <v>2017-02-16</v>
      </c>
      <c r="F10805" s="8">
        <f t="shared" ca="1" si="168"/>
        <v>3.1211498973305956</v>
      </c>
      <c r="G10805" s="2">
        <v>54454</v>
      </c>
      <c r="H10805" s="3">
        <v>71384.53</v>
      </c>
    </row>
    <row r="10806" spans="1:8">
      <c r="A10806" t="s">
        <v>12949</v>
      </c>
      <c r="B10806" t="s">
        <v>1266</v>
      </c>
      <c r="C10806" t="s">
        <v>157</v>
      </c>
      <c r="D10806" t="s">
        <v>158</v>
      </c>
      <c r="E10806" s="1" t="d">
        <v>2007-03-26</v>
      </c>
      <c r="F10806" s="8">
        <f t="shared" ca="1" si="168"/>
        <v>13.018480492813142</v>
      </c>
      <c r="G10806" s="2">
        <v>147826</v>
      </c>
      <c r="H10806" s="3">
        <v>149668.26999999999</v>
      </c>
    </row>
    <row r="10807" spans="1:8">
      <c r="A10807" t="s">
        <v>12950</v>
      </c>
      <c r="B10807" t="s">
        <v>2804</v>
      </c>
      <c r="C10807" t="s">
        <v>549</v>
      </c>
      <c r="D10807" t="s">
        <v>550</v>
      </c>
      <c r="E10807" s="1" t="d">
        <v>2010-04-28</v>
      </c>
      <c r="F10807" s="8">
        <f t="shared" ca="1" si="168"/>
        <v>9.9274469541409989</v>
      </c>
      <c r="G10807" s="2">
        <v>78721</v>
      </c>
      <c r="H10807" s="3">
        <v>81079.399999999994</v>
      </c>
    </row>
    <row r="10808" spans="1:8">
      <c r="A10808" t="s">
        <v>12951</v>
      </c>
      <c r="B10808" t="s">
        <v>165</v>
      </c>
      <c r="C10808" t="s">
        <v>351</v>
      </c>
      <c r="D10808" t="s">
        <v>352</v>
      </c>
      <c r="E10808" s="1" t="d">
        <v>2012-02-03</v>
      </c>
      <c r="F10808" s="8">
        <f t="shared" ca="1" si="168"/>
        <v>8.1587953456536617</v>
      </c>
      <c r="G10808" s="2">
        <v>77635</v>
      </c>
      <c r="H10808" s="3">
        <v>165436.79999999999</v>
      </c>
    </row>
    <row r="10809" spans="1:8">
      <c r="A10809" t="s">
        <v>12952</v>
      </c>
      <c r="B10809" t="s">
        <v>12953</v>
      </c>
      <c r="C10809" t="s">
        <v>1779</v>
      </c>
      <c r="D10809" t="s">
        <v>1780</v>
      </c>
      <c r="E10809" s="1" t="d">
        <v>2018-11-01</v>
      </c>
      <c r="F10809" s="8">
        <f t="shared" ca="1" si="168"/>
        <v>1.4154688569472964</v>
      </c>
      <c r="G10809" s="2">
        <v>68562</v>
      </c>
      <c r="H10809" s="2">
        <v>42192</v>
      </c>
    </row>
    <row r="10810" spans="1:8">
      <c r="A10810" t="s">
        <v>12954</v>
      </c>
      <c r="B10810" t="s">
        <v>2377</v>
      </c>
      <c r="C10810" t="s">
        <v>3537</v>
      </c>
      <c r="D10810" t="s">
        <v>3538</v>
      </c>
      <c r="E10810" s="1" t="d">
        <v>1997-10-20</v>
      </c>
      <c r="F10810" s="8">
        <f t="shared" ca="1" si="168"/>
        <v>22.447638603696099</v>
      </c>
      <c r="G10810" s="2">
        <v>65848</v>
      </c>
      <c r="H10810" s="3">
        <v>65899.88</v>
      </c>
    </row>
    <row r="10811" spans="1:8">
      <c r="A10811" t="s">
        <v>12955</v>
      </c>
      <c r="B10811" t="s">
        <v>20</v>
      </c>
      <c r="C10811" t="s">
        <v>3345</v>
      </c>
      <c r="D10811" t="s">
        <v>3346</v>
      </c>
      <c r="E10811" s="1" t="d">
        <v>2017-11-30</v>
      </c>
      <c r="F10811" s="8">
        <f t="shared" ca="1" si="168"/>
        <v>2.3353867214236823</v>
      </c>
      <c r="G10811" s="2">
        <v>53640</v>
      </c>
      <c r="H10811" s="3">
        <v>68251.77</v>
      </c>
    </row>
    <row r="10812" spans="1:8">
      <c r="A10812" t="s">
        <v>12956</v>
      </c>
      <c r="B10812" t="s">
        <v>81</v>
      </c>
      <c r="C10812" t="s">
        <v>1757</v>
      </c>
      <c r="D10812" t="s">
        <v>1758</v>
      </c>
      <c r="E10812" s="1" t="d">
        <v>2018-09-26</v>
      </c>
      <c r="F10812" s="8">
        <f t="shared" ca="1" si="168"/>
        <v>1.514031485284052</v>
      </c>
      <c r="G10812" s="2">
        <v>53512</v>
      </c>
      <c r="H10812" s="3">
        <v>39668.910000000003</v>
      </c>
    </row>
    <row r="10813" spans="1:8">
      <c r="A10813" t="s">
        <v>12957</v>
      </c>
      <c r="B10813" t="s">
        <v>1544</v>
      </c>
      <c r="C10813" t="s">
        <v>555</v>
      </c>
      <c r="D10813" t="s">
        <v>556</v>
      </c>
      <c r="E10813" s="1" t="d">
        <v>2006-10-12</v>
      </c>
      <c r="F10813" s="8">
        <f t="shared" ca="1" si="168"/>
        <v>13.470225872689939</v>
      </c>
      <c r="G10813" s="2">
        <v>115305</v>
      </c>
      <c r="H10813" s="3">
        <v>139942.75</v>
      </c>
    </row>
    <row r="10814" spans="1:8">
      <c r="A10814" t="s">
        <v>12958</v>
      </c>
      <c r="B10814" t="s">
        <v>10450</v>
      </c>
      <c r="C10814" t="s">
        <v>672</v>
      </c>
      <c r="D10814" t="s">
        <v>673</v>
      </c>
      <c r="E10814" s="1" t="d">
        <v>2001-10-25</v>
      </c>
      <c r="F10814" s="8">
        <f t="shared" ca="1" si="168"/>
        <v>18.433949349760439</v>
      </c>
      <c r="G10814" s="2">
        <v>75645</v>
      </c>
      <c r="H10814" s="3">
        <v>75123.929999999993</v>
      </c>
    </row>
    <row r="10815" spans="1:8">
      <c r="A10815" t="s">
        <v>12959</v>
      </c>
      <c r="B10815" t="s">
        <v>20</v>
      </c>
      <c r="C10815" t="s">
        <v>1045</v>
      </c>
      <c r="D10815" t="s">
        <v>1046</v>
      </c>
      <c r="E10815" s="1" t="d">
        <v>2007-08-17</v>
      </c>
      <c r="F10815" s="8">
        <f t="shared" ca="1" si="168"/>
        <v>12.624229979466119</v>
      </c>
      <c r="G10815" s="2">
        <v>86379</v>
      </c>
      <c r="H10815" s="3">
        <v>139577.20000000001</v>
      </c>
    </row>
    <row r="10816" spans="1:8">
      <c r="A10816" t="s">
        <v>12960</v>
      </c>
      <c r="B10816" t="s">
        <v>2247</v>
      </c>
      <c r="C10816" t="s">
        <v>1624</v>
      </c>
      <c r="D10816" t="s">
        <v>1625</v>
      </c>
      <c r="E10816" s="1" t="d">
        <v>2012-07-09</v>
      </c>
      <c r="F10816" s="8">
        <f t="shared" ca="1" si="168"/>
        <v>7.7289527720739217</v>
      </c>
      <c r="G10816" s="2">
        <v>43285</v>
      </c>
      <c r="H10816" s="3">
        <v>49580.92</v>
      </c>
    </row>
    <row r="10817" spans="1:8">
      <c r="A10817" t="s">
        <v>12961</v>
      </c>
      <c r="B10817" t="s">
        <v>20</v>
      </c>
      <c r="C10817" t="s">
        <v>441</v>
      </c>
      <c r="D10817" t="s">
        <v>442</v>
      </c>
      <c r="E10817" s="1" t="d">
        <v>2003-02-25</v>
      </c>
      <c r="F10817" s="8">
        <f t="shared" ca="1" si="168"/>
        <v>17.097878165639973</v>
      </c>
      <c r="G10817" s="2">
        <v>85609</v>
      </c>
      <c r="H10817" s="3">
        <v>179634.61</v>
      </c>
    </row>
    <row r="10818" spans="1:8">
      <c r="A10818" t="s">
        <v>12962</v>
      </c>
      <c r="B10818" t="s">
        <v>20</v>
      </c>
      <c r="C10818" t="s">
        <v>795</v>
      </c>
      <c r="D10818" t="s">
        <v>796</v>
      </c>
      <c r="E10818" s="1" t="d">
        <v>2015-08-21</v>
      </c>
      <c r="F10818" s="8">
        <f t="shared" ca="1" si="168"/>
        <v>4.6132785763175903</v>
      </c>
      <c r="G10818" s="2">
        <v>76547</v>
      </c>
      <c r="H10818" s="3">
        <v>70455.240000000005</v>
      </c>
    </row>
    <row r="10819" spans="1:8">
      <c r="A10819" t="s">
        <v>12963</v>
      </c>
      <c r="B10819" t="s">
        <v>748</v>
      </c>
      <c r="C10819" t="s">
        <v>962</v>
      </c>
      <c r="D10819" t="s">
        <v>963</v>
      </c>
      <c r="E10819" s="1" t="d">
        <v>2006-12-19</v>
      </c>
      <c r="F10819" s="8">
        <f t="shared" ref="F10819:F10882" ca="1" si="169">(TODAY()-E10819)/365.25</f>
        <v>13.284052019164955</v>
      </c>
      <c r="G10819" s="2">
        <v>41995</v>
      </c>
      <c r="H10819" s="3">
        <v>38047.82</v>
      </c>
    </row>
    <row r="10820" spans="1:8">
      <c r="A10820" t="s">
        <v>12964</v>
      </c>
      <c r="B10820" t="s">
        <v>2885</v>
      </c>
      <c r="C10820" t="s">
        <v>976</v>
      </c>
      <c r="D10820" t="s">
        <v>977</v>
      </c>
      <c r="E10820" s="1" t="d">
        <v>2005-10-13</v>
      </c>
      <c r="F10820" s="8">
        <f t="shared" ca="1" si="169"/>
        <v>14.466803559206022</v>
      </c>
      <c r="G10820" s="2">
        <v>41537</v>
      </c>
      <c r="H10820" s="3">
        <v>69649.11</v>
      </c>
    </row>
    <row r="10821" spans="1:8">
      <c r="A10821" t="s">
        <v>12965</v>
      </c>
      <c r="B10821" t="s">
        <v>1814</v>
      </c>
      <c r="C10821" t="s">
        <v>1541</v>
      </c>
      <c r="D10821" t="s">
        <v>1542</v>
      </c>
      <c r="E10821" s="1" t="d">
        <v>1990-09-17</v>
      </c>
      <c r="F10821" s="8">
        <f t="shared" ca="1" si="169"/>
        <v>29.538672142368242</v>
      </c>
      <c r="G10821" s="2">
        <v>83557</v>
      </c>
      <c r="H10821" s="3">
        <v>100666.14</v>
      </c>
    </row>
    <row r="10822" spans="1:8">
      <c r="A10822" t="s">
        <v>12966</v>
      </c>
      <c r="B10822" t="s">
        <v>286</v>
      </c>
      <c r="C10822" t="s">
        <v>204</v>
      </c>
      <c r="D10822" t="s">
        <v>205</v>
      </c>
      <c r="E10822" s="1" t="d">
        <v>1990-07-23</v>
      </c>
      <c r="F10822" s="8">
        <f t="shared" ca="1" si="169"/>
        <v>29.691991786447637</v>
      </c>
      <c r="G10822" s="2">
        <v>70643</v>
      </c>
      <c r="H10822" s="3">
        <v>90162.93</v>
      </c>
    </row>
    <row r="10823" spans="1:8">
      <c r="A10823" t="s">
        <v>12967</v>
      </c>
      <c r="B10823" t="s">
        <v>20</v>
      </c>
      <c r="C10823" t="s">
        <v>1045</v>
      </c>
      <c r="D10823" t="s">
        <v>1046</v>
      </c>
      <c r="E10823" s="1" t="d">
        <v>2017-08-11</v>
      </c>
      <c r="F10823" s="8">
        <f t="shared" ca="1" si="169"/>
        <v>2.6392881587953458</v>
      </c>
      <c r="G10823" s="2">
        <v>54454</v>
      </c>
      <c r="H10823" s="3">
        <v>69481.41</v>
      </c>
    </row>
    <row r="10824" spans="1:8">
      <c r="A10824" t="s">
        <v>12968</v>
      </c>
      <c r="B10824" t="s">
        <v>40</v>
      </c>
      <c r="C10824" t="s">
        <v>1846</v>
      </c>
      <c r="D10824" t="s">
        <v>1847</v>
      </c>
      <c r="E10824" s="1" t="d">
        <v>1994-09-13</v>
      </c>
      <c r="F10824" s="8">
        <f t="shared" ca="1" si="169"/>
        <v>25.54962354551677</v>
      </c>
      <c r="G10824" s="2">
        <v>106415</v>
      </c>
      <c r="H10824" s="3">
        <v>169823.81</v>
      </c>
    </row>
    <row r="10825" spans="1:8">
      <c r="A10825" t="s">
        <v>12969</v>
      </c>
      <c r="B10825" t="s">
        <v>20</v>
      </c>
      <c r="C10825" t="s">
        <v>368</v>
      </c>
      <c r="D10825" t="s">
        <v>369</v>
      </c>
      <c r="E10825" s="1" t="d">
        <v>2010-11-30</v>
      </c>
      <c r="F10825" s="8">
        <f t="shared" ca="1" si="169"/>
        <v>9.3360711841204651</v>
      </c>
      <c r="G10825" s="2">
        <v>76547</v>
      </c>
      <c r="H10825" s="3">
        <v>83846.2</v>
      </c>
    </row>
    <row r="10826" spans="1:8">
      <c r="A10826" t="s">
        <v>12970</v>
      </c>
      <c r="B10826" t="s">
        <v>20</v>
      </c>
      <c r="C10826" t="s">
        <v>1218</v>
      </c>
      <c r="D10826" t="s">
        <v>1219</v>
      </c>
      <c r="E10826" s="1" t="d">
        <v>2016-05-02</v>
      </c>
      <c r="F10826" s="8">
        <f t="shared" ca="1" si="169"/>
        <v>3.915126625598905</v>
      </c>
      <c r="G10826" s="2">
        <v>64431</v>
      </c>
      <c r="H10826" s="3">
        <v>72462.559999999998</v>
      </c>
    </row>
    <row r="10827" spans="1:8">
      <c r="A10827" t="s">
        <v>12971</v>
      </c>
      <c r="B10827" t="s">
        <v>40</v>
      </c>
      <c r="C10827" t="s">
        <v>962</v>
      </c>
      <c r="D10827" t="s">
        <v>963</v>
      </c>
      <c r="E10827" s="1" t="d">
        <v>1993-08-31</v>
      </c>
      <c r="F10827" s="8">
        <f t="shared" ca="1" si="169"/>
        <v>26.584531143052704</v>
      </c>
      <c r="G10827" s="2">
        <v>107364</v>
      </c>
      <c r="H10827" s="3">
        <v>178449.36</v>
      </c>
    </row>
    <row r="10828" spans="1:8">
      <c r="A10828" t="s">
        <v>12972</v>
      </c>
      <c r="B10828" t="s">
        <v>708</v>
      </c>
      <c r="C10828" t="s">
        <v>741</v>
      </c>
      <c r="D10828" t="s">
        <v>742</v>
      </c>
      <c r="E10828" s="1" t="d">
        <v>2012-01-03</v>
      </c>
      <c r="F10828" s="8">
        <f t="shared" ca="1" si="169"/>
        <v>8.2436687200547567</v>
      </c>
      <c r="G10828" s="2">
        <v>70109</v>
      </c>
      <c r="H10828" s="3">
        <v>67098.899999999994</v>
      </c>
    </row>
    <row r="10829" spans="1:8">
      <c r="A10829" t="s">
        <v>12973</v>
      </c>
      <c r="B10829" t="s">
        <v>107</v>
      </c>
      <c r="C10829" t="s">
        <v>322</v>
      </c>
      <c r="D10829" t="s">
        <v>323</v>
      </c>
      <c r="E10829" s="1" t="d">
        <v>2015-05-11</v>
      </c>
      <c r="F10829" s="8">
        <f t="shared" ca="1" si="169"/>
        <v>4.8925393566050648</v>
      </c>
      <c r="G10829" s="2">
        <v>78900</v>
      </c>
      <c r="H10829" s="3">
        <v>79326.5</v>
      </c>
    </row>
    <row r="10830" spans="1:8">
      <c r="A10830" t="s">
        <v>12974</v>
      </c>
      <c r="B10830" t="s">
        <v>3565</v>
      </c>
      <c r="C10830" t="s">
        <v>2128</v>
      </c>
      <c r="D10830" t="s">
        <v>2129</v>
      </c>
      <c r="E10830" s="1" t="d">
        <v>2003-06-09</v>
      </c>
      <c r="F10830" s="8">
        <f t="shared" ca="1" si="169"/>
        <v>16.813141683778234</v>
      </c>
      <c r="G10830" s="2">
        <v>68600</v>
      </c>
      <c r="H10830" s="3">
        <v>69838.37</v>
      </c>
    </row>
    <row r="10831" spans="1:8">
      <c r="A10831" t="s">
        <v>12975</v>
      </c>
      <c r="B10831" t="s">
        <v>20</v>
      </c>
      <c r="C10831" t="s">
        <v>1281</v>
      </c>
      <c r="D10831" t="s">
        <v>1282</v>
      </c>
      <c r="E10831" s="1" t="d">
        <v>2009-01-06</v>
      </c>
      <c r="F10831" s="8">
        <f t="shared" ca="1" si="169"/>
        <v>11.233401779603012</v>
      </c>
      <c r="G10831" s="2">
        <v>78791</v>
      </c>
      <c r="H10831" s="3">
        <v>80913.240000000005</v>
      </c>
    </row>
    <row r="10832" spans="1:8">
      <c r="A10832" t="s">
        <v>12976</v>
      </c>
      <c r="B10832" t="s">
        <v>24</v>
      </c>
      <c r="C10832" t="s">
        <v>1730</v>
      </c>
      <c r="D10832" t="s">
        <v>1731</v>
      </c>
      <c r="E10832" s="1" t="d">
        <v>2016-08-29</v>
      </c>
      <c r="F10832" s="8">
        <f t="shared" ca="1" si="169"/>
        <v>3.5893223819301849</v>
      </c>
      <c r="G10832" s="2">
        <v>68600</v>
      </c>
      <c r="H10832" s="3">
        <v>68547.03</v>
      </c>
    </row>
    <row r="10833" spans="1:8">
      <c r="A10833" t="s">
        <v>12977</v>
      </c>
      <c r="B10833" t="s">
        <v>12363</v>
      </c>
      <c r="C10833" t="s">
        <v>1436</v>
      </c>
      <c r="D10833" t="s">
        <v>1437</v>
      </c>
      <c r="E10833" s="1" t="d">
        <v>2017-04-22</v>
      </c>
      <c r="F10833" s="8">
        <f t="shared" ca="1" si="169"/>
        <v>2.9431895961670089</v>
      </c>
      <c r="G10833" s="2">
        <v>42328</v>
      </c>
      <c r="H10833" s="3">
        <v>42003.16</v>
      </c>
    </row>
    <row r="10834" spans="1:8">
      <c r="A10834" t="s">
        <v>12978</v>
      </c>
      <c r="B10834" t="s">
        <v>356</v>
      </c>
      <c r="C10834" t="s">
        <v>2389</v>
      </c>
      <c r="D10834" t="s">
        <v>2390</v>
      </c>
      <c r="E10834" s="1" t="d">
        <v>1987-03-23</v>
      </c>
      <c r="F10834" s="8">
        <f t="shared" ca="1" si="169"/>
        <v>33.026694045174537</v>
      </c>
      <c r="G10834" s="2">
        <v>53487</v>
      </c>
      <c r="H10834" s="3">
        <v>54201.99</v>
      </c>
    </row>
    <row r="10835" spans="1:8">
      <c r="A10835" t="s">
        <v>12979</v>
      </c>
      <c r="B10835" t="s">
        <v>69</v>
      </c>
      <c r="C10835" t="s">
        <v>825</v>
      </c>
      <c r="D10835" t="s">
        <v>826</v>
      </c>
      <c r="E10835" s="1" t="d">
        <v>1979-07-31</v>
      </c>
      <c r="F10835" s="8">
        <f t="shared" ca="1" si="169"/>
        <v>40.670773442847363</v>
      </c>
      <c r="G10835" s="2">
        <v>42483</v>
      </c>
      <c r="H10835" s="3">
        <v>41779.99</v>
      </c>
    </row>
    <row r="10836" spans="1:8">
      <c r="A10836" t="s">
        <v>12980</v>
      </c>
      <c r="B10836" t="s">
        <v>744</v>
      </c>
      <c r="C10836" t="s">
        <v>745</v>
      </c>
      <c r="D10836" t="s">
        <v>746</v>
      </c>
      <c r="E10836" s="1" t="d">
        <v>2011-06-13</v>
      </c>
      <c r="F10836" s="8">
        <f t="shared" ca="1" si="169"/>
        <v>8.8021902806297057</v>
      </c>
      <c r="G10836" s="2">
        <v>24960</v>
      </c>
      <c r="H10836" s="2">
        <v>3384</v>
      </c>
    </row>
    <row r="10837" spans="1:8">
      <c r="A10837" t="s">
        <v>12981</v>
      </c>
      <c r="B10837" t="s">
        <v>650</v>
      </c>
      <c r="C10837" t="s">
        <v>494</v>
      </c>
      <c r="D10837" t="s">
        <v>495</v>
      </c>
      <c r="E10837" s="1" t="d">
        <v>2014-04-14</v>
      </c>
      <c r="F10837" s="8">
        <f t="shared" ca="1" si="169"/>
        <v>5.9657768651608487</v>
      </c>
      <c r="G10837" s="2">
        <v>34192</v>
      </c>
      <c r="H10837" s="3">
        <v>40654.019999999997</v>
      </c>
    </row>
    <row r="10838" spans="1:8">
      <c r="A10838" t="s">
        <v>12982</v>
      </c>
      <c r="B10838" t="s">
        <v>409</v>
      </c>
      <c r="C10838" t="s">
        <v>2718</v>
      </c>
      <c r="D10838" t="s">
        <v>2719</v>
      </c>
      <c r="E10838" s="1" t="d">
        <v>2011-07-06</v>
      </c>
      <c r="F10838" s="8">
        <f t="shared" ca="1" si="169"/>
        <v>8.7392197125256672</v>
      </c>
      <c r="G10838" s="2">
        <v>67636</v>
      </c>
      <c r="H10838" s="3">
        <v>69238.66</v>
      </c>
    </row>
    <row r="10839" spans="1:8">
      <c r="A10839" t="s">
        <v>12983</v>
      </c>
      <c r="B10839" t="s">
        <v>20</v>
      </c>
      <c r="C10839" t="s">
        <v>454</v>
      </c>
      <c r="D10839" t="s">
        <v>455</v>
      </c>
      <c r="E10839" s="1" t="d">
        <v>2012-12-20</v>
      </c>
      <c r="F10839" s="8">
        <f t="shared" ca="1" si="169"/>
        <v>7.2799452429842573</v>
      </c>
      <c r="G10839" s="2">
        <v>72977</v>
      </c>
      <c r="H10839" s="2">
        <v>106724</v>
      </c>
    </row>
    <row r="10840" spans="1:8">
      <c r="A10840" t="s">
        <v>12984</v>
      </c>
      <c r="B10840" t="s">
        <v>20</v>
      </c>
      <c r="C10840" t="s">
        <v>1846</v>
      </c>
      <c r="D10840" t="s">
        <v>1847</v>
      </c>
      <c r="E10840" s="1" t="d">
        <v>2006-02-28</v>
      </c>
      <c r="F10840" s="8">
        <f t="shared" ca="1" si="169"/>
        <v>14.088980150581794</v>
      </c>
      <c r="G10840" s="2">
        <v>80295</v>
      </c>
      <c r="H10840" s="3">
        <v>133968.41</v>
      </c>
    </row>
    <row r="10841" spans="1:8">
      <c r="A10841" t="s">
        <v>12985</v>
      </c>
      <c r="B10841" t="s">
        <v>12986</v>
      </c>
      <c r="C10841" t="s">
        <v>3712</v>
      </c>
      <c r="D10841" t="s">
        <v>3713</v>
      </c>
      <c r="E10841" s="1" t="d">
        <v>1985-08-12</v>
      </c>
      <c r="F10841" s="8">
        <f t="shared" ca="1" si="169"/>
        <v>34.636550308008211</v>
      </c>
      <c r="G10841" s="2">
        <v>75555</v>
      </c>
      <c r="H10841" s="3">
        <v>75686.95</v>
      </c>
    </row>
    <row r="10842" spans="1:8">
      <c r="A10842" t="s">
        <v>12987</v>
      </c>
      <c r="B10842" t="s">
        <v>114</v>
      </c>
      <c r="C10842" t="s">
        <v>1310</v>
      </c>
      <c r="D10842" t="s">
        <v>1311</v>
      </c>
      <c r="E10842" s="1" t="d">
        <v>2013-11-04</v>
      </c>
      <c r="F10842" s="8">
        <f t="shared" ca="1" si="169"/>
        <v>6.406570841889117</v>
      </c>
      <c r="G10842" s="2">
        <v>32292</v>
      </c>
      <c r="H10842" s="3">
        <v>41846.44</v>
      </c>
    </row>
    <row r="10843" spans="1:8">
      <c r="A10843" t="s">
        <v>12988</v>
      </c>
      <c r="B10843" t="s">
        <v>244</v>
      </c>
      <c r="C10843" t="s">
        <v>245</v>
      </c>
      <c r="D10843" t="s">
        <v>246</v>
      </c>
      <c r="E10843" s="1" t="d">
        <v>1996-03-02</v>
      </c>
      <c r="F10843" s="8">
        <f t="shared" ca="1" si="169"/>
        <v>24.082135523613964</v>
      </c>
      <c r="G10843" s="2">
        <v>11961</v>
      </c>
      <c r="H10843" s="3">
        <v>11596.76</v>
      </c>
    </row>
    <row r="10844" spans="1:8">
      <c r="A10844" t="s">
        <v>12989</v>
      </c>
      <c r="B10844" t="s">
        <v>1573</v>
      </c>
      <c r="C10844" t="s">
        <v>984</v>
      </c>
      <c r="D10844" t="s">
        <v>985</v>
      </c>
      <c r="E10844" s="1" t="d">
        <v>2018-03-26</v>
      </c>
      <c r="F10844" s="8">
        <f t="shared" ca="1" si="169"/>
        <v>2.0177960301163584</v>
      </c>
      <c r="G10844" s="2">
        <v>51708</v>
      </c>
      <c r="H10844" s="3">
        <v>51627.53</v>
      </c>
    </row>
    <row r="10845" spans="1:8">
      <c r="A10845" t="s">
        <v>12990</v>
      </c>
      <c r="B10845" t="s">
        <v>894</v>
      </c>
      <c r="C10845" t="s">
        <v>2031</v>
      </c>
      <c r="D10845" t="s">
        <v>2032</v>
      </c>
      <c r="E10845" s="1" t="d">
        <v>1989-01-30</v>
      </c>
      <c r="F10845" s="8">
        <f t="shared" ca="1" si="169"/>
        <v>31.167693360711841</v>
      </c>
      <c r="G10845" s="2">
        <v>68544</v>
      </c>
      <c r="H10845" s="3">
        <v>69488.97</v>
      </c>
    </row>
    <row r="10846" spans="1:8">
      <c r="A10846" t="s">
        <v>12991</v>
      </c>
      <c r="B10846" t="s">
        <v>165</v>
      </c>
      <c r="C10846" t="s">
        <v>3997</v>
      </c>
      <c r="D10846" t="s">
        <v>3998</v>
      </c>
      <c r="E10846" s="1" t="d">
        <v>2009-07-21</v>
      </c>
      <c r="F10846" s="8">
        <f t="shared" ca="1" si="169"/>
        <v>10.69678302532512</v>
      </c>
      <c r="G10846" s="2">
        <v>80696</v>
      </c>
      <c r="H10846" s="3">
        <v>122318.22</v>
      </c>
    </row>
    <row r="10847" spans="1:8">
      <c r="A10847" t="s">
        <v>12992</v>
      </c>
      <c r="B10847" t="s">
        <v>3116</v>
      </c>
      <c r="C10847" t="s">
        <v>4481</v>
      </c>
      <c r="D10847" t="s">
        <v>4482</v>
      </c>
      <c r="E10847" s="1" t="d">
        <v>2001-11-10</v>
      </c>
      <c r="F10847" s="8">
        <f t="shared" ca="1" si="169"/>
        <v>18.390143737166323</v>
      </c>
      <c r="G10847" s="2">
        <v>82338</v>
      </c>
      <c r="H10847" s="3">
        <v>82760.25</v>
      </c>
    </row>
    <row r="10848" spans="1:8">
      <c r="A10848" t="s">
        <v>12993</v>
      </c>
      <c r="B10848" t="s">
        <v>24</v>
      </c>
      <c r="C10848" t="s">
        <v>25</v>
      </c>
      <c r="D10848" t="s">
        <v>26</v>
      </c>
      <c r="E10848" s="1" t="d">
        <v>2018-02-12</v>
      </c>
      <c r="F10848" s="8">
        <f t="shared" ca="1" si="169"/>
        <v>2.1327857631759071</v>
      </c>
      <c r="G10848" s="2">
        <v>68562</v>
      </c>
      <c r="H10848" s="3">
        <v>61682.09</v>
      </c>
    </row>
    <row r="10849" spans="1:8">
      <c r="A10849" t="s">
        <v>12994</v>
      </c>
      <c r="B10849" t="s">
        <v>3152</v>
      </c>
      <c r="C10849" t="s">
        <v>2024</v>
      </c>
      <c r="D10849" t="s">
        <v>2025</v>
      </c>
      <c r="E10849" s="1" t="d">
        <v>1998-01-26</v>
      </c>
      <c r="F10849" s="8">
        <f t="shared" ca="1" si="169"/>
        <v>22.179329226557151</v>
      </c>
      <c r="G10849" s="2">
        <v>50301</v>
      </c>
      <c r="H10849" s="3">
        <v>50253.64</v>
      </c>
    </row>
    <row r="10850" spans="1:8">
      <c r="A10850" t="s">
        <v>12995</v>
      </c>
      <c r="B10850" t="s">
        <v>1544</v>
      </c>
      <c r="C10850" t="s">
        <v>1230</v>
      </c>
      <c r="D10850" t="s">
        <v>1231</v>
      </c>
      <c r="E10850" s="1" t="d">
        <v>2001-06-28</v>
      </c>
      <c r="F10850" s="8">
        <f t="shared" ca="1" si="169"/>
        <v>18.759753593429156</v>
      </c>
      <c r="G10850" s="2">
        <v>116238</v>
      </c>
      <c r="H10850" s="3">
        <v>110045.03</v>
      </c>
    </row>
    <row r="10851" spans="1:8">
      <c r="A10851" t="s">
        <v>12996</v>
      </c>
      <c r="B10851" t="s">
        <v>3796</v>
      </c>
      <c r="C10851" t="s">
        <v>877</v>
      </c>
      <c r="D10851" t="s">
        <v>878</v>
      </c>
      <c r="E10851" s="1" t="d">
        <v>2012-01-23</v>
      </c>
      <c r="F10851" s="8">
        <f t="shared" ca="1" si="169"/>
        <v>8.1889117043121153</v>
      </c>
      <c r="G10851" s="2">
        <v>48351</v>
      </c>
      <c r="H10851" s="3">
        <v>66277.75</v>
      </c>
    </row>
    <row r="10852" spans="1:8">
      <c r="A10852" t="s">
        <v>12997</v>
      </c>
      <c r="B10852" t="s">
        <v>114</v>
      </c>
      <c r="C10852" t="s">
        <v>1686</v>
      </c>
      <c r="D10852" t="s">
        <v>1687</v>
      </c>
      <c r="E10852" s="1" t="d">
        <v>2015-04-20</v>
      </c>
      <c r="F10852" s="8">
        <f t="shared" ca="1" si="169"/>
        <v>4.9500342231348391</v>
      </c>
      <c r="G10852" s="2">
        <v>31720</v>
      </c>
      <c r="H10852" s="3">
        <v>46411.02</v>
      </c>
    </row>
    <row r="10853" spans="1:8">
      <c r="A10853" t="s">
        <v>12998</v>
      </c>
      <c r="B10853" t="s">
        <v>69</v>
      </c>
      <c r="C10853" t="s">
        <v>1076</v>
      </c>
      <c r="D10853" t="s">
        <v>1077</v>
      </c>
      <c r="E10853" s="1" t="d">
        <v>2001-11-28</v>
      </c>
      <c r="F10853" s="8">
        <f t="shared" ca="1" si="169"/>
        <v>18.340862422997947</v>
      </c>
      <c r="G10853" s="2">
        <v>38490</v>
      </c>
      <c r="H10853" s="3">
        <v>38460.83</v>
      </c>
    </row>
    <row r="10854" spans="1:8">
      <c r="A10854" t="s">
        <v>12999</v>
      </c>
      <c r="B10854" t="s">
        <v>1506</v>
      </c>
      <c r="C10854" t="s">
        <v>2326</v>
      </c>
      <c r="D10854" t="s">
        <v>2327</v>
      </c>
      <c r="E10854" s="1" t="d">
        <v>1976-03-01</v>
      </c>
      <c r="F10854" s="8">
        <f t="shared" ca="1" si="169"/>
        <v>44.084873374401099</v>
      </c>
      <c r="G10854" s="2">
        <v>64860</v>
      </c>
      <c r="H10854" s="3">
        <v>76309.87</v>
      </c>
    </row>
    <row r="10855" spans="1:8">
      <c r="A10855" t="s">
        <v>13000</v>
      </c>
      <c r="B10855" t="s">
        <v>165</v>
      </c>
      <c r="C10855" t="s">
        <v>1846</v>
      </c>
      <c r="D10855" t="s">
        <v>1847</v>
      </c>
      <c r="E10855" s="1" t="d">
        <v>2008-01-24</v>
      </c>
      <c r="F10855" s="8">
        <f t="shared" ca="1" si="169"/>
        <v>12.186173853524982</v>
      </c>
      <c r="G10855" s="2">
        <v>81464</v>
      </c>
      <c r="H10855" s="3">
        <v>133313.07999999999</v>
      </c>
    </row>
    <row r="10856" spans="1:8">
      <c r="A10856" t="s">
        <v>13001</v>
      </c>
      <c r="B10856" t="s">
        <v>862</v>
      </c>
      <c r="C10856" t="s">
        <v>398</v>
      </c>
      <c r="D10856" t="s">
        <v>399</v>
      </c>
      <c r="E10856" s="1" t="d">
        <v>2015-08-20</v>
      </c>
      <c r="F10856" s="8">
        <f t="shared" ca="1" si="169"/>
        <v>4.6160164271047224</v>
      </c>
      <c r="G10856" s="2">
        <v>44764</v>
      </c>
      <c r="H10856" s="3">
        <v>56723.42</v>
      </c>
    </row>
    <row r="10857" spans="1:8">
      <c r="A10857" t="s">
        <v>13002</v>
      </c>
      <c r="B10857" t="s">
        <v>2450</v>
      </c>
      <c r="C10857" t="s">
        <v>4977</v>
      </c>
      <c r="D10857" t="s">
        <v>4978</v>
      </c>
      <c r="E10857" s="1" t="d">
        <v>2012-03-08</v>
      </c>
      <c r="F10857" s="8">
        <f t="shared" ca="1" si="169"/>
        <v>8.0657084188911696</v>
      </c>
      <c r="G10857" s="2">
        <v>65897</v>
      </c>
      <c r="H10857" s="3">
        <v>65847.3</v>
      </c>
    </row>
    <row r="10858" spans="1:8">
      <c r="A10858" t="s">
        <v>13003</v>
      </c>
      <c r="B10858" t="s">
        <v>4477</v>
      </c>
      <c r="C10858" t="s">
        <v>2834</v>
      </c>
      <c r="D10858" t="s">
        <v>2835</v>
      </c>
      <c r="E10858" s="1" t="d">
        <v>1997-12-15</v>
      </c>
      <c r="F10858" s="8">
        <f t="shared" ca="1" si="169"/>
        <v>22.2943189596167</v>
      </c>
      <c r="G10858" s="2">
        <v>38439</v>
      </c>
      <c r="H10858" s="3">
        <v>51790.3</v>
      </c>
    </row>
    <row r="10859" spans="1:8">
      <c r="A10859" t="s">
        <v>13004</v>
      </c>
      <c r="B10859" t="s">
        <v>414</v>
      </c>
      <c r="C10859" t="s">
        <v>477</v>
      </c>
      <c r="D10859" t="s">
        <v>478</v>
      </c>
      <c r="E10859" s="1" t="d">
        <v>1986-07-28</v>
      </c>
      <c r="F10859" s="8">
        <f t="shared" ca="1" si="169"/>
        <v>33.678302532511978</v>
      </c>
      <c r="G10859" s="2">
        <v>77781</v>
      </c>
      <c r="H10859" s="3">
        <v>71722.61</v>
      </c>
    </row>
    <row r="10860" spans="1:8">
      <c r="A10860" t="s">
        <v>13005</v>
      </c>
      <c r="B10860" t="s">
        <v>671</v>
      </c>
      <c r="C10860" t="s">
        <v>672</v>
      </c>
      <c r="D10860" t="s">
        <v>673</v>
      </c>
      <c r="E10860" s="1" t="d">
        <v>2003-07-03</v>
      </c>
      <c r="F10860" s="8">
        <f t="shared" ca="1" si="169"/>
        <v>16.747433264887064</v>
      </c>
      <c r="G10860" s="2">
        <v>60377</v>
      </c>
      <c r="H10860" s="3">
        <v>62952.84</v>
      </c>
    </row>
    <row r="10861" spans="1:8">
      <c r="A10861" t="s">
        <v>13006</v>
      </c>
      <c r="B10861" t="s">
        <v>107</v>
      </c>
      <c r="C10861" t="s">
        <v>387</v>
      </c>
      <c r="D10861" t="s">
        <v>388</v>
      </c>
      <c r="E10861" s="1" t="d">
        <v>2001-08-27</v>
      </c>
      <c r="F10861" s="8">
        <f t="shared" ca="1" si="169"/>
        <v>18.595482546201232</v>
      </c>
      <c r="G10861" s="2">
        <v>77112</v>
      </c>
      <c r="H10861" s="3">
        <v>78782.13</v>
      </c>
    </row>
    <row r="10862" spans="1:8">
      <c r="A10862" t="s">
        <v>13007</v>
      </c>
      <c r="B10862" t="s">
        <v>5698</v>
      </c>
      <c r="C10862" t="s">
        <v>1541</v>
      </c>
      <c r="D10862" t="s">
        <v>1542</v>
      </c>
      <c r="E10862" s="1" t="d">
        <v>2004-02-25</v>
      </c>
      <c r="F10862" s="8">
        <f t="shared" ca="1" si="169"/>
        <v>16.098562628336754</v>
      </c>
      <c r="G10862" s="2">
        <v>78265</v>
      </c>
      <c r="H10862" s="3">
        <v>95992.74</v>
      </c>
    </row>
    <row r="10863" spans="1:8">
      <c r="A10863" t="s">
        <v>13008</v>
      </c>
      <c r="B10863" t="s">
        <v>2131</v>
      </c>
      <c r="C10863" t="s">
        <v>490</v>
      </c>
      <c r="D10863" t="s">
        <v>491</v>
      </c>
      <c r="E10863" s="1" t="d">
        <v>1986-12-29</v>
      </c>
      <c r="F10863" s="8">
        <f t="shared" ca="1" si="169"/>
        <v>33.256673511293634</v>
      </c>
      <c r="G10863" s="2">
        <v>93133</v>
      </c>
      <c r="H10863" s="3">
        <v>108582.61</v>
      </c>
    </row>
    <row r="10864" spans="1:8">
      <c r="A10864" t="s">
        <v>13009</v>
      </c>
      <c r="B10864" t="s">
        <v>278</v>
      </c>
      <c r="C10864" t="s">
        <v>1772</v>
      </c>
      <c r="D10864" t="s">
        <v>1773</v>
      </c>
      <c r="E10864" s="1" t="d">
        <v>2005-10-11</v>
      </c>
      <c r="F10864" s="8">
        <f t="shared" ca="1" si="169"/>
        <v>14.472279260780287</v>
      </c>
      <c r="G10864" s="2">
        <v>34439</v>
      </c>
      <c r="H10864" s="3">
        <v>42975.72</v>
      </c>
    </row>
    <row r="10865" spans="1:8">
      <c r="A10865" t="s">
        <v>13010</v>
      </c>
      <c r="B10865" t="s">
        <v>89</v>
      </c>
      <c r="C10865" t="s">
        <v>90</v>
      </c>
      <c r="D10865" t="s">
        <v>91</v>
      </c>
      <c r="E10865" s="1" t="d">
        <v>2019-06-13</v>
      </c>
      <c r="F10865" s="8">
        <f t="shared" ca="1" si="169"/>
        <v>0.80219028062970565</v>
      </c>
      <c r="G10865" s="2">
        <v>24960</v>
      </c>
    </row>
    <row r="10866" spans="1:8">
      <c r="A10866" t="s">
        <v>13011</v>
      </c>
      <c r="B10866" t="s">
        <v>2150</v>
      </c>
      <c r="C10866" t="s">
        <v>1679</v>
      </c>
      <c r="D10866" t="s">
        <v>1680</v>
      </c>
      <c r="E10866" s="1" t="d">
        <v>2001-12-05</v>
      </c>
      <c r="F10866" s="8">
        <f t="shared" ca="1" si="169"/>
        <v>18.321697467488022</v>
      </c>
      <c r="G10866" s="2">
        <v>94303</v>
      </c>
      <c r="H10866" s="3">
        <v>95088.5</v>
      </c>
    </row>
    <row r="10867" spans="1:8">
      <c r="A10867" t="s">
        <v>13012</v>
      </c>
      <c r="B10867" t="s">
        <v>97</v>
      </c>
      <c r="C10867" t="s">
        <v>49</v>
      </c>
      <c r="D10867" t="s">
        <v>50</v>
      </c>
      <c r="E10867" s="1" t="d">
        <v>2019-07-16</v>
      </c>
      <c r="F10867" s="8">
        <f t="shared" ca="1" si="169"/>
        <v>0.7118412046543463</v>
      </c>
      <c r="G10867" s="2">
        <v>23920</v>
      </c>
    </row>
    <row r="10868" spans="1:8">
      <c r="A10868" t="s">
        <v>13013</v>
      </c>
      <c r="B10868" t="s">
        <v>28</v>
      </c>
      <c r="C10868" t="s">
        <v>111</v>
      </c>
      <c r="D10868" t="s">
        <v>112</v>
      </c>
      <c r="E10868" s="1" t="d">
        <v>2019-06-11</v>
      </c>
      <c r="F10868" s="8">
        <f t="shared" ca="1" si="169"/>
        <v>0.8076659822039699</v>
      </c>
      <c r="G10868" s="2">
        <v>24960</v>
      </c>
    </row>
    <row r="10869" spans="1:8">
      <c r="A10869" t="s">
        <v>13014</v>
      </c>
      <c r="B10869" t="s">
        <v>1035</v>
      </c>
      <c r="C10869" t="s">
        <v>1876</v>
      </c>
      <c r="D10869" t="s">
        <v>1877</v>
      </c>
      <c r="E10869" s="1" t="d">
        <v>1991-05-20</v>
      </c>
      <c r="F10869" s="8">
        <f t="shared" ca="1" si="169"/>
        <v>28.867898699520875</v>
      </c>
      <c r="G10869" s="2">
        <v>94635</v>
      </c>
      <c r="H10869" s="3">
        <v>109218.23</v>
      </c>
    </row>
    <row r="10870" spans="1:8">
      <c r="A10870" t="s">
        <v>13015</v>
      </c>
      <c r="B10870" t="s">
        <v>771</v>
      </c>
      <c r="C10870" t="s">
        <v>410</v>
      </c>
      <c r="D10870" t="s">
        <v>411</v>
      </c>
      <c r="E10870" s="1" t="d">
        <v>2001-01-17</v>
      </c>
      <c r="F10870" s="8">
        <f t="shared" ca="1" si="169"/>
        <v>19.20328542094456</v>
      </c>
      <c r="G10870" s="2">
        <v>75993</v>
      </c>
      <c r="H10870" s="3">
        <v>74527.13</v>
      </c>
    </row>
    <row r="10871" spans="1:8">
      <c r="A10871" t="s">
        <v>13016</v>
      </c>
      <c r="B10871" t="s">
        <v>282</v>
      </c>
      <c r="C10871" t="s">
        <v>283</v>
      </c>
      <c r="D10871" t="s">
        <v>284</v>
      </c>
      <c r="E10871" s="1" t="d">
        <v>2017-01-09</v>
      </c>
      <c r="F10871" s="8">
        <f t="shared" ca="1" si="169"/>
        <v>3.2251882272416155</v>
      </c>
      <c r="G10871" s="2">
        <v>33048</v>
      </c>
      <c r="H10871" s="3">
        <v>32898.44</v>
      </c>
    </row>
    <row r="10872" spans="1:8">
      <c r="A10872" t="s">
        <v>13017</v>
      </c>
      <c r="B10872" t="s">
        <v>3643</v>
      </c>
      <c r="C10872" t="s">
        <v>78</v>
      </c>
      <c r="D10872" t="s">
        <v>79</v>
      </c>
      <c r="E10872" s="1" t="d">
        <v>2009-04-13</v>
      </c>
      <c r="F10872" s="8">
        <f t="shared" ca="1" si="169"/>
        <v>10.967830253251197</v>
      </c>
      <c r="G10872" s="2">
        <v>38669</v>
      </c>
      <c r="H10872" s="3">
        <v>68904.83</v>
      </c>
    </row>
    <row r="10873" spans="1:8">
      <c r="A10873" t="s">
        <v>13018</v>
      </c>
      <c r="B10873" t="s">
        <v>203</v>
      </c>
      <c r="C10873" t="s">
        <v>1250</v>
      </c>
      <c r="D10873" t="s">
        <v>1251</v>
      </c>
      <c r="E10873" s="1" t="d">
        <v>2019-05-13</v>
      </c>
      <c r="F10873" s="8">
        <f t="shared" ca="1" si="169"/>
        <v>0.88706365503080087</v>
      </c>
      <c r="G10873" s="2">
        <v>37741</v>
      </c>
      <c r="H10873" s="3">
        <v>3653.93</v>
      </c>
    </row>
    <row r="10874" spans="1:8">
      <c r="A10874" t="s">
        <v>13019</v>
      </c>
      <c r="B10874" t="s">
        <v>271</v>
      </c>
      <c r="C10874" t="s">
        <v>511</v>
      </c>
      <c r="D10874" t="s">
        <v>512</v>
      </c>
      <c r="E10874" s="1" t="d">
        <v>2004-11-15</v>
      </c>
      <c r="F10874" s="8">
        <f t="shared" ca="1" si="169"/>
        <v>15.375770020533881</v>
      </c>
      <c r="G10874" s="2">
        <v>71937</v>
      </c>
      <c r="H10874" s="3">
        <v>78082.13</v>
      </c>
    </row>
    <row r="10875" spans="1:8">
      <c r="A10875" t="s">
        <v>13020</v>
      </c>
      <c r="B10875" t="s">
        <v>884</v>
      </c>
      <c r="C10875" t="s">
        <v>1281</v>
      </c>
      <c r="D10875" t="s">
        <v>1282</v>
      </c>
      <c r="E10875" s="1" t="d">
        <v>1994-10-03</v>
      </c>
      <c r="F10875" s="8">
        <f t="shared" ca="1" si="169"/>
        <v>25.494866529774129</v>
      </c>
      <c r="G10875" s="2">
        <v>107807</v>
      </c>
      <c r="H10875" s="3">
        <v>114355.89</v>
      </c>
    </row>
    <row r="10876" spans="1:8">
      <c r="A10876" t="s">
        <v>13021</v>
      </c>
      <c r="B10876" t="s">
        <v>114</v>
      </c>
      <c r="C10876" t="s">
        <v>5837</v>
      </c>
      <c r="D10876" t="s">
        <v>5838</v>
      </c>
      <c r="E10876" s="1" t="d">
        <v>1968-07-24</v>
      </c>
      <c r="F10876" s="8">
        <f t="shared" ca="1" si="169"/>
        <v>51.687885010266939</v>
      </c>
      <c r="G10876" s="2">
        <v>37825</v>
      </c>
      <c r="H10876" s="3">
        <v>39210.76</v>
      </c>
    </row>
    <row r="10877" spans="1:8">
      <c r="A10877" t="s">
        <v>13022</v>
      </c>
      <c r="B10877" t="s">
        <v>2269</v>
      </c>
      <c r="C10877" t="s">
        <v>3261</v>
      </c>
      <c r="D10877" t="s">
        <v>3262</v>
      </c>
      <c r="E10877" s="1" t="d">
        <v>1987-04-13</v>
      </c>
      <c r="F10877" s="8">
        <f t="shared" ca="1" si="169"/>
        <v>32.969199178644764</v>
      </c>
      <c r="G10877" s="2">
        <v>56002</v>
      </c>
      <c r="H10877" s="3">
        <v>56390.47</v>
      </c>
    </row>
    <row r="10878" spans="1:8">
      <c r="A10878" t="s">
        <v>13023</v>
      </c>
      <c r="B10878" t="s">
        <v>2150</v>
      </c>
      <c r="C10878" t="s">
        <v>549</v>
      </c>
      <c r="D10878" t="s">
        <v>550</v>
      </c>
      <c r="E10878" s="1" t="d">
        <v>1999-02-16</v>
      </c>
      <c r="F10878" s="8">
        <f t="shared" ca="1" si="169"/>
        <v>21.12251882272416</v>
      </c>
      <c r="G10878" s="2">
        <v>100415</v>
      </c>
      <c r="H10878" s="3">
        <v>126139.96</v>
      </c>
    </row>
    <row r="10879" spans="1:8">
      <c r="A10879" t="s">
        <v>13024</v>
      </c>
      <c r="B10879" t="s">
        <v>286</v>
      </c>
      <c r="C10879" t="s">
        <v>204</v>
      </c>
      <c r="D10879" t="s">
        <v>205</v>
      </c>
      <c r="E10879" s="1" t="d">
        <v>2000-04-17</v>
      </c>
      <c r="F10879" s="8">
        <f t="shared" ca="1" si="169"/>
        <v>19.956194387405887</v>
      </c>
      <c r="G10879" s="2">
        <v>66859</v>
      </c>
      <c r="H10879" s="3">
        <v>91859.45</v>
      </c>
    </row>
    <row r="10880" spans="1:8">
      <c r="A10880" t="s">
        <v>13025</v>
      </c>
      <c r="B10880" t="s">
        <v>2415</v>
      </c>
      <c r="C10880" t="s">
        <v>689</v>
      </c>
      <c r="D10880" t="s">
        <v>690</v>
      </c>
      <c r="E10880" s="1" t="d">
        <v>1986-03-18</v>
      </c>
      <c r="F10880" s="8">
        <f t="shared" ca="1" si="169"/>
        <v>34.039698836413415</v>
      </c>
      <c r="G10880" s="2">
        <v>58568</v>
      </c>
      <c r="H10880" s="3">
        <v>63742.29</v>
      </c>
    </row>
    <row r="10881" spans="1:8">
      <c r="A10881" t="s">
        <v>13026</v>
      </c>
      <c r="B10881" t="s">
        <v>1814</v>
      </c>
      <c r="C10881" t="s">
        <v>2527</v>
      </c>
      <c r="D10881" t="s">
        <v>2528</v>
      </c>
      <c r="E10881" s="1" t="d">
        <v>2007-10-23</v>
      </c>
      <c r="F10881" s="8">
        <f t="shared" ca="1" si="169"/>
        <v>12.440793976728269</v>
      </c>
      <c r="G10881" s="2">
        <v>71572</v>
      </c>
      <c r="H10881" s="3">
        <v>79387.240000000005</v>
      </c>
    </row>
    <row r="10882" spans="1:8">
      <c r="A10882" t="s">
        <v>13027</v>
      </c>
      <c r="B10882" t="s">
        <v>409</v>
      </c>
      <c r="C10882" t="s">
        <v>1876</v>
      </c>
      <c r="D10882" t="s">
        <v>1877</v>
      </c>
      <c r="E10882" s="1" t="d">
        <v>2011-03-30</v>
      </c>
      <c r="F10882" s="8">
        <f t="shared" ca="1" si="169"/>
        <v>9.0075290896646134</v>
      </c>
      <c r="G10882" s="2">
        <v>67636</v>
      </c>
      <c r="H10882" s="3">
        <v>96724.41</v>
      </c>
    </row>
    <row r="10883" spans="1:8">
      <c r="A10883" t="s">
        <v>13028</v>
      </c>
      <c r="B10883" t="s">
        <v>20</v>
      </c>
      <c r="C10883" t="s">
        <v>1029</v>
      </c>
      <c r="D10883" t="s">
        <v>1030</v>
      </c>
      <c r="E10883" s="1" t="d">
        <v>2000-10-26</v>
      </c>
      <c r="F10883" s="8">
        <f t="shared" ref="F10883:F10946" ca="1" si="170">(TODAY()-E10883)/365.25</f>
        <v>19.430527036276523</v>
      </c>
      <c r="G10883" s="2">
        <v>87151</v>
      </c>
      <c r="H10883" s="3">
        <v>149098.20000000001</v>
      </c>
    </row>
    <row r="10884" spans="1:8">
      <c r="A10884" t="s">
        <v>13029</v>
      </c>
      <c r="B10884" t="s">
        <v>347</v>
      </c>
      <c r="C10884" t="s">
        <v>194</v>
      </c>
      <c r="D10884" t="s">
        <v>195</v>
      </c>
      <c r="E10884" s="1" t="d">
        <v>2015-06-03</v>
      </c>
      <c r="F10884" s="8">
        <f t="shared" ca="1" si="170"/>
        <v>4.8295687885010263</v>
      </c>
      <c r="G10884" s="2">
        <v>49046</v>
      </c>
      <c r="H10884" s="3">
        <v>62439.97</v>
      </c>
    </row>
    <row r="10885" spans="1:8">
      <c r="A10885" t="s">
        <v>13030</v>
      </c>
      <c r="B10885" t="s">
        <v>233</v>
      </c>
      <c r="C10885" t="s">
        <v>234</v>
      </c>
      <c r="D10885" t="s">
        <v>235</v>
      </c>
      <c r="E10885" s="1" t="d">
        <v>2013-07-22</v>
      </c>
      <c r="F10885" s="8">
        <f t="shared" ca="1" si="170"/>
        <v>6.6940451745379876</v>
      </c>
      <c r="G10885" s="2">
        <v>50928</v>
      </c>
      <c r="H10885" s="3">
        <v>51965.22</v>
      </c>
    </row>
    <row r="10886" spans="1:8">
      <c r="A10886" t="s">
        <v>13031</v>
      </c>
      <c r="B10886" t="s">
        <v>165</v>
      </c>
      <c r="C10886" t="s">
        <v>1769</v>
      </c>
      <c r="D10886" t="s">
        <v>1770</v>
      </c>
      <c r="E10886" s="1" t="d">
        <v>2000-04-19</v>
      </c>
      <c r="F10886" s="8">
        <f t="shared" ca="1" si="170"/>
        <v>19.950718685831621</v>
      </c>
      <c r="G10886" s="2">
        <v>90042</v>
      </c>
      <c r="H10886" s="3">
        <v>123205.78</v>
      </c>
    </row>
    <row r="10887" spans="1:8">
      <c r="A10887" t="s">
        <v>13032</v>
      </c>
      <c r="B10887" t="s">
        <v>1035</v>
      </c>
      <c r="C10887" t="s">
        <v>2037</v>
      </c>
      <c r="D10887" t="s">
        <v>2038</v>
      </c>
      <c r="E10887" s="1" t="d">
        <v>1982-08-11</v>
      </c>
      <c r="F10887" s="8">
        <f t="shared" ca="1" si="170"/>
        <v>37.639972621492127</v>
      </c>
      <c r="G10887" s="2">
        <v>94635</v>
      </c>
      <c r="H10887" s="3">
        <v>111017.64</v>
      </c>
    </row>
    <row r="10888" spans="1:8">
      <c r="A10888" t="s">
        <v>13033</v>
      </c>
      <c r="B10888" t="s">
        <v>1428</v>
      </c>
      <c r="C10888" t="s">
        <v>188</v>
      </c>
      <c r="D10888" t="s">
        <v>189</v>
      </c>
      <c r="E10888" s="1" t="d">
        <v>2011-06-27</v>
      </c>
      <c r="F10888" s="8">
        <f t="shared" ca="1" si="170"/>
        <v>8.7638603696098567</v>
      </c>
      <c r="G10888" s="2">
        <v>38876</v>
      </c>
      <c r="H10888" s="3">
        <v>52898.22</v>
      </c>
    </row>
    <row r="10889" spans="1:8">
      <c r="A10889" t="s">
        <v>13034</v>
      </c>
      <c r="B10889" t="s">
        <v>20</v>
      </c>
      <c r="C10889" t="s">
        <v>886</v>
      </c>
      <c r="D10889" t="s">
        <v>887</v>
      </c>
      <c r="E10889" s="1" t="d">
        <v>2007-09-04</v>
      </c>
      <c r="F10889" s="8">
        <f t="shared" ca="1" si="170"/>
        <v>12.574948665297741</v>
      </c>
      <c r="G10889" s="2">
        <v>80295</v>
      </c>
      <c r="H10889" s="3">
        <v>85052.79</v>
      </c>
    </row>
    <row r="10890" spans="1:8">
      <c r="A10890" t="s">
        <v>13035</v>
      </c>
      <c r="B10890" t="s">
        <v>20</v>
      </c>
      <c r="C10890" t="s">
        <v>222</v>
      </c>
      <c r="D10890" t="s">
        <v>223</v>
      </c>
      <c r="E10890" s="1" t="d">
        <v>1997-08-06</v>
      </c>
      <c r="F10890" s="8">
        <f t="shared" ca="1" si="170"/>
        <v>22.652977412731005</v>
      </c>
      <c r="G10890" s="2">
        <v>90236</v>
      </c>
      <c r="H10890" s="3">
        <v>96191.82</v>
      </c>
    </row>
    <row r="10891" spans="1:8">
      <c r="A10891" t="s">
        <v>13036</v>
      </c>
      <c r="B10891" t="s">
        <v>881</v>
      </c>
      <c r="C10891" t="s">
        <v>1510</v>
      </c>
      <c r="D10891" t="s">
        <v>1511</v>
      </c>
      <c r="E10891" s="1" t="d">
        <v>1988-12-19</v>
      </c>
      <c r="F10891" s="8">
        <f t="shared" ca="1" si="170"/>
        <v>31.282683093771389</v>
      </c>
      <c r="G10891" s="2">
        <v>88411</v>
      </c>
      <c r="H10891" s="3">
        <v>181980.08</v>
      </c>
    </row>
    <row r="10892" spans="1:8">
      <c r="A10892" t="s">
        <v>13037</v>
      </c>
      <c r="B10892" t="s">
        <v>2440</v>
      </c>
      <c r="C10892" t="s">
        <v>925</v>
      </c>
      <c r="D10892" t="s">
        <v>926</v>
      </c>
      <c r="E10892" s="1" t="d">
        <v>2015-01-19</v>
      </c>
      <c r="F10892" s="8">
        <f t="shared" ca="1" si="170"/>
        <v>5.1991786447638599</v>
      </c>
      <c r="G10892" s="2">
        <v>164800</v>
      </c>
      <c r="H10892" s="3">
        <v>162119.28</v>
      </c>
    </row>
    <row r="10893" spans="1:8">
      <c r="A10893" t="s">
        <v>13038</v>
      </c>
      <c r="B10893" t="s">
        <v>602</v>
      </c>
      <c r="C10893" t="s">
        <v>603</v>
      </c>
      <c r="D10893" t="s">
        <v>604</v>
      </c>
      <c r="E10893" s="1" t="d">
        <v>2010-07-23</v>
      </c>
      <c r="F10893" s="8">
        <f t="shared" ca="1" si="170"/>
        <v>9.6919917864476393</v>
      </c>
      <c r="G10893" s="2">
        <v>23920</v>
      </c>
      <c r="H10893" s="3">
        <v>12256.55</v>
      </c>
    </row>
    <row r="10894" spans="1:8">
      <c r="A10894" t="s">
        <v>13039</v>
      </c>
      <c r="B10894" t="s">
        <v>2030</v>
      </c>
      <c r="C10894" t="s">
        <v>197</v>
      </c>
      <c r="D10894" t="s">
        <v>198</v>
      </c>
      <c r="E10894" s="1" t="d">
        <v>1987-06-01</v>
      </c>
      <c r="F10894" s="8">
        <f t="shared" ca="1" si="170"/>
        <v>32.83504449007529</v>
      </c>
      <c r="G10894" s="2">
        <v>72114</v>
      </c>
      <c r="H10894" s="3">
        <v>72582.58</v>
      </c>
    </row>
    <row r="10895" spans="1:8">
      <c r="A10895" t="s">
        <v>13040</v>
      </c>
      <c r="B10895" t="s">
        <v>3848</v>
      </c>
      <c r="C10895" t="s">
        <v>1943</v>
      </c>
      <c r="D10895" t="s">
        <v>1944</v>
      </c>
      <c r="E10895" s="1" t="d">
        <v>2019-08-14</v>
      </c>
      <c r="F10895" s="8">
        <f t="shared" ca="1" si="170"/>
        <v>0.63244353182751545</v>
      </c>
      <c r="G10895" s="2">
        <v>60655</v>
      </c>
    </row>
    <row r="10896" spans="1:8">
      <c r="A10896" t="s">
        <v>13041</v>
      </c>
      <c r="B10896" t="s">
        <v>2450</v>
      </c>
      <c r="C10896" t="s">
        <v>672</v>
      </c>
      <c r="D10896" t="s">
        <v>673</v>
      </c>
      <c r="E10896" s="1" t="d">
        <v>1987-07-09</v>
      </c>
      <c r="F10896" s="8">
        <f t="shared" ca="1" si="170"/>
        <v>32.73100616016427</v>
      </c>
      <c r="G10896" s="2">
        <v>75782</v>
      </c>
      <c r="H10896" s="3">
        <v>75831.77</v>
      </c>
    </row>
    <row r="10897" spans="1:8">
      <c r="A10897" t="s">
        <v>13042</v>
      </c>
      <c r="B10897" t="s">
        <v>7439</v>
      </c>
      <c r="C10897" t="s">
        <v>4739</v>
      </c>
      <c r="D10897" t="s">
        <v>4740</v>
      </c>
      <c r="E10897" s="1" t="d">
        <v>2007-02-12</v>
      </c>
      <c r="F10897" s="8">
        <f t="shared" ca="1" si="170"/>
        <v>13.13347022587269</v>
      </c>
      <c r="G10897" s="2">
        <v>62934</v>
      </c>
      <c r="H10897" s="3">
        <v>64770.45</v>
      </c>
    </row>
    <row r="10898" spans="1:8">
      <c r="A10898" t="s">
        <v>13043</v>
      </c>
      <c r="B10898" t="s">
        <v>881</v>
      </c>
      <c r="C10898" t="s">
        <v>1454</v>
      </c>
      <c r="D10898" t="s">
        <v>1455</v>
      </c>
      <c r="E10898" s="1" t="d">
        <v>2010-11-10</v>
      </c>
      <c r="F10898" s="8">
        <f t="shared" ca="1" si="170"/>
        <v>9.3908281998631082</v>
      </c>
      <c r="G10898" s="2">
        <v>73193</v>
      </c>
      <c r="H10898" s="3">
        <v>93173.37</v>
      </c>
    </row>
    <row r="10899" spans="1:8">
      <c r="A10899" t="s">
        <v>13044</v>
      </c>
      <c r="B10899" t="s">
        <v>193</v>
      </c>
      <c r="C10899" t="s">
        <v>549</v>
      </c>
      <c r="D10899" t="s">
        <v>550</v>
      </c>
      <c r="E10899" s="1" t="d">
        <v>2003-07-16</v>
      </c>
      <c r="F10899" s="8">
        <f t="shared" ca="1" si="170"/>
        <v>16.711841204654345</v>
      </c>
      <c r="G10899" s="2">
        <v>75054</v>
      </c>
      <c r="H10899" s="3">
        <v>86193.38</v>
      </c>
    </row>
    <row r="10900" spans="1:8">
      <c r="A10900" t="s">
        <v>13045</v>
      </c>
      <c r="B10900" t="s">
        <v>1814</v>
      </c>
      <c r="C10900" t="s">
        <v>2527</v>
      </c>
      <c r="D10900" t="s">
        <v>2528</v>
      </c>
      <c r="E10900" s="1" t="d">
        <v>1996-08-19</v>
      </c>
      <c r="F10900" s="8">
        <f t="shared" ca="1" si="170"/>
        <v>23.616700889801507</v>
      </c>
      <c r="G10900" s="2">
        <v>78763</v>
      </c>
      <c r="H10900" s="3">
        <v>84743.05</v>
      </c>
    </row>
    <row r="10901" spans="1:8">
      <c r="A10901" t="s">
        <v>13046</v>
      </c>
      <c r="B10901" t="s">
        <v>372</v>
      </c>
      <c r="C10901" t="s">
        <v>1209</v>
      </c>
      <c r="D10901" t="s">
        <v>1210</v>
      </c>
      <c r="E10901" s="1" t="d">
        <v>2011-11-28</v>
      </c>
      <c r="F10901" s="8">
        <f t="shared" ca="1" si="170"/>
        <v>8.3422313483915129</v>
      </c>
      <c r="G10901" s="2">
        <v>70249</v>
      </c>
      <c r="H10901" s="3">
        <v>68489.7</v>
      </c>
    </row>
    <row r="10902" spans="1:8">
      <c r="A10902" t="s">
        <v>13047</v>
      </c>
      <c r="B10902" t="s">
        <v>2085</v>
      </c>
      <c r="C10902" t="s">
        <v>2086</v>
      </c>
      <c r="D10902" t="s">
        <v>2087</v>
      </c>
      <c r="E10902" s="1" t="d">
        <v>2015-08-03</v>
      </c>
      <c r="F10902" s="8">
        <f t="shared" ca="1" si="170"/>
        <v>4.6625598904859684</v>
      </c>
      <c r="G10902" s="2">
        <v>71186</v>
      </c>
      <c r="H10902" s="3">
        <v>70251.14</v>
      </c>
    </row>
    <row r="10903" spans="1:8">
      <c r="A10903" t="s">
        <v>13048</v>
      </c>
      <c r="B10903" t="s">
        <v>3904</v>
      </c>
      <c r="C10903" t="s">
        <v>387</v>
      </c>
      <c r="D10903" t="s">
        <v>388</v>
      </c>
      <c r="E10903" s="1" t="d">
        <v>2003-12-22</v>
      </c>
      <c r="F10903" s="8">
        <f t="shared" ca="1" si="170"/>
        <v>16.276522929500342</v>
      </c>
      <c r="G10903" s="2">
        <v>68777</v>
      </c>
      <c r="H10903" s="3">
        <v>59132.08</v>
      </c>
    </row>
    <row r="10904" spans="1:8">
      <c r="A10904" t="s">
        <v>13049</v>
      </c>
      <c r="B10904" t="s">
        <v>20</v>
      </c>
      <c r="C10904" t="s">
        <v>6334</v>
      </c>
      <c r="D10904" t="s">
        <v>6335</v>
      </c>
      <c r="E10904" s="1" t="d">
        <v>2017-06-09</v>
      </c>
      <c r="F10904" s="8">
        <f t="shared" ca="1" si="170"/>
        <v>2.8117727583846679</v>
      </c>
      <c r="G10904" s="2">
        <v>54454</v>
      </c>
      <c r="H10904" s="3">
        <v>54109.9</v>
      </c>
    </row>
    <row r="10905" spans="1:8">
      <c r="A10905" t="s">
        <v>13050</v>
      </c>
      <c r="B10905" t="s">
        <v>414</v>
      </c>
      <c r="C10905" t="s">
        <v>1005</v>
      </c>
      <c r="D10905" t="s">
        <v>1006</v>
      </c>
      <c r="E10905" s="1" t="d">
        <v>1991-02-04</v>
      </c>
      <c r="F10905" s="8">
        <f t="shared" ca="1" si="170"/>
        <v>29.155373032169745</v>
      </c>
      <c r="G10905" s="2">
        <v>81174</v>
      </c>
      <c r="H10905" s="3">
        <v>80813.429999999993</v>
      </c>
    </row>
    <row r="10906" spans="1:8">
      <c r="A10906" t="s">
        <v>13051</v>
      </c>
      <c r="B10906" t="s">
        <v>409</v>
      </c>
      <c r="C10906" t="s">
        <v>2527</v>
      </c>
      <c r="D10906" t="s">
        <v>2528</v>
      </c>
      <c r="E10906" s="1" t="d">
        <v>2010-05-06</v>
      </c>
      <c r="F10906" s="8">
        <f t="shared" ca="1" si="170"/>
        <v>9.9055441478439423</v>
      </c>
      <c r="G10906" s="2">
        <v>67636</v>
      </c>
      <c r="H10906" s="3">
        <v>109376.04</v>
      </c>
    </row>
    <row r="10907" spans="1:8">
      <c r="A10907" t="s">
        <v>13052</v>
      </c>
      <c r="B10907" t="s">
        <v>648</v>
      </c>
      <c r="C10907" t="s">
        <v>104</v>
      </c>
      <c r="D10907" t="s">
        <v>105</v>
      </c>
      <c r="E10907" s="1" t="d">
        <v>1987-10-05</v>
      </c>
      <c r="F10907" s="8">
        <f t="shared" ca="1" si="170"/>
        <v>32.490075290896648</v>
      </c>
      <c r="G10907" s="2">
        <v>90230</v>
      </c>
      <c r="H10907" s="3">
        <v>97069.62</v>
      </c>
    </row>
    <row r="10908" spans="1:8">
      <c r="A10908" t="s">
        <v>13053</v>
      </c>
      <c r="B10908" t="s">
        <v>286</v>
      </c>
      <c r="C10908" t="s">
        <v>204</v>
      </c>
      <c r="D10908" t="s">
        <v>205</v>
      </c>
      <c r="E10908" s="1" t="d">
        <v>1997-03-10</v>
      </c>
      <c r="F10908" s="8">
        <f t="shared" ca="1" si="170"/>
        <v>23.060917180013689</v>
      </c>
      <c r="G10908" s="2">
        <v>68751</v>
      </c>
      <c r="H10908" s="3">
        <v>75020.899999999994</v>
      </c>
    </row>
    <row r="10909" spans="1:8">
      <c r="A10909" t="s">
        <v>13054</v>
      </c>
      <c r="B10909" t="s">
        <v>884</v>
      </c>
      <c r="C10909" t="s">
        <v>2259</v>
      </c>
      <c r="D10909" t="s">
        <v>2260</v>
      </c>
      <c r="E10909" s="1" t="d">
        <v>1993-03-23</v>
      </c>
      <c r="F10909" s="8">
        <f t="shared" ca="1" si="170"/>
        <v>27.025325119780973</v>
      </c>
      <c r="G10909" s="2">
        <v>108755</v>
      </c>
      <c r="H10909" s="3">
        <v>187492.4</v>
      </c>
    </row>
    <row r="10910" spans="1:8">
      <c r="A10910" t="s">
        <v>13055</v>
      </c>
      <c r="B10910" t="s">
        <v>40</v>
      </c>
      <c r="C10910" t="s">
        <v>1318</v>
      </c>
      <c r="D10910" t="s">
        <v>1319</v>
      </c>
      <c r="E10910" s="1" t="d">
        <v>1996-09-04</v>
      </c>
      <c r="F10910" s="8">
        <f t="shared" ca="1" si="170"/>
        <v>23.572895277207394</v>
      </c>
      <c r="G10910" s="2">
        <v>105577</v>
      </c>
      <c r="H10910" s="3">
        <v>132311.67000000001</v>
      </c>
    </row>
    <row r="10911" spans="1:8">
      <c r="A10911" t="s">
        <v>13056</v>
      </c>
      <c r="B10911" t="s">
        <v>1947</v>
      </c>
      <c r="C10911" t="s">
        <v>717</v>
      </c>
      <c r="D10911" t="s">
        <v>718</v>
      </c>
      <c r="E10911" s="1" t="d">
        <v>2016-12-13</v>
      </c>
      <c r="F10911" s="8">
        <f t="shared" ca="1" si="170"/>
        <v>3.2991101984941822</v>
      </c>
      <c r="G10911" s="2">
        <v>49651</v>
      </c>
      <c r="H10911" s="3">
        <v>48024.15</v>
      </c>
    </row>
    <row r="10912" spans="1:8">
      <c r="A10912" t="s">
        <v>13057</v>
      </c>
      <c r="B10912" t="s">
        <v>763</v>
      </c>
      <c r="C10912" t="s">
        <v>377</v>
      </c>
      <c r="D10912" t="s">
        <v>378</v>
      </c>
      <c r="E10912" s="1" t="d">
        <v>1986-11-03</v>
      </c>
      <c r="F10912" s="8">
        <f t="shared" ca="1" si="170"/>
        <v>33.40999315537303</v>
      </c>
      <c r="G10912" s="2">
        <v>61104</v>
      </c>
      <c r="H10912" s="3">
        <v>80157.16</v>
      </c>
    </row>
    <row r="10913" spans="1:8">
      <c r="A10913" t="s">
        <v>13058</v>
      </c>
      <c r="B10913" t="s">
        <v>397</v>
      </c>
      <c r="C10913" t="s">
        <v>398</v>
      </c>
      <c r="D10913" t="s">
        <v>399</v>
      </c>
      <c r="E10913" s="1" t="d">
        <v>2009-06-18</v>
      </c>
      <c r="F10913" s="8">
        <f t="shared" ca="1" si="170"/>
        <v>10.787132101300479</v>
      </c>
      <c r="G10913" s="2">
        <v>58655</v>
      </c>
      <c r="H10913" s="3">
        <v>99792.86</v>
      </c>
    </row>
    <row r="10914" spans="1:8">
      <c r="A10914" t="s">
        <v>13059</v>
      </c>
      <c r="B10914" t="s">
        <v>20</v>
      </c>
      <c r="C10914" t="s">
        <v>783</v>
      </c>
      <c r="D10914" t="s">
        <v>784</v>
      </c>
      <c r="E10914" s="1" t="d">
        <v>2008-09-09</v>
      </c>
      <c r="F10914" s="8">
        <f t="shared" ca="1" si="170"/>
        <v>11.559206023271731</v>
      </c>
      <c r="G10914" s="2">
        <v>78791</v>
      </c>
      <c r="H10914" s="3">
        <v>78465.149999999994</v>
      </c>
    </row>
    <row r="10915" spans="1:8">
      <c r="A10915" t="s">
        <v>13060</v>
      </c>
      <c r="B10915" t="s">
        <v>20</v>
      </c>
      <c r="C10915" t="s">
        <v>222</v>
      </c>
      <c r="D10915" t="s">
        <v>223</v>
      </c>
      <c r="E10915" s="1" t="d">
        <v>1997-08-07</v>
      </c>
      <c r="F10915" s="8">
        <f t="shared" ca="1" si="170"/>
        <v>22.650239561943874</v>
      </c>
      <c r="G10915" s="2">
        <v>90236</v>
      </c>
      <c r="H10915" s="3">
        <v>88427.45</v>
      </c>
    </row>
    <row r="10916" spans="1:8">
      <c r="A10916" t="s">
        <v>13061</v>
      </c>
      <c r="B10916" t="s">
        <v>20</v>
      </c>
      <c r="C10916" t="s">
        <v>886</v>
      </c>
      <c r="D10916" t="s">
        <v>887</v>
      </c>
      <c r="E10916" s="1" t="d">
        <v>2001-06-25</v>
      </c>
      <c r="F10916" s="8">
        <f t="shared" ca="1" si="170"/>
        <v>18.767967145790553</v>
      </c>
      <c r="G10916" s="2">
        <v>87151</v>
      </c>
      <c r="H10916" s="3">
        <v>118829.39</v>
      </c>
    </row>
    <row r="10917" spans="1:8">
      <c r="A10917" t="s">
        <v>13062</v>
      </c>
      <c r="B10917" t="s">
        <v>409</v>
      </c>
      <c r="C10917" t="s">
        <v>272</v>
      </c>
      <c r="D10917" t="s">
        <v>273</v>
      </c>
      <c r="E10917" s="1" t="d">
        <v>2009-02-23</v>
      </c>
      <c r="F10917" s="8">
        <f t="shared" ca="1" si="170"/>
        <v>11.101984941820671</v>
      </c>
      <c r="G10917" s="2">
        <v>69980</v>
      </c>
      <c r="H10917" s="3">
        <v>81909.55</v>
      </c>
    </row>
    <row r="10918" spans="1:8">
      <c r="A10918" t="s">
        <v>13063</v>
      </c>
      <c r="B10918" t="s">
        <v>13064</v>
      </c>
      <c r="C10918" t="s">
        <v>759</v>
      </c>
      <c r="D10918" t="s">
        <v>760</v>
      </c>
      <c r="E10918" s="1" t="d">
        <v>2006-06-29</v>
      </c>
      <c r="F10918" s="8">
        <f t="shared" ca="1" si="170"/>
        <v>13.757700205338809</v>
      </c>
      <c r="G10918" s="2">
        <v>82620</v>
      </c>
      <c r="H10918" s="3">
        <v>84687.16</v>
      </c>
    </row>
    <row r="10919" spans="1:8">
      <c r="A10919" t="s">
        <v>13065</v>
      </c>
      <c r="B10919" t="s">
        <v>3457</v>
      </c>
      <c r="C10919" t="s">
        <v>8083</v>
      </c>
      <c r="D10919" t="s">
        <v>8084</v>
      </c>
      <c r="E10919" s="1" t="d">
        <v>2016-01-04</v>
      </c>
      <c r="F10919" s="8">
        <f t="shared" ca="1" si="170"/>
        <v>4.2409308692676246</v>
      </c>
      <c r="G10919" s="2">
        <v>175000</v>
      </c>
    </row>
    <row r="10920" spans="1:8">
      <c r="A10920" t="s">
        <v>13066</v>
      </c>
      <c r="B10920" t="s">
        <v>682</v>
      </c>
      <c r="C10920" t="s">
        <v>1886</v>
      </c>
      <c r="D10920" t="s">
        <v>1887</v>
      </c>
      <c r="E10920" s="1" t="d">
        <v>1994-04-14</v>
      </c>
      <c r="F10920" s="8">
        <f t="shared" ca="1" si="170"/>
        <v>25.965776865160848</v>
      </c>
      <c r="G10920" s="2">
        <v>35360</v>
      </c>
      <c r="H10920" s="2">
        <v>1768</v>
      </c>
    </row>
    <row r="10921" spans="1:8">
      <c r="A10921" t="s">
        <v>13067</v>
      </c>
      <c r="B10921" t="s">
        <v>292</v>
      </c>
      <c r="C10921" t="s">
        <v>293</v>
      </c>
      <c r="D10921" t="s">
        <v>294</v>
      </c>
      <c r="E10921" s="1" t="d">
        <v>1990-05-29</v>
      </c>
      <c r="F10921" s="8">
        <f t="shared" ca="1" si="170"/>
        <v>29.842573579739906</v>
      </c>
      <c r="G10921" s="2">
        <v>62150</v>
      </c>
      <c r="H10921" s="3">
        <v>62820.31</v>
      </c>
    </row>
    <row r="10922" spans="1:8">
      <c r="A10922" t="s">
        <v>13068</v>
      </c>
      <c r="B10922" t="s">
        <v>356</v>
      </c>
      <c r="C10922" t="s">
        <v>2389</v>
      </c>
      <c r="D10922" t="s">
        <v>2390</v>
      </c>
      <c r="E10922" s="1" t="d">
        <v>1988-10-17</v>
      </c>
      <c r="F10922" s="8">
        <f t="shared" ca="1" si="170"/>
        <v>31.455167693360711</v>
      </c>
      <c r="G10922" s="2">
        <v>53487</v>
      </c>
      <c r="H10922" s="3">
        <v>57850.86</v>
      </c>
    </row>
    <row r="10923" spans="1:8">
      <c r="A10923" t="s">
        <v>13069</v>
      </c>
      <c r="B10923" t="s">
        <v>4011</v>
      </c>
      <c r="C10923" t="s">
        <v>639</v>
      </c>
      <c r="D10923" t="s">
        <v>640</v>
      </c>
      <c r="E10923" s="1" t="d">
        <v>2017-02-06</v>
      </c>
      <c r="F10923" s="8">
        <f t="shared" ca="1" si="170"/>
        <v>3.1485284052019167</v>
      </c>
      <c r="G10923" s="2">
        <v>49884</v>
      </c>
      <c r="H10923" s="3">
        <v>57094.11</v>
      </c>
    </row>
    <row r="10924" spans="1:8">
      <c r="A10924" t="s">
        <v>13070</v>
      </c>
      <c r="B10924" t="s">
        <v>114</v>
      </c>
      <c r="C10924" t="s">
        <v>1393</v>
      </c>
      <c r="D10924" t="s">
        <v>1394</v>
      </c>
      <c r="E10924" s="1" t="d">
        <v>1997-03-10</v>
      </c>
      <c r="F10924" s="8">
        <f t="shared" ca="1" si="170"/>
        <v>23.060917180013689</v>
      </c>
      <c r="G10924" s="2">
        <v>35225</v>
      </c>
      <c r="H10924" s="3">
        <v>36020.06</v>
      </c>
    </row>
    <row r="10925" spans="1:8">
      <c r="A10925" t="s">
        <v>13071</v>
      </c>
      <c r="B10925" t="s">
        <v>409</v>
      </c>
      <c r="C10925" t="s">
        <v>1808</v>
      </c>
      <c r="D10925" t="s">
        <v>1809</v>
      </c>
      <c r="E10925" s="1" t="d">
        <v>2011-07-06</v>
      </c>
      <c r="F10925" s="8">
        <f t="shared" ca="1" si="170"/>
        <v>8.7392197125256672</v>
      </c>
      <c r="G10925" s="2">
        <v>67636</v>
      </c>
      <c r="H10925" s="3">
        <v>79308.53</v>
      </c>
    </row>
    <row r="10926" spans="1:8">
      <c r="A10926" t="s">
        <v>13072</v>
      </c>
      <c r="B10926" t="s">
        <v>165</v>
      </c>
      <c r="C10926" t="s">
        <v>275</v>
      </c>
      <c r="D10926" t="s">
        <v>276</v>
      </c>
      <c r="E10926" s="1" t="d">
        <v>2011-06-07</v>
      </c>
      <c r="F10926" s="8">
        <f t="shared" ca="1" si="170"/>
        <v>8.8186173853524981</v>
      </c>
      <c r="G10926" s="2">
        <v>55526</v>
      </c>
      <c r="H10926" s="3">
        <v>64314.46</v>
      </c>
    </row>
    <row r="10927" spans="1:8">
      <c r="A10927" t="s">
        <v>13073</v>
      </c>
      <c r="B10927" t="s">
        <v>165</v>
      </c>
      <c r="C10927" t="s">
        <v>268</v>
      </c>
      <c r="D10927" t="s">
        <v>269</v>
      </c>
      <c r="E10927" s="1" t="d">
        <v>1998-12-17</v>
      </c>
      <c r="F10927" s="8">
        <f t="shared" ca="1" si="170"/>
        <v>21.289527720739219</v>
      </c>
      <c r="G10927" s="2">
        <v>90833</v>
      </c>
      <c r="H10927" s="3">
        <v>94951.99</v>
      </c>
    </row>
    <row r="10928" spans="1:8">
      <c r="A10928" t="s">
        <v>13074</v>
      </c>
      <c r="B10928" t="s">
        <v>1266</v>
      </c>
      <c r="C10928" t="s">
        <v>157</v>
      </c>
      <c r="D10928" t="s">
        <v>158</v>
      </c>
      <c r="E10928" s="1" t="d">
        <v>2005-11-28</v>
      </c>
      <c r="F10928" s="8">
        <f t="shared" ca="1" si="170"/>
        <v>14.340862422997947</v>
      </c>
      <c r="G10928" s="2">
        <v>126200</v>
      </c>
      <c r="H10928" s="3">
        <v>127810.17</v>
      </c>
    </row>
    <row r="10929" spans="1:8">
      <c r="A10929" t="s">
        <v>13075</v>
      </c>
      <c r="B10929" t="s">
        <v>409</v>
      </c>
      <c r="C10929" t="s">
        <v>2046</v>
      </c>
      <c r="D10929" t="s">
        <v>2047</v>
      </c>
      <c r="E10929" s="1" t="d">
        <v>2015-06-03</v>
      </c>
      <c r="F10929" s="8">
        <f t="shared" ca="1" si="170"/>
        <v>4.8295687885010263</v>
      </c>
      <c r="G10929" s="2">
        <v>65334</v>
      </c>
      <c r="H10929" s="3">
        <v>72355.350000000006</v>
      </c>
    </row>
    <row r="10930" spans="1:8">
      <c r="A10930" t="s">
        <v>13076</v>
      </c>
      <c r="B10930" t="s">
        <v>3963</v>
      </c>
      <c r="C10930" t="s">
        <v>654</v>
      </c>
      <c r="D10930" t="s">
        <v>655</v>
      </c>
      <c r="E10930" s="1" t="d">
        <v>2018-06-18</v>
      </c>
      <c r="F10930" s="8">
        <f t="shared" ca="1" si="170"/>
        <v>1.7878165639972621</v>
      </c>
      <c r="G10930" s="2">
        <v>52268</v>
      </c>
      <c r="H10930" s="3">
        <v>52200.2</v>
      </c>
    </row>
    <row r="10931" spans="1:8">
      <c r="A10931" t="s">
        <v>13077</v>
      </c>
      <c r="B10931" t="s">
        <v>20</v>
      </c>
      <c r="C10931" t="s">
        <v>505</v>
      </c>
      <c r="D10931" t="s">
        <v>506</v>
      </c>
      <c r="E10931" s="1" t="d">
        <v>2011-06-27</v>
      </c>
      <c r="F10931" s="8">
        <f t="shared" ca="1" si="170"/>
        <v>8.7638603696098567</v>
      </c>
      <c r="G10931" s="2">
        <v>76547</v>
      </c>
      <c r="H10931" s="3">
        <v>83868.759999999995</v>
      </c>
    </row>
    <row r="10932" spans="1:8">
      <c r="A10932" t="s">
        <v>13078</v>
      </c>
      <c r="B10932" t="s">
        <v>36</v>
      </c>
      <c r="C10932" t="s">
        <v>2831</v>
      </c>
      <c r="D10932" t="s">
        <v>2832</v>
      </c>
      <c r="E10932" s="1" t="d">
        <v>1986-02-10</v>
      </c>
      <c r="F10932" s="8">
        <f t="shared" ca="1" si="170"/>
        <v>34.138261464750173</v>
      </c>
      <c r="G10932" s="2">
        <v>84065</v>
      </c>
      <c r="H10932" s="3">
        <v>97563.4</v>
      </c>
    </row>
    <row r="10933" spans="1:8">
      <c r="A10933" t="s">
        <v>13079</v>
      </c>
      <c r="B10933" t="s">
        <v>8493</v>
      </c>
      <c r="C10933" t="s">
        <v>78</v>
      </c>
      <c r="D10933" t="s">
        <v>79</v>
      </c>
      <c r="E10933" s="1" t="d">
        <v>1989-07-05</v>
      </c>
      <c r="F10933" s="8">
        <f t="shared" ca="1" si="170"/>
        <v>30.740588637919235</v>
      </c>
      <c r="G10933" s="2">
        <v>51078</v>
      </c>
      <c r="H10933" s="3">
        <v>61787.25</v>
      </c>
    </row>
    <row r="10934" spans="1:8">
      <c r="A10934" t="s">
        <v>13080</v>
      </c>
      <c r="B10934" t="s">
        <v>1814</v>
      </c>
      <c r="C10934" t="s">
        <v>1198</v>
      </c>
      <c r="D10934" t="s">
        <v>1199</v>
      </c>
      <c r="E10934" s="1" t="d">
        <v>2001-01-17</v>
      </c>
      <c r="F10934" s="8">
        <f t="shared" ca="1" si="170"/>
        <v>19.20328542094456</v>
      </c>
      <c r="G10934" s="2">
        <v>73969</v>
      </c>
      <c r="H10934" s="3">
        <v>90018.03</v>
      </c>
    </row>
    <row r="10935" spans="1:8">
      <c r="A10935" t="s">
        <v>13081</v>
      </c>
      <c r="B10935" t="s">
        <v>20</v>
      </c>
      <c r="C10935" t="s">
        <v>1911</v>
      </c>
      <c r="D10935" t="s">
        <v>1912</v>
      </c>
      <c r="E10935" s="1" t="d">
        <v>2012-01-31</v>
      </c>
      <c r="F10935" s="8">
        <f t="shared" ca="1" si="170"/>
        <v>8.1670088980150588</v>
      </c>
      <c r="G10935" s="2">
        <v>75806</v>
      </c>
      <c r="H10935" s="3">
        <v>93922.36</v>
      </c>
    </row>
    <row r="10936" spans="1:8">
      <c r="A10936" t="s">
        <v>13082</v>
      </c>
      <c r="B10936" t="s">
        <v>1266</v>
      </c>
      <c r="C10936" t="s">
        <v>8752</v>
      </c>
      <c r="D10936" t="s">
        <v>8753</v>
      </c>
      <c r="E10936" s="1" t="d">
        <v>1988-07-26</v>
      </c>
      <c r="F10936" s="8">
        <f t="shared" ca="1" si="170"/>
        <v>31.682409308692677</v>
      </c>
      <c r="G10936" s="2">
        <v>142025</v>
      </c>
      <c r="H10936" s="3">
        <v>145656.34</v>
      </c>
    </row>
    <row r="10937" spans="1:8">
      <c r="A10937" t="s">
        <v>13083</v>
      </c>
      <c r="B10937" t="s">
        <v>972</v>
      </c>
      <c r="C10937" t="s">
        <v>3367</v>
      </c>
      <c r="D10937" t="s">
        <v>3368</v>
      </c>
      <c r="E10937" s="1" t="d">
        <v>2008-10-20</v>
      </c>
      <c r="F10937" s="8">
        <f t="shared" ca="1" si="170"/>
        <v>11.446954140999315</v>
      </c>
      <c r="G10937" s="2">
        <v>66837</v>
      </c>
      <c r="H10937" s="3">
        <v>67449.460000000006</v>
      </c>
    </row>
    <row r="10938" spans="1:8">
      <c r="A10938" t="s">
        <v>13084</v>
      </c>
      <c r="B10938" t="s">
        <v>36</v>
      </c>
      <c r="C10938" t="s">
        <v>180</v>
      </c>
      <c r="D10938" t="s">
        <v>181</v>
      </c>
      <c r="E10938" s="1" t="d">
        <v>1990-06-18</v>
      </c>
      <c r="F10938" s="8">
        <f t="shared" ca="1" si="170"/>
        <v>29.787816563997261</v>
      </c>
      <c r="G10938" s="2">
        <v>84065</v>
      </c>
      <c r="H10938" s="3">
        <v>92384.12</v>
      </c>
    </row>
    <row r="10939" spans="1:8">
      <c r="A10939" t="s">
        <v>13085</v>
      </c>
      <c r="B10939" t="s">
        <v>497</v>
      </c>
      <c r="C10939" t="s">
        <v>498</v>
      </c>
      <c r="D10939" t="s">
        <v>499</v>
      </c>
      <c r="E10939" s="1" t="d">
        <v>2012-09-04</v>
      </c>
      <c r="F10939" s="8">
        <f t="shared" ca="1" si="170"/>
        <v>7.5728952772073921</v>
      </c>
      <c r="G10939" s="2">
        <v>42588</v>
      </c>
      <c r="H10939" s="3">
        <v>44129.59</v>
      </c>
    </row>
    <row r="10940" spans="1:8">
      <c r="A10940" t="s">
        <v>13086</v>
      </c>
      <c r="B10940" t="s">
        <v>20</v>
      </c>
      <c r="C10940" t="s">
        <v>207</v>
      </c>
      <c r="D10940" t="s">
        <v>208</v>
      </c>
      <c r="E10940" s="1" t="d">
        <v>2009-04-07</v>
      </c>
      <c r="F10940" s="8">
        <f t="shared" ca="1" si="170"/>
        <v>10.984257357973991</v>
      </c>
      <c r="G10940" s="2">
        <v>78791</v>
      </c>
      <c r="H10940" s="3">
        <v>127404.72</v>
      </c>
    </row>
    <row r="10941" spans="1:8">
      <c r="A10941" t="s">
        <v>13087</v>
      </c>
      <c r="B10941" t="s">
        <v>114</v>
      </c>
      <c r="C10941" t="s">
        <v>1310</v>
      </c>
      <c r="D10941" t="s">
        <v>1311</v>
      </c>
      <c r="E10941" s="1" t="d">
        <v>2001-11-05</v>
      </c>
      <c r="F10941" s="8">
        <f t="shared" ca="1" si="170"/>
        <v>18.403832991101986</v>
      </c>
      <c r="G10941" s="2">
        <v>34247</v>
      </c>
      <c r="H10941" s="3">
        <v>38118.910000000003</v>
      </c>
    </row>
    <row r="10942" spans="1:8">
      <c r="A10942" t="s">
        <v>13088</v>
      </c>
      <c r="B10942" t="s">
        <v>972</v>
      </c>
      <c r="C10942" t="s">
        <v>1068</v>
      </c>
      <c r="D10942" t="s">
        <v>1069</v>
      </c>
      <c r="E10942" s="1" t="d">
        <v>2019-04-22</v>
      </c>
      <c r="F10942" s="8">
        <f t="shared" ca="1" si="170"/>
        <v>0.94455852156057496</v>
      </c>
      <c r="G10942" s="2">
        <v>72000</v>
      </c>
      <c r="H10942" s="3">
        <v>10522.62</v>
      </c>
    </row>
    <row r="10943" spans="1:8">
      <c r="A10943" t="s">
        <v>13089</v>
      </c>
      <c r="B10943" t="s">
        <v>165</v>
      </c>
      <c r="C10943" t="s">
        <v>6562</v>
      </c>
      <c r="D10943" t="s">
        <v>6563</v>
      </c>
      <c r="E10943" s="1" t="d">
        <v>2011-06-20</v>
      </c>
      <c r="F10943" s="8">
        <f t="shared" ca="1" si="170"/>
        <v>8.7830253251197803</v>
      </c>
      <c r="G10943" s="2">
        <v>78394</v>
      </c>
      <c r="H10943" s="3">
        <v>90928.13</v>
      </c>
    </row>
    <row r="10944" spans="1:8">
      <c r="A10944" t="s">
        <v>13090</v>
      </c>
      <c r="B10944" t="s">
        <v>409</v>
      </c>
      <c r="C10944" t="s">
        <v>1892</v>
      </c>
      <c r="D10944" t="s">
        <v>1893</v>
      </c>
      <c r="E10944" s="1" t="d">
        <v>2001-10-04</v>
      </c>
      <c r="F10944" s="8">
        <f t="shared" ca="1" si="170"/>
        <v>18.491444216290212</v>
      </c>
      <c r="G10944" s="2">
        <v>72324</v>
      </c>
      <c r="H10944" s="3">
        <v>91331.57</v>
      </c>
    </row>
    <row r="10945" spans="1:8">
      <c r="A10945" t="s">
        <v>13091</v>
      </c>
      <c r="B10945" t="s">
        <v>409</v>
      </c>
      <c r="C10945" t="s">
        <v>1198</v>
      </c>
      <c r="D10945" t="s">
        <v>1199</v>
      </c>
      <c r="E10945" s="1" t="d">
        <v>1998-05-04</v>
      </c>
      <c r="F10945" s="8">
        <f t="shared" ca="1" si="170"/>
        <v>21.911019849418206</v>
      </c>
      <c r="G10945" s="2">
        <v>77012</v>
      </c>
      <c r="H10945" s="3">
        <v>76256.66</v>
      </c>
    </row>
    <row r="10946" spans="1:8">
      <c r="A10946" t="s">
        <v>13092</v>
      </c>
      <c r="B10946" t="s">
        <v>114</v>
      </c>
      <c r="C10946" t="s">
        <v>1535</v>
      </c>
      <c r="D10946" t="s">
        <v>1536</v>
      </c>
      <c r="E10946" s="1" t="d">
        <v>2006-12-18</v>
      </c>
      <c r="F10946" s="8">
        <f t="shared" ca="1" si="170"/>
        <v>13.286789869952088</v>
      </c>
      <c r="G10946" s="2">
        <v>33270</v>
      </c>
      <c r="H10946" s="3">
        <v>45155.42</v>
      </c>
    </row>
    <row r="10947" spans="1:8">
      <c r="A10947" t="s">
        <v>13093</v>
      </c>
      <c r="B10947" t="s">
        <v>983</v>
      </c>
      <c r="C10947" t="s">
        <v>1422</v>
      </c>
      <c r="D10947" t="s">
        <v>1423</v>
      </c>
      <c r="E10947" s="1" t="d">
        <v>2005-10-24</v>
      </c>
      <c r="F10947" s="8">
        <f t="shared" ref="F10947:F11010" ca="1" si="171">(TODAY()-E10947)/365.25</f>
        <v>14.436687200547571</v>
      </c>
      <c r="G10947" s="2">
        <v>118410</v>
      </c>
      <c r="H10947" s="3">
        <v>119953.28</v>
      </c>
    </row>
    <row r="10948" spans="1:8">
      <c r="A10948" t="s">
        <v>13094</v>
      </c>
      <c r="B10948" t="s">
        <v>338</v>
      </c>
      <c r="C10948" t="s">
        <v>702</v>
      </c>
      <c r="D10948" t="s">
        <v>703</v>
      </c>
      <c r="E10948" s="1" t="d">
        <v>2007-10-02</v>
      </c>
      <c r="F10948" s="8">
        <f t="shared" ca="1" si="171"/>
        <v>12.498288843258042</v>
      </c>
      <c r="G10948" s="2">
        <v>52456</v>
      </c>
      <c r="H10948" s="3">
        <v>53190.93</v>
      </c>
    </row>
    <row r="10949" spans="1:8">
      <c r="A10949" t="s">
        <v>13095</v>
      </c>
      <c r="B10949" t="s">
        <v>1947</v>
      </c>
      <c r="C10949" t="s">
        <v>717</v>
      </c>
      <c r="D10949" t="s">
        <v>718</v>
      </c>
      <c r="E10949" s="1" t="d">
        <v>2005-02-18</v>
      </c>
      <c r="F10949" s="8">
        <f t="shared" ca="1" si="171"/>
        <v>15.115674195756331</v>
      </c>
      <c r="G10949" s="2">
        <v>62224</v>
      </c>
      <c r="H10949" s="3">
        <v>77489.399999999994</v>
      </c>
    </row>
    <row r="10950" spans="1:8">
      <c r="A10950" t="s">
        <v>13096</v>
      </c>
      <c r="B10950" t="s">
        <v>916</v>
      </c>
      <c r="C10950" t="s">
        <v>917</v>
      </c>
      <c r="D10950" t="s">
        <v>918</v>
      </c>
      <c r="E10950" s="1" t="d">
        <v>2017-03-09</v>
      </c>
      <c r="F10950" s="8">
        <f t="shared" ca="1" si="171"/>
        <v>3.0636550308008212</v>
      </c>
      <c r="G10950" s="2">
        <v>31169</v>
      </c>
      <c r="H10950" s="3">
        <v>33492.230000000003</v>
      </c>
    </row>
    <row r="10951" spans="1:8">
      <c r="A10951" t="s">
        <v>13097</v>
      </c>
      <c r="B10951" t="s">
        <v>1573</v>
      </c>
      <c r="C10951" t="s">
        <v>2421</v>
      </c>
      <c r="D10951" t="s">
        <v>2422</v>
      </c>
      <c r="E10951" s="1" t="d">
        <v>2011-02-28</v>
      </c>
      <c r="F10951" s="8">
        <f t="shared" ca="1" si="171"/>
        <v>9.0896646132785754</v>
      </c>
      <c r="G10951" s="2">
        <v>63140</v>
      </c>
      <c r="H10951" s="3">
        <v>63604.38</v>
      </c>
    </row>
    <row r="10952" spans="1:8">
      <c r="A10952" t="s">
        <v>13098</v>
      </c>
      <c r="B10952" t="s">
        <v>730</v>
      </c>
      <c r="C10952" t="s">
        <v>731</v>
      </c>
      <c r="D10952" t="s">
        <v>732</v>
      </c>
      <c r="E10952" s="1" t="d">
        <v>2018-01-29</v>
      </c>
      <c r="F10952" s="8">
        <f t="shared" ca="1" si="171"/>
        <v>2.1711156741957565</v>
      </c>
      <c r="G10952" s="2">
        <v>4576</v>
      </c>
      <c r="H10952">
        <v>143.15</v>
      </c>
    </row>
    <row r="10953" spans="1:8">
      <c r="A10953" t="s">
        <v>13099</v>
      </c>
      <c r="B10953" t="s">
        <v>13100</v>
      </c>
      <c r="C10953" t="s">
        <v>2086</v>
      </c>
      <c r="D10953" t="s">
        <v>2087</v>
      </c>
      <c r="E10953" s="1" t="d">
        <v>2007-09-04</v>
      </c>
      <c r="F10953" s="8">
        <f t="shared" ca="1" si="171"/>
        <v>12.574948665297741</v>
      </c>
      <c r="G10953" s="2">
        <v>122387</v>
      </c>
      <c r="H10953" s="3">
        <v>76158.98</v>
      </c>
    </row>
    <row r="10954" spans="1:8">
      <c r="A10954" t="s">
        <v>13101</v>
      </c>
      <c r="B10954" t="s">
        <v>409</v>
      </c>
      <c r="C10954" t="s">
        <v>2936</v>
      </c>
      <c r="D10954" t="s">
        <v>2937</v>
      </c>
      <c r="E10954" s="1" t="d">
        <v>2011-03-30</v>
      </c>
      <c r="F10954" s="8">
        <f t="shared" ca="1" si="171"/>
        <v>9.0075290896646134</v>
      </c>
      <c r="G10954" s="2">
        <v>67636</v>
      </c>
      <c r="H10954" s="3">
        <v>76574.649999999994</v>
      </c>
    </row>
    <row r="10955" spans="1:8">
      <c r="A10955" t="s">
        <v>13102</v>
      </c>
      <c r="B10955" t="s">
        <v>2450</v>
      </c>
      <c r="C10955" t="s">
        <v>341</v>
      </c>
      <c r="D10955" t="s">
        <v>342</v>
      </c>
      <c r="E10955" s="1" t="d">
        <v>1987-01-20</v>
      </c>
      <c r="F10955" s="8">
        <f t="shared" ca="1" si="171"/>
        <v>33.196440793976727</v>
      </c>
      <c r="G10955" s="2">
        <v>61104</v>
      </c>
      <c r="H10955" s="3">
        <v>61762.93</v>
      </c>
    </row>
    <row r="10956" spans="1:8">
      <c r="A10956" t="s">
        <v>13103</v>
      </c>
      <c r="B10956" t="s">
        <v>991</v>
      </c>
      <c r="C10956" t="s">
        <v>1215</v>
      </c>
      <c r="D10956" t="s">
        <v>1216</v>
      </c>
      <c r="E10956" s="1" t="d">
        <v>2019-01-23</v>
      </c>
      <c r="F10956" s="8">
        <f t="shared" ca="1" si="171"/>
        <v>1.1882272416153319</v>
      </c>
      <c r="G10956" s="2">
        <v>22880</v>
      </c>
      <c r="H10956" s="3">
        <v>9127.56</v>
      </c>
    </row>
    <row r="10957" spans="1:8">
      <c r="A10957" t="s">
        <v>13104</v>
      </c>
      <c r="B10957" t="s">
        <v>65</v>
      </c>
      <c r="C10957" t="s">
        <v>1222</v>
      </c>
      <c r="D10957" t="s">
        <v>1223</v>
      </c>
      <c r="E10957" s="1" t="d">
        <v>2014-06-19</v>
      </c>
      <c r="F10957" s="8">
        <f t="shared" ca="1" si="171"/>
        <v>5.7850787132101305</v>
      </c>
      <c r="G10957" s="2">
        <v>32131</v>
      </c>
      <c r="H10957" s="3">
        <v>21522.57</v>
      </c>
    </row>
    <row r="10958" spans="1:8">
      <c r="A10958" t="s">
        <v>13105</v>
      </c>
      <c r="B10958" t="s">
        <v>183</v>
      </c>
      <c r="C10958" t="s">
        <v>184</v>
      </c>
      <c r="D10958" t="s">
        <v>185</v>
      </c>
      <c r="E10958" s="1" t="d">
        <v>2018-11-15</v>
      </c>
      <c r="F10958" s="8">
        <f t="shared" ca="1" si="171"/>
        <v>1.377138945927447</v>
      </c>
      <c r="G10958" s="2">
        <v>34039</v>
      </c>
      <c r="H10958" s="3">
        <v>22609.33</v>
      </c>
    </row>
    <row r="10959" spans="1:8">
      <c r="A10959" t="s">
        <v>13106</v>
      </c>
      <c r="B10959" t="s">
        <v>20</v>
      </c>
      <c r="C10959" t="s">
        <v>200</v>
      </c>
      <c r="D10959" t="s">
        <v>201</v>
      </c>
      <c r="E10959" s="1" t="d">
        <v>2016-06-10</v>
      </c>
      <c r="F10959" s="8">
        <f t="shared" ca="1" si="171"/>
        <v>3.808350444900753</v>
      </c>
      <c r="G10959" s="2">
        <v>64431</v>
      </c>
      <c r="H10959" s="3">
        <v>82497.41</v>
      </c>
    </row>
    <row r="10960" spans="1:8">
      <c r="A10960" t="s">
        <v>13107</v>
      </c>
      <c r="B10960" t="s">
        <v>2286</v>
      </c>
      <c r="C10960" t="s">
        <v>616</v>
      </c>
      <c r="D10960" t="s">
        <v>617</v>
      </c>
      <c r="E10960" s="1" t="d">
        <v>1995-02-27</v>
      </c>
      <c r="F10960" s="8">
        <f t="shared" ca="1" si="171"/>
        <v>25.09240246406571</v>
      </c>
      <c r="G10960" s="2">
        <v>57916</v>
      </c>
      <c r="H10960" s="3">
        <v>74518.39</v>
      </c>
    </row>
    <row r="10961" spans="1:8">
      <c r="A10961" t="s">
        <v>13108</v>
      </c>
      <c r="B10961" t="s">
        <v>334</v>
      </c>
      <c r="C10961" t="s">
        <v>398</v>
      </c>
      <c r="D10961" t="s">
        <v>399</v>
      </c>
      <c r="E10961" s="1" t="d">
        <v>2018-07-19</v>
      </c>
      <c r="F10961" s="8">
        <f t="shared" ca="1" si="171"/>
        <v>1.7029431895961671</v>
      </c>
      <c r="G10961" s="2">
        <v>29638</v>
      </c>
      <c r="H10961" s="3">
        <v>29842.6</v>
      </c>
    </row>
    <row r="10962" spans="1:8">
      <c r="A10962" t="s">
        <v>13109</v>
      </c>
      <c r="B10962" t="s">
        <v>409</v>
      </c>
      <c r="C10962" t="s">
        <v>37</v>
      </c>
      <c r="D10962" t="s">
        <v>38</v>
      </c>
      <c r="E10962" s="1" t="d">
        <v>2011-10-19</v>
      </c>
      <c r="F10962" s="8">
        <f t="shared" ca="1" si="171"/>
        <v>8.4517453798767974</v>
      </c>
      <c r="G10962" s="2">
        <v>67636</v>
      </c>
      <c r="H10962" s="3">
        <v>88955.86</v>
      </c>
    </row>
    <row r="10963" spans="1:8">
      <c r="A10963" t="s">
        <v>13110</v>
      </c>
      <c r="B10963" t="s">
        <v>193</v>
      </c>
      <c r="C10963" t="s">
        <v>348</v>
      </c>
      <c r="D10963" t="s">
        <v>349</v>
      </c>
      <c r="E10963" s="1" t="d">
        <v>2006-03-20</v>
      </c>
      <c r="F10963" s="8">
        <f t="shared" ca="1" si="171"/>
        <v>14.03422313483915</v>
      </c>
      <c r="G10963" s="2">
        <v>72622</v>
      </c>
      <c r="H10963" s="3">
        <v>108934.66</v>
      </c>
    </row>
    <row r="10964" spans="1:8">
      <c r="A10964" t="s">
        <v>13111</v>
      </c>
      <c r="B10964" t="s">
        <v>20</v>
      </c>
      <c r="C10964" t="s">
        <v>130</v>
      </c>
      <c r="D10964" t="s">
        <v>131</v>
      </c>
      <c r="E10964" s="1" t="d">
        <v>2000-02-04</v>
      </c>
      <c r="F10964" s="8">
        <f t="shared" ca="1" si="171"/>
        <v>20.156057494866531</v>
      </c>
      <c r="G10964" s="2">
        <v>87924</v>
      </c>
      <c r="H10964" s="3">
        <v>128223.67</v>
      </c>
    </row>
    <row r="10965" spans="1:8">
      <c r="A10965" t="s">
        <v>13112</v>
      </c>
      <c r="B10965" t="s">
        <v>20</v>
      </c>
      <c r="C10965" t="s">
        <v>675</v>
      </c>
      <c r="D10965" t="s">
        <v>676</v>
      </c>
      <c r="E10965" s="1" t="d">
        <v>2003-07-22</v>
      </c>
      <c r="F10965" s="8">
        <f t="shared" ca="1" si="171"/>
        <v>16.695414099931554</v>
      </c>
      <c r="G10965" s="2">
        <v>85609</v>
      </c>
      <c r="H10965" s="3">
        <v>113515.98</v>
      </c>
    </row>
    <row r="10966" spans="1:8">
      <c r="A10966" t="s">
        <v>13113</v>
      </c>
      <c r="B10966" t="s">
        <v>705</v>
      </c>
      <c r="C10966" t="s">
        <v>514</v>
      </c>
      <c r="D10966" t="s">
        <v>515</v>
      </c>
      <c r="E10966" s="1" t="d">
        <v>2006-06-24</v>
      </c>
      <c r="F10966" s="8">
        <f t="shared" ca="1" si="171"/>
        <v>13.77138945927447</v>
      </c>
      <c r="G10966" s="2">
        <v>35383</v>
      </c>
      <c r="H10966" s="3">
        <v>40571.78</v>
      </c>
    </row>
    <row r="10967" spans="1:8">
      <c r="A10967" t="s">
        <v>13114</v>
      </c>
      <c r="B10967" t="s">
        <v>2415</v>
      </c>
      <c r="C10967" t="s">
        <v>2466</v>
      </c>
      <c r="D10967" t="s">
        <v>2467</v>
      </c>
      <c r="E10967" s="1" t="d">
        <v>1978-03-01</v>
      </c>
      <c r="F10967" s="8">
        <f t="shared" ca="1" si="171"/>
        <v>42.086242299794662</v>
      </c>
      <c r="G10967" s="2">
        <v>59587</v>
      </c>
      <c r="H10967" s="3">
        <v>74374.559999999998</v>
      </c>
    </row>
    <row r="10968" spans="1:8">
      <c r="A10968" t="s">
        <v>13115</v>
      </c>
      <c r="B10968" t="s">
        <v>114</v>
      </c>
      <c r="C10968" t="s">
        <v>1313</v>
      </c>
      <c r="D10968" t="s">
        <v>1314</v>
      </c>
      <c r="E10968" s="1" t="d">
        <v>2009-10-20</v>
      </c>
      <c r="F10968" s="8">
        <f t="shared" ca="1" si="171"/>
        <v>10.447638603696099</v>
      </c>
      <c r="G10968" s="2">
        <v>32292</v>
      </c>
      <c r="H10968" s="3">
        <v>49347.98</v>
      </c>
    </row>
    <row r="10969" spans="1:8">
      <c r="A10969" t="s">
        <v>13116</v>
      </c>
      <c r="B10969" t="s">
        <v>567</v>
      </c>
      <c r="C10969" t="s">
        <v>2350</v>
      </c>
      <c r="D10969" t="s">
        <v>2351</v>
      </c>
      <c r="E10969" s="1" t="d">
        <v>2007-06-23</v>
      </c>
      <c r="F10969" s="8">
        <f t="shared" ca="1" si="171"/>
        <v>12.774811772758385</v>
      </c>
      <c r="G10969" s="2">
        <v>43718</v>
      </c>
      <c r="H10969" s="3">
        <v>18567.28</v>
      </c>
    </row>
    <row r="10970" spans="1:8">
      <c r="A10970" t="s">
        <v>13117</v>
      </c>
      <c r="B10970" t="s">
        <v>20</v>
      </c>
      <c r="C10970" t="s">
        <v>3258</v>
      </c>
      <c r="D10970" t="s">
        <v>3259</v>
      </c>
      <c r="E10970" s="1" t="d">
        <v>2014-06-16</v>
      </c>
      <c r="F10970" s="8">
        <f t="shared" ca="1" si="171"/>
        <v>5.7932922655715267</v>
      </c>
      <c r="G10970" s="2">
        <v>72254</v>
      </c>
      <c r="H10970" s="3">
        <v>80389.98</v>
      </c>
    </row>
    <row r="10971" spans="1:8">
      <c r="A10971" t="s">
        <v>13118</v>
      </c>
      <c r="B10971" t="s">
        <v>290</v>
      </c>
      <c r="C10971" t="s">
        <v>717</v>
      </c>
      <c r="D10971" t="s">
        <v>718</v>
      </c>
      <c r="E10971" s="1" t="d">
        <v>1988-03-05</v>
      </c>
      <c r="F10971" s="8">
        <f t="shared" ca="1" si="171"/>
        <v>32.073921971252567</v>
      </c>
      <c r="G10971" s="2">
        <v>54998</v>
      </c>
      <c r="H10971" s="3">
        <v>55537.58</v>
      </c>
    </row>
    <row r="10972" spans="1:8">
      <c r="A10972" t="s">
        <v>13119</v>
      </c>
      <c r="B10972" t="s">
        <v>13120</v>
      </c>
      <c r="C10972" t="s">
        <v>2389</v>
      </c>
      <c r="D10972" t="s">
        <v>2390</v>
      </c>
      <c r="E10972" s="1" t="d">
        <v>2006-12-18</v>
      </c>
      <c r="F10972" s="8">
        <f t="shared" ca="1" si="171"/>
        <v>13.286789869952088</v>
      </c>
      <c r="G10972" s="2">
        <v>42745</v>
      </c>
      <c r="H10972" s="3">
        <v>52060.89</v>
      </c>
    </row>
    <row r="10973" spans="1:8">
      <c r="A10973" t="s">
        <v>13121</v>
      </c>
      <c r="B10973" t="s">
        <v>20</v>
      </c>
      <c r="C10973" t="s">
        <v>6136</v>
      </c>
      <c r="D10973" t="s">
        <v>6137</v>
      </c>
      <c r="E10973" s="1" t="d">
        <v>2005-10-04</v>
      </c>
      <c r="F10973" s="8">
        <f t="shared" ca="1" si="171"/>
        <v>14.491444216290212</v>
      </c>
      <c r="G10973" s="2">
        <v>81045</v>
      </c>
      <c r="H10973" s="3">
        <v>119987.58</v>
      </c>
    </row>
    <row r="10974" spans="1:8">
      <c r="A10974" t="s">
        <v>13122</v>
      </c>
      <c r="B10974" t="s">
        <v>20</v>
      </c>
      <c r="C10974" t="s">
        <v>1370</v>
      </c>
      <c r="D10974" t="s">
        <v>1371</v>
      </c>
      <c r="E10974" s="1" t="d">
        <v>1992-07-02</v>
      </c>
      <c r="F10974" s="8">
        <f t="shared" ca="1" si="171"/>
        <v>27.748117727583846</v>
      </c>
      <c r="G10974" s="2">
        <v>92548</v>
      </c>
      <c r="H10974" s="3">
        <v>95952.16</v>
      </c>
    </row>
    <row r="10975" spans="1:8">
      <c r="A10975" t="s">
        <v>13123</v>
      </c>
      <c r="B10975" t="s">
        <v>89</v>
      </c>
      <c r="C10975" t="s">
        <v>90</v>
      </c>
      <c r="D10975" t="s">
        <v>91</v>
      </c>
      <c r="E10975" s="1" t="d">
        <v>2019-06-17</v>
      </c>
      <c r="F10975" s="8">
        <f t="shared" ca="1" si="171"/>
        <v>0.79123887748117727</v>
      </c>
      <c r="G10975" s="2">
        <v>24960</v>
      </c>
    </row>
    <row r="10976" spans="1:8">
      <c r="A10976" t="s">
        <v>13124</v>
      </c>
      <c r="B10976" t="s">
        <v>6357</v>
      </c>
      <c r="C10976" t="s">
        <v>188</v>
      </c>
      <c r="D10976" t="s">
        <v>189</v>
      </c>
      <c r="E10976" s="1" t="d">
        <v>1990-10-20</v>
      </c>
      <c r="F10976" s="8">
        <f t="shared" ca="1" si="171"/>
        <v>29.448323066392881</v>
      </c>
      <c r="G10976" s="2">
        <v>50448</v>
      </c>
      <c r="H10976" s="3">
        <v>52103.05</v>
      </c>
    </row>
    <row r="10977" spans="1:8">
      <c r="A10977" t="s">
        <v>13125</v>
      </c>
      <c r="B10977" t="s">
        <v>668</v>
      </c>
      <c r="C10977" t="s">
        <v>104</v>
      </c>
      <c r="D10977" t="s">
        <v>105</v>
      </c>
      <c r="E10977" s="1" t="d">
        <v>2009-02-26</v>
      </c>
      <c r="F10977" s="8">
        <f t="shared" ca="1" si="171"/>
        <v>11.093771389459274</v>
      </c>
      <c r="G10977" s="2">
        <v>46107</v>
      </c>
      <c r="H10977" s="3">
        <v>50538.92</v>
      </c>
    </row>
    <row r="10978" spans="1:8">
      <c r="A10978" t="s">
        <v>13126</v>
      </c>
      <c r="B10978" t="s">
        <v>2546</v>
      </c>
      <c r="C10978" t="s">
        <v>5183</v>
      </c>
      <c r="D10978" t="s">
        <v>5184</v>
      </c>
      <c r="E10978" s="1" t="d">
        <v>2006-08-14</v>
      </c>
      <c r="F10978" s="8">
        <f t="shared" ca="1" si="171"/>
        <v>13.631759069130732</v>
      </c>
      <c r="G10978" s="2">
        <v>64600</v>
      </c>
      <c r="H10978" s="3">
        <v>65299.89</v>
      </c>
    </row>
    <row r="10979" spans="1:8">
      <c r="A10979" t="s">
        <v>13127</v>
      </c>
      <c r="B10979" t="s">
        <v>3328</v>
      </c>
      <c r="C10979" t="s">
        <v>3329</v>
      </c>
      <c r="D10979" t="s">
        <v>3330</v>
      </c>
      <c r="E10979" s="1" t="d">
        <v>2016-01-04</v>
      </c>
      <c r="F10979" s="8">
        <f t="shared" ca="1" si="171"/>
        <v>4.2409308692676246</v>
      </c>
      <c r="G10979" s="2">
        <v>73600</v>
      </c>
      <c r="H10979" s="3">
        <v>69606.64</v>
      </c>
    </row>
    <row r="10980" spans="1:8">
      <c r="A10980" t="s">
        <v>13128</v>
      </c>
      <c r="B10980" t="s">
        <v>114</v>
      </c>
      <c r="C10980" t="s">
        <v>1132</v>
      </c>
      <c r="D10980" t="s">
        <v>1133</v>
      </c>
      <c r="E10980" s="1" t="d">
        <v>2002-07-10</v>
      </c>
      <c r="F10980" s="8">
        <f t="shared" ca="1" si="171"/>
        <v>17.727583846680357</v>
      </c>
      <c r="G10980" s="2">
        <v>34247</v>
      </c>
      <c r="H10980" s="3">
        <v>42624.01</v>
      </c>
    </row>
    <row r="10981" spans="1:8">
      <c r="A10981" t="s">
        <v>13129</v>
      </c>
      <c r="B10981" t="s">
        <v>991</v>
      </c>
      <c r="C10981" t="s">
        <v>1499</v>
      </c>
      <c r="D10981" t="s">
        <v>1500</v>
      </c>
      <c r="E10981" s="1" t="d">
        <v>2019-01-14</v>
      </c>
      <c r="F10981" s="8">
        <f t="shared" ca="1" si="171"/>
        <v>1.2128678986995209</v>
      </c>
      <c r="G10981" s="2">
        <v>22318</v>
      </c>
      <c r="H10981" s="2">
        <v>1132</v>
      </c>
    </row>
    <row r="10982" spans="1:8">
      <c r="A10982" t="s">
        <v>13130</v>
      </c>
      <c r="B10982" t="s">
        <v>1325</v>
      </c>
      <c r="C10982" t="s">
        <v>616</v>
      </c>
      <c r="D10982" t="s">
        <v>617</v>
      </c>
      <c r="E10982" s="1" t="d">
        <v>2007-04-07</v>
      </c>
      <c r="F10982" s="8">
        <f t="shared" ca="1" si="171"/>
        <v>12.985626283367557</v>
      </c>
      <c r="G10982" s="2">
        <v>40042</v>
      </c>
      <c r="H10982" s="3">
        <v>44086.39</v>
      </c>
    </row>
    <row r="10983" spans="1:8">
      <c r="A10983" t="s">
        <v>13131</v>
      </c>
      <c r="B10983" t="s">
        <v>20</v>
      </c>
      <c r="C10983" t="s">
        <v>997</v>
      </c>
      <c r="D10983" t="s">
        <v>998</v>
      </c>
      <c r="E10983" s="1" t="d">
        <v>2003-12-16</v>
      </c>
      <c r="F10983" s="8">
        <f t="shared" ca="1" si="171"/>
        <v>16.292950034223136</v>
      </c>
      <c r="G10983" s="2">
        <v>84838</v>
      </c>
      <c r="H10983" s="3">
        <v>96104.3</v>
      </c>
    </row>
    <row r="10984" spans="1:8">
      <c r="A10984" t="s">
        <v>13132</v>
      </c>
      <c r="B10984" t="s">
        <v>93</v>
      </c>
      <c r="C10984" t="s">
        <v>895</v>
      </c>
      <c r="D10984" t="s">
        <v>896</v>
      </c>
      <c r="E10984" s="1" t="d">
        <v>2019-07-01</v>
      </c>
      <c r="F10984" s="8">
        <f t="shared" ca="1" si="171"/>
        <v>0.75290896646132788</v>
      </c>
      <c r="G10984" s="3">
        <v>28602.59</v>
      </c>
    </row>
    <row r="10985" spans="1:8">
      <c r="A10985" t="s">
        <v>13133</v>
      </c>
      <c r="B10985" t="s">
        <v>89</v>
      </c>
      <c r="C10985" t="s">
        <v>90</v>
      </c>
      <c r="D10985" t="s">
        <v>91</v>
      </c>
      <c r="E10985" s="1" t="d">
        <v>2008-07-07</v>
      </c>
      <c r="F10985" s="8">
        <f t="shared" ca="1" si="171"/>
        <v>11.734428473648187</v>
      </c>
      <c r="G10985" s="2">
        <v>24960</v>
      </c>
    </row>
    <row r="10986" spans="1:8">
      <c r="A10986" t="s">
        <v>13134</v>
      </c>
      <c r="B10986" t="s">
        <v>11745</v>
      </c>
      <c r="C10986" t="s">
        <v>917</v>
      </c>
      <c r="D10986" t="s">
        <v>918</v>
      </c>
      <c r="E10986" s="1" t="d">
        <v>1998-12-10</v>
      </c>
      <c r="F10986" s="8">
        <f t="shared" ca="1" si="171"/>
        <v>21.308692676249144</v>
      </c>
      <c r="G10986" s="2">
        <v>38439</v>
      </c>
      <c r="H10986" s="3">
        <v>40338.82</v>
      </c>
    </row>
    <row r="10987" spans="1:8">
      <c r="A10987" t="s">
        <v>13135</v>
      </c>
      <c r="B10987" t="s">
        <v>210</v>
      </c>
      <c r="C10987" t="s">
        <v>1983</v>
      </c>
      <c r="D10987" t="s">
        <v>1984</v>
      </c>
      <c r="E10987" s="1" t="d">
        <v>2018-10-09</v>
      </c>
      <c r="F10987" s="8">
        <f t="shared" ca="1" si="171"/>
        <v>1.4784394250513346</v>
      </c>
      <c r="G10987" s="2">
        <v>29638</v>
      </c>
      <c r="H10987" s="3">
        <v>6721.55</v>
      </c>
    </row>
    <row r="10988" spans="1:8">
      <c r="A10988" t="s">
        <v>13136</v>
      </c>
      <c r="B10988" t="s">
        <v>606</v>
      </c>
      <c r="C10988" t="s">
        <v>1288</v>
      </c>
      <c r="D10988" t="s">
        <v>1289</v>
      </c>
      <c r="E10988" s="1" t="d">
        <v>2006-06-05</v>
      </c>
      <c r="F10988" s="8">
        <f t="shared" ca="1" si="171"/>
        <v>13.82340862422998</v>
      </c>
      <c r="G10988" s="2">
        <v>44381</v>
      </c>
      <c r="H10988" s="3">
        <v>58647.22</v>
      </c>
    </row>
    <row r="10989" spans="1:8">
      <c r="A10989" t="s">
        <v>13137</v>
      </c>
      <c r="B10989" t="s">
        <v>183</v>
      </c>
      <c r="C10989" t="s">
        <v>184</v>
      </c>
      <c r="D10989" t="s">
        <v>185</v>
      </c>
      <c r="E10989" s="1" t="d">
        <v>2015-03-19</v>
      </c>
      <c r="F10989" s="8">
        <f t="shared" ca="1" si="171"/>
        <v>5.0376454483230662</v>
      </c>
      <c r="G10989" s="2">
        <v>35329</v>
      </c>
      <c r="H10989" s="3">
        <v>40148.51</v>
      </c>
    </row>
    <row r="10990" spans="1:8">
      <c r="A10990" t="s">
        <v>13138</v>
      </c>
      <c r="B10990" t="s">
        <v>991</v>
      </c>
      <c r="C10990" t="s">
        <v>753</v>
      </c>
      <c r="D10990" t="s">
        <v>754</v>
      </c>
      <c r="E10990" s="1" t="d">
        <v>2019-01-23</v>
      </c>
      <c r="F10990" s="8">
        <f t="shared" ca="1" si="171"/>
        <v>1.1882272416153319</v>
      </c>
      <c r="G10990" s="2">
        <v>22880</v>
      </c>
      <c r="H10990" s="3">
        <v>8398.4599999999991</v>
      </c>
    </row>
    <row r="10991" spans="1:8">
      <c r="A10991" t="s">
        <v>13139</v>
      </c>
      <c r="B10991" t="s">
        <v>233</v>
      </c>
      <c r="C10991" t="s">
        <v>234</v>
      </c>
      <c r="D10991" t="s">
        <v>235</v>
      </c>
      <c r="E10991" s="1" t="d">
        <v>2015-01-10</v>
      </c>
      <c r="F10991" s="8">
        <f t="shared" ca="1" si="171"/>
        <v>5.2238193018480494</v>
      </c>
      <c r="G10991" s="2">
        <v>50927</v>
      </c>
      <c r="H10991" s="3">
        <v>60898.28</v>
      </c>
    </row>
    <row r="10992" spans="1:8">
      <c r="A10992" t="s">
        <v>13140</v>
      </c>
      <c r="B10992" t="s">
        <v>3227</v>
      </c>
      <c r="C10992" t="s">
        <v>149</v>
      </c>
      <c r="D10992" t="s">
        <v>150</v>
      </c>
      <c r="E10992" s="1" t="d">
        <v>2016-02-19</v>
      </c>
      <c r="F10992" s="8">
        <f t="shared" ca="1" si="171"/>
        <v>4.1149897330595486</v>
      </c>
      <c r="G10992" s="2">
        <v>43855</v>
      </c>
      <c r="H10992" s="3">
        <v>43822.45</v>
      </c>
    </row>
    <row r="10993" spans="1:8">
      <c r="A10993" t="s">
        <v>13141</v>
      </c>
      <c r="B10993" t="s">
        <v>12220</v>
      </c>
      <c r="C10993" t="s">
        <v>229</v>
      </c>
      <c r="D10993" t="s">
        <v>230</v>
      </c>
      <c r="E10993" s="1" t="d">
        <v>1982-06-28</v>
      </c>
      <c r="F10993" s="8">
        <f t="shared" ca="1" si="171"/>
        <v>37.760438056125942</v>
      </c>
      <c r="G10993" s="2">
        <v>58568</v>
      </c>
      <c r="H10993" s="3">
        <v>58800.45</v>
      </c>
    </row>
    <row r="10994" spans="1:8">
      <c r="A10994" t="s">
        <v>13142</v>
      </c>
      <c r="B10994" t="s">
        <v>40</v>
      </c>
      <c r="C10994" t="s">
        <v>480</v>
      </c>
      <c r="D10994" t="s">
        <v>481</v>
      </c>
      <c r="E10994" s="1" t="d">
        <v>2000-12-28</v>
      </c>
      <c r="F10994" s="8">
        <f t="shared" ca="1" si="171"/>
        <v>19.258042436687202</v>
      </c>
      <c r="G10994" s="2">
        <v>101031</v>
      </c>
      <c r="H10994" s="3">
        <v>107479.8</v>
      </c>
    </row>
    <row r="10995" spans="1:8">
      <c r="A10995" t="s">
        <v>13143</v>
      </c>
      <c r="B10995" t="s">
        <v>7439</v>
      </c>
      <c r="C10995" t="s">
        <v>104</v>
      </c>
      <c r="D10995" t="s">
        <v>105</v>
      </c>
      <c r="E10995" s="1" t="d">
        <v>2017-10-26</v>
      </c>
      <c r="F10995" s="8">
        <f t="shared" ca="1" si="171"/>
        <v>2.431211498973306</v>
      </c>
      <c r="G10995" s="2">
        <v>57222</v>
      </c>
      <c r="H10995" s="3">
        <v>60784.02</v>
      </c>
    </row>
    <row r="10996" spans="1:8">
      <c r="A10996" t="s">
        <v>13144</v>
      </c>
      <c r="B10996" t="s">
        <v>20</v>
      </c>
      <c r="C10996" t="s">
        <v>384</v>
      </c>
      <c r="D10996" t="s">
        <v>385</v>
      </c>
      <c r="E10996" s="1" t="d">
        <v>2014-07-02</v>
      </c>
      <c r="F10996" s="8">
        <f t="shared" ca="1" si="171"/>
        <v>5.7494866529774127</v>
      </c>
      <c r="G10996" s="2">
        <v>72254</v>
      </c>
      <c r="H10996" s="3">
        <v>105189.92</v>
      </c>
    </row>
    <row r="10997" spans="1:8">
      <c r="A10997" t="s">
        <v>13145</v>
      </c>
      <c r="B10997" t="s">
        <v>89</v>
      </c>
      <c r="C10997" t="s">
        <v>90</v>
      </c>
      <c r="D10997" t="s">
        <v>91</v>
      </c>
      <c r="E10997" s="1" t="d">
        <v>2018-06-18</v>
      </c>
      <c r="F10997" s="8">
        <f t="shared" ca="1" si="171"/>
        <v>1.7878165639972621</v>
      </c>
      <c r="G10997" s="2">
        <v>24960</v>
      </c>
      <c r="H10997" s="2">
        <v>4103</v>
      </c>
    </row>
    <row r="10998" spans="1:8">
      <c r="A10998" t="s">
        <v>13146</v>
      </c>
      <c r="B10998" t="s">
        <v>730</v>
      </c>
      <c r="C10998" t="s">
        <v>731</v>
      </c>
      <c r="D10998" t="s">
        <v>732</v>
      </c>
      <c r="E10998" s="1" t="d">
        <v>2016-02-24</v>
      </c>
      <c r="F10998" s="8">
        <f t="shared" ca="1" si="171"/>
        <v>4.1013004791238874</v>
      </c>
      <c r="G10998" s="2">
        <v>5512</v>
      </c>
      <c r="H10998" s="3">
        <v>1550.9</v>
      </c>
    </row>
    <row r="10999" spans="1:8">
      <c r="A10999" t="s">
        <v>13147</v>
      </c>
      <c r="B10999" t="s">
        <v>2450</v>
      </c>
      <c r="C10999" t="s">
        <v>2185</v>
      </c>
      <c r="D10999" t="s">
        <v>2186</v>
      </c>
      <c r="E10999" s="1" t="d">
        <v>1979-09-04</v>
      </c>
      <c r="F10999" s="8">
        <f t="shared" ca="1" si="171"/>
        <v>40.57494866529774</v>
      </c>
      <c r="G10999" s="2">
        <v>62167</v>
      </c>
      <c r="H10999" s="3">
        <v>63623.26</v>
      </c>
    </row>
    <row r="11000" spans="1:8">
      <c r="A11000" t="s">
        <v>13148</v>
      </c>
      <c r="B11000" t="s">
        <v>409</v>
      </c>
      <c r="C11000" t="s">
        <v>2312</v>
      </c>
      <c r="D11000" t="s">
        <v>2313</v>
      </c>
      <c r="E11000" s="1" t="d">
        <v>2018-08-22</v>
      </c>
      <c r="F11000" s="8">
        <f t="shared" ca="1" si="171"/>
        <v>1.6098562628336757</v>
      </c>
      <c r="G11000" s="2">
        <v>41905</v>
      </c>
      <c r="H11000" s="3">
        <v>31005.14</v>
      </c>
    </row>
    <row r="11001" spans="1:8">
      <c r="A11001" t="s">
        <v>13149</v>
      </c>
      <c r="B11001" t="s">
        <v>2440</v>
      </c>
      <c r="C11001" t="s">
        <v>2710</v>
      </c>
      <c r="D11001" t="s">
        <v>2711</v>
      </c>
      <c r="E11001" s="1" t="d">
        <v>2018-07-30</v>
      </c>
      <c r="F11001" s="8">
        <f t="shared" ca="1" si="171"/>
        <v>1.6728268309377139</v>
      </c>
      <c r="G11001" s="2">
        <v>153100</v>
      </c>
      <c r="H11001" s="3">
        <v>135434.56</v>
      </c>
    </row>
    <row r="11002" spans="1:8">
      <c r="A11002" t="s">
        <v>13150</v>
      </c>
      <c r="B11002" t="s">
        <v>278</v>
      </c>
      <c r="C11002" t="s">
        <v>2294</v>
      </c>
      <c r="D11002" t="s">
        <v>2295</v>
      </c>
      <c r="E11002" s="1" t="d">
        <v>2004-10-02</v>
      </c>
      <c r="F11002" s="8">
        <f t="shared" ca="1" si="171"/>
        <v>15.496235455167694</v>
      </c>
      <c r="G11002" s="2">
        <v>34439</v>
      </c>
      <c r="H11002" s="3">
        <v>39328.75</v>
      </c>
    </row>
    <row r="11003" spans="1:8">
      <c r="A11003" t="s">
        <v>13151</v>
      </c>
      <c r="B11003" t="s">
        <v>278</v>
      </c>
      <c r="C11003" t="s">
        <v>279</v>
      </c>
      <c r="D11003" t="s">
        <v>280</v>
      </c>
      <c r="E11003" s="1" t="d">
        <v>2004-01-26</v>
      </c>
      <c r="F11003" s="8">
        <f t="shared" ca="1" si="171"/>
        <v>16.180698151950718</v>
      </c>
      <c r="G11003" s="2">
        <v>35438</v>
      </c>
      <c r="H11003" s="3">
        <v>37625.519999999997</v>
      </c>
    </row>
    <row r="11004" spans="1:8">
      <c r="A11004" t="s">
        <v>13152</v>
      </c>
      <c r="B11004" t="s">
        <v>152</v>
      </c>
      <c r="C11004" t="s">
        <v>749</v>
      </c>
      <c r="D11004" t="s">
        <v>750</v>
      </c>
      <c r="E11004" s="1" t="d">
        <v>2017-10-26</v>
      </c>
      <c r="F11004" s="8">
        <f t="shared" ca="1" si="171"/>
        <v>2.431211498973306</v>
      </c>
      <c r="G11004" s="2">
        <v>57699</v>
      </c>
      <c r="H11004" s="3">
        <v>47855.31</v>
      </c>
    </row>
    <row r="11005" spans="1:8">
      <c r="A11005" t="s">
        <v>13153</v>
      </c>
      <c r="B11005" t="s">
        <v>1659</v>
      </c>
      <c r="C11005" t="s">
        <v>1660</v>
      </c>
      <c r="D11005" t="s">
        <v>1661</v>
      </c>
      <c r="E11005" s="1" t="d">
        <v>1987-03-23</v>
      </c>
      <c r="F11005" s="8">
        <f t="shared" ca="1" si="171"/>
        <v>33.026694045174537</v>
      </c>
      <c r="G11005" s="2">
        <v>66537</v>
      </c>
      <c r="H11005" s="3">
        <v>69701.33</v>
      </c>
    </row>
    <row r="11006" spans="1:8">
      <c r="A11006" t="s">
        <v>13154</v>
      </c>
      <c r="B11006" t="s">
        <v>32</v>
      </c>
      <c r="C11006" t="s">
        <v>698</v>
      </c>
      <c r="D11006" t="s">
        <v>699</v>
      </c>
      <c r="E11006" s="1" t="d">
        <v>2011-04-25</v>
      </c>
      <c r="F11006" s="8">
        <f t="shared" ca="1" si="171"/>
        <v>8.9363449691991779</v>
      </c>
      <c r="G11006" s="2">
        <v>96633</v>
      </c>
      <c r="H11006" s="3">
        <v>90504.36</v>
      </c>
    </row>
    <row r="11007" spans="1:8">
      <c r="A11007" t="s">
        <v>13155</v>
      </c>
      <c r="B11007" t="s">
        <v>606</v>
      </c>
      <c r="C11007" t="s">
        <v>607</v>
      </c>
      <c r="D11007" t="s">
        <v>608</v>
      </c>
      <c r="E11007" s="1" t="d">
        <v>1999-08-23</v>
      </c>
      <c r="F11007" s="8">
        <f t="shared" ca="1" si="171"/>
        <v>20.607802874743328</v>
      </c>
      <c r="G11007" s="2">
        <v>46967</v>
      </c>
      <c r="H11007" s="3">
        <v>56256.95</v>
      </c>
    </row>
    <row r="11008" spans="1:8">
      <c r="A11008" t="s">
        <v>13156</v>
      </c>
      <c r="B11008" t="s">
        <v>152</v>
      </c>
      <c r="C11008" t="s">
        <v>1595</v>
      </c>
      <c r="D11008" t="s">
        <v>1596</v>
      </c>
      <c r="E11008" s="1" t="d">
        <v>2018-10-15</v>
      </c>
      <c r="F11008" s="8">
        <f t="shared" ca="1" si="171"/>
        <v>1.462012320328542</v>
      </c>
      <c r="G11008" s="2">
        <v>44990</v>
      </c>
      <c r="H11008" s="3">
        <v>30281.67</v>
      </c>
    </row>
    <row r="11009" spans="1:8">
      <c r="A11009" t="s">
        <v>13157</v>
      </c>
      <c r="B11009" t="s">
        <v>1325</v>
      </c>
      <c r="C11009" t="s">
        <v>616</v>
      </c>
      <c r="D11009" t="s">
        <v>617</v>
      </c>
      <c r="E11009" s="1" t="d">
        <v>2005-07-05</v>
      </c>
      <c r="F11009" s="8">
        <f t="shared" ca="1" si="171"/>
        <v>14.740588637919233</v>
      </c>
      <c r="G11009" s="2">
        <v>40042</v>
      </c>
      <c r="H11009" s="3">
        <v>44862.51</v>
      </c>
    </row>
    <row r="11010" spans="1:8">
      <c r="A11010" t="s">
        <v>13158</v>
      </c>
      <c r="B11010" t="s">
        <v>271</v>
      </c>
      <c r="C11010" t="s">
        <v>2147</v>
      </c>
      <c r="D11010" t="s">
        <v>2148</v>
      </c>
      <c r="E11010" s="1" t="d">
        <v>2006-11-13</v>
      </c>
      <c r="F11010" s="8">
        <f t="shared" ca="1" si="171"/>
        <v>13.382614647501711</v>
      </c>
      <c r="G11010" s="2">
        <v>71937</v>
      </c>
      <c r="H11010" s="3">
        <v>80983.64</v>
      </c>
    </row>
    <row r="11011" spans="1:8">
      <c r="A11011" t="s">
        <v>13159</v>
      </c>
      <c r="B11011" t="s">
        <v>244</v>
      </c>
      <c r="C11011" t="s">
        <v>245</v>
      </c>
      <c r="D11011" t="s">
        <v>246</v>
      </c>
      <c r="E11011" s="1" t="d">
        <v>2009-09-17</v>
      </c>
      <c r="F11011" s="8">
        <f t="shared" ref="F11011:F11074" ca="1" si="172">(TODAY()-E11011)/365.25</f>
        <v>10.537987679671458</v>
      </c>
      <c r="G11011" s="2">
        <v>10974</v>
      </c>
      <c r="H11011" s="3">
        <v>10639.85</v>
      </c>
    </row>
    <row r="11012" spans="1:8">
      <c r="A11012" t="s">
        <v>13160</v>
      </c>
      <c r="B11012" t="s">
        <v>2093</v>
      </c>
      <c r="C11012" t="s">
        <v>1779</v>
      </c>
      <c r="D11012" t="s">
        <v>1780</v>
      </c>
      <c r="E11012" s="1" t="d">
        <v>1985-11-25</v>
      </c>
      <c r="F11012" s="8">
        <f t="shared" ca="1" si="172"/>
        <v>34.349075975359341</v>
      </c>
      <c r="G11012" s="2">
        <v>63751</v>
      </c>
      <c r="H11012" s="3">
        <v>64193.2</v>
      </c>
    </row>
    <row r="11013" spans="1:8">
      <c r="A11013" t="s">
        <v>13161</v>
      </c>
      <c r="B11013" t="s">
        <v>409</v>
      </c>
      <c r="C11013" t="s">
        <v>3161</v>
      </c>
      <c r="D11013" t="s">
        <v>3162</v>
      </c>
      <c r="E11013" s="1" t="d">
        <v>2008-08-18</v>
      </c>
      <c r="F11013" s="8">
        <f t="shared" ca="1" si="172"/>
        <v>11.619438740588638</v>
      </c>
      <c r="G11013" s="2">
        <v>69980</v>
      </c>
      <c r="H11013" s="3">
        <v>85506.46</v>
      </c>
    </row>
    <row r="11014" spans="1:8">
      <c r="A11014" t="s">
        <v>13162</v>
      </c>
      <c r="B11014" t="s">
        <v>991</v>
      </c>
      <c r="C11014" t="s">
        <v>229</v>
      </c>
      <c r="D11014" t="s">
        <v>230</v>
      </c>
      <c r="E11014" s="1" t="d">
        <v>2019-06-04</v>
      </c>
      <c r="F11014" s="8">
        <f t="shared" ca="1" si="172"/>
        <v>0.8268309377138946</v>
      </c>
      <c r="G11014" s="2">
        <v>22318</v>
      </c>
      <c r="H11014">
        <v>1</v>
      </c>
    </row>
    <row r="11015" spans="1:8">
      <c r="A11015" t="s">
        <v>13163</v>
      </c>
      <c r="B11015" t="s">
        <v>489</v>
      </c>
      <c r="C11015" t="s">
        <v>3194</v>
      </c>
      <c r="D11015" t="s">
        <v>3195</v>
      </c>
      <c r="E11015" s="1" t="d">
        <v>1993-08-30</v>
      </c>
      <c r="F11015" s="8">
        <f t="shared" ca="1" si="172"/>
        <v>26.587268993839835</v>
      </c>
      <c r="G11015" s="2">
        <v>81700</v>
      </c>
      <c r="H11015" s="3">
        <v>100070.59</v>
      </c>
    </row>
    <row r="11016" spans="1:8">
      <c r="A11016" t="s">
        <v>13164</v>
      </c>
      <c r="B11016" t="s">
        <v>89</v>
      </c>
      <c r="C11016" t="s">
        <v>639</v>
      </c>
      <c r="D11016" t="s">
        <v>640</v>
      </c>
      <c r="E11016" s="1" t="d">
        <v>2017-05-27</v>
      </c>
      <c r="F11016" s="8">
        <f t="shared" ca="1" si="172"/>
        <v>2.8473648186173852</v>
      </c>
      <c r="G11016" s="2">
        <v>21008</v>
      </c>
      <c r="H11016" s="3">
        <v>16893.79</v>
      </c>
    </row>
    <row r="11017" spans="1:8">
      <c r="A11017" t="s">
        <v>13165</v>
      </c>
      <c r="B11017" t="s">
        <v>10576</v>
      </c>
      <c r="C11017" t="s">
        <v>1095</v>
      </c>
      <c r="D11017" t="s">
        <v>1096</v>
      </c>
      <c r="E11017" s="1" t="d">
        <v>2018-08-27</v>
      </c>
      <c r="F11017" s="8">
        <f t="shared" ca="1" si="172"/>
        <v>1.5961670088980151</v>
      </c>
      <c r="G11017" s="2">
        <v>38339</v>
      </c>
      <c r="H11017" s="3">
        <v>30001.200000000001</v>
      </c>
    </row>
    <row r="11018" spans="1:8">
      <c r="A11018" t="s">
        <v>13166</v>
      </c>
      <c r="B11018" t="s">
        <v>2537</v>
      </c>
      <c r="C11018" t="s">
        <v>2538</v>
      </c>
      <c r="D11018" t="s">
        <v>2539</v>
      </c>
      <c r="E11018" s="1" t="d">
        <v>2008-11-18</v>
      </c>
      <c r="F11018" s="8">
        <f t="shared" ca="1" si="172"/>
        <v>11.367556468172484</v>
      </c>
      <c r="G11018" s="2">
        <v>81746</v>
      </c>
      <c r="H11018" s="3">
        <v>82060.05</v>
      </c>
    </row>
    <row r="11019" spans="1:8">
      <c r="A11019" t="s">
        <v>13167</v>
      </c>
      <c r="B11019" t="s">
        <v>256</v>
      </c>
      <c r="C11019" t="s">
        <v>1294</v>
      </c>
      <c r="D11019" t="s">
        <v>1295</v>
      </c>
      <c r="E11019" s="1" t="d">
        <v>2017-07-03</v>
      </c>
      <c r="F11019" s="8">
        <f t="shared" ca="1" si="172"/>
        <v>2.7460643394934978</v>
      </c>
      <c r="G11019" s="2">
        <v>62424</v>
      </c>
      <c r="H11019" s="3">
        <v>62376.86</v>
      </c>
    </row>
    <row r="11020" spans="1:8">
      <c r="A11020" t="s">
        <v>13168</v>
      </c>
      <c r="B11020" t="s">
        <v>40</v>
      </c>
      <c r="C11020" t="s">
        <v>1218</v>
      </c>
      <c r="D11020" t="s">
        <v>1219</v>
      </c>
      <c r="E11020" s="1" t="d">
        <v>1997-08-05</v>
      </c>
      <c r="F11020" s="8">
        <f t="shared" ca="1" si="172"/>
        <v>22.65571526351814</v>
      </c>
      <c r="G11020" s="2">
        <v>104649</v>
      </c>
      <c r="H11020" s="3">
        <v>121478.9</v>
      </c>
    </row>
    <row r="11021" spans="1:8">
      <c r="A11021" t="s">
        <v>13169</v>
      </c>
      <c r="B11021" t="s">
        <v>28</v>
      </c>
      <c r="C11021" t="s">
        <v>639</v>
      </c>
      <c r="D11021" t="s">
        <v>640</v>
      </c>
      <c r="E11021" s="1" t="d">
        <v>2019-01-28</v>
      </c>
      <c r="F11021" s="8">
        <f t="shared" ca="1" si="172"/>
        <v>1.1745379876796715</v>
      </c>
      <c r="G11021" s="2">
        <v>24960</v>
      </c>
      <c r="H11021">
        <v>405</v>
      </c>
    </row>
    <row r="11022" spans="1:8">
      <c r="A11022" t="s">
        <v>13170</v>
      </c>
      <c r="B11022" t="s">
        <v>271</v>
      </c>
      <c r="C11022" t="s">
        <v>2154</v>
      </c>
      <c r="D11022" t="s">
        <v>2155</v>
      </c>
      <c r="E11022" s="1" t="d">
        <v>2009-02-23</v>
      </c>
      <c r="F11022" s="8">
        <f t="shared" ca="1" si="172"/>
        <v>11.101984941820671</v>
      </c>
      <c r="G11022" s="2">
        <v>71937</v>
      </c>
      <c r="H11022" s="3">
        <v>83405.45</v>
      </c>
    </row>
    <row r="11023" spans="1:8">
      <c r="A11023" t="s">
        <v>13171</v>
      </c>
      <c r="B11023" t="s">
        <v>20</v>
      </c>
      <c r="C11023" t="s">
        <v>424</v>
      </c>
      <c r="D11023" t="s">
        <v>425</v>
      </c>
      <c r="E11023" s="1" t="d">
        <v>2003-10-23</v>
      </c>
      <c r="F11023" s="8">
        <f t="shared" ca="1" si="172"/>
        <v>16.440793976728269</v>
      </c>
      <c r="G11023" s="2">
        <v>84838</v>
      </c>
      <c r="H11023" s="3">
        <v>113456.55</v>
      </c>
    </row>
    <row r="11024" spans="1:8">
      <c r="A11024" t="s">
        <v>13172</v>
      </c>
      <c r="B11024" t="s">
        <v>24</v>
      </c>
      <c r="C11024" t="s">
        <v>283</v>
      </c>
      <c r="D11024" t="s">
        <v>284</v>
      </c>
      <c r="E11024" s="1" t="d">
        <v>2017-04-24</v>
      </c>
      <c r="F11024" s="8">
        <f t="shared" ca="1" si="172"/>
        <v>2.9377138945927448</v>
      </c>
      <c r="G11024" s="2">
        <v>68562</v>
      </c>
      <c r="H11024" s="3">
        <v>42014.09</v>
      </c>
    </row>
    <row r="11025" spans="1:8">
      <c r="A11025" t="s">
        <v>13173</v>
      </c>
      <c r="B11025" t="s">
        <v>1482</v>
      </c>
      <c r="C11025" t="s">
        <v>3601</v>
      </c>
      <c r="D11025" t="s">
        <v>3602</v>
      </c>
      <c r="E11025" s="1" t="d">
        <v>2014-07-31</v>
      </c>
      <c r="F11025" s="8">
        <f t="shared" ca="1" si="172"/>
        <v>5.6700889801505818</v>
      </c>
      <c r="G11025" s="2">
        <v>104528</v>
      </c>
      <c r="H11025" s="3">
        <v>96250.23</v>
      </c>
    </row>
    <row r="11026" spans="1:8">
      <c r="A11026" t="s">
        <v>13174</v>
      </c>
      <c r="B11026" t="s">
        <v>1628</v>
      </c>
      <c r="C11026" t="s">
        <v>108</v>
      </c>
      <c r="D11026" t="s">
        <v>109</v>
      </c>
      <c r="E11026" s="1" t="d">
        <v>2019-01-08</v>
      </c>
      <c r="F11026" s="8">
        <f t="shared" ca="1" si="172"/>
        <v>1.2292950034223136</v>
      </c>
      <c r="G11026" s="2">
        <v>31200</v>
      </c>
      <c r="H11026" s="3">
        <v>4113.3</v>
      </c>
    </row>
    <row r="11027" spans="1:8">
      <c r="A11027" t="s">
        <v>13175</v>
      </c>
      <c r="B11027" t="s">
        <v>1272</v>
      </c>
      <c r="C11027" t="s">
        <v>717</v>
      </c>
      <c r="D11027" t="s">
        <v>718</v>
      </c>
      <c r="E11027" s="1" t="d">
        <v>2015-05-01</v>
      </c>
      <c r="F11027" s="8">
        <f t="shared" ca="1" si="172"/>
        <v>4.9199178644763863</v>
      </c>
      <c r="G11027" s="2">
        <v>59428</v>
      </c>
      <c r="H11027" s="3">
        <v>60175.26</v>
      </c>
    </row>
    <row r="11028" spans="1:8">
      <c r="A11028" t="s">
        <v>13176</v>
      </c>
      <c r="B11028" t="s">
        <v>40</v>
      </c>
      <c r="C11028" t="s">
        <v>886</v>
      </c>
      <c r="D11028" t="s">
        <v>887</v>
      </c>
      <c r="E11028" s="1" t="d">
        <v>1990-02-01</v>
      </c>
      <c r="F11028" s="8">
        <f t="shared" ca="1" si="172"/>
        <v>30.16290212183436</v>
      </c>
      <c r="G11028" s="2">
        <v>107364</v>
      </c>
      <c r="H11028" s="3">
        <v>155104.39000000001</v>
      </c>
    </row>
    <row r="11029" spans="1:8">
      <c r="A11029" t="s">
        <v>13177</v>
      </c>
      <c r="B11029" t="s">
        <v>1765</v>
      </c>
      <c r="C11029" t="s">
        <v>5482</v>
      </c>
      <c r="D11029" t="s">
        <v>5483</v>
      </c>
      <c r="E11029" s="1" t="d">
        <v>1998-05-04</v>
      </c>
      <c r="F11029" s="8">
        <f t="shared" ca="1" si="172"/>
        <v>21.911019849418206</v>
      </c>
      <c r="G11029" s="2">
        <v>91381</v>
      </c>
      <c r="H11029" s="3">
        <v>107520.3</v>
      </c>
    </row>
    <row r="11030" spans="1:8">
      <c r="A11030" t="s">
        <v>13178</v>
      </c>
      <c r="B11030" t="s">
        <v>81</v>
      </c>
      <c r="C11030" t="s">
        <v>11434</v>
      </c>
      <c r="D11030" t="s">
        <v>11435</v>
      </c>
      <c r="E11030" s="1" t="d">
        <v>2018-10-11</v>
      </c>
      <c r="F11030" s="8">
        <f t="shared" ca="1" si="172"/>
        <v>1.4729637234770705</v>
      </c>
      <c r="G11030" s="2">
        <v>53512</v>
      </c>
      <c r="H11030" s="3">
        <v>37689.32</v>
      </c>
    </row>
    <row r="11031" spans="1:8">
      <c r="A11031" t="s">
        <v>13179</v>
      </c>
      <c r="B11031" t="s">
        <v>2487</v>
      </c>
      <c r="C11031" t="s">
        <v>984</v>
      </c>
      <c r="D11031" t="s">
        <v>985</v>
      </c>
      <c r="E11031" s="1" t="d">
        <v>2018-09-24</v>
      </c>
      <c r="F11031" s="8">
        <f t="shared" ca="1" si="172"/>
        <v>1.5195071868583163</v>
      </c>
      <c r="G11031" s="2">
        <v>42552</v>
      </c>
      <c r="H11031" s="3">
        <v>31076.36</v>
      </c>
    </row>
    <row r="11032" spans="1:8">
      <c r="A11032" t="s">
        <v>13180</v>
      </c>
      <c r="B11032" t="s">
        <v>114</v>
      </c>
      <c r="C11032" t="s">
        <v>1113</v>
      </c>
      <c r="D11032" t="s">
        <v>1114</v>
      </c>
      <c r="E11032" s="1" t="d">
        <v>2007-07-11</v>
      </c>
      <c r="F11032" s="8">
        <f t="shared" ca="1" si="172"/>
        <v>12.725530458590006</v>
      </c>
      <c r="G11032" s="2">
        <v>32292</v>
      </c>
      <c r="H11032" s="3">
        <v>34253.47</v>
      </c>
    </row>
    <row r="11033" spans="1:8">
      <c r="A11033" t="s">
        <v>13181</v>
      </c>
      <c r="B11033" t="s">
        <v>57</v>
      </c>
      <c r="C11033" t="s">
        <v>387</v>
      </c>
      <c r="D11033" t="s">
        <v>388</v>
      </c>
      <c r="E11033" s="1" t="d">
        <v>1995-05-22</v>
      </c>
      <c r="F11033" s="8">
        <f t="shared" ca="1" si="172"/>
        <v>24.862422997946613</v>
      </c>
      <c r="G11033" s="2">
        <v>68136</v>
      </c>
      <c r="H11033" s="3">
        <v>68948.41</v>
      </c>
    </row>
    <row r="11034" spans="1:8">
      <c r="A11034" t="s">
        <v>13182</v>
      </c>
      <c r="B11034" t="s">
        <v>409</v>
      </c>
      <c r="C11034" t="s">
        <v>468</v>
      </c>
      <c r="D11034" t="s">
        <v>469</v>
      </c>
      <c r="E11034" s="1" t="d">
        <v>2018-08-22</v>
      </c>
      <c r="F11034" s="8">
        <f t="shared" ca="1" si="172"/>
        <v>1.6098562628336757</v>
      </c>
      <c r="G11034" s="2">
        <v>41905</v>
      </c>
      <c r="H11034" s="3">
        <v>30887.82</v>
      </c>
    </row>
    <row r="11035" spans="1:8">
      <c r="A11035" t="s">
        <v>13183</v>
      </c>
      <c r="B11035" t="s">
        <v>244</v>
      </c>
      <c r="C11035" t="s">
        <v>245</v>
      </c>
      <c r="D11035" t="s">
        <v>246</v>
      </c>
      <c r="E11035" s="1" t="d">
        <v>2009-09-17</v>
      </c>
      <c r="F11035" s="8">
        <f t="shared" ca="1" si="172"/>
        <v>10.537987679671458</v>
      </c>
      <c r="G11035" s="2">
        <v>10974</v>
      </c>
      <c r="H11035" s="3">
        <v>10487.41</v>
      </c>
    </row>
    <row r="11036" spans="1:8">
      <c r="A11036" t="s">
        <v>13184</v>
      </c>
      <c r="B11036" t="s">
        <v>152</v>
      </c>
      <c r="C11036" t="s">
        <v>1005</v>
      </c>
      <c r="D11036" t="s">
        <v>1006</v>
      </c>
      <c r="E11036" s="1" t="d">
        <v>2018-02-15</v>
      </c>
      <c r="F11036" s="8">
        <f t="shared" ca="1" si="172"/>
        <v>2.1245722108145104</v>
      </c>
      <c r="G11036" s="2">
        <v>66560</v>
      </c>
      <c r="H11036" s="3">
        <v>78588.34</v>
      </c>
    </row>
    <row r="11037" spans="1:8">
      <c r="A11037" t="s">
        <v>13185</v>
      </c>
      <c r="B11037" t="s">
        <v>152</v>
      </c>
      <c r="C11037" t="s">
        <v>1005</v>
      </c>
      <c r="D11037" t="s">
        <v>1006</v>
      </c>
      <c r="E11037" s="1" t="d">
        <v>2019-05-06</v>
      </c>
      <c r="F11037" s="8">
        <f t="shared" ca="1" si="172"/>
        <v>0.90622861054072557</v>
      </c>
      <c r="G11037" s="2">
        <v>58240</v>
      </c>
      <c r="H11037" s="3">
        <v>10474.799999999999</v>
      </c>
    </row>
    <row r="11038" spans="1:8">
      <c r="A11038" t="s">
        <v>13186</v>
      </c>
      <c r="B11038" t="s">
        <v>20</v>
      </c>
      <c r="C11038" t="s">
        <v>454</v>
      </c>
      <c r="D11038" t="s">
        <v>455</v>
      </c>
      <c r="E11038" s="1" t="d">
        <v>1999-04-08</v>
      </c>
      <c r="F11038" s="8">
        <f t="shared" ca="1" si="172"/>
        <v>20.982888432580424</v>
      </c>
      <c r="G11038" s="2">
        <v>88694</v>
      </c>
      <c r="H11038" s="3">
        <v>112631.02</v>
      </c>
    </row>
    <row r="11039" spans="1:8">
      <c r="A11039" t="s">
        <v>13187</v>
      </c>
      <c r="B11039" t="s">
        <v>165</v>
      </c>
      <c r="C11039" t="s">
        <v>1026</v>
      </c>
      <c r="D11039" t="s">
        <v>1027</v>
      </c>
      <c r="E11039" s="1" t="d">
        <v>2008-08-27</v>
      </c>
      <c r="F11039" s="8">
        <f t="shared" ca="1" si="172"/>
        <v>11.594798083504449</v>
      </c>
      <c r="G11039" s="2">
        <v>81464</v>
      </c>
      <c r="H11039" s="3">
        <v>92298.61</v>
      </c>
    </row>
    <row r="11040" spans="1:8">
      <c r="A11040" t="s">
        <v>13188</v>
      </c>
      <c r="B11040" t="s">
        <v>114</v>
      </c>
      <c r="C11040" t="s">
        <v>1250</v>
      </c>
      <c r="D11040" t="s">
        <v>1251</v>
      </c>
      <c r="E11040" s="1" t="d">
        <v>2006-09-20</v>
      </c>
      <c r="F11040" s="8">
        <f t="shared" ca="1" si="172"/>
        <v>13.530458590006845</v>
      </c>
      <c r="G11040" s="2">
        <v>32292</v>
      </c>
      <c r="H11040" s="3">
        <v>35446.519999999997</v>
      </c>
    </row>
    <row r="11041" spans="1:8">
      <c r="A11041" t="s">
        <v>13189</v>
      </c>
      <c r="B11041" t="s">
        <v>89</v>
      </c>
      <c r="C11041" t="s">
        <v>1128</v>
      </c>
      <c r="D11041" t="s">
        <v>1129</v>
      </c>
      <c r="E11041" s="1" t="d">
        <v>2019-03-25</v>
      </c>
      <c r="F11041" s="8">
        <f t="shared" ca="1" si="172"/>
        <v>1.0212183436002737</v>
      </c>
      <c r="G11041" s="2">
        <v>29120</v>
      </c>
      <c r="H11041" s="3">
        <v>5951.4</v>
      </c>
    </row>
    <row r="11042" spans="1:8">
      <c r="A11042" t="s">
        <v>13190</v>
      </c>
      <c r="B11042" t="s">
        <v>638</v>
      </c>
      <c r="C11042" t="s">
        <v>2382</v>
      </c>
      <c r="D11042" t="s">
        <v>2383</v>
      </c>
      <c r="E11042" s="1" t="d">
        <v>2019-02-07</v>
      </c>
      <c r="F11042" s="8">
        <f t="shared" ca="1" si="172"/>
        <v>1.1471594798083504</v>
      </c>
      <c r="G11042" s="2">
        <v>21008</v>
      </c>
      <c r="H11042" s="3">
        <v>3211.8</v>
      </c>
    </row>
    <row r="11043" spans="1:8">
      <c r="A11043" t="s">
        <v>13191</v>
      </c>
      <c r="B11043" t="s">
        <v>2440</v>
      </c>
      <c r="C11043" t="s">
        <v>483</v>
      </c>
      <c r="D11043" t="s">
        <v>484</v>
      </c>
      <c r="E11043" s="1" t="d">
        <v>2019-05-04</v>
      </c>
      <c r="F11043" s="8">
        <f t="shared" ca="1" si="172"/>
        <v>0.9117043121149897</v>
      </c>
      <c r="G11043" s="2">
        <v>145000</v>
      </c>
      <c r="H11043" s="3">
        <v>16755.759999999998</v>
      </c>
    </row>
    <row r="11044" spans="1:8">
      <c r="A11044" t="s">
        <v>13192</v>
      </c>
      <c r="B11044" t="s">
        <v>165</v>
      </c>
      <c r="C11044" t="s">
        <v>1698</v>
      </c>
      <c r="D11044" t="s">
        <v>1699</v>
      </c>
      <c r="E11044" s="1" t="d">
        <v>2002-10-08</v>
      </c>
      <c r="F11044" s="8">
        <f t="shared" ca="1" si="172"/>
        <v>17.481177275838466</v>
      </c>
      <c r="G11044" s="2">
        <v>87673</v>
      </c>
      <c r="H11044" s="3">
        <v>103725.31</v>
      </c>
    </row>
    <row r="11045" spans="1:8">
      <c r="A11045" t="s">
        <v>13193</v>
      </c>
      <c r="B11045" t="s">
        <v>193</v>
      </c>
      <c r="C11045" t="s">
        <v>549</v>
      </c>
      <c r="D11045" t="s">
        <v>550</v>
      </c>
      <c r="E11045" s="1" t="d">
        <v>2016-10-19</v>
      </c>
      <c r="F11045" s="8">
        <f t="shared" ca="1" si="172"/>
        <v>3.4496919917864477</v>
      </c>
      <c r="G11045" s="2">
        <v>45981</v>
      </c>
      <c r="H11045" s="3">
        <v>56739.62</v>
      </c>
    </row>
    <row r="11046" spans="1:8">
      <c r="A11046" t="s">
        <v>13194</v>
      </c>
      <c r="B11046" t="s">
        <v>193</v>
      </c>
      <c r="C11046" t="s">
        <v>348</v>
      </c>
      <c r="D11046" t="s">
        <v>349</v>
      </c>
      <c r="E11046" s="1" t="d">
        <v>2005-09-19</v>
      </c>
      <c r="F11046" s="8">
        <f t="shared" ca="1" si="172"/>
        <v>14.532511978097194</v>
      </c>
      <c r="G11046" s="2">
        <v>72622</v>
      </c>
      <c r="H11046" s="3">
        <v>89374.8</v>
      </c>
    </row>
    <row r="11047" spans="1:8">
      <c r="A11047" t="s">
        <v>13195</v>
      </c>
      <c r="B11047" t="s">
        <v>2247</v>
      </c>
      <c r="C11047" t="s">
        <v>1624</v>
      </c>
      <c r="D11047" t="s">
        <v>1625</v>
      </c>
      <c r="E11047" s="1" t="d">
        <v>2011-05-30</v>
      </c>
      <c r="F11047" s="8">
        <f t="shared" ca="1" si="172"/>
        <v>8.8405201916495546</v>
      </c>
      <c r="G11047" s="2">
        <v>43285</v>
      </c>
      <c r="H11047" s="3">
        <v>80882.5</v>
      </c>
    </row>
    <row r="11048" spans="1:8">
      <c r="A11048" t="s">
        <v>13196</v>
      </c>
      <c r="B11048" t="s">
        <v>165</v>
      </c>
      <c r="C11048" t="s">
        <v>838</v>
      </c>
      <c r="D11048" t="s">
        <v>839</v>
      </c>
      <c r="E11048" s="1" t="d">
        <v>2006-08-02</v>
      </c>
      <c r="F11048" s="8">
        <f t="shared" ca="1" si="172"/>
        <v>13.664613278576317</v>
      </c>
      <c r="G11048" s="2">
        <v>82999</v>
      </c>
      <c r="H11048" s="3">
        <v>105391.21</v>
      </c>
    </row>
    <row r="11049" spans="1:8">
      <c r="A11049" t="s">
        <v>13197</v>
      </c>
      <c r="B11049" t="s">
        <v>20</v>
      </c>
      <c r="C11049" t="s">
        <v>1022</v>
      </c>
      <c r="D11049" t="s">
        <v>1023</v>
      </c>
      <c r="E11049" s="1" t="d">
        <v>2011-06-20</v>
      </c>
      <c r="F11049" s="8">
        <f t="shared" ca="1" si="172"/>
        <v>8.7830253251197803</v>
      </c>
      <c r="G11049" s="2">
        <v>76547</v>
      </c>
      <c r="H11049" s="3">
        <v>111566.31</v>
      </c>
    </row>
    <row r="11050" spans="1:8">
      <c r="A11050" t="s">
        <v>13198</v>
      </c>
      <c r="B11050" t="s">
        <v>81</v>
      </c>
      <c r="C11050" t="s">
        <v>1757</v>
      </c>
      <c r="D11050" t="s">
        <v>1758</v>
      </c>
      <c r="E11050" s="1" t="d">
        <v>2018-09-11</v>
      </c>
      <c r="F11050" s="8">
        <f t="shared" ca="1" si="172"/>
        <v>1.5550992470910336</v>
      </c>
      <c r="G11050" s="2">
        <v>53512</v>
      </c>
      <c r="H11050" s="3">
        <v>41845.42</v>
      </c>
    </row>
    <row r="11051" spans="1:8">
      <c r="A11051" t="s">
        <v>13199</v>
      </c>
      <c r="B11051" t="s">
        <v>347</v>
      </c>
      <c r="C11051" t="s">
        <v>1510</v>
      </c>
      <c r="D11051" t="s">
        <v>1511</v>
      </c>
      <c r="E11051" s="1" t="d">
        <v>2015-06-03</v>
      </c>
      <c r="F11051" s="8">
        <f t="shared" ca="1" si="172"/>
        <v>4.8295687885010263</v>
      </c>
      <c r="G11051" s="2">
        <v>49046</v>
      </c>
      <c r="H11051" s="3">
        <v>61504.79</v>
      </c>
    </row>
    <row r="11052" spans="1:8">
      <c r="A11052" t="s">
        <v>13200</v>
      </c>
      <c r="B11052" t="s">
        <v>24</v>
      </c>
      <c r="C11052" t="s">
        <v>1730</v>
      </c>
      <c r="D11052" t="s">
        <v>1731</v>
      </c>
      <c r="E11052" s="1" t="d">
        <v>2013-05-28</v>
      </c>
      <c r="F11052" s="8">
        <f t="shared" ca="1" si="172"/>
        <v>6.8446269678302532</v>
      </c>
      <c r="G11052" s="2">
        <v>68600</v>
      </c>
      <c r="H11052" s="3">
        <v>68546.31</v>
      </c>
    </row>
    <row r="11053" spans="1:8">
      <c r="A11053" t="s">
        <v>13201</v>
      </c>
      <c r="B11053" t="s">
        <v>748</v>
      </c>
      <c r="C11053" t="s">
        <v>749</v>
      </c>
      <c r="D11053" t="s">
        <v>750</v>
      </c>
      <c r="E11053" s="1" t="d">
        <v>1988-02-16</v>
      </c>
      <c r="F11053" s="8">
        <f t="shared" ca="1" si="172"/>
        <v>32.123203285420942</v>
      </c>
      <c r="G11053" s="2">
        <v>71115</v>
      </c>
      <c r="H11053" s="3">
        <v>63429.79</v>
      </c>
    </row>
    <row r="11054" spans="1:8">
      <c r="A11054" t="s">
        <v>13202</v>
      </c>
      <c r="B11054" t="s">
        <v>361</v>
      </c>
      <c r="C11054" t="s">
        <v>3089</v>
      </c>
      <c r="D11054" t="s">
        <v>3090</v>
      </c>
      <c r="E11054" s="1" t="d">
        <v>2019-06-26</v>
      </c>
      <c r="F11054" s="8">
        <f t="shared" ca="1" si="172"/>
        <v>0.76659822039698833</v>
      </c>
      <c r="G11054" s="2">
        <v>76253</v>
      </c>
    </row>
    <row r="11055" spans="1:8">
      <c r="A11055" t="s">
        <v>13202</v>
      </c>
      <c r="B11055" t="s">
        <v>140</v>
      </c>
      <c r="C11055" t="s">
        <v>3091</v>
      </c>
      <c r="D11055" t="s">
        <v>3092</v>
      </c>
      <c r="E11055" s="1" t="d">
        <v>2017-09-01</v>
      </c>
      <c r="F11055" s="8">
        <f t="shared" ca="1" si="172"/>
        <v>2.5817932922655715</v>
      </c>
      <c r="G11055" s="2">
        <v>59263</v>
      </c>
      <c r="H11055" s="3">
        <v>59139.71</v>
      </c>
    </row>
    <row r="11056" spans="1:8">
      <c r="A11056" t="s">
        <v>13203</v>
      </c>
      <c r="B11056" t="s">
        <v>114</v>
      </c>
      <c r="C11056" t="s">
        <v>1393</v>
      </c>
      <c r="D11056" t="s">
        <v>1394</v>
      </c>
      <c r="E11056" s="1" t="d">
        <v>2006-01-04</v>
      </c>
      <c r="F11056" s="8">
        <f t="shared" ca="1" si="172"/>
        <v>14.239561943874058</v>
      </c>
      <c r="G11056" s="2">
        <v>33271</v>
      </c>
      <c r="H11056" s="3">
        <v>34068.71</v>
      </c>
    </row>
    <row r="11057" spans="1:8">
      <c r="A11057" t="s">
        <v>13204</v>
      </c>
      <c r="B11057" t="s">
        <v>2001</v>
      </c>
      <c r="C11057" t="s">
        <v>639</v>
      </c>
      <c r="D11057" t="s">
        <v>640</v>
      </c>
      <c r="E11057" s="1" t="d">
        <v>2018-07-12</v>
      </c>
      <c r="F11057" s="8">
        <f t="shared" ca="1" si="172"/>
        <v>1.7221081451060918</v>
      </c>
      <c r="G11057" s="2">
        <v>21008</v>
      </c>
      <c r="H11057" s="3">
        <v>4934.01</v>
      </c>
    </row>
    <row r="11058" spans="1:8">
      <c r="A11058" t="s">
        <v>13205</v>
      </c>
      <c r="B11058" t="s">
        <v>20</v>
      </c>
      <c r="C11058" t="s">
        <v>624</v>
      </c>
      <c r="D11058" t="s">
        <v>625</v>
      </c>
      <c r="E11058" s="1" t="d">
        <v>2008-08-18</v>
      </c>
      <c r="F11058" s="8">
        <f t="shared" ca="1" si="172"/>
        <v>11.619438740588638</v>
      </c>
      <c r="G11058" s="2">
        <v>78791</v>
      </c>
      <c r="H11058" s="3">
        <v>80359.570000000007</v>
      </c>
    </row>
    <row r="11059" spans="1:8">
      <c r="A11059" t="s">
        <v>13206</v>
      </c>
      <c r="B11059" t="s">
        <v>20</v>
      </c>
      <c r="C11059" t="s">
        <v>886</v>
      </c>
      <c r="D11059" t="s">
        <v>887</v>
      </c>
      <c r="E11059" s="1" t="d">
        <v>1988-08-01</v>
      </c>
      <c r="F11059" s="8">
        <f t="shared" ca="1" si="172"/>
        <v>31.665982203969882</v>
      </c>
      <c r="G11059" s="2">
        <v>92548</v>
      </c>
      <c r="H11059" s="3">
        <v>93040.57</v>
      </c>
    </row>
    <row r="11060" spans="1:8">
      <c r="A11060" t="s">
        <v>13207</v>
      </c>
      <c r="B11060" t="s">
        <v>40</v>
      </c>
      <c r="C11060" t="s">
        <v>624</v>
      </c>
      <c r="D11060" t="s">
        <v>625</v>
      </c>
      <c r="E11060" s="1" t="d">
        <v>2001-02-20</v>
      </c>
      <c r="F11060" s="8">
        <f t="shared" ca="1" si="172"/>
        <v>19.110198494182068</v>
      </c>
      <c r="G11060" s="2">
        <v>101031</v>
      </c>
      <c r="H11060" s="3">
        <v>100307.1</v>
      </c>
    </row>
    <row r="11061" spans="1:8">
      <c r="A11061" t="s">
        <v>13208</v>
      </c>
      <c r="B11061" t="s">
        <v>2012</v>
      </c>
      <c r="C11061" t="s">
        <v>477</v>
      </c>
      <c r="D11061" t="s">
        <v>478</v>
      </c>
      <c r="E11061" s="1" t="d">
        <v>2018-04-23</v>
      </c>
      <c r="F11061" s="8">
        <f t="shared" ca="1" si="172"/>
        <v>1.9411362080766599</v>
      </c>
      <c r="G11061" s="2">
        <v>56100</v>
      </c>
      <c r="H11061" s="3">
        <v>56273.41</v>
      </c>
    </row>
    <row r="11062" spans="1:8">
      <c r="A11062" t="s">
        <v>13209</v>
      </c>
      <c r="B11062" t="s">
        <v>845</v>
      </c>
      <c r="C11062" t="s">
        <v>777</v>
      </c>
      <c r="D11062" t="s">
        <v>778</v>
      </c>
      <c r="E11062" s="1" t="d">
        <v>2019-04-08</v>
      </c>
      <c r="F11062" s="8">
        <f t="shared" ca="1" si="172"/>
        <v>0.98288843258042435</v>
      </c>
      <c r="G11062" s="2">
        <v>62053</v>
      </c>
      <c r="H11062" s="3">
        <v>11933.25</v>
      </c>
    </row>
    <row r="11063" spans="1:8">
      <c r="A11063" t="s">
        <v>13210</v>
      </c>
      <c r="B11063" t="s">
        <v>114</v>
      </c>
      <c r="C11063" t="s">
        <v>391</v>
      </c>
      <c r="D11063" t="s">
        <v>392</v>
      </c>
      <c r="E11063" s="1" t="d">
        <v>2006-09-20</v>
      </c>
      <c r="F11063" s="8">
        <f t="shared" ca="1" si="172"/>
        <v>13.530458590006845</v>
      </c>
      <c r="G11063" s="2">
        <v>33270</v>
      </c>
      <c r="H11063" s="3">
        <v>37342.699999999997</v>
      </c>
    </row>
    <row r="11064" spans="1:8">
      <c r="A11064" t="s">
        <v>13211</v>
      </c>
      <c r="B11064" t="s">
        <v>836</v>
      </c>
      <c r="C11064" t="s">
        <v>2326</v>
      </c>
      <c r="D11064" t="s">
        <v>2327</v>
      </c>
      <c r="E11064" s="1" t="d">
        <v>1979-09-08</v>
      </c>
      <c r="F11064" s="8">
        <f t="shared" ca="1" si="172"/>
        <v>40.563997262149215</v>
      </c>
      <c r="G11064" s="2">
        <v>63751</v>
      </c>
      <c r="H11064" s="3">
        <v>86936.92</v>
      </c>
    </row>
    <row r="11065" spans="1:8">
      <c r="A11065" t="s">
        <v>13212</v>
      </c>
      <c r="B11065" t="s">
        <v>720</v>
      </c>
      <c r="C11065" t="s">
        <v>3089</v>
      </c>
      <c r="D11065" t="s">
        <v>3090</v>
      </c>
      <c r="E11065" s="1" t="d">
        <v>2018-06-28</v>
      </c>
      <c r="F11065" s="8">
        <f t="shared" ca="1" si="172"/>
        <v>1.7604380561259412</v>
      </c>
      <c r="G11065" s="2">
        <v>32739</v>
      </c>
    </row>
    <row r="11066" spans="1:8">
      <c r="A11066" t="s">
        <v>13212</v>
      </c>
      <c r="B11066" t="s">
        <v>1119</v>
      </c>
      <c r="C11066" t="s">
        <v>3091</v>
      </c>
      <c r="D11066" t="s">
        <v>3092</v>
      </c>
      <c r="E11066" s="1" t="d">
        <v>2006-07-01</v>
      </c>
      <c r="F11066" s="8">
        <f t="shared" ca="1" si="172"/>
        <v>13.752224503764545</v>
      </c>
      <c r="G11066" s="2">
        <v>29162</v>
      </c>
      <c r="H11066" s="3">
        <v>29732.36</v>
      </c>
    </row>
    <row r="11067" spans="1:8">
      <c r="A11067" t="s">
        <v>13213</v>
      </c>
      <c r="B11067" t="s">
        <v>1765</v>
      </c>
      <c r="C11067" t="s">
        <v>987</v>
      </c>
      <c r="D11067" t="s">
        <v>988</v>
      </c>
      <c r="E11067" s="1" t="d">
        <v>2001-01-17</v>
      </c>
      <c r="F11067" s="8">
        <f t="shared" ca="1" si="172"/>
        <v>19.20328542094456</v>
      </c>
      <c r="G11067" s="2">
        <v>85819</v>
      </c>
      <c r="H11067" s="3">
        <v>119544.15</v>
      </c>
    </row>
    <row r="11068" spans="1:8">
      <c r="A11068" t="s">
        <v>13214</v>
      </c>
      <c r="B11068" t="s">
        <v>193</v>
      </c>
      <c r="C11068" t="s">
        <v>348</v>
      </c>
      <c r="D11068" t="s">
        <v>349</v>
      </c>
      <c r="E11068" s="1" t="d">
        <v>2007-12-12</v>
      </c>
      <c r="F11068" s="8">
        <f t="shared" ca="1" si="172"/>
        <v>12.303901437371664</v>
      </c>
      <c r="G11068" s="2">
        <v>72622</v>
      </c>
      <c r="H11068" s="3">
        <v>79166.039999999994</v>
      </c>
    </row>
    <row r="11069" spans="1:8">
      <c r="A11069" t="s">
        <v>13215</v>
      </c>
      <c r="B11069" t="s">
        <v>409</v>
      </c>
      <c r="C11069" t="s">
        <v>410</v>
      </c>
      <c r="D11069" t="s">
        <v>411</v>
      </c>
      <c r="E11069" s="1" t="d">
        <v>2008-08-18</v>
      </c>
      <c r="F11069" s="8">
        <f t="shared" ca="1" si="172"/>
        <v>11.619438740588638</v>
      </c>
      <c r="G11069" s="2">
        <v>69980</v>
      </c>
      <c r="H11069" s="3">
        <v>91141.65</v>
      </c>
    </row>
    <row r="11070" spans="1:8">
      <c r="A11070" t="s">
        <v>13216</v>
      </c>
      <c r="B11070" t="s">
        <v>708</v>
      </c>
      <c r="C11070" t="s">
        <v>2771</v>
      </c>
      <c r="D11070" t="s">
        <v>2772</v>
      </c>
      <c r="E11070" s="1" t="d">
        <v>2001-05-14</v>
      </c>
      <c r="F11070" s="8">
        <f t="shared" ca="1" si="172"/>
        <v>18.882956878850102</v>
      </c>
      <c r="G11070" s="2">
        <v>69367</v>
      </c>
      <c r="H11070" s="3">
        <v>70018.740000000005</v>
      </c>
    </row>
    <row r="11071" spans="1:8">
      <c r="A11071" t="s">
        <v>13217</v>
      </c>
      <c r="B11071" t="s">
        <v>271</v>
      </c>
      <c r="C11071" t="s">
        <v>2147</v>
      </c>
      <c r="D11071" t="s">
        <v>2148</v>
      </c>
      <c r="E11071" s="1" t="d">
        <v>2002-10-07</v>
      </c>
      <c r="F11071" s="8">
        <f t="shared" ca="1" si="172"/>
        <v>17.4839151266256</v>
      </c>
      <c r="G11071" s="2">
        <v>74346</v>
      </c>
      <c r="H11071" s="3">
        <v>88765.02</v>
      </c>
    </row>
    <row r="11072" spans="1:8">
      <c r="A11072" t="s">
        <v>13218</v>
      </c>
      <c r="B11072" t="s">
        <v>13219</v>
      </c>
      <c r="C11072" t="s">
        <v>3537</v>
      </c>
      <c r="D11072" t="s">
        <v>3538</v>
      </c>
      <c r="E11072" s="1" t="d">
        <v>2005-12-19</v>
      </c>
      <c r="F11072" s="8">
        <f t="shared" ca="1" si="172"/>
        <v>14.283367556468173</v>
      </c>
      <c r="G11072" s="2">
        <v>70397</v>
      </c>
      <c r="H11072" s="3">
        <v>71016.929999999993</v>
      </c>
    </row>
    <row r="11073" spans="1:8">
      <c r="A11073" t="s">
        <v>13220</v>
      </c>
      <c r="B11073" t="s">
        <v>126</v>
      </c>
      <c r="C11073" t="s">
        <v>702</v>
      </c>
      <c r="D11073" t="s">
        <v>703</v>
      </c>
      <c r="E11073" s="1" t="d">
        <v>2008-01-14</v>
      </c>
      <c r="F11073" s="8">
        <f t="shared" ca="1" si="172"/>
        <v>12.213552361396303</v>
      </c>
      <c r="G11073" s="2">
        <v>86432</v>
      </c>
      <c r="H11073" s="3">
        <v>86837.83</v>
      </c>
    </row>
    <row r="11074" spans="1:8">
      <c r="A11074" t="s">
        <v>13221</v>
      </c>
      <c r="B11074" t="s">
        <v>20</v>
      </c>
      <c r="C11074" t="s">
        <v>368</v>
      </c>
      <c r="D11074" t="s">
        <v>369</v>
      </c>
      <c r="E11074" s="1" t="d">
        <v>2012-10-30</v>
      </c>
      <c r="F11074" s="8">
        <f t="shared" ca="1" si="172"/>
        <v>7.4195756331279945</v>
      </c>
      <c r="G11074" s="2">
        <v>72977</v>
      </c>
      <c r="H11074" s="3">
        <v>115597.95</v>
      </c>
    </row>
    <row r="11075" spans="1:8">
      <c r="A11075" t="s">
        <v>13222</v>
      </c>
      <c r="B11075" t="s">
        <v>7233</v>
      </c>
      <c r="C11075" t="s">
        <v>104</v>
      </c>
      <c r="D11075" t="s">
        <v>105</v>
      </c>
      <c r="E11075" s="1" t="d">
        <v>2015-11-12</v>
      </c>
      <c r="F11075" s="8">
        <f t="shared" ref="F11075:F11138" ca="1" si="173">(TODAY()-E11075)/365.25</f>
        <v>4.386036960985626</v>
      </c>
      <c r="G11075" s="2">
        <v>38926</v>
      </c>
      <c r="H11075" s="3">
        <v>50709.48</v>
      </c>
    </row>
    <row r="11076" spans="1:8">
      <c r="A11076" t="s">
        <v>13223</v>
      </c>
      <c r="B11076" t="s">
        <v>20</v>
      </c>
      <c r="C11076" t="s">
        <v>2065</v>
      </c>
      <c r="D11076" t="s">
        <v>2066</v>
      </c>
      <c r="E11076" s="1" t="d">
        <v>2013-07-08</v>
      </c>
      <c r="F11076" s="8">
        <f t="shared" ca="1" si="173"/>
        <v>6.7323750855578375</v>
      </c>
      <c r="G11076" s="2">
        <v>72977</v>
      </c>
      <c r="H11076" s="3">
        <v>110424.81</v>
      </c>
    </row>
    <row r="11077" spans="1:8">
      <c r="A11077" t="s">
        <v>13224</v>
      </c>
      <c r="B11077" t="s">
        <v>114</v>
      </c>
      <c r="C11077" t="s">
        <v>631</v>
      </c>
      <c r="D11077" t="s">
        <v>632</v>
      </c>
      <c r="E11077" s="1" t="d">
        <v>2007-04-09</v>
      </c>
      <c r="F11077" s="8">
        <f t="shared" ca="1" si="173"/>
        <v>12.980150581793293</v>
      </c>
      <c r="G11077" s="2">
        <v>33271</v>
      </c>
      <c r="H11077" s="3">
        <v>36331.339999999997</v>
      </c>
    </row>
    <row r="11078" spans="1:8">
      <c r="A11078" t="s">
        <v>13225</v>
      </c>
      <c r="B11078" t="s">
        <v>152</v>
      </c>
      <c r="C11078" t="s">
        <v>2024</v>
      </c>
      <c r="D11078" t="s">
        <v>2025</v>
      </c>
      <c r="E11078" s="1" t="d">
        <v>2005-10-01</v>
      </c>
      <c r="F11078" s="8">
        <f t="shared" ca="1" si="173"/>
        <v>14.499657768651609</v>
      </c>
      <c r="G11078" s="2">
        <v>29120</v>
      </c>
      <c r="H11078" s="3">
        <v>21851.759999999998</v>
      </c>
    </row>
    <row r="11079" spans="1:8">
      <c r="A11079" t="s">
        <v>13226</v>
      </c>
      <c r="B11079" t="s">
        <v>152</v>
      </c>
      <c r="C11079" t="s">
        <v>477</v>
      </c>
      <c r="D11079" t="s">
        <v>478</v>
      </c>
      <c r="E11079" s="1" t="d">
        <v>2018-09-26</v>
      </c>
      <c r="F11079" s="8">
        <f t="shared" ca="1" si="173"/>
        <v>1.514031485284052</v>
      </c>
      <c r="G11079" s="2">
        <v>62400</v>
      </c>
      <c r="H11079" s="3">
        <v>39428.699999999997</v>
      </c>
    </row>
    <row r="11080" spans="1:8">
      <c r="A11080" t="s">
        <v>13227</v>
      </c>
      <c r="B11080" t="s">
        <v>497</v>
      </c>
      <c r="C11080" t="s">
        <v>498</v>
      </c>
      <c r="D11080" t="s">
        <v>499</v>
      </c>
      <c r="E11080" s="1" t="d">
        <v>2007-09-28</v>
      </c>
      <c r="F11080" s="8">
        <f t="shared" ca="1" si="173"/>
        <v>12.509240246406572</v>
      </c>
      <c r="G11080" s="2">
        <v>44584</v>
      </c>
      <c r="H11080" s="3">
        <v>46168.12</v>
      </c>
    </row>
    <row r="11081" spans="1:8">
      <c r="A11081" t="s">
        <v>13228</v>
      </c>
      <c r="B11081" t="s">
        <v>2709</v>
      </c>
      <c r="C11081" t="s">
        <v>2185</v>
      </c>
      <c r="D11081" t="s">
        <v>2186</v>
      </c>
      <c r="E11081" s="1" t="d">
        <v>2005-08-29</v>
      </c>
      <c r="F11081" s="8">
        <f t="shared" ca="1" si="173"/>
        <v>14.590006844626968</v>
      </c>
      <c r="G11081" s="3">
        <v>186308.1</v>
      </c>
      <c r="H11081" s="3">
        <v>164781.73000000001</v>
      </c>
    </row>
    <row r="11082" spans="1:8">
      <c r="A11082" t="s">
        <v>13229</v>
      </c>
      <c r="B11082" t="s">
        <v>380</v>
      </c>
      <c r="C11082" t="s">
        <v>2326</v>
      </c>
      <c r="D11082" t="s">
        <v>2327</v>
      </c>
      <c r="E11082" s="1" t="d">
        <v>1996-05-20</v>
      </c>
      <c r="F11082" s="8">
        <f t="shared" ca="1" si="173"/>
        <v>23.865845311430526</v>
      </c>
      <c r="G11082" s="2">
        <v>93522</v>
      </c>
      <c r="H11082" s="3">
        <v>94403.46</v>
      </c>
    </row>
    <row r="11083" spans="1:8">
      <c r="A11083" t="s">
        <v>13230</v>
      </c>
      <c r="B11083" t="s">
        <v>5442</v>
      </c>
      <c r="C11083" t="s">
        <v>1775</v>
      </c>
      <c r="D11083" t="s">
        <v>1776</v>
      </c>
      <c r="E11083" s="1" t="d">
        <v>2018-11-12</v>
      </c>
      <c r="F11083" s="8">
        <f t="shared" ca="1" si="173"/>
        <v>1.3853524982888432</v>
      </c>
      <c r="G11083" s="2">
        <v>95976</v>
      </c>
      <c r="H11083" s="3">
        <v>57953.919999999998</v>
      </c>
    </row>
    <row r="11084" spans="1:8">
      <c r="A11084" t="s">
        <v>13231</v>
      </c>
      <c r="B11084" t="s">
        <v>382</v>
      </c>
      <c r="C11084" t="s">
        <v>749</v>
      </c>
      <c r="D11084" t="s">
        <v>750</v>
      </c>
      <c r="E11084" s="1" t="d">
        <v>2019-05-20</v>
      </c>
      <c r="F11084" s="8">
        <f t="shared" ca="1" si="173"/>
        <v>0.86789869952087606</v>
      </c>
      <c r="G11084" s="2">
        <v>38926</v>
      </c>
      <c r="H11084" s="3">
        <v>2194.6999999999998</v>
      </c>
    </row>
    <row r="11085" spans="1:8">
      <c r="A11085" t="s">
        <v>13232</v>
      </c>
      <c r="B11085" t="s">
        <v>69</v>
      </c>
      <c r="C11085" t="s">
        <v>2185</v>
      </c>
      <c r="D11085" t="s">
        <v>2186</v>
      </c>
      <c r="E11085" s="1" t="d">
        <v>2013-05-20</v>
      </c>
      <c r="F11085" s="8">
        <f t="shared" ca="1" si="173"/>
        <v>6.8665297741273097</v>
      </c>
      <c r="G11085" s="2">
        <v>36312</v>
      </c>
      <c r="H11085" s="3">
        <v>41394.74</v>
      </c>
    </row>
    <row r="11086" spans="1:8">
      <c r="A11086" t="s">
        <v>13233</v>
      </c>
      <c r="B11086" t="s">
        <v>89</v>
      </c>
      <c r="C11086" t="s">
        <v>2382</v>
      </c>
      <c r="D11086" t="s">
        <v>2383</v>
      </c>
      <c r="E11086" s="1" t="d">
        <v>2011-06-10</v>
      </c>
      <c r="F11086" s="8">
        <f t="shared" ca="1" si="173"/>
        <v>8.8104038329911027</v>
      </c>
      <c r="G11086" s="2">
        <v>21008</v>
      </c>
    </row>
    <row r="11087" spans="1:8">
      <c r="A11087" t="s">
        <v>13234</v>
      </c>
      <c r="B11087" t="s">
        <v>44</v>
      </c>
      <c r="C11087" t="s">
        <v>1494</v>
      </c>
      <c r="D11087" t="s">
        <v>1495</v>
      </c>
      <c r="E11087" s="1" t="d">
        <v>2001-05-24</v>
      </c>
      <c r="F11087" s="8">
        <f t="shared" ca="1" si="173"/>
        <v>18.855578370978783</v>
      </c>
      <c r="G11087" s="2">
        <v>48701</v>
      </c>
      <c r="H11087" s="3">
        <v>50886.35</v>
      </c>
    </row>
    <row r="11088" spans="1:8">
      <c r="A11088" t="s">
        <v>13235</v>
      </c>
      <c r="B11088" t="s">
        <v>89</v>
      </c>
      <c r="C11088" t="s">
        <v>639</v>
      </c>
      <c r="D11088" t="s">
        <v>640</v>
      </c>
      <c r="E11088" s="1" t="d">
        <v>2019-03-22</v>
      </c>
      <c r="F11088" s="8">
        <f t="shared" ca="1" si="173"/>
        <v>1.0294318959616702</v>
      </c>
      <c r="G11088" s="2">
        <v>21008</v>
      </c>
      <c r="H11088" s="3">
        <v>1789.42</v>
      </c>
    </row>
    <row r="11089" spans="1:8">
      <c r="A11089" t="s">
        <v>13236</v>
      </c>
      <c r="B11089" t="s">
        <v>89</v>
      </c>
      <c r="C11089" t="s">
        <v>149</v>
      </c>
      <c r="D11089" t="s">
        <v>150</v>
      </c>
      <c r="E11089" s="1" t="d">
        <v>2018-04-23</v>
      </c>
      <c r="F11089" s="8">
        <f t="shared" ca="1" si="173"/>
        <v>1.9411362080766599</v>
      </c>
      <c r="G11089" s="2">
        <v>27040</v>
      </c>
      <c r="H11089" s="3">
        <v>18508.75</v>
      </c>
    </row>
    <row r="11090" spans="1:8">
      <c r="A11090" t="s">
        <v>13237</v>
      </c>
      <c r="B11090" t="s">
        <v>89</v>
      </c>
      <c r="C11090" t="s">
        <v>854</v>
      </c>
      <c r="D11090" t="s">
        <v>855</v>
      </c>
      <c r="E11090" s="1" t="d">
        <v>2004-09-20</v>
      </c>
      <c r="F11090" s="8">
        <f t="shared" ca="1" si="173"/>
        <v>15.529089664613279</v>
      </c>
      <c r="G11090" s="2">
        <v>21008</v>
      </c>
      <c r="H11090" s="3">
        <v>9724.6200000000008</v>
      </c>
    </row>
    <row r="11091" spans="1:8">
      <c r="A11091" t="s">
        <v>13238</v>
      </c>
      <c r="B11091" t="s">
        <v>165</v>
      </c>
      <c r="C11091" t="s">
        <v>3345</v>
      </c>
      <c r="D11091" t="s">
        <v>3346</v>
      </c>
      <c r="E11091" s="1" t="d">
        <v>2014-02-12</v>
      </c>
      <c r="F11091" s="8">
        <f t="shared" ca="1" si="173"/>
        <v>6.1327857631759066</v>
      </c>
      <c r="G11091" s="2">
        <v>73999</v>
      </c>
      <c r="H11091" s="3">
        <v>78947.17</v>
      </c>
    </row>
    <row r="11092" spans="1:8">
      <c r="A11092" t="s">
        <v>13239</v>
      </c>
      <c r="B11092" t="s">
        <v>20</v>
      </c>
      <c r="C11092" t="s">
        <v>795</v>
      </c>
      <c r="D11092" t="s">
        <v>796</v>
      </c>
      <c r="E11092" s="1" t="d">
        <v>1992-06-29</v>
      </c>
      <c r="F11092" s="8">
        <f t="shared" ca="1" si="173"/>
        <v>27.756331279945243</v>
      </c>
      <c r="G11092" s="2">
        <v>92548</v>
      </c>
      <c r="H11092" s="3">
        <v>152731.35</v>
      </c>
    </row>
    <row r="11093" spans="1:8">
      <c r="A11093" t="s">
        <v>13240</v>
      </c>
      <c r="B11093" t="s">
        <v>1035</v>
      </c>
      <c r="C11093" t="s">
        <v>1307</v>
      </c>
      <c r="D11093" t="s">
        <v>1308</v>
      </c>
      <c r="E11093" s="1" t="d">
        <v>1996-08-19</v>
      </c>
      <c r="F11093" s="8">
        <f t="shared" ca="1" si="173"/>
        <v>23.616700889801507</v>
      </c>
      <c r="G11093" s="2">
        <v>89205</v>
      </c>
      <c r="H11093" s="3">
        <v>98415.2</v>
      </c>
    </row>
    <row r="11094" spans="1:8">
      <c r="A11094" t="s">
        <v>13241</v>
      </c>
      <c r="B11094" t="s">
        <v>3152</v>
      </c>
      <c r="C11094" t="s">
        <v>2024</v>
      </c>
      <c r="D11094" t="s">
        <v>2025</v>
      </c>
      <c r="E11094" s="1" t="d">
        <v>1993-07-01</v>
      </c>
      <c r="F11094" s="8">
        <f t="shared" ca="1" si="173"/>
        <v>26.751540041067763</v>
      </c>
      <c r="G11094" s="2">
        <v>54696</v>
      </c>
      <c r="H11094" s="3">
        <v>55539.87</v>
      </c>
    </row>
    <row r="11095" spans="1:8">
      <c r="A11095" t="s">
        <v>13242</v>
      </c>
      <c r="B11095" t="s">
        <v>634</v>
      </c>
      <c r="C11095" t="s">
        <v>1101</v>
      </c>
      <c r="D11095" t="s">
        <v>1102</v>
      </c>
      <c r="E11095" s="1" t="d">
        <v>2003-10-27</v>
      </c>
      <c r="F11095" s="8">
        <f t="shared" ca="1" si="173"/>
        <v>16.429842573579741</v>
      </c>
      <c r="G11095" s="2">
        <v>40925</v>
      </c>
      <c r="H11095" s="3">
        <v>59359.28</v>
      </c>
    </row>
    <row r="11096" spans="1:8">
      <c r="A11096" t="s">
        <v>13243</v>
      </c>
      <c r="B11096" t="s">
        <v>89</v>
      </c>
      <c r="C11096" t="s">
        <v>90</v>
      </c>
      <c r="D11096" t="s">
        <v>91</v>
      </c>
      <c r="E11096" s="1" t="d">
        <v>2013-06-10</v>
      </c>
      <c r="F11096" s="8">
        <f t="shared" ca="1" si="173"/>
        <v>6.8090349075975363</v>
      </c>
      <c r="G11096" s="2">
        <v>24960</v>
      </c>
      <c r="H11096" s="2">
        <v>3444</v>
      </c>
    </row>
    <row r="11097" spans="1:8">
      <c r="A11097" t="s">
        <v>13244</v>
      </c>
      <c r="B11097" t="s">
        <v>3227</v>
      </c>
      <c r="C11097" t="s">
        <v>1706</v>
      </c>
      <c r="D11097" t="s">
        <v>1707</v>
      </c>
      <c r="E11097" s="1" t="d">
        <v>2016-04-21</v>
      </c>
      <c r="F11097" s="8">
        <f t="shared" ca="1" si="173"/>
        <v>3.9452429842573578</v>
      </c>
      <c r="G11097" s="2">
        <v>43855</v>
      </c>
      <c r="H11097" s="3">
        <v>39172.99</v>
      </c>
    </row>
    <row r="11098" spans="1:8">
      <c r="A11098" t="s">
        <v>13245</v>
      </c>
      <c r="B11098" t="s">
        <v>338</v>
      </c>
      <c r="C11098" t="s">
        <v>204</v>
      </c>
      <c r="D11098" t="s">
        <v>205</v>
      </c>
      <c r="E11098" s="1" t="d">
        <v>1988-07-26</v>
      </c>
      <c r="F11098" s="8">
        <f t="shared" ca="1" si="173"/>
        <v>31.682409308692677</v>
      </c>
      <c r="G11098" s="2">
        <v>58568</v>
      </c>
      <c r="H11098" s="3">
        <v>76615.67</v>
      </c>
    </row>
    <row r="11099" spans="1:8">
      <c r="A11099" t="s">
        <v>13246</v>
      </c>
      <c r="B11099" t="s">
        <v>867</v>
      </c>
      <c r="C11099" t="s">
        <v>868</v>
      </c>
      <c r="D11099" t="s">
        <v>869</v>
      </c>
      <c r="E11099" s="1" t="d">
        <v>2013-10-28</v>
      </c>
      <c r="F11099" s="8">
        <f t="shared" ca="1" si="173"/>
        <v>6.4257357973990414</v>
      </c>
      <c r="G11099" s="2">
        <v>37543</v>
      </c>
      <c r="H11099" s="3">
        <v>44949.86</v>
      </c>
    </row>
    <row r="11100" spans="1:8">
      <c r="A11100" t="s">
        <v>13247</v>
      </c>
      <c r="B11100" t="s">
        <v>114</v>
      </c>
      <c r="C11100" t="s">
        <v>2389</v>
      </c>
      <c r="D11100" t="s">
        <v>2390</v>
      </c>
      <c r="E11100" s="1" t="d">
        <v>2018-10-06</v>
      </c>
      <c r="F11100" s="8">
        <f t="shared" ca="1" si="173"/>
        <v>1.4866529774127311</v>
      </c>
      <c r="G11100" s="2">
        <v>31256</v>
      </c>
      <c r="H11100" s="3">
        <v>24488.9</v>
      </c>
    </row>
    <row r="11101" spans="1:8">
      <c r="A11101" t="s">
        <v>13248</v>
      </c>
      <c r="B11101" t="s">
        <v>89</v>
      </c>
      <c r="C11101" t="s">
        <v>90</v>
      </c>
      <c r="D11101" t="s">
        <v>91</v>
      </c>
      <c r="E11101" s="1" t="d">
        <v>2019-06-17</v>
      </c>
      <c r="F11101" s="8">
        <f t="shared" ca="1" si="173"/>
        <v>0.79123887748117727</v>
      </c>
      <c r="G11101" s="2">
        <v>24960</v>
      </c>
    </row>
    <row r="11102" spans="1:8">
      <c r="A11102" t="s">
        <v>13249</v>
      </c>
      <c r="B11102" t="s">
        <v>638</v>
      </c>
      <c r="C11102" t="s">
        <v>639</v>
      </c>
      <c r="D11102" t="s">
        <v>640</v>
      </c>
      <c r="E11102" s="1" t="d">
        <v>2019-05-14</v>
      </c>
      <c r="F11102" s="8">
        <f t="shared" ca="1" si="173"/>
        <v>0.88432580424366869</v>
      </c>
      <c r="G11102" s="2">
        <v>21008</v>
      </c>
      <c r="H11102">
        <v>560.54999999999995</v>
      </c>
    </row>
    <row r="11103" spans="1:8">
      <c r="A11103" t="s">
        <v>13250</v>
      </c>
      <c r="B11103" t="s">
        <v>8101</v>
      </c>
      <c r="C11103" t="s">
        <v>717</v>
      </c>
      <c r="D11103" t="s">
        <v>718</v>
      </c>
      <c r="E11103" s="1" t="d">
        <v>1978-05-29</v>
      </c>
      <c r="F11103" s="8">
        <f t="shared" ca="1" si="173"/>
        <v>41.842573579739906</v>
      </c>
      <c r="G11103" s="2">
        <v>86453</v>
      </c>
      <c r="H11103" s="3">
        <v>86567.6</v>
      </c>
    </row>
    <row r="11104" spans="1:8">
      <c r="A11104" t="s">
        <v>13251</v>
      </c>
      <c r="B11104" t="s">
        <v>228</v>
      </c>
      <c r="C11104" t="s">
        <v>2178</v>
      </c>
      <c r="D11104" t="s">
        <v>2179</v>
      </c>
      <c r="E11104" s="1" t="d">
        <v>2013-09-30</v>
      </c>
      <c r="F11104" s="8">
        <f t="shared" ca="1" si="173"/>
        <v>6.5023956194387402</v>
      </c>
      <c r="G11104" s="2">
        <v>41500</v>
      </c>
      <c r="H11104" s="3">
        <v>43699.13</v>
      </c>
    </row>
    <row r="11105" spans="1:8">
      <c r="A11105" t="s">
        <v>13252</v>
      </c>
      <c r="B11105" t="s">
        <v>13253</v>
      </c>
      <c r="C11105" t="s">
        <v>33</v>
      </c>
      <c r="D11105" t="s">
        <v>34</v>
      </c>
      <c r="E11105" s="1" t="d">
        <v>1996-06-25</v>
      </c>
      <c r="F11105" s="8">
        <f t="shared" ca="1" si="173"/>
        <v>23.767282683093772</v>
      </c>
      <c r="G11105" s="2">
        <v>57846</v>
      </c>
      <c r="H11105" s="3">
        <v>57807.16</v>
      </c>
    </row>
    <row r="11106" spans="1:8">
      <c r="A11106" t="s">
        <v>13254</v>
      </c>
      <c r="B11106" t="s">
        <v>114</v>
      </c>
      <c r="C11106" t="s">
        <v>391</v>
      </c>
      <c r="D11106" t="s">
        <v>392</v>
      </c>
      <c r="E11106" s="1" t="d">
        <v>2006-08-14</v>
      </c>
      <c r="F11106" s="8">
        <f t="shared" ca="1" si="173"/>
        <v>13.631759069130732</v>
      </c>
      <c r="G11106" s="2">
        <v>33270</v>
      </c>
      <c r="H11106" s="3">
        <v>42540.86</v>
      </c>
    </row>
    <row r="11107" spans="1:8">
      <c r="A11107" t="s">
        <v>13255</v>
      </c>
      <c r="B11107" t="s">
        <v>414</v>
      </c>
      <c r="C11107" t="s">
        <v>477</v>
      </c>
      <c r="D11107" t="s">
        <v>478</v>
      </c>
      <c r="E11107" s="1" t="d">
        <v>2015-01-04</v>
      </c>
      <c r="F11107" s="8">
        <f t="shared" ca="1" si="173"/>
        <v>5.2402464065708418</v>
      </c>
      <c r="G11107" s="2">
        <v>63800</v>
      </c>
      <c r="H11107" s="3">
        <v>63966.27</v>
      </c>
    </row>
    <row r="11108" spans="1:8">
      <c r="A11108" t="s">
        <v>13256</v>
      </c>
      <c r="B11108" t="s">
        <v>1765</v>
      </c>
      <c r="C11108" t="s">
        <v>180</v>
      </c>
      <c r="D11108" t="s">
        <v>181</v>
      </c>
      <c r="E11108" s="1" t="d">
        <v>2006-11-13</v>
      </c>
      <c r="F11108" s="8">
        <f t="shared" ca="1" si="173"/>
        <v>13.382614647501711</v>
      </c>
      <c r="G11108" s="2">
        <v>83038</v>
      </c>
      <c r="H11108" s="3">
        <v>99990.3</v>
      </c>
    </row>
    <row r="11109" spans="1:8">
      <c r="A11109" t="s">
        <v>13257</v>
      </c>
      <c r="B11109" t="s">
        <v>183</v>
      </c>
      <c r="C11109" t="s">
        <v>184</v>
      </c>
      <c r="D11109" t="s">
        <v>185</v>
      </c>
      <c r="E11109" s="1" t="d">
        <v>2007-08-09</v>
      </c>
      <c r="F11109" s="8">
        <f t="shared" ca="1" si="173"/>
        <v>12.646132785763175</v>
      </c>
      <c r="G11109" s="2">
        <v>41537</v>
      </c>
      <c r="H11109" s="3">
        <v>45770.26</v>
      </c>
    </row>
    <row r="11110" spans="1:8">
      <c r="A11110" t="s">
        <v>13258</v>
      </c>
      <c r="B11110" t="s">
        <v>69</v>
      </c>
      <c r="C11110" t="s">
        <v>145</v>
      </c>
      <c r="D11110" t="s">
        <v>146</v>
      </c>
      <c r="E11110" s="1" t="d">
        <v>1987-08-10</v>
      </c>
      <c r="F11110" s="8">
        <f t="shared" ca="1" si="173"/>
        <v>32.643394934976044</v>
      </c>
      <c r="G11110" s="2">
        <v>41757</v>
      </c>
      <c r="H11110" s="3">
        <v>41945.22</v>
      </c>
    </row>
    <row r="11111" spans="1:8">
      <c r="A11111" t="s">
        <v>13259</v>
      </c>
      <c r="B11111" t="s">
        <v>1814</v>
      </c>
      <c r="C11111" t="s">
        <v>272</v>
      </c>
      <c r="D11111" t="s">
        <v>273</v>
      </c>
      <c r="E11111" s="1" t="d">
        <v>2011-07-06</v>
      </c>
      <c r="F11111" s="8">
        <f t="shared" ca="1" si="173"/>
        <v>8.7392197125256672</v>
      </c>
      <c r="G11111" s="2">
        <v>69175</v>
      </c>
      <c r="H11111" s="3">
        <v>74839.009999999995</v>
      </c>
    </row>
    <row r="11112" spans="1:8">
      <c r="A11112" t="s">
        <v>13260</v>
      </c>
      <c r="B11112" t="s">
        <v>20</v>
      </c>
      <c r="C11112" t="s">
        <v>1045</v>
      </c>
      <c r="D11112" t="s">
        <v>1046</v>
      </c>
      <c r="E11112" s="1" t="d">
        <v>2004-07-22</v>
      </c>
      <c r="F11112" s="8">
        <f t="shared" ca="1" si="173"/>
        <v>15.693360711841205</v>
      </c>
      <c r="G11112" s="2">
        <v>84838</v>
      </c>
      <c r="H11112" s="3">
        <v>105268.04</v>
      </c>
    </row>
    <row r="11113" spans="1:8">
      <c r="A11113" t="s">
        <v>13261</v>
      </c>
      <c r="B11113" t="s">
        <v>6263</v>
      </c>
      <c r="C11113" t="s">
        <v>4333</v>
      </c>
      <c r="D11113" t="s">
        <v>4334</v>
      </c>
      <c r="E11113" s="1" t="d">
        <v>1974-03-04</v>
      </c>
      <c r="F11113" s="8">
        <f t="shared" ca="1" si="173"/>
        <v>46.078028747433265</v>
      </c>
      <c r="G11113" s="2">
        <v>13288</v>
      </c>
      <c r="H11113" s="3">
        <v>13223.73</v>
      </c>
    </row>
    <row r="11114" spans="1:8">
      <c r="A11114" t="s">
        <v>13262</v>
      </c>
      <c r="B11114" t="s">
        <v>1035</v>
      </c>
      <c r="C11114" t="s">
        <v>468</v>
      </c>
      <c r="D11114" t="s">
        <v>469</v>
      </c>
      <c r="E11114" s="1" t="d">
        <v>1993-08-30</v>
      </c>
      <c r="F11114" s="8">
        <f t="shared" ca="1" si="173"/>
        <v>26.587268993839835</v>
      </c>
      <c r="G11114" s="2">
        <v>94635</v>
      </c>
      <c r="H11114" s="3">
        <v>102360.07</v>
      </c>
    </row>
    <row r="11115" spans="1:8">
      <c r="A11115" t="s">
        <v>13263</v>
      </c>
      <c r="B11115" t="s">
        <v>862</v>
      </c>
      <c r="C11115" t="s">
        <v>398</v>
      </c>
      <c r="D11115" t="s">
        <v>399</v>
      </c>
      <c r="E11115" s="1" t="d">
        <v>2016-04-14</v>
      </c>
      <c r="F11115" s="8">
        <f t="shared" ca="1" si="173"/>
        <v>3.9644079397672827</v>
      </c>
      <c r="G11115" s="2">
        <v>44764</v>
      </c>
      <c r="H11115" s="3">
        <v>56503.21</v>
      </c>
    </row>
    <row r="11116" spans="1:8">
      <c r="A11116" t="s">
        <v>13264</v>
      </c>
      <c r="B11116" t="s">
        <v>69</v>
      </c>
      <c r="C11116" t="s">
        <v>229</v>
      </c>
      <c r="D11116" t="s">
        <v>230</v>
      </c>
      <c r="E11116" s="1" t="d">
        <v>1997-02-25</v>
      </c>
      <c r="F11116" s="8">
        <f t="shared" ca="1" si="173"/>
        <v>23.096509240246405</v>
      </c>
      <c r="G11116" s="2">
        <v>39579</v>
      </c>
      <c r="H11116" s="3">
        <v>39798.410000000003</v>
      </c>
    </row>
    <row r="11117" spans="1:8">
      <c r="A11117" t="s">
        <v>13265</v>
      </c>
      <c r="B11117" t="s">
        <v>1665</v>
      </c>
      <c r="C11117" t="s">
        <v>1886</v>
      </c>
      <c r="D11117" t="s">
        <v>1887</v>
      </c>
      <c r="E11117" s="1" t="d">
        <v>1986-10-06</v>
      </c>
      <c r="F11117" s="8">
        <f t="shared" ca="1" si="173"/>
        <v>33.486652977412732</v>
      </c>
      <c r="G11117" s="2">
        <v>58568</v>
      </c>
      <c r="H11117" s="3">
        <v>58974.400000000001</v>
      </c>
    </row>
    <row r="11118" spans="1:8">
      <c r="A11118" t="s">
        <v>13266</v>
      </c>
      <c r="B11118" t="s">
        <v>20</v>
      </c>
      <c r="C11118" t="s">
        <v>1026</v>
      </c>
      <c r="D11118" t="s">
        <v>1027</v>
      </c>
      <c r="E11118" s="1" t="d">
        <v>2016-02-01</v>
      </c>
      <c r="F11118" s="8">
        <f t="shared" ca="1" si="173"/>
        <v>4.1642710472279258</v>
      </c>
      <c r="G11118" s="2">
        <v>64431</v>
      </c>
      <c r="H11118" s="3">
        <v>71135.45</v>
      </c>
    </row>
    <row r="11119" spans="1:8">
      <c r="A11119" t="s">
        <v>13267</v>
      </c>
      <c r="B11119" t="s">
        <v>862</v>
      </c>
      <c r="C11119" t="s">
        <v>398</v>
      </c>
      <c r="D11119" t="s">
        <v>399</v>
      </c>
      <c r="E11119" s="1" t="d">
        <v>2007-10-25</v>
      </c>
      <c r="F11119" s="8">
        <f t="shared" ca="1" si="173"/>
        <v>12.435318275154003</v>
      </c>
      <c r="G11119" s="2">
        <v>46107</v>
      </c>
      <c r="H11119" s="3">
        <v>40546.31</v>
      </c>
    </row>
    <row r="11120" spans="1:8">
      <c r="A11120" t="s">
        <v>13268</v>
      </c>
      <c r="B11120" t="s">
        <v>1710</v>
      </c>
      <c r="C11120" t="s">
        <v>1477</v>
      </c>
      <c r="D11120" t="s">
        <v>1478</v>
      </c>
      <c r="E11120" s="1" t="d">
        <v>2016-02-29</v>
      </c>
      <c r="F11120" s="8">
        <f t="shared" ca="1" si="173"/>
        <v>4.0876112251882271</v>
      </c>
      <c r="G11120" s="2">
        <v>36337</v>
      </c>
      <c r="H11120" s="3">
        <v>39294.75</v>
      </c>
    </row>
    <row r="11121" spans="1:8">
      <c r="A11121" t="s">
        <v>13269</v>
      </c>
      <c r="B11121" t="s">
        <v>1325</v>
      </c>
      <c r="C11121" t="s">
        <v>616</v>
      </c>
      <c r="D11121" t="s">
        <v>617</v>
      </c>
      <c r="E11121" s="1" t="d">
        <v>2012-12-10</v>
      </c>
      <c r="F11121" s="8">
        <f t="shared" ca="1" si="173"/>
        <v>7.3073237508555779</v>
      </c>
      <c r="G11121" s="2">
        <v>38876</v>
      </c>
      <c r="H11121" s="3">
        <v>43677.14</v>
      </c>
    </row>
    <row r="11122" spans="1:8">
      <c r="A11122" t="s">
        <v>13270</v>
      </c>
      <c r="B11122" t="s">
        <v>20</v>
      </c>
      <c r="C11122" t="s">
        <v>130</v>
      </c>
      <c r="D11122" t="s">
        <v>131</v>
      </c>
      <c r="E11122" s="1" t="d">
        <v>2003-02-27</v>
      </c>
      <c r="F11122" s="8">
        <f t="shared" ca="1" si="173"/>
        <v>17.09240246406571</v>
      </c>
      <c r="G11122" s="2">
        <v>85609</v>
      </c>
      <c r="H11122" s="3">
        <v>126517.01</v>
      </c>
    </row>
    <row r="11123" spans="1:8">
      <c r="A11123" t="s">
        <v>13271</v>
      </c>
      <c r="B11123" t="s">
        <v>638</v>
      </c>
      <c r="C11123" t="s">
        <v>639</v>
      </c>
      <c r="D11123" t="s">
        <v>640</v>
      </c>
      <c r="E11123" s="1" t="d">
        <v>2010-06-03</v>
      </c>
      <c r="F11123" s="8">
        <f t="shared" ca="1" si="173"/>
        <v>9.8288843258042444</v>
      </c>
      <c r="G11123" s="2">
        <v>21008</v>
      </c>
      <c r="H11123">
        <v>547.12</v>
      </c>
    </row>
    <row r="11124" spans="1:8">
      <c r="A11124" t="s">
        <v>13272</v>
      </c>
      <c r="B11124" t="s">
        <v>821</v>
      </c>
      <c r="C11124" t="s">
        <v>4374</v>
      </c>
      <c r="D11124" t="s">
        <v>4375</v>
      </c>
      <c r="E11124" s="1" t="d">
        <v>2005-11-21</v>
      </c>
      <c r="F11124" s="8">
        <f t="shared" ca="1" si="173"/>
        <v>14.360027378507871</v>
      </c>
      <c r="G11124" s="2">
        <v>40190</v>
      </c>
      <c r="H11124" s="3">
        <v>44162.94</v>
      </c>
    </row>
    <row r="11125" spans="1:8">
      <c r="A11125" t="s">
        <v>13273</v>
      </c>
      <c r="B11125" t="s">
        <v>69</v>
      </c>
      <c r="C11125" t="s">
        <v>2863</v>
      </c>
      <c r="D11125" t="s">
        <v>2864</v>
      </c>
      <c r="E11125" s="1" t="d">
        <v>2015-09-04</v>
      </c>
      <c r="F11125" s="8">
        <f t="shared" ca="1" si="173"/>
        <v>4.5749486652977414</v>
      </c>
      <c r="G11125" s="2">
        <v>35750</v>
      </c>
      <c r="H11125" s="3">
        <v>39969.26</v>
      </c>
    </row>
    <row r="11126" spans="1:8">
      <c r="A11126" t="s">
        <v>13274</v>
      </c>
      <c r="B11126" t="s">
        <v>81</v>
      </c>
      <c r="C11126" t="s">
        <v>82</v>
      </c>
      <c r="D11126" t="s">
        <v>83</v>
      </c>
      <c r="E11126" s="1" t="d">
        <v>2019-07-18</v>
      </c>
      <c r="F11126" s="8">
        <f t="shared" ca="1" si="173"/>
        <v>0.70636550308008217</v>
      </c>
      <c r="G11126" s="2">
        <v>53512</v>
      </c>
    </row>
    <row r="11127" spans="1:8">
      <c r="A11127" t="s">
        <v>13275</v>
      </c>
      <c r="B11127" t="s">
        <v>1814</v>
      </c>
      <c r="C11127" t="s">
        <v>2527</v>
      </c>
      <c r="D11127" t="s">
        <v>2528</v>
      </c>
      <c r="E11127" s="1" t="d">
        <v>2011-01-19</v>
      </c>
      <c r="F11127" s="8">
        <f t="shared" ca="1" si="173"/>
        <v>9.1991786447638599</v>
      </c>
      <c r="G11127" s="2">
        <v>69175</v>
      </c>
      <c r="H11127" s="3">
        <v>75268.820000000007</v>
      </c>
    </row>
    <row r="11128" spans="1:8">
      <c r="A11128" t="s">
        <v>13276</v>
      </c>
      <c r="B11128" t="s">
        <v>69</v>
      </c>
      <c r="C11128" t="s">
        <v>391</v>
      </c>
      <c r="D11128" t="s">
        <v>392</v>
      </c>
      <c r="E11128" s="1" t="d">
        <v>2005-10-20</v>
      </c>
      <c r="F11128" s="8">
        <f t="shared" ca="1" si="173"/>
        <v>14.447638603696099</v>
      </c>
      <c r="G11128" s="2">
        <v>35750</v>
      </c>
      <c r="H11128" s="3">
        <v>32874.51</v>
      </c>
    </row>
    <row r="11129" spans="1:8">
      <c r="A11129" t="s">
        <v>13277</v>
      </c>
      <c r="B11129" t="s">
        <v>1098</v>
      </c>
      <c r="C11129" t="s">
        <v>962</v>
      </c>
      <c r="D11129" t="s">
        <v>963</v>
      </c>
      <c r="E11129" s="1" t="d">
        <v>1996-11-06</v>
      </c>
      <c r="F11129" s="8">
        <f t="shared" ca="1" si="173"/>
        <v>23.400410677618069</v>
      </c>
      <c r="G11129" s="2">
        <v>42374</v>
      </c>
      <c r="H11129" s="3">
        <v>44184.21</v>
      </c>
    </row>
    <row r="11130" spans="1:8">
      <c r="A11130" t="s">
        <v>13278</v>
      </c>
      <c r="B11130" t="s">
        <v>2817</v>
      </c>
      <c r="C11130" t="s">
        <v>215</v>
      </c>
      <c r="D11130" t="s">
        <v>216</v>
      </c>
      <c r="E11130" s="1" t="d">
        <v>2002-11-25</v>
      </c>
      <c r="F11130" s="8">
        <f t="shared" ca="1" si="173"/>
        <v>17.349760438056126</v>
      </c>
      <c r="G11130" s="2">
        <v>44094</v>
      </c>
      <c r="H11130" s="3">
        <v>52295.63</v>
      </c>
    </row>
    <row r="11131" spans="1:8">
      <c r="A11131" t="s">
        <v>13279</v>
      </c>
      <c r="B11131" t="s">
        <v>1814</v>
      </c>
      <c r="C11131" t="s">
        <v>1892</v>
      </c>
      <c r="D11131" t="s">
        <v>1893</v>
      </c>
      <c r="E11131" s="1" t="d">
        <v>2000-05-08</v>
      </c>
      <c r="F11131" s="8">
        <f t="shared" ca="1" si="173"/>
        <v>19.898699520876111</v>
      </c>
      <c r="G11131" s="2">
        <v>73969</v>
      </c>
      <c r="H11131" s="3">
        <v>87052.59</v>
      </c>
    </row>
    <row r="11132" spans="1:8">
      <c r="A11132" t="s">
        <v>13280</v>
      </c>
      <c r="B11132" t="s">
        <v>69</v>
      </c>
      <c r="C11132" t="s">
        <v>737</v>
      </c>
      <c r="D11132" t="s">
        <v>738</v>
      </c>
      <c r="E11132" s="1" t="d">
        <v>2007-05-14</v>
      </c>
      <c r="F11132" s="8">
        <f t="shared" ca="1" si="173"/>
        <v>12.884325804243669</v>
      </c>
      <c r="G11132" s="2">
        <v>37401</v>
      </c>
      <c r="H11132" s="3">
        <v>50779.81</v>
      </c>
    </row>
    <row r="11133" spans="1:8">
      <c r="A11133" t="s">
        <v>13281</v>
      </c>
      <c r="B11133" t="s">
        <v>28</v>
      </c>
      <c r="C11133" t="s">
        <v>712</v>
      </c>
      <c r="D11133" t="s">
        <v>713</v>
      </c>
      <c r="E11133" s="1" t="d">
        <v>2017-11-30</v>
      </c>
      <c r="F11133" s="8">
        <f t="shared" ca="1" si="173"/>
        <v>2.3353867214236823</v>
      </c>
      <c r="G11133" s="2">
        <v>33280</v>
      </c>
      <c r="H11133" s="3">
        <v>26518.080000000002</v>
      </c>
    </row>
    <row r="11134" spans="1:8">
      <c r="A11134" t="s">
        <v>13282</v>
      </c>
      <c r="B11134" t="s">
        <v>20</v>
      </c>
      <c r="C11134" t="s">
        <v>1230</v>
      </c>
      <c r="D11134" t="s">
        <v>1231</v>
      </c>
      <c r="E11134" s="1" t="d">
        <v>2009-05-18</v>
      </c>
      <c r="F11134" s="8">
        <f t="shared" ca="1" si="173"/>
        <v>10.872005475701574</v>
      </c>
      <c r="G11134" s="2">
        <v>86379</v>
      </c>
      <c r="H11134" s="3">
        <v>130225.8</v>
      </c>
    </row>
    <row r="11135" spans="1:8">
      <c r="A11135" t="s">
        <v>13283</v>
      </c>
      <c r="B11135" t="s">
        <v>744</v>
      </c>
      <c r="C11135" t="s">
        <v>745</v>
      </c>
      <c r="D11135" t="s">
        <v>746</v>
      </c>
      <c r="E11135" s="1" t="d">
        <v>2009-07-13</v>
      </c>
      <c r="F11135" s="8">
        <f t="shared" ca="1" si="173"/>
        <v>10.718685831622176</v>
      </c>
      <c r="G11135" s="2">
        <v>29120</v>
      </c>
      <c r="H11135" s="2">
        <v>3892</v>
      </c>
    </row>
    <row r="11136" spans="1:8">
      <c r="A11136" t="s">
        <v>13284</v>
      </c>
      <c r="B11136" t="s">
        <v>414</v>
      </c>
      <c r="C11136" t="s">
        <v>3571</v>
      </c>
      <c r="D11136" t="s">
        <v>3572</v>
      </c>
      <c r="E11136" s="1" t="d">
        <v>2018-12-11</v>
      </c>
      <c r="F11136" s="8">
        <f t="shared" ca="1" si="173"/>
        <v>1.3059548254620124</v>
      </c>
      <c r="G11136" s="2">
        <v>62000</v>
      </c>
      <c r="H11136" s="3">
        <v>31953.58</v>
      </c>
    </row>
    <row r="11137" spans="1:8">
      <c r="A11137" t="s">
        <v>13285</v>
      </c>
      <c r="B11137" t="s">
        <v>40</v>
      </c>
      <c r="C11137" t="s">
        <v>441</v>
      </c>
      <c r="D11137" t="s">
        <v>442</v>
      </c>
      <c r="E11137" s="1" t="d">
        <v>2000-10-26</v>
      </c>
      <c r="F11137" s="8">
        <f t="shared" ca="1" si="173"/>
        <v>19.430527036276523</v>
      </c>
      <c r="G11137" s="2">
        <v>101031</v>
      </c>
      <c r="H11137" s="3">
        <v>107097.31</v>
      </c>
    </row>
    <row r="11138" spans="1:8">
      <c r="A11138" t="s">
        <v>13286</v>
      </c>
      <c r="B11138" t="s">
        <v>1444</v>
      </c>
      <c r="C11138" t="s">
        <v>2163</v>
      </c>
      <c r="D11138" t="s">
        <v>2164</v>
      </c>
      <c r="E11138" s="1" t="d">
        <v>2015-08-17</v>
      </c>
      <c r="F11138" s="8">
        <f t="shared" ca="1" si="173"/>
        <v>4.6242299794661195</v>
      </c>
      <c r="G11138" s="2">
        <v>57857</v>
      </c>
      <c r="H11138" s="3">
        <v>57349.95</v>
      </c>
    </row>
    <row r="11139" spans="1:8">
      <c r="A11139" t="s">
        <v>13287</v>
      </c>
      <c r="B11139" t="s">
        <v>156</v>
      </c>
      <c r="C11139" t="s">
        <v>157</v>
      </c>
      <c r="D11139" t="s">
        <v>158</v>
      </c>
      <c r="E11139" s="1" t="d">
        <v>2007-01-11</v>
      </c>
      <c r="F11139" s="8">
        <f t="shared" ref="F11139:F11202" ca="1" si="174">(TODAY()-E11139)/365.25</f>
        <v>13.221081451060916</v>
      </c>
      <c r="G11139" s="2">
        <v>97828</v>
      </c>
      <c r="H11139" s="3">
        <v>100251.53</v>
      </c>
    </row>
    <row r="11140" spans="1:8">
      <c r="A11140" t="s">
        <v>13288</v>
      </c>
      <c r="B11140" t="s">
        <v>81</v>
      </c>
      <c r="C11140" t="s">
        <v>82</v>
      </c>
      <c r="D11140" t="s">
        <v>83</v>
      </c>
      <c r="E11140" s="1" t="d">
        <v>2019-03-28</v>
      </c>
      <c r="F11140" s="8">
        <f t="shared" ca="1" si="174"/>
        <v>1.0130047912388775</v>
      </c>
      <c r="G11140" s="2">
        <v>53512</v>
      </c>
      <c r="H11140" s="3">
        <v>12413.78</v>
      </c>
    </row>
    <row r="11141" spans="1:8">
      <c r="A11141" t="s">
        <v>13289</v>
      </c>
      <c r="B11141" t="s">
        <v>5944</v>
      </c>
      <c r="C11141" t="s">
        <v>1288</v>
      </c>
      <c r="D11141" t="s">
        <v>1289</v>
      </c>
      <c r="E11141" s="1" t="d">
        <v>1985-01-21</v>
      </c>
      <c r="F11141" s="8">
        <f t="shared" ca="1" si="174"/>
        <v>35.192334017796028</v>
      </c>
      <c r="G11141" s="2">
        <v>66537</v>
      </c>
      <c r="H11141" s="3">
        <v>76471.350000000006</v>
      </c>
    </row>
    <row r="11142" spans="1:8">
      <c r="A11142" t="s">
        <v>13290</v>
      </c>
      <c r="B11142" t="s">
        <v>1091</v>
      </c>
      <c r="C11142" t="s">
        <v>741</v>
      </c>
      <c r="D11142" t="s">
        <v>742</v>
      </c>
      <c r="E11142" s="1" t="d">
        <v>1988-02-22</v>
      </c>
      <c r="F11142" s="8">
        <f t="shared" ca="1" si="174"/>
        <v>32.106776180698155</v>
      </c>
      <c r="G11142" s="2">
        <v>51799</v>
      </c>
      <c r="H11142" s="3">
        <v>52357.65</v>
      </c>
    </row>
    <row r="11143" spans="1:8">
      <c r="A11143" t="s">
        <v>13291</v>
      </c>
      <c r="B11143" t="s">
        <v>10450</v>
      </c>
      <c r="C11143" t="s">
        <v>672</v>
      </c>
      <c r="D11143" t="s">
        <v>673</v>
      </c>
      <c r="E11143" s="1" t="d">
        <v>2001-09-27</v>
      </c>
      <c r="F11143" s="8">
        <f t="shared" ca="1" si="174"/>
        <v>18.510609171800137</v>
      </c>
      <c r="G11143" s="2">
        <v>72791</v>
      </c>
      <c r="H11143" s="3">
        <v>77919.98</v>
      </c>
    </row>
    <row r="11144" spans="1:8">
      <c r="A11144" t="s">
        <v>13292</v>
      </c>
      <c r="B11144" t="s">
        <v>107</v>
      </c>
      <c r="C11144" t="s">
        <v>58</v>
      </c>
      <c r="D11144" t="s">
        <v>59</v>
      </c>
      <c r="E11144" s="1" t="d">
        <v>2002-03-18</v>
      </c>
      <c r="F11144" s="8">
        <f t="shared" ca="1" si="174"/>
        <v>18.039698836413415</v>
      </c>
      <c r="G11144" s="2">
        <v>80700</v>
      </c>
      <c r="H11144" s="3">
        <v>81463.34</v>
      </c>
    </row>
    <row r="11145" spans="1:8">
      <c r="A11145" t="s">
        <v>13293</v>
      </c>
      <c r="B11145" t="s">
        <v>4322</v>
      </c>
      <c r="C11145" t="s">
        <v>108</v>
      </c>
      <c r="D11145" t="s">
        <v>109</v>
      </c>
      <c r="E11145" s="1" t="d">
        <v>1987-05-02</v>
      </c>
      <c r="F11145" s="8">
        <f t="shared" ca="1" si="174"/>
        <v>32.917180013689254</v>
      </c>
      <c r="G11145" s="2">
        <v>65304</v>
      </c>
      <c r="H11145" s="3">
        <v>61153.86</v>
      </c>
    </row>
    <row r="11146" spans="1:8">
      <c r="A11146" t="s">
        <v>13294</v>
      </c>
      <c r="B11146" t="s">
        <v>20</v>
      </c>
      <c r="C11146" t="s">
        <v>1824</v>
      </c>
      <c r="D11146" t="s">
        <v>1825</v>
      </c>
      <c r="E11146" s="1" t="d">
        <v>1999-06-21</v>
      </c>
      <c r="F11146" s="8">
        <f t="shared" ca="1" si="174"/>
        <v>20.780287474332649</v>
      </c>
      <c r="G11146" s="2">
        <v>88694</v>
      </c>
      <c r="H11146" s="3">
        <v>114332.01</v>
      </c>
    </row>
    <row r="11147" spans="1:8">
      <c r="A11147" t="s">
        <v>13295</v>
      </c>
      <c r="B11147" t="s">
        <v>5567</v>
      </c>
      <c r="C11147" t="s">
        <v>104</v>
      </c>
      <c r="D11147" t="s">
        <v>105</v>
      </c>
      <c r="E11147" s="1" t="d">
        <v>2012-08-09</v>
      </c>
      <c r="F11147" s="8">
        <f t="shared" ca="1" si="174"/>
        <v>7.6440793976728267</v>
      </c>
      <c r="G11147" s="2">
        <v>42328</v>
      </c>
      <c r="H11147" s="3">
        <v>51955.79</v>
      </c>
    </row>
    <row r="11148" spans="1:8">
      <c r="A11148" t="s">
        <v>13296</v>
      </c>
      <c r="B11148" t="s">
        <v>884</v>
      </c>
      <c r="C11148" t="s">
        <v>1058</v>
      </c>
      <c r="D11148" t="s">
        <v>1059</v>
      </c>
      <c r="E11148" s="1" t="d">
        <v>1994-07-06</v>
      </c>
      <c r="F11148" s="8">
        <f t="shared" ca="1" si="174"/>
        <v>25.738535249828885</v>
      </c>
      <c r="G11148" s="2">
        <v>108755</v>
      </c>
      <c r="H11148" s="3">
        <v>199597.31</v>
      </c>
    </row>
    <row r="11149" spans="1:8">
      <c r="A11149" t="s">
        <v>13297</v>
      </c>
      <c r="B11149" t="s">
        <v>233</v>
      </c>
      <c r="C11149" t="s">
        <v>234</v>
      </c>
      <c r="D11149" t="s">
        <v>235</v>
      </c>
      <c r="E11149" s="1" t="d">
        <v>2014-01-06</v>
      </c>
      <c r="F11149" s="8">
        <f t="shared" ca="1" si="174"/>
        <v>6.2340862422997949</v>
      </c>
      <c r="G11149" s="2">
        <v>50928</v>
      </c>
      <c r="H11149" s="3">
        <v>56807.1</v>
      </c>
    </row>
    <row r="11150" spans="1:8">
      <c r="A11150" t="s">
        <v>13298</v>
      </c>
      <c r="B11150" t="s">
        <v>536</v>
      </c>
      <c r="C11150" t="s">
        <v>477</v>
      </c>
      <c r="D11150" t="s">
        <v>478</v>
      </c>
      <c r="E11150" s="1" t="d">
        <v>2019-01-28</v>
      </c>
      <c r="F11150" s="8">
        <f t="shared" ca="1" si="174"/>
        <v>1.1745379876796715</v>
      </c>
      <c r="G11150" s="2">
        <v>31200</v>
      </c>
      <c r="H11150" s="3">
        <v>8893.2000000000007</v>
      </c>
    </row>
    <row r="11151" spans="1:8">
      <c r="A11151" t="s">
        <v>13299</v>
      </c>
      <c r="B11151" t="s">
        <v>20</v>
      </c>
      <c r="C11151" t="s">
        <v>406</v>
      </c>
      <c r="D11151" t="s">
        <v>407</v>
      </c>
      <c r="E11151" s="1" t="d">
        <v>1992-11-02</v>
      </c>
      <c r="F11151" s="8">
        <f t="shared" ca="1" si="174"/>
        <v>27.411362080766597</v>
      </c>
      <c r="G11151" s="2">
        <v>92548</v>
      </c>
      <c r="H11151" s="3">
        <v>98788.99</v>
      </c>
    </row>
    <row r="11152" spans="1:8">
      <c r="A11152" t="s">
        <v>13300</v>
      </c>
      <c r="B11152" t="s">
        <v>1678</v>
      </c>
      <c r="C11152" t="s">
        <v>1679</v>
      </c>
      <c r="D11152" t="s">
        <v>1680</v>
      </c>
      <c r="E11152" s="1" t="d">
        <v>1983-01-31</v>
      </c>
      <c r="F11152" s="8">
        <f t="shared" ca="1" si="174"/>
        <v>37.166324435318273</v>
      </c>
      <c r="G11152" s="2">
        <v>121440</v>
      </c>
      <c r="H11152" s="3">
        <v>172249.53</v>
      </c>
    </row>
    <row r="11153" spans="1:8">
      <c r="A11153" t="s">
        <v>13301</v>
      </c>
      <c r="B11153" t="s">
        <v>409</v>
      </c>
      <c r="C11153" t="s">
        <v>572</v>
      </c>
      <c r="D11153" t="s">
        <v>573</v>
      </c>
      <c r="E11153" s="1" t="d">
        <v>2017-03-08</v>
      </c>
      <c r="F11153" s="8">
        <f t="shared" ca="1" si="174"/>
        <v>3.0663928815879533</v>
      </c>
      <c r="G11153" s="2">
        <v>49887</v>
      </c>
      <c r="H11153" s="3">
        <v>57342.83</v>
      </c>
    </row>
    <row r="11154" spans="1:8">
      <c r="A11154" t="s">
        <v>13302</v>
      </c>
      <c r="B11154" t="s">
        <v>428</v>
      </c>
      <c r="C11154" t="s">
        <v>1853</v>
      </c>
      <c r="D11154" t="s">
        <v>1854</v>
      </c>
      <c r="E11154" s="1" t="d">
        <v>2018-09-17</v>
      </c>
      <c r="F11154" s="8">
        <f t="shared" ca="1" si="174"/>
        <v>1.538672142368241</v>
      </c>
      <c r="G11154" s="2">
        <v>104924</v>
      </c>
      <c r="H11154" s="3">
        <v>78693.039999999994</v>
      </c>
    </row>
    <row r="11155" spans="1:8">
      <c r="A11155" t="s">
        <v>13303</v>
      </c>
      <c r="B11155" t="s">
        <v>414</v>
      </c>
      <c r="C11155" t="s">
        <v>1076</v>
      </c>
      <c r="D11155" t="s">
        <v>1077</v>
      </c>
      <c r="E11155" s="1" t="d">
        <v>2018-08-29</v>
      </c>
      <c r="F11155" s="8">
        <f t="shared" ca="1" si="174"/>
        <v>1.5906913073237507</v>
      </c>
      <c r="G11155" s="2">
        <v>78966</v>
      </c>
      <c r="H11155" s="3">
        <v>44374.16</v>
      </c>
    </row>
    <row r="11156" spans="1:8">
      <c r="A11156" t="s">
        <v>13304</v>
      </c>
      <c r="B11156" t="s">
        <v>1814</v>
      </c>
      <c r="C11156" t="s">
        <v>1172</v>
      </c>
      <c r="D11156" t="s">
        <v>1173</v>
      </c>
      <c r="E11156" s="1" t="d">
        <v>1987-04-20</v>
      </c>
      <c r="F11156" s="8">
        <f t="shared" ca="1" si="174"/>
        <v>32.950034223134843</v>
      </c>
      <c r="G11156" s="2">
        <v>83557</v>
      </c>
      <c r="H11156" s="3">
        <v>82182.570000000007</v>
      </c>
    </row>
    <row r="11157" spans="1:8">
      <c r="A11157" t="s">
        <v>13305</v>
      </c>
      <c r="B11157" t="s">
        <v>2566</v>
      </c>
      <c r="C11157" t="s">
        <v>1836</v>
      </c>
      <c r="D11157" t="s">
        <v>1837</v>
      </c>
      <c r="E11157" s="1" t="d">
        <v>2014-03-27</v>
      </c>
      <c r="F11157" s="8">
        <f t="shared" ca="1" si="174"/>
        <v>6.0150581793292268</v>
      </c>
      <c r="G11157" s="2">
        <v>35265</v>
      </c>
      <c r="H11157" s="3">
        <v>79407.899999999994</v>
      </c>
    </row>
    <row r="11158" spans="1:8">
      <c r="A11158" t="s">
        <v>13306</v>
      </c>
      <c r="B11158" t="s">
        <v>3904</v>
      </c>
      <c r="C11158" t="s">
        <v>58</v>
      </c>
      <c r="D11158" t="s">
        <v>59</v>
      </c>
      <c r="E11158" s="1" t="d">
        <v>1974-05-23</v>
      </c>
      <c r="F11158" s="8">
        <f t="shared" ca="1" si="174"/>
        <v>45.8590006844627</v>
      </c>
      <c r="G11158" s="2">
        <v>77100</v>
      </c>
      <c r="H11158" s="3">
        <v>78089.39</v>
      </c>
    </row>
    <row r="11159" spans="1:8">
      <c r="A11159" t="s">
        <v>13307</v>
      </c>
      <c r="B11159" t="s">
        <v>638</v>
      </c>
      <c r="C11159" t="s">
        <v>66</v>
      </c>
      <c r="D11159" t="s">
        <v>67</v>
      </c>
      <c r="E11159" s="1" t="d">
        <v>2009-06-11</v>
      </c>
      <c r="F11159" s="8">
        <f t="shared" ca="1" si="174"/>
        <v>10.806297056810404</v>
      </c>
      <c r="G11159" s="2">
        <v>21008</v>
      </c>
      <c r="H11159">
        <v>343.4</v>
      </c>
    </row>
    <row r="11160" spans="1:8">
      <c r="A11160" t="s">
        <v>13308</v>
      </c>
      <c r="B11160" t="s">
        <v>13309</v>
      </c>
      <c r="C11160" t="s">
        <v>7253</v>
      </c>
      <c r="D11160" t="s">
        <v>7254</v>
      </c>
      <c r="E11160" s="1" t="d">
        <v>1976-01-15</v>
      </c>
      <c r="F11160" s="8">
        <f t="shared" ca="1" si="174"/>
        <v>44.210814510609168</v>
      </c>
      <c r="G11160" s="2">
        <v>59587</v>
      </c>
      <c r="H11160" s="3">
        <v>76406.17</v>
      </c>
    </row>
    <row r="11161" spans="1:8">
      <c r="A11161" t="s">
        <v>13310</v>
      </c>
      <c r="B11161" t="s">
        <v>10082</v>
      </c>
      <c r="C11161" t="s">
        <v>530</v>
      </c>
      <c r="D11161" t="s">
        <v>531</v>
      </c>
      <c r="E11161" s="1" t="d">
        <v>2008-09-22</v>
      </c>
      <c r="F11161" s="8">
        <f t="shared" ca="1" si="174"/>
        <v>11.523613963039015</v>
      </c>
      <c r="G11161" s="2">
        <v>87370</v>
      </c>
      <c r="H11161" s="3">
        <v>87990.34</v>
      </c>
    </row>
    <row r="11162" spans="1:8">
      <c r="A11162" t="s">
        <v>13311</v>
      </c>
      <c r="B11162" t="s">
        <v>1628</v>
      </c>
      <c r="C11162" t="s">
        <v>1009</v>
      </c>
      <c r="D11162" t="s">
        <v>1010</v>
      </c>
      <c r="E11162" s="1" t="d">
        <v>2019-01-14</v>
      </c>
      <c r="F11162" s="8">
        <f t="shared" ca="1" si="174"/>
        <v>1.2128678986995209</v>
      </c>
      <c r="G11162" s="2">
        <v>24648</v>
      </c>
      <c r="H11162" s="3">
        <v>9219.17</v>
      </c>
    </row>
    <row r="11163" spans="1:8">
      <c r="A11163" t="s">
        <v>13312</v>
      </c>
      <c r="B11163" t="s">
        <v>20</v>
      </c>
      <c r="C11163" t="s">
        <v>480</v>
      </c>
      <c r="D11163" t="s">
        <v>481</v>
      </c>
      <c r="E11163" s="1" t="d">
        <v>2011-09-20</v>
      </c>
      <c r="F11163" s="8">
        <f t="shared" ca="1" si="174"/>
        <v>8.5311430527036283</v>
      </c>
      <c r="G11163" s="2">
        <v>75806</v>
      </c>
      <c r="H11163" s="3">
        <v>63868.32</v>
      </c>
    </row>
    <row r="11164" spans="1:8">
      <c r="A11164" t="s">
        <v>13313</v>
      </c>
      <c r="B11164" t="s">
        <v>2269</v>
      </c>
      <c r="C11164" t="s">
        <v>7838</v>
      </c>
      <c r="D11164" t="s">
        <v>7839</v>
      </c>
      <c r="E11164" s="1" t="d">
        <v>2010-06-03</v>
      </c>
      <c r="F11164" s="8">
        <f t="shared" ca="1" si="174"/>
        <v>9.8288843258042444</v>
      </c>
      <c r="G11164" s="2">
        <v>61868</v>
      </c>
      <c r="H11164" s="3">
        <v>33760.83</v>
      </c>
    </row>
    <row r="11165" spans="1:8">
      <c r="A11165" t="s">
        <v>13314</v>
      </c>
      <c r="B11165" t="s">
        <v>152</v>
      </c>
      <c r="C11165" t="s">
        <v>261</v>
      </c>
      <c r="D11165" t="s">
        <v>262</v>
      </c>
      <c r="E11165" s="1" t="d">
        <v>2013-12-19</v>
      </c>
      <c r="F11165" s="8">
        <f t="shared" ca="1" si="174"/>
        <v>6.2833675564681721</v>
      </c>
      <c r="G11165" s="2">
        <v>21424</v>
      </c>
      <c r="H11165" s="3">
        <v>10088.459999999999</v>
      </c>
    </row>
    <row r="11166" spans="1:8">
      <c r="A11166" t="s">
        <v>13315</v>
      </c>
      <c r="B11166" t="s">
        <v>1401</v>
      </c>
      <c r="C11166" t="s">
        <v>1978</v>
      </c>
      <c r="D11166" t="s">
        <v>1979</v>
      </c>
      <c r="E11166" s="1" t="d">
        <v>2018-03-05</v>
      </c>
      <c r="F11166" s="8">
        <f t="shared" ca="1" si="174"/>
        <v>2.0752908966461328</v>
      </c>
      <c r="G11166" s="2">
        <v>64505</v>
      </c>
      <c r="H11166" s="3">
        <v>65029.41</v>
      </c>
    </row>
    <row r="11167" spans="1:8">
      <c r="A11167" t="s">
        <v>13316</v>
      </c>
      <c r="B11167" t="s">
        <v>1849</v>
      </c>
      <c r="C11167" t="s">
        <v>2991</v>
      </c>
      <c r="D11167" t="s">
        <v>2992</v>
      </c>
      <c r="E11167" s="1" t="d">
        <v>2012-06-11</v>
      </c>
      <c r="F11167" s="8">
        <f t="shared" ca="1" si="174"/>
        <v>7.8056125941136205</v>
      </c>
      <c r="G11167" s="2">
        <v>52044</v>
      </c>
      <c r="H11167" s="3">
        <v>52204.66</v>
      </c>
    </row>
    <row r="11168" spans="1:8">
      <c r="A11168" t="s">
        <v>13317</v>
      </c>
      <c r="B11168" t="s">
        <v>2520</v>
      </c>
      <c r="C11168" t="s">
        <v>1172</v>
      </c>
      <c r="D11168" t="s">
        <v>1173</v>
      </c>
      <c r="E11168" s="1" t="d">
        <v>1990-10-15</v>
      </c>
      <c r="F11168" s="8">
        <f t="shared" ca="1" si="174"/>
        <v>29.462012320328544</v>
      </c>
      <c r="G11168" s="2">
        <v>109535</v>
      </c>
      <c r="H11168" s="3">
        <v>136758.79999999999</v>
      </c>
    </row>
    <row r="11169" spans="1:8">
      <c r="A11169" t="s">
        <v>13318</v>
      </c>
      <c r="B11169" t="s">
        <v>771</v>
      </c>
      <c r="C11169" t="s">
        <v>772</v>
      </c>
      <c r="D11169" t="s">
        <v>773</v>
      </c>
      <c r="E11169" s="1" t="d">
        <v>2006-03-20</v>
      </c>
      <c r="F11169" s="8">
        <f t="shared" ca="1" si="174"/>
        <v>14.03422313483915</v>
      </c>
      <c r="G11169" s="2">
        <v>73530</v>
      </c>
      <c r="H11169" s="3">
        <v>78297.119999999995</v>
      </c>
    </row>
    <row r="11170" spans="1:8">
      <c r="A11170" t="s">
        <v>13319</v>
      </c>
      <c r="B11170" t="s">
        <v>409</v>
      </c>
      <c r="C11170" t="s">
        <v>3801</v>
      </c>
      <c r="D11170" t="s">
        <v>3802</v>
      </c>
      <c r="E11170" s="1" t="d">
        <v>2008-08-18</v>
      </c>
      <c r="F11170" s="8">
        <f t="shared" ca="1" si="174"/>
        <v>11.619438740588638</v>
      </c>
      <c r="G11170" s="2">
        <v>69980</v>
      </c>
      <c r="H11170" s="3">
        <v>72557.850000000006</v>
      </c>
    </row>
    <row r="11171" spans="1:8">
      <c r="A11171" t="s">
        <v>13320</v>
      </c>
      <c r="B11171" t="s">
        <v>1814</v>
      </c>
      <c r="C11171" t="s">
        <v>772</v>
      </c>
      <c r="D11171" t="s">
        <v>773</v>
      </c>
      <c r="E11171" s="1" t="d">
        <v>2011-01-19</v>
      </c>
      <c r="F11171" s="8">
        <f t="shared" ca="1" si="174"/>
        <v>9.1991786447638599</v>
      </c>
      <c r="G11171" s="2">
        <v>69175</v>
      </c>
      <c r="H11171" s="3">
        <v>77515.179999999993</v>
      </c>
    </row>
    <row r="11172" spans="1:8">
      <c r="A11172" t="s">
        <v>13321</v>
      </c>
      <c r="B11172" t="s">
        <v>152</v>
      </c>
      <c r="C11172" t="s">
        <v>925</v>
      </c>
      <c r="D11172" t="s">
        <v>926</v>
      </c>
      <c r="E11172" s="1" t="d">
        <v>2019-06-03</v>
      </c>
      <c r="F11172" s="8">
        <f t="shared" ca="1" si="174"/>
        <v>0.82956878850102667</v>
      </c>
      <c r="G11172" s="2">
        <v>42453</v>
      </c>
      <c r="H11172" s="3">
        <v>1455.85</v>
      </c>
    </row>
    <row r="11173" spans="1:8">
      <c r="A11173" t="s">
        <v>13322</v>
      </c>
      <c r="B11173" t="s">
        <v>114</v>
      </c>
      <c r="C11173" t="s">
        <v>1393</v>
      </c>
      <c r="D11173" t="s">
        <v>1394</v>
      </c>
      <c r="E11173" s="1" t="d">
        <v>2011-03-25</v>
      </c>
      <c r="F11173" s="8">
        <f t="shared" ca="1" si="174"/>
        <v>9.0212183436002746</v>
      </c>
      <c r="G11173" s="2">
        <v>32292</v>
      </c>
      <c r="H11173" s="3">
        <v>38716.14</v>
      </c>
    </row>
    <row r="11174" spans="1:8">
      <c r="A11174" t="s">
        <v>13323</v>
      </c>
      <c r="B11174" t="s">
        <v>89</v>
      </c>
      <c r="C11174" t="s">
        <v>1448</v>
      </c>
      <c r="D11174" t="s">
        <v>1449</v>
      </c>
      <c r="E11174" s="1" t="d">
        <v>2014-06-23</v>
      </c>
      <c r="F11174" s="8">
        <f t="shared" ca="1" si="174"/>
        <v>5.7741273100616013</v>
      </c>
      <c r="G11174" s="2">
        <v>27040</v>
      </c>
      <c r="H11174" s="3">
        <v>2695.75</v>
      </c>
    </row>
    <row r="11175" spans="1:8">
      <c r="A11175" t="s">
        <v>13324</v>
      </c>
      <c r="B11175" t="s">
        <v>2758</v>
      </c>
      <c r="C11175" t="s">
        <v>838</v>
      </c>
      <c r="D11175" t="s">
        <v>839</v>
      </c>
      <c r="E11175" s="1" t="d">
        <v>1994-10-01</v>
      </c>
      <c r="F11175" s="8">
        <f t="shared" ca="1" si="174"/>
        <v>25.500342231348391</v>
      </c>
      <c r="G11175" s="2">
        <v>131438</v>
      </c>
      <c r="H11175" s="3">
        <v>137040.6</v>
      </c>
    </row>
    <row r="11176" spans="1:8">
      <c r="A11176" t="s">
        <v>13325</v>
      </c>
      <c r="B11176" t="s">
        <v>210</v>
      </c>
      <c r="C11176" t="s">
        <v>1817</v>
      </c>
      <c r="D11176" t="s">
        <v>1818</v>
      </c>
      <c r="E11176" s="1" t="d">
        <v>2015-06-20</v>
      </c>
      <c r="F11176" s="8">
        <f t="shared" ca="1" si="174"/>
        <v>4.7830253251197812</v>
      </c>
      <c r="G11176" s="2">
        <v>29638</v>
      </c>
    </row>
    <row r="11177" spans="1:8">
      <c r="A11177" t="s">
        <v>13326</v>
      </c>
      <c r="B11177" t="s">
        <v>244</v>
      </c>
      <c r="C11177" t="s">
        <v>245</v>
      </c>
      <c r="D11177" t="s">
        <v>246</v>
      </c>
      <c r="E11177" s="1" t="d">
        <v>2008-10-30</v>
      </c>
      <c r="F11177" s="8">
        <f t="shared" ca="1" si="174"/>
        <v>11.419575633127995</v>
      </c>
      <c r="G11177" s="2">
        <v>11303</v>
      </c>
      <c r="H11177" s="3">
        <v>11162.22</v>
      </c>
    </row>
    <row r="11178" spans="1:8">
      <c r="A11178" t="s">
        <v>13327</v>
      </c>
      <c r="B11178" t="s">
        <v>89</v>
      </c>
      <c r="C11178" t="s">
        <v>90</v>
      </c>
      <c r="D11178" t="s">
        <v>91</v>
      </c>
      <c r="E11178" s="1" t="d">
        <v>2013-06-13</v>
      </c>
      <c r="F11178" s="8">
        <f t="shared" ca="1" si="174"/>
        <v>6.8008213552361401</v>
      </c>
      <c r="G11178" s="2">
        <v>24960</v>
      </c>
    </row>
    <row r="11179" spans="1:8">
      <c r="A11179" t="s">
        <v>13328</v>
      </c>
      <c r="B11179" t="s">
        <v>107</v>
      </c>
      <c r="C11179" t="s">
        <v>2136</v>
      </c>
      <c r="D11179" t="s">
        <v>2137</v>
      </c>
      <c r="E11179" s="1" t="d">
        <v>2007-10-09</v>
      </c>
      <c r="F11179" s="8">
        <f t="shared" ca="1" si="174"/>
        <v>12.479123887748118</v>
      </c>
      <c r="G11179" s="2">
        <v>82696</v>
      </c>
      <c r="H11179" s="3">
        <v>83160.600000000006</v>
      </c>
    </row>
    <row r="11180" spans="1:8">
      <c r="A11180" t="s">
        <v>13329</v>
      </c>
      <c r="B11180" t="s">
        <v>13330</v>
      </c>
      <c r="C11180" t="s">
        <v>127</v>
      </c>
      <c r="D11180" t="s">
        <v>128</v>
      </c>
      <c r="E11180" s="1" t="d">
        <v>2015-11-12</v>
      </c>
      <c r="F11180" s="8">
        <f t="shared" ca="1" si="174"/>
        <v>4.386036960985626</v>
      </c>
      <c r="G11180" s="2">
        <v>47604</v>
      </c>
      <c r="H11180" s="3">
        <v>54300.26</v>
      </c>
    </row>
    <row r="11181" spans="1:8">
      <c r="A11181" t="s">
        <v>13331</v>
      </c>
      <c r="B11181" t="s">
        <v>862</v>
      </c>
      <c r="C11181" t="s">
        <v>104</v>
      </c>
      <c r="D11181" t="s">
        <v>105</v>
      </c>
      <c r="E11181" s="1" t="d">
        <v>2009-03-12</v>
      </c>
      <c r="F11181" s="8">
        <f t="shared" ca="1" si="174"/>
        <v>11.055441478439425</v>
      </c>
      <c r="G11181" s="2">
        <v>46107</v>
      </c>
      <c r="H11181" s="3">
        <v>57523.839999999997</v>
      </c>
    </row>
    <row r="11182" spans="1:8">
      <c r="A11182" t="s">
        <v>13332</v>
      </c>
      <c r="B11182" t="s">
        <v>1091</v>
      </c>
      <c r="C11182" t="s">
        <v>1422</v>
      </c>
      <c r="D11182" t="s">
        <v>1423</v>
      </c>
      <c r="E11182" s="1" t="d">
        <v>2015-09-17</v>
      </c>
      <c r="F11182" s="8">
        <f t="shared" ca="1" si="174"/>
        <v>4.5393566050650236</v>
      </c>
      <c r="G11182" s="2">
        <v>44323</v>
      </c>
      <c r="H11182" s="3">
        <v>34469.589999999997</v>
      </c>
    </row>
    <row r="11183" spans="1:8">
      <c r="A11183" t="s">
        <v>13333</v>
      </c>
      <c r="B11183" t="s">
        <v>114</v>
      </c>
      <c r="C11183" t="s">
        <v>5618</v>
      </c>
      <c r="D11183" t="s">
        <v>5619</v>
      </c>
      <c r="E11183" s="1" t="d">
        <v>2007-07-11</v>
      </c>
      <c r="F11183" s="8">
        <f t="shared" ca="1" si="174"/>
        <v>12.725530458590006</v>
      </c>
      <c r="G11183" s="2">
        <v>32292</v>
      </c>
      <c r="H11183" s="3">
        <v>42148.01</v>
      </c>
    </row>
    <row r="11184" spans="1:8">
      <c r="A11184" t="s">
        <v>13334</v>
      </c>
      <c r="B11184" t="s">
        <v>1544</v>
      </c>
      <c r="C11184" t="s">
        <v>2372</v>
      </c>
      <c r="D11184" t="s">
        <v>2373</v>
      </c>
      <c r="E11184" s="1" t="d">
        <v>2000-01-10</v>
      </c>
      <c r="F11184" s="8">
        <f t="shared" ca="1" si="174"/>
        <v>20.224503764544831</v>
      </c>
      <c r="G11184" s="2">
        <v>117273</v>
      </c>
      <c r="H11184" s="3">
        <v>119645.08</v>
      </c>
    </row>
    <row r="11185" spans="1:8">
      <c r="A11185" t="s">
        <v>13335</v>
      </c>
      <c r="B11185" t="s">
        <v>20</v>
      </c>
      <c r="C11185" t="s">
        <v>200</v>
      </c>
      <c r="D11185" t="s">
        <v>201</v>
      </c>
      <c r="E11185" s="1" t="d">
        <v>2017-05-16</v>
      </c>
      <c r="F11185" s="8">
        <f t="shared" ca="1" si="174"/>
        <v>2.8774811772758384</v>
      </c>
      <c r="G11185" s="2">
        <v>54454</v>
      </c>
      <c r="H11185" s="3">
        <v>83163.7</v>
      </c>
    </row>
    <row r="11186" spans="1:8">
      <c r="A11186" t="s">
        <v>13336</v>
      </c>
      <c r="B11186" t="s">
        <v>8887</v>
      </c>
      <c r="C11186" t="s">
        <v>1048</v>
      </c>
      <c r="D11186" t="s">
        <v>1049</v>
      </c>
      <c r="E11186" s="1" t="d">
        <v>2011-12-01</v>
      </c>
      <c r="F11186" s="8">
        <f t="shared" ca="1" si="174"/>
        <v>8.3340177960301158</v>
      </c>
      <c r="G11186" s="2">
        <v>45044</v>
      </c>
      <c r="H11186" s="3">
        <v>45145.05</v>
      </c>
    </row>
    <row r="11187" spans="1:8">
      <c r="A11187" t="s">
        <v>13337</v>
      </c>
      <c r="B11187" t="s">
        <v>20</v>
      </c>
      <c r="C11187" t="s">
        <v>2492</v>
      </c>
      <c r="D11187" t="s">
        <v>2493</v>
      </c>
      <c r="E11187" s="1" t="d">
        <v>2016-11-01</v>
      </c>
      <c r="F11187" s="8">
        <f t="shared" ca="1" si="174"/>
        <v>3.4140999315537304</v>
      </c>
      <c r="G11187" s="2">
        <v>54454</v>
      </c>
      <c r="H11187" s="3">
        <v>64077.91</v>
      </c>
    </row>
    <row r="11188" spans="1:8">
      <c r="A11188" t="s">
        <v>13338</v>
      </c>
      <c r="B11188" t="s">
        <v>1131</v>
      </c>
      <c r="C11188" t="s">
        <v>1132</v>
      </c>
      <c r="D11188" t="s">
        <v>1133</v>
      </c>
      <c r="E11188" s="1" t="d">
        <v>2011-09-06</v>
      </c>
      <c r="F11188" s="8">
        <f t="shared" ca="1" si="174"/>
        <v>8.5694729637234772</v>
      </c>
      <c r="G11188" s="2">
        <v>35298</v>
      </c>
      <c r="H11188" s="3">
        <v>38605.51</v>
      </c>
    </row>
    <row r="11189" spans="1:8">
      <c r="A11189" t="s">
        <v>13339</v>
      </c>
      <c r="B11189" t="s">
        <v>278</v>
      </c>
      <c r="C11189" t="s">
        <v>514</v>
      </c>
      <c r="D11189" t="s">
        <v>515</v>
      </c>
      <c r="E11189" s="1" t="d">
        <v>2018-10-22</v>
      </c>
      <c r="F11189" s="8">
        <f t="shared" ca="1" si="174"/>
        <v>1.4428473648186173</v>
      </c>
      <c r="G11189" s="2">
        <v>32227</v>
      </c>
      <c r="H11189" s="3">
        <v>16137.6</v>
      </c>
    </row>
    <row r="11190" spans="1:8">
      <c r="A11190" t="s">
        <v>13340</v>
      </c>
      <c r="B11190" t="s">
        <v>20</v>
      </c>
      <c r="C11190" t="s">
        <v>1824</v>
      </c>
      <c r="D11190" t="s">
        <v>1825</v>
      </c>
      <c r="E11190" s="1" t="d">
        <v>2002-06-20</v>
      </c>
      <c r="F11190" s="8">
        <f t="shared" ca="1" si="174"/>
        <v>17.782340862422998</v>
      </c>
      <c r="G11190" s="2">
        <v>86379</v>
      </c>
      <c r="H11190" s="3">
        <v>107835.36</v>
      </c>
    </row>
    <row r="11191" spans="1:8">
      <c r="A11191" t="s">
        <v>13341</v>
      </c>
      <c r="B11191" t="s">
        <v>40</v>
      </c>
      <c r="C11191" t="s">
        <v>2065</v>
      </c>
      <c r="D11191" t="s">
        <v>2066</v>
      </c>
      <c r="E11191" s="1" t="d">
        <v>2005-01-25</v>
      </c>
      <c r="F11191" s="8">
        <f t="shared" ca="1" si="174"/>
        <v>15.181382614647502</v>
      </c>
      <c r="G11191" s="2">
        <v>95097</v>
      </c>
      <c r="H11191" s="3">
        <v>127895.24</v>
      </c>
    </row>
    <row r="11192" spans="1:8">
      <c r="A11192" t="s">
        <v>13342</v>
      </c>
      <c r="B11192" t="s">
        <v>1061</v>
      </c>
      <c r="C11192" t="s">
        <v>717</v>
      </c>
      <c r="D11192" t="s">
        <v>718</v>
      </c>
      <c r="E11192" s="1" t="d">
        <v>2011-07-07</v>
      </c>
      <c r="F11192" s="8">
        <f t="shared" ca="1" si="174"/>
        <v>8.736481861738536</v>
      </c>
      <c r="G11192" s="2">
        <v>69675</v>
      </c>
      <c r="H11192" s="3">
        <v>70761.3</v>
      </c>
    </row>
    <row r="11193" spans="1:8">
      <c r="A11193" t="s">
        <v>13343</v>
      </c>
      <c r="B11193" t="s">
        <v>20</v>
      </c>
      <c r="C11193" t="s">
        <v>207</v>
      </c>
      <c r="D11193" t="s">
        <v>208</v>
      </c>
      <c r="E11193" s="1" t="d">
        <v>2015-08-26</v>
      </c>
      <c r="F11193" s="8">
        <f t="shared" ca="1" si="174"/>
        <v>4.59958932238193</v>
      </c>
      <c r="G11193" s="2">
        <v>54454</v>
      </c>
      <c r="H11193" s="3">
        <v>59578.3</v>
      </c>
    </row>
    <row r="11194" spans="1:8">
      <c r="A11194" t="s">
        <v>13344</v>
      </c>
      <c r="B11194" t="s">
        <v>536</v>
      </c>
      <c r="C11194" t="s">
        <v>477</v>
      </c>
      <c r="D11194" t="s">
        <v>478</v>
      </c>
      <c r="E11194" s="1" t="d">
        <v>2018-08-02</v>
      </c>
      <c r="F11194" s="8">
        <f t="shared" ca="1" si="174"/>
        <v>1.6646132785763177</v>
      </c>
      <c r="G11194" s="2">
        <v>40248</v>
      </c>
    </row>
    <row r="11195" spans="1:8">
      <c r="A11195" t="s">
        <v>13345</v>
      </c>
      <c r="B11195" t="s">
        <v>3866</v>
      </c>
      <c r="C11195" t="s">
        <v>868</v>
      </c>
      <c r="D11195" t="s">
        <v>869</v>
      </c>
      <c r="E11195" s="1" t="d">
        <v>1984-07-09</v>
      </c>
      <c r="F11195" s="8">
        <f t="shared" ca="1" si="174"/>
        <v>35.728952772073924</v>
      </c>
      <c r="G11195" s="2">
        <v>58568</v>
      </c>
      <c r="H11195" s="3">
        <v>146032.22</v>
      </c>
    </row>
    <row r="11196" spans="1:8">
      <c r="A11196" t="s">
        <v>13346</v>
      </c>
      <c r="B11196" t="s">
        <v>81</v>
      </c>
      <c r="C11196" t="s">
        <v>82</v>
      </c>
      <c r="D11196" t="s">
        <v>83</v>
      </c>
      <c r="E11196" s="1" t="d">
        <v>2019-01-28</v>
      </c>
      <c r="F11196" s="8">
        <f t="shared" ca="1" si="174"/>
        <v>1.1745379876796715</v>
      </c>
      <c r="G11196" s="2">
        <v>53512</v>
      </c>
      <c r="H11196" s="3">
        <v>21057.47</v>
      </c>
    </row>
    <row r="11197" spans="1:8">
      <c r="A11197" t="s">
        <v>13347</v>
      </c>
      <c r="B11197" t="s">
        <v>13348</v>
      </c>
      <c r="C11197" t="s">
        <v>6709</v>
      </c>
      <c r="D11197" t="s">
        <v>6710</v>
      </c>
      <c r="E11197" s="1" t="d">
        <v>2004-11-15</v>
      </c>
      <c r="F11197" s="8">
        <f t="shared" ca="1" si="174"/>
        <v>15.375770020533881</v>
      </c>
      <c r="G11197" s="2">
        <v>75422</v>
      </c>
      <c r="H11197" s="3">
        <v>86144.9</v>
      </c>
    </row>
    <row r="11198" spans="1:8">
      <c r="A11198" t="s">
        <v>13349</v>
      </c>
      <c r="B11198" t="s">
        <v>20</v>
      </c>
      <c r="C11198" t="s">
        <v>1987</v>
      </c>
      <c r="D11198" t="s">
        <v>1988</v>
      </c>
      <c r="E11198" s="1" t="d">
        <v>1987-12-10</v>
      </c>
      <c r="F11198" s="8">
        <f t="shared" ca="1" si="174"/>
        <v>32.309377138945926</v>
      </c>
      <c r="G11198" s="2">
        <v>92548</v>
      </c>
      <c r="H11198" s="3">
        <v>89812.29</v>
      </c>
    </row>
    <row r="11199" spans="1:8">
      <c r="A11199" t="s">
        <v>13350</v>
      </c>
      <c r="B11199" t="s">
        <v>40</v>
      </c>
      <c r="C11199" t="s">
        <v>2372</v>
      </c>
      <c r="D11199" t="s">
        <v>2373</v>
      </c>
      <c r="E11199" s="1" t="d">
        <v>1992-09-14</v>
      </c>
      <c r="F11199" s="8">
        <f t="shared" ca="1" si="174"/>
        <v>27.545516769336071</v>
      </c>
      <c r="G11199" s="2">
        <v>107364</v>
      </c>
      <c r="H11199" s="3">
        <v>122414.28</v>
      </c>
    </row>
    <row r="11200" spans="1:8">
      <c r="A11200" t="s">
        <v>13351</v>
      </c>
      <c r="B11200" t="s">
        <v>20</v>
      </c>
      <c r="C11200" t="s">
        <v>780</v>
      </c>
      <c r="D11200" t="s">
        <v>781</v>
      </c>
      <c r="E11200" s="1" t="d">
        <v>2001-11-19</v>
      </c>
      <c r="F11200" s="8">
        <f t="shared" ca="1" si="174"/>
        <v>18.365503080082135</v>
      </c>
      <c r="G11200" s="2">
        <v>86379</v>
      </c>
      <c r="H11200" s="3">
        <v>112871.88</v>
      </c>
    </row>
    <row r="11201" spans="1:8">
      <c r="A11201" t="s">
        <v>13352</v>
      </c>
      <c r="B11201" t="s">
        <v>2030</v>
      </c>
      <c r="C11201" t="s">
        <v>197</v>
      </c>
      <c r="D11201" t="s">
        <v>198</v>
      </c>
      <c r="E11201" s="1" t="d">
        <v>2015-09-28</v>
      </c>
      <c r="F11201" s="8">
        <f t="shared" ca="1" si="174"/>
        <v>4.5092402464065708</v>
      </c>
      <c r="G11201" s="2">
        <v>64800</v>
      </c>
      <c r="H11201" s="3">
        <v>66249.210000000006</v>
      </c>
    </row>
    <row r="11202" spans="1:8">
      <c r="A11202" t="s">
        <v>13353</v>
      </c>
      <c r="B11202" t="s">
        <v>2817</v>
      </c>
      <c r="C11202" t="s">
        <v>215</v>
      </c>
      <c r="D11202" t="s">
        <v>216</v>
      </c>
      <c r="E11202" s="1" t="d">
        <v>1985-06-10</v>
      </c>
      <c r="F11202" s="8">
        <f t="shared" ca="1" si="174"/>
        <v>34.809034907597535</v>
      </c>
      <c r="G11202" s="2">
        <v>47838</v>
      </c>
      <c r="H11202" s="3">
        <v>60585.56</v>
      </c>
    </row>
    <row r="11203" spans="1:8">
      <c r="A11203" t="s">
        <v>13354</v>
      </c>
      <c r="B11203" t="s">
        <v>1573</v>
      </c>
      <c r="C11203" t="s">
        <v>2421</v>
      </c>
      <c r="D11203" t="s">
        <v>2422</v>
      </c>
      <c r="E11203" s="1" t="d">
        <v>2010-06-21</v>
      </c>
      <c r="F11203" s="8">
        <f t="shared" ref="F11203:F11266" ca="1" si="175">(TODAY()-E11203)/365.25</f>
        <v>9.7796030116358654</v>
      </c>
      <c r="G11203" s="2">
        <v>51708</v>
      </c>
      <c r="H11203" s="3">
        <v>60361.34</v>
      </c>
    </row>
    <row r="11204" spans="1:8">
      <c r="A11204" t="s">
        <v>13355</v>
      </c>
      <c r="B11204" t="s">
        <v>313</v>
      </c>
      <c r="C11204" t="s">
        <v>415</v>
      </c>
      <c r="D11204" t="s">
        <v>416</v>
      </c>
      <c r="E11204" s="1" t="d">
        <v>2010-12-28</v>
      </c>
      <c r="F11204" s="8">
        <f t="shared" ca="1" si="175"/>
        <v>9.2594113620807672</v>
      </c>
      <c r="G11204" s="2">
        <v>77746</v>
      </c>
      <c r="H11204" s="3">
        <v>79178.81</v>
      </c>
    </row>
    <row r="11205" spans="1:8">
      <c r="A11205" t="s">
        <v>13356</v>
      </c>
      <c r="B11205" t="s">
        <v>57</v>
      </c>
      <c r="C11205" t="s">
        <v>58</v>
      </c>
      <c r="D11205" t="s">
        <v>59</v>
      </c>
      <c r="E11205" s="1" t="d">
        <v>2018-01-02</v>
      </c>
      <c r="F11205" s="8">
        <f t="shared" ca="1" si="175"/>
        <v>2.2450376454483232</v>
      </c>
      <c r="G11205" s="2">
        <v>68504</v>
      </c>
      <c r="H11205" s="3">
        <v>68715.679999999993</v>
      </c>
    </row>
    <row r="11206" spans="1:8">
      <c r="A11206" t="s">
        <v>13357</v>
      </c>
      <c r="B11206" t="s">
        <v>1061</v>
      </c>
      <c r="C11206" t="s">
        <v>717</v>
      </c>
      <c r="D11206" t="s">
        <v>718</v>
      </c>
      <c r="E11206" s="1" t="d">
        <v>2003-09-18</v>
      </c>
      <c r="F11206" s="8">
        <f t="shared" ca="1" si="175"/>
        <v>16.536618754277892</v>
      </c>
      <c r="G11206" s="2">
        <v>71478</v>
      </c>
      <c r="H11206" s="3">
        <v>93924.1</v>
      </c>
    </row>
    <row r="11207" spans="1:8">
      <c r="A11207" t="s">
        <v>13358</v>
      </c>
      <c r="B11207" t="s">
        <v>20</v>
      </c>
      <c r="C11207" t="s">
        <v>5758</v>
      </c>
      <c r="D11207" t="s">
        <v>5759</v>
      </c>
      <c r="E11207" s="1" t="d">
        <v>2000-07-18</v>
      </c>
      <c r="F11207" s="8">
        <f t="shared" ca="1" si="175"/>
        <v>19.704312114989733</v>
      </c>
      <c r="G11207" s="2">
        <v>86379</v>
      </c>
      <c r="H11207" s="3">
        <v>104287.55</v>
      </c>
    </row>
    <row r="11208" spans="1:8">
      <c r="A11208" t="s">
        <v>13359</v>
      </c>
      <c r="B11208" t="s">
        <v>428</v>
      </c>
      <c r="C11208" t="s">
        <v>1795</v>
      </c>
      <c r="D11208" t="s">
        <v>1796</v>
      </c>
      <c r="E11208" s="1" t="d">
        <v>2007-03-22</v>
      </c>
      <c r="F11208" s="8">
        <f t="shared" ca="1" si="175"/>
        <v>13.02943189596167</v>
      </c>
      <c r="G11208" s="2">
        <v>123644</v>
      </c>
      <c r="H11208" s="3">
        <v>123550.8</v>
      </c>
    </row>
    <row r="11209" spans="1:8">
      <c r="A11209" t="s">
        <v>13360</v>
      </c>
      <c r="B11209" t="s">
        <v>20</v>
      </c>
      <c r="C11209" t="s">
        <v>2259</v>
      </c>
      <c r="D11209" t="s">
        <v>2260</v>
      </c>
      <c r="E11209" s="1" t="d">
        <v>2004-11-09</v>
      </c>
      <c r="F11209" s="8">
        <f t="shared" ca="1" si="175"/>
        <v>15.392197125256674</v>
      </c>
      <c r="G11209" s="2">
        <v>81795</v>
      </c>
      <c r="H11209" s="3">
        <v>92134.8</v>
      </c>
    </row>
    <row r="11210" spans="1:8">
      <c r="A11210" t="s">
        <v>13361</v>
      </c>
      <c r="B11210" t="s">
        <v>1325</v>
      </c>
      <c r="C11210" t="s">
        <v>616</v>
      </c>
      <c r="D11210" t="s">
        <v>617</v>
      </c>
      <c r="E11210" s="1" t="d">
        <v>2012-12-10</v>
      </c>
      <c r="F11210" s="8">
        <f t="shared" ca="1" si="175"/>
        <v>7.3073237508555779</v>
      </c>
      <c r="G11210" s="2">
        <v>38876</v>
      </c>
      <c r="H11210" s="3">
        <v>41662.85</v>
      </c>
    </row>
    <row r="11211" spans="1:8">
      <c r="A11211" t="s">
        <v>13362</v>
      </c>
      <c r="B11211" t="s">
        <v>292</v>
      </c>
      <c r="C11211" t="s">
        <v>477</v>
      </c>
      <c r="D11211" t="s">
        <v>478</v>
      </c>
      <c r="E11211" s="1" t="d">
        <v>2019-01-14</v>
      </c>
      <c r="F11211" s="8">
        <f t="shared" ca="1" si="175"/>
        <v>1.2128678986995209</v>
      </c>
      <c r="G11211" s="2">
        <v>52000</v>
      </c>
      <c r="H11211" s="2">
        <v>22000</v>
      </c>
    </row>
    <row r="11212" spans="1:8">
      <c r="A11212" t="s">
        <v>13363</v>
      </c>
      <c r="B11212" t="s">
        <v>9308</v>
      </c>
      <c r="C11212" t="s">
        <v>1005</v>
      </c>
      <c r="D11212" t="s">
        <v>1006</v>
      </c>
      <c r="E11212" s="1" t="d">
        <v>2018-02-12</v>
      </c>
      <c r="F11212" s="8">
        <f t="shared" ca="1" si="175"/>
        <v>2.1327857631759071</v>
      </c>
      <c r="G11212" s="2">
        <v>73338</v>
      </c>
      <c r="H11212" s="3">
        <v>73563.27</v>
      </c>
    </row>
    <row r="11213" spans="1:8">
      <c r="A11213" t="s">
        <v>13364</v>
      </c>
      <c r="B11213" t="s">
        <v>193</v>
      </c>
      <c r="C11213" t="s">
        <v>194</v>
      </c>
      <c r="D11213" t="s">
        <v>195</v>
      </c>
      <c r="E11213" s="1" t="d">
        <v>2006-03-20</v>
      </c>
      <c r="F11213" s="8">
        <f t="shared" ca="1" si="175"/>
        <v>14.03422313483915</v>
      </c>
      <c r="G11213" s="2">
        <v>72622</v>
      </c>
      <c r="H11213" s="3">
        <v>76104.12</v>
      </c>
    </row>
    <row r="11214" spans="1:8">
      <c r="A11214" t="s">
        <v>13365</v>
      </c>
      <c r="B11214" t="s">
        <v>99</v>
      </c>
      <c r="C11214" t="s">
        <v>100</v>
      </c>
      <c r="D11214" t="s">
        <v>101</v>
      </c>
      <c r="E11214" s="1" t="d">
        <v>2015-05-28</v>
      </c>
      <c r="F11214" s="8">
        <f t="shared" ca="1" si="175"/>
        <v>4.8459958932238196</v>
      </c>
      <c r="G11214" s="2">
        <v>79584</v>
      </c>
      <c r="H11214" s="3">
        <v>80121.38</v>
      </c>
    </row>
    <row r="11215" spans="1:8">
      <c r="A11215" t="s">
        <v>13366</v>
      </c>
      <c r="B11215" t="s">
        <v>2656</v>
      </c>
      <c r="C11215" t="s">
        <v>858</v>
      </c>
      <c r="D11215" t="s">
        <v>859</v>
      </c>
      <c r="E11215" s="1" t="d">
        <v>2018-09-24</v>
      </c>
      <c r="F11215" s="8">
        <f t="shared" ca="1" si="175"/>
        <v>1.5195071868583163</v>
      </c>
      <c r="G11215" s="2">
        <v>68000</v>
      </c>
      <c r="H11215" s="3">
        <v>46309.57</v>
      </c>
    </row>
    <row r="11216" spans="1:8">
      <c r="A11216" t="s">
        <v>13367</v>
      </c>
      <c r="B11216" t="s">
        <v>20</v>
      </c>
      <c r="C11216" t="s">
        <v>275</v>
      </c>
      <c r="D11216" t="s">
        <v>276</v>
      </c>
      <c r="E11216" s="1" t="d">
        <v>2010-12-21</v>
      </c>
      <c r="F11216" s="8">
        <f t="shared" ca="1" si="175"/>
        <v>9.2785763175906908</v>
      </c>
      <c r="G11216" s="2">
        <v>76547</v>
      </c>
      <c r="H11216" s="3">
        <v>79869.279999999999</v>
      </c>
    </row>
    <row r="11217" spans="1:8">
      <c r="A11217" t="s">
        <v>13368</v>
      </c>
      <c r="B11217" t="s">
        <v>1765</v>
      </c>
      <c r="C11217" t="s">
        <v>468</v>
      </c>
      <c r="D11217" t="s">
        <v>469</v>
      </c>
      <c r="E11217" s="1" t="d">
        <v>1997-03-31</v>
      </c>
      <c r="F11217" s="8">
        <f t="shared" ca="1" si="175"/>
        <v>23.003422313483917</v>
      </c>
      <c r="G11217" s="2">
        <v>91381</v>
      </c>
      <c r="H11217" s="3">
        <v>117995.29</v>
      </c>
    </row>
    <row r="11218" spans="1:8">
      <c r="A11218" t="s">
        <v>13369</v>
      </c>
      <c r="B11218" t="s">
        <v>24</v>
      </c>
      <c r="C11218" t="s">
        <v>283</v>
      </c>
      <c r="D11218" t="s">
        <v>284</v>
      </c>
      <c r="E11218" s="1" t="d">
        <v>2017-04-24</v>
      </c>
      <c r="F11218" s="8">
        <f t="shared" ca="1" si="175"/>
        <v>2.9377138945927448</v>
      </c>
      <c r="G11218" s="2">
        <v>68562</v>
      </c>
      <c r="H11218" s="3">
        <v>44746.47</v>
      </c>
    </row>
    <row r="11219" spans="1:8">
      <c r="A11219" t="s">
        <v>13370</v>
      </c>
      <c r="B11219" t="s">
        <v>983</v>
      </c>
      <c r="C11219" t="s">
        <v>2185</v>
      </c>
      <c r="D11219" t="s">
        <v>2186</v>
      </c>
      <c r="E11219" s="1" t="d">
        <v>1980-10-11</v>
      </c>
      <c r="F11219" s="8">
        <f t="shared" ca="1" si="175"/>
        <v>39.471594798083501</v>
      </c>
      <c r="G11219" s="2">
        <v>85417</v>
      </c>
      <c r="H11219" s="3">
        <v>85300.14</v>
      </c>
    </row>
    <row r="11220" spans="1:8">
      <c r="A11220" t="s">
        <v>13371</v>
      </c>
      <c r="B11220" t="s">
        <v>20</v>
      </c>
      <c r="C11220" t="s">
        <v>783</v>
      </c>
      <c r="D11220" t="s">
        <v>784</v>
      </c>
      <c r="E11220" s="1" t="d">
        <v>1999-03-16</v>
      </c>
      <c r="F11220" s="8">
        <f t="shared" ca="1" si="175"/>
        <v>21.045859000684462</v>
      </c>
      <c r="G11220" s="2">
        <v>88694</v>
      </c>
      <c r="H11220" s="3">
        <v>91570.29</v>
      </c>
    </row>
    <row r="11221" spans="1:8">
      <c r="A11221" t="s">
        <v>13372</v>
      </c>
      <c r="B11221" t="s">
        <v>165</v>
      </c>
      <c r="C11221" t="s">
        <v>1335</v>
      </c>
      <c r="D11221" t="s">
        <v>1336</v>
      </c>
      <c r="E11221" s="1" t="d">
        <v>1980-01-24</v>
      </c>
      <c r="F11221" s="8">
        <f t="shared" ca="1" si="175"/>
        <v>40.186173853524984</v>
      </c>
      <c r="G11221" s="2">
        <v>94783</v>
      </c>
      <c r="H11221" s="3">
        <v>93477.8</v>
      </c>
    </row>
    <row r="11222" spans="1:8">
      <c r="A11222" t="s">
        <v>13373</v>
      </c>
      <c r="B11222" t="s">
        <v>114</v>
      </c>
      <c r="C11222" t="s">
        <v>1789</v>
      </c>
      <c r="D11222" t="s">
        <v>1790</v>
      </c>
      <c r="E11222" s="1" t="d">
        <v>2015-12-07</v>
      </c>
      <c r="F11222" s="8">
        <f t="shared" ca="1" si="175"/>
        <v>4.3175906913073234</v>
      </c>
      <c r="G11222" s="2">
        <v>31720</v>
      </c>
      <c r="H11222" s="3">
        <v>36553.040000000001</v>
      </c>
    </row>
    <row r="11223" spans="1:8">
      <c r="A11223" t="s">
        <v>13374</v>
      </c>
      <c r="B11223" t="s">
        <v>3071</v>
      </c>
      <c r="C11223" t="s">
        <v>296</v>
      </c>
      <c r="D11223" t="s">
        <v>297</v>
      </c>
      <c r="E11223" s="1" t="d">
        <v>2007-02-12</v>
      </c>
      <c r="F11223" s="8">
        <f t="shared" ca="1" si="175"/>
        <v>13.13347022587269</v>
      </c>
      <c r="G11223" s="2">
        <v>33342</v>
      </c>
      <c r="H11223" s="3">
        <v>38404.269999999997</v>
      </c>
    </row>
    <row r="11224" spans="1:8">
      <c r="A11224" t="s">
        <v>13375</v>
      </c>
      <c r="B11224" t="s">
        <v>542</v>
      </c>
      <c r="C11224" t="s">
        <v>2784</v>
      </c>
      <c r="D11224" t="s">
        <v>2785</v>
      </c>
      <c r="E11224" s="1" t="d">
        <v>2006-02-04</v>
      </c>
      <c r="F11224" s="8">
        <f t="shared" ca="1" si="175"/>
        <v>14.154688569472963</v>
      </c>
      <c r="G11224" s="2">
        <v>33132</v>
      </c>
      <c r="H11224" s="3">
        <v>29411.18</v>
      </c>
    </row>
    <row r="11225" spans="1:8">
      <c r="A11225" t="s">
        <v>13376</v>
      </c>
      <c r="B11225" t="s">
        <v>69</v>
      </c>
      <c r="C11225" t="s">
        <v>296</v>
      </c>
      <c r="D11225" t="s">
        <v>297</v>
      </c>
      <c r="E11225" s="1" t="d">
        <v>2012-01-17</v>
      </c>
      <c r="F11225" s="8">
        <f t="shared" ca="1" si="175"/>
        <v>8.2053388090349078</v>
      </c>
      <c r="G11225" s="2">
        <v>35750</v>
      </c>
      <c r="H11225" s="3">
        <v>58122.95</v>
      </c>
    </row>
    <row r="11226" spans="1:8">
      <c r="A11226" t="s">
        <v>13377</v>
      </c>
      <c r="B11226" t="s">
        <v>20</v>
      </c>
      <c r="C11226" t="s">
        <v>1045</v>
      </c>
      <c r="D11226" t="s">
        <v>1046</v>
      </c>
      <c r="E11226" s="1" t="d">
        <v>2004-08-10</v>
      </c>
      <c r="F11226" s="8">
        <f t="shared" ca="1" si="175"/>
        <v>15.641341546885695</v>
      </c>
      <c r="G11226" s="2">
        <v>84838</v>
      </c>
      <c r="H11226" s="3">
        <v>91334.97</v>
      </c>
    </row>
    <row r="11227" spans="1:8">
      <c r="A11227" t="s">
        <v>13378</v>
      </c>
      <c r="B11227" t="s">
        <v>2640</v>
      </c>
      <c r="C11227" t="s">
        <v>5093</v>
      </c>
      <c r="D11227" t="s">
        <v>5094</v>
      </c>
      <c r="E11227" s="1" t="d">
        <v>2013-06-10</v>
      </c>
      <c r="F11227" s="8">
        <f t="shared" ca="1" si="175"/>
        <v>6.8090349075975363</v>
      </c>
      <c r="G11227" s="2">
        <v>40327</v>
      </c>
      <c r="H11227" s="3">
        <v>40296.400000000001</v>
      </c>
    </row>
    <row r="11228" spans="1:8">
      <c r="A11228" t="s">
        <v>13379</v>
      </c>
      <c r="B11228" t="s">
        <v>89</v>
      </c>
      <c r="C11228" t="s">
        <v>90</v>
      </c>
      <c r="D11228" t="s">
        <v>91</v>
      </c>
      <c r="E11228" s="1" t="d">
        <v>2016-05-28</v>
      </c>
      <c r="F11228" s="8">
        <f t="shared" ca="1" si="175"/>
        <v>3.8439425051334704</v>
      </c>
      <c r="G11228" s="2">
        <v>24960</v>
      </c>
      <c r="H11228" s="3">
        <v>4394.5</v>
      </c>
    </row>
    <row r="11229" spans="1:8">
      <c r="A11229" t="s">
        <v>13380</v>
      </c>
      <c r="B11229" t="s">
        <v>409</v>
      </c>
      <c r="C11229" t="s">
        <v>2527</v>
      </c>
      <c r="D11229" t="s">
        <v>2528</v>
      </c>
      <c r="E11229" s="1" t="d">
        <v>2017-03-08</v>
      </c>
      <c r="F11229" s="8">
        <f t="shared" ca="1" si="175"/>
        <v>3.0663928815879533</v>
      </c>
      <c r="G11229" s="2">
        <v>49887</v>
      </c>
      <c r="H11229" s="3">
        <v>54700.63</v>
      </c>
    </row>
    <row r="11230" spans="1:8">
      <c r="A11230" t="s">
        <v>13381</v>
      </c>
      <c r="B11230" t="s">
        <v>278</v>
      </c>
      <c r="C11230" t="s">
        <v>514</v>
      </c>
      <c r="D11230" t="s">
        <v>515</v>
      </c>
      <c r="E11230" s="1" t="d">
        <v>2013-01-15</v>
      </c>
      <c r="F11230" s="8">
        <f t="shared" ca="1" si="175"/>
        <v>7.2087611225188226</v>
      </c>
      <c r="G11230" s="2">
        <v>33441</v>
      </c>
      <c r="H11230" s="3">
        <v>36948.33</v>
      </c>
    </row>
    <row r="11231" spans="1:8">
      <c r="A11231" t="s">
        <v>13382</v>
      </c>
      <c r="B11231" t="s">
        <v>4987</v>
      </c>
      <c r="C11231" t="s">
        <v>293</v>
      </c>
      <c r="D11231" t="s">
        <v>294</v>
      </c>
      <c r="E11231" s="1" t="d">
        <v>2015-08-03</v>
      </c>
      <c r="F11231" s="8">
        <f t="shared" ca="1" si="175"/>
        <v>4.6625598904859684</v>
      </c>
      <c r="G11231" s="2">
        <v>122100</v>
      </c>
      <c r="H11231" s="3">
        <v>122946.29</v>
      </c>
    </row>
    <row r="11232" spans="1:8">
      <c r="A11232" t="s">
        <v>13383</v>
      </c>
      <c r="B11232" t="s">
        <v>1659</v>
      </c>
      <c r="C11232" t="s">
        <v>1660</v>
      </c>
      <c r="D11232" t="s">
        <v>1661</v>
      </c>
      <c r="E11232" s="1" t="d">
        <v>2003-12-16</v>
      </c>
      <c r="F11232" s="8">
        <f t="shared" ca="1" si="175"/>
        <v>16.292950034223136</v>
      </c>
      <c r="G11232" s="2">
        <v>61329</v>
      </c>
      <c r="H11232" s="3">
        <v>61079.24</v>
      </c>
    </row>
    <row r="11233" spans="1:8">
      <c r="A11233" t="s">
        <v>13384</v>
      </c>
      <c r="B11233" t="s">
        <v>334</v>
      </c>
      <c r="C11233" t="s">
        <v>149</v>
      </c>
      <c r="D11233" t="s">
        <v>150</v>
      </c>
      <c r="E11233" s="1" t="d">
        <v>2009-06-15</v>
      </c>
      <c r="F11233" s="8">
        <f t="shared" ca="1" si="175"/>
        <v>10.795345653661876</v>
      </c>
      <c r="G11233" s="2">
        <v>33690</v>
      </c>
      <c r="H11233" s="2">
        <v>34729</v>
      </c>
    </row>
    <row r="11234" spans="1:8">
      <c r="A11234" t="s">
        <v>13385</v>
      </c>
      <c r="B11234" t="s">
        <v>89</v>
      </c>
      <c r="C11234" t="s">
        <v>1448</v>
      </c>
      <c r="D11234" t="s">
        <v>1449</v>
      </c>
      <c r="E11234" s="1" t="d">
        <v>2019-07-01</v>
      </c>
      <c r="F11234" s="8">
        <f t="shared" ca="1" si="175"/>
        <v>0.75290896646132788</v>
      </c>
      <c r="G11234" s="2">
        <v>24960</v>
      </c>
    </row>
    <row r="11235" spans="1:8">
      <c r="A11235" t="s">
        <v>13386</v>
      </c>
      <c r="B11235" t="s">
        <v>244</v>
      </c>
      <c r="C11235" t="s">
        <v>245</v>
      </c>
      <c r="D11235" t="s">
        <v>246</v>
      </c>
      <c r="E11235" s="1" t="d">
        <v>2018-08-23</v>
      </c>
      <c r="F11235" s="8">
        <f t="shared" ca="1" si="175"/>
        <v>1.6071184120465434</v>
      </c>
      <c r="G11235" s="2">
        <v>10054</v>
      </c>
      <c r="H11235" s="3">
        <v>9658.2999999999993</v>
      </c>
    </row>
    <row r="11236" spans="1:8">
      <c r="A11236" t="s">
        <v>13387</v>
      </c>
      <c r="B11236" t="s">
        <v>983</v>
      </c>
      <c r="C11236" t="s">
        <v>737</v>
      </c>
      <c r="D11236" t="s">
        <v>738</v>
      </c>
      <c r="E11236" s="1" t="d">
        <v>1990-08-30</v>
      </c>
      <c r="F11236" s="8">
        <f t="shared" ca="1" si="175"/>
        <v>29.587953456536617</v>
      </c>
      <c r="G11236" s="2">
        <v>100000</v>
      </c>
      <c r="H11236" s="3">
        <v>138536.32000000001</v>
      </c>
    </row>
    <row r="11237" spans="1:8">
      <c r="A11237" t="s">
        <v>13388</v>
      </c>
      <c r="B11237" t="s">
        <v>1544</v>
      </c>
      <c r="C11237" t="s">
        <v>3382</v>
      </c>
      <c r="D11237" t="s">
        <v>3383</v>
      </c>
      <c r="E11237" s="1" t="d">
        <v>1997-12-21</v>
      </c>
      <c r="F11237" s="8">
        <f t="shared" ca="1" si="175"/>
        <v>22.277891854893909</v>
      </c>
      <c r="G11237" s="2">
        <v>119292</v>
      </c>
      <c r="H11237" s="3">
        <v>164790.6</v>
      </c>
    </row>
    <row r="11238" spans="1:8">
      <c r="A11238" t="s">
        <v>13389</v>
      </c>
      <c r="B11238" t="s">
        <v>156</v>
      </c>
      <c r="C11238" t="s">
        <v>157</v>
      </c>
      <c r="D11238" t="s">
        <v>158</v>
      </c>
      <c r="E11238" s="1" t="d">
        <v>2018-03-01</v>
      </c>
      <c r="F11238" s="8">
        <f t="shared" ca="1" si="175"/>
        <v>2.086242299794661</v>
      </c>
      <c r="G11238" s="2">
        <v>92000</v>
      </c>
      <c r="H11238" s="3">
        <v>79942.03</v>
      </c>
    </row>
    <row r="11239" spans="1:8">
      <c r="A11239" t="s">
        <v>13390</v>
      </c>
      <c r="B11239" t="s">
        <v>89</v>
      </c>
      <c r="C11239" t="s">
        <v>90</v>
      </c>
      <c r="D11239" t="s">
        <v>91</v>
      </c>
      <c r="E11239" s="1" t="d">
        <v>2019-06-13</v>
      </c>
      <c r="F11239" s="8">
        <f t="shared" ca="1" si="175"/>
        <v>0.80219028062970565</v>
      </c>
      <c r="G11239" s="2">
        <v>24960</v>
      </c>
    </row>
    <row r="11240" spans="1:8">
      <c r="A11240" t="s">
        <v>13391</v>
      </c>
      <c r="B11240" t="s">
        <v>20</v>
      </c>
      <c r="C11240" t="s">
        <v>1029</v>
      </c>
      <c r="D11240" t="s">
        <v>1030</v>
      </c>
      <c r="E11240" s="1" t="d">
        <v>2015-08-26</v>
      </c>
      <c r="F11240" s="8">
        <f t="shared" ca="1" si="175"/>
        <v>4.59958932238193</v>
      </c>
      <c r="G11240" s="2">
        <v>68487</v>
      </c>
      <c r="H11240" s="3">
        <v>113739.05</v>
      </c>
    </row>
    <row r="11241" spans="1:8">
      <c r="A11241" t="s">
        <v>13392</v>
      </c>
      <c r="B11241" t="s">
        <v>1440</v>
      </c>
      <c r="C11241" t="s">
        <v>1422</v>
      </c>
      <c r="D11241" t="s">
        <v>1423</v>
      </c>
      <c r="E11241" s="1" t="d">
        <v>2012-04-14</v>
      </c>
      <c r="F11241" s="8">
        <f t="shared" ca="1" si="175"/>
        <v>7.9644079397672831</v>
      </c>
      <c r="G11241" s="2">
        <v>60655</v>
      </c>
      <c r="H11241" s="3">
        <v>59579.27</v>
      </c>
    </row>
    <row r="11242" spans="1:8">
      <c r="A11242" t="s">
        <v>13393</v>
      </c>
      <c r="B11242" t="s">
        <v>2885</v>
      </c>
      <c r="C11242" t="s">
        <v>976</v>
      </c>
      <c r="D11242" t="s">
        <v>977</v>
      </c>
      <c r="E11242" s="1" t="d">
        <v>1996-01-02</v>
      </c>
      <c r="F11242" s="8">
        <f t="shared" ca="1" si="175"/>
        <v>24.246406570841888</v>
      </c>
      <c r="G11242" s="2">
        <v>43957</v>
      </c>
      <c r="H11242" s="3">
        <v>46010.5</v>
      </c>
    </row>
    <row r="11243" spans="1:8">
      <c r="A11243" t="s">
        <v>13394</v>
      </c>
      <c r="B11243" t="s">
        <v>991</v>
      </c>
      <c r="C11243" t="s">
        <v>1906</v>
      </c>
      <c r="D11243" t="s">
        <v>1907</v>
      </c>
      <c r="E11243" s="1" t="d">
        <v>2019-03-11</v>
      </c>
      <c r="F11243" s="8">
        <f t="shared" ca="1" si="175"/>
        <v>1.0595482546201231</v>
      </c>
      <c r="G11243" s="2">
        <v>22318</v>
      </c>
      <c r="H11243" s="3">
        <v>6330.81</v>
      </c>
    </row>
    <row r="11244" spans="1:8">
      <c r="A11244" t="s">
        <v>13395</v>
      </c>
      <c r="B11244" t="s">
        <v>347</v>
      </c>
      <c r="C11244" t="s">
        <v>1454</v>
      </c>
      <c r="D11244" t="s">
        <v>1455</v>
      </c>
      <c r="E11244" s="1" t="d">
        <v>2016-05-18</v>
      </c>
      <c r="F11244" s="8">
        <f t="shared" ca="1" si="175"/>
        <v>3.871321013004791</v>
      </c>
      <c r="G11244" s="2">
        <v>34298</v>
      </c>
      <c r="H11244" s="3">
        <v>30184.25</v>
      </c>
    </row>
    <row r="11245" spans="1:8">
      <c r="A11245" t="s">
        <v>13396</v>
      </c>
      <c r="B11245" t="s">
        <v>28</v>
      </c>
      <c r="C11245" t="s">
        <v>111</v>
      </c>
      <c r="D11245" t="s">
        <v>112</v>
      </c>
      <c r="E11245" s="1" t="d">
        <v>2013-06-24</v>
      </c>
      <c r="F11245" s="8">
        <f t="shared" ca="1" si="175"/>
        <v>6.7707049965776864</v>
      </c>
      <c r="G11245" s="2">
        <v>24960</v>
      </c>
      <c r="H11245" s="2">
        <v>12132</v>
      </c>
    </row>
    <row r="11246" spans="1:8">
      <c r="A11246" t="s">
        <v>13397</v>
      </c>
      <c r="B11246" t="s">
        <v>156</v>
      </c>
      <c r="C11246" t="s">
        <v>157</v>
      </c>
      <c r="D11246" t="s">
        <v>158</v>
      </c>
      <c r="E11246" s="1" t="d">
        <v>2013-11-04</v>
      </c>
      <c r="F11246" s="8">
        <f t="shared" ca="1" si="175"/>
        <v>6.406570841889117</v>
      </c>
      <c r="G11246" s="2">
        <v>96000</v>
      </c>
      <c r="H11246" s="3">
        <v>96391.39</v>
      </c>
    </row>
    <row r="11247" spans="1:8">
      <c r="A11247" t="s">
        <v>13398</v>
      </c>
      <c r="B11247" t="s">
        <v>619</v>
      </c>
      <c r="C11247" t="s">
        <v>1563</v>
      </c>
      <c r="D11247" t="s">
        <v>1564</v>
      </c>
      <c r="E11247" s="1" t="d">
        <v>2015-01-20</v>
      </c>
      <c r="F11247" s="8">
        <f t="shared" ca="1" si="175"/>
        <v>5.1964407939767279</v>
      </c>
      <c r="G11247" s="2">
        <v>38926</v>
      </c>
    </row>
    <row r="11248" spans="1:8">
      <c r="A11248" t="s">
        <v>13399</v>
      </c>
      <c r="B11248" t="s">
        <v>542</v>
      </c>
      <c r="C11248" t="s">
        <v>335</v>
      </c>
      <c r="D11248" t="s">
        <v>336</v>
      </c>
      <c r="E11248" s="1" t="d">
        <v>2015-08-18</v>
      </c>
      <c r="F11248" s="8">
        <f t="shared" ca="1" si="175"/>
        <v>4.6214921286789874</v>
      </c>
      <c r="G11248" s="2">
        <v>33727</v>
      </c>
      <c r="H11248" s="3">
        <v>40597.160000000003</v>
      </c>
    </row>
    <row r="11249" spans="1:8">
      <c r="A11249" t="s">
        <v>13400</v>
      </c>
      <c r="B11249" t="s">
        <v>114</v>
      </c>
      <c r="C11249" t="s">
        <v>394</v>
      </c>
      <c r="D11249" t="s">
        <v>395</v>
      </c>
      <c r="E11249" s="1" t="d">
        <v>1998-06-29</v>
      </c>
      <c r="F11249" s="8">
        <f t="shared" ca="1" si="175"/>
        <v>21.757700205338811</v>
      </c>
      <c r="G11249" s="2">
        <v>35226</v>
      </c>
      <c r="H11249" s="3">
        <v>43542.54</v>
      </c>
    </row>
    <row r="11250" spans="1:8">
      <c r="A11250" t="s">
        <v>13401</v>
      </c>
      <c r="B11250" t="s">
        <v>1814</v>
      </c>
      <c r="C11250" t="s">
        <v>1172</v>
      </c>
      <c r="D11250" t="s">
        <v>1173</v>
      </c>
      <c r="E11250" s="1" t="d">
        <v>2009-02-23</v>
      </c>
      <c r="F11250" s="8">
        <f t="shared" ca="1" si="175"/>
        <v>11.101984941820671</v>
      </c>
      <c r="G11250" s="2">
        <v>71572</v>
      </c>
      <c r="H11250" s="3">
        <v>80237.399999999994</v>
      </c>
    </row>
    <row r="11251" spans="1:8">
      <c r="A11251" t="s">
        <v>13402</v>
      </c>
      <c r="B11251" t="s">
        <v>165</v>
      </c>
      <c r="C11251" t="s">
        <v>2065</v>
      </c>
      <c r="D11251" t="s">
        <v>2066</v>
      </c>
      <c r="E11251" s="1" t="d">
        <v>2012-04-03</v>
      </c>
      <c r="F11251" s="8">
        <f t="shared" ca="1" si="175"/>
        <v>7.9945242984257359</v>
      </c>
      <c r="G11251" s="2">
        <v>77635</v>
      </c>
      <c r="H11251" s="3">
        <v>127126.95</v>
      </c>
    </row>
    <row r="11252" spans="1:8">
      <c r="A11252" t="s">
        <v>13403</v>
      </c>
      <c r="B11252" t="s">
        <v>271</v>
      </c>
      <c r="C11252" t="s">
        <v>465</v>
      </c>
      <c r="D11252" t="s">
        <v>466</v>
      </c>
      <c r="E11252" s="1" t="d">
        <v>2002-01-07</v>
      </c>
      <c r="F11252" s="8">
        <f t="shared" ca="1" si="175"/>
        <v>18.231348391512661</v>
      </c>
      <c r="G11252" s="2">
        <v>74346</v>
      </c>
      <c r="H11252" s="3">
        <v>75508.95</v>
      </c>
    </row>
    <row r="11253" spans="1:8">
      <c r="A11253" t="s">
        <v>13404</v>
      </c>
      <c r="B11253" t="s">
        <v>671</v>
      </c>
      <c r="C11253" t="s">
        <v>1494</v>
      </c>
      <c r="D11253" t="s">
        <v>1495</v>
      </c>
      <c r="E11253" s="1" t="d">
        <v>2015-08-27</v>
      </c>
      <c r="F11253" s="8">
        <f t="shared" ca="1" si="175"/>
        <v>4.5968514715947979</v>
      </c>
      <c r="G11253" s="2">
        <v>52921</v>
      </c>
      <c r="H11253" s="3">
        <v>57409.98</v>
      </c>
    </row>
    <row r="11254" spans="1:8">
      <c r="A11254" t="s">
        <v>13405</v>
      </c>
      <c r="B11254" t="s">
        <v>24</v>
      </c>
      <c r="C11254" t="s">
        <v>2504</v>
      </c>
      <c r="D11254" t="s">
        <v>2505</v>
      </c>
      <c r="E11254" s="1" t="d">
        <v>2015-05-19</v>
      </c>
      <c r="F11254" s="8">
        <f t="shared" ca="1" si="175"/>
        <v>4.8706365503080082</v>
      </c>
      <c r="G11254" s="2">
        <v>69600</v>
      </c>
      <c r="H11254" s="3">
        <v>68816.19</v>
      </c>
    </row>
    <row r="11255" spans="1:8">
      <c r="A11255" t="s">
        <v>13406</v>
      </c>
      <c r="B11255" t="s">
        <v>20</v>
      </c>
      <c r="C11255" t="s">
        <v>505</v>
      </c>
      <c r="D11255" t="s">
        <v>506</v>
      </c>
      <c r="E11255" s="1" t="d">
        <v>2017-06-09</v>
      </c>
      <c r="F11255" s="8">
        <f t="shared" ca="1" si="175"/>
        <v>2.8117727583846679</v>
      </c>
      <c r="G11255" s="2">
        <v>54454</v>
      </c>
      <c r="H11255" s="3">
        <v>56571.96</v>
      </c>
    </row>
    <row r="11256" spans="1:8">
      <c r="A11256" t="s">
        <v>13407</v>
      </c>
      <c r="B11256" t="s">
        <v>40</v>
      </c>
      <c r="C11256" t="s">
        <v>441</v>
      </c>
      <c r="D11256" t="s">
        <v>442</v>
      </c>
      <c r="E11256" s="1" t="d">
        <v>2001-02-06</v>
      </c>
      <c r="F11256" s="8">
        <f t="shared" ca="1" si="175"/>
        <v>19.148528405201915</v>
      </c>
      <c r="G11256" s="2">
        <v>101031</v>
      </c>
      <c r="H11256" s="3">
        <v>143508.22</v>
      </c>
    </row>
    <row r="11257" spans="1:8">
      <c r="A11257" t="s">
        <v>13408</v>
      </c>
      <c r="B11257" t="s">
        <v>156</v>
      </c>
      <c r="C11257" t="s">
        <v>157</v>
      </c>
      <c r="D11257" t="s">
        <v>158</v>
      </c>
      <c r="E11257" s="1" t="d">
        <v>2001-01-29</v>
      </c>
      <c r="F11257" s="8">
        <f t="shared" ca="1" si="175"/>
        <v>19.170431211498972</v>
      </c>
      <c r="G11257" s="2">
        <v>97931</v>
      </c>
      <c r="H11257" s="3">
        <v>101484.6</v>
      </c>
    </row>
    <row r="11258" spans="1:8">
      <c r="A11258" t="s">
        <v>13409</v>
      </c>
      <c r="B11258" t="s">
        <v>114</v>
      </c>
      <c r="C11258" t="s">
        <v>1410</v>
      </c>
      <c r="D11258" t="s">
        <v>1411</v>
      </c>
      <c r="E11258" s="1" t="d">
        <v>2005-09-12</v>
      </c>
      <c r="F11258" s="8">
        <f t="shared" ca="1" si="175"/>
        <v>14.551676933607119</v>
      </c>
      <c r="G11258" s="2">
        <v>33270</v>
      </c>
      <c r="H11258" s="3">
        <v>32446.48</v>
      </c>
    </row>
    <row r="11259" spans="1:8">
      <c r="A11259" t="s">
        <v>13410</v>
      </c>
      <c r="B11259" t="s">
        <v>244</v>
      </c>
      <c r="C11259" t="s">
        <v>245</v>
      </c>
      <c r="D11259" t="s">
        <v>246</v>
      </c>
      <c r="E11259" s="1" t="d">
        <v>2005-01-10</v>
      </c>
      <c r="F11259" s="8">
        <f t="shared" ca="1" si="175"/>
        <v>15.222450376454484</v>
      </c>
      <c r="G11259" s="2">
        <v>11303</v>
      </c>
      <c r="H11259" s="3">
        <v>10992.31</v>
      </c>
    </row>
    <row r="11260" spans="1:8">
      <c r="A11260" t="s">
        <v>13411</v>
      </c>
      <c r="B11260" t="s">
        <v>2566</v>
      </c>
      <c r="C11260" t="s">
        <v>1836</v>
      </c>
      <c r="D11260" t="s">
        <v>1837</v>
      </c>
      <c r="E11260" s="1" t="d">
        <v>1996-12-05</v>
      </c>
      <c r="F11260" s="8">
        <f t="shared" ca="1" si="175"/>
        <v>23.32101300479124</v>
      </c>
      <c r="G11260" s="2">
        <v>38439</v>
      </c>
      <c r="H11260" s="3">
        <v>49885.52</v>
      </c>
    </row>
    <row r="11261" spans="1:8">
      <c r="A11261" t="s">
        <v>13412</v>
      </c>
      <c r="B11261" t="s">
        <v>28</v>
      </c>
      <c r="C11261" t="s">
        <v>1390</v>
      </c>
      <c r="D11261" t="s">
        <v>1391</v>
      </c>
      <c r="E11261" s="1" t="d">
        <v>2016-07-25</v>
      </c>
      <c r="F11261" s="8">
        <f t="shared" ca="1" si="175"/>
        <v>3.6851471594798082</v>
      </c>
      <c r="G11261" s="2">
        <v>24960</v>
      </c>
      <c r="H11261" s="3">
        <v>13753.92</v>
      </c>
    </row>
    <row r="11262" spans="1:8">
      <c r="A11262" t="s">
        <v>13413</v>
      </c>
      <c r="B11262" t="s">
        <v>20</v>
      </c>
      <c r="C11262" t="s">
        <v>533</v>
      </c>
      <c r="D11262" t="s">
        <v>534</v>
      </c>
      <c r="E11262" s="1" t="d">
        <v>1992-12-08</v>
      </c>
      <c r="F11262" s="8">
        <f t="shared" ca="1" si="175"/>
        <v>27.312799452429843</v>
      </c>
      <c r="G11262" s="2">
        <v>92548</v>
      </c>
      <c r="H11262" s="3">
        <v>129832.56</v>
      </c>
    </row>
    <row r="11263" spans="1:8">
      <c r="A11263" t="s">
        <v>13414</v>
      </c>
      <c r="B11263" t="s">
        <v>3589</v>
      </c>
      <c r="C11263" t="s">
        <v>984</v>
      </c>
      <c r="D11263" t="s">
        <v>985</v>
      </c>
      <c r="E11263" s="1" t="d">
        <v>2002-11-25</v>
      </c>
      <c r="F11263" s="8">
        <f t="shared" ca="1" si="175"/>
        <v>17.349760438056126</v>
      </c>
      <c r="G11263" s="2">
        <v>54728</v>
      </c>
      <c r="H11263" s="3">
        <v>54686.25</v>
      </c>
    </row>
    <row r="11264" spans="1:8">
      <c r="A11264" t="s">
        <v>13415</v>
      </c>
      <c r="B11264" t="s">
        <v>8</v>
      </c>
      <c r="C11264" t="s">
        <v>9</v>
      </c>
      <c r="D11264" t="s">
        <v>10</v>
      </c>
      <c r="E11264" s="1" t="d">
        <v>2006-09-11</v>
      </c>
      <c r="F11264" s="8">
        <f t="shared" ca="1" si="175"/>
        <v>13.555099247091034</v>
      </c>
      <c r="G11264" s="2">
        <v>33448</v>
      </c>
      <c r="H11264" s="3">
        <v>35309.51</v>
      </c>
    </row>
    <row r="11265" spans="1:8">
      <c r="A11265" t="s">
        <v>13416</v>
      </c>
      <c r="B11265" t="s">
        <v>1628</v>
      </c>
      <c r="C11265" t="s">
        <v>104</v>
      </c>
      <c r="D11265" t="s">
        <v>105</v>
      </c>
      <c r="E11265" s="1" t="d">
        <v>2017-04-29</v>
      </c>
      <c r="F11265" s="8">
        <f t="shared" ca="1" si="175"/>
        <v>2.924024640657084</v>
      </c>
      <c r="G11265" s="2">
        <v>24960</v>
      </c>
    </row>
    <row r="11266" spans="1:8">
      <c r="A11266" t="s">
        <v>13417</v>
      </c>
      <c r="B11266" t="s">
        <v>9725</v>
      </c>
      <c r="C11266" t="s">
        <v>702</v>
      </c>
      <c r="D11266" t="s">
        <v>703</v>
      </c>
      <c r="E11266" s="1" t="d">
        <v>2018-07-30</v>
      </c>
      <c r="F11266" s="8">
        <f t="shared" ca="1" si="175"/>
        <v>1.6728268309377139</v>
      </c>
      <c r="G11266" s="2">
        <v>34039</v>
      </c>
      <c r="H11266" s="3">
        <v>31181.96</v>
      </c>
    </row>
    <row r="11267" spans="1:8">
      <c r="A11267" t="s">
        <v>13418</v>
      </c>
      <c r="B11267" t="s">
        <v>542</v>
      </c>
      <c r="C11267" t="s">
        <v>3831</v>
      </c>
      <c r="D11267" t="s">
        <v>3832</v>
      </c>
      <c r="E11267" s="1" t="d">
        <v>2011-01-12</v>
      </c>
      <c r="F11267" s="8">
        <f t="shared" ref="F11267:F11330" ca="1" si="176">(TODAY()-E11267)/365.25</f>
        <v>9.2183436002737853</v>
      </c>
      <c r="G11267" s="2">
        <v>34632</v>
      </c>
      <c r="H11267" s="3">
        <v>52725.84</v>
      </c>
    </row>
    <row r="11268" spans="1:8">
      <c r="A11268" t="s">
        <v>13419</v>
      </c>
      <c r="B11268" t="s">
        <v>884</v>
      </c>
      <c r="C11268" t="s">
        <v>1029</v>
      </c>
      <c r="D11268" t="s">
        <v>1030</v>
      </c>
      <c r="E11268" s="1" t="d">
        <v>2008-09-02</v>
      </c>
      <c r="F11268" s="8">
        <f t="shared" ca="1" si="176"/>
        <v>11.578370978781656</v>
      </c>
      <c r="G11268" s="2">
        <v>94442</v>
      </c>
      <c r="H11268" s="3">
        <v>114226.07</v>
      </c>
    </row>
    <row r="11269" spans="1:8">
      <c r="A11269" t="s">
        <v>13420</v>
      </c>
      <c r="B11269" t="s">
        <v>20</v>
      </c>
      <c r="C11269" t="s">
        <v>169</v>
      </c>
      <c r="D11269" t="s">
        <v>170</v>
      </c>
      <c r="E11269" s="1" t="d">
        <v>2013-01-23</v>
      </c>
      <c r="F11269" s="8">
        <f t="shared" ca="1" si="176"/>
        <v>7.1868583162217661</v>
      </c>
      <c r="G11269" s="2">
        <v>72977</v>
      </c>
      <c r="H11269" s="3">
        <v>102406.11</v>
      </c>
    </row>
    <row r="11270" spans="1:8">
      <c r="A11270" t="s">
        <v>13421</v>
      </c>
      <c r="B11270" t="s">
        <v>1571</v>
      </c>
      <c r="C11270" t="s">
        <v>134</v>
      </c>
      <c r="D11270" t="s">
        <v>135</v>
      </c>
      <c r="E11270" s="1" t="d">
        <v>1987-08-13</v>
      </c>
      <c r="F11270" s="8">
        <f t="shared" ca="1" si="176"/>
        <v>32.635181382614647</v>
      </c>
      <c r="G11270" s="2">
        <v>47839</v>
      </c>
      <c r="H11270" s="3">
        <v>56575.58</v>
      </c>
    </row>
    <row r="11271" spans="1:8">
      <c r="A11271" t="s">
        <v>13422</v>
      </c>
      <c r="B11271" t="s">
        <v>20</v>
      </c>
      <c r="C11271" t="s">
        <v>1846</v>
      </c>
      <c r="D11271" t="s">
        <v>1847</v>
      </c>
      <c r="E11271" s="1" t="d">
        <v>2014-04-08</v>
      </c>
      <c r="F11271" s="8">
        <f t="shared" ca="1" si="176"/>
        <v>5.9822039698836411</v>
      </c>
      <c r="G11271" s="2">
        <v>72254</v>
      </c>
      <c r="H11271" s="3">
        <v>100293.92</v>
      </c>
    </row>
    <row r="11272" spans="1:8">
      <c r="A11272" t="s">
        <v>13423</v>
      </c>
      <c r="B11272" t="s">
        <v>2450</v>
      </c>
      <c r="C11272" t="s">
        <v>709</v>
      </c>
      <c r="D11272" t="s">
        <v>710</v>
      </c>
      <c r="E11272" s="1" t="d">
        <v>2002-05-06</v>
      </c>
      <c r="F11272" s="8">
        <f t="shared" ca="1" si="176"/>
        <v>17.905544147843944</v>
      </c>
      <c r="G11272" s="2">
        <v>56322</v>
      </c>
      <c r="H11272" s="3">
        <v>56487.71</v>
      </c>
    </row>
    <row r="11273" spans="1:8">
      <c r="A11273" t="s">
        <v>13424</v>
      </c>
      <c r="B11273" t="s">
        <v>380</v>
      </c>
      <c r="C11273" t="s">
        <v>58</v>
      </c>
      <c r="D11273" t="s">
        <v>59</v>
      </c>
      <c r="E11273" s="1" t="d">
        <v>1989-07-24</v>
      </c>
      <c r="F11273" s="8">
        <f t="shared" ca="1" si="176"/>
        <v>30.688569472963724</v>
      </c>
      <c r="G11273" s="2">
        <v>93432</v>
      </c>
      <c r="H11273" s="3">
        <v>94235.31</v>
      </c>
    </row>
    <row r="11274" spans="1:8">
      <c r="A11274" t="s">
        <v>13425</v>
      </c>
      <c r="B11274" t="s">
        <v>380</v>
      </c>
      <c r="C11274" t="s">
        <v>322</v>
      </c>
      <c r="D11274" t="s">
        <v>323</v>
      </c>
      <c r="E11274" s="1" t="d">
        <v>2012-08-20</v>
      </c>
      <c r="F11274" s="8">
        <f t="shared" ca="1" si="176"/>
        <v>7.613963039014374</v>
      </c>
      <c r="G11274" s="2">
        <v>88880</v>
      </c>
      <c r="H11274" s="3">
        <v>83064.47</v>
      </c>
    </row>
    <row r="11275" spans="1:8">
      <c r="A11275" t="s">
        <v>13426</v>
      </c>
      <c r="B11275" t="s">
        <v>9712</v>
      </c>
      <c r="C11275" t="s">
        <v>3095</v>
      </c>
      <c r="D11275" t="s">
        <v>3096</v>
      </c>
      <c r="E11275" s="1" t="d">
        <v>2006-04-10</v>
      </c>
      <c r="F11275" s="8">
        <f t="shared" ca="1" si="176"/>
        <v>13.976728268309378</v>
      </c>
      <c r="G11275" s="2">
        <v>56000</v>
      </c>
      <c r="H11275" s="3">
        <v>57072.12</v>
      </c>
    </row>
    <row r="11276" spans="1:8">
      <c r="A11276" t="s">
        <v>13427</v>
      </c>
      <c r="B11276" t="s">
        <v>380</v>
      </c>
      <c r="C11276" t="s">
        <v>2136</v>
      </c>
      <c r="D11276" t="s">
        <v>2137</v>
      </c>
      <c r="E11276" s="1" t="d">
        <v>2005-08-22</v>
      </c>
      <c r="F11276" s="8">
        <f t="shared" ca="1" si="176"/>
        <v>14.609171800136892</v>
      </c>
      <c r="G11276" s="2">
        <v>93832</v>
      </c>
      <c r="H11276" s="3">
        <v>93892.66</v>
      </c>
    </row>
    <row r="11277" spans="1:8">
      <c r="A11277" t="s">
        <v>13428</v>
      </c>
      <c r="B11277" t="s">
        <v>256</v>
      </c>
      <c r="C11277" t="s">
        <v>1294</v>
      </c>
      <c r="D11277" t="s">
        <v>1295</v>
      </c>
      <c r="E11277" s="1" t="d">
        <v>2017-10-05</v>
      </c>
      <c r="F11277" s="8">
        <f t="shared" ca="1" si="176"/>
        <v>2.4887063655030799</v>
      </c>
      <c r="G11277" s="2">
        <v>56100</v>
      </c>
      <c r="H11277" s="3">
        <v>56056.49</v>
      </c>
    </row>
    <row r="11278" spans="1:8">
      <c r="A11278" t="s">
        <v>13429</v>
      </c>
      <c r="B11278" t="s">
        <v>380</v>
      </c>
      <c r="C11278" t="s">
        <v>58</v>
      </c>
      <c r="D11278" t="s">
        <v>59</v>
      </c>
      <c r="E11278" s="1" t="d">
        <v>2001-11-10</v>
      </c>
      <c r="F11278" s="8">
        <f t="shared" ca="1" si="176"/>
        <v>18.390143737166323</v>
      </c>
      <c r="G11278" s="2">
        <v>91200</v>
      </c>
      <c r="H11278" s="3">
        <v>91755.72</v>
      </c>
    </row>
    <row r="11279" spans="1:8">
      <c r="A11279" t="s">
        <v>13430</v>
      </c>
      <c r="B11279" t="s">
        <v>114</v>
      </c>
      <c r="C11279" t="s">
        <v>299</v>
      </c>
      <c r="D11279" t="s">
        <v>300</v>
      </c>
      <c r="E11279" s="1" t="d">
        <v>1989-12-26</v>
      </c>
      <c r="F11279" s="8">
        <f t="shared" ca="1" si="176"/>
        <v>30.264202600958249</v>
      </c>
      <c r="G11279" s="2">
        <v>36202</v>
      </c>
      <c r="H11279" s="3">
        <v>36601.47</v>
      </c>
    </row>
    <row r="11280" spans="1:8">
      <c r="A11280" t="s">
        <v>13431</v>
      </c>
      <c r="B11280" t="s">
        <v>7233</v>
      </c>
      <c r="C11280" t="s">
        <v>104</v>
      </c>
      <c r="D11280" t="s">
        <v>105</v>
      </c>
      <c r="E11280" s="1" t="d">
        <v>2015-10-19</v>
      </c>
      <c r="F11280" s="8">
        <f t="shared" ca="1" si="176"/>
        <v>4.4517453798767965</v>
      </c>
      <c r="G11280" s="2">
        <v>38926</v>
      </c>
      <c r="H11280" s="3">
        <v>34807.89</v>
      </c>
    </row>
    <row r="11281" spans="1:8">
      <c r="A11281" t="s">
        <v>13432</v>
      </c>
      <c r="B11281" t="s">
        <v>69</v>
      </c>
      <c r="C11281" t="s">
        <v>2863</v>
      </c>
      <c r="D11281" t="s">
        <v>2864</v>
      </c>
      <c r="E11281" s="1" t="d">
        <v>2007-04-02</v>
      </c>
      <c r="F11281" s="8">
        <f t="shared" ca="1" si="176"/>
        <v>12.999315537303216</v>
      </c>
      <c r="G11281" s="2">
        <v>37401</v>
      </c>
      <c r="H11281" s="3">
        <v>35715.01</v>
      </c>
    </row>
    <row r="11282" spans="1:8">
      <c r="A11282" t="s">
        <v>13433</v>
      </c>
      <c r="B11282" t="s">
        <v>671</v>
      </c>
      <c r="C11282" t="s">
        <v>1494</v>
      </c>
      <c r="D11282" t="s">
        <v>1495</v>
      </c>
      <c r="E11282" s="1" t="d">
        <v>2010-04-29</v>
      </c>
      <c r="F11282" s="8">
        <f t="shared" ca="1" si="176"/>
        <v>9.9247091033538677</v>
      </c>
      <c r="G11282" s="2">
        <v>62710</v>
      </c>
      <c r="H11282" s="3">
        <v>72599.710000000006</v>
      </c>
    </row>
    <row r="11283" spans="1:8">
      <c r="A11283" t="s">
        <v>13434</v>
      </c>
      <c r="B11283" t="s">
        <v>671</v>
      </c>
      <c r="C11283" t="s">
        <v>672</v>
      </c>
      <c r="D11283" t="s">
        <v>673</v>
      </c>
      <c r="E11283" s="1" t="d">
        <v>2007-06-14</v>
      </c>
      <c r="F11283" s="8">
        <f t="shared" ca="1" si="176"/>
        <v>12.799452429842573</v>
      </c>
      <c r="G11283" s="2">
        <v>60377</v>
      </c>
      <c r="H11283" s="3">
        <v>73051.19</v>
      </c>
    </row>
    <row r="11284" spans="1:8">
      <c r="A11284" t="s">
        <v>13435</v>
      </c>
      <c r="B11284" t="s">
        <v>114</v>
      </c>
      <c r="C11284" t="s">
        <v>265</v>
      </c>
      <c r="D11284" t="s">
        <v>266</v>
      </c>
      <c r="E11284" s="1" t="d">
        <v>2006-08-28</v>
      </c>
      <c r="F11284" s="8">
        <f t="shared" ca="1" si="176"/>
        <v>13.593429158110883</v>
      </c>
      <c r="G11284" s="2">
        <v>33270</v>
      </c>
      <c r="H11284" s="3">
        <v>41575.68</v>
      </c>
    </row>
    <row r="11285" spans="1:8">
      <c r="A11285" t="s">
        <v>13436</v>
      </c>
      <c r="B11285" t="s">
        <v>361</v>
      </c>
      <c r="C11285" t="s">
        <v>11241</v>
      </c>
      <c r="D11285" t="s">
        <v>11242</v>
      </c>
      <c r="E11285" s="1" t="d">
        <v>2008-06-25</v>
      </c>
      <c r="F11285" s="8">
        <f t="shared" ca="1" si="176"/>
        <v>11.767282683093772</v>
      </c>
      <c r="G11285" s="2">
        <v>78187</v>
      </c>
      <c r="H11285">
        <v>663.3</v>
      </c>
    </row>
    <row r="11286" spans="1:8">
      <c r="A11286" t="s">
        <v>13436</v>
      </c>
      <c r="B11286" t="s">
        <v>140</v>
      </c>
      <c r="C11286" t="s">
        <v>6685</v>
      </c>
      <c r="D11286" t="s">
        <v>6686</v>
      </c>
      <c r="E11286" s="1" t="d">
        <v>1988-02-16</v>
      </c>
      <c r="F11286" s="8">
        <f t="shared" ca="1" si="176"/>
        <v>32.123203285420942</v>
      </c>
      <c r="G11286" s="2">
        <v>69855</v>
      </c>
      <c r="H11286" s="3">
        <v>70780.88</v>
      </c>
    </row>
    <row r="11287" spans="1:8">
      <c r="A11287" t="s">
        <v>13437</v>
      </c>
      <c r="B11287" t="s">
        <v>165</v>
      </c>
      <c r="C11287" t="s">
        <v>200</v>
      </c>
      <c r="D11287" t="s">
        <v>201</v>
      </c>
      <c r="E11287" s="1" t="d">
        <v>1994-12-14</v>
      </c>
      <c r="F11287" s="8">
        <f t="shared" ca="1" si="176"/>
        <v>25.297741273100616</v>
      </c>
      <c r="G11287" s="2">
        <v>93994</v>
      </c>
      <c r="H11287" s="3">
        <v>166421.32</v>
      </c>
    </row>
    <row r="11288" spans="1:8">
      <c r="A11288" t="s">
        <v>13438</v>
      </c>
      <c r="B11288" t="s">
        <v>36</v>
      </c>
      <c r="C11288" t="s">
        <v>1322</v>
      </c>
      <c r="D11288" t="s">
        <v>1323</v>
      </c>
      <c r="E11288" s="1" t="d">
        <v>2011-07-06</v>
      </c>
      <c r="F11288" s="8">
        <f t="shared" ca="1" si="176"/>
        <v>8.7392197125256672</v>
      </c>
      <c r="G11288" s="2">
        <v>69595</v>
      </c>
      <c r="H11288" s="3">
        <v>73693.58</v>
      </c>
    </row>
    <row r="11289" spans="1:8">
      <c r="A11289" t="s">
        <v>13439</v>
      </c>
      <c r="B11289" t="s">
        <v>5857</v>
      </c>
      <c r="C11289" t="s">
        <v>2185</v>
      </c>
      <c r="D11289" t="s">
        <v>2186</v>
      </c>
      <c r="E11289" s="1" t="d">
        <v>2004-03-22</v>
      </c>
      <c r="F11289" s="8">
        <f t="shared" ca="1" si="176"/>
        <v>16.027378507871322</v>
      </c>
      <c r="G11289" s="2">
        <v>99709</v>
      </c>
      <c r="H11289" s="3">
        <v>101844.28</v>
      </c>
    </row>
    <row r="11290" spans="1:8">
      <c r="A11290" t="s">
        <v>13440</v>
      </c>
      <c r="B11290" t="s">
        <v>271</v>
      </c>
      <c r="C11290" t="s">
        <v>2763</v>
      </c>
      <c r="D11290" t="s">
        <v>2764</v>
      </c>
      <c r="E11290" s="1" t="d">
        <v>2005-01-18</v>
      </c>
      <c r="F11290" s="8">
        <f t="shared" ca="1" si="176"/>
        <v>15.200547570157427</v>
      </c>
      <c r="G11290" s="2">
        <v>71937</v>
      </c>
      <c r="H11290" s="3">
        <v>86426.44</v>
      </c>
    </row>
    <row r="11291" spans="1:8">
      <c r="A11291" t="s">
        <v>13441</v>
      </c>
      <c r="B11291" t="s">
        <v>1035</v>
      </c>
      <c r="C11291" t="s">
        <v>1036</v>
      </c>
      <c r="D11291" t="s">
        <v>1037</v>
      </c>
      <c r="E11291" s="1" t="d">
        <v>1995-09-18</v>
      </c>
      <c r="F11291" s="8">
        <f t="shared" ca="1" si="176"/>
        <v>24.536618754277892</v>
      </c>
      <c r="G11291" s="2">
        <v>89205</v>
      </c>
      <c r="H11291" s="3">
        <v>100298.84</v>
      </c>
    </row>
    <row r="11292" spans="1:8">
      <c r="A11292" t="s">
        <v>13442</v>
      </c>
      <c r="B11292" t="s">
        <v>5593</v>
      </c>
      <c r="C11292" t="s">
        <v>2354</v>
      </c>
      <c r="D11292" t="s">
        <v>2355</v>
      </c>
      <c r="E11292" s="1" t="d">
        <v>2006-09-14</v>
      </c>
      <c r="F11292" s="8">
        <f t="shared" ca="1" si="176"/>
        <v>13.546885694729637</v>
      </c>
      <c r="G11292" s="2">
        <v>97920</v>
      </c>
      <c r="H11292" s="3">
        <v>100022.04</v>
      </c>
    </row>
    <row r="11293" spans="1:8">
      <c r="A11293" t="s">
        <v>13443</v>
      </c>
      <c r="B11293" t="s">
        <v>20</v>
      </c>
      <c r="C11293" t="s">
        <v>1545</v>
      </c>
      <c r="D11293" t="s">
        <v>1546</v>
      </c>
      <c r="E11293" s="1" t="d">
        <v>2012-08-20</v>
      </c>
      <c r="F11293" s="8">
        <f t="shared" ca="1" si="176"/>
        <v>7.613963039014374</v>
      </c>
      <c r="G11293" s="2">
        <v>75806</v>
      </c>
      <c r="H11293" s="2">
        <v>1000</v>
      </c>
    </row>
    <row r="11294" spans="1:8">
      <c r="A11294" t="s">
        <v>13444</v>
      </c>
      <c r="B11294" t="s">
        <v>89</v>
      </c>
      <c r="C11294" t="s">
        <v>765</v>
      </c>
      <c r="D11294" t="s">
        <v>766</v>
      </c>
      <c r="E11294" s="1" t="d">
        <v>2016-05-26</v>
      </c>
      <c r="F11294" s="8">
        <f t="shared" ca="1" si="176"/>
        <v>3.8494182067077345</v>
      </c>
      <c r="G11294" s="2">
        <v>21008</v>
      </c>
      <c r="H11294" s="3">
        <v>13942.21</v>
      </c>
    </row>
    <row r="11295" spans="1:8">
      <c r="A11295" t="s">
        <v>13445</v>
      </c>
      <c r="B11295" t="s">
        <v>165</v>
      </c>
      <c r="C11295" t="s">
        <v>200</v>
      </c>
      <c r="D11295" t="s">
        <v>201</v>
      </c>
      <c r="E11295" s="1" t="d">
        <v>2010-12-28</v>
      </c>
      <c r="F11295" s="8">
        <f t="shared" ca="1" si="176"/>
        <v>9.2594113620807672</v>
      </c>
      <c r="G11295" s="2">
        <v>78394</v>
      </c>
      <c r="H11295" s="3">
        <v>85235.42</v>
      </c>
    </row>
    <row r="11296" spans="1:8">
      <c r="A11296" t="s">
        <v>13446</v>
      </c>
      <c r="B11296" t="s">
        <v>3377</v>
      </c>
      <c r="C11296" t="s">
        <v>250</v>
      </c>
      <c r="D11296" t="s">
        <v>251</v>
      </c>
      <c r="E11296" s="1" t="d">
        <v>2019-08-12</v>
      </c>
      <c r="F11296" s="8">
        <f t="shared" ca="1" si="176"/>
        <v>0.63791923340177958</v>
      </c>
      <c r="G11296" s="2">
        <v>41408</v>
      </c>
    </row>
    <row r="11297" spans="1:8">
      <c r="A11297" t="s">
        <v>13447</v>
      </c>
      <c r="B11297" t="s">
        <v>20</v>
      </c>
      <c r="C11297" t="s">
        <v>424</v>
      </c>
      <c r="D11297" t="s">
        <v>425</v>
      </c>
      <c r="E11297" s="1" t="d">
        <v>1995-04-05</v>
      </c>
      <c r="F11297" s="8">
        <f t="shared" ca="1" si="176"/>
        <v>24.991101984941821</v>
      </c>
      <c r="G11297" s="2">
        <v>91780</v>
      </c>
      <c r="H11297" s="3">
        <v>99866.79</v>
      </c>
    </row>
    <row r="11298" spans="1:8">
      <c r="A11298" t="s">
        <v>13448</v>
      </c>
      <c r="B11298" t="s">
        <v>542</v>
      </c>
      <c r="C11298" t="s">
        <v>585</v>
      </c>
      <c r="D11298" t="s">
        <v>586</v>
      </c>
      <c r="E11298" s="1" t="d">
        <v>2001-05-29</v>
      </c>
      <c r="F11298" s="8">
        <f t="shared" ca="1" si="176"/>
        <v>18.84188911704312</v>
      </c>
      <c r="G11298" s="2">
        <v>36713</v>
      </c>
      <c r="H11298" s="3">
        <v>59463.98</v>
      </c>
    </row>
    <row r="11299" spans="1:8">
      <c r="A11299" t="s">
        <v>13449</v>
      </c>
      <c r="B11299" t="s">
        <v>13450</v>
      </c>
      <c r="C11299" t="s">
        <v>2779</v>
      </c>
      <c r="D11299" t="s">
        <v>2780</v>
      </c>
      <c r="E11299" s="1" t="d">
        <v>2014-04-14</v>
      </c>
      <c r="F11299" s="8">
        <f t="shared" ca="1" si="176"/>
        <v>5.9657768651608487</v>
      </c>
      <c r="G11299" s="2">
        <v>91555</v>
      </c>
      <c r="H11299" s="3">
        <v>91555.36</v>
      </c>
    </row>
    <row r="11300" spans="1:8">
      <c r="A11300" t="s">
        <v>13451</v>
      </c>
      <c r="B11300" t="s">
        <v>28</v>
      </c>
      <c r="C11300" t="s">
        <v>90</v>
      </c>
      <c r="D11300" t="s">
        <v>91</v>
      </c>
      <c r="E11300" s="1" t="d">
        <v>2015-06-22</v>
      </c>
      <c r="F11300" s="8">
        <f t="shared" ca="1" si="176"/>
        <v>4.777549623545517</v>
      </c>
      <c r="G11300" s="2">
        <v>31200</v>
      </c>
    </row>
    <row r="11301" spans="1:8">
      <c r="A11301" t="s">
        <v>13452</v>
      </c>
      <c r="B11301" t="s">
        <v>179</v>
      </c>
      <c r="C11301" t="s">
        <v>1139</v>
      </c>
      <c r="D11301" t="s">
        <v>1140</v>
      </c>
      <c r="E11301" s="1" t="d">
        <v>2002-10-07</v>
      </c>
      <c r="F11301" s="8">
        <f t="shared" ca="1" si="176"/>
        <v>17.4839151266256</v>
      </c>
      <c r="G11301" s="2">
        <v>76441</v>
      </c>
      <c r="H11301" s="3">
        <v>86852.86</v>
      </c>
    </row>
    <row r="11302" spans="1:8">
      <c r="A11302" t="s">
        <v>13453</v>
      </c>
      <c r="B11302" t="s">
        <v>1035</v>
      </c>
      <c r="C11302" t="s">
        <v>2987</v>
      </c>
      <c r="D11302" t="s">
        <v>2988</v>
      </c>
      <c r="E11302" s="1" t="d">
        <v>1991-05-20</v>
      </c>
      <c r="F11302" s="8">
        <f t="shared" ca="1" si="176"/>
        <v>28.867898699520875</v>
      </c>
      <c r="G11302" s="2">
        <v>94635</v>
      </c>
      <c r="H11302" s="3">
        <v>116082.02</v>
      </c>
    </row>
    <row r="11303" spans="1:8">
      <c r="A11303" t="s">
        <v>13454</v>
      </c>
      <c r="B11303" t="s">
        <v>958</v>
      </c>
      <c r="C11303" t="s">
        <v>607</v>
      </c>
      <c r="D11303" t="s">
        <v>608</v>
      </c>
      <c r="E11303" s="1" t="d">
        <v>2016-05-07</v>
      </c>
      <c r="F11303" s="8">
        <f t="shared" ca="1" si="176"/>
        <v>3.9014373716632442</v>
      </c>
      <c r="G11303" s="2">
        <v>38892</v>
      </c>
      <c r="H11303" s="3">
        <v>46668.34</v>
      </c>
    </row>
    <row r="11304" spans="1:8">
      <c r="A11304" t="s">
        <v>13455</v>
      </c>
      <c r="B11304" t="s">
        <v>40</v>
      </c>
      <c r="C11304" t="s">
        <v>2492</v>
      </c>
      <c r="D11304" t="s">
        <v>2493</v>
      </c>
      <c r="E11304" s="1" t="d">
        <v>2006-03-30</v>
      </c>
      <c r="F11304" s="8">
        <f t="shared" ca="1" si="176"/>
        <v>14.00684462696783</v>
      </c>
      <c r="G11304" s="2">
        <v>94231</v>
      </c>
      <c r="H11304" s="3">
        <v>94552.15</v>
      </c>
    </row>
    <row r="11305" spans="1:8">
      <c r="A11305" t="s">
        <v>13456</v>
      </c>
      <c r="B11305" t="s">
        <v>20</v>
      </c>
      <c r="C11305" t="s">
        <v>1281</v>
      </c>
      <c r="D11305" t="s">
        <v>1282</v>
      </c>
      <c r="E11305" s="1" t="d">
        <v>1994-08-15</v>
      </c>
      <c r="F11305" s="8">
        <f t="shared" ca="1" si="176"/>
        <v>25.629021218343599</v>
      </c>
      <c r="G11305" s="2">
        <v>92548</v>
      </c>
      <c r="H11305" s="3">
        <v>98058.02</v>
      </c>
    </row>
    <row r="11306" spans="1:8">
      <c r="A11306" t="s">
        <v>13457</v>
      </c>
      <c r="B11306" t="s">
        <v>1061</v>
      </c>
      <c r="C11306" t="s">
        <v>717</v>
      </c>
      <c r="D11306" t="s">
        <v>718</v>
      </c>
      <c r="E11306" s="1" t="d">
        <v>2011-07-07</v>
      </c>
      <c r="F11306" s="8">
        <f t="shared" ca="1" si="176"/>
        <v>8.736481861738536</v>
      </c>
      <c r="G11306" s="2">
        <v>66160</v>
      </c>
      <c r="H11306" s="3">
        <v>89281.31</v>
      </c>
    </row>
    <row r="11307" spans="1:8">
      <c r="A11307" t="s">
        <v>13458</v>
      </c>
      <c r="B11307" t="s">
        <v>10274</v>
      </c>
      <c r="C11307" t="s">
        <v>2277</v>
      </c>
      <c r="D11307" t="s">
        <v>2278</v>
      </c>
      <c r="E11307" s="1" t="d">
        <v>2017-05-03</v>
      </c>
      <c r="F11307" s="8">
        <f t="shared" ca="1" si="176"/>
        <v>2.9130732375085557</v>
      </c>
      <c r="G11307" s="2">
        <v>51731</v>
      </c>
      <c r="H11307" s="3">
        <v>51275.93</v>
      </c>
    </row>
    <row r="11308" spans="1:8">
      <c r="A11308" t="s">
        <v>13459</v>
      </c>
      <c r="B11308" t="s">
        <v>2381</v>
      </c>
      <c r="C11308" t="s">
        <v>734</v>
      </c>
      <c r="D11308" t="s">
        <v>735</v>
      </c>
      <c r="E11308" s="1" t="d">
        <v>2004-06-28</v>
      </c>
      <c r="F11308" s="8">
        <f t="shared" ca="1" si="176"/>
        <v>15.759069130732374</v>
      </c>
      <c r="G11308" s="2">
        <v>42846</v>
      </c>
      <c r="H11308" s="3">
        <v>50620.35</v>
      </c>
    </row>
    <row r="11309" spans="1:8">
      <c r="A11309" t="s">
        <v>13460</v>
      </c>
      <c r="B11309" t="s">
        <v>334</v>
      </c>
      <c r="C11309" t="s">
        <v>296</v>
      </c>
      <c r="D11309" t="s">
        <v>297</v>
      </c>
      <c r="E11309" s="1" t="d">
        <v>2000-04-03</v>
      </c>
      <c r="F11309" s="8">
        <f t="shared" ca="1" si="176"/>
        <v>19.994524298425734</v>
      </c>
      <c r="G11309" s="2">
        <v>35712</v>
      </c>
      <c r="H11309" s="3">
        <v>38125.360000000001</v>
      </c>
    </row>
    <row r="11310" spans="1:8">
      <c r="A11310" t="s">
        <v>13461</v>
      </c>
      <c r="B11310" t="s">
        <v>20</v>
      </c>
      <c r="C11310" t="s">
        <v>886</v>
      </c>
      <c r="D11310" t="s">
        <v>887</v>
      </c>
      <c r="E11310" s="1" t="d">
        <v>2003-03-17</v>
      </c>
      <c r="F11310" s="8">
        <f t="shared" ca="1" si="176"/>
        <v>17.043121149897331</v>
      </c>
      <c r="G11310" s="2">
        <v>91780</v>
      </c>
      <c r="H11310" s="3">
        <v>110284.48</v>
      </c>
    </row>
    <row r="11311" spans="1:8">
      <c r="A11311" t="s">
        <v>13462</v>
      </c>
      <c r="B11311" t="s">
        <v>463</v>
      </c>
      <c r="C11311" t="s">
        <v>319</v>
      </c>
      <c r="D11311" t="s">
        <v>320</v>
      </c>
      <c r="E11311" s="1" t="d">
        <v>2012-08-15</v>
      </c>
      <c r="F11311" s="8">
        <f t="shared" ca="1" si="176"/>
        <v>7.6276522929500343</v>
      </c>
      <c r="G11311" s="2">
        <v>47828</v>
      </c>
      <c r="H11311" s="3">
        <v>44995.19</v>
      </c>
    </row>
    <row r="11312" spans="1:8">
      <c r="A11312" t="s">
        <v>13463</v>
      </c>
      <c r="B11312" t="s">
        <v>20</v>
      </c>
      <c r="C11312" t="s">
        <v>1641</v>
      </c>
      <c r="D11312" t="s">
        <v>1642</v>
      </c>
      <c r="E11312" s="1" t="d">
        <v>2000-09-18</v>
      </c>
      <c r="F11312" s="8">
        <f t="shared" ca="1" si="176"/>
        <v>19.534565366187543</v>
      </c>
      <c r="G11312" s="2">
        <v>87151</v>
      </c>
      <c r="H11312" s="3">
        <v>114726.35</v>
      </c>
    </row>
    <row r="11313" spans="1:8">
      <c r="A11313" t="s">
        <v>13464</v>
      </c>
      <c r="B11313" t="s">
        <v>61</v>
      </c>
      <c r="C11313" t="s">
        <v>2024</v>
      </c>
      <c r="D11313" t="s">
        <v>2025</v>
      </c>
      <c r="E11313" s="1" t="d">
        <v>2018-09-20</v>
      </c>
      <c r="F11313" s="8">
        <f t="shared" ca="1" si="176"/>
        <v>1.5304585900068446</v>
      </c>
      <c r="G11313" s="2">
        <v>39101</v>
      </c>
      <c r="H11313" s="3">
        <v>25939.74</v>
      </c>
    </row>
    <row r="11314" spans="1:8">
      <c r="A11314" t="s">
        <v>13465</v>
      </c>
      <c r="B11314" t="s">
        <v>958</v>
      </c>
      <c r="C11314" t="s">
        <v>1288</v>
      </c>
      <c r="D11314" t="s">
        <v>1289</v>
      </c>
      <c r="E11314" s="1" t="d">
        <v>2007-08-13</v>
      </c>
      <c r="F11314" s="8">
        <f t="shared" ca="1" si="176"/>
        <v>12.635181382614647</v>
      </c>
      <c r="G11314" s="2">
        <v>40059</v>
      </c>
      <c r="H11314" s="3">
        <v>45317.38</v>
      </c>
    </row>
    <row r="11315" spans="1:8">
      <c r="A11315" t="s">
        <v>13466</v>
      </c>
      <c r="B11315" t="s">
        <v>1444</v>
      </c>
      <c r="C11315" t="s">
        <v>2430</v>
      </c>
      <c r="D11315" t="s">
        <v>2431</v>
      </c>
      <c r="E11315" s="1" t="d">
        <v>1969-07-07</v>
      </c>
      <c r="F11315" s="8">
        <f t="shared" ca="1" si="176"/>
        <v>50.735112936344969</v>
      </c>
      <c r="G11315" s="2">
        <v>67694</v>
      </c>
      <c r="H11315" s="3">
        <v>68423.929999999993</v>
      </c>
    </row>
    <row r="11316" spans="1:8">
      <c r="A11316" t="s">
        <v>13467</v>
      </c>
      <c r="B11316" t="s">
        <v>1544</v>
      </c>
      <c r="C11316" t="s">
        <v>1641</v>
      </c>
      <c r="D11316" t="s">
        <v>1642</v>
      </c>
      <c r="E11316" s="1" t="d">
        <v>2001-02-22</v>
      </c>
      <c r="F11316" s="8">
        <f t="shared" ca="1" si="176"/>
        <v>19.104722792607802</v>
      </c>
      <c r="G11316" s="2">
        <v>116238</v>
      </c>
      <c r="H11316" s="3">
        <v>128028.63</v>
      </c>
    </row>
    <row r="11317" spans="1:8">
      <c r="A11317" t="s">
        <v>13468</v>
      </c>
      <c r="B11317" t="s">
        <v>13469</v>
      </c>
      <c r="C11317" t="s">
        <v>672</v>
      </c>
      <c r="D11317" t="s">
        <v>673</v>
      </c>
      <c r="E11317" s="1" t="d">
        <v>1986-10-01</v>
      </c>
      <c r="F11317" s="8">
        <f t="shared" ca="1" si="176"/>
        <v>33.500342231348391</v>
      </c>
      <c r="G11317" s="2">
        <v>48791</v>
      </c>
      <c r="H11317" s="3">
        <v>47568.54</v>
      </c>
    </row>
    <row r="11318" spans="1:8">
      <c r="A11318" t="s">
        <v>13470</v>
      </c>
      <c r="B11318" t="s">
        <v>881</v>
      </c>
      <c r="C11318" t="s">
        <v>1510</v>
      </c>
      <c r="D11318" t="s">
        <v>1511</v>
      </c>
      <c r="E11318" s="1" t="d">
        <v>2014-08-20</v>
      </c>
      <c r="F11318" s="8">
        <f t="shared" ca="1" si="176"/>
        <v>5.6153319644079396</v>
      </c>
      <c r="G11318" s="2">
        <v>73193</v>
      </c>
      <c r="H11318" s="3">
        <v>109897.98</v>
      </c>
    </row>
    <row r="11319" spans="1:8">
      <c r="A11319" t="s">
        <v>13471</v>
      </c>
      <c r="B11319" t="s">
        <v>286</v>
      </c>
      <c r="C11319" t="s">
        <v>702</v>
      </c>
      <c r="D11319" t="s">
        <v>703</v>
      </c>
      <c r="E11319" s="1" t="d">
        <v>1980-11-10</v>
      </c>
      <c r="F11319" s="8">
        <f t="shared" ca="1" si="176"/>
        <v>39.389459274469544</v>
      </c>
      <c r="G11319" s="2">
        <v>72535</v>
      </c>
      <c r="H11319" s="3">
        <v>72856.83</v>
      </c>
    </row>
    <row r="11320" spans="1:8">
      <c r="A11320" t="s">
        <v>13472</v>
      </c>
      <c r="B11320" t="s">
        <v>193</v>
      </c>
      <c r="C11320" t="s">
        <v>1454</v>
      </c>
      <c r="D11320" t="s">
        <v>1455</v>
      </c>
      <c r="E11320" s="1" t="d">
        <v>2004-11-15</v>
      </c>
      <c r="F11320" s="8">
        <f t="shared" ca="1" si="176"/>
        <v>15.375770020533881</v>
      </c>
      <c r="G11320" s="2">
        <v>72622</v>
      </c>
      <c r="H11320" s="3">
        <v>114859.56</v>
      </c>
    </row>
    <row r="11321" spans="1:8">
      <c r="A11321" t="s">
        <v>13473</v>
      </c>
      <c r="B11321" t="s">
        <v>638</v>
      </c>
      <c r="C11321" t="s">
        <v>734</v>
      </c>
      <c r="D11321" t="s">
        <v>735</v>
      </c>
      <c r="E11321" s="1" t="d">
        <v>2019-06-10</v>
      </c>
      <c r="F11321" s="8">
        <f t="shared" ca="1" si="176"/>
        <v>0.81040383299110197</v>
      </c>
      <c r="G11321" s="2">
        <v>21008</v>
      </c>
    </row>
    <row r="11322" spans="1:8">
      <c r="A11322" t="s">
        <v>13474</v>
      </c>
      <c r="B11322" t="s">
        <v>983</v>
      </c>
      <c r="C11322" t="s">
        <v>94</v>
      </c>
      <c r="D11322" t="s">
        <v>95</v>
      </c>
      <c r="E11322" s="1" t="d">
        <v>2000-07-03</v>
      </c>
      <c r="F11322" s="8">
        <f t="shared" ca="1" si="176"/>
        <v>19.745379876796715</v>
      </c>
      <c r="G11322" s="2">
        <v>139638</v>
      </c>
      <c r="H11322" s="3">
        <v>141067.01</v>
      </c>
    </row>
    <row r="11323" spans="1:8">
      <c r="A11323" t="s">
        <v>13475</v>
      </c>
      <c r="B11323" t="s">
        <v>13476</v>
      </c>
      <c r="C11323" t="s">
        <v>78</v>
      </c>
      <c r="D11323" t="s">
        <v>79</v>
      </c>
      <c r="E11323" s="1" t="d">
        <v>1991-09-27</v>
      </c>
      <c r="F11323" s="8">
        <f t="shared" ca="1" si="176"/>
        <v>28.511978097193705</v>
      </c>
      <c r="G11323" s="2">
        <v>39497</v>
      </c>
      <c r="H11323" s="3">
        <v>76999.63</v>
      </c>
    </row>
    <row r="11324" spans="1:8">
      <c r="A11324" t="s">
        <v>13477</v>
      </c>
      <c r="B11324" t="s">
        <v>857</v>
      </c>
      <c r="C11324" t="s">
        <v>157</v>
      </c>
      <c r="D11324" t="s">
        <v>158</v>
      </c>
      <c r="E11324" s="1" t="d">
        <v>2014-05-05</v>
      </c>
      <c r="F11324" s="8">
        <f t="shared" ca="1" si="176"/>
        <v>5.9082819986310744</v>
      </c>
      <c r="G11324" s="2">
        <v>89355</v>
      </c>
      <c r="H11324" s="3">
        <v>89030.46</v>
      </c>
    </row>
    <row r="11325" spans="1:8">
      <c r="A11325" t="s">
        <v>13478</v>
      </c>
      <c r="B11325" t="s">
        <v>20</v>
      </c>
      <c r="C11325" t="s">
        <v>1978</v>
      </c>
      <c r="D11325" t="s">
        <v>1979</v>
      </c>
      <c r="E11325" s="1" t="d">
        <v>2006-05-30</v>
      </c>
      <c r="F11325" s="8">
        <f t="shared" ca="1" si="176"/>
        <v>13.839835728952773</v>
      </c>
      <c r="G11325" s="2">
        <v>81045</v>
      </c>
      <c r="H11325" s="3">
        <v>126016.68</v>
      </c>
    </row>
    <row r="11326" spans="1:8">
      <c r="A11326" t="s">
        <v>13479</v>
      </c>
      <c r="B11326" t="s">
        <v>244</v>
      </c>
      <c r="C11326" t="s">
        <v>245</v>
      </c>
      <c r="D11326" t="s">
        <v>246</v>
      </c>
      <c r="E11326" s="1" t="d">
        <v>2011-05-12</v>
      </c>
      <c r="F11326" s="8">
        <f t="shared" ca="1" si="176"/>
        <v>8.8898015058179336</v>
      </c>
      <c r="G11326" s="2">
        <v>10974</v>
      </c>
      <c r="H11326" s="3">
        <v>10639.85</v>
      </c>
    </row>
    <row r="11327" spans="1:8">
      <c r="A11327" t="s">
        <v>13480</v>
      </c>
      <c r="B11327" t="s">
        <v>218</v>
      </c>
      <c r="C11327" t="s">
        <v>219</v>
      </c>
      <c r="D11327" t="s">
        <v>220</v>
      </c>
      <c r="E11327" s="1" t="d">
        <v>2015-07-06</v>
      </c>
      <c r="F11327" s="8">
        <f t="shared" ca="1" si="176"/>
        <v>4.7392197125256672</v>
      </c>
      <c r="G11327" s="2">
        <v>63735</v>
      </c>
      <c r="H11327" s="3">
        <v>61460.6</v>
      </c>
    </row>
    <row r="11328" spans="1:8">
      <c r="A11328" t="s">
        <v>13481</v>
      </c>
      <c r="B11328" t="s">
        <v>1325</v>
      </c>
      <c r="C11328" t="s">
        <v>616</v>
      </c>
      <c r="D11328" t="s">
        <v>617</v>
      </c>
      <c r="E11328" s="1" t="d">
        <v>2003-04-26</v>
      </c>
      <c r="F11328" s="8">
        <f t="shared" ca="1" si="176"/>
        <v>16.933607118412045</v>
      </c>
      <c r="G11328" s="2">
        <v>41208</v>
      </c>
      <c r="H11328" s="3">
        <v>42871.519999999997</v>
      </c>
    </row>
    <row r="11329" spans="1:8">
      <c r="A11329" t="s">
        <v>13482</v>
      </c>
      <c r="B11329" t="s">
        <v>24</v>
      </c>
      <c r="C11329" t="s">
        <v>438</v>
      </c>
      <c r="D11329" t="s">
        <v>439</v>
      </c>
      <c r="E11329" s="1" t="d">
        <v>2016-10-11</v>
      </c>
      <c r="F11329" s="8">
        <f t="shared" ca="1" si="176"/>
        <v>3.4715947980835042</v>
      </c>
      <c r="G11329" s="2">
        <v>71100</v>
      </c>
      <c r="H11329" s="3">
        <v>69950.63</v>
      </c>
    </row>
    <row r="11330" spans="1:8">
      <c r="A11330" t="s">
        <v>13483</v>
      </c>
      <c r="B11330" t="s">
        <v>20</v>
      </c>
      <c r="C11330" t="s">
        <v>1281</v>
      </c>
      <c r="D11330" t="s">
        <v>1282</v>
      </c>
      <c r="E11330" s="1" t="d">
        <v>2006-05-30</v>
      </c>
      <c r="F11330" s="8">
        <f t="shared" ca="1" si="176"/>
        <v>13.839835728952773</v>
      </c>
      <c r="G11330" s="2">
        <v>81045</v>
      </c>
      <c r="H11330" s="3">
        <v>90824.58</v>
      </c>
    </row>
    <row r="11331" spans="1:8">
      <c r="A11331" t="s">
        <v>13484</v>
      </c>
      <c r="B11331" t="s">
        <v>114</v>
      </c>
      <c r="C11331" t="s">
        <v>2834</v>
      </c>
      <c r="D11331" t="s">
        <v>2835</v>
      </c>
      <c r="E11331" s="1" t="d">
        <v>2016-06-20</v>
      </c>
      <c r="F11331" s="8">
        <f t="shared" ref="F11331:F11394" ca="1" si="177">(TODAY()-E11331)/365.25</f>
        <v>3.7809719370294319</v>
      </c>
      <c r="G11331" s="2">
        <v>31256</v>
      </c>
      <c r="H11331" s="3">
        <v>33672.480000000003</v>
      </c>
    </row>
    <row r="11332" spans="1:8">
      <c r="A11332" t="s">
        <v>13485</v>
      </c>
      <c r="B11332" t="s">
        <v>81</v>
      </c>
      <c r="C11332" t="s">
        <v>424</v>
      </c>
      <c r="D11332" t="s">
        <v>425</v>
      </c>
      <c r="E11332" s="1" t="d">
        <v>2006-06-24</v>
      </c>
      <c r="F11332" s="8">
        <f t="shared" ca="1" si="177"/>
        <v>13.77138945927447</v>
      </c>
      <c r="G11332" s="2">
        <v>54454</v>
      </c>
      <c r="H11332" s="3">
        <v>70768.820000000007</v>
      </c>
    </row>
    <row r="11333" spans="1:8">
      <c r="A11333" t="s">
        <v>13486</v>
      </c>
      <c r="B11333" t="s">
        <v>278</v>
      </c>
      <c r="C11333" t="s">
        <v>514</v>
      </c>
      <c r="D11333" t="s">
        <v>515</v>
      </c>
      <c r="E11333" s="1" t="d">
        <v>2013-04-18</v>
      </c>
      <c r="F11333" s="8">
        <f t="shared" ca="1" si="177"/>
        <v>6.9541409993155376</v>
      </c>
      <c r="G11333" s="2">
        <v>33441</v>
      </c>
      <c r="H11333" s="3">
        <v>38466.61</v>
      </c>
    </row>
    <row r="11334" spans="1:8">
      <c r="A11334" t="s">
        <v>13487</v>
      </c>
      <c r="B11334" t="s">
        <v>73</v>
      </c>
      <c r="C11334" t="s">
        <v>74</v>
      </c>
      <c r="D11334" t="s">
        <v>75</v>
      </c>
      <c r="E11334" s="1" t="d">
        <v>1997-03-20</v>
      </c>
      <c r="F11334" s="8">
        <f t="shared" ca="1" si="177"/>
        <v>23.033538672142367</v>
      </c>
      <c r="G11334" s="2">
        <v>57916</v>
      </c>
      <c r="H11334" s="3">
        <v>64377.19</v>
      </c>
    </row>
    <row r="11335" spans="1:8">
      <c r="A11335" t="s">
        <v>13488</v>
      </c>
      <c r="B11335" t="s">
        <v>1544</v>
      </c>
      <c r="C11335" t="s">
        <v>207</v>
      </c>
      <c r="D11335" t="s">
        <v>208</v>
      </c>
      <c r="E11335" s="1" t="d">
        <v>2006-09-19</v>
      </c>
      <c r="F11335" s="8">
        <f t="shared" ca="1" si="177"/>
        <v>13.533196440793978</v>
      </c>
      <c r="G11335" s="2">
        <v>107391</v>
      </c>
      <c r="H11335" s="3">
        <v>166833.03</v>
      </c>
    </row>
    <row r="11336" spans="1:8">
      <c r="A11336" t="s">
        <v>13489</v>
      </c>
      <c r="B11336" t="s">
        <v>114</v>
      </c>
      <c r="C11336" t="s">
        <v>585</v>
      </c>
      <c r="D11336" t="s">
        <v>586</v>
      </c>
      <c r="E11336" s="1" t="d">
        <v>2008-03-31</v>
      </c>
      <c r="F11336" s="8">
        <f t="shared" ca="1" si="177"/>
        <v>12.002737850787133</v>
      </c>
      <c r="G11336" s="2">
        <v>33270</v>
      </c>
      <c r="H11336" s="3">
        <v>47488.3</v>
      </c>
    </row>
    <row r="11337" spans="1:8">
      <c r="A11337" t="s">
        <v>13490</v>
      </c>
      <c r="B11337" t="s">
        <v>69</v>
      </c>
      <c r="C11337" t="s">
        <v>7253</v>
      </c>
      <c r="D11337" t="s">
        <v>7254</v>
      </c>
      <c r="E11337" s="1" t="d">
        <v>2008-07-28</v>
      </c>
      <c r="F11337" s="8">
        <f t="shared" ca="1" si="177"/>
        <v>11.676933607118412</v>
      </c>
      <c r="G11337" s="2">
        <v>37401</v>
      </c>
      <c r="H11337" s="3">
        <v>37288.61</v>
      </c>
    </row>
    <row r="11338" spans="1:8">
      <c r="A11338" t="s">
        <v>13491</v>
      </c>
      <c r="B11338" t="s">
        <v>983</v>
      </c>
      <c r="C11338" t="s">
        <v>2880</v>
      </c>
      <c r="D11338" t="s">
        <v>2881</v>
      </c>
      <c r="E11338" s="1" t="d">
        <v>2019-02-11</v>
      </c>
      <c r="F11338" s="8">
        <f t="shared" ca="1" si="177"/>
        <v>1.1362080766598219</v>
      </c>
      <c r="G11338" s="2">
        <v>85417</v>
      </c>
      <c r="H11338" s="3">
        <v>29567.43</v>
      </c>
    </row>
    <row r="11339" spans="1:8">
      <c r="A11339" t="s">
        <v>13492</v>
      </c>
      <c r="B11339" t="s">
        <v>347</v>
      </c>
      <c r="C11339" t="s">
        <v>348</v>
      </c>
      <c r="D11339" t="s">
        <v>349</v>
      </c>
      <c r="E11339" s="1" t="d">
        <v>2015-06-03</v>
      </c>
      <c r="F11339" s="8">
        <f t="shared" ca="1" si="177"/>
        <v>4.8295687885010263</v>
      </c>
      <c r="G11339" s="2">
        <v>49046</v>
      </c>
      <c r="H11339" s="3">
        <v>62271.94</v>
      </c>
    </row>
    <row r="11340" spans="1:8">
      <c r="A11340" t="s">
        <v>13493</v>
      </c>
      <c r="B11340" t="s">
        <v>414</v>
      </c>
      <c r="C11340" t="s">
        <v>2779</v>
      </c>
      <c r="D11340" t="s">
        <v>2780</v>
      </c>
      <c r="E11340" s="1" t="d">
        <v>2013-11-12</v>
      </c>
      <c r="F11340" s="8">
        <f t="shared" ca="1" si="177"/>
        <v>6.3846680355920604</v>
      </c>
      <c r="G11340" s="2">
        <v>63735</v>
      </c>
      <c r="H11340" s="3">
        <v>62415.61</v>
      </c>
    </row>
    <row r="11341" spans="1:8">
      <c r="A11341" t="s">
        <v>13494</v>
      </c>
      <c r="B11341" t="s">
        <v>36</v>
      </c>
      <c r="C11341" t="s">
        <v>1191</v>
      </c>
      <c r="D11341" t="s">
        <v>1192</v>
      </c>
      <c r="E11341" s="1" t="d">
        <v>1999-07-12</v>
      </c>
      <c r="F11341" s="8">
        <f t="shared" ca="1" si="177"/>
        <v>20.722792607802873</v>
      </c>
      <c r="G11341" s="2">
        <v>79242</v>
      </c>
      <c r="H11341" s="3">
        <v>86363.03</v>
      </c>
    </row>
    <row r="11342" spans="1:8">
      <c r="A11342" t="s">
        <v>13495</v>
      </c>
      <c r="B11342" t="s">
        <v>81</v>
      </c>
      <c r="C11342" t="s">
        <v>82</v>
      </c>
      <c r="D11342" t="s">
        <v>83</v>
      </c>
      <c r="E11342" s="1" t="d">
        <v>2019-08-02</v>
      </c>
      <c r="F11342" s="8">
        <f t="shared" ca="1" si="177"/>
        <v>0.6652977412731006</v>
      </c>
      <c r="G11342" s="2">
        <v>53512</v>
      </c>
    </row>
    <row r="11343" spans="1:8">
      <c r="A11343" t="s">
        <v>13496</v>
      </c>
      <c r="B11343" t="s">
        <v>1573</v>
      </c>
      <c r="C11343" t="s">
        <v>2031</v>
      </c>
      <c r="D11343" t="s">
        <v>2032</v>
      </c>
      <c r="E11343" s="1" t="d">
        <v>2017-08-26</v>
      </c>
      <c r="F11343" s="8">
        <f t="shared" ca="1" si="177"/>
        <v>2.5982203969883639</v>
      </c>
      <c r="G11343" s="2">
        <v>51708</v>
      </c>
      <c r="H11343" s="3">
        <v>53265.11</v>
      </c>
    </row>
    <row r="11344" spans="1:8">
      <c r="A11344" t="s">
        <v>13497</v>
      </c>
      <c r="B11344" t="s">
        <v>1351</v>
      </c>
      <c r="C11344" t="s">
        <v>1352</v>
      </c>
      <c r="D11344" t="s">
        <v>1353</v>
      </c>
      <c r="E11344" s="1" t="d">
        <v>2004-02-25</v>
      </c>
      <c r="F11344" s="8">
        <f t="shared" ca="1" si="177"/>
        <v>16.098562628336754</v>
      </c>
      <c r="G11344" s="2">
        <v>55794</v>
      </c>
      <c r="H11344" s="3">
        <v>64700.79</v>
      </c>
    </row>
    <row r="11345" spans="1:8">
      <c r="A11345" t="s">
        <v>13498</v>
      </c>
      <c r="B11345" t="s">
        <v>638</v>
      </c>
      <c r="C11345" t="s">
        <v>66</v>
      </c>
      <c r="D11345" t="s">
        <v>67</v>
      </c>
      <c r="E11345" s="1" t="d">
        <v>2008-07-16</v>
      </c>
      <c r="F11345" s="8">
        <f t="shared" ca="1" si="177"/>
        <v>11.709787816563997</v>
      </c>
      <c r="G11345" s="2">
        <v>21008</v>
      </c>
      <c r="H11345" s="3">
        <v>11378.35</v>
      </c>
    </row>
    <row r="11346" spans="1:8">
      <c r="A11346" t="s">
        <v>13499</v>
      </c>
      <c r="B11346" t="s">
        <v>20</v>
      </c>
      <c r="C11346" t="s">
        <v>1898</v>
      </c>
      <c r="D11346" t="s">
        <v>1899</v>
      </c>
      <c r="E11346" s="1" t="d">
        <v>2005-09-07</v>
      </c>
      <c r="F11346" s="8">
        <f t="shared" ca="1" si="177"/>
        <v>14.565366187542779</v>
      </c>
      <c r="G11346" s="2">
        <v>79544</v>
      </c>
      <c r="H11346" s="3">
        <v>119669.4</v>
      </c>
    </row>
    <row r="11347" spans="1:8">
      <c r="A11347" t="s">
        <v>13500</v>
      </c>
      <c r="B11347" t="s">
        <v>114</v>
      </c>
      <c r="C11347" t="s">
        <v>1393</v>
      </c>
      <c r="D11347" t="s">
        <v>1394</v>
      </c>
      <c r="E11347" s="1" t="d">
        <v>2007-01-16</v>
      </c>
      <c r="F11347" s="8">
        <f t="shared" ca="1" si="177"/>
        <v>13.207392197125257</v>
      </c>
      <c r="G11347" s="2">
        <v>33271</v>
      </c>
      <c r="H11347" s="3">
        <v>34798.589999999997</v>
      </c>
    </row>
    <row r="11348" spans="1:8">
      <c r="A11348" t="s">
        <v>13501</v>
      </c>
      <c r="B11348" t="s">
        <v>4404</v>
      </c>
      <c r="C11348" t="s">
        <v>494</v>
      </c>
      <c r="D11348" t="s">
        <v>495</v>
      </c>
      <c r="E11348" s="1" t="d">
        <v>2015-06-08</v>
      </c>
      <c r="F11348" s="8">
        <f t="shared" ca="1" si="177"/>
        <v>4.815879534565366</v>
      </c>
      <c r="G11348" s="2">
        <v>64505</v>
      </c>
      <c r="H11348" s="3">
        <v>54546.22</v>
      </c>
    </row>
    <row r="11349" spans="1:8">
      <c r="A11349" t="s">
        <v>13502</v>
      </c>
      <c r="B11349" t="s">
        <v>409</v>
      </c>
      <c r="C11349" t="s">
        <v>465</v>
      </c>
      <c r="D11349" t="s">
        <v>466</v>
      </c>
      <c r="E11349" s="1" t="d">
        <v>2004-02-25</v>
      </c>
      <c r="F11349" s="8">
        <f t="shared" ca="1" si="177"/>
        <v>16.098562628336754</v>
      </c>
      <c r="G11349" s="2">
        <v>72324</v>
      </c>
      <c r="H11349" s="3">
        <v>91135.56</v>
      </c>
    </row>
    <row r="11350" spans="1:8">
      <c r="A11350" t="s">
        <v>13503</v>
      </c>
      <c r="B11350" t="s">
        <v>991</v>
      </c>
      <c r="C11350" t="s">
        <v>1169</v>
      </c>
      <c r="D11350" t="s">
        <v>1170</v>
      </c>
      <c r="E11350" s="1" t="d">
        <v>2019-08-13</v>
      </c>
      <c r="F11350" s="8">
        <f t="shared" ca="1" si="177"/>
        <v>0.63518138261464752</v>
      </c>
      <c r="G11350" s="2">
        <v>22880</v>
      </c>
    </row>
    <row r="11351" spans="1:8">
      <c r="A11351" t="s">
        <v>13504</v>
      </c>
      <c r="B11351" t="s">
        <v>991</v>
      </c>
      <c r="C11351" t="s">
        <v>1499</v>
      </c>
      <c r="D11351" t="s">
        <v>1500</v>
      </c>
      <c r="E11351" s="1" t="d">
        <v>2007-06-23</v>
      </c>
      <c r="F11351" s="8">
        <f t="shared" ca="1" si="177"/>
        <v>12.774811772758385</v>
      </c>
      <c r="G11351" s="2">
        <v>29120</v>
      </c>
    </row>
    <row r="11352" spans="1:8">
      <c r="A11352" t="s">
        <v>13505</v>
      </c>
      <c r="B11352" t="s">
        <v>114</v>
      </c>
      <c r="C11352" t="s">
        <v>635</v>
      </c>
      <c r="D11352" t="s">
        <v>636</v>
      </c>
      <c r="E11352" s="1" t="d">
        <v>2015-05-11</v>
      </c>
      <c r="F11352" s="8">
        <f t="shared" ca="1" si="177"/>
        <v>4.8925393566050648</v>
      </c>
      <c r="G11352" s="2">
        <v>31720</v>
      </c>
      <c r="H11352" s="3">
        <v>44538.879999999997</v>
      </c>
    </row>
    <row r="11353" spans="1:8">
      <c r="A11353" t="s">
        <v>13506</v>
      </c>
      <c r="B11353" t="s">
        <v>2969</v>
      </c>
      <c r="C11353" t="s">
        <v>1463</v>
      </c>
      <c r="D11353" t="s">
        <v>1464</v>
      </c>
      <c r="E11353" s="1" t="d">
        <v>2016-09-24</v>
      </c>
      <c r="F11353" s="8">
        <f t="shared" ca="1" si="177"/>
        <v>3.5181382614647503</v>
      </c>
      <c r="G11353" s="2">
        <v>34993</v>
      </c>
      <c r="H11353" s="3">
        <v>35791.519999999997</v>
      </c>
    </row>
    <row r="11354" spans="1:8">
      <c r="A11354" t="s">
        <v>13507</v>
      </c>
      <c r="B11354" t="s">
        <v>20</v>
      </c>
      <c r="C11354" t="s">
        <v>130</v>
      </c>
      <c r="D11354" t="s">
        <v>131</v>
      </c>
      <c r="E11354" s="1" t="d">
        <v>2009-06-11</v>
      </c>
      <c r="F11354" s="8">
        <f t="shared" ca="1" si="177"/>
        <v>10.806297056810404</v>
      </c>
      <c r="G11354" s="2">
        <v>64431</v>
      </c>
      <c r="H11354" s="3">
        <v>78366.27</v>
      </c>
    </row>
    <row r="11355" spans="1:8">
      <c r="A11355" t="s">
        <v>13508</v>
      </c>
      <c r="B11355" t="s">
        <v>2817</v>
      </c>
      <c r="C11355" t="s">
        <v>597</v>
      </c>
      <c r="D11355" t="s">
        <v>598</v>
      </c>
      <c r="E11355" s="1" t="d">
        <v>2013-03-11</v>
      </c>
      <c r="F11355" s="8">
        <f t="shared" ca="1" si="177"/>
        <v>7.0581793292265571</v>
      </c>
      <c r="G11355" s="2">
        <v>40933</v>
      </c>
      <c r="H11355" s="3">
        <v>63819.13</v>
      </c>
    </row>
    <row r="11356" spans="1:8">
      <c r="A11356" t="s">
        <v>13509</v>
      </c>
      <c r="B11356" t="s">
        <v>5896</v>
      </c>
      <c r="C11356" t="s">
        <v>5897</v>
      </c>
      <c r="D11356" t="s">
        <v>5898</v>
      </c>
      <c r="E11356" s="1" t="d">
        <v>2014-01-23</v>
      </c>
      <c r="F11356" s="8">
        <f t="shared" ca="1" si="177"/>
        <v>6.1875427789185489</v>
      </c>
      <c r="G11356" s="2">
        <v>32371</v>
      </c>
      <c r="H11356" s="3">
        <v>44139.87</v>
      </c>
    </row>
    <row r="11357" spans="1:8">
      <c r="A11357" t="s">
        <v>13510</v>
      </c>
      <c r="B11357" t="s">
        <v>193</v>
      </c>
      <c r="C11357" t="s">
        <v>1466</v>
      </c>
      <c r="D11357" t="s">
        <v>1467</v>
      </c>
      <c r="E11357" s="1" t="d">
        <v>2010-04-28</v>
      </c>
      <c r="F11357" s="8">
        <f t="shared" ca="1" si="177"/>
        <v>9.9274469541409989</v>
      </c>
      <c r="G11357" s="2">
        <v>70190</v>
      </c>
      <c r="H11357" s="3">
        <v>115167.75</v>
      </c>
    </row>
    <row r="11358" spans="1:8">
      <c r="A11358" t="s">
        <v>13511</v>
      </c>
      <c r="B11358" t="s">
        <v>11363</v>
      </c>
      <c r="C11358" t="s">
        <v>477</v>
      </c>
      <c r="D11358" t="s">
        <v>478</v>
      </c>
      <c r="E11358" s="1" t="d">
        <v>2014-07-21</v>
      </c>
      <c r="F11358" s="8">
        <f t="shared" ca="1" si="177"/>
        <v>5.6974674880219025</v>
      </c>
      <c r="G11358" s="2">
        <v>97934</v>
      </c>
      <c r="H11358" s="3">
        <v>99239.6</v>
      </c>
    </row>
    <row r="11359" spans="1:8">
      <c r="A11359" t="s">
        <v>13512</v>
      </c>
      <c r="B11359" t="s">
        <v>89</v>
      </c>
      <c r="C11359" t="s">
        <v>645</v>
      </c>
      <c r="D11359" t="s">
        <v>646</v>
      </c>
      <c r="E11359" s="1" t="d">
        <v>2013-06-13</v>
      </c>
      <c r="F11359" s="8">
        <f t="shared" ca="1" si="177"/>
        <v>6.8008213552361401</v>
      </c>
      <c r="G11359" s="2">
        <v>21008</v>
      </c>
      <c r="H11359" s="3">
        <v>18403.97</v>
      </c>
    </row>
    <row r="11360" spans="1:8">
      <c r="A11360" t="s">
        <v>13513</v>
      </c>
      <c r="B11360" t="s">
        <v>958</v>
      </c>
      <c r="C11360" t="s">
        <v>1288</v>
      </c>
      <c r="D11360" t="s">
        <v>1289</v>
      </c>
      <c r="E11360" s="1" t="d">
        <v>2016-12-05</v>
      </c>
      <c r="F11360" s="8">
        <f t="shared" ca="1" si="177"/>
        <v>3.3210130047912387</v>
      </c>
      <c r="G11360" s="2">
        <v>34993</v>
      </c>
      <c r="H11360" s="3">
        <v>43481.03</v>
      </c>
    </row>
    <row r="11361" spans="1:8">
      <c r="A11361" t="s">
        <v>13514</v>
      </c>
      <c r="B11361" t="s">
        <v>271</v>
      </c>
      <c r="C11361" t="s">
        <v>3194</v>
      </c>
      <c r="D11361" t="s">
        <v>3195</v>
      </c>
      <c r="E11361" s="1" t="d">
        <v>2006-03-20</v>
      </c>
      <c r="F11361" s="8">
        <f t="shared" ca="1" si="177"/>
        <v>14.03422313483915</v>
      </c>
      <c r="G11361" s="2">
        <v>71937</v>
      </c>
      <c r="H11361" s="3">
        <v>89776.75</v>
      </c>
    </row>
    <row r="11362" spans="1:8">
      <c r="A11362" t="s">
        <v>13515</v>
      </c>
      <c r="B11362" t="s">
        <v>278</v>
      </c>
      <c r="C11362" t="s">
        <v>279</v>
      </c>
      <c r="D11362" t="s">
        <v>280</v>
      </c>
      <c r="E11362" s="1" t="d">
        <v>2008-07-01</v>
      </c>
      <c r="F11362" s="8">
        <f t="shared" ca="1" si="177"/>
        <v>11.750855578370979</v>
      </c>
      <c r="G11362" s="2">
        <v>33441</v>
      </c>
      <c r="H11362" s="3">
        <v>43840.51</v>
      </c>
    </row>
    <row r="11363" spans="1:8">
      <c r="A11363" t="s">
        <v>13516</v>
      </c>
      <c r="B11363" t="s">
        <v>8267</v>
      </c>
      <c r="C11363" t="s">
        <v>108</v>
      </c>
      <c r="D11363" t="s">
        <v>109</v>
      </c>
      <c r="E11363" s="1" t="d">
        <v>1990-01-02</v>
      </c>
      <c r="F11363" s="8">
        <f t="shared" ca="1" si="177"/>
        <v>30.245037645448324</v>
      </c>
      <c r="G11363" s="2">
        <v>67660</v>
      </c>
      <c r="H11363" s="3">
        <v>68156.44</v>
      </c>
    </row>
    <row r="11364" spans="1:8">
      <c r="A11364" t="s">
        <v>13517</v>
      </c>
      <c r="B11364" t="s">
        <v>152</v>
      </c>
      <c r="C11364" t="s">
        <v>1679</v>
      </c>
      <c r="D11364" t="s">
        <v>1680</v>
      </c>
      <c r="E11364" s="1" t="d">
        <v>2018-08-29</v>
      </c>
      <c r="F11364" s="8">
        <f t="shared" ca="1" si="177"/>
        <v>1.5906913073237507</v>
      </c>
      <c r="G11364" s="2">
        <v>21008</v>
      </c>
      <c r="H11364" s="3">
        <v>1050.4000000000001</v>
      </c>
    </row>
    <row r="11365" spans="1:8">
      <c r="A11365" t="s">
        <v>13518</v>
      </c>
      <c r="B11365" t="s">
        <v>152</v>
      </c>
      <c r="C11365" t="s">
        <v>2779</v>
      </c>
      <c r="D11365" t="s">
        <v>2780</v>
      </c>
      <c r="E11365" s="1" t="d">
        <v>1994-09-28</v>
      </c>
      <c r="F11365" s="8">
        <f t="shared" ca="1" si="177"/>
        <v>25.508555783709788</v>
      </c>
      <c r="G11365" s="2">
        <v>105000</v>
      </c>
      <c r="H11365" s="3">
        <v>243747.3</v>
      </c>
    </row>
    <row r="11366" spans="1:8">
      <c r="A11366" t="s">
        <v>13519</v>
      </c>
      <c r="B11366" t="s">
        <v>5047</v>
      </c>
      <c r="C11366" t="s">
        <v>2723</v>
      </c>
      <c r="D11366" t="s">
        <v>2724</v>
      </c>
      <c r="E11366" s="1" t="d">
        <v>1999-10-13</v>
      </c>
      <c r="F11366" s="8">
        <f t="shared" ca="1" si="177"/>
        <v>20.468172484599588</v>
      </c>
      <c r="G11366" s="2">
        <v>124396</v>
      </c>
      <c r="H11366" s="3">
        <v>122661.15</v>
      </c>
    </row>
    <row r="11367" spans="1:8">
      <c r="A11367" t="s">
        <v>13520</v>
      </c>
      <c r="B11367" t="s">
        <v>2470</v>
      </c>
      <c r="C11367" t="s">
        <v>219</v>
      </c>
      <c r="D11367" t="s">
        <v>220</v>
      </c>
      <c r="E11367" s="1" t="d">
        <v>2000-12-07</v>
      </c>
      <c r="F11367" s="8">
        <f t="shared" ca="1" si="177"/>
        <v>19.315537303216974</v>
      </c>
      <c r="G11367" s="2">
        <v>66859</v>
      </c>
      <c r="H11367" s="3">
        <v>90676.41</v>
      </c>
    </row>
    <row r="11368" spans="1:8">
      <c r="A11368" t="s">
        <v>13521</v>
      </c>
      <c r="B11368" t="s">
        <v>290</v>
      </c>
      <c r="C11368" t="s">
        <v>2196</v>
      </c>
      <c r="D11368" t="s">
        <v>2197</v>
      </c>
      <c r="E11368" s="1" t="d">
        <v>2017-12-11</v>
      </c>
      <c r="F11368" s="8">
        <f t="shared" ca="1" si="177"/>
        <v>2.3052703627652291</v>
      </c>
      <c r="G11368" s="2">
        <v>58700</v>
      </c>
      <c r="H11368" s="2">
        <v>55673</v>
      </c>
    </row>
    <row r="11369" spans="1:8">
      <c r="A11369" t="s">
        <v>13522</v>
      </c>
      <c r="B11369" t="s">
        <v>7965</v>
      </c>
      <c r="C11369" t="s">
        <v>3571</v>
      </c>
      <c r="D11369" t="s">
        <v>3572</v>
      </c>
      <c r="E11369" s="1" t="d">
        <v>2015-08-10</v>
      </c>
      <c r="F11369" s="8">
        <f t="shared" ca="1" si="177"/>
        <v>4.6433949349760439</v>
      </c>
      <c r="G11369" s="2">
        <v>62611</v>
      </c>
      <c r="H11369" s="3">
        <v>56455.83</v>
      </c>
    </row>
    <row r="11370" spans="1:8">
      <c r="A11370" t="s">
        <v>13523</v>
      </c>
      <c r="B11370" t="s">
        <v>114</v>
      </c>
      <c r="C11370" t="s">
        <v>229</v>
      </c>
      <c r="D11370" t="s">
        <v>230</v>
      </c>
      <c r="E11370" s="1" t="d">
        <v>2018-04-23</v>
      </c>
      <c r="F11370" s="8">
        <f t="shared" ca="1" si="177"/>
        <v>1.9411362080766599</v>
      </c>
      <c r="G11370" s="2">
        <v>31256</v>
      </c>
      <c r="H11370" s="3">
        <v>38326.17</v>
      </c>
    </row>
    <row r="11371" spans="1:8">
      <c r="A11371" t="s">
        <v>13524</v>
      </c>
      <c r="B11371" t="s">
        <v>152</v>
      </c>
      <c r="C11371" t="s">
        <v>1005</v>
      </c>
      <c r="D11371" t="s">
        <v>1006</v>
      </c>
      <c r="E11371" s="1" t="d">
        <v>2019-05-06</v>
      </c>
      <c r="F11371" s="8">
        <f t="shared" ca="1" si="177"/>
        <v>0.90622861054072557</v>
      </c>
      <c r="G11371" s="2">
        <v>66560</v>
      </c>
      <c r="H11371" s="3">
        <v>10530.56</v>
      </c>
    </row>
    <row r="11372" spans="1:8">
      <c r="A11372" t="s">
        <v>13525</v>
      </c>
      <c r="B11372" t="s">
        <v>1604</v>
      </c>
      <c r="C11372" t="s">
        <v>828</v>
      </c>
      <c r="D11372" t="s">
        <v>829</v>
      </c>
      <c r="E11372" s="1" t="d">
        <v>2009-06-30</v>
      </c>
      <c r="F11372" s="8">
        <f t="shared" ca="1" si="177"/>
        <v>10.754277891854894</v>
      </c>
      <c r="G11372" s="2">
        <v>46904</v>
      </c>
      <c r="H11372" s="3">
        <v>60250.23</v>
      </c>
    </row>
    <row r="11373" spans="1:8">
      <c r="A11373" t="s">
        <v>13526</v>
      </c>
      <c r="B11373" t="s">
        <v>862</v>
      </c>
      <c r="C11373" t="s">
        <v>398</v>
      </c>
      <c r="D11373" t="s">
        <v>399</v>
      </c>
      <c r="E11373" s="1" t="d">
        <v>1987-03-12</v>
      </c>
      <c r="F11373" s="8">
        <f t="shared" ca="1" si="177"/>
        <v>33.056810403832991</v>
      </c>
      <c r="G11373" s="2">
        <v>51479</v>
      </c>
      <c r="H11373" s="3">
        <v>60438.41</v>
      </c>
    </row>
    <row r="11374" spans="1:8">
      <c r="A11374" t="s">
        <v>13527</v>
      </c>
      <c r="B11374" t="s">
        <v>152</v>
      </c>
      <c r="C11374" t="s">
        <v>948</v>
      </c>
      <c r="D11374" t="s">
        <v>949</v>
      </c>
      <c r="E11374" s="1" t="d">
        <v>2016-11-29</v>
      </c>
      <c r="F11374" s="8">
        <f t="shared" ca="1" si="177"/>
        <v>3.3374401095140316</v>
      </c>
      <c r="G11374" s="2">
        <v>54101</v>
      </c>
      <c r="H11374" s="3">
        <v>55600.11</v>
      </c>
    </row>
    <row r="11375" spans="1:8">
      <c r="A11375" t="s">
        <v>13528</v>
      </c>
      <c r="B11375" t="s">
        <v>567</v>
      </c>
      <c r="C11375" t="s">
        <v>4841</v>
      </c>
      <c r="D11375" t="s">
        <v>4842</v>
      </c>
      <c r="E11375" s="1" t="d">
        <v>2000-12-11</v>
      </c>
      <c r="F11375" s="8">
        <f t="shared" ca="1" si="177"/>
        <v>19.304585900068446</v>
      </c>
      <c r="G11375" s="2">
        <v>50326</v>
      </c>
      <c r="H11375" s="3">
        <v>54822.81</v>
      </c>
    </row>
    <row r="11376" spans="1:8">
      <c r="A11376" t="s">
        <v>13529</v>
      </c>
      <c r="B11376" t="s">
        <v>24</v>
      </c>
      <c r="C11376" t="s">
        <v>438</v>
      </c>
      <c r="D11376" t="s">
        <v>439</v>
      </c>
      <c r="E11376" s="1" t="d">
        <v>2009-04-07</v>
      </c>
      <c r="F11376" s="8">
        <f t="shared" ca="1" si="177"/>
        <v>10.984257357973991</v>
      </c>
      <c r="G11376" s="2">
        <v>74206</v>
      </c>
      <c r="H11376" s="3">
        <v>72139.39</v>
      </c>
    </row>
    <row r="11377" spans="1:8">
      <c r="A11377" t="s">
        <v>13530</v>
      </c>
      <c r="B11377" t="s">
        <v>244</v>
      </c>
      <c r="C11377" t="s">
        <v>245</v>
      </c>
      <c r="D11377" t="s">
        <v>246</v>
      </c>
      <c r="E11377" s="1" t="d">
        <v>2017-09-21</v>
      </c>
      <c r="F11377" s="8">
        <f t="shared" ca="1" si="177"/>
        <v>2.5270362765229293</v>
      </c>
      <c r="G11377" s="2">
        <v>10181</v>
      </c>
      <c r="H11377" s="3">
        <v>9689.9599999999991</v>
      </c>
    </row>
    <row r="11378" spans="1:8">
      <c r="A11378" t="s">
        <v>13530</v>
      </c>
      <c r="B11378" t="s">
        <v>244</v>
      </c>
      <c r="C11378" t="s">
        <v>6722</v>
      </c>
      <c r="D11378" t="s">
        <v>6723</v>
      </c>
      <c r="E11378" s="1" t="d">
        <v>2019-07-01</v>
      </c>
      <c r="F11378" s="8">
        <f t="shared" ca="1" si="177"/>
        <v>0.75290896646132788</v>
      </c>
      <c r="G11378" s="2">
        <v>22214</v>
      </c>
    </row>
    <row r="11379" spans="1:8">
      <c r="A11379" t="s">
        <v>13531</v>
      </c>
      <c r="B11379" t="s">
        <v>126</v>
      </c>
      <c r="C11379" t="s">
        <v>1250</v>
      </c>
      <c r="D11379" t="s">
        <v>1251</v>
      </c>
      <c r="E11379" s="1" t="d">
        <v>2019-01-15</v>
      </c>
      <c r="F11379" s="8">
        <f t="shared" ca="1" si="177"/>
        <v>1.2101300479123889</v>
      </c>
      <c r="G11379" s="2">
        <v>83856</v>
      </c>
      <c r="H11379" s="3">
        <v>35154.74</v>
      </c>
    </row>
    <row r="11380" spans="1:8">
      <c r="A11380" t="s">
        <v>13532</v>
      </c>
      <c r="B11380" t="s">
        <v>97</v>
      </c>
      <c r="C11380" t="s">
        <v>49</v>
      </c>
      <c r="D11380" t="s">
        <v>50</v>
      </c>
      <c r="E11380" s="1" t="d">
        <v>2017-05-27</v>
      </c>
      <c r="F11380" s="8">
        <f t="shared" ca="1" si="177"/>
        <v>2.8473648186173852</v>
      </c>
      <c r="G11380" s="2">
        <v>23920</v>
      </c>
      <c r="H11380">
        <v>339.43</v>
      </c>
    </row>
    <row r="11381" spans="1:8">
      <c r="A11381" t="s">
        <v>13533</v>
      </c>
      <c r="B11381" t="s">
        <v>862</v>
      </c>
      <c r="C11381" t="s">
        <v>398</v>
      </c>
      <c r="D11381" t="s">
        <v>399</v>
      </c>
      <c r="E11381" s="1" t="d">
        <v>1990-06-28</v>
      </c>
      <c r="F11381" s="8">
        <f t="shared" ca="1" si="177"/>
        <v>29.760438056125942</v>
      </c>
      <c r="G11381" s="2">
        <v>50136</v>
      </c>
      <c r="H11381" s="3">
        <v>54536.95</v>
      </c>
    </row>
    <row r="11382" spans="1:8">
      <c r="A11382" t="s">
        <v>13534</v>
      </c>
      <c r="B11382" t="s">
        <v>2093</v>
      </c>
      <c r="C11382" t="s">
        <v>250</v>
      </c>
      <c r="D11382" t="s">
        <v>251</v>
      </c>
      <c r="E11382" s="1" t="d">
        <v>2009-10-26</v>
      </c>
      <c r="F11382" s="8">
        <f t="shared" ca="1" si="177"/>
        <v>10.431211498973306</v>
      </c>
      <c r="G11382" s="2">
        <v>55436</v>
      </c>
      <c r="H11382" s="3">
        <v>55073.96</v>
      </c>
    </row>
    <row r="11383" spans="1:8">
      <c r="A11383" t="s">
        <v>13535</v>
      </c>
      <c r="B11383" t="s">
        <v>271</v>
      </c>
      <c r="C11383" t="s">
        <v>1892</v>
      </c>
      <c r="D11383" t="s">
        <v>1893</v>
      </c>
      <c r="E11383" s="1" t="d">
        <v>2004-11-15</v>
      </c>
      <c r="F11383" s="8">
        <f t="shared" ca="1" si="177"/>
        <v>15.375770020533881</v>
      </c>
      <c r="G11383" s="2">
        <v>71937</v>
      </c>
      <c r="H11383" s="3">
        <v>88110.32</v>
      </c>
    </row>
    <row r="11384" spans="1:8">
      <c r="A11384" t="s">
        <v>13536</v>
      </c>
      <c r="B11384" t="s">
        <v>409</v>
      </c>
      <c r="C11384" t="s">
        <v>3161</v>
      </c>
      <c r="D11384" t="s">
        <v>3162</v>
      </c>
      <c r="E11384" s="1" t="d">
        <v>2015-09-23</v>
      </c>
      <c r="F11384" s="8">
        <f t="shared" ca="1" si="177"/>
        <v>4.5229295003422312</v>
      </c>
      <c r="G11384" s="2">
        <v>65334</v>
      </c>
      <c r="H11384" s="3">
        <v>68339.839999999997</v>
      </c>
    </row>
    <row r="11385" spans="1:8">
      <c r="A11385" t="s">
        <v>13537</v>
      </c>
      <c r="B11385" t="s">
        <v>20</v>
      </c>
      <c r="C11385" t="s">
        <v>521</v>
      </c>
      <c r="D11385" t="s">
        <v>522</v>
      </c>
      <c r="E11385" s="1" t="d">
        <v>2004-08-17</v>
      </c>
      <c r="F11385" s="8">
        <f t="shared" ca="1" si="177"/>
        <v>15.622176591375769</v>
      </c>
      <c r="G11385" s="2">
        <v>84838</v>
      </c>
      <c r="H11385" s="3">
        <v>116845.58</v>
      </c>
    </row>
    <row r="11386" spans="1:8">
      <c r="A11386" t="s">
        <v>13538</v>
      </c>
      <c r="B11386" t="s">
        <v>40</v>
      </c>
      <c r="C11386" t="s">
        <v>3345</v>
      </c>
      <c r="D11386" t="s">
        <v>3346</v>
      </c>
      <c r="E11386" s="1" t="d">
        <v>2012-06-06</v>
      </c>
      <c r="F11386" s="8">
        <f t="shared" ca="1" si="177"/>
        <v>7.8193018480492817</v>
      </c>
      <c r="G11386" s="2">
        <v>88715</v>
      </c>
      <c r="H11386" s="3">
        <v>116309.15</v>
      </c>
    </row>
    <row r="11387" spans="1:8">
      <c r="A11387" t="s">
        <v>13539</v>
      </c>
      <c r="B11387" t="s">
        <v>48</v>
      </c>
      <c r="C11387" t="s">
        <v>49</v>
      </c>
      <c r="D11387" t="s">
        <v>50</v>
      </c>
      <c r="E11387" s="1" t="d">
        <v>2011-06-07</v>
      </c>
      <c r="F11387" s="8">
        <f t="shared" ca="1" si="177"/>
        <v>8.8186173853524981</v>
      </c>
      <c r="G11387" s="2">
        <v>28554</v>
      </c>
      <c r="H11387" s="3">
        <v>6960.6</v>
      </c>
    </row>
    <row r="11388" spans="1:8">
      <c r="A11388" t="s">
        <v>13540</v>
      </c>
      <c r="B11388" t="s">
        <v>271</v>
      </c>
      <c r="C11388" t="s">
        <v>344</v>
      </c>
      <c r="D11388" t="s">
        <v>345</v>
      </c>
      <c r="E11388" s="1" t="d">
        <v>2011-10-19</v>
      </c>
      <c r="F11388" s="8">
        <f t="shared" ca="1" si="177"/>
        <v>8.4517453798767974</v>
      </c>
      <c r="G11388" s="2">
        <v>69528</v>
      </c>
      <c r="H11388" s="3">
        <v>93479.3</v>
      </c>
    </row>
    <row r="11389" spans="1:8">
      <c r="A11389" t="s">
        <v>13541</v>
      </c>
      <c r="B11389" t="s">
        <v>1183</v>
      </c>
      <c r="C11389" t="s">
        <v>1184</v>
      </c>
      <c r="D11389" t="s">
        <v>1185</v>
      </c>
      <c r="E11389" s="1" t="d">
        <v>2016-09-26</v>
      </c>
      <c r="F11389" s="8">
        <f t="shared" ca="1" si="177"/>
        <v>3.5126625598904861</v>
      </c>
      <c r="G11389" s="2">
        <v>33409</v>
      </c>
      <c r="H11389" s="3">
        <v>43507.44</v>
      </c>
    </row>
    <row r="11390" spans="1:8">
      <c r="A11390" t="s">
        <v>13542</v>
      </c>
      <c r="B11390" t="s">
        <v>4011</v>
      </c>
      <c r="C11390" t="s">
        <v>639</v>
      </c>
      <c r="D11390" t="s">
        <v>640</v>
      </c>
      <c r="E11390" s="1" t="d">
        <v>2016-04-25</v>
      </c>
      <c r="F11390" s="8">
        <f t="shared" ca="1" si="177"/>
        <v>3.9342915811088295</v>
      </c>
      <c r="G11390" s="2">
        <v>47604</v>
      </c>
      <c r="H11390" s="3">
        <v>46710.879999999997</v>
      </c>
    </row>
    <row r="11391" spans="1:8">
      <c r="A11391" t="s">
        <v>13543</v>
      </c>
      <c r="B11391" t="s">
        <v>4892</v>
      </c>
      <c r="C11391" t="s">
        <v>104</v>
      </c>
      <c r="D11391" t="s">
        <v>105</v>
      </c>
      <c r="E11391" s="1" t="d">
        <v>2018-12-20</v>
      </c>
      <c r="F11391" s="8">
        <f t="shared" ca="1" si="177"/>
        <v>1.2813141683778233</v>
      </c>
      <c r="G11391" s="2">
        <v>32272</v>
      </c>
      <c r="H11391" s="3">
        <v>23282.86</v>
      </c>
    </row>
    <row r="11392" spans="1:8">
      <c r="A11392" t="s">
        <v>13543</v>
      </c>
      <c r="B11392" t="s">
        <v>81</v>
      </c>
      <c r="C11392" t="s">
        <v>82</v>
      </c>
      <c r="D11392" t="s">
        <v>83</v>
      </c>
      <c r="E11392" s="1" t="d">
        <v>2019-06-24</v>
      </c>
      <c r="F11392" s="8">
        <f t="shared" ca="1" si="177"/>
        <v>0.77207392197125257</v>
      </c>
      <c r="G11392" s="2">
        <v>53512</v>
      </c>
    </row>
    <row r="11393" spans="1:8">
      <c r="A11393" t="s">
        <v>13544</v>
      </c>
      <c r="B11393" t="s">
        <v>884</v>
      </c>
      <c r="C11393" t="s">
        <v>1370</v>
      </c>
      <c r="D11393" t="s">
        <v>1371</v>
      </c>
      <c r="E11393" s="1" t="d">
        <v>1994-08-24</v>
      </c>
      <c r="F11393" s="8">
        <f t="shared" ca="1" si="177"/>
        <v>25.604380561259411</v>
      </c>
      <c r="G11393" s="2">
        <v>107807</v>
      </c>
      <c r="H11393" s="3">
        <v>111685.5</v>
      </c>
    </row>
    <row r="11394" spans="1:8">
      <c r="A11394" t="s">
        <v>13545</v>
      </c>
      <c r="B11394" t="s">
        <v>2640</v>
      </c>
      <c r="C11394" t="s">
        <v>2779</v>
      </c>
      <c r="D11394" t="s">
        <v>2780</v>
      </c>
      <c r="E11394" s="1" t="d">
        <v>2018-11-28</v>
      </c>
      <c r="F11394" s="8">
        <f t="shared" ca="1" si="177"/>
        <v>1.3415468856947297</v>
      </c>
      <c r="G11394" s="2">
        <v>34039</v>
      </c>
      <c r="H11394" s="3">
        <v>18764.560000000001</v>
      </c>
    </row>
    <row r="11395" spans="1:8">
      <c r="A11395" t="s">
        <v>13546</v>
      </c>
      <c r="B11395" t="s">
        <v>4404</v>
      </c>
      <c r="C11395" t="s">
        <v>2185</v>
      </c>
      <c r="D11395" t="s">
        <v>2186</v>
      </c>
      <c r="E11395" s="1" t="d">
        <v>2015-03-02</v>
      </c>
      <c r="F11395" s="8">
        <f t="shared" ref="F11395:F11458" ca="1" si="178">(TODAY()-E11395)/365.25</f>
        <v>5.0841889117043122</v>
      </c>
      <c r="G11395" s="2">
        <v>68894</v>
      </c>
      <c r="H11395" s="3">
        <v>67726.880000000005</v>
      </c>
    </row>
    <row r="11396" spans="1:8">
      <c r="A11396" t="s">
        <v>13547</v>
      </c>
      <c r="B11396" t="s">
        <v>542</v>
      </c>
      <c r="C11396" t="s">
        <v>1250</v>
      </c>
      <c r="D11396" t="s">
        <v>1251</v>
      </c>
      <c r="E11396" s="1" t="d">
        <v>2016-10-11</v>
      </c>
      <c r="F11396" s="8">
        <f t="shared" ca="1" si="178"/>
        <v>3.4715947980835042</v>
      </c>
      <c r="G11396" s="2">
        <v>33727</v>
      </c>
      <c r="H11396" s="3">
        <v>40952.97</v>
      </c>
    </row>
    <row r="11397" spans="1:8">
      <c r="A11397" t="s">
        <v>13548</v>
      </c>
      <c r="B11397" t="s">
        <v>89</v>
      </c>
      <c r="C11397" t="s">
        <v>1222</v>
      </c>
      <c r="D11397" t="s">
        <v>1223</v>
      </c>
      <c r="E11397" s="1" t="d">
        <v>2014-06-23</v>
      </c>
      <c r="F11397" s="8">
        <f t="shared" ca="1" si="178"/>
        <v>5.7741273100616013</v>
      </c>
      <c r="G11397" s="2">
        <v>21008</v>
      </c>
      <c r="H11397" s="3">
        <v>10972.4</v>
      </c>
    </row>
    <row r="11398" spans="1:8">
      <c r="A11398" t="s">
        <v>13549</v>
      </c>
      <c r="B11398" t="s">
        <v>6022</v>
      </c>
      <c r="C11398" t="s">
        <v>229</v>
      </c>
      <c r="D11398" t="s">
        <v>230</v>
      </c>
      <c r="E11398" s="1" t="d">
        <v>1988-02-22</v>
      </c>
      <c r="F11398" s="8">
        <f t="shared" ca="1" si="178"/>
        <v>32.106776180698155</v>
      </c>
      <c r="G11398" s="2">
        <v>64200</v>
      </c>
      <c r="H11398" s="3">
        <v>65003.34</v>
      </c>
    </row>
    <row r="11399" spans="1:8">
      <c r="A11399" t="s">
        <v>13550</v>
      </c>
      <c r="B11399" t="s">
        <v>69</v>
      </c>
      <c r="C11399" t="s">
        <v>2710</v>
      </c>
      <c r="D11399" t="s">
        <v>2711</v>
      </c>
      <c r="E11399" s="1" t="d">
        <v>1971-10-04</v>
      </c>
      <c r="F11399" s="8">
        <f t="shared" ca="1" si="178"/>
        <v>48.492813141683776</v>
      </c>
      <c r="G11399" s="2">
        <v>42483</v>
      </c>
      <c r="H11399" s="3">
        <v>42451.14</v>
      </c>
    </row>
    <row r="11400" spans="1:8">
      <c r="A11400" t="s">
        <v>13551</v>
      </c>
      <c r="B11400" t="s">
        <v>995</v>
      </c>
      <c r="C11400" t="s">
        <v>925</v>
      </c>
      <c r="D11400" t="s">
        <v>926</v>
      </c>
      <c r="E11400" s="1" t="d">
        <v>2006-11-20</v>
      </c>
      <c r="F11400" s="8">
        <f t="shared" ca="1" si="178"/>
        <v>13.363449691991786</v>
      </c>
      <c r="G11400" s="2">
        <v>59593</v>
      </c>
      <c r="H11400" s="3">
        <v>59381.98</v>
      </c>
    </row>
    <row r="11401" spans="1:8">
      <c r="A11401" t="s">
        <v>13552</v>
      </c>
      <c r="B11401" t="s">
        <v>1925</v>
      </c>
      <c r="C11401" t="s">
        <v>229</v>
      </c>
      <c r="D11401" t="s">
        <v>230</v>
      </c>
      <c r="E11401" s="1" t="d">
        <v>2004-05-24</v>
      </c>
      <c r="F11401" s="8">
        <f t="shared" ca="1" si="178"/>
        <v>15.854893908282</v>
      </c>
      <c r="G11401" s="2">
        <v>41208</v>
      </c>
      <c r="H11401" s="3">
        <v>45070.9</v>
      </c>
    </row>
    <row r="11402" spans="1:8">
      <c r="A11402" t="s">
        <v>13553</v>
      </c>
      <c r="B11402" t="s">
        <v>13554</v>
      </c>
      <c r="C11402" t="s">
        <v>1577</v>
      </c>
      <c r="D11402" t="s">
        <v>1578</v>
      </c>
      <c r="E11402" s="1" t="d">
        <v>2012-12-13</v>
      </c>
      <c r="F11402" s="8">
        <f t="shared" ca="1" si="178"/>
        <v>7.2991101984941817</v>
      </c>
      <c r="G11402" s="2">
        <v>56390</v>
      </c>
      <c r="H11402" s="3">
        <v>54664.23</v>
      </c>
    </row>
    <row r="11403" spans="1:8">
      <c r="A11403" t="s">
        <v>13555</v>
      </c>
      <c r="B11403" t="s">
        <v>152</v>
      </c>
      <c r="C11403" t="s">
        <v>6113</v>
      </c>
      <c r="D11403" t="s">
        <v>6114</v>
      </c>
      <c r="E11403" s="1" t="d">
        <v>2019-01-02</v>
      </c>
      <c r="F11403" s="8">
        <f t="shared" ca="1" si="178"/>
        <v>1.2457221081451062</v>
      </c>
      <c r="G11403" s="2">
        <v>43680</v>
      </c>
      <c r="H11403" s="3">
        <v>16438.59</v>
      </c>
    </row>
    <row r="11404" spans="1:8">
      <c r="A11404" t="s">
        <v>13556</v>
      </c>
      <c r="B11404" t="s">
        <v>991</v>
      </c>
      <c r="C11404" t="s">
        <v>645</v>
      </c>
      <c r="D11404" t="s">
        <v>646</v>
      </c>
      <c r="E11404" s="1" t="d">
        <v>2016-09-12</v>
      </c>
      <c r="F11404" s="8">
        <f t="shared" ca="1" si="178"/>
        <v>3.5509924709103355</v>
      </c>
      <c r="G11404" s="2">
        <v>21008</v>
      </c>
      <c r="H11404" s="3">
        <v>23314.49</v>
      </c>
    </row>
    <row r="11405" spans="1:8">
      <c r="A11405" t="s">
        <v>13557</v>
      </c>
      <c r="B11405" t="s">
        <v>334</v>
      </c>
      <c r="C11405" t="s">
        <v>1124</v>
      </c>
      <c r="D11405" t="s">
        <v>1125</v>
      </c>
      <c r="E11405" s="1" t="d">
        <v>2007-02-21</v>
      </c>
      <c r="F11405" s="8">
        <f t="shared" ca="1" si="178"/>
        <v>13.108829568788501</v>
      </c>
      <c r="G11405" s="2">
        <v>34701</v>
      </c>
      <c r="H11405" s="3">
        <v>35114.32</v>
      </c>
    </row>
    <row r="11406" spans="1:8">
      <c r="A11406" t="s">
        <v>13558</v>
      </c>
      <c r="B11406" t="s">
        <v>89</v>
      </c>
      <c r="C11406" t="s">
        <v>494</v>
      </c>
      <c r="D11406" t="s">
        <v>495</v>
      </c>
      <c r="E11406" s="1" t="d">
        <v>2019-06-04</v>
      </c>
      <c r="F11406" s="8">
        <f t="shared" ca="1" si="178"/>
        <v>0.8268309377138946</v>
      </c>
      <c r="G11406" s="2">
        <v>29120</v>
      </c>
      <c r="H11406">
        <v>1</v>
      </c>
    </row>
    <row r="11407" spans="1:8">
      <c r="A11407" t="s">
        <v>13559</v>
      </c>
      <c r="B11407" t="s">
        <v>958</v>
      </c>
      <c r="C11407" t="s">
        <v>607</v>
      </c>
      <c r="D11407" t="s">
        <v>608</v>
      </c>
      <c r="E11407" s="1" t="d">
        <v>2016-05-07</v>
      </c>
      <c r="F11407" s="8">
        <f t="shared" ca="1" si="178"/>
        <v>3.9014373716632442</v>
      </c>
      <c r="G11407" s="2">
        <v>38892</v>
      </c>
      <c r="H11407" s="3">
        <v>60426.36</v>
      </c>
    </row>
    <row r="11408" spans="1:8">
      <c r="A11408" t="s">
        <v>13560</v>
      </c>
      <c r="B11408" t="s">
        <v>6105</v>
      </c>
      <c r="C11408" t="s">
        <v>4319</v>
      </c>
      <c r="D11408" t="s">
        <v>4320</v>
      </c>
      <c r="E11408" s="1" t="d">
        <v>2018-04-12</v>
      </c>
      <c r="F11408" s="8">
        <f t="shared" ca="1" si="178"/>
        <v>1.9712525667351128</v>
      </c>
      <c r="G11408" s="2">
        <v>43855</v>
      </c>
      <c r="H11408" s="3">
        <v>39631.78</v>
      </c>
    </row>
    <row r="11409" spans="1:8">
      <c r="A11409" t="s">
        <v>13561</v>
      </c>
      <c r="B11409" t="s">
        <v>972</v>
      </c>
      <c r="C11409" t="s">
        <v>2185</v>
      </c>
      <c r="D11409" t="s">
        <v>2186</v>
      </c>
      <c r="E11409" s="1" t="d">
        <v>2007-11-19</v>
      </c>
      <c r="F11409" s="8">
        <f t="shared" ca="1" si="178"/>
        <v>12.366872005475702</v>
      </c>
      <c r="G11409" s="2">
        <v>66214</v>
      </c>
      <c r="H11409" s="3">
        <v>64401.39</v>
      </c>
    </row>
    <row r="11410" spans="1:8">
      <c r="A11410" t="s">
        <v>13562</v>
      </c>
      <c r="B11410" t="s">
        <v>638</v>
      </c>
      <c r="C11410" t="s">
        <v>1390</v>
      </c>
      <c r="D11410" t="s">
        <v>1391</v>
      </c>
      <c r="E11410" s="1" t="d">
        <v>2019-02-07</v>
      </c>
      <c r="F11410" s="8">
        <f t="shared" ca="1" si="178"/>
        <v>1.1471594798083504</v>
      </c>
      <c r="G11410" s="2">
        <v>21008</v>
      </c>
      <c r="H11410" s="3">
        <v>2994.65</v>
      </c>
    </row>
    <row r="11411" spans="1:8">
      <c r="A11411" t="s">
        <v>13563</v>
      </c>
      <c r="B11411" t="s">
        <v>244</v>
      </c>
      <c r="C11411" t="s">
        <v>245</v>
      </c>
      <c r="D11411" t="s">
        <v>246</v>
      </c>
      <c r="E11411" s="1" t="d">
        <v>2007-09-06</v>
      </c>
      <c r="F11411" s="8">
        <f t="shared" ca="1" si="178"/>
        <v>12.569472963723477</v>
      </c>
      <c r="G11411" s="2">
        <v>11303</v>
      </c>
      <c r="H11411" s="3">
        <v>11280.13</v>
      </c>
    </row>
    <row r="11412" spans="1:8">
      <c r="A11412" t="s">
        <v>13563</v>
      </c>
      <c r="B11412" t="s">
        <v>244</v>
      </c>
      <c r="C11412" t="s">
        <v>6722</v>
      </c>
      <c r="D11412" t="s">
        <v>6723</v>
      </c>
      <c r="E11412" s="1" t="d">
        <v>2008-06-23</v>
      </c>
      <c r="F11412" s="8">
        <f t="shared" ca="1" si="178"/>
        <v>11.772758384668036</v>
      </c>
      <c r="G11412" s="2">
        <v>23941</v>
      </c>
      <c r="H11412" s="3">
        <v>1012.88</v>
      </c>
    </row>
    <row r="11413" spans="1:8">
      <c r="A11413" t="s">
        <v>13564</v>
      </c>
      <c r="B11413" t="s">
        <v>705</v>
      </c>
      <c r="C11413" t="s">
        <v>13565</v>
      </c>
      <c r="D11413" t="s">
        <v>13566</v>
      </c>
      <c r="E11413" s="1" t="d">
        <v>2006-05-08</v>
      </c>
      <c r="F11413" s="8">
        <f t="shared" ca="1" si="178"/>
        <v>13.900068446269678</v>
      </c>
      <c r="G11413" s="2">
        <v>38846</v>
      </c>
      <c r="H11413" s="3">
        <v>64707.4</v>
      </c>
    </row>
    <row r="11414" spans="1:8">
      <c r="A11414" t="s">
        <v>13567</v>
      </c>
      <c r="B11414" t="s">
        <v>20</v>
      </c>
      <c r="C11414" t="s">
        <v>1274</v>
      </c>
      <c r="D11414" t="s">
        <v>1275</v>
      </c>
      <c r="E11414" s="1" t="d">
        <v>2001-09-05</v>
      </c>
      <c r="F11414" s="8">
        <f t="shared" ca="1" si="178"/>
        <v>18.570841889117045</v>
      </c>
      <c r="G11414" s="2">
        <v>87151</v>
      </c>
      <c r="H11414" s="3">
        <v>97380.31</v>
      </c>
    </row>
    <row r="11415" spans="1:8">
      <c r="A11415" t="s">
        <v>13568</v>
      </c>
      <c r="B11415" t="s">
        <v>152</v>
      </c>
      <c r="C11415" t="s">
        <v>712</v>
      </c>
      <c r="D11415" t="s">
        <v>713</v>
      </c>
      <c r="E11415" s="1" t="d">
        <v>2017-06-05</v>
      </c>
      <c r="F11415" s="8">
        <f t="shared" ca="1" si="178"/>
        <v>2.8227241615331966</v>
      </c>
      <c r="G11415" s="2">
        <v>27040</v>
      </c>
      <c r="H11415" s="3">
        <v>29037.24</v>
      </c>
    </row>
    <row r="11416" spans="1:8">
      <c r="A11416" t="s">
        <v>13569</v>
      </c>
      <c r="B11416" t="s">
        <v>114</v>
      </c>
      <c r="C11416" t="s">
        <v>296</v>
      </c>
      <c r="D11416" t="s">
        <v>297</v>
      </c>
      <c r="E11416" s="1" t="d">
        <v>2017-12-04</v>
      </c>
      <c r="F11416" s="8">
        <f t="shared" ca="1" si="178"/>
        <v>2.324435318275154</v>
      </c>
      <c r="G11416" s="2">
        <v>31256</v>
      </c>
      <c r="H11416" s="3">
        <v>27499.95</v>
      </c>
    </row>
    <row r="11417" spans="1:8">
      <c r="A11417" t="s">
        <v>13569</v>
      </c>
      <c r="B11417" t="s">
        <v>20</v>
      </c>
      <c r="C11417" t="s">
        <v>169</v>
      </c>
      <c r="D11417" t="s">
        <v>170</v>
      </c>
      <c r="E11417" s="1" t="d">
        <v>2013-01-22</v>
      </c>
      <c r="F11417" s="8">
        <f t="shared" ca="1" si="178"/>
        <v>7.1895961670088981</v>
      </c>
      <c r="G11417" s="2">
        <v>72977</v>
      </c>
      <c r="H11417" s="3">
        <v>82535.61</v>
      </c>
    </row>
    <row r="11418" spans="1:8">
      <c r="A11418" t="s">
        <v>13570</v>
      </c>
      <c r="B11418" t="s">
        <v>73</v>
      </c>
      <c r="C11418" t="s">
        <v>74</v>
      </c>
      <c r="D11418" t="s">
        <v>75</v>
      </c>
      <c r="E11418" s="1" t="d">
        <v>2018-06-16</v>
      </c>
      <c r="F11418" s="8">
        <f t="shared" ca="1" si="178"/>
        <v>1.7932922655715264</v>
      </c>
      <c r="G11418" s="2">
        <v>43856</v>
      </c>
      <c r="H11418" s="3">
        <v>46764.84</v>
      </c>
    </row>
    <row r="11419" spans="1:8">
      <c r="A11419" t="s">
        <v>13571</v>
      </c>
      <c r="B11419" t="s">
        <v>347</v>
      </c>
      <c r="C11419" t="s">
        <v>1510</v>
      </c>
      <c r="D11419" t="s">
        <v>1511</v>
      </c>
      <c r="E11419" s="1" t="d">
        <v>2018-09-19</v>
      </c>
      <c r="F11419" s="8">
        <f t="shared" ca="1" si="178"/>
        <v>1.5331964407939767</v>
      </c>
      <c r="G11419" s="2">
        <v>34298</v>
      </c>
      <c r="H11419" s="3">
        <v>25749.01</v>
      </c>
    </row>
    <row r="11420" spans="1:8">
      <c r="A11420" t="s">
        <v>13571</v>
      </c>
      <c r="B11420" t="s">
        <v>165</v>
      </c>
      <c r="C11420" t="s">
        <v>222</v>
      </c>
      <c r="D11420" t="s">
        <v>223</v>
      </c>
      <c r="E11420" s="1" t="d">
        <v>2011-09-13</v>
      </c>
      <c r="F11420" s="8">
        <f t="shared" ca="1" si="178"/>
        <v>8.5503080082135519</v>
      </c>
      <c r="G11420" s="2">
        <v>77635</v>
      </c>
      <c r="H11420" s="3">
        <v>98821.75</v>
      </c>
    </row>
    <row r="11421" spans="1:8">
      <c r="A11421" t="s">
        <v>13572</v>
      </c>
      <c r="B11421" t="s">
        <v>397</v>
      </c>
      <c r="C11421" t="s">
        <v>104</v>
      </c>
      <c r="D11421" t="s">
        <v>105</v>
      </c>
      <c r="E11421" s="1" t="d">
        <v>1983-10-03</v>
      </c>
      <c r="F11421" s="8">
        <f t="shared" ca="1" si="178"/>
        <v>36.495550992470911</v>
      </c>
      <c r="G11421" s="2">
        <v>66537</v>
      </c>
      <c r="H11421" s="3">
        <v>94558.57</v>
      </c>
    </row>
    <row r="11422" spans="1:8">
      <c r="A11422" t="s">
        <v>13573</v>
      </c>
      <c r="B11422" t="s">
        <v>1266</v>
      </c>
      <c r="C11422" t="s">
        <v>2336</v>
      </c>
      <c r="D11422" t="s">
        <v>2337</v>
      </c>
      <c r="E11422" s="1" t="d">
        <v>2015-10-14</v>
      </c>
      <c r="F11422" s="8">
        <f t="shared" ca="1" si="178"/>
        <v>4.4654346338124569</v>
      </c>
      <c r="G11422" s="2">
        <v>140500</v>
      </c>
      <c r="H11422" s="3">
        <v>143013.48000000001</v>
      </c>
    </row>
    <row r="11423" spans="1:8">
      <c r="A11423" t="s">
        <v>13574</v>
      </c>
      <c r="B11423" t="s">
        <v>730</v>
      </c>
      <c r="C11423" t="s">
        <v>731</v>
      </c>
      <c r="D11423" t="s">
        <v>732</v>
      </c>
      <c r="E11423" s="1" t="d">
        <v>2012-01-13</v>
      </c>
      <c r="F11423" s="8">
        <f t="shared" ca="1" si="178"/>
        <v>8.216290212183436</v>
      </c>
      <c r="G11423" s="2">
        <v>5512</v>
      </c>
      <c r="H11423" s="3">
        <v>3745.3</v>
      </c>
    </row>
    <row r="11424" spans="1:8">
      <c r="A11424" t="s">
        <v>13575</v>
      </c>
      <c r="B11424" t="s">
        <v>1300</v>
      </c>
      <c r="C11424" t="s">
        <v>149</v>
      </c>
      <c r="D11424" t="s">
        <v>150</v>
      </c>
      <c r="E11424" s="1" t="d">
        <v>2009-12-28</v>
      </c>
      <c r="F11424" s="8">
        <f t="shared" ca="1" si="178"/>
        <v>10.258726899383984</v>
      </c>
      <c r="G11424" s="3">
        <v>70108.5</v>
      </c>
      <c r="H11424" s="3">
        <v>63535.7</v>
      </c>
    </row>
    <row r="11425" spans="1:8">
      <c r="A11425" t="s">
        <v>13576</v>
      </c>
      <c r="B11425" t="s">
        <v>152</v>
      </c>
      <c r="C11425" t="s">
        <v>1005</v>
      </c>
      <c r="D11425" t="s">
        <v>1006</v>
      </c>
      <c r="E11425" s="1" t="d">
        <v>2018-06-18</v>
      </c>
      <c r="F11425" s="8">
        <f t="shared" ca="1" si="178"/>
        <v>1.7878165639972621</v>
      </c>
      <c r="G11425" s="2">
        <v>49920</v>
      </c>
      <c r="H11425" s="3">
        <v>50900.28</v>
      </c>
    </row>
    <row r="11426" spans="1:8">
      <c r="A11426" t="s">
        <v>13577</v>
      </c>
      <c r="B11426" t="s">
        <v>1408</v>
      </c>
      <c r="C11426" t="s">
        <v>588</v>
      </c>
      <c r="D11426" t="s">
        <v>589</v>
      </c>
      <c r="E11426" s="1" t="d">
        <v>2012-05-08</v>
      </c>
      <c r="F11426" s="8">
        <f t="shared" ca="1" si="178"/>
        <v>7.8986995208761126</v>
      </c>
      <c r="G11426" s="2">
        <v>61504</v>
      </c>
      <c r="H11426" s="3">
        <v>62167.29</v>
      </c>
    </row>
    <row r="11427" spans="1:8">
      <c r="A11427" t="s">
        <v>13578</v>
      </c>
      <c r="B11427" t="s">
        <v>2228</v>
      </c>
      <c r="C11427" t="s">
        <v>1795</v>
      </c>
      <c r="D11427" t="s">
        <v>1796</v>
      </c>
      <c r="E11427" s="1" t="d">
        <v>2014-04-10</v>
      </c>
      <c r="F11427" s="8">
        <f t="shared" ca="1" si="178"/>
        <v>5.976728268309377</v>
      </c>
      <c r="G11427" s="2">
        <v>57857</v>
      </c>
      <c r="H11427" s="3">
        <v>57888.89</v>
      </c>
    </row>
    <row r="11428" spans="1:8">
      <c r="A11428" t="s">
        <v>13579</v>
      </c>
      <c r="B11428" t="s">
        <v>1157</v>
      </c>
      <c r="C11428" t="s">
        <v>2831</v>
      </c>
      <c r="D11428" t="s">
        <v>2832</v>
      </c>
      <c r="E11428" s="1" t="d">
        <v>1989-11-13</v>
      </c>
      <c r="F11428" s="8">
        <f t="shared" ca="1" si="178"/>
        <v>30.381930184804929</v>
      </c>
      <c r="G11428" s="2">
        <v>107227</v>
      </c>
      <c r="H11428" s="3">
        <v>155998.03</v>
      </c>
    </row>
    <row r="11429" spans="1:8">
      <c r="A11429" t="s">
        <v>13580</v>
      </c>
      <c r="B11429" t="s">
        <v>107</v>
      </c>
      <c r="C11429" t="s">
        <v>322</v>
      </c>
      <c r="D11429" t="s">
        <v>323</v>
      </c>
      <c r="E11429" s="1" t="d">
        <v>2018-01-02</v>
      </c>
      <c r="F11429" s="8">
        <f t="shared" ca="1" si="178"/>
        <v>2.2450376454483232</v>
      </c>
      <c r="G11429" s="2">
        <v>72600</v>
      </c>
      <c r="H11429" s="3">
        <v>72545.149999999994</v>
      </c>
    </row>
    <row r="11430" spans="1:8">
      <c r="A11430" t="s">
        <v>13581</v>
      </c>
      <c r="B11430" t="s">
        <v>89</v>
      </c>
      <c r="C11430" t="s">
        <v>257</v>
      </c>
      <c r="D11430" t="s">
        <v>258</v>
      </c>
      <c r="E11430" s="1" t="d">
        <v>2011-06-07</v>
      </c>
      <c r="F11430" s="8">
        <f t="shared" ca="1" si="178"/>
        <v>8.8186173853524981</v>
      </c>
      <c r="G11430" s="2">
        <v>32302</v>
      </c>
      <c r="H11430" s="3">
        <v>8572.43</v>
      </c>
    </row>
    <row r="11431" spans="1:8">
      <c r="A11431" t="s">
        <v>13582</v>
      </c>
      <c r="B11431" t="s">
        <v>20</v>
      </c>
      <c r="C11431" t="s">
        <v>1965</v>
      </c>
      <c r="D11431" t="s">
        <v>1966</v>
      </c>
      <c r="E11431" s="1" t="d">
        <v>1996-09-23</v>
      </c>
      <c r="F11431" s="8">
        <f t="shared" ca="1" si="178"/>
        <v>23.520876112251884</v>
      </c>
      <c r="G11431" s="2">
        <v>89466</v>
      </c>
      <c r="H11431" s="3">
        <v>94556.09</v>
      </c>
    </row>
    <row r="11432" spans="1:8">
      <c r="A11432" t="s">
        <v>13583</v>
      </c>
      <c r="B11432" t="s">
        <v>244</v>
      </c>
      <c r="C11432" t="s">
        <v>4333</v>
      </c>
      <c r="D11432" t="s">
        <v>4334</v>
      </c>
      <c r="E11432" s="1" t="d">
        <v>1982-03-01</v>
      </c>
      <c r="F11432" s="8">
        <f t="shared" ca="1" si="178"/>
        <v>38.086242299794662</v>
      </c>
      <c r="G11432" s="2">
        <v>12619</v>
      </c>
      <c r="H11432" s="3">
        <v>12066.71</v>
      </c>
    </row>
    <row r="11433" spans="1:8">
      <c r="A11433" t="s">
        <v>13583</v>
      </c>
      <c r="B11433" t="s">
        <v>244</v>
      </c>
      <c r="C11433" t="s">
        <v>6722</v>
      </c>
      <c r="D11433" t="s">
        <v>6723</v>
      </c>
      <c r="E11433" s="1" t="d">
        <v>2007-06-25</v>
      </c>
      <c r="F11433" s="8">
        <f t="shared" ca="1" si="178"/>
        <v>12.769336071184121</v>
      </c>
      <c r="G11433" s="2">
        <v>23941</v>
      </c>
    </row>
    <row r="11434" spans="1:8">
      <c r="A11434" t="s">
        <v>13584</v>
      </c>
      <c r="B11434" t="s">
        <v>13585</v>
      </c>
      <c r="C11434" t="s">
        <v>1055</v>
      </c>
      <c r="D11434" t="s">
        <v>1056</v>
      </c>
      <c r="E11434" s="1" t="d">
        <v>1994-03-27</v>
      </c>
      <c r="F11434" s="8">
        <f t="shared" ca="1" si="178"/>
        <v>26.015058179329227</v>
      </c>
      <c r="G11434" s="2">
        <v>86802</v>
      </c>
      <c r="H11434" s="3">
        <v>87048.06</v>
      </c>
    </row>
    <row r="11435" spans="1:8">
      <c r="A11435" t="s">
        <v>13586</v>
      </c>
      <c r="B11435" t="s">
        <v>894</v>
      </c>
      <c r="C11435" t="s">
        <v>5999</v>
      </c>
      <c r="D11435" t="s">
        <v>6000</v>
      </c>
      <c r="E11435" s="1" t="d">
        <v>1995-02-14</v>
      </c>
      <c r="F11435" s="8">
        <f t="shared" ca="1" si="178"/>
        <v>25.127994524298426</v>
      </c>
      <c r="G11435" s="2">
        <v>66504</v>
      </c>
      <c r="H11435" s="3">
        <v>67953.39</v>
      </c>
    </row>
    <row r="11436" spans="1:8">
      <c r="A11436" t="s">
        <v>13587</v>
      </c>
      <c r="B11436" t="s">
        <v>13120</v>
      </c>
      <c r="C11436" t="s">
        <v>377</v>
      </c>
      <c r="D11436" t="s">
        <v>378</v>
      </c>
      <c r="E11436" s="1" t="d">
        <v>2007-03-12</v>
      </c>
      <c r="F11436" s="8">
        <f t="shared" ca="1" si="178"/>
        <v>13.056810403832991</v>
      </c>
      <c r="G11436" s="2">
        <v>42745</v>
      </c>
      <c r="H11436" s="3">
        <v>41512.019999999997</v>
      </c>
    </row>
    <row r="11437" spans="1:8">
      <c r="A11437" t="s">
        <v>13588</v>
      </c>
      <c r="B11437" t="s">
        <v>20</v>
      </c>
      <c r="C11437" t="s">
        <v>533</v>
      </c>
      <c r="D11437" t="s">
        <v>534</v>
      </c>
      <c r="E11437" s="1" t="d">
        <v>2006-03-23</v>
      </c>
      <c r="F11437" s="8">
        <f t="shared" ca="1" si="178"/>
        <v>14.026009582477755</v>
      </c>
      <c r="G11437" s="2">
        <v>81045</v>
      </c>
      <c r="H11437" s="3">
        <v>88201.08</v>
      </c>
    </row>
    <row r="11438" spans="1:8">
      <c r="A11438" t="s">
        <v>13589</v>
      </c>
      <c r="B11438" t="s">
        <v>409</v>
      </c>
      <c r="C11438" t="s">
        <v>272</v>
      </c>
      <c r="D11438" t="s">
        <v>273</v>
      </c>
      <c r="E11438" s="1" t="d">
        <v>2011-10-19</v>
      </c>
      <c r="F11438" s="8">
        <f t="shared" ca="1" si="178"/>
        <v>8.4517453798767974</v>
      </c>
      <c r="G11438" s="2">
        <v>67636</v>
      </c>
      <c r="H11438" s="3">
        <v>69790.33</v>
      </c>
    </row>
    <row r="11439" spans="1:8">
      <c r="A11439" t="s">
        <v>13590</v>
      </c>
      <c r="B11439" t="s">
        <v>5862</v>
      </c>
      <c r="C11439" t="s">
        <v>5863</v>
      </c>
      <c r="D11439" t="s">
        <v>5864</v>
      </c>
      <c r="E11439" s="1" t="d">
        <v>2019-06-13</v>
      </c>
      <c r="F11439" s="8">
        <f t="shared" ca="1" si="178"/>
        <v>0.80219028062970565</v>
      </c>
      <c r="G11439" s="2">
        <v>10000</v>
      </c>
    </row>
    <row r="11440" spans="1:8">
      <c r="A11440" t="s">
        <v>13591</v>
      </c>
      <c r="B11440" t="s">
        <v>3106</v>
      </c>
      <c r="C11440" t="s">
        <v>1646</v>
      </c>
      <c r="D11440" t="s">
        <v>1647</v>
      </c>
      <c r="E11440" s="1" t="d">
        <v>2017-03-16</v>
      </c>
      <c r="F11440" s="8">
        <f t="shared" ca="1" si="178"/>
        <v>3.0444900752908968</v>
      </c>
      <c r="G11440" s="2">
        <v>33048</v>
      </c>
      <c r="H11440" s="3">
        <v>27946.11</v>
      </c>
    </row>
    <row r="11441" spans="1:8">
      <c r="A11441" t="s">
        <v>13592</v>
      </c>
      <c r="B11441" t="s">
        <v>160</v>
      </c>
      <c r="C11441" t="s">
        <v>2142</v>
      </c>
      <c r="D11441" t="s">
        <v>2143</v>
      </c>
      <c r="E11441" s="1" t="d">
        <v>2018-07-30</v>
      </c>
      <c r="F11441" s="8">
        <f t="shared" ca="1" si="178"/>
        <v>1.6728268309377139</v>
      </c>
      <c r="G11441" s="2">
        <v>21008</v>
      </c>
      <c r="H11441" s="3">
        <v>5678.73</v>
      </c>
    </row>
    <row r="11442" spans="1:8">
      <c r="A11442" t="s">
        <v>13593</v>
      </c>
      <c r="B11442" t="s">
        <v>89</v>
      </c>
      <c r="C11442" t="s">
        <v>49</v>
      </c>
      <c r="D11442" t="s">
        <v>50</v>
      </c>
      <c r="E11442" s="1" t="d">
        <v>2019-05-25</v>
      </c>
      <c r="F11442" s="8">
        <f t="shared" ca="1" si="178"/>
        <v>0.85420944558521561</v>
      </c>
      <c r="G11442" s="2">
        <v>21008</v>
      </c>
    </row>
    <row r="11443" spans="1:8">
      <c r="A11443" t="s">
        <v>13594</v>
      </c>
      <c r="B11443" t="s">
        <v>249</v>
      </c>
      <c r="C11443" t="s">
        <v>1761</v>
      </c>
      <c r="D11443" t="s">
        <v>1762</v>
      </c>
      <c r="E11443" s="1" t="d">
        <v>1997-07-03</v>
      </c>
      <c r="F11443" s="8">
        <f t="shared" ca="1" si="178"/>
        <v>22.746064339493497</v>
      </c>
      <c r="G11443" s="2">
        <v>65847</v>
      </c>
      <c r="H11443" s="3">
        <v>66304.78</v>
      </c>
    </row>
    <row r="11444" spans="1:8">
      <c r="A11444" t="s">
        <v>13595</v>
      </c>
      <c r="B11444" t="s">
        <v>4923</v>
      </c>
      <c r="C11444" t="s">
        <v>737</v>
      </c>
      <c r="D11444" t="s">
        <v>738</v>
      </c>
      <c r="E11444" s="1" t="d">
        <v>2014-09-15</v>
      </c>
      <c r="F11444" s="8">
        <f t="shared" ca="1" si="178"/>
        <v>5.5441478439425049</v>
      </c>
      <c r="G11444" s="2">
        <v>64505</v>
      </c>
      <c r="H11444" s="3">
        <v>75655.509999999995</v>
      </c>
    </row>
    <row r="11445" spans="1:8">
      <c r="A11445" t="s">
        <v>13596</v>
      </c>
      <c r="B11445" t="s">
        <v>210</v>
      </c>
      <c r="C11445" t="s">
        <v>486</v>
      </c>
      <c r="D11445" t="s">
        <v>487</v>
      </c>
      <c r="E11445" s="1" t="d">
        <v>2007-09-24</v>
      </c>
      <c r="F11445" s="8">
        <f t="shared" ca="1" si="178"/>
        <v>12.5201916495551</v>
      </c>
      <c r="G11445" s="2">
        <v>33171</v>
      </c>
      <c r="H11445" s="3">
        <v>34658.42</v>
      </c>
    </row>
    <row r="11446" spans="1:8">
      <c r="A11446" t="s">
        <v>13597</v>
      </c>
      <c r="B11446" t="s">
        <v>65</v>
      </c>
      <c r="C11446" t="s">
        <v>2382</v>
      </c>
      <c r="D11446" t="s">
        <v>2383</v>
      </c>
      <c r="E11446" s="1" t="d">
        <v>2019-08-26</v>
      </c>
      <c r="F11446" s="8">
        <f t="shared" ca="1" si="178"/>
        <v>0.59958932238193019</v>
      </c>
      <c r="G11446" s="2">
        <v>32131</v>
      </c>
    </row>
    <row r="11447" spans="1:8">
      <c r="A11447" t="s">
        <v>13598</v>
      </c>
      <c r="B11447" t="s">
        <v>28</v>
      </c>
      <c r="C11447" t="s">
        <v>765</v>
      </c>
      <c r="D11447" t="s">
        <v>766</v>
      </c>
      <c r="E11447" s="1" t="d">
        <v>2017-02-13</v>
      </c>
      <c r="F11447" s="8">
        <f t="shared" ca="1" si="178"/>
        <v>3.1293634496919918</v>
      </c>
      <c r="G11447" s="2">
        <v>24960</v>
      </c>
      <c r="H11447" s="3">
        <v>14020.14</v>
      </c>
    </row>
    <row r="11448" spans="1:8">
      <c r="A11448" t="s">
        <v>13599</v>
      </c>
      <c r="B11448" t="s">
        <v>2969</v>
      </c>
      <c r="C11448" t="s">
        <v>229</v>
      </c>
      <c r="D11448" t="s">
        <v>230</v>
      </c>
      <c r="E11448" s="1" t="d">
        <v>2007-06-23</v>
      </c>
      <c r="F11448" s="8">
        <f t="shared" ca="1" si="178"/>
        <v>12.774811772758385</v>
      </c>
      <c r="G11448" s="2">
        <v>34080</v>
      </c>
      <c r="H11448" s="3">
        <v>13235.55</v>
      </c>
    </row>
    <row r="11449" spans="1:8">
      <c r="A11449" t="s">
        <v>13600</v>
      </c>
      <c r="B11449" t="s">
        <v>720</v>
      </c>
      <c r="C11449" t="s">
        <v>362</v>
      </c>
      <c r="D11449" t="s">
        <v>363</v>
      </c>
      <c r="E11449" s="1" t="d">
        <v>2012-06-19</v>
      </c>
      <c r="F11449" s="8">
        <f t="shared" ca="1" si="178"/>
        <v>7.783709787816564</v>
      </c>
      <c r="G11449" s="2">
        <v>32739</v>
      </c>
      <c r="H11449">
        <v>231.45</v>
      </c>
    </row>
    <row r="11450" spans="1:8">
      <c r="A11450" t="s">
        <v>13600</v>
      </c>
      <c r="B11450" t="s">
        <v>1119</v>
      </c>
      <c r="C11450" t="s">
        <v>141</v>
      </c>
      <c r="D11450" t="s">
        <v>142</v>
      </c>
      <c r="E11450" s="1" t="d">
        <v>2009-05-18</v>
      </c>
      <c r="F11450" s="8">
        <f t="shared" ca="1" si="178"/>
        <v>10.872005475701574</v>
      </c>
      <c r="G11450" s="2">
        <v>29162</v>
      </c>
      <c r="H11450" s="3">
        <v>31591.16</v>
      </c>
    </row>
    <row r="11451" spans="1:8">
      <c r="A11451" t="s">
        <v>13601</v>
      </c>
      <c r="B11451" t="s">
        <v>203</v>
      </c>
      <c r="C11451" t="s">
        <v>204</v>
      </c>
      <c r="D11451" t="s">
        <v>205</v>
      </c>
      <c r="E11451" s="1" t="d">
        <v>1997-12-15</v>
      </c>
      <c r="F11451" s="8">
        <f t="shared" ca="1" si="178"/>
        <v>22.2943189596167</v>
      </c>
      <c r="G11451" s="2">
        <v>43154</v>
      </c>
      <c r="H11451" s="3">
        <v>76366.77</v>
      </c>
    </row>
    <row r="11452" spans="1:8">
      <c r="A11452" t="s">
        <v>13602</v>
      </c>
      <c r="B11452" t="s">
        <v>501</v>
      </c>
      <c r="C11452" t="s">
        <v>2547</v>
      </c>
      <c r="D11452" t="s">
        <v>2548</v>
      </c>
      <c r="E11452" s="1" t="d">
        <v>1994-01-17</v>
      </c>
      <c r="F11452" s="8">
        <f t="shared" ca="1" si="178"/>
        <v>26.203969883641342</v>
      </c>
      <c r="G11452" s="2">
        <v>40668</v>
      </c>
      <c r="H11452" s="3">
        <v>40009.82</v>
      </c>
    </row>
    <row r="11453" spans="1:8">
      <c r="A11453" t="s">
        <v>13603</v>
      </c>
      <c r="B11453" t="s">
        <v>69</v>
      </c>
      <c r="C11453" t="s">
        <v>134</v>
      </c>
      <c r="D11453" t="s">
        <v>135</v>
      </c>
      <c r="E11453" s="1" t="d">
        <v>2003-05-29</v>
      </c>
      <c r="F11453" s="8">
        <f t="shared" ca="1" si="178"/>
        <v>16.843258042436688</v>
      </c>
      <c r="G11453" s="2">
        <v>38490</v>
      </c>
      <c r="H11453" s="3">
        <v>51760.36</v>
      </c>
    </row>
    <row r="11454" spans="1:8">
      <c r="A11454" t="s">
        <v>13604</v>
      </c>
      <c r="B11454" t="s">
        <v>69</v>
      </c>
      <c r="C11454" t="s">
        <v>546</v>
      </c>
      <c r="D11454" t="s">
        <v>547</v>
      </c>
      <c r="E11454" s="1" t="d">
        <v>2002-06-10</v>
      </c>
      <c r="F11454" s="8">
        <f t="shared" ca="1" si="178"/>
        <v>17.809719370294317</v>
      </c>
      <c r="G11454" s="2">
        <v>38490</v>
      </c>
      <c r="H11454" s="3">
        <v>35506.959999999999</v>
      </c>
    </row>
    <row r="11455" spans="1:8">
      <c r="A11455" t="s">
        <v>13605</v>
      </c>
      <c r="B11455" t="s">
        <v>73</v>
      </c>
      <c r="C11455" t="s">
        <v>74</v>
      </c>
      <c r="D11455" t="s">
        <v>75</v>
      </c>
      <c r="E11455" s="1" t="d">
        <v>1985-02-19</v>
      </c>
      <c r="F11455" s="8">
        <f t="shared" ca="1" si="178"/>
        <v>35.112936344969199</v>
      </c>
      <c r="G11455" s="2">
        <v>61104</v>
      </c>
      <c r="H11455" s="3">
        <v>61495.86</v>
      </c>
    </row>
    <row r="11456" spans="1:8">
      <c r="A11456" t="s">
        <v>13606</v>
      </c>
      <c r="B11456" t="s">
        <v>619</v>
      </c>
      <c r="C11456" t="s">
        <v>1346</v>
      </c>
      <c r="D11456" t="s">
        <v>1347</v>
      </c>
      <c r="E11456" s="1" t="d">
        <v>1995-11-20</v>
      </c>
      <c r="F11456" s="8">
        <f t="shared" ca="1" si="178"/>
        <v>24.364134154688571</v>
      </c>
      <c r="G11456" s="2">
        <v>51126</v>
      </c>
      <c r="H11456" s="3">
        <v>51087.57</v>
      </c>
    </row>
    <row r="11457" spans="1:8">
      <c r="A11457" t="s">
        <v>13607</v>
      </c>
      <c r="B11457" t="s">
        <v>501</v>
      </c>
      <c r="C11457" t="s">
        <v>1853</v>
      </c>
      <c r="D11457" t="s">
        <v>1854</v>
      </c>
      <c r="E11457" s="1" t="d">
        <v>2018-12-17</v>
      </c>
      <c r="F11457" s="8">
        <f t="shared" ca="1" si="178"/>
        <v>1.2895277207392197</v>
      </c>
      <c r="G11457" s="2">
        <v>31488</v>
      </c>
      <c r="H11457" s="3">
        <v>15818.33</v>
      </c>
    </row>
    <row r="11458" spans="1:8">
      <c r="A11458" t="s">
        <v>13608</v>
      </c>
      <c r="B11458" t="s">
        <v>730</v>
      </c>
      <c r="C11458" t="s">
        <v>731</v>
      </c>
      <c r="D11458" t="s">
        <v>732</v>
      </c>
      <c r="E11458" s="1" t="d">
        <v>2019-08-01</v>
      </c>
      <c r="F11458" s="8">
        <f t="shared" ca="1" si="178"/>
        <v>0.66803559206023266</v>
      </c>
      <c r="G11458" s="2">
        <v>5512</v>
      </c>
    </row>
    <row r="11459" spans="1:8">
      <c r="A11459" t="s">
        <v>13609</v>
      </c>
      <c r="B11459" t="s">
        <v>20</v>
      </c>
      <c r="C11459" t="s">
        <v>424</v>
      </c>
      <c r="D11459" t="s">
        <v>425</v>
      </c>
      <c r="E11459" s="1" t="d">
        <v>2008-07-02</v>
      </c>
      <c r="F11459" s="8">
        <f t="shared" ref="F11459:F11522" ca="1" si="179">(TODAY()-E11459)/365.25</f>
        <v>11.748117727583846</v>
      </c>
      <c r="G11459" s="2">
        <v>79544</v>
      </c>
      <c r="H11459" s="3">
        <v>167591.51999999999</v>
      </c>
    </row>
    <row r="11460" spans="1:8">
      <c r="A11460" t="s">
        <v>13609</v>
      </c>
      <c r="B11460" t="s">
        <v>278</v>
      </c>
      <c r="C11460" t="s">
        <v>2294</v>
      </c>
      <c r="D11460" t="s">
        <v>2295</v>
      </c>
      <c r="E11460" s="1" t="d">
        <v>1978-04-24</v>
      </c>
      <c r="F11460" s="8">
        <f t="shared" ca="1" si="179"/>
        <v>41.938398357289529</v>
      </c>
      <c r="G11460" s="2">
        <v>39099</v>
      </c>
      <c r="H11460" s="3">
        <v>41627.94</v>
      </c>
    </row>
    <row r="11461" spans="1:8">
      <c r="A11461" t="s">
        <v>13610</v>
      </c>
      <c r="B11461" t="s">
        <v>5309</v>
      </c>
      <c r="C11461" t="s">
        <v>17</v>
      </c>
      <c r="D11461" t="s">
        <v>18</v>
      </c>
      <c r="E11461" s="1" t="d">
        <v>2018-12-17</v>
      </c>
      <c r="F11461" s="8">
        <f t="shared" ca="1" si="179"/>
        <v>1.2895277207392197</v>
      </c>
      <c r="G11461" s="2">
        <v>42328</v>
      </c>
      <c r="H11461" s="3">
        <v>20708.72</v>
      </c>
    </row>
    <row r="11462" spans="1:8">
      <c r="A11462" t="s">
        <v>13611</v>
      </c>
      <c r="B11462" t="s">
        <v>233</v>
      </c>
      <c r="C11462" t="s">
        <v>234</v>
      </c>
      <c r="D11462" t="s">
        <v>235</v>
      </c>
      <c r="E11462" s="1" t="d">
        <v>2016-01-21</v>
      </c>
      <c r="F11462" s="8">
        <f t="shared" ca="1" si="179"/>
        <v>4.1943874058863795</v>
      </c>
      <c r="G11462" s="2">
        <v>50103</v>
      </c>
      <c r="H11462" s="3">
        <v>63118.04</v>
      </c>
    </row>
    <row r="11463" spans="1:8">
      <c r="A11463" t="s">
        <v>13612</v>
      </c>
      <c r="B11463" t="s">
        <v>89</v>
      </c>
      <c r="C11463" t="s">
        <v>90</v>
      </c>
      <c r="D11463" t="s">
        <v>91</v>
      </c>
      <c r="E11463" s="1" t="d">
        <v>2019-07-11</v>
      </c>
      <c r="F11463" s="8">
        <f t="shared" ca="1" si="179"/>
        <v>0.72553045859000687</v>
      </c>
      <c r="G11463" s="2">
        <v>24960</v>
      </c>
    </row>
    <row r="11464" spans="1:8">
      <c r="A11464" t="s">
        <v>13613</v>
      </c>
      <c r="B11464" t="s">
        <v>3071</v>
      </c>
      <c r="C11464" t="s">
        <v>1177</v>
      </c>
      <c r="D11464" t="s">
        <v>1178</v>
      </c>
      <c r="E11464" s="1" t="d">
        <v>2015-11-23</v>
      </c>
      <c r="F11464" s="8">
        <f t="shared" ca="1" si="179"/>
        <v>4.3559206023271733</v>
      </c>
      <c r="G11464" s="2">
        <v>30702</v>
      </c>
      <c r="H11464" s="3">
        <v>29633.81</v>
      </c>
    </row>
    <row r="11465" spans="1:8">
      <c r="A11465" t="s">
        <v>13614</v>
      </c>
      <c r="B11465" t="s">
        <v>2452</v>
      </c>
      <c r="C11465" t="s">
        <v>447</v>
      </c>
      <c r="D11465" t="s">
        <v>448</v>
      </c>
      <c r="E11465" s="1" t="d">
        <v>2002-02-14</v>
      </c>
      <c r="F11465" s="8">
        <f t="shared" ca="1" si="179"/>
        <v>18.127310061601644</v>
      </c>
      <c r="G11465" s="2">
        <v>41208</v>
      </c>
      <c r="H11465" s="3">
        <v>49311.38</v>
      </c>
    </row>
    <row r="11466" spans="1:8">
      <c r="A11466" t="s">
        <v>13615</v>
      </c>
      <c r="B11466" t="s">
        <v>1822</v>
      </c>
      <c r="C11466" t="s">
        <v>1358</v>
      </c>
      <c r="D11466" t="s">
        <v>1359</v>
      </c>
      <c r="E11466" s="1" t="d">
        <v>2004-05-13</v>
      </c>
      <c r="F11466" s="8">
        <f t="shared" ca="1" si="179"/>
        <v>15.885010266940451</v>
      </c>
      <c r="G11466" s="2">
        <v>41208</v>
      </c>
      <c r="H11466" s="3">
        <v>41501.39</v>
      </c>
    </row>
    <row r="11467" spans="1:8">
      <c r="A11467" t="s">
        <v>13616</v>
      </c>
      <c r="B11467" t="s">
        <v>884</v>
      </c>
      <c r="C11467" t="s">
        <v>3410</v>
      </c>
      <c r="D11467" t="s">
        <v>3411</v>
      </c>
      <c r="E11467" s="1" t="d">
        <v>1999-01-07</v>
      </c>
      <c r="F11467" s="8">
        <f t="shared" ca="1" si="179"/>
        <v>21.232032854209447</v>
      </c>
      <c r="G11467" s="2">
        <v>104271</v>
      </c>
      <c r="H11467" s="3">
        <v>178179.88</v>
      </c>
    </row>
    <row r="11468" spans="1:8">
      <c r="A11468" t="s">
        <v>13617</v>
      </c>
      <c r="B11468" t="s">
        <v>20</v>
      </c>
      <c r="C11468" t="s">
        <v>795</v>
      </c>
      <c r="D11468" t="s">
        <v>796</v>
      </c>
      <c r="E11468" s="1" t="d">
        <v>2017-11-27</v>
      </c>
      <c r="F11468" s="8">
        <f t="shared" ca="1" si="179"/>
        <v>2.3436002737850785</v>
      </c>
      <c r="G11468" s="2">
        <v>53640</v>
      </c>
      <c r="H11468" s="3">
        <v>60591.76</v>
      </c>
    </row>
    <row r="11469" spans="1:8">
      <c r="A11469" t="s">
        <v>13618</v>
      </c>
      <c r="B11469" t="s">
        <v>862</v>
      </c>
      <c r="C11469" t="s">
        <v>398</v>
      </c>
      <c r="D11469" t="s">
        <v>399</v>
      </c>
      <c r="E11469" s="1" t="d">
        <v>2009-06-18</v>
      </c>
      <c r="F11469" s="8">
        <f t="shared" ca="1" si="179"/>
        <v>10.787132101300479</v>
      </c>
      <c r="G11469" s="2">
        <v>46107</v>
      </c>
      <c r="H11469" s="3">
        <v>50640.92</v>
      </c>
    </row>
    <row r="11470" spans="1:8">
      <c r="A11470" t="s">
        <v>13619</v>
      </c>
      <c r="B11470" t="s">
        <v>40</v>
      </c>
      <c r="C11470" t="s">
        <v>268</v>
      </c>
      <c r="D11470" t="s">
        <v>269</v>
      </c>
      <c r="E11470" s="1" t="d">
        <v>1995-07-11</v>
      </c>
      <c r="F11470" s="8">
        <f t="shared" ca="1" si="179"/>
        <v>24.725530458590008</v>
      </c>
      <c r="G11470" s="2">
        <v>106415</v>
      </c>
      <c r="H11470" s="3">
        <v>167358.35</v>
      </c>
    </row>
    <row r="11471" spans="1:8">
      <c r="A11471" t="s">
        <v>13620</v>
      </c>
      <c r="B11471" t="s">
        <v>638</v>
      </c>
      <c r="C11471" t="s">
        <v>66</v>
      </c>
      <c r="D11471" t="s">
        <v>67</v>
      </c>
      <c r="E11471" s="1" t="d">
        <v>2018-06-11</v>
      </c>
      <c r="F11471" s="8">
        <f t="shared" ca="1" si="179"/>
        <v>1.8069815195071868</v>
      </c>
      <c r="G11471" s="2">
        <v>21008</v>
      </c>
      <c r="H11471" s="3">
        <v>12831.98</v>
      </c>
    </row>
    <row r="11472" spans="1:8">
      <c r="A11472" t="s">
        <v>13621</v>
      </c>
      <c r="B11472" t="s">
        <v>244</v>
      </c>
      <c r="C11472" t="s">
        <v>245</v>
      </c>
      <c r="D11472" t="s">
        <v>246</v>
      </c>
      <c r="E11472" s="1" t="d">
        <v>2017-11-16</v>
      </c>
      <c r="F11472" s="8">
        <f t="shared" ca="1" si="179"/>
        <v>2.3737166324435317</v>
      </c>
      <c r="G11472" s="2">
        <v>10181</v>
      </c>
      <c r="H11472" s="3">
        <v>9759.5</v>
      </c>
    </row>
    <row r="11473" spans="1:8">
      <c r="A11473" t="s">
        <v>13621</v>
      </c>
      <c r="B11473" t="s">
        <v>244</v>
      </c>
      <c r="C11473" t="s">
        <v>6722</v>
      </c>
      <c r="D11473" t="s">
        <v>6723</v>
      </c>
      <c r="E11473" s="1" t="d">
        <v>2019-07-01</v>
      </c>
      <c r="F11473" s="8">
        <f t="shared" ca="1" si="179"/>
        <v>0.75290896646132788</v>
      </c>
      <c r="G11473" s="2">
        <v>22214</v>
      </c>
    </row>
    <row r="11474" spans="1:8">
      <c r="A11474" t="s">
        <v>13622</v>
      </c>
      <c r="B11474" t="s">
        <v>10450</v>
      </c>
      <c r="C11474" t="s">
        <v>672</v>
      </c>
      <c r="D11474" t="s">
        <v>673</v>
      </c>
      <c r="E11474" s="1" t="d">
        <v>1997-05-29</v>
      </c>
      <c r="F11474" s="8">
        <f t="shared" ca="1" si="179"/>
        <v>22.84188911704312</v>
      </c>
      <c r="G11474" s="2">
        <v>77128</v>
      </c>
      <c r="H11474" s="3">
        <v>78028.08</v>
      </c>
    </row>
    <row r="11475" spans="1:8">
      <c r="A11475" t="s">
        <v>13623</v>
      </c>
      <c r="B11475" t="s">
        <v>89</v>
      </c>
      <c r="C11475" t="s">
        <v>90</v>
      </c>
      <c r="D11475" t="s">
        <v>91</v>
      </c>
      <c r="E11475" s="1" t="d">
        <v>2019-06-13</v>
      </c>
      <c r="F11475" s="8">
        <f t="shared" ca="1" si="179"/>
        <v>0.80219028062970565</v>
      </c>
      <c r="G11475" s="2">
        <v>24960</v>
      </c>
    </row>
    <row r="11476" spans="1:8">
      <c r="A11476" t="s">
        <v>13624</v>
      </c>
      <c r="B11476" t="s">
        <v>210</v>
      </c>
      <c r="C11476" t="s">
        <v>502</v>
      </c>
      <c r="D11476" t="s">
        <v>503</v>
      </c>
      <c r="E11476" s="1" t="d">
        <v>1973-09-10</v>
      </c>
      <c r="F11476" s="8">
        <f t="shared" ca="1" si="179"/>
        <v>46.557152635181382</v>
      </c>
      <c r="G11476" s="2">
        <v>39418</v>
      </c>
      <c r="H11476" s="3">
        <v>39843.96</v>
      </c>
    </row>
    <row r="11477" spans="1:8">
      <c r="A11477" t="s">
        <v>13625</v>
      </c>
      <c r="B11477" t="s">
        <v>414</v>
      </c>
      <c r="C11477" t="s">
        <v>612</v>
      </c>
      <c r="D11477" t="s">
        <v>613</v>
      </c>
      <c r="E11477" s="1" t="d">
        <v>2006-09-07</v>
      </c>
      <c r="F11477" s="8">
        <f t="shared" ca="1" si="179"/>
        <v>13.566050650239562</v>
      </c>
      <c r="G11477" s="2">
        <v>65441</v>
      </c>
      <c r="H11477" s="3">
        <v>65304.74</v>
      </c>
    </row>
    <row r="11478" spans="1:8">
      <c r="A11478" t="s">
        <v>13626</v>
      </c>
      <c r="B11478" t="s">
        <v>881</v>
      </c>
      <c r="C11478" t="s">
        <v>1510</v>
      </c>
      <c r="D11478" t="s">
        <v>1511</v>
      </c>
      <c r="E11478" s="1" t="d">
        <v>1995-03-22</v>
      </c>
      <c r="F11478" s="8">
        <f t="shared" ca="1" si="179"/>
        <v>25.029431895961672</v>
      </c>
      <c r="G11478" s="2">
        <v>83338</v>
      </c>
      <c r="H11478" s="3">
        <v>102619.22</v>
      </c>
    </row>
    <row r="11479" spans="1:8">
      <c r="A11479" t="s">
        <v>13627</v>
      </c>
      <c r="B11479" t="s">
        <v>1098</v>
      </c>
      <c r="C11479" t="s">
        <v>717</v>
      </c>
      <c r="D11479" t="s">
        <v>718</v>
      </c>
      <c r="E11479" s="1" t="d">
        <v>1998-07-27</v>
      </c>
      <c r="F11479" s="8">
        <f t="shared" ca="1" si="179"/>
        <v>21.681040383299109</v>
      </c>
      <c r="G11479" s="2">
        <v>42374</v>
      </c>
      <c r="H11479" s="3">
        <v>43922.400000000001</v>
      </c>
    </row>
    <row r="11480" spans="1:8">
      <c r="A11480" t="s">
        <v>13628</v>
      </c>
      <c r="B11480" t="s">
        <v>8286</v>
      </c>
      <c r="C11480" t="s">
        <v>219</v>
      </c>
      <c r="D11480" t="s">
        <v>220</v>
      </c>
      <c r="E11480" s="1" t="d">
        <v>2019-05-20</v>
      </c>
      <c r="F11480" s="8">
        <f t="shared" ca="1" si="179"/>
        <v>0.86789869952087606</v>
      </c>
      <c r="G11480" s="2">
        <v>51708</v>
      </c>
      <c r="H11480" s="3">
        <v>4790.4399999999996</v>
      </c>
    </row>
    <row r="11481" spans="1:8">
      <c r="A11481" t="s">
        <v>13629</v>
      </c>
      <c r="B11481" t="s">
        <v>20</v>
      </c>
      <c r="C11481" t="s">
        <v>2259</v>
      </c>
      <c r="D11481" t="s">
        <v>2260</v>
      </c>
      <c r="E11481" s="1" t="d">
        <v>2011-03-24</v>
      </c>
      <c r="F11481" s="8">
        <f t="shared" ca="1" si="179"/>
        <v>9.0239561943874058</v>
      </c>
      <c r="G11481" s="2">
        <v>76547</v>
      </c>
      <c r="H11481" s="3">
        <v>84036.24</v>
      </c>
    </row>
    <row r="11482" spans="1:8">
      <c r="A11482" t="s">
        <v>13630</v>
      </c>
      <c r="B11482" t="s">
        <v>244</v>
      </c>
      <c r="C11482" t="s">
        <v>245</v>
      </c>
      <c r="D11482" t="s">
        <v>246</v>
      </c>
      <c r="E11482" s="1" t="d">
        <v>2010-12-14</v>
      </c>
      <c r="F11482" s="8">
        <f t="shared" ca="1" si="179"/>
        <v>9.2977412731006162</v>
      </c>
      <c r="G11482" s="2">
        <v>10974</v>
      </c>
      <c r="H11482" s="3">
        <v>10568.73</v>
      </c>
    </row>
    <row r="11483" spans="1:8">
      <c r="A11483" t="s">
        <v>13631</v>
      </c>
      <c r="B11483" t="s">
        <v>720</v>
      </c>
      <c r="C11483" t="s">
        <v>2275</v>
      </c>
      <c r="D11483" t="s">
        <v>2276</v>
      </c>
      <c r="E11483" s="1" t="d">
        <v>2016-06-22</v>
      </c>
      <c r="F11483" s="8">
        <f t="shared" ca="1" si="179"/>
        <v>3.7754962354551678</v>
      </c>
      <c r="G11483" s="2">
        <v>32739</v>
      </c>
      <c r="H11483" s="3">
        <v>1649.74</v>
      </c>
    </row>
    <row r="11484" spans="1:8">
      <c r="A11484" t="s">
        <v>13631</v>
      </c>
      <c r="B11484" t="s">
        <v>1119</v>
      </c>
      <c r="C11484" t="s">
        <v>2277</v>
      </c>
      <c r="D11484" t="s">
        <v>2278</v>
      </c>
      <c r="E11484" s="1" t="d">
        <v>2015-08-25</v>
      </c>
      <c r="F11484" s="8">
        <f t="shared" ca="1" si="179"/>
        <v>4.602327173169062</v>
      </c>
      <c r="G11484" s="2">
        <v>28313</v>
      </c>
      <c r="H11484" s="3">
        <v>30320.78</v>
      </c>
    </row>
    <row r="11485" spans="1:8">
      <c r="A11485" t="s">
        <v>13632</v>
      </c>
      <c r="B11485" t="s">
        <v>114</v>
      </c>
      <c r="C11485" t="s">
        <v>543</v>
      </c>
      <c r="D11485" t="s">
        <v>544</v>
      </c>
      <c r="E11485" s="1" t="d">
        <v>2005-08-29</v>
      </c>
      <c r="F11485" s="8">
        <f t="shared" ca="1" si="179"/>
        <v>14.590006844626968</v>
      </c>
      <c r="G11485" s="2">
        <v>33271</v>
      </c>
      <c r="H11485" s="3">
        <v>34848.120000000003</v>
      </c>
    </row>
    <row r="11486" spans="1:8">
      <c r="A11486" t="s">
        <v>13633</v>
      </c>
      <c r="B11486" t="s">
        <v>89</v>
      </c>
      <c r="C11486" t="s">
        <v>49</v>
      </c>
      <c r="D11486" t="s">
        <v>50</v>
      </c>
      <c r="E11486" s="1" t="d">
        <v>2018-06-20</v>
      </c>
      <c r="F11486" s="8">
        <f t="shared" ca="1" si="179"/>
        <v>1.7823408624229979</v>
      </c>
      <c r="G11486" s="2">
        <v>21008</v>
      </c>
      <c r="H11486" s="3">
        <v>1262.5</v>
      </c>
    </row>
    <row r="11487" spans="1:8">
      <c r="A11487" t="s">
        <v>13634</v>
      </c>
      <c r="B11487" t="s">
        <v>836</v>
      </c>
      <c r="C11487" t="s">
        <v>108</v>
      </c>
      <c r="D11487" t="s">
        <v>109</v>
      </c>
      <c r="E11487" s="1" t="d">
        <v>2003-03-17</v>
      </c>
      <c r="F11487" s="8">
        <f t="shared" ca="1" si="179"/>
        <v>17.043121149897331</v>
      </c>
      <c r="G11487" s="2">
        <v>48985</v>
      </c>
      <c r="H11487" s="3">
        <v>74599.460000000006</v>
      </c>
    </row>
    <row r="11488" spans="1:8">
      <c r="A11488" t="s">
        <v>13635</v>
      </c>
      <c r="B11488" t="s">
        <v>475</v>
      </c>
      <c r="C11488" t="s">
        <v>157</v>
      </c>
      <c r="D11488" t="s">
        <v>158</v>
      </c>
      <c r="E11488" s="1" t="d">
        <v>1981-09-28</v>
      </c>
      <c r="F11488" s="8">
        <f t="shared" ca="1" si="179"/>
        <v>38.507871321013006</v>
      </c>
      <c r="G11488" s="2">
        <v>58567</v>
      </c>
      <c r="H11488" s="3">
        <v>59135.39</v>
      </c>
    </row>
    <row r="11489" spans="1:8">
      <c r="A11489" t="s">
        <v>13636</v>
      </c>
      <c r="B11489" t="s">
        <v>114</v>
      </c>
      <c r="C11489" t="s">
        <v>398</v>
      </c>
      <c r="D11489" t="s">
        <v>399</v>
      </c>
      <c r="E11489" s="1" t="d">
        <v>2008-08-18</v>
      </c>
      <c r="F11489" s="8">
        <f t="shared" ca="1" si="179"/>
        <v>11.619438740588638</v>
      </c>
      <c r="G11489" s="2">
        <v>33271</v>
      </c>
      <c r="H11489" s="3">
        <v>60469.599999999999</v>
      </c>
    </row>
    <row r="11490" spans="1:8">
      <c r="A11490" t="s">
        <v>13636</v>
      </c>
      <c r="B11490" t="s">
        <v>638</v>
      </c>
      <c r="C11490" t="s">
        <v>1485</v>
      </c>
      <c r="D11490" t="s">
        <v>1486</v>
      </c>
      <c r="E11490" s="1" t="d">
        <v>2019-02-21</v>
      </c>
      <c r="F11490" s="8">
        <f t="shared" ca="1" si="179"/>
        <v>1.108829568788501</v>
      </c>
      <c r="G11490" s="2">
        <v>21008</v>
      </c>
      <c r="H11490" s="3">
        <v>2825.48</v>
      </c>
    </row>
    <row r="11491" spans="1:8">
      <c r="A11491" t="s">
        <v>13637</v>
      </c>
      <c r="B11491" t="s">
        <v>36</v>
      </c>
      <c r="C11491" t="s">
        <v>3948</v>
      </c>
      <c r="D11491" t="s">
        <v>3949</v>
      </c>
      <c r="E11491" s="1" t="d">
        <v>1987-07-20</v>
      </c>
      <c r="F11491" s="8">
        <f t="shared" ca="1" si="179"/>
        <v>32.700889801505816</v>
      </c>
      <c r="G11491" s="2">
        <v>84065</v>
      </c>
      <c r="H11491" s="3">
        <v>102898.35</v>
      </c>
    </row>
    <row r="11492" spans="1:8">
      <c r="A11492" t="s">
        <v>13637</v>
      </c>
      <c r="B11492" t="s">
        <v>122</v>
      </c>
      <c r="C11492" t="s">
        <v>2309</v>
      </c>
      <c r="D11492" t="s">
        <v>2310</v>
      </c>
      <c r="E11492" s="1" t="d">
        <v>2014-06-09</v>
      </c>
      <c r="F11492" s="8">
        <f t="shared" ca="1" si="179"/>
        <v>5.8124572210814511</v>
      </c>
      <c r="G11492" s="2">
        <v>50927</v>
      </c>
      <c r="H11492" s="3">
        <v>51055.35</v>
      </c>
    </row>
    <row r="11493" spans="1:8">
      <c r="A11493" t="s">
        <v>13638</v>
      </c>
      <c r="B11493" t="s">
        <v>602</v>
      </c>
      <c r="C11493" t="s">
        <v>603</v>
      </c>
      <c r="D11493" t="s">
        <v>604</v>
      </c>
      <c r="E11493" s="1" t="d">
        <v>2019-08-10</v>
      </c>
      <c r="F11493" s="8">
        <f t="shared" ca="1" si="179"/>
        <v>0.64339493497604383</v>
      </c>
      <c r="G11493" s="2">
        <v>23920</v>
      </c>
    </row>
    <row r="11494" spans="1:8">
      <c r="A11494" t="s">
        <v>13639</v>
      </c>
      <c r="B11494" t="s">
        <v>821</v>
      </c>
      <c r="C11494" t="s">
        <v>4374</v>
      </c>
      <c r="D11494" t="s">
        <v>4375</v>
      </c>
      <c r="E11494" s="1" t="d">
        <v>1992-11-02</v>
      </c>
      <c r="F11494" s="8">
        <f t="shared" ca="1" si="179"/>
        <v>27.411362080766597</v>
      </c>
      <c r="G11494" s="2">
        <v>43684</v>
      </c>
      <c r="H11494" s="3">
        <v>45624.2</v>
      </c>
    </row>
    <row r="11495" spans="1:8">
      <c r="A11495" t="s">
        <v>13640</v>
      </c>
      <c r="B11495" t="s">
        <v>114</v>
      </c>
      <c r="C11495" t="s">
        <v>1237</v>
      </c>
      <c r="D11495" t="s">
        <v>1238</v>
      </c>
      <c r="E11495" s="1" t="d">
        <v>2008-01-27</v>
      </c>
      <c r="F11495" s="8">
        <f t="shared" ca="1" si="179"/>
        <v>12.177960301163587</v>
      </c>
      <c r="G11495" s="2">
        <v>32292</v>
      </c>
      <c r="H11495" s="3">
        <v>35363.019999999997</v>
      </c>
    </row>
    <row r="11496" spans="1:8">
      <c r="A11496" t="s">
        <v>13640</v>
      </c>
      <c r="B11496" t="s">
        <v>278</v>
      </c>
      <c r="C11496" t="s">
        <v>2294</v>
      </c>
      <c r="D11496" t="s">
        <v>2295</v>
      </c>
      <c r="E11496" s="1" t="d">
        <v>2000-07-24</v>
      </c>
      <c r="F11496" s="8">
        <f t="shared" ca="1" si="179"/>
        <v>19.687885010266939</v>
      </c>
      <c r="G11496" s="2">
        <v>35438</v>
      </c>
      <c r="H11496" s="3">
        <v>39002.46</v>
      </c>
    </row>
    <row r="11497" spans="1:8">
      <c r="A11497" t="s">
        <v>13641</v>
      </c>
      <c r="B11497" t="s">
        <v>819</v>
      </c>
      <c r="C11497" t="s">
        <v>3396</v>
      </c>
      <c r="D11497" t="s">
        <v>3397</v>
      </c>
      <c r="E11497" s="1" t="d">
        <v>1988-01-11</v>
      </c>
      <c r="F11497" s="8">
        <f t="shared" ca="1" si="179"/>
        <v>32.2217659137577</v>
      </c>
      <c r="G11497" s="2">
        <v>61104</v>
      </c>
      <c r="H11497" s="3">
        <v>63306.52</v>
      </c>
    </row>
    <row r="11498" spans="1:8">
      <c r="A11498" t="s">
        <v>13641</v>
      </c>
      <c r="B11498" t="s">
        <v>4602</v>
      </c>
      <c r="C11498" t="s">
        <v>585</v>
      </c>
      <c r="D11498" t="s">
        <v>586</v>
      </c>
      <c r="E11498" s="1" t="d">
        <v>2001-02-20</v>
      </c>
      <c r="F11498" s="8">
        <f t="shared" ca="1" si="179"/>
        <v>19.110198494182068</v>
      </c>
      <c r="G11498" s="2">
        <v>53984</v>
      </c>
      <c r="H11498" s="3">
        <v>93446.46</v>
      </c>
    </row>
    <row r="11499" spans="1:8">
      <c r="A11499" t="s">
        <v>13642</v>
      </c>
      <c r="B11499" t="s">
        <v>210</v>
      </c>
      <c r="C11499" t="s">
        <v>1817</v>
      </c>
      <c r="D11499" t="s">
        <v>1818</v>
      </c>
      <c r="E11499" s="1" t="d">
        <v>2019-02-11</v>
      </c>
      <c r="F11499" s="8">
        <f t="shared" ca="1" si="179"/>
        <v>1.1362080766598219</v>
      </c>
      <c r="G11499" s="2">
        <v>29638</v>
      </c>
      <c r="H11499" s="3">
        <v>10225.56</v>
      </c>
    </row>
    <row r="11500" spans="1:8">
      <c r="A11500" t="s">
        <v>13643</v>
      </c>
      <c r="B11500" t="s">
        <v>20</v>
      </c>
      <c r="C11500" t="s">
        <v>1987</v>
      </c>
      <c r="D11500" t="s">
        <v>1988</v>
      </c>
      <c r="E11500" s="1" t="d">
        <v>2000-04-20</v>
      </c>
      <c r="F11500" s="8">
        <f t="shared" ca="1" si="179"/>
        <v>19.94798083504449</v>
      </c>
      <c r="G11500" s="2">
        <v>87924</v>
      </c>
      <c r="H11500" s="3">
        <v>160296.28</v>
      </c>
    </row>
    <row r="11501" spans="1:8">
      <c r="A11501" t="s">
        <v>13644</v>
      </c>
      <c r="B11501" t="s">
        <v>203</v>
      </c>
      <c r="C11501" t="s">
        <v>204</v>
      </c>
      <c r="D11501" t="s">
        <v>205</v>
      </c>
      <c r="E11501" s="1" t="d">
        <v>2008-03-17</v>
      </c>
      <c r="F11501" s="8">
        <f t="shared" ca="1" si="179"/>
        <v>12.041067761806982</v>
      </c>
      <c r="G11501" s="2">
        <v>40453</v>
      </c>
      <c r="H11501" s="3">
        <v>45934.85</v>
      </c>
    </row>
    <row r="11502" spans="1:8">
      <c r="A11502" t="s">
        <v>13645</v>
      </c>
      <c r="B11502" t="s">
        <v>3014</v>
      </c>
      <c r="C11502" t="s">
        <v>3015</v>
      </c>
      <c r="D11502" t="s">
        <v>3016</v>
      </c>
      <c r="E11502" s="1" t="d">
        <v>2006-07-13</v>
      </c>
      <c r="F11502" s="8">
        <f t="shared" ca="1" si="179"/>
        <v>13.71937029431896</v>
      </c>
      <c r="G11502" s="2">
        <v>53134</v>
      </c>
      <c r="H11502" s="2">
        <v>56686</v>
      </c>
    </row>
    <row r="11503" spans="1:8">
      <c r="A11503" t="s">
        <v>13646</v>
      </c>
      <c r="B11503" t="s">
        <v>937</v>
      </c>
      <c r="C11503" t="s">
        <v>296</v>
      </c>
      <c r="D11503" t="s">
        <v>297</v>
      </c>
      <c r="E11503" s="1" t="d">
        <v>2007-02-05</v>
      </c>
      <c r="F11503" s="8">
        <f t="shared" ca="1" si="179"/>
        <v>13.152635181382614</v>
      </c>
      <c r="G11503" s="2">
        <v>46107</v>
      </c>
      <c r="H11503" s="3">
        <v>75829.81</v>
      </c>
    </row>
    <row r="11504" spans="1:8">
      <c r="A11504" t="s">
        <v>13647</v>
      </c>
      <c r="B11504" t="s">
        <v>1408</v>
      </c>
      <c r="C11504" t="s">
        <v>4304</v>
      </c>
      <c r="D11504" t="s">
        <v>4305</v>
      </c>
      <c r="E11504" s="1" t="d">
        <v>1997-09-08</v>
      </c>
      <c r="F11504" s="8">
        <f t="shared" ca="1" si="179"/>
        <v>22.562628336755647</v>
      </c>
      <c r="G11504" s="2">
        <v>45750</v>
      </c>
      <c r="H11504" s="3">
        <v>45983.17</v>
      </c>
    </row>
    <row r="11505" spans="1:8">
      <c r="A11505" t="s">
        <v>13648</v>
      </c>
      <c r="B11505" t="s">
        <v>705</v>
      </c>
      <c r="C11505" t="s">
        <v>1772</v>
      </c>
      <c r="D11505" t="s">
        <v>1773</v>
      </c>
      <c r="E11505" s="1" t="d">
        <v>2011-12-06</v>
      </c>
      <c r="F11505" s="8">
        <f t="shared" ca="1" si="179"/>
        <v>8.3203285420944564</v>
      </c>
      <c r="G11505" s="2">
        <v>37723</v>
      </c>
      <c r="H11505" s="3">
        <v>54460.43</v>
      </c>
    </row>
    <row r="11506" spans="1:8">
      <c r="A11506" t="s">
        <v>13649</v>
      </c>
      <c r="B11506" t="s">
        <v>1266</v>
      </c>
      <c r="C11506" t="s">
        <v>628</v>
      </c>
      <c r="D11506" t="s">
        <v>629</v>
      </c>
      <c r="E11506" s="1" t="d">
        <v>2017-07-17</v>
      </c>
      <c r="F11506" s="8">
        <f t="shared" ca="1" si="179"/>
        <v>2.707734428473648</v>
      </c>
      <c r="G11506" s="2">
        <v>110334</v>
      </c>
      <c r="H11506" s="3">
        <v>88137.81</v>
      </c>
    </row>
    <row r="11507" spans="1:8">
      <c r="A11507" t="s">
        <v>13650</v>
      </c>
      <c r="B11507" t="s">
        <v>409</v>
      </c>
      <c r="C11507" t="s">
        <v>1307</v>
      </c>
      <c r="D11507" t="s">
        <v>1308</v>
      </c>
      <c r="E11507" s="1" t="d">
        <v>2014-10-15</v>
      </c>
      <c r="F11507" s="8">
        <f t="shared" ca="1" si="179"/>
        <v>5.462012320328542</v>
      </c>
      <c r="G11507" s="2">
        <v>65334</v>
      </c>
      <c r="H11507" s="3">
        <v>77507.75</v>
      </c>
    </row>
    <row r="11508" spans="1:8">
      <c r="A11508" t="s">
        <v>13651</v>
      </c>
      <c r="B11508" t="s">
        <v>437</v>
      </c>
      <c r="C11508" t="s">
        <v>777</v>
      </c>
      <c r="D11508" t="s">
        <v>778</v>
      </c>
      <c r="E11508" s="1" t="d">
        <v>2014-12-22</v>
      </c>
      <c r="F11508" s="8">
        <f t="shared" ca="1" si="179"/>
        <v>5.2758384668035596</v>
      </c>
      <c r="G11508" s="2">
        <v>49884</v>
      </c>
      <c r="H11508" s="3">
        <v>49326.7</v>
      </c>
    </row>
    <row r="11509" spans="1:8">
      <c r="A11509" t="s">
        <v>13652</v>
      </c>
      <c r="B11509" t="s">
        <v>81</v>
      </c>
      <c r="C11509" t="s">
        <v>82</v>
      </c>
      <c r="D11509" t="s">
        <v>83</v>
      </c>
      <c r="E11509" s="1" t="d">
        <v>2019-05-21</v>
      </c>
      <c r="F11509" s="8">
        <f t="shared" ca="1" si="179"/>
        <v>0.86516084873374399</v>
      </c>
      <c r="G11509" s="2">
        <v>53512</v>
      </c>
      <c r="H11509" s="3">
        <v>4813.66</v>
      </c>
    </row>
    <row r="11510" spans="1:8">
      <c r="A11510" t="s">
        <v>13653</v>
      </c>
      <c r="B11510" t="s">
        <v>2126</v>
      </c>
      <c r="C11510" t="s">
        <v>1092</v>
      </c>
      <c r="D11510" t="s">
        <v>1093</v>
      </c>
      <c r="E11510" s="1" t="d">
        <v>2015-02-17</v>
      </c>
      <c r="F11510" s="8">
        <f t="shared" ca="1" si="179"/>
        <v>5.1197809719370291</v>
      </c>
      <c r="G11510" s="2">
        <v>53134</v>
      </c>
      <c r="H11510" s="3">
        <v>53130.19</v>
      </c>
    </row>
    <row r="11511" spans="1:8">
      <c r="A11511" t="s">
        <v>13654</v>
      </c>
      <c r="B11511" t="s">
        <v>881</v>
      </c>
      <c r="C11511" t="s">
        <v>1466</v>
      </c>
      <c r="D11511" t="s">
        <v>1467</v>
      </c>
      <c r="E11511" s="1" t="d">
        <v>2001-03-28</v>
      </c>
      <c r="F11511" s="8">
        <f t="shared" ca="1" si="179"/>
        <v>19.01163586584531</v>
      </c>
      <c r="G11511" s="2">
        <v>78265</v>
      </c>
      <c r="H11511" s="3">
        <v>79380.44</v>
      </c>
    </row>
    <row r="11512" spans="1:8">
      <c r="A11512" t="s">
        <v>13655</v>
      </c>
      <c r="B11512" t="s">
        <v>40</v>
      </c>
      <c r="C11512" t="s">
        <v>1769</v>
      </c>
      <c r="D11512" t="s">
        <v>1770</v>
      </c>
      <c r="E11512" s="1" t="d">
        <v>2004-07-27</v>
      </c>
      <c r="F11512" s="8">
        <f t="shared" ca="1" si="179"/>
        <v>15.679671457905544</v>
      </c>
      <c r="G11512" s="2">
        <v>98393</v>
      </c>
      <c r="H11512" s="3">
        <v>108544.17</v>
      </c>
    </row>
    <row r="11513" spans="1:8">
      <c r="A11513" t="s">
        <v>13656</v>
      </c>
      <c r="B11513" t="s">
        <v>497</v>
      </c>
      <c r="C11513" t="s">
        <v>498</v>
      </c>
      <c r="D11513" t="s">
        <v>499</v>
      </c>
      <c r="E11513" s="1" t="d">
        <v>2008-01-31</v>
      </c>
      <c r="F11513" s="8">
        <f t="shared" ca="1" si="179"/>
        <v>12.167008898015059</v>
      </c>
      <c r="G11513" s="2">
        <v>44584</v>
      </c>
      <c r="H11513" s="3">
        <v>47959.39</v>
      </c>
    </row>
    <row r="11514" spans="1:8">
      <c r="A11514" t="s">
        <v>13657</v>
      </c>
      <c r="B11514" t="s">
        <v>501</v>
      </c>
      <c r="C11514" t="s">
        <v>2163</v>
      </c>
      <c r="D11514" t="s">
        <v>2164</v>
      </c>
      <c r="E11514" s="1" t="d">
        <v>2002-12-09</v>
      </c>
      <c r="F11514" s="8">
        <f t="shared" ca="1" si="179"/>
        <v>17.311430527036276</v>
      </c>
      <c r="G11514" s="2">
        <v>38490</v>
      </c>
      <c r="H11514" s="3">
        <v>42901.279999999999</v>
      </c>
    </row>
    <row r="11515" spans="1:8">
      <c r="A11515" t="s">
        <v>13658</v>
      </c>
      <c r="B11515" t="s">
        <v>233</v>
      </c>
      <c r="C11515" t="s">
        <v>234</v>
      </c>
      <c r="D11515" t="s">
        <v>235</v>
      </c>
      <c r="E11515" s="1" t="d">
        <v>2004-08-05</v>
      </c>
      <c r="F11515" s="8">
        <f t="shared" ca="1" si="179"/>
        <v>15.655030800821356</v>
      </c>
      <c r="G11515" s="2">
        <v>53984</v>
      </c>
      <c r="H11515" s="3">
        <v>54080.37</v>
      </c>
    </row>
    <row r="11516" spans="1:8">
      <c r="A11516" t="s">
        <v>13659</v>
      </c>
      <c r="B11516" t="s">
        <v>28</v>
      </c>
      <c r="C11516" t="s">
        <v>1485</v>
      </c>
      <c r="D11516" t="s">
        <v>1486</v>
      </c>
      <c r="E11516" s="1" t="d">
        <v>2015-06-16</v>
      </c>
      <c r="F11516" s="8">
        <f t="shared" ca="1" si="179"/>
        <v>4.7939767282683095</v>
      </c>
      <c r="G11516" s="2">
        <v>21008</v>
      </c>
      <c r="H11516" s="3">
        <v>11424.15</v>
      </c>
    </row>
    <row r="11517" spans="1:8">
      <c r="A11517" t="s">
        <v>13660</v>
      </c>
      <c r="B11517" t="s">
        <v>65</v>
      </c>
      <c r="C11517" t="s">
        <v>765</v>
      </c>
      <c r="D11517" t="s">
        <v>766</v>
      </c>
      <c r="E11517" s="1" t="d">
        <v>2007-06-23</v>
      </c>
      <c r="F11517" s="8">
        <f t="shared" ca="1" si="179"/>
        <v>12.774811772758385</v>
      </c>
      <c r="G11517" s="2">
        <v>33199</v>
      </c>
      <c r="H11517" s="3">
        <v>34170.720000000001</v>
      </c>
    </row>
    <row r="11518" spans="1:8">
      <c r="A11518" t="s">
        <v>13661</v>
      </c>
      <c r="B11518" t="s">
        <v>1508</v>
      </c>
      <c r="C11518" t="s">
        <v>585</v>
      </c>
      <c r="D11518" t="s">
        <v>586</v>
      </c>
      <c r="E11518" s="1" t="d">
        <v>2008-06-02</v>
      </c>
      <c r="F11518" s="8">
        <f t="shared" ca="1" si="179"/>
        <v>11.83025325119781</v>
      </c>
      <c r="G11518" s="2">
        <v>37521</v>
      </c>
      <c r="H11518" s="3">
        <v>38289.18</v>
      </c>
    </row>
    <row r="11519" spans="1:8">
      <c r="A11519" t="s">
        <v>13662</v>
      </c>
      <c r="B11519" t="s">
        <v>1645</v>
      </c>
      <c r="C11519" t="s">
        <v>78</v>
      </c>
      <c r="D11519" t="s">
        <v>79</v>
      </c>
      <c r="E11519" s="1" t="d">
        <v>2017-08-17</v>
      </c>
      <c r="F11519" s="8">
        <f t="shared" ca="1" si="179"/>
        <v>2.622861054072553</v>
      </c>
      <c r="G11519" s="2">
        <v>32270</v>
      </c>
      <c r="H11519" s="3">
        <v>32854.35</v>
      </c>
    </row>
    <row r="11520" spans="1:8">
      <c r="A11520" t="s">
        <v>13663</v>
      </c>
      <c r="B11520" t="s">
        <v>20</v>
      </c>
      <c r="C11520" t="s">
        <v>3410</v>
      </c>
      <c r="D11520" t="s">
        <v>3411</v>
      </c>
      <c r="E11520" s="1" t="d">
        <v>2002-08-15</v>
      </c>
      <c r="F11520" s="8">
        <f t="shared" ca="1" si="179"/>
        <v>17.629021218343599</v>
      </c>
      <c r="G11520" s="2">
        <v>86379</v>
      </c>
      <c r="H11520" s="3">
        <v>124403.41</v>
      </c>
    </row>
    <row r="11521" spans="1:8">
      <c r="A11521" t="s">
        <v>13664</v>
      </c>
      <c r="B11521" t="s">
        <v>114</v>
      </c>
      <c r="C11521" t="s">
        <v>1410</v>
      </c>
      <c r="D11521" t="s">
        <v>1411</v>
      </c>
      <c r="E11521" s="1" t="d">
        <v>2016-02-22</v>
      </c>
      <c r="F11521" s="8">
        <f t="shared" ca="1" si="179"/>
        <v>4.1067761806981515</v>
      </c>
      <c r="G11521" s="2">
        <v>31256</v>
      </c>
      <c r="H11521" s="3">
        <v>33704.68</v>
      </c>
    </row>
    <row r="11522" spans="1:8">
      <c r="A11522" t="s">
        <v>13665</v>
      </c>
      <c r="B11522" t="s">
        <v>991</v>
      </c>
      <c r="C11522" t="s">
        <v>992</v>
      </c>
      <c r="D11522" t="s">
        <v>993</v>
      </c>
      <c r="E11522" s="1" t="d">
        <v>2019-01-14</v>
      </c>
      <c r="F11522" s="8">
        <f t="shared" ca="1" si="179"/>
        <v>1.2128678986995209</v>
      </c>
      <c r="G11522" s="2">
        <v>22318</v>
      </c>
      <c r="H11522" s="2">
        <v>11269</v>
      </c>
    </row>
    <row r="11523" spans="1:8">
      <c r="A11523" t="s">
        <v>13666</v>
      </c>
      <c r="B11523" t="s">
        <v>1599</v>
      </c>
      <c r="C11523" t="s">
        <v>149</v>
      </c>
      <c r="D11523" t="s">
        <v>150</v>
      </c>
      <c r="E11523" s="1" t="d">
        <v>2018-12-13</v>
      </c>
      <c r="F11523" s="8">
        <f t="shared" ref="F11523:F11586" ca="1" si="180">(TODAY()-E11523)/365.25</f>
        <v>1.3004791238877482</v>
      </c>
      <c r="G11523" s="2">
        <v>43856</v>
      </c>
      <c r="H11523" s="3">
        <v>23710.87</v>
      </c>
    </row>
    <row r="11524" spans="1:8">
      <c r="A11524" t="s">
        <v>13667</v>
      </c>
      <c r="B11524" t="s">
        <v>114</v>
      </c>
      <c r="C11524" t="s">
        <v>5618</v>
      </c>
      <c r="D11524" t="s">
        <v>5619</v>
      </c>
      <c r="E11524" s="1" t="d">
        <v>2010-11-30</v>
      </c>
      <c r="F11524" s="8">
        <f t="shared" ca="1" si="180"/>
        <v>9.3360711841204651</v>
      </c>
      <c r="G11524" s="2">
        <v>32292</v>
      </c>
      <c r="H11524" s="3">
        <v>35288.57</v>
      </c>
    </row>
    <row r="11525" spans="1:8">
      <c r="A11525" t="s">
        <v>13668</v>
      </c>
      <c r="B11525" t="s">
        <v>89</v>
      </c>
      <c r="C11525" t="s">
        <v>49</v>
      </c>
      <c r="D11525" t="s">
        <v>50</v>
      </c>
      <c r="E11525" s="1" t="d">
        <v>2000-09-09</v>
      </c>
      <c r="F11525" s="8">
        <f t="shared" ca="1" si="180"/>
        <v>19.559206023271731</v>
      </c>
      <c r="G11525" s="2">
        <v>21008</v>
      </c>
      <c r="H11525" s="3">
        <v>4295.93</v>
      </c>
    </row>
    <row r="11526" spans="1:8">
      <c r="A11526" t="s">
        <v>13669</v>
      </c>
      <c r="B11526" t="s">
        <v>13670</v>
      </c>
      <c r="C11526" t="s">
        <v>1477</v>
      </c>
      <c r="D11526" t="s">
        <v>1478</v>
      </c>
      <c r="E11526" s="1" t="d">
        <v>1979-10-22</v>
      </c>
      <c r="F11526" s="8">
        <f t="shared" ca="1" si="180"/>
        <v>40.4435318275154</v>
      </c>
      <c r="G11526" s="2">
        <v>89046</v>
      </c>
      <c r="H11526" s="3">
        <v>89861.46</v>
      </c>
    </row>
    <row r="11527" spans="1:8">
      <c r="A11527" t="s">
        <v>13671</v>
      </c>
      <c r="B11527" t="s">
        <v>606</v>
      </c>
      <c r="C11527" t="s">
        <v>1288</v>
      </c>
      <c r="D11527" t="s">
        <v>1289</v>
      </c>
      <c r="E11527" s="1" t="d">
        <v>2010-12-02</v>
      </c>
      <c r="F11527" s="8">
        <f t="shared" ca="1" si="180"/>
        <v>9.330595482546201</v>
      </c>
      <c r="G11527" s="2">
        <v>43088</v>
      </c>
      <c r="H11527" s="3">
        <v>47226.61</v>
      </c>
    </row>
    <row r="11528" spans="1:8">
      <c r="A11528" t="s">
        <v>13672</v>
      </c>
      <c r="B11528" t="s">
        <v>3882</v>
      </c>
      <c r="C11528" t="s">
        <v>494</v>
      </c>
      <c r="D11528" t="s">
        <v>495</v>
      </c>
      <c r="E11528" s="1" t="d">
        <v>1988-11-07</v>
      </c>
      <c r="F11528" s="8">
        <f t="shared" ca="1" si="180"/>
        <v>31.397672826830938</v>
      </c>
      <c r="G11528" s="2">
        <v>51701</v>
      </c>
      <c r="H11528" s="3">
        <v>76114.899999999994</v>
      </c>
    </row>
    <row r="11529" spans="1:8">
      <c r="A11529" t="s">
        <v>13673</v>
      </c>
      <c r="B11529" t="s">
        <v>361</v>
      </c>
      <c r="C11529" t="s">
        <v>362</v>
      </c>
      <c r="D11529" t="s">
        <v>363</v>
      </c>
      <c r="E11529" s="1" t="d">
        <v>2014-06-19</v>
      </c>
      <c r="F11529" s="8">
        <f t="shared" ca="1" si="180"/>
        <v>5.7850787132101305</v>
      </c>
      <c r="G11529" s="2">
        <v>78187</v>
      </c>
    </row>
    <row r="11530" spans="1:8">
      <c r="A11530" t="s">
        <v>13673</v>
      </c>
      <c r="B11530" t="s">
        <v>140</v>
      </c>
      <c r="C11530" t="s">
        <v>141</v>
      </c>
      <c r="D11530" t="s">
        <v>142</v>
      </c>
      <c r="E11530" s="1" t="d">
        <v>2008-11-13</v>
      </c>
      <c r="F11530" s="8">
        <f t="shared" ca="1" si="180"/>
        <v>11.381245722108146</v>
      </c>
      <c r="G11530" s="2">
        <v>62567</v>
      </c>
      <c r="H11530" s="3">
        <v>60057.34</v>
      </c>
    </row>
    <row r="11531" spans="1:8">
      <c r="A11531" t="s">
        <v>13674</v>
      </c>
      <c r="B11531" t="s">
        <v>65</v>
      </c>
      <c r="C11531" t="s">
        <v>1485</v>
      </c>
      <c r="D11531" t="s">
        <v>1486</v>
      </c>
      <c r="E11531" s="1" t="d">
        <v>2012-05-26</v>
      </c>
      <c r="F11531" s="8">
        <f t="shared" ca="1" si="180"/>
        <v>7.8494182067077345</v>
      </c>
      <c r="G11531" s="2">
        <v>32131</v>
      </c>
      <c r="H11531" s="3">
        <v>10954.76</v>
      </c>
    </row>
    <row r="11532" spans="1:8">
      <c r="A11532" t="s">
        <v>13675</v>
      </c>
      <c r="B11532" t="s">
        <v>501</v>
      </c>
      <c r="C11532" t="s">
        <v>6474</v>
      </c>
      <c r="D11532" t="s">
        <v>6475</v>
      </c>
      <c r="E11532" s="1" t="d">
        <v>1979-08-06</v>
      </c>
      <c r="F11532" s="8">
        <f t="shared" ca="1" si="180"/>
        <v>40.654346338124569</v>
      </c>
      <c r="G11532" s="2">
        <v>42483</v>
      </c>
      <c r="H11532" s="3">
        <v>46093.73</v>
      </c>
    </row>
    <row r="11533" spans="1:8">
      <c r="A11533" t="s">
        <v>13676</v>
      </c>
      <c r="B11533" t="s">
        <v>4932</v>
      </c>
      <c r="C11533" t="s">
        <v>377</v>
      </c>
      <c r="D11533" t="s">
        <v>378</v>
      </c>
      <c r="E11533" s="1" t="d">
        <v>1993-08-16</v>
      </c>
      <c r="F11533" s="8">
        <f t="shared" ca="1" si="180"/>
        <v>26.625598904859686</v>
      </c>
      <c r="G11533" s="2">
        <v>51708</v>
      </c>
      <c r="H11533" s="3">
        <v>50873.82</v>
      </c>
    </row>
    <row r="11534" spans="1:8">
      <c r="A11534" t="s">
        <v>13677</v>
      </c>
      <c r="B11534" t="s">
        <v>40</v>
      </c>
      <c r="C11534" t="s">
        <v>1595</v>
      </c>
      <c r="D11534" t="s">
        <v>1596</v>
      </c>
      <c r="E11534" s="1" t="d">
        <v>2002-07-19</v>
      </c>
      <c r="F11534" s="8">
        <f t="shared" ca="1" si="180"/>
        <v>17.702943189596166</v>
      </c>
      <c r="G11534" s="2">
        <v>98393</v>
      </c>
      <c r="H11534" s="3">
        <v>174324.89</v>
      </c>
    </row>
    <row r="11535" spans="1:8">
      <c r="A11535" t="s">
        <v>13678</v>
      </c>
      <c r="B11535" t="s">
        <v>138</v>
      </c>
      <c r="C11535" t="s">
        <v>665</v>
      </c>
      <c r="D11535" t="s">
        <v>666</v>
      </c>
      <c r="E11535" s="1" t="d">
        <v>2018-05-14</v>
      </c>
      <c r="F11535" s="8">
        <f t="shared" ca="1" si="180"/>
        <v>1.8836413415468858</v>
      </c>
      <c r="G11535" s="2">
        <v>64505</v>
      </c>
      <c r="H11535" s="3">
        <v>50544.26</v>
      </c>
    </row>
    <row r="11536" spans="1:8">
      <c r="A11536" t="s">
        <v>13679</v>
      </c>
      <c r="B11536" t="s">
        <v>114</v>
      </c>
      <c r="C11536" t="s">
        <v>104</v>
      </c>
      <c r="D11536" t="s">
        <v>105</v>
      </c>
      <c r="E11536" s="1" t="d">
        <v>2012-02-23</v>
      </c>
      <c r="F11536" s="8">
        <f t="shared" ca="1" si="180"/>
        <v>8.1040383299110204</v>
      </c>
      <c r="G11536" s="2">
        <v>32293</v>
      </c>
      <c r="H11536" s="3">
        <v>60873.73</v>
      </c>
    </row>
    <row r="11537" spans="1:8">
      <c r="A11537" t="s">
        <v>13680</v>
      </c>
      <c r="B11537" t="s">
        <v>24</v>
      </c>
      <c r="C11537" t="s">
        <v>176</v>
      </c>
      <c r="D11537" t="s">
        <v>177</v>
      </c>
      <c r="E11537" s="1" t="d">
        <v>2015-07-27</v>
      </c>
      <c r="F11537" s="8">
        <f t="shared" ca="1" si="180"/>
        <v>4.6817248459958929</v>
      </c>
      <c r="G11537" s="2">
        <v>71600</v>
      </c>
      <c r="H11537" s="3">
        <v>70085.240000000005</v>
      </c>
    </row>
    <row r="11538" spans="1:8">
      <c r="A11538" t="s">
        <v>13681</v>
      </c>
      <c r="B11538" t="s">
        <v>7367</v>
      </c>
      <c r="C11538" t="s">
        <v>49</v>
      </c>
      <c r="D11538" t="s">
        <v>50</v>
      </c>
      <c r="E11538" s="1" t="d">
        <v>2007-06-23</v>
      </c>
      <c r="F11538" s="8">
        <f t="shared" ca="1" si="180"/>
        <v>12.774811772758385</v>
      </c>
      <c r="G11538" s="2">
        <v>33849</v>
      </c>
      <c r="H11538" s="3">
        <v>3954.89</v>
      </c>
    </row>
    <row r="11539" spans="1:8">
      <c r="A11539" t="s">
        <v>13682</v>
      </c>
      <c r="B11539" t="s">
        <v>2089</v>
      </c>
      <c r="C11539" t="s">
        <v>1410</v>
      </c>
      <c r="D11539" t="s">
        <v>1411</v>
      </c>
      <c r="E11539" s="1" t="d">
        <v>1988-07-19</v>
      </c>
      <c r="F11539" s="8">
        <f t="shared" ca="1" si="180"/>
        <v>31.701574264202602</v>
      </c>
      <c r="G11539" s="2">
        <v>43173</v>
      </c>
      <c r="H11539" s="3">
        <v>44276.09</v>
      </c>
    </row>
    <row r="11540" spans="1:8">
      <c r="A11540" t="s">
        <v>13683</v>
      </c>
      <c r="B11540" t="s">
        <v>409</v>
      </c>
      <c r="C11540" t="s">
        <v>5767</v>
      </c>
      <c r="D11540" t="s">
        <v>5768</v>
      </c>
      <c r="E11540" s="1" t="d">
        <v>2006-11-13</v>
      </c>
      <c r="F11540" s="8">
        <f t="shared" ca="1" si="180"/>
        <v>13.382614647501711</v>
      </c>
      <c r="G11540" s="2">
        <v>69980</v>
      </c>
      <c r="H11540" s="3">
        <v>92605.78</v>
      </c>
    </row>
    <row r="11541" spans="1:8">
      <c r="A11541" t="s">
        <v>13684</v>
      </c>
      <c r="B11541" t="s">
        <v>4602</v>
      </c>
      <c r="C11541" t="s">
        <v>1101</v>
      </c>
      <c r="D11541" t="s">
        <v>1102</v>
      </c>
      <c r="E11541" s="1" t="d">
        <v>1989-08-14</v>
      </c>
      <c r="F11541" s="8">
        <f t="shared" ca="1" si="180"/>
        <v>30.631074606433948</v>
      </c>
      <c r="G11541" s="2">
        <v>57743</v>
      </c>
      <c r="H11541" s="3">
        <v>84897.8</v>
      </c>
    </row>
    <row r="11542" spans="1:8">
      <c r="A11542" t="s">
        <v>13685</v>
      </c>
      <c r="B11542" t="s">
        <v>69</v>
      </c>
      <c r="C11542" t="s">
        <v>108</v>
      </c>
      <c r="D11542" t="s">
        <v>109</v>
      </c>
      <c r="E11542" s="1" t="d">
        <v>2008-01-02</v>
      </c>
      <c r="F11542" s="8">
        <f t="shared" ca="1" si="180"/>
        <v>12.24640657084189</v>
      </c>
      <c r="G11542" s="2">
        <v>36312</v>
      </c>
      <c r="H11542" s="3">
        <v>36848.879999999997</v>
      </c>
    </row>
    <row r="11543" spans="1:8">
      <c r="A11543" t="s">
        <v>13686</v>
      </c>
      <c r="B11543" t="s">
        <v>165</v>
      </c>
      <c r="C11543" t="s">
        <v>1318</v>
      </c>
      <c r="D11543" t="s">
        <v>1319</v>
      </c>
      <c r="E11543" s="1" t="d">
        <v>2010-05-24</v>
      </c>
      <c r="F11543" s="8">
        <f t="shared" ca="1" si="180"/>
        <v>9.8562628336755651</v>
      </c>
      <c r="G11543" s="2">
        <v>79923</v>
      </c>
      <c r="H11543" s="3">
        <v>147866.56</v>
      </c>
    </row>
    <row r="11544" spans="1:8">
      <c r="A11544" t="s">
        <v>13687</v>
      </c>
      <c r="B11544" t="s">
        <v>1142</v>
      </c>
      <c r="C11544" t="s">
        <v>1811</v>
      </c>
      <c r="D11544" t="s">
        <v>1812</v>
      </c>
      <c r="E11544" s="1" t="d">
        <v>2008-01-02</v>
      </c>
      <c r="F11544" s="8">
        <f t="shared" ca="1" si="180"/>
        <v>12.24640657084189</v>
      </c>
      <c r="G11544" s="2">
        <v>130000</v>
      </c>
      <c r="H11544" s="3">
        <v>12736.34</v>
      </c>
    </row>
    <row r="11545" spans="1:8">
      <c r="A11545" t="s">
        <v>13688</v>
      </c>
      <c r="B11545" t="s">
        <v>2440</v>
      </c>
      <c r="C11545" t="s">
        <v>225</v>
      </c>
      <c r="D11545" t="s">
        <v>226</v>
      </c>
      <c r="E11545" s="1" t="d">
        <v>2007-05-29</v>
      </c>
      <c r="F11545" s="8">
        <f t="shared" ca="1" si="180"/>
        <v>12.843258042436688</v>
      </c>
      <c r="G11545" s="2">
        <v>121729</v>
      </c>
      <c r="H11545" s="3">
        <v>122486.15</v>
      </c>
    </row>
    <row r="11546" spans="1:8">
      <c r="A11546" t="s">
        <v>13689</v>
      </c>
      <c r="B11546" t="s">
        <v>271</v>
      </c>
      <c r="C11546" t="s">
        <v>1198</v>
      </c>
      <c r="D11546" t="s">
        <v>1199</v>
      </c>
      <c r="E11546" s="1" t="d">
        <v>2002-10-07</v>
      </c>
      <c r="F11546" s="8">
        <f t="shared" ca="1" si="180"/>
        <v>17.4839151266256</v>
      </c>
      <c r="G11546" s="2">
        <v>74346</v>
      </c>
      <c r="H11546" s="3">
        <v>88260.97</v>
      </c>
    </row>
    <row r="11547" spans="1:8">
      <c r="A11547" t="s">
        <v>13690</v>
      </c>
      <c r="B11547" t="s">
        <v>2758</v>
      </c>
      <c r="C11547" t="s">
        <v>2057</v>
      </c>
      <c r="D11547" t="s">
        <v>2058</v>
      </c>
      <c r="E11547" s="1" t="d">
        <v>1997-07-07</v>
      </c>
      <c r="F11547" s="8">
        <f t="shared" ca="1" si="180"/>
        <v>22.735112936344969</v>
      </c>
      <c r="G11547" s="2">
        <v>131438</v>
      </c>
      <c r="H11547" s="3">
        <v>129237.29</v>
      </c>
    </row>
    <row r="11548" spans="1:8">
      <c r="A11548" t="s">
        <v>13691</v>
      </c>
      <c r="B11548" t="s">
        <v>565</v>
      </c>
      <c r="C11548" t="s">
        <v>82</v>
      </c>
      <c r="D11548" t="s">
        <v>83</v>
      </c>
      <c r="E11548" s="1" t="d">
        <v>2017-11-16</v>
      </c>
      <c r="F11548" s="8">
        <f t="shared" ca="1" si="180"/>
        <v>2.3737166324435317</v>
      </c>
      <c r="G11548" s="2">
        <v>31388</v>
      </c>
      <c r="H11548" s="3">
        <v>31909.65</v>
      </c>
    </row>
    <row r="11549" spans="1:8">
      <c r="A11549" t="s">
        <v>13692</v>
      </c>
      <c r="B11549" t="s">
        <v>884</v>
      </c>
      <c r="C11549" t="s">
        <v>675</v>
      </c>
      <c r="D11549" t="s">
        <v>676</v>
      </c>
      <c r="E11549" s="1" t="d">
        <v>1994-11-28</v>
      </c>
      <c r="F11549" s="8">
        <f t="shared" ca="1" si="180"/>
        <v>25.341546885694729</v>
      </c>
      <c r="G11549" s="2">
        <v>107807</v>
      </c>
      <c r="H11549" s="3">
        <v>137296.13</v>
      </c>
    </row>
    <row r="11550" spans="1:8">
      <c r="A11550" t="s">
        <v>13693</v>
      </c>
      <c r="B11550" t="s">
        <v>720</v>
      </c>
      <c r="C11550" t="s">
        <v>362</v>
      </c>
      <c r="D11550" t="s">
        <v>363</v>
      </c>
      <c r="E11550" s="1" t="d">
        <v>2014-06-19</v>
      </c>
      <c r="F11550" s="8">
        <f t="shared" ca="1" si="180"/>
        <v>5.7850787132101305</v>
      </c>
      <c r="G11550" s="2">
        <v>32739</v>
      </c>
      <c r="H11550" s="3">
        <v>2893.1</v>
      </c>
    </row>
    <row r="11551" spans="1:8">
      <c r="A11551" t="s">
        <v>13693</v>
      </c>
      <c r="B11551" t="s">
        <v>1119</v>
      </c>
      <c r="C11551" t="s">
        <v>141</v>
      </c>
      <c r="D11551" t="s">
        <v>142</v>
      </c>
      <c r="E11551" s="1" t="d">
        <v>2006-07-01</v>
      </c>
      <c r="F11551" s="8">
        <f t="shared" ca="1" si="180"/>
        <v>13.752224503764545</v>
      </c>
      <c r="G11551" s="2">
        <v>29162</v>
      </c>
      <c r="H11551" s="3">
        <v>28873.25</v>
      </c>
    </row>
    <row r="11552" spans="1:8">
      <c r="A11552" t="s">
        <v>13694</v>
      </c>
      <c r="B11552" t="s">
        <v>2085</v>
      </c>
      <c r="C11552" t="s">
        <v>2086</v>
      </c>
      <c r="D11552" t="s">
        <v>2087</v>
      </c>
      <c r="E11552" s="1" t="d">
        <v>2013-03-18</v>
      </c>
      <c r="F11552" s="8">
        <f t="shared" ca="1" si="180"/>
        <v>7.0390143737166326</v>
      </c>
      <c r="G11552" s="2">
        <v>71186</v>
      </c>
      <c r="H11552" s="3">
        <v>70251.14</v>
      </c>
    </row>
    <row r="11553" spans="1:8">
      <c r="A11553" t="s">
        <v>13695</v>
      </c>
      <c r="B11553" t="s">
        <v>409</v>
      </c>
      <c r="C11553" t="s">
        <v>465</v>
      </c>
      <c r="D11553" t="s">
        <v>466</v>
      </c>
      <c r="E11553" s="1" t="d">
        <v>2009-02-23</v>
      </c>
      <c r="F11553" s="8">
        <f t="shared" ca="1" si="180"/>
        <v>11.101984941820671</v>
      </c>
      <c r="G11553" s="2">
        <v>69980</v>
      </c>
      <c r="H11553" s="3">
        <v>68880.77</v>
      </c>
    </row>
    <row r="11554" spans="1:8">
      <c r="A11554" t="s">
        <v>13696</v>
      </c>
      <c r="B11554" t="s">
        <v>73</v>
      </c>
      <c r="C11554" t="s">
        <v>74</v>
      </c>
      <c r="D11554" t="s">
        <v>75</v>
      </c>
      <c r="E11554" s="1" t="d">
        <v>2006-04-27</v>
      </c>
      <c r="F11554" s="8">
        <f t="shared" ca="1" si="180"/>
        <v>13.930184804928132</v>
      </c>
      <c r="G11554" s="2">
        <v>54728</v>
      </c>
      <c r="H11554" s="3">
        <v>58805.54</v>
      </c>
    </row>
    <row r="11555" spans="1:8">
      <c r="A11555" t="s">
        <v>13697</v>
      </c>
      <c r="B11555" t="s">
        <v>958</v>
      </c>
      <c r="C11555" t="s">
        <v>607</v>
      </c>
      <c r="D11555" t="s">
        <v>608</v>
      </c>
      <c r="E11555" s="1" t="d">
        <v>2016-09-12</v>
      </c>
      <c r="F11555" s="8">
        <f t="shared" ca="1" si="180"/>
        <v>3.5509924709103355</v>
      </c>
      <c r="G11555" s="2">
        <v>34993</v>
      </c>
      <c r="H11555" s="3">
        <v>40677.61</v>
      </c>
    </row>
    <row r="11556" spans="1:8">
      <c r="A11556" t="s">
        <v>13698</v>
      </c>
      <c r="B11556" t="s">
        <v>152</v>
      </c>
      <c r="C11556" t="s">
        <v>3571</v>
      </c>
      <c r="D11556" t="s">
        <v>3572</v>
      </c>
      <c r="E11556" s="1" t="d">
        <v>2017-07-05</v>
      </c>
      <c r="F11556" s="8">
        <f t="shared" ca="1" si="180"/>
        <v>2.7405886379192332</v>
      </c>
      <c r="G11556" s="2">
        <v>55162</v>
      </c>
      <c r="H11556" s="3">
        <v>27698.58</v>
      </c>
    </row>
    <row r="11557" spans="1:8">
      <c r="A11557" t="s">
        <v>13699</v>
      </c>
      <c r="B11557" t="s">
        <v>1814</v>
      </c>
      <c r="C11557" t="s">
        <v>272</v>
      </c>
      <c r="D11557" t="s">
        <v>273</v>
      </c>
      <c r="E11557" s="1" t="d">
        <v>1999-07-12</v>
      </c>
      <c r="F11557" s="8">
        <f t="shared" ca="1" si="180"/>
        <v>20.722792607802873</v>
      </c>
      <c r="G11557" s="2">
        <v>78763</v>
      </c>
      <c r="H11557" s="3">
        <v>91054.78</v>
      </c>
    </row>
    <row r="11558" spans="1:8">
      <c r="A11558" t="s">
        <v>13700</v>
      </c>
      <c r="B11558" t="s">
        <v>271</v>
      </c>
      <c r="C11558" t="s">
        <v>3291</v>
      </c>
      <c r="D11558" t="s">
        <v>3292</v>
      </c>
      <c r="E11558" s="1" t="d">
        <v>2005-09-19</v>
      </c>
      <c r="F11558" s="8">
        <f t="shared" ca="1" si="180"/>
        <v>14.532511978097194</v>
      </c>
      <c r="G11558" s="2">
        <v>71937</v>
      </c>
      <c r="H11558" s="3">
        <v>77620.44</v>
      </c>
    </row>
    <row r="11559" spans="1:8">
      <c r="A11559" t="s">
        <v>13701</v>
      </c>
      <c r="B11559" t="s">
        <v>156</v>
      </c>
      <c r="C11559" t="s">
        <v>157</v>
      </c>
      <c r="D11559" t="s">
        <v>158</v>
      </c>
      <c r="E11559" s="1" t="d">
        <v>2018-11-26</v>
      </c>
      <c r="F11559" s="8">
        <f t="shared" ca="1" si="180"/>
        <v>1.3470225872689938</v>
      </c>
      <c r="G11559" s="2">
        <v>77500</v>
      </c>
      <c r="H11559" s="3">
        <v>43221.18</v>
      </c>
    </row>
    <row r="11560" spans="1:8">
      <c r="A11560" t="s">
        <v>13702</v>
      </c>
      <c r="B11560" t="s">
        <v>372</v>
      </c>
      <c r="C11560" t="s">
        <v>257</v>
      </c>
      <c r="D11560" t="s">
        <v>258</v>
      </c>
      <c r="E11560" s="1" t="d">
        <v>2016-02-25</v>
      </c>
      <c r="F11560" s="8">
        <f t="shared" ca="1" si="180"/>
        <v>4.0985626283367553</v>
      </c>
      <c r="G11560" s="2">
        <v>68330</v>
      </c>
      <c r="H11560" s="3">
        <v>63577.26</v>
      </c>
    </row>
    <row r="11561" spans="1:8">
      <c r="A11561" t="s">
        <v>13703</v>
      </c>
      <c r="B11561" t="s">
        <v>857</v>
      </c>
      <c r="C11561" t="s">
        <v>157</v>
      </c>
      <c r="D11561" t="s">
        <v>158</v>
      </c>
      <c r="E11561" s="1" t="d">
        <v>2015-02-23</v>
      </c>
      <c r="F11561" s="8">
        <f t="shared" ca="1" si="180"/>
        <v>5.1033538672142367</v>
      </c>
      <c r="G11561" s="2">
        <v>122100</v>
      </c>
      <c r="H11561" s="3">
        <v>122945.29</v>
      </c>
    </row>
    <row r="11562" spans="1:8">
      <c r="A11562" t="s">
        <v>13704</v>
      </c>
      <c r="B11562" t="s">
        <v>20</v>
      </c>
      <c r="C11562" t="s">
        <v>368</v>
      </c>
      <c r="D11562" t="s">
        <v>369</v>
      </c>
      <c r="E11562" s="1" t="d">
        <v>2015-04-22</v>
      </c>
      <c r="F11562" s="8">
        <f t="shared" ca="1" si="180"/>
        <v>4.944558521560575</v>
      </c>
      <c r="G11562" s="2">
        <v>68487</v>
      </c>
      <c r="H11562" s="3">
        <v>75463.899999999994</v>
      </c>
    </row>
    <row r="11563" spans="1:8">
      <c r="A11563" t="s">
        <v>13705</v>
      </c>
      <c r="B11563" t="s">
        <v>2546</v>
      </c>
      <c r="C11563" t="s">
        <v>7023</v>
      </c>
      <c r="D11563" t="s">
        <v>7024</v>
      </c>
      <c r="E11563" s="1" t="d">
        <v>1977-02-01</v>
      </c>
      <c r="F11563" s="8">
        <f t="shared" ca="1" si="180"/>
        <v>43.162217659137575</v>
      </c>
      <c r="G11563" s="2">
        <v>75300</v>
      </c>
      <c r="H11563" s="3">
        <v>75742.17</v>
      </c>
    </row>
    <row r="11564" spans="1:8">
      <c r="A11564" t="s">
        <v>13706</v>
      </c>
      <c r="B11564" t="s">
        <v>409</v>
      </c>
      <c r="C11564" t="s">
        <v>2588</v>
      </c>
      <c r="D11564" t="s">
        <v>2589</v>
      </c>
      <c r="E11564" s="1" t="d">
        <v>2017-07-12</v>
      </c>
      <c r="F11564" s="8">
        <f t="shared" ca="1" si="180"/>
        <v>2.7214236824093088</v>
      </c>
      <c r="G11564" s="2">
        <v>49887</v>
      </c>
      <c r="H11564" s="3">
        <v>47147.839999999997</v>
      </c>
    </row>
    <row r="11565" spans="1:8">
      <c r="A11565" t="s">
        <v>13707</v>
      </c>
      <c r="B11565" t="s">
        <v>542</v>
      </c>
      <c r="C11565" t="s">
        <v>299</v>
      </c>
      <c r="D11565" t="s">
        <v>300</v>
      </c>
      <c r="E11565" s="1" t="d">
        <v>2006-09-20</v>
      </c>
      <c r="F11565" s="8">
        <f t="shared" ca="1" si="180"/>
        <v>13.530458590006845</v>
      </c>
      <c r="G11565" s="2">
        <v>34632</v>
      </c>
      <c r="H11565" s="3">
        <v>46645.16</v>
      </c>
    </row>
    <row r="11566" spans="1:8">
      <c r="A11566" t="s">
        <v>13708</v>
      </c>
      <c r="B11566" t="s">
        <v>884</v>
      </c>
      <c r="C11566" t="s">
        <v>3345</v>
      </c>
      <c r="D11566" t="s">
        <v>3346</v>
      </c>
      <c r="E11566" s="1" t="d">
        <v>1999-02-13</v>
      </c>
      <c r="F11566" s="8">
        <f t="shared" ca="1" si="180"/>
        <v>21.130732375085557</v>
      </c>
      <c r="G11566" s="2">
        <v>104271</v>
      </c>
      <c r="H11566" s="3">
        <v>99825.48</v>
      </c>
    </row>
    <row r="11567" spans="1:8">
      <c r="A11567" t="s">
        <v>13709</v>
      </c>
      <c r="B11567" t="s">
        <v>20</v>
      </c>
      <c r="C11567" t="s">
        <v>1824</v>
      </c>
      <c r="D11567" t="s">
        <v>1825</v>
      </c>
      <c r="E11567" s="1" t="d">
        <v>1996-06-26</v>
      </c>
      <c r="F11567" s="8">
        <f t="shared" ca="1" si="180"/>
        <v>23.76454483230664</v>
      </c>
      <c r="G11567" s="2">
        <v>91008</v>
      </c>
      <c r="H11567" s="3">
        <v>134186.38</v>
      </c>
    </row>
    <row r="11568" spans="1:8">
      <c r="A11568" t="s">
        <v>13710</v>
      </c>
      <c r="B11568" t="s">
        <v>1482</v>
      </c>
      <c r="C11568" t="s">
        <v>3571</v>
      </c>
      <c r="D11568" t="s">
        <v>3572</v>
      </c>
      <c r="E11568" s="1" t="d">
        <v>1994-08-22</v>
      </c>
      <c r="F11568" s="8">
        <f t="shared" ca="1" si="180"/>
        <v>25.609856262833677</v>
      </c>
      <c r="G11568" s="2">
        <v>113812</v>
      </c>
      <c r="H11568" s="3">
        <v>112996.31</v>
      </c>
    </row>
    <row r="11569" spans="1:8">
      <c r="A11569" t="s">
        <v>13711</v>
      </c>
      <c r="B11569" t="s">
        <v>361</v>
      </c>
      <c r="C11569" t="s">
        <v>1706</v>
      </c>
      <c r="D11569" t="s">
        <v>1707</v>
      </c>
      <c r="E11569" s="1" t="d">
        <v>1994-04-04</v>
      </c>
      <c r="F11569" s="8">
        <f t="shared" ca="1" si="180"/>
        <v>25.99315537303217</v>
      </c>
      <c r="G11569" s="2">
        <v>81648</v>
      </c>
      <c r="H11569" s="3">
        <v>77627.679999999993</v>
      </c>
    </row>
    <row r="11570" spans="1:8">
      <c r="A11570" t="s">
        <v>13712</v>
      </c>
      <c r="B11570" t="s">
        <v>69</v>
      </c>
      <c r="C11570" t="s">
        <v>3997</v>
      </c>
      <c r="D11570" t="s">
        <v>3998</v>
      </c>
      <c r="E11570" s="1" t="d">
        <v>2017-04-13</v>
      </c>
      <c r="F11570" s="8">
        <f t="shared" ca="1" si="180"/>
        <v>2.967830253251198</v>
      </c>
      <c r="G11570" s="2">
        <v>32270</v>
      </c>
      <c r="H11570" s="3">
        <v>30717.83</v>
      </c>
    </row>
    <row r="11571" spans="1:8">
      <c r="A11571" t="s">
        <v>13713</v>
      </c>
      <c r="B11571" t="s">
        <v>894</v>
      </c>
      <c r="C11571" t="s">
        <v>2263</v>
      </c>
      <c r="D11571" t="s">
        <v>2264</v>
      </c>
      <c r="E11571" s="1" t="d">
        <v>2018-09-04</v>
      </c>
      <c r="F11571" s="8">
        <f t="shared" ca="1" si="180"/>
        <v>1.5742642026009583</v>
      </c>
      <c r="G11571" s="2">
        <v>64000</v>
      </c>
      <c r="H11571" s="3">
        <v>47999.69</v>
      </c>
    </row>
    <row r="11572" spans="1:8">
      <c r="A11572" t="s">
        <v>13714</v>
      </c>
      <c r="B11572" t="s">
        <v>24</v>
      </c>
      <c r="C11572" t="s">
        <v>1730</v>
      </c>
      <c r="D11572" t="s">
        <v>1731</v>
      </c>
      <c r="E11572" s="1" t="d">
        <v>2017-01-11</v>
      </c>
      <c r="F11572" s="8">
        <f t="shared" ca="1" si="180"/>
        <v>3.2197125256673513</v>
      </c>
      <c r="G11572" s="2">
        <v>68600</v>
      </c>
      <c r="H11572" s="2">
        <v>68547</v>
      </c>
    </row>
    <row r="11573" spans="1:8">
      <c r="A11573" t="s">
        <v>13715</v>
      </c>
      <c r="B11573" t="s">
        <v>881</v>
      </c>
      <c r="C11573" t="s">
        <v>348</v>
      </c>
      <c r="D11573" t="s">
        <v>349</v>
      </c>
      <c r="E11573" s="1" t="d">
        <v>1996-10-28</v>
      </c>
      <c r="F11573" s="8">
        <f t="shared" ca="1" si="180"/>
        <v>23.42505133470226</v>
      </c>
      <c r="G11573" s="2">
        <v>83338</v>
      </c>
      <c r="H11573" s="3">
        <v>91697.44</v>
      </c>
    </row>
    <row r="11574" spans="1:8">
      <c r="A11574" t="s">
        <v>13716</v>
      </c>
      <c r="B11574" t="s">
        <v>409</v>
      </c>
      <c r="C11574" t="s">
        <v>1191</v>
      </c>
      <c r="D11574" t="s">
        <v>1192</v>
      </c>
      <c r="E11574" s="1" t="d">
        <v>2015-09-23</v>
      </c>
      <c r="F11574" s="8">
        <f t="shared" ca="1" si="180"/>
        <v>4.5229295003422312</v>
      </c>
      <c r="G11574" s="2">
        <v>65334</v>
      </c>
      <c r="H11574" s="3">
        <v>52176.97</v>
      </c>
    </row>
    <row r="11575" spans="1:8">
      <c r="A11575" t="s">
        <v>13717</v>
      </c>
      <c r="B11575" t="s">
        <v>81</v>
      </c>
      <c r="C11575" t="s">
        <v>1757</v>
      </c>
      <c r="D11575" t="s">
        <v>1758</v>
      </c>
      <c r="E11575" s="1" t="d">
        <v>2018-10-09</v>
      </c>
      <c r="F11575" s="8">
        <f t="shared" ca="1" si="180"/>
        <v>1.4784394250513346</v>
      </c>
      <c r="G11575" s="2">
        <v>53512</v>
      </c>
      <c r="H11575" s="3">
        <v>38080.33</v>
      </c>
    </row>
    <row r="11576" spans="1:8">
      <c r="A11576" t="s">
        <v>13718</v>
      </c>
      <c r="B11576" t="s">
        <v>409</v>
      </c>
      <c r="C11576" t="s">
        <v>1191</v>
      </c>
      <c r="D11576" t="s">
        <v>1192</v>
      </c>
      <c r="E11576" s="1" t="d">
        <v>2007-12-12</v>
      </c>
      <c r="F11576" s="8">
        <f t="shared" ca="1" si="180"/>
        <v>12.303901437371664</v>
      </c>
      <c r="G11576" s="2">
        <v>69980</v>
      </c>
      <c r="H11576" s="3">
        <v>70668.399999999994</v>
      </c>
    </row>
    <row r="11577" spans="1:8">
      <c r="A11577" t="s">
        <v>13719</v>
      </c>
      <c r="B11577" t="s">
        <v>20</v>
      </c>
      <c r="C11577" t="s">
        <v>1281</v>
      </c>
      <c r="D11577" t="s">
        <v>1282</v>
      </c>
      <c r="E11577" s="1" t="d">
        <v>1998-08-13</v>
      </c>
      <c r="F11577" s="8">
        <f t="shared" ca="1" si="180"/>
        <v>21.634496919917865</v>
      </c>
      <c r="G11577" s="2">
        <v>89466</v>
      </c>
      <c r="H11577" s="3">
        <v>134197.38</v>
      </c>
    </row>
    <row r="11578" spans="1:8">
      <c r="A11578" t="s">
        <v>13720</v>
      </c>
      <c r="B11578" t="s">
        <v>13721</v>
      </c>
      <c r="C11578" t="s">
        <v>628</v>
      </c>
      <c r="D11578" t="s">
        <v>629</v>
      </c>
      <c r="E11578" s="1" t="d">
        <v>2018-10-22</v>
      </c>
      <c r="F11578" s="8">
        <f t="shared" ca="1" si="180"/>
        <v>1.4428473648186173</v>
      </c>
      <c r="G11578" s="2">
        <v>60800</v>
      </c>
      <c r="H11578" s="3">
        <v>39753.82</v>
      </c>
    </row>
    <row r="11579" spans="1:8">
      <c r="A11579" t="s">
        <v>13722</v>
      </c>
      <c r="B11579" t="s">
        <v>730</v>
      </c>
      <c r="C11579" t="s">
        <v>731</v>
      </c>
      <c r="D11579" t="s">
        <v>732</v>
      </c>
      <c r="E11579" s="1" t="d">
        <v>2017-07-28</v>
      </c>
      <c r="F11579" s="8">
        <f t="shared" ca="1" si="180"/>
        <v>2.6776180698151952</v>
      </c>
      <c r="G11579" s="2">
        <v>5512</v>
      </c>
      <c r="H11579" s="3">
        <v>3317.4</v>
      </c>
    </row>
    <row r="11580" spans="1:8">
      <c r="A11580" t="s">
        <v>13723</v>
      </c>
      <c r="B11580" t="s">
        <v>10632</v>
      </c>
      <c r="C11580" t="s">
        <v>709</v>
      </c>
      <c r="D11580" t="s">
        <v>710</v>
      </c>
      <c r="E11580" s="1" t="d">
        <v>2017-04-03</v>
      </c>
      <c r="F11580" s="8">
        <f t="shared" ca="1" si="180"/>
        <v>2.9952087611225187</v>
      </c>
      <c r="G11580" s="2">
        <v>60655</v>
      </c>
      <c r="H11580" s="3">
        <v>38518.19</v>
      </c>
    </row>
    <row r="11581" spans="1:8">
      <c r="A11581" t="s">
        <v>13724</v>
      </c>
      <c r="B11581" t="s">
        <v>5829</v>
      </c>
      <c r="C11581" t="s">
        <v>1898</v>
      </c>
      <c r="D11581" t="s">
        <v>1899</v>
      </c>
      <c r="E11581" s="1" t="d">
        <v>2017-07-28</v>
      </c>
      <c r="F11581" s="8">
        <f t="shared" ca="1" si="180"/>
        <v>2.6776180698151952</v>
      </c>
      <c r="G11581" s="2">
        <v>83582</v>
      </c>
      <c r="H11581" s="3">
        <v>92356.7</v>
      </c>
    </row>
    <row r="11582" spans="1:8">
      <c r="A11582" t="s">
        <v>13725</v>
      </c>
      <c r="B11582" t="s">
        <v>81</v>
      </c>
      <c r="C11582" t="s">
        <v>82</v>
      </c>
      <c r="D11582" t="s">
        <v>83</v>
      </c>
      <c r="E11582" s="1" t="d">
        <v>2019-03-06</v>
      </c>
      <c r="F11582" s="8">
        <f t="shared" ca="1" si="180"/>
        <v>1.0732375085557837</v>
      </c>
      <c r="G11582" s="2">
        <v>53512</v>
      </c>
      <c r="H11582" s="3">
        <v>15615.68</v>
      </c>
    </row>
    <row r="11583" spans="1:8">
      <c r="A11583" t="s">
        <v>13726</v>
      </c>
      <c r="B11583" t="s">
        <v>20</v>
      </c>
      <c r="C11583" t="s">
        <v>4396</v>
      </c>
      <c r="D11583" t="s">
        <v>4397</v>
      </c>
      <c r="E11583" s="1" t="d">
        <v>2008-09-09</v>
      </c>
      <c r="F11583" s="8">
        <f t="shared" ca="1" si="180"/>
        <v>11.559206023271731</v>
      </c>
      <c r="G11583" s="2">
        <v>78791</v>
      </c>
      <c r="H11583" s="3">
        <v>169236.91</v>
      </c>
    </row>
    <row r="11584" spans="1:8">
      <c r="A11584" t="s">
        <v>13727</v>
      </c>
      <c r="B11584" t="s">
        <v>2885</v>
      </c>
      <c r="C11584" t="s">
        <v>976</v>
      </c>
      <c r="D11584" t="s">
        <v>977</v>
      </c>
      <c r="E11584" s="1" t="d">
        <v>2005-09-02</v>
      </c>
      <c r="F11584" s="8">
        <f t="shared" ca="1" si="180"/>
        <v>14.57905544147844</v>
      </c>
      <c r="G11584" s="2">
        <v>41537</v>
      </c>
      <c r="H11584" s="3">
        <v>53277.55</v>
      </c>
    </row>
    <row r="11585" spans="1:8">
      <c r="A11585" t="s">
        <v>13728</v>
      </c>
      <c r="B11585" t="s">
        <v>3565</v>
      </c>
      <c r="C11585" t="s">
        <v>7109</v>
      </c>
      <c r="D11585" t="s">
        <v>7110</v>
      </c>
      <c r="E11585" s="1" t="d">
        <v>2008-11-03</v>
      </c>
      <c r="F11585" s="8">
        <f t="shared" ca="1" si="180"/>
        <v>11.408624229979466</v>
      </c>
      <c r="G11585" s="2">
        <v>68600</v>
      </c>
      <c r="H11585" s="3">
        <v>69446.820000000007</v>
      </c>
    </row>
    <row r="11586" spans="1:8">
      <c r="A11586" t="s">
        <v>13729</v>
      </c>
      <c r="B11586" t="s">
        <v>7714</v>
      </c>
      <c r="C11586" t="s">
        <v>1524</v>
      </c>
      <c r="D11586" t="s">
        <v>1525</v>
      </c>
      <c r="E11586" s="1" t="d">
        <v>1984-04-09</v>
      </c>
      <c r="F11586" s="8">
        <f t="shared" ca="1" si="180"/>
        <v>35.978097193702943</v>
      </c>
      <c r="G11586" s="2">
        <v>51799</v>
      </c>
      <c r="H11586" s="3">
        <v>51760.02</v>
      </c>
    </row>
    <row r="11587" spans="1:8">
      <c r="A11587" t="s">
        <v>13730</v>
      </c>
      <c r="B11587" t="s">
        <v>20</v>
      </c>
      <c r="C11587" t="s">
        <v>3997</v>
      </c>
      <c r="D11587" t="s">
        <v>3998</v>
      </c>
      <c r="E11587" s="1" t="d">
        <v>2001-03-01</v>
      </c>
      <c r="F11587" s="8">
        <f t="shared" ref="F11587:F11650" ca="1" si="181">(TODAY()-E11587)/365.25</f>
        <v>19.085557837097877</v>
      </c>
      <c r="G11587" s="2">
        <v>87151</v>
      </c>
      <c r="H11587" s="3">
        <v>148674.65</v>
      </c>
    </row>
    <row r="11588" spans="1:8">
      <c r="A11588" t="s">
        <v>13731</v>
      </c>
      <c r="B11588" t="s">
        <v>752</v>
      </c>
      <c r="C11588" t="s">
        <v>1313</v>
      </c>
      <c r="D11588" t="s">
        <v>1314</v>
      </c>
      <c r="E11588" s="1" t="d">
        <v>2011-01-10</v>
      </c>
      <c r="F11588" s="8">
        <f t="shared" ca="1" si="181"/>
        <v>9.2238193018480494</v>
      </c>
      <c r="G11588" s="2">
        <v>34632</v>
      </c>
      <c r="H11588" s="3">
        <v>81476.820000000007</v>
      </c>
    </row>
    <row r="11589" spans="1:8">
      <c r="A11589" t="s">
        <v>13732</v>
      </c>
      <c r="B11589" t="s">
        <v>542</v>
      </c>
      <c r="C11589" t="s">
        <v>1670</v>
      </c>
      <c r="D11589" t="s">
        <v>1671</v>
      </c>
      <c r="E11589" s="1" t="d">
        <v>1996-12-02</v>
      </c>
      <c r="F11589" s="8">
        <f t="shared" ca="1" si="181"/>
        <v>23.329226557152634</v>
      </c>
      <c r="G11589" s="2">
        <v>37753</v>
      </c>
      <c r="H11589" s="3">
        <v>39018.29</v>
      </c>
    </row>
    <row r="11590" spans="1:8">
      <c r="A11590" t="s">
        <v>13733</v>
      </c>
      <c r="B11590" t="s">
        <v>2269</v>
      </c>
      <c r="C11590" t="s">
        <v>13734</v>
      </c>
      <c r="D11590" t="s">
        <v>13735</v>
      </c>
      <c r="E11590" s="1" t="d">
        <v>2008-03-31</v>
      </c>
      <c r="F11590" s="8">
        <f t="shared" ca="1" si="181"/>
        <v>12.002737850787133</v>
      </c>
      <c r="G11590" s="2">
        <v>52973</v>
      </c>
      <c r="H11590" s="3">
        <v>54775.59</v>
      </c>
    </row>
    <row r="11591" spans="1:8">
      <c r="A11591" t="s">
        <v>13736</v>
      </c>
      <c r="B11591" t="s">
        <v>664</v>
      </c>
      <c r="C11591" t="s">
        <v>4086</v>
      </c>
      <c r="D11591" t="s">
        <v>4087</v>
      </c>
      <c r="E11591" s="1" t="d">
        <v>2019-01-03</v>
      </c>
      <c r="F11591" s="8">
        <f t="shared" ca="1" si="181"/>
        <v>1.2429842573579739</v>
      </c>
      <c r="G11591" s="2">
        <v>37741</v>
      </c>
      <c r="H11591" s="3">
        <v>18071.63</v>
      </c>
    </row>
    <row r="11592" spans="1:8">
      <c r="A11592" t="s">
        <v>13737</v>
      </c>
      <c r="B11592" t="s">
        <v>244</v>
      </c>
      <c r="C11592" t="s">
        <v>4333</v>
      </c>
      <c r="D11592" t="s">
        <v>4334</v>
      </c>
      <c r="E11592" s="1" t="d">
        <v>1986-02-13</v>
      </c>
      <c r="F11592" s="8">
        <f t="shared" ca="1" si="181"/>
        <v>34.130047912388775</v>
      </c>
      <c r="G11592" s="2">
        <v>12619</v>
      </c>
      <c r="H11592" s="3">
        <v>12059.4</v>
      </c>
    </row>
    <row r="11593" spans="1:8">
      <c r="A11593" t="s">
        <v>13738</v>
      </c>
      <c r="B11593" t="s">
        <v>2450</v>
      </c>
      <c r="C11593" t="s">
        <v>1441</v>
      </c>
      <c r="D11593" t="s">
        <v>1442</v>
      </c>
      <c r="E11593" s="1" t="d">
        <v>1998-04-27</v>
      </c>
      <c r="F11593" s="8">
        <f t="shared" ca="1" si="181"/>
        <v>21.930184804928132</v>
      </c>
      <c r="G11593" s="2">
        <v>57916</v>
      </c>
      <c r="H11593" s="3">
        <v>60334.22</v>
      </c>
    </row>
    <row r="11594" spans="1:8">
      <c r="A11594" t="s">
        <v>13739</v>
      </c>
      <c r="B11594" t="s">
        <v>983</v>
      </c>
      <c r="C11594" t="s">
        <v>5782</v>
      </c>
      <c r="D11594" t="s">
        <v>5783</v>
      </c>
      <c r="E11594" s="1" t="d">
        <v>2001-11-08</v>
      </c>
      <c r="F11594" s="8">
        <f t="shared" ca="1" si="181"/>
        <v>18.395619438740589</v>
      </c>
      <c r="G11594" s="2">
        <v>105206</v>
      </c>
      <c r="H11594" s="3">
        <v>95335.43</v>
      </c>
    </row>
    <row r="11595" spans="1:8">
      <c r="A11595" t="s">
        <v>13740</v>
      </c>
      <c r="B11595" t="s">
        <v>2509</v>
      </c>
      <c r="C11595" t="s">
        <v>498</v>
      </c>
      <c r="D11595" t="s">
        <v>499</v>
      </c>
      <c r="E11595" s="1" t="d">
        <v>2007-01-03</v>
      </c>
      <c r="F11595" s="8">
        <f t="shared" ca="1" si="181"/>
        <v>13.242984257357975</v>
      </c>
      <c r="G11595" s="2">
        <v>54728</v>
      </c>
      <c r="H11595" s="3">
        <v>60512.51</v>
      </c>
    </row>
    <row r="11596" spans="1:8">
      <c r="A11596" t="s">
        <v>13741</v>
      </c>
      <c r="B11596" t="s">
        <v>542</v>
      </c>
      <c r="C11596" t="s">
        <v>2389</v>
      </c>
      <c r="D11596" t="s">
        <v>2390</v>
      </c>
      <c r="E11596" s="1" t="d">
        <v>2000-10-16</v>
      </c>
      <c r="F11596" s="8">
        <f t="shared" ca="1" si="181"/>
        <v>19.457905544147845</v>
      </c>
      <c r="G11596" s="2">
        <v>36712</v>
      </c>
      <c r="H11596" s="3">
        <v>37880.81</v>
      </c>
    </row>
    <row r="11597" spans="1:8">
      <c r="A11597" t="s">
        <v>13742</v>
      </c>
      <c r="B11597" t="s">
        <v>752</v>
      </c>
      <c r="C11597" t="s">
        <v>753</v>
      </c>
      <c r="D11597" t="s">
        <v>754</v>
      </c>
      <c r="E11597" s="1" t="d">
        <v>2001-04-16</v>
      </c>
      <c r="F11597" s="8">
        <f t="shared" ca="1" si="181"/>
        <v>18.9596167008898</v>
      </c>
      <c r="G11597" s="2">
        <v>36712</v>
      </c>
      <c r="H11597" s="3">
        <v>40802.199999999997</v>
      </c>
    </row>
    <row r="11598" spans="1:8">
      <c r="A11598" t="s">
        <v>13743</v>
      </c>
      <c r="B11598" t="s">
        <v>634</v>
      </c>
      <c r="C11598" t="s">
        <v>585</v>
      </c>
      <c r="D11598" t="s">
        <v>586</v>
      </c>
      <c r="E11598" s="1" t="d">
        <v>2000-01-10</v>
      </c>
      <c r="F11598" s="8">
        <f t="shared" ca="1" si="181"/>
        <v>20.224503764544831</v>
      </c>
      <c r="G11598" s="2">
        <v>45674</v>
      </c>
      <c r="H11598" s="3">
        <v>74854.73</v>
      </c>
    </row>
    <row r="11599" spans="1:8">
      <c r="A11599" t="s">
        <v>13744</v>
      </c>
      <c r="B11599" t="s">
        <v>958</v>
      </c>
      <c r="C11599" t="s">
        <v>877</v>
      </c>
      <c r="D11599" t="s">
        <v>878</v>
      </c>
      <c r="E11599" s="1" t="d">
        <v>2016-06-06</v>
      </c>
      <c r="F11599" s="8">
        <f t="shared" ca="1" si="181"/>
        <v>3.8193018480492813</v>
      </c>
      <c r="G11599" s="2">
        <v>38892</v>
      </c>
      <c r="H11599" s="3">
        <v>64960.17</v>
      </c>
    </row>
    <row r="11600" spans="1:8">
      <c r="A11600" t="s">
        <v>13745</v>
      </c>
      <c r="B11600" t="s">
        <v>2584</v>
      </c>
      <c r="C11600" t="s">
        <v>2585</v>
      </c>
      <c r="D11600" t="s">
        <v>2586</v>
      </c>
      <c r="E11600" s="1" t="d">
        <v>1989-02-21</v>
      </c>
      <c r="F11600" s="8">
        <f t="shared" ca="1" si="181"/>
        <v>31.107460643394933</v>
      </c>
      <c r="G11600" s="2">
        <v>37132</v>
      </c>
      <c r="H11600" s="3">
        <v>43535.96</v>
      </c>
    </row>
    <row r="11601" spans="1:8">
      <c r="A11601" t="s">
        <v>13746</v>
      </c>
      <c r="B11601" t="s">
        <v>862</v>
      </c>
      <c r="C11601" t="s">
        <v>398</v>
      </c>
      <c r="D11601" t="s">
        <v>399</v>
      </c>
      <c r="E11601" s="1" t="d">
        <v>2002-03-25</v>
      </c>
      <c r="F11601" s="8">
        <f t="shared" ca="1" si="181"/>
        <v>18.020533880903489</v>
      </c>
      <c r="G11601" s="2">
        <v>47450</v>
      </c>
      <c r="H11601" s="3">
        <v>52210.3</v>
      </c>
    </row>
    <row r="11602" spans="1:8">
      <c r="A11602" t="s">
        <v>13747</v>
      </c>
      <c r="B11602" t="s">
        <v>89</v>
      </c>
      <c r="C11602" t="s">
        <v>90</v>
      </c>
      <c r="D11602" t="s">
        <v>91</v>
      </c>
      <c r="E11602" s="1" t="d">
        <v>2019-06-13</v>
      </c>
      <c r="F11602" s="8">
        <f t="shared" ca="1" si="181"/>
        <v>0.80219028062970565</v>
      </c>
      <c r="G11602" s="2">
        <v>24960</v>
      </c>
    </row>
    <row r="11603" spans="1:8">
      <c r="A11603" t="s">
        <v>13748</v>
      </c>
      <c r="B11603" t="s">
        <v>13749</v>
      </c>
      <c r="C11603" t="s">
        <v>215</v>
      </c>
      <c r="D11603" t="s">
        <v>216</v>
      </c>
      <c r="E11603" s="1" t="d">
        <v>1998-03-23</v>
      </c>
      <c r="F11603" s="8">
        <f t="shared" ca="1" si="181"/>
        <v>22.026009582477755</v>
      </c>
      <c r="G11603" s="2">
        <v>43957</v>
      </c>
      <c r="H11603" s="3">
        <v>59430.25</v>
      </c>
    </row>
    <row r="11604" spans="1:8">
      <c r="A11604" t="s">
        <v>13750</v>
      </c>
      <c r="B11604" t="s">
        <v>218</v>
      </c>
      <c r="C11604" t="s">
        <v>483</v>
      </c>
      <c r="D11604" t="s">
        <v>484</v>
      </c>
      <c r="E11604" s="1" t="d">
        <v>2018-01-16</v>
      </c>
      <c r="F11604" s="8">
        <f t="shared" ca="1" si="181"/>
        <v>2.2067077344284738</v>
      </c>
      <c r="G11604" s="2">
        <v>60655</v>
      </c>
      <c r="H11604" s="3">
        <v>60892.9</v>
      </c>
    </row>
    <row r="11605" spans="1:8">
      <c r="A11605" t="s">
        <v>13751</v>
      </c>
      <c r="B11605" t="s">
        <v>2584</v>
      </c>
      <c r="C11605" t="s">
        <v>2585</v>
      </c>
      <c r="D11605" t="s">
        <v>2586</v>
      </c>
      <c r="E11605" s="1" t="d">
        <v>2018-09-10</v>
      </c>
      <c r="F11605" s="8">
        <f t="shared" ca="1" si="181"/>
        <v>1.5578370978781657</v>
      </c>
      <c r="G11605" s="2">
        <v>28681</v>
      </c>
      <c r="H11605" s="3">
        <v>32112.44</v>
      </c>
    </row>
    <row r="11606" spans="1:8">
      <c r="A11606" t="s">
        <v>13752</v>
      </c>
      <c r="B11606" t="s">
        <v>114</v>
      </c>
      <c r="C11606" t="s">
        <v>296</v>
      </c>
      <c r="D11606" t="s">
        <v>297</v>
      </c>
      <c r="E11606" s="1" t="d">
        <v>2017-06-05</v>
      </c>
      <c r="F11606" s="8">
        <f t="shared" ca="1" si="181"/>
        <v>2.8227241615331966</v>
      </c>
      <c r="G11606" s="2">
        <v>32292</v>
      </c>
      <c r="H11606" s="3">
        <v>30264.63</v>
      </c>
    </row>
    <row r="11607" spans="1:8">
      <c r="A11607" t="s">
        <v>13753</v>
      </c>
      <c r="B11607" t="s">
        <v>937</v>
      </c>
      <c r="C11607" t="s">
        <v>296</v>
      </c>
      <c r="D11607" t="s">
        <v>297</v>
      </c>
      <c r="E11607" s="1" t="d">
        <v>2005-08-08</v>
      </c>
      <c r="F11607" s="8">
        <f t="shared" ca="1" si="181"/>
        <v>14.647501711156742</v>
      </c>
      <c r="G11607" s="2">
        <v>46107</v>
      </c>
      <c r="H11607" s="3">
        <v>59757.89</v>
      </c>
    </row>
    <row r="11608" spans="1:8">
      <c r="A11608" t="s">
        <v>13754</v>
      </c>
      <c r="B11608" t="s">
        <v>89</v>
      </c>
      <c r="C11608" t="s">
        <v>2382</v>
      </c>
      <c r="D11608" t="s">
        <v>2383</v>
      </c>
      <c r="E11608" s="1" t="d">
        <v>2008-06-21</v>
      </c>
      <c r="F11608" s="8">
        <f t="shared" ca="1" si="181"/>
        <v>11.7782340862423</v>
      </c>
      <c r="G11608" s="2">
        <v>21008</v>
      </c>
      <c r="H11608" s="3">
        <v>10652.73</v>
      </c>
    </row>
    <row r="11609" spans="1:8">
      <c r="A11609" t="s">
        <v>13754</v>
      </c>
      <c r="B11609" t="s">
        <v>244</v>
      </c>
      <c r="C11609" t="s">
        <v>245</v>
      </c>
      <c r="D11609" t="s">
        <v>246</v>
      </c>
      <c r="E11609" s="1" t="d">
        <v>1998-08-31</v>
      </c>
      <c r="F11609" s="8">
        <f t="shared" ca="1" si="181"/>
        <v>21.585215605749486</v>
      </c>
      <c r="G11609" s="2">
        <v>11961</v>
      </c>
      <c r="H11609" s="3">
        <v>11585.44</v>
      </c>
    </row>
    <row r="11610" spans="1:8">
      <c r="A11610" t="s">
        <v>13755</v>
      </c>
      <c r="B11610" t="s">
        <v>414</v>
      </c>
      <c r="C11610" t="s">
        <v>494</v>
      </c>
      <c r="D11610" t="s">
        <v>495</v>
      </c>
      <c r="E11610" s="1" t="d">
        <v>2015-10-19</v>
      </c>
      <c r="F11610" s="8">
        <f t="shared" ca="1" si="181"/>
        <v>4.4517453798767965</v>
      </c>
      <c r="G11610" s="2">
        <v>79000</v>
      </c>
      <c r="H11610" s="3">
        <v>79242.570000000007</v>
      </c>
    </row>
    <row r="11611" spans="1:8">
      <c r="A11611" t="s">
        <v>13756</v>
      </c>
      <c r="B11611" t="s">
        <v>705</v>
      </c>
      <c r="C11611" t="s">
        <v>514</v>
      </c>
      <c r="D11611" t="s">
        <v>515</v>
      </c>
      <c r="E11611" s="1" t="d">
        <v>2006-06-01</v>
      </c>
      <c r="F11611" s="8">
        <f t="shared" ca="1" si="181"/>
        <v>13.834360027378509</v>
      </c>
      <c r="G11611" s="2">
        <v>37723</v>
      </c>
      <c r="H11611" s="3">
        <v>51363.15</v>
      </c>
    </row>
    <row r="11612" spans="1:8">
      <c r="A11612" t="s">
        <v>13757</v>
      </c>
      <c r="B11612" t="s">
        <v>57</v>
      </c>
      <c r="C11612" t="s">
        <v>58</v>
      </c>
      <c r="D11612" t="s">
        <v>59</v>
      </c>
      <c r="E11612" s="1" t="d">
        <v>2007-06-23</v>
      </c>
      <c r="F11612" s="8">
        <f t="shared" ca="1" si="181"/>
        <v>12.774811772758385</v>
      </c>
      <c r="G11612" s="2">
        <v>64505</v>
      </c>
      <c r="H11612" s="3">
        <v>64703.4</v>
      </c>
    </row>
    <row r="11613" spans="1:8">
      <c r="A11613" t="s">
        <v>13758</v>
      </c>
      <c r="B11613" t="s">
        <v>193</v>
      </c>
      <c r="C11613" t="s">
        <v>194</v>
      </c>
      <c r="D11613" t="s">
        <v>195</v>
      </c>
      <c r="E11613" s="1" t="d">
        <v>2005-01-18</v>
      </c>
      <c r="F11613" s="8">
        <f t="shared" ca="1" si="181"/>
        <v>15.200547570157427</v>
      </c>
      <c r="G11613" s="2">
        <v>72622</v>
      </c>
      <c r="H11613" s="3">
        <v>104846.27</v>
      </c>
    </row>
    <row r="11614" spans="1:8">
      <c r="A11614" t="s">
        <v>13759</v>
      </c>
      <c r="B11614" t="s">
        <v>256</v>
      </c>
      <c r="C11614" t="s">
        <v>257</v>
      </c>
      <c r="D11614" t="s">
        <v>258</v>
      </c>
      <c r="E11614" s="1" t="d">
        <v>2018-11-15</v>
      </c>
      <c r="F11614" s="8">
        <f t="shared" ca="1" si="181"/>
        <v>1.377138945927447</v>
      </c>
      <c r="G11614" s="2">
        <v>65000</v>
      </c>
      <c r="H11614" s="3">
        <v>25597.8</v>
      </c>
    </row>
    <row r="11615" spans="1:8">
      <c r="A11615" t="s">
        <v>13760</v>
      </c>
      <c r="B11615" t="s">
        <v>306</v>
      </c>
      <c r="C11615" t="s">
        <v>1101</v>
      </c>
      <c r="D11615" t="s">
        <v>1102</v>
      </c>
      <c r="E11615" s="1" t="d">
        <v>1998-11-02</v>
      </c>
      <c r="F11615" s="8">
        <f t="shared" ca="1" si="181"/>
        <v>21.412731006160165</v>
      </c>
      <c r="G11615" s="2">
        <v>39606</v>
      </c>
      <c r="H11615" s="3">
        <v>59045.94</v>
      </c>
    </row>
    <row r="11616" spans="1:8">
      <c r="A11616" t="s">
        <v>13761</v>
      </c>
      <c r="B11616" t="s">
        <v>73</v>
      </c>
      <c r="C11616" t="s">
        <v>74</v>
      </c>
      <c r="D11616" t="s">
        <v>75</v>
      </c>
      <c r="E11616" s="1" t="d">
        <v>2008-11-20</v>
      </c>
      <c r="F11616" s="8">
        <f t="shared" ca="1" si="181"/>
        <v>11.36208076659822</v>
      </c>
      <c r="G11616" s="2">
        <v>54728</v>
      </c>
      <c r="H11616" s="3">
        <v>55192.06</v>
      </c>
    </row>
    <row r="11617" spans="1:8">
      <c r="A11617" t="s">
        <v>13762</v>
      </c>
      <c r="B11617" t="s">
        <v>69</v>
      </c>
      <c r="C11617" t="s">
        <v>546</v>
      </c>
      <c r="D11617" t="s">
        <v>547</v>
      </c>
      <c r="E11617" s="1" t="d">
        <v>2014-07-07</v>
      </c>
      <c r="F11617" s="8">
        <f t="shared" ca="1" si="181"/>
        <v>5.7357973990417523</v>
      </c>
      <c r="G11617" s="2">
        <v>32270</v>
      </c>
      <c r="H11617" s="3">
        <v>31616.36</v>
      </c>
    </row>
    <row r="11618" spans="1:8">
      <c r="A11618" t="s">
        <v>13763</v>
      </c>
      <c r="B11618" t="s">
        <v>1993</v>
      </c>
      <c r="C11618" t="s">
        <v>2389</v>
      </c>
      <c r="D11618" t="s">
        <v>2390</v>
      </c>
      <c r="E11618" s="1" t="d">
        <v>2006-10-10</v>
      </c>
      <c r="F11618" s="8">
        <f t="shared" ca="1" si="181"/>
        <v>13.475701574264203</v>
      </c>
      <c r="G11618" s="2">
        <v>47907</v>
      </c>
      <c r="H11618" s="3">
        <v>51972.43</v>
      </c>
    </row>
    <row r="11619" spans="1:8">
      <c r="A11619" t="s">
        <v>13764</v>
      </c>
      <c r="B11619" t="s">
        <v>1435</v>
      </c>
      <c r="C11619" t="s">
        <v>1842</v>
      </c>
      <c r="D11619" t="s">
        <v>1843</v>
      </c>
      <c r="E11619" s="1" t="d">
        <v>2006-03-27</v>
      </c>
      <c r="F11619" s="8">
        <f t="shared" ca="1" si="181"/>
        <v>14.015058179329227</v>
      </c>
      <c r="G11619" s="2">
        <v>57099</v>
      </c>
      <c r="H11619" s="3">
        <v>57160.93</v>
      </c>
    </row>
    <row r="11620" spans="1:8">
      <c r="A11620" t="s">
        <v>13765</v>
      </c>
      <c r="B11620" t="s">
        <v>271</v>
      </c>
      <c r="C11620" t="s">
        <v>2154</v>
      </c>
      <c r="D11620" t="s">
        <v>2155</v>
      </c>
      <c r="E11620" s="1" t="d">
        <v>2006-03-20</v>
      </c>
      <c r="F11620" s="8">
        <f t="shared" ca="1" si="181"/>
        <v>14.03422313483915</v>
      </c>
      <c r="G11620" s="2">
        <v>71937</v>
      </c>
      <c r="H11620" s="3">
        <v>93808.86</v>
      </c>
    </row>
    <row r="11621" spans="1:8">
      <c r="A11621" t="s">
        <v>13766</v>
      </c>
      <c r="B11621" t="s">
        <v>69</v>
      </c>
      <c r="C11621" t="s">
        <v>737</v>
      </c>
      <c r="D11621" t="s">
        <v>738</v>
      </c>
      <c r="E11621" s="1" t="d">
        <v>1990-03-19</v>
      </c>
      <c r="F11621" s="8">
        <f t="shared" ca="1" si="181"/>
        <v>30.036960985626283</v>
      </c>
      <c r="G11621" s="2">
        <v>40668</v>
      </c>
      <c r="H11621" s="3">
        <v>60590.93</v>
      </c>
    </row>
    <row r="11622" spans="1:8">
      <c r="A11622" t="s">
        <v>13767</v>
      </c>
      <c r="B11622" t="s">
        <v>3152</v>
      </c>
      <c r="C11622" t="s">
        <v>2024</v>
      </c>
      <c r="D11622" t="s">
        <v>2025</v>
      </c>
      <c r="E11622" s="1" t="d">
        <v>2007-07-16</v>
      </c>
      <c r="F11622" s="8">
        <f t="shared" ca="1" si="181"/>
        <v>12.711841204654347</v>
      </c>
      <c r="G11622" s="2">
        <v>42328</v>
      </c>
      <c r="H11622" s="3">
        <v>35622.25</v>
      </c>
    </row>
    <row r="11623" spans="1:8">
      <c r="A11623" t="s">
        <v>13768</v>
      </c>
      <c r="B11623" t="s">
        <v>678</v>
      </c>
      <c r="C11623" t="s">
        <v>679</v>
      </c>
      <c r="D11623" t="s">
        <v>680</v>
      </c>
      <c r="E11623" s="1" t="d">
        <v>2008-06-21</v>
      </c>
      <c r="F11623" s="8">
        <f t="shared" ca="1" si="181"/>
        <v>11.7782340862423</v>
      </c>
      <c r="G11623" s="2">
        <v>41262</v>
      </c>
      <c r="H11623" s="3">
        <v>8593.7199999999993</v>
      </c>
    </row>
    <row r="11624" spans="1:8">
      <c r="A11624" t="s">
        <v>13769</v>
      </c>
      <c r="B11624" t="s">
        <v>8</v>
      </c>
      <c r="C11624" t="s">
        <v>1101</v>
      </c>
      <c r="D11624" t="s">
        <v>1102</v>
      </c>
      <c r="E11624" s="1" t="d">
        <v>2005-07-18</v>
      </c>
      <c r="F11624" s="8">
        <f t="shared" ca="1" si="181"/>
        <v>14.704996577686517</v>
      </c>
      <c r="G11624" s="2">
        <v>33448</v>
      </c>
      <c r="H11624" s="3">
        <v>43650.96</v>
      </c>
    </row>
    <row r="11625" spans="1:8">
      <c r="A11625" t="s">
        <v>13770</v>
      </c>
      <c r="B11625" t="s">
        <v>114</v>
      </c>
      <c r="C11625" t="s">
        <v>8537</v>
      </c>
      <c r="D11625" t="s">
        <v>8538</v>
      </c>
      <c r="E11625" s="1" t="d">
        <v>2011-08-22</v>
      </c>
      <c r="F11625" s="8">
        <f t="shared" ca="1" si="181"/>
        <v>8.6105407255304591</v>
      </c>
      <c r="G11625" s="2">
        <v>32292</v>
      </c>
      <c r="H11625" s="3">
        <v>34299.879999999997</v>
      </c>
    </row>
    <row r="11626" spans="1:8">
      <c r="A11626" t="s">
        <v>13771</v>
      </c>
      <c r="B11626" t="s">
        <v>13772</v>
      </c>
      <c r="C11626" t="s">
        <v>768</v>
      </c>
      <c r="D11626" t="s">
        <v>769</v>
      </c>
      <c r="E11626" s="1" t="d">
        <v>2004-11-15</v>
      </c>
      <c r="F11626" s="8">
        <f t="shared" ca="1" si="181"/>
        <v>15.375770020533881</v>
      </c>
      <c r="G11626" s="2">
        <v>75422</v>
      </c>
      <c r="H11626" s="3">
        <v>88185.02</v>
      </c>
    </row>
    <row r="11627" spans="1:8">
      <c r="A11627" t="s">
        <v>13773</v>
      </c>
      <c r="B11627" t="s">
        <v>114</v>
      </c>
      <c r="C11627" t="s">
        <v>631</v>
      </c>
      <c r="D11627" t="s">
        <v>632</v>
      </c>
      <c r="E11627" s="1" t="d">
        <v>2007-06-04</v>
      </c>
      <c r="F11627" s="8">
        <f t="shared" ca="1" si="181"/>
        <v>12.826830937713895</v>
      </c>
      <c r="G11627" s="2">
        <v>33270</v>
      </c>
      <c r="H11627" s="3">
        <v>31575.85</v>
      </c>
    </row>
    <row r="11628" spans="1:8">
      <c r="A11628" t="s">
        <v>13774</v>
      </c>
      <c r="B11628" t="s">
        <v>32</v>
      </c>
      <c r="C11628" t="s">
        <v>2336</v>
      </c>
      <c r="D11628" t="s">
        <v>2337</v>
      </c>
      <c r="E11628" s="1" t="d">
        <v>2002-11-11</v>
      </c>
      <c r="F11628" s="8">
        <f t="shared" ca="1" si="181"/>
        <v>17.388090349075977</v>
      </c>
      <c r="G11628" s="2">
        <v>92247</v>
      </c>
      <c r="H11628" s="3">
        <v>93942.28</v>
      </c>
    </row>
    <row r="11629" spans="1:8">
      <c r="A11629" t="s">
        <v>13775</v>
      </c>
      <c r="B11629" t="s">
        <v>409</v>
      </c>
      <c r="C11629" t="s">
        <v>3801</v>
      </c>
      <c r="D11629" t="s">
        <v>3802</v>
      </c>
      <c r="E11629" s="1" t="d">
        <v>2006-03-20</v>
      </c>
      <c r="F11629" s="8">
        <f t="shared" ca="1" si="181"/>
        <v>14.03422313483915</v>
      </c>
      <c r="G11629" s="2">
        <v>69980</v>
      </c>
      <c r="H11629" s="3">
        <v>83904.26</v>
      </c>
    </row>
    <row r="11630" spans="1:8">
      <c r="A11630" t="s">
        <v>13776</v>
      </c>
      <c r="B11630" t="s">
        <v>4009</v>
      </c>
      <c r="C11630" t="s">
        <v>322</v>
      </c>
      <c r="D11630" t="s">
        <v>323</v>
      </c>
      <c r="E11630" s="1" t="d">
        <v>2019-06-17</v>
      </c>
      <c r="F11630" s="8">
        <f t="shared" ca="1" si="181"/>
        <v>0.79123887748117727</v>
      </c>
      <c r="G11630" s="2">
        <v>77000</v>
      </c>
    </row>
    <row r="11631" spans="1:8">
      <c r="A11631" t="s">
        <v>13777</v>
      </c>
      <c r="B11631" t="s">
        <v>409</v>
      </c>
      <c r="C11631" t="s">
        <v>37</v>
      </c>
      <c r="D11631" t="s">
        <v>38</v>
      </c>
      <c r="E11631" s="1" t="d">
        <v>2003-08-13</v>
      </c>
      <c r="F11631" s="8">
        <f t="shared" ca="1" si="181"/>
        <v>16.635181382614647</v>
      </c>
      <c r="G11631" s="2">
        <v>72324</v>
      </c>
      <c r="H11631" s="3">
        <v>85661.21</v>
      </c>
    </row>
    <row r="11632" spans="1:8">
      <c r="A11632" t="s">
        <v>13778</v>
      </c>
      <c r="B11632" t="s">
        <v>2123</v>
      </c>
      <c r="C11632" t="s">
        <v>1310</v>
      </c>
      <c r="D11632" t="s">
        <v>1311</v>
      </c>
      <c r="E11632" s="1" t="d">
        <v>1994-06-27</v>
      </c>
      <c r="F11632" s="8">
        <f t="shared" ca="1" si="181"/>
        <v>25.763175906913073</v>
      </c>
      <c r="G11632" s="2">
        <v>37435</v>
      </c>
      <c r="H11632" s="3">
        <v>37454.160000000003</v>
      </c>
    </row>
    <row r="11633" spans="1:8">
      <c r="A11633" t="s">
        <v>13779</v>
      </c>
      <c r="B11633" t="s">
        <v>165</v>
      </c>
      <c r="C11633" t="s">
        <v>454</v>
      </c>
      <c r="D11633" t="s">
        <v>455</v>
      </c>
      <c r="E11633" s="1" t="d">
        <v>2005-06-14</v>
      </c>
      <c r="F11633" s="8">
        <f t="shared" ca="1" si="181"/>
        <v>14.798083504449007</v>
      </c>
      <c r="G11633" s="2">
        <v>83770</v>
      </c>
      <c r="H11633" s="3">
        <v>148262.59</v>
      </c>
    </row>
    <row r="11634" spans="1:8">
      <c r="A11634" t="s">
        <v>13780</v>
      </c>
      <c r="B11634" t="s">
        <v>1765</v>
      </c>
      <c r="C11634" t="s">
        <v>410</v>
      </c>
      <c r="D11634" t="s">
        <v>411</v>
      </c>
      <c r="E11634" s="1" t="d">
        <v>2007-10-23</v>
      </c>
      <c r="F11634" s="8">
        <f t="shared" ca="1" si="181"/>
        <v>12.440793976728269</v>
      </c>
      <c r="G11634" s="2">
        <v>83038</v>
      </c>
      <c r="H11634" s="3">
        <v>98708.6</v>
      </c>
    </row>
    <row r="11635" spans="1:8">
      <c r="A11635" t="s">
        <v>13781</v>
      </c>
      <c r="B11635" t="s">
        <v>409</v>
      </c>
      <c r="C11635" t="s">
        <v>2588</v>
      </c>
      <c r="D11635" t="s">
        <v>2589</v>
      </c>
      <c r="E11635" s="1" t="d">
        <v>2003-01-15</v>
      </c>
      <c r="F11635" s="8">
        <f t="shared" ca="1" si="181"/>
        <v>17.21013004791239</v>
      </c>
      <c r="G11635" s="2">
        <v>72324</v>
      </c>
      <c r="H11635" s="3">
        <v>81801.17</v>
      </c>
    </row>
    <row r="11636" spans="1:8">
      <c r="A11636" t="s">
        <v>13782</v>
      </c>
      <c r="B11636" t="s">
        <v>20</v>
      </c>
      <c r="C11636" t="s">
        <v>268</v>
      </c>
      <c r="D11636" t="s">
        <v>269</v>
      </c>
      <c r="E11636" s="1" t="d">
        <v>2001-08-27</v>
      </c>
      <c r="F11636" s="8">
        <f t="shared" ca="1" si="181"/>
        <v>18.595482546201232</v>
      </c>
      <c r="G11636" s="2">
        <v>84838</v>
      </c>
      <c r="H11636" s="3">
        <v>120090.76</v>
      </c>
    </row>
    <row r="11637" spans="1:8">
      <c r="A11637" t="s">
        <v>13783</v>
      </c>
      <c r="B11637" t="s">
        <v>69</v>
      </c>
      <c r="C11637" t="s">
        <v>2892</v>
      </c>
      <c r="D11637" t="s">
        <v>2893</v>
      </c>
      <c r="E11637" s="1" t="d">
        <v>1979-01-04</v>
      </c>
      <c r="F11637" s="8">
        <f t="shared" ca="1" si="181"/>
        <v>41.24024640657084</v>
      </c>
      <c r="G11637" s="2">
        <v>42483</v>
      </c>
      <c r="H11637" s="3">
        <v>42522.61</v>
      </c>
    </row>
    <row r="11638" spans="1:8">
      <c r="A11638" t="s">
        <v>13784</v>
      </c>
      <c r="B11638" t="s">
        <v>409</v>
      </c>
      <c r="C11638" t="s">
        <v>3801</v>
      </c>
      <c r="D11638" t="s">
        <v>3802</v>
      </c>
      <c r="E11638" s="1" t="d">
        <v>2006-11-13</v>
      </c>
      <c r="F11638" s="8">
        <f t="shared" ca="1" si="181"/>
        <v>13.382614647501711</v>
      </c>
      <c r="G11638" s="2">
        <v>69980</v>
      </c>
      <c r="H11638" s="3">
        <v>89831.96</v>
      </c>
    </row>
    <row r="11639" spans="1:8">
      <c r="A11639" t="s">
        <v>13785</v>
      </c>
      <c r="B11639" t="s">
        <v>114</v>
      </c>
      <c r="C11639" t="s">
        <v>2834</v>
      </c>
      <c r="D11639" t="s">
        <v>2835</v>
      </c>
      <c r="E11639" s="1" t="d">
        <v>2012-10-29</v>
      </c>
      <c r="F11639" s="8">
        <f t="shared" ca="1" si="181"/>
        <v>7.4223134839151266</v>
      </c>
      <c r="G11639" s="2">
        <v>32293</v>
      </c>
      <c r="H11639" s="3">
        <v>40108.29</v>
      </c>
    </row>
    <row r="11640" spans="1:8">
      <c r="A11640" t="s">
        <v>13786</v>
      </c>
      <c r="B11640" t="s">
        <v>463</v>
      </c>
      <c r="C11640" t="s">
        <v>477</v>
      </c>
      <c r="D11640" t="s">
        <v>478</v>
      </c>
      <c r="E11640" s="1" t="d">
        <v>1996-09-09</v>
      </c>
      <c r="F11640" s="8">
        <f t="shared" ca="1" si="181"/>
        <v>23.559206023271731</v>
      </c>
      <c r="G11640" s="2">
        <v>60425</v>
      </c>
      <c r="H11640" s="3">
        <v>61076.639999999999</v>
      </c>
    </row>
    <row r="11641" spans="1:8">
      <c r="A11641" t="s">
        <v>13787</v>
      </c>
      <c r="B11641" t="s">
        <v>1435</v>
      </c>
      <c r="C11641" t="s">
        <v>322</v>
      </c>
      <c r="D11641" t="s">
        <v>323</v>
      </c>
      <c r="E11641" s="1" t="d">
        <v>1985-07-15</v>
      </c>
      <c r="F11641" s="8">
        <f t="shared" ca="1" si="181"/>
        <v>34.713210130047912</v>
      </c>
      <c r="G11641" s="2">
        <v>63751</v>
      </c>
      <c r="H11641" s="3">
        <v>64127.79</v>
      </c>
    </row>
    <row r="11642" spans="1:8">
      <c r="A11642" t="s">
        <v>13788</v>
      </c>
      <c r="B11642" t="s">
        <v>409</v>
      </c>
      <c r="C11642" t="s">
        <v>272</v>
      </c>
      <c r="D11642" t="s">
        <v>273</v>
      </c>
      <c r="E11642" s="1" t="d">
        <v>2004-12-13</v>
      </c>
      <c r="F11642" s="8">
        <f t="shared" ca="1" si="181"/>
        <v>15.299110198494182</v>
      </c>
      <c r="G11642" s="2">
        <v>69980</v>
      </c>
      <c r="H11642" s="3">
        <v>69359.199999999997</v>
      </c>
    </row>
    <row r="11643" spans="1:8">
      <c r="A11643" t="s">
        <v>13789</v>
      </c>
      <c r="B11643" t="s">
        <v>20</v>
      </c>
      <c r="C11643" t="s">
        <v>1965</v>
      </c>
      <c r="D11643" t="s">
        <v>1966</v>
      </c>
      <c r="E11643" s="1" t="d">
        <v>1981-01-12</v>
      </c>
      <c r="F11643" s="8">
        <f t="shared" ca="1" si="181"/>
        <v>39.21697467488022</v>
      </c>
      <c r="G11643" s="2">
        <v>92548</v>
      </c>
      <c r="H11643" s="3">
        <v>131241.01</v>
      </c>
    </row>
    <row r="11644" spans="1:8">
      <c r="A11644" t="s">
        <v>13790</v>
      </c>
      <c r="B11644" t="s">
        <v>20</v>
      </c>
      <c r="C11644" t="s">
        <v>2401</v>
      </c>
      <c r="D11644" t="s">
        <v>2402</v>
      </c>
      <c r="E11644" s="1" t="d">
        <v>1989-10-02</v>
      </c>
      <c r="F11644" s="8">
        <f t="shared" ca="1" si="181"/>
        <v>30.496919917864478</v>
      </c>
      <c r="G11644" s="2">
        <v>92548</v>
      </c>
      <c r="H11644" s="3">
        <v>108069.5</v>
      </c>
    </row>
    <row r="11645" spans="1:8">
      <c r="A11645" t="s">
        <v>13791</v>
      </c>
      <c r="B11645" t="s">
        <v>2220</v>
      </c>
      <c r="C11645" t="s">
        <v>2178</v>
      </c>
      <c r="D11645" t="s">
        <v>2179</v>
      </c>
      <c r="E11645" s="1" t="d">
        <v>2007-01-16</v>
      </c>
      <c r="F11645" s="8">
        <f t="shared" ca="1" si="181"/>
        <v>13.207392197125257</v>
      </c>
      <c r="G11645" s="2">
        <v>53862</v>
      </c>
      <c r="H11645" s="3">
        <v>61689.57</v>
      </c>
    </row>
    <row r="11646" spans="1:8">
      <c r="A11646" t="s">
        <v>13792</v>
      </c>
      <c r="B11646" t="s">
        <v>1240</v>
      </c>
      <c r="C11646" t="s">
        <v>1241</v>
      </c>
      <c r="D11646" t="s">
        <v>1242</v>
      </c>
      <c r="E11646" s="1" t="d">
        <v>2010-09-09</v>
      </c>
      <c r="F11646" s="8">
        <f t="shared" ca="1" si="181"/>
        <v>9.5605749486652982</v>
      </c>
      <c r="G11646" s="2">
        <v>41599</v>
      </c>
      <c r="H11646" s="3">
        <v>44838.84</v>
      </c>
    </row>
    <row r="11647" spans="1:8">
      <c r="A11647" t="s">
        <v>13793</v>
      </c>
      <c r="B11647" t="s">
        <v>2415</v>
      </c>
      <c r="C11647" t="s">
        <v>3837</v>
      </c>
      <c r="D11647" t="s">
        <v>3838</v>
      </c>
      <c r="E11647" s="1" t="d">
        <v>2001-11-28</v>
      </c>
      <c r="F11647" s="8">
        <f t="shared" ca="1" si="181"/>
        <v>18.340862422997947</v>
      </c>
      <c r="G11647" s="2">
        <v>53983</v>
      </c>
      <c r="H11647" s="3">
        <v>84094.399999999994</v>
      </c>
    </row>
    <row r="11648" spans="1:8">
      <c r="A11648" t="s">
        <v>13794</v>
      </c>
      <c r="B11648" t="s">
        <v>73</v>
      </c>
      <c r="C11648" t="s">
        <v>74</v>
      </c>
      <c r="D11648" t="s">
        <v>75</v>
      </c>
      <c r="E11648" s="1" t="d">
        <v>2017-07-29</v>
      </c>
      <c r="F11648" s="8">
        <f t="shared" ca="1" si="181"/>
        <v>2.6748802190280632</v>
      </c>
      <c r="G11648" s="2">
        <v>45873</v>
      </c>
      <c r="H11648" s="3">
        <v>47327.11</v>
      </c>
    </row>
    <row r="11649" spans="1:8">
      <c r="A11649" t="s">
        <v>13795</v>
      </c>
      <c r="B11649" t="s">
        <v>428</v>
      </c>
      <c r="C11649" t="s">
        <v>1943</v>
      </c>
      <c r="D11649" t="s">
        <v>1944</v>
      </c>
      <c r="E11649" s="1" t="d">
        <v>2001-04-19</v>
      </c>
      <c r="F11649" s="8">
        <f t="shared" ca="1" si="181"/>
        <v>18.951403148528406</v>
      </c>
      <c r="G11649" s="2">
        <v>92000</v>
      </c>
      <c r="H11649" s="3">
        <v>52369.11</v>
      </c>
    </row>
    <row r="11650" spans="1:8">
      <c r="A11650" t="s">
        <v>13796</v>
      </c>
      <c r="B11650" t="s">
        <v>260</v>
      </c>
      <c r="C11650" t="s">
        <v>261</v>
      </c>
      <c r="D11650" t="s">
        <v>262</v>
      </c>
      <c r="E11650" s="1" t="d">
        <v>2016-07-01</v>
      </c>
      <c r="F11650" s="8">
        <f t="shared" ca="1" si="181"/>
        <v>3.7508555783709787</v>
      </c>
      <c r="G11650" s="2">
        <v>34192</v>
      </c>
      <c r="H11650" s="3">
        <v>33458.230000000003</v>
      </c>
    </row>
    <row r="11651" spans="1:8">
      <c r="A11651" t="s">
        <v>13797</v>
      </c>
      <c r="B11651" t="s">
        <v>32</v>
      </c>
      <c r="C11651" t="s">
        <v>94</v>
      </c>
      <c r="D11651" t="s">
        <v>95</v>
      </c>
      <c r="E11651" s="1" t="d">
        <v>2016-07-18</v>
      </c>
      <c r="F11651" s="8">
        <f t="shared" ref="F11651:F11714" ca="1" si="182">(TODAY()-E11651)/365.25</f>
        <v>3.7043121149897331</v>
      </c>
      <c r="G11651" s="2">
        <v>93636</v>
      </c>
      <c r="H11651" s="3">
        <v>94562.5</v>
      </c>
    </row>
    <row r="11652" spans="1:8">
      <c r="A11652" t="s">
        <v>13798</v>
      </c>
      <c r="B11652" t="s">
        <v>160</v>
      </c>
      <c r="C11652" t="s">
        <v>502</v>
      </c>
      <c r="D11652" t="s">
        <v>503</v>
      </c>
      <c r="E11652" s="1" t="d">
        <v>2017-11-06</v>
      </c>
      <c r="F11652" s="8">
        <f t="shared" ca="1" si="182"/>
        <v>2.4010951403148528</v>
      </c>
      <c r="G11652" s="2">
        <v>21008</v>
      </c>
      <c r="H11652" s="3">
        <v>9486.15</v>
      </c>
    </row>
    <row r="11653" spans="1:8">
      <c r="A11653" t="s">
        <v>13799</v>
      </c>
      <c r="B11653" t="s">
        <v>414</v>
      </c>
      <c r="C11653" t="s">
        <v>477</v>
      </c>
      <c r="D11653" t="s">
        <v>478</v>
      </c>
      <c r="E11653" s="1" t="d">
        <v>2017-10-09</v>
      </c>
      <c r="F11653" s="8">
        <f t="shared" ca="1" si="182"/>
        <v>2.4777549623545516</v>
      </c>
      <c r="G11653" s="2">
        <v>76500</v>
      </c>
      <c r="H11653" s="3">
        <v>77343.839999999997</v>
      </c>
    </row>
    <row r="11654" spans="1:8">
      <c r="A11654" t="s">
        <v>13800</v>
      </c>
      <c r="B11654" t="s">
        <v>20</v>
      </c>
      <c r="C11654" t="s">
        <v>222</v>
      </c>
      <c r="D11654" t="s">
        <v>223</v>
      </c>
      <c r="E11654" s="1" t="d">
        <v>2007-09-13</v>
      </c>
      <c r="F11654" s="8">
        <f t="shared" ca="1" si="182"/>
        <v>12.550308008213552</v>
      </c>
      <c r="G11654" s="2">
        <v>79544</v>
      </c>
      <c r="H11654" s="3">
        <v>111260.12</v>
      </c>
    </row>
    <row r="11655" spans="1:8">
      <c r="A11655" t="s">
        <v>13801</v>
      </c>
      <c r="B11655" t="s">
        <v>20</v>
      </c>
      <c r="C11655" t="s">
        <v>200</v>
      </c>
      <c r="D11655" t="s">
        <v>201</v>
      </c>
      <c r="E11655" s="1" t="d">
        <v>2016-05-02</v>
      </c>
      <c r="F11655" s="8">
        <f t="shared" ca="1" si="182"/>
        <v>3.915126625598905</v>
      </c>
      <c r="G11655" s="2">
        <v>72977</v>
      </c>
      <c r="H11655" s="3">
        <v>82512.55</v>
      </c>
    </row>
    <row r="11656" spans="1:8">
      <c r="A11656" t="s">
        <v>13802</v>
      </c>
      <c r="B11656" t="s">
        <v>1645</v>
      </c>
      <c r="C11656" t="s">
        <v>889</v>
      </c>
      <c r="D11656" t="s">
        <v>890</v>
      </c>
      <c r="E11656" s="1" t="d">
        <v>2019-01-14</v>
      </c>
      <c r="F11656" s="8">
        <f t="shared" ca="1" si="182"/>
        <v>1.2128678986995209</v>
      </c>
      <c r="G11656" s="2">
        <v>31488</v>
      </c>
      <c r="H11656" s="3">
        <v>13306.57</v>
      </c>
    </row>
    <row r="11657" spans="1:8">
      <c r="A11657" t="s">
        <v>13803</v>
      </c>
      <c r="B11657" t="s">
        <v>160</v>
      </c>
      <c r="C11657" t="s">
        <v>486</v>
      </c>
      <c r="D11657" t="s">
        <v>487</v>
      </c>
      <c r="E11657" s="1" t="d">
        <v>2013-05-20</v>
      </c>
      <c r="F11657" s="8">
        <f t="shared" ca="1" si="182"/>
        <v>6.8665297741273097</v>
      </c>
      <c r="G11657" s="2">
        <v>21008</v>
      </c>
      <c r="H11657" s="3">
        <v>9926.2999999999993</v>
      </c>
    </row>
    <row r="11658" spans="1:8">
      <c r="A11658" t="s">
        <v>13804</v>
      </c>
      <c r="B11658" t="s">
        <v>152</v>
      </c>
      <c r="C11658" t="s">
        <v>1068</v>
      </c>
      <c r="D11658" t="s">
        <v>1069</v>
      </c>
      <c r="E11658" s="1" t="d">
        <v>2019-08-05</v>
      </c>
      <c r="F11658" s="8">
        <f t="shared" ca="1" si="182"/>
        <v>0.65708418891170428</v>
      </c>
      <c r="G11658" s="2">
        <v>76211</v>
      </c>
    </row>
    <row r="11659" spans="1:8">
      <c r="A11659" t="s">
        <v>13805</v>
      </c>
      <c r="B11659" t="s">
        <v>13806</v>
      </c>
      <c r="C11659" t="s">
        <v>283</v>
      </c>
      <c r="D11659" t="s">
        <v>284</v>
      </c>
      <c r="E11659" s="1" t="d">
        <v>1993-02-02</v>
      </c>
      <c r="F11659" s="8">
        <f t="shared" ca="1" si="182"/>
        <v>27.159479808350444</v>
      </c>
      <c r="G11659" s="2">
        <v>38483</v>
      </c>
      <c r="H11659" s="3">
        <v>38454.1</v>
      </c>
    </row>
    <row r="11660" spans="1:8">
      <c r="A11660" t="s">
        <v>13807</v>
      </c>
      <c r="B11660" t="s">
        <v>97</v>
      </c>
      <c r="C11660" t="s">
        <v>49</v>
      </c>
      <c r="D11660" t="s">
        <v>50</v>
      </c>
      <c r="E11660" s="1" t="d">
        <v>2017-04-29</v>
      </c>
      <c r="F11660" s="8">
        <f t="shared" ca="1" si="182"/>
        <v>2.924024640657084</v>
      </c>
      <c r="G11660" s="2">
        <v>23920</v>
      </c>
      <c r="H11660" s="3">
        <v>3733.51</v>
      </c>
    </row>
    <row r="11661" spans="1:8">
      <c r="A11661" t="s">
        <v>13808</v>
      </c>
      <c r="B11661" t="s">
        <v>165</v>
      </c>
      <c r="C11661" t="s">
        <v>21</v>
      </c>
      <c r="D11661" t="s">
        <v>22</v>
      </c>
      <c r="E11661" s="1" t="d">
        <v>2014-03-19</v>
      </c>
      <c r="F11661" s="8">
        <f t="shared" ca="1" si="182"/>
        <v>6.0369609856262834</v>
      </c>
      <c r="G11661" s="2">
        <v>73999</v>
      </c>
      <c r="H11661" s="3">
        <v>81005.72</v>
      </c>
    </row>
    <row r="11662" spans="1:8">
      <c r="A11662" t="s">
        <v>13809</v>
      </c>
      <c r="B11662" t="s">
        <v>1882</v>
      </c>
      <c r="C11662" t="s">
        <v>2312</v>
      </c>
      <c r="D11662" t="s">
        <v>2313</v>
      </c>
      <c r="E11662" s="1" t="d">
        <v>1994-02-22</v>
      </c>
      <c r="F11662" s="8">
        <f t="shared" ca="1" si="182"/>
        <v>26.105407255304584</v>
      </c>
      <c r="G11662" s="2">
        <v>123642</v>
      </c>
      <c r="H11662" s="3">
        <v>121027.76</v>
      </c>
    </row>
    <row r="11663" spans="1:8">
      <c r="A11663" t="s">
        <v>13810</v>
      </c>
      <c r="B11663" t="s">
        <v>361</v>
      </c>
      <c r="C11663" t="s">
        <v>2215</v>
      </c>
      <c r="D11663" t="s">
        <v>2216</v>
      </c>
      <c r="E11663" s="1" t="d">
        <v>2007-07-05</v>
      </c>
      <c r="F11663" s="8">
        <f t="shared" ca="1" si="182"/>
        <v>12.7419575633128</v>
      </c>
      <c r="G11663" s="2">
        <v>78187</v>
      </c>
      <c r="H11663" s="2">
        <v>4422</v>
      </c>
    </row>
    <row r="11664" spans="1:8">
      <c r="A11664" t="s">
        <v>13810</v>
      </c>
      <c r="B11664" t="s">
        <v>140</v>
      </c>
      <c r="C11664" t="s">
        <v>1120</v>
      </c>
      <c r="D11664" t="s">
        <v>1121</v>
      </c>
      <c r="E11664" s="1" t="d">
        <v>1994-11-21</v>
      </c>
      <c r="F11664" s="8">
        <f t="shared" ca="1" si="182"/>
        <v>25.360711841204655</v>
      </c>
      <c r="G11664" s="2">
        <v>66211</v>
      </c>
      <c r="H11664" s="3">
        <v>67036.3</v>
      </c>
    </row>
    <row r="11665" spans="1:8">
      <c r="A11665" t="s">
        <v>13811</v>
      </c>
      <c r="B11665" t="s">
        <v>183</v>
      </c>
      <c r="C11665" t="s">
        <v>184</v>
      </c>
      <c r="D11665" t="s">
        <v>185</v>
      </c>
      <c r="E11665" s="1" t="d">
        <v>1998-01-22</v>
      </c>
      <c r="F11665" s="8">
        <f t="shared" ca="1" si="182"/>
        <v>22.190280629705683</v>
      </c>
      <c r="G11665" s="2">
        <v>43957</v>
      </c>
      <c r="H11665" s="3">
        <v>48972.05</v>
      </c>
    </row>
    <row r="11666" spans="1:8">
      <c r="A11666" t="s">
        <v>13812</v>
      </c>
      <c r="B11666" t="s">
        <v>1035</v>
      </c>
      <c r="C11666" t="s">
        <v>5767</v>
      </c>
      <c r="D11666" t="s">
        <v>5768</v>
      </c>
      <c r="E11666" s="1" t="d">
        <v>2011-03-30</v>
      </c>
      <c r="F11666" s="8">
        <f t="shared" ca="1" si="182"/>
        <v>9.0075290896646134</v>
      </c>
      <c r="G11666" s="2">
        <v>78345</v>
      </c>
      <c r="H11666" s="3">
        <v>88502.75</v>
      </c>
    </row>
    <row r="11667" spans="1:8">
      <c r="A11667" t="s">
        <v>13813</v>
      </c>
      <c r="B11667" t="s">
        <v>13814</v>
      </c>
      <c r="C11667" t="s">
        <v>9726</v>
      </c>
      <c r="D11667" t="s">
        <v>9727</v>
      </c>
      <c r="E11667" s="1" t="d">
        <v>2014-01-21</v>
      </c>
      <c r="F11667" s="8">
        <f t="shared" ca="1" si="182"/>
        <v>6.193018480492813</v>
      </c>
      <c r="G11667" s="2">
        <v>94038</v>
      </c>
      <c r="H11667" s="3">
        <v>94100.800000000003</v>
      </c>
    </row>
    <row r="11668" spans="1:8">
      <c r="A11668" t="s">
        <v>13815</v>
      </c>
      <c r="B11668" t="s">
        <v>81</v>
      </c>
      <c r="C11668" t="s">
        <v>1757</v>
      </c>
      <c r="D11668" t="s">
        <v>1758</v>
      </c>
      <c r="E11668" s="1" t="d">
        <v>2018-09-06</v>
      </c>
      <c r="F11668" s="8">
        <f t="shared" ca="1" si="182"/>
        <v>1.568788501026694</v>
      </c>
      <c r="G11668" s="2">
        <v>53512</v>
      </c>
      <c r="H11668" s="3">
        <v>42327.18</v>
      </c>
    </row>
    <row r="11669" spans="1:8">
      <c r="A11669" t="s">
        <v>13816</v>
      </c>
      <c r="B11669" t="s">
        <v>489</v>
      </c>
      <c r="C11669" t="s">
        <v>1327</v>
      </c>
      <c r="D11669" t="s">
        <v>1328</v>
      </c>
      <c r="E11669" s="1" t="d">
        <v>1990-06-25</v>
      </c>
      <c r="F11669" s="8">
        <f t="shared" ca="1" si="182"/>
        <v>29.768651608487339</v>
      </c>
      <c r="G11669" s="2">
        <v>81700</v>
      </c>
      <c r="H11669" s="3">
        <v>80820.66</v>
      </c>
    </row>
    <row r="11670" spans="1:8">
      <c r="A11670" t="s">
        <v>13817</v>
      </c>
      <c r="B11670" t="s">
        <v>1408</v>
      </c>
      <c r="C11670" t="s">
        <v>895</v>
      </c>
      <c r="D11670" t="s">
        <v>896</v>
      </c>
      <c r="E11670" s="1" t="d">
        <v>2007-01-02</v>
      </c>
      <c r="F11670" s="8">
        <f t="shared" ca="1" si="182"/>
        <v>13.245722108145106</v>
      </c>
      <c r="G11670" s="2">
        <v>52730</v>
      </c>
      <c r="H11670" s="3">
        <v>52238.18</v>
      </c>
    </row>
    <row r="11671" spans="1:8">
      <c r="A11671" t="s">
        <v>13818</v>
      </c>
      <c r="B11671" t="s">
        <v>36</v>
      </c>
      <c r="C11671" t="s">
        <v>2046</v>
      </c>
      <c r="D11671" t="s">
        <v>2047</v>
      </c>
      <c r="E11671" s="1" t="d">
        <v>1993-08-30</v>
      </c>
      <c r="F11671" s="8">
        <f t="shared" ca="1" si="182"/>
        <v>26.587268993839835</v>
      </c>
      <c r="G11671" s="2">
        <v>84065</v>
      </c>
      <c r="H11671" s="3">
        <v>96234.99</v>
      </c>
    </row>
    <row r="11672" spans="1:8">
      <c r="A11672" t="s">
        <v>13819</v>
      </c>
      <c r="B11672" t="s">
        <v>36</v>
      </c>
      <c r="C11672" t="s">
        <v>1883</v>
      </c>
      <c r="D11672" t="s">
        <v>1884</v>
      </c>
      <c r="E11672" s="1" t="d">
        <v>1991-05-13</v>
      </c>
      <c r="F11672" s="8">
        <f t="shared" ca="1" si="182"/>
        <v>28.887063655030801</v>
      </c>
      <c r="G11672" s="2">
        <v>84065</v>
      </c>
      <c r="H11672" s="3">
        <v>100181.8</v>
      </c>
    </row>
    <row r="11673" spans="1:8">
      <c r="A11673" t="s">
        <v>13820</v>
      </c>
      <c r="B11673" t="s">
        <v>114</v>
      </c>
      <c r="C11673" t="s">
        <v>1113</v>
      </c>
      <c r="D11673" t="s">
        <v>1114</v>
      </c>
      <c r="E11673" s="1" t="d">
        <v>2001-09-04</v>
      </c>
      <c r="F11673" s="8">
        <f t="shared" ca="1" si="182"/>
        <v>18.573579739904176</v>
      </c>
      <c r="G11673" s="2">
        <v>34247</v>
      </c>
      <c r="H11673" s="3">
        <v>38130.47</v>
      </c>
    </row>
    <row r="11674" spans="1:8">
      <c r="A11674" t="s">
        <v>13821</v>
      </c>
      <c r="B11674" t="s">
        <v>28</v>
      </c>
      <c r="C11674" t="s">
        <v>2249</v>
      </c>
      <c r="D11674" t="s">
        <v>2250</v>
      </c>
      <c r="E11674" s="1" t="d">
        <v>2016-05-28</v>
      </c>
      <c r="F11674" s="8">
        <f t="shared" ca="1" si="182"/>
        <v>3.8439425051334704</v>
      </c>
      <c r="G11674" s="2">
        <v>31200</v>
      </c>
      <c r="H11674" s="3">
        <v>19327.650000000001</v>
      </c>
    </row>
    <row r="11675" spans="1:8">
      <c r="A11675" t="s">
        <v>13822</v>
      </c>
      <c r="B11675" t="s">
        <v>271</v>
      </c>
      <c r="C11675" t="s">
        <v>180</v>
      </c>
      <c r="D11675" t="s">
        <v>181</v>
      </c>
      <c r="E11675" s="1" t="d">
        <v>2002-10-07</v>
      </c>
      <c r="F11675" s="8">
        <f t="shared" ca="1" si="182"/>
        <v>17.4839151266256</v>
      </c>
      <c r="G11675" s="2">
        <v>74346</v>
      </c>
      <c r="H11675" s="3">
        <v>94108.6</v>
      </c>
    </row>
    <row r="11676" spans="1:8">
      <c r="A11676" t="s">
        <v>13823</v>
      </c>
      <c r="B11676" t="s">
        <v>4322</v>
      </c>
      <c r="C11676" t="s">
        <v>952</v>
      </c>
      <c r="D11676" t="s">
        <v>953</v>
      </c>
      <c r="E11676" s="1" t="d">
        <v>2012-07-09</v>
      </c>
      <c r="F11676" s="8">
        <f t="shared" ca="1" si="182"/>
        <v>7.7289527720739217</v>
      </c>
      <c r="G11676" s="2">
        <v>63735</v>
      </c>
      <c r="H11676" s="3">
        <v>64511.56</v>
      </c>
    </row>
    <row r="11677" spans="1:8">
      <c r="A11677" t="s">
        <v>13824</v>
      </c>
      <c r="B11677" t="s">
        <v>542</v>
      </c>
      <c r="C11677" t="s">
        <v>1215</v>
      </c>
      <c r="D11677" t="s">
        <v>1216</v>
      </c>
      <c r="E11677" s="1" t="d">
        <v>2018-02-26</v>
      </c>
      <c r="F11677" s="8">
        <f t="shared" ca="1" si="182"/>
        <v>2.0944558521560577</v>
      </c>
      <c r="G11677" s="2">
        <v>33727</v>
      </c>
      <c r="H11677" s="3">
        <v>39824.800000000003</v>
      </c>
    </row>
    <row r="11678" spans="1:8">
      <c r="A11678" t="s">
        <v>13825</v>
      </c>
      <c r="B11678" t="s">
        <v>286</v>
      </c>
      <c r="C11678" t="s">
        <v>702</v>
      </c>
      <c r="D11678" t="s">
        <v>703</v>
      </c>
      <c r="E11678" s="1" t="d">
        <v>1989-10-16</v>
      </c>
      <c r="F11678" s="8">
        <f t="shared" ca="1" si="182"/>
        <v>30.458590006844627</v>
      </c>
      <c r="G11678" s="2">
        <v>70643</v>
      </c>
      <c r="H11678" s="3">
        <v>81077.509999999995</v>
      </c>
    </row>
    <row r="11679" spans="1:8">
      <c r="A11679" t="s">
        <v>13826</v>
      </c>
      <c r="B11679" t="s">
        <v>2444</v>
      </c>
      <c r="C11679" t="s">
        <v>1686</v>
      </c>
      <c r="D11679" t="s">
        <v>1687</v>
      </c>
      <c r="E11679" s="1" t="d">
        <v>1989-07-17</v>
      </c>
      <c r="F11679" s="8">
        <f t="shared" ca="1" si="182"/>
        <v>30.70773442847365</v>
      </c>
      <c r="G11679" s="2">
        <v>47838</v>
      </c>
      <c r="H11679" s="3">
        <v>60174.96</v>
      </c>
    </row>
    <row r="11680" spans="1:8">
      <c r="A11680" t="s">
        <v>13827</v>
      </c>
      <c r="B11680" t="s">
        <v>36</v>
      </c>
      <c r="C11680" t="s">
        <v>1995</v>
      </c>
      <c r="D11680" t="s">
        <v>1996</v>
      </c>
      <c r="E11680" s="1" t="d">
        <v>1995-09-18</v>
      </c>
      <c r="F11680" s="8">
        <f t="shared" ca="1" si="182"/>
        <v>24.536618754277892</v>
      </c>
      <c r="G11680" s="2">
        <v>79242</v>
      </c>
      <c r="H11680" s="3">
        <v>86707.199999999997</v>
      </c>
    </row>
    <row r="11681" spans="1:8">
      <c r="A11681" t="s">
        <v>13828</v>
      </c>
      <c r="B11681" t="s">
        <v>1544</v>
      </c>
      <c r="C11681" t="s">
        <v>200</v>
      </c>
      <c r="D11681" t="s">
        <v>201</v>
      </c>
      <c r="E11681" s="1" t="d">
        <v>1991-09-30</v>
      </c>
      <c r="F11681" s="8">
        <f t="shared" ca="1" si="182"/>
        <v>28.503764544832308</v>
      </c>
      <c r="G11681" s="2">
        <v>123441</v>
      </c>
      <c r="H11681" s="3">
        <v>119093.23</v>
      </c>
    </row>
    <row r="11682" spans="1:8">
      <c r="A11682" t="s">
        <v>13829</v>
      </c>
      <c r="B11682" t="s">
        <v>89</v>
      </c>
      <c r="C11682" t="s">
        <v>49</v>
      </c>
      <c r="D11682" t="s">
        <v>50</v>
      </c>
      <c r="E11682" s="1" t="d">
        <v>2015-08-03</v>
      </c>
      <c r="F11682" s="8">
        <f t="shared" ca="1" si="182"/>
        <v>4.6625598904859684</v>
      </c>
      <c r="G11682" s="2">
        <v>21008</v>
      </c>
    </row>
    <row r="11683" spans="1:8">
      <c r="A11683" t="s">
        <v>13830</v>
      </c>
      <c r="B11683" t="s">
        <v>114</v>
      </c>
      <c r="C11683" t="s">
        <v>394</v>
      </c>
      <c r="D11683" t="s">
        <v>395</v>
      </c>
      <c r="E11683" s="1" t="d">
        <v>1989-05-18</v>
      </c>
      <c r="F11683" s="8">
        <f t="shared" ca="1" si="182"/>
        <v>30.872005475701574</v>
      </c>
      <c r="G11683" s="2">
        <v>37181</v>
      </c>
      <c r="H11683" s="3">
        <v>37575.99</v>
      </c>
    </row>
    <row r="11684" spans="1:8">
      <c r="A11684" t="s">
        <v>13831</v>
      </c>
      <c r="B11684" t="s">
        <v>2546</v>
      </c>
      <c r="C11684" t="s">
        <v>620</v>
      </c>
      <c r="D11684" t="s">
        <v>621</v>
      </c>
      <c r="E11684" s="1" t="d">
        <v>2006-04-10</v>
      </c>
      <c r="F11684" s="8">
        <f t="shared" ca="1" si="182"/>
        <v>13.976728268309378</v>
      </c>
      <c r="G11684" s="2">
        <v>64600</v>
      </c>
      <c r="H11684" s="3">
        <v>65546.8</v>
      </c>
    </row>
    <row r="11685" spans="1:8">
      <c r="A11685" t="s">
        <v>13832</v>
      </c>
      <c r="B11685" t="s">
        <v>302</v>
      </c>
      <c r="C11685" t="s">
        <v>2696</v>
      </c>
      <c r="D11685" t="s">
        <v>2697</v>
      </c>
      <c r="E11685" s="1" t="d">
        <v>1998-10-13</v>
      </c>
      <c r="F11685" s="8">
        <f t="shared" ca="1" si="182"/>
        <v>21.467488021902806</v>
      </c>
      <c r="G11685" s="2">
        <v>55511</v>
      </c>
      <c r="H11685" s="3">
        <v>55850.59</v>
      </c>
    </row>
    <row r="11686" spans="1:8">
      <c r="A11686" t="s">
        <v>13833</v>
      </c>
      <c r="B11686" t="s">
        <v>862</v>
      </c>
      <c r="C11686" t="s">
        <v>104</v>
      </c>
      <c r="D11686" t="s">
        <v>105</v>
      </c>
      <c r="E11686" s="1" t="d">
        <v>2018-04-26</v>
      </c>
      <c r="F11686" s="8">
        <f t="shared" ca="1" si="182"/>
        <v>1.9329226557152634</v>
      </c>
      <c r="G11686" s="2">
        <v>39634</v>
      </c>
      <c r="H11686" s="3">
        <v>45712.959999999999</v>
      </c>
    </row>
    <row r="11687" spans="1:8">
      <c r="A11687" t="s">
        <v>13834</v>
      </c>
      <c r="B11687" t="s">
        <v>65</v>
      </c>
      <c r="C11687" t="s">
        <v>66</v>
      </c>
      <c r="D11687" t="s">
        <v>67</v>
      </c>
      <c r="E11687" s="1" t="d">
        <v>2004-10-04</v>
      </c>
      <c r="F11687" s="8">
        <f t="shared" ca="1" si="182"/>
        <v>15.490759753593428</v>
      </c>
      <c r="G11687" s="2">
        <v>33199</v>
      </c>
      <c r="H11687" s="3">
        <v>39489.15</v>
      </c>
    </row>
    <row r="11688" spans="1:8">
      <c r="A11688" t="s">
        <v>13835</v>
      </c>
      <c r="B11688" t="s">
        <v>650</v>
      </c>
      <c r="C11688" t="s">
        <v>494</v>
      </c>
      <c r="D11688" t="s">
        <v>495</v>
      </c>
      <c r="E11688" s="1" t="d">
        <v>2018-10-06</v>
      </c>
      <c r="F11688" s="8">
        <f t="shared" ca="1" si="182"/>
        <v>1.4866529774127311</v>
      </c>
      <c r="G11688" s="2">
        <v>33048</v>
      </c>
      <c r="H11688" s="2">
        <v>24668</v>
      </c>
    </row>
    <row r="11689" spans="1:8">
      <c r="A11689" t="s">
        <v>13836</v>
      </c>
      <c r="B11689" t="s">
        <v>821</v>
      </c>
      <c r="C11689" t="s">
        <v>822</v>
      </c>
      <c r="D11689" t="s">
        <v>823</v>
      </c>
      <c r="E11689" s="1" t="d">
        <v>2014-09-22</v>
      </c>
      <c r="F11689" s="8">
        <f t="shared" ca="1" si="182"/>
        <v>5.5249828884325805</v>
      </c>
      <c r="G11689" s="2">
        <v>36399</v>
      </c>
      <c r="H11689" s="3">
        <v>41740.769999999997</v>
      </c>
    </row>
    <row r="11690" spans="1:8">
      <c r="A11690" t="s">
        <v>13837</v>
      </c>
      <c r="B11690" t="s">
        <v>89</v>
      </c>
      <c r="C11690" t="s">
        <v>1222</v>
      </c>
      <c r="D11690" t="s">
        <v>1223</v>
      </c>
      <c r="E11690" s="1" t="d">
        <v>2018-06-13</v>
      </c>
      <c r="F11690" s="8">
        <f t="shared" ca="1" si="182"/>
        <v>1.8015058179329226</v>
      </c>
      <c r="G11690" s="2">
        <v>21008</v>
      </c>
      <c r="H11690" s="3">
        <v>12445.67</v>
      </c>
    </row>
    <row r="11691" spans="1:8">
      <c r="A11691" t="s">
        <v>13838</v>
      </c>
      <c r="B11691" t="s">
        <v>20</v>
      </c>
      <c r="C11691" t="s">
        <v>480</v>
      </c>
      <c r="D11691" t="s">
        <v>481</v>
      </c>
      <c r="E11691" s="1" t="d">
        <v>1997-04-03</v>
      </c>
      <c r="F11691" s="8">
        <f t="shared" ca="1" si="182"/>
        <v>22.99520876112252</v>
      </c>
      <c r="G11691" s="2">
        <v>90236</v>
      </c>
      <c r="H11691" s="3">
        <v>87680.41</v>
      </c>
    </row>
    <row r="11692" spans="1:8">
      <c r="A11692" t="s">
        <v>13839</v>
      </c>
      <c r="B11692" t="s">
        <v>1814</v>
      </c>
      <c r="C11692" t="s">
        <v>4206</v>
      </c>
      <c r="D11692" t="s">
        <v>4207</v>
      </c>
      <c r="E11692" s="1" t="d">
        <v>2011-07-06</v>
      </c>
      <c r="F11692" s="8">
        <f t="shared" ca="1" si="182"/>
        <v>8.7392197125256672</v>
      </c>
      <c r="G11692" s="2">
        <v>69175</v>
      </c>
      <c r="H11692">
        <v>0</v>
      </c>
    </row>
    <row r="11693" spans="1:8">
      <c r="A11693" t="s">
        <v>13840</v>
      </c>
      <c r="B11693" t="s">
        <v>271</v>
      </c>
      <c r="C11693" t="s">
        <v>1226</v>
      </c>
      <c r="D11693" t="s">
        <v>1227</v>
      </c>
      <c r="E11693" s="1" t="d">
        <v>2006-03-20</v>
      </c>
      <c r="F11693" s="8">
        <f t="shared" ca="1" si="182"/>
        <v>14.03422313483915</v>
      </c>
      <c r="G11693" s="2">
        <v>71937</v>
      </c>
      <c r="H11693" s="3">
        <v>78983.5</v>
      </c>
    </row>
    <row r="11694" spans="1:8">
      <c r="A11694" t="s">
        <v>13841</v>
      </c>
      <c r="B11694" t="s">
        <v>271</v>
      </c>
      <c r="C11694" t="s">
        <v>2552</v>
      </c>
      <c r="D11694" t="s">
        <v>2553</v>
      </c>
      <c r="E11694" s="1" t="d">
        <v>2004-12-13</v>
      </c>
      <c r="F11694" s="8">
        <f t="shared" ca="1" si="182"/>
        <v>15.299110198494182</v>
      </c>
      <c r="G11694" s="2">
        <v>71937</v>
      </c>
      <c r="H11694" s="3">
        <v>90234.52</v>
      </c>
    </row>
    <row r="11695" spans="1:8">
      <c r="A11695" t="s">
        <v>13842</v>
      </c>
      <c r="B11695" t="s">
        <v>13843</v>
      </c>
      <c r="C11695" t="s">
        <v>108</v>
      </c>
      <c r="D11695" t="s">
        <v>109</v>
      </c>
      <c r="E11695" s="1" t="d">
        <v>1981-09-10</v>
      </c>
      <c r="F11695" s="8">
        <f t="shared" ca="1" si="182"/>
        <v>38.557152635181382</v>
      </c>
      <c r="G11695" s="2">
        <v>84036</v>
      </c>
      <c r="H11695" s="3">
        <v>84856.79</v>
      </c>
    </row>
    <row r="11696" spans="1:8">
      <c r="A11696" t="s">
        <v>13844</v>
      </c>
      <c r="B11696" t="s">
        <v>89</v>
      </c>
      <c r="C11696" t="s">
        <v>90</v>
      </c>
      <c r="D11696" t="s">
        <v>91</v>
      </c>
      <c r="E11696" s="1" t="d">
        <v>2019-06-17</v>
      </c>
      <c r="F11696" s="8">
        <f t="shared" ca="1" si="182"/>
        <v>0.79123887748117727</v>
      </c>
      <c r="G11696" s="2">
        <v>24960</v>
      </c>
    </row>
    <row r="11697" spans="1:8">
      <c r="A11697" t="s">
        <v>13845</v>
      </c>
      <c r="B11697" t="s">
        <v>884</v>
      </c>
      <c r="C11697" t="s">
        <v>1811</v>
      </c>
      <c r="D11697" t="s">
        <v>1812</v>
      </c>
      <c r="E11697" s="1" t="d">
        <v>1995-08-28</v>
      </c>
      <c r="F11697" s="8">
        <f t="shared" ca="1" si="182"/>
        <v>24.594113620807665</v>
      </c>
      <c r="G11697" s="2">
        <v>107807</v>
      </c>
      <c r="H11697" s="3">
        <v>116336.93</v>
      </c>
    </row>
    <row r="11698" spans="1:8">
      <c r="A11698" t="s">
        <v>13846</v>
      </c>
      <c r="B11698" t="s">
        <v>3457</v>
      </c>
      <c r="C11698" t="s">
        <v>6671</v>
      </c>
      <c r="D11698" t="s">
        <v>6672</v>
      </c>
      <c r="E11698" s="1" t="d">
        <v>2015-04-27</v>
      </c>
      <c r="F11698" s="8">
        <f t="shared" ca="1" si="182"/>
        <v>4.9308692676249146</v>
      </c>
      <c r="G11698" s="2">
        <v>152928</v>
      </c>
      <c r="H11698" s="3">
        <v>154413.32999999999</v>
      </c>
    </row>
    <row r="11699" spans="1:8">
      <c r="A11699" t="s">
        <v>13847</v>
      </c>
      <c r="B11699" t="s">
        <v>819</v>
      </c>
      <c r="C11699" t="s">
        <v>3396</v>
      </c>
      <c r="D11699" t="s">
        <v>3397</v>
      </c>
      <c r="E11699" s="1" t="d">
        <v>1983-11-07</v>
      </c>
      <c r="F11699" s="8">
        <f t="shared" ca="1" si="182"/>
        <v>36.399726214921287</v>
      </c>
      <c r="G11699" s="2">
        <v>61104</v>
      </c>
      <c r="H11699" s="3">
        <v>62042.28</v>
      </c>
    </row>
    <row r="11700" spans="1:8">
      <c r="A11700" t="s">
        <v>13848</v>
      </c>
      <c r="B11700" t="s">
        <v>634</v>
      </c>
      <c r="C11700" t="s">
        <v>1169</v>
      </c>
      <c r="D11700" t="s">
        <v>1170</v>
      </c>
      <c r="E11700" s="1" t="d">
        <v>1995-12-06</v>
      </c>
      <c r="F11700" s="8">
        <f t="shared" ca="1" si="182"/>
        <v>24.320328542094455</v>
      </c>
      <c r="G11700" s="2">
        <v>46967</v>
      </c>
      <c r="H11700" s="3">
        <v>68517.039999999994</v>
      </c>
    </row>
    <row r="11701" spans="1:8">
      <c r="A11701" t="s">
        <v>13849</v>
      </c>
      <c r="B11701" t="s">
        <v>1927</v>
      </c>
      <c r="C11701" t="s">
        <v>4841</v>
      </c>
      <c r="D11701" t="s">
        <v>4842</v>
      </c>
      <c r="E11701" s="1" t="d">
        <v>2019-02-25</v>
      </c>
      <c r="F11701" s="8">
        <f t="shared" ca="1" si="182"/>
        <v>1.0978781656399725</v>
      </c>
      <c r="G11701" s="2">
        <v>32272</v>
      </c>
      <c r="H11701" s="3">
        <v>9929.84</v>
      </c>
    </row>
    <row r="11702" spans="1:8">
      <c r="A11702" t="s">
        <v>13850</v>
      </c>
      <c r="B11702" t="s">
        <v>1035</v>
      </c>
      <c r="C11702" t="s">
        <v>272</v>
      </c>
      <c r="D11702" t="s">
        <v>273</v>
      </c>
      <c r="E11702" s="1" t="d">
        <v>1985-04-22</v>
      </c>
      <c r="F11702" s="8">
        <f t="shared" ca="1" si="182"/>
        <v>34.943189596167009</v>
      </c>
      <c r="G11702" s="2">
        <v>94635</v>
      </c>
      <c r="H11702" s="3">
        <v>97099.38</v>
      </c>
    </row>
    <row r="11703" spans="1:8">
      <c r="A11703" t="s">
        <v>13851</v>
      </c>
      <c r="B11703" t="s">
        <v>69</v>
      </c>
      <c r="C11703" t="s">
        <v>104</v>
      </c>
      <c r="D11703" t="s">
        <v>105</v>
      </c>
      <c r="E11703" s="1" t="d">
        <v>1980-04-21</v>
      </c>
      <c r="F11703" s="8">
        <f t="shared" ca="1" si="182"/>
        <v>39.945242984257355</v>
      </c>
      <c r="G11703" s="2">
        <v>41757</v>
      </c>
      <c r="H11703" s="3">
        <v>52366.53</v>
      </c>
    </row>
    <row r="11704" spans="1:8">
      <c r="A11704" t="s">
        <v>13852</v>
      </c>
      <c r="B11704" t="s">
        <v>409</v>
      </c>
      <c r="C11704" t="s">
        <v>1808</v>
      </c>
      <c r="D11704" t="s">
        <v>1809</v>
      </c>
      <c r="E11704" s="1" t="d">
        <v>2008-08-18</v>
      </c>
      <c r="F11704" s="8">
        <f t="shared" ca="1" si="182"/>
        <v>11.619438740588638</v>
      </c>
      <c r="G11704" s="2">
        <v>69980</v>
      </c>
      <c r="H11704" s="3">
        <v>75120.27</v>
      </c>
    </row>
    <row r="11705" spans="1:8">
      <c r="A11705" t="s">
        <v>13853</v>
      </c>
      <c r="B11705" t="s">
        <v>409</v>
      </c>
      <c r="C11705" t="s">
        <v>1766</v>
      </c>
      <c r="D11705" t="s">
        <v>1767</v>
      </c>
      <c r="E11705" s="1" t="d">
        <v>2011-07-06</v>
      </c>
      <c r="F11705" s="8">
        <f t="shared" ca="1" si="182"/>
        <v>8.7392197125256672</v>
      </c>
      <c r="G11705" s="2">
        <v>67636</v>
      </c>
      <c r="H11705" s="3">
        <v>78013.59</v>
      </c>
    </row>
    <row r="11706" spans="1:8">
      <c r="A11706" t="s">
        <v>13854</v>
      </c>
      <c r="B11706" t="s">
        <v>286</v>
      </c>
      <c r="C11706" t="s">
        <v>702</v>
      </c>
      <c r="D11706" t="s">
        <v>703</v>
      </c>
      <c r="E11706" s="1" t="d">
        <v>2014-07-02</v>
      </c>
      <c r="F11706" s="8">
        <f t="shared" ca="1" si="182"/>
        <v>5.7494866529774127</v>
      </c>
      <c r="G11706" s="2">
        <v>54300</v>
      </c>
      <c r="H11706" s="2">
        <v>89785</v>
      </c>
    </row>
    <row r="11707" spans="1:8">
      <c r="A11707" t="s">
        <v>13855</v>
      </c>
      <c r="B11707" t="s">
        <v>409</v>
      </c>
      <c r="C11707" t="s">
        <v>2154</v>
      </c>
      <c r="D11707" t="s">
        <v>2155</v>
      </c>
      <c r="E11707" s="1" t="d">
        <v>2011-03-30</v>
      </c>
      <c r="F11707" s="8">
        <f t="shared" ca="1" si="182"/>
        <v>9.0075290896646134</v>
      </c>
      <c r="G11707" s="2">
        <v>67636</v>
      </c>
      <c r="H11707" s="3">
        <v>73499.45</v>
      </c>
    </row>
    <row r="11708" spans="1:8">
      <c r="A11708" t="s">
        <v>13856</v>
      </c>
      <c r="B11708" t="s">
        <v>409</v>
      </c>
      <c r="C11708" t="s">
        <v>1327</v>
      </c>
      <c r="D11708" t="s">
        <v>1328</v>
      </c>
      <c r="E11708" s="1" t="d">
        <v>2006-03-20</v>
      </c>
      <c r="F11708" s="8">
        <f t="shared" ca="1" si="182"/>
        <v>14.03422313483915</v>
      </c>
      <c r="G11708" s="2">
        <v>69980</v>
      </c>
      <c r="H11708" s="3">
        <v>76259.72</v>
      </c>
    </row>
    <row r="11709" spans="1:8">
      <c r="A11709" t="s">
        <v>13857</v>
      </c>
      <c r="B11709" t="s">
        <v>648</v>
      </c>
      <c r="C11709" t="s">
        <v>477</v>
      </c>
      <c r="D11709" t="s">
        <v>478</v>
      </c>
      <c r="E11709" s="1" t="d">
        <v>2019-08-26</v>
      </c>
      <c r="F11709" s="8">
        <f t="shared" ca="1" si="182"/>
        <v>0.59958932238193019</v>
      </c>
      <c r="G11709" s="2">
        <v>73868</v>
      </c>
    </row>
    <row r="11710" spans="1:8">
      <c r="A11710" t="s">
        <v>13858</v>
      </c>
      <c r="B11710" t="s">
        <v>884</v>
      </c>
      <c r="C11710" t="s">
        <v>665</v>
      </c>
      <c r="D11710" t="s">
        <v>666</v>
      </c>
      <c r="E11710" s="1" t="d">
        <v>2009-11-09</v>
      </c>
      <c r="F11710" s="8">
        <f t="shared" ca="1" si="182"/>
        <v>10.392881587953456</v>
      </c>
      <c r="G11710" s="2">
        <v>92687</v>
      </c>
      <c r="H11710" s="3">
        <v>189570.39</v>
      </c>
    </row>
    <row r="11711" spans="1:8">
      <c r="A11711" t="s">
        <v>13859</v>
      </c>
      <c r="B11711" t="s">
        <v>20</v>
      </c>
      <c r="C11711" t="s">
        <v>451</v>
      </c>
      <c r="D11711" t="s">
        <v>452</v>
      </c>
      <c r="E11711" s="1" t="d">
        <v>1998-08-18</v>
      </c>
      <c r="F11711" s="8">
        <f t="shared" ca="1" si="182"/>
        <v>21.620807665982205</v>
      </c>
      <c r="G11711" s="2">
        <v>89466</v>
      </c>
      <c r="H11711" s="3">
        <v>107055.77</v>
      </c>
    </row>
    <row r="11712" spans="1:8">
      <c r="A11712" t="s">
        <v>13860</v>
      </c>
      <c r="B11712" t="s">
        <v>20</v>
      </c>
      <c r="C11712" t="s">
        <v>780</v>
      </c>
      <c r="D11712" t="s">
        <v>781</v>
      </c>
      <c r="E11712" s="1" t="d">
        <v>1999-10-20</v>
      </c>
      <c r="F11712" s="8">
        <f t="shared" ca="1" si="182"/>
        <v>20.449007529089666</v>
      </c>
      <c r="G11712" s="2">
        <v>87924</v>
      </c>
      <c r="H11712" s="3">
        <v>86272.71</v>
      </c>
    </row>
    <row r="11713" spans="1:8">
      <c r="A11713" t="s">
        <v>13861</v>
      </c>
      <c r="B11713" t="s">
        <v>20</v>
      </c>
      <c r="C11713" t="s">
        <v>173</v>
      </c>
      <c r="D11713" t="s">
        <v>174</v>
      </c>
      <c r="E11713" s="1" t="d">
        <v>1995-02-21</v>
      </c>
      <c r="F11713" s="8">
        <f t="shared" ca="1" si="182"/>
        <v>25.108829568788501</v>
      </c>
      <c r="G11713" s="2">
        <v>91780</v>
      </c>
      <c r="H11713" s="3">
        <v>123394.24000000001</v>
      </c>
    </row>
    <row r="11714" spans="1:8">
      <c r="A11714" t="s">
        <v>13862</v>
      </c>
      <c r="B11714" t="s">
        <v>20</v>
      </c>
      <c r="C11714" t="s">
        <v>1206</v>
      </c>
      <c r="D11714" t="s">
        <v>1207</v>
      </c>
      <c r="E11714" s="1" t="d">
        <v>1994-09-22</v>
      </c>
      <c r="F11714" s="8">
        <f t="shared" ca="1" si="182"/>
        <v>25.524982888432579</v>
      </c>
      <c r="G11714" s="2">
        <v>91780</v>
      </c>
      <c r="H11714" s="3">
        <v>106339.57</v>
      </c>
    </row>
    <row r="11715" spans="1:8">
      <c r="A11715" t="s">
        <v>13863</v>
      </c>
      <c r="B11715" t="s">
        <v>233</v>
      </c>
      <c r="C11715" t="s">
        <v>234</v>
      </c>
      <c r="D11715" t="s">
        <v>235</v>
      </c>
      <c r="E11715" s="1" t="d">
        <v>2008-09-25</v>
      </c>
      <c r="F11715" s="8">
        <f t="shared" ref="F11715:F11778" ca="1" si="183">(TODAY()-E11715)/365.25</f>
        <v>11.515400410677618</v>
      </c>
      <c r="G11715" s="2">
        <v>52456</v>
      </c>
      <c r="H11715" s="2">
        <v>63645</v>
      </c>
    </row>
    <row r="11716" spans="1:8">
      <c r="A11716" t="s">
        <v>13864</v>
      </c>
      <c r="B11716" t="s">
        <v>1814</v>
      </c>
      <c r="C11716" t="s">
        <v>1876</v>
      </c>
      <c r="D11716" t="s">
        <v>1877</v>
      </c>
      <c r="E11716" s="1" t="d">
        <v>2007-12-12</v>
      </c>
      <c r="F11716" s="8">
        <f t="shared" ca="1" si="183"/>
        <v>12.303901437371664</v>
      </c>
      <c r="G11716" s="2">
        <v>71572</v>
      </c>
      <c r="H11716" s="3">
        <v>90700.78</v>
      </c>
    </row>
    <row r="11717" spans="1:8">
      <c r="A11717" t="s">
        <v>13865</v>
      </c>
      <c r="B11717" t="s">
        <v>1041</v>
      </c>
      <c r="C11717" t="s">
        <v>645</v>
      </c>
      <c r="D11717" t="s">
        <v>646</v>
      </c>
      <c r="E11717" s="1" t="d">
        <v>1997-10-11</v>
      </c>
      <c r="F11717" s="8">
        <f t="shared" ca="1" si="183"/>
        <v>22.472279260780287</v>
      </c>
      <c r="G11717" s="2">
        <v>39579</v>
      </c>
      <c r="H11717" s="3">
        <v>45145.43</v>
      </c>
    </row>
    <row r="11718" spans="1:8">
      <c r="A11718" t="s">
        <v>13866</v>
      </c>
      <c r="B11718" t="s">
        <v>32</v>
      </c>
      <c r="C11718" t="s">
        <v>889</v>
      </c>
      <c r="D11718" t="s">
        <v>890</v>
      </c>
      <c r="E11718" s="1" t="d">
        <v>2010-08-30</v>
      </c>
      <c r="F11718" s="8">
        <f t="shared" ca="1" si="183"/>
        <v>9.5879534565366189</v>
      </c>
      <c r="G11718" s="2">
        <v>85302</v>
      </c>
      <c r="H11718" s="3">
        <v>86024.09</v>
      </c>
    </row>
    <row r="11719" spans="1:8">
      <c r="A11719" t="s">
        <v>13867</v>
      </c>
      <c r="B11719" t="s">
        <v>409</v>
      </c>
      <c r="C11719" t="s">
        <v>1322</v>
      </c>
      <c r="D11719" t="s">
        <v>1323</v>
      </c>
      <c r="E11719" s="1" t="d">
        <v>2006-03-20</v>
      </c>
      <c r="F11719" s="8">
        <f t="shared" ca="1" si="183"/>
        <v>14.03422313483915</v>
      </c>
      <c r="G11719" s="2">
        <v>69980</v>
      </c>
      <c r="H11719" s="3">
        <v>76856.320000000007</v>
      </c>
    </row>
    <row r="11720" spans="1:8">
      <c r="A11720" t="s">
        <v>13868</v>
      </c>
      <c r="B11720" t="s">
        <v>107</v>
      </c>
      <c r="C11720" t="s">
        <v>58</v>
      </c>
      <c r="D11720" t="s">
        <v>59</v>
      </c>
      <c r="E11720" s="1" t="d">
        <v>2004-07-03</v>
      </c>
      <c r="F11720" s="8">
        <f t="shared" ca="1" si="183"/>
        <v>15.745379876796715</v>
      </c>
      <c r="G11720" s="2">
        <v>75400</v>
      </c>
      <c r="H11720" s="3">
        <v>76837.36</v>
      </c>
    </row>
    <row r="11721" spans="1:8">
      <c r="A11721" t="s">
        <v>13869</v>
      </c>
      <c r="B11721" t="s">
        <v>2247</v>
      </c>
      <c r="C11721" t="s">
        <v>1624</v>
      </c>
      <c r="D11721" t="s">
        <v>1625</v>
      </c>
      <c r="E11721" s="1" t="d">
        <v>2017-11-06</v>
      </c>
      <c r="F11721" s="8">
        <f t="shared" ca="1" si="183"/>
        <v>2.4010951403148528</v>
      </c>
      <c r="G11721" s="2">
        <v>37918</v>
      </c>
      <c r="H11721" s="3">
        <v>50221.54</v>
      </c>
    </row>
    <row r="11722" spans="1:8">
      <c r="A11722" t="s">
        <v>13870</v>
      </c>
      <c r="B11722" t="s">
        <v>152</v>
      </c>
      <c r="C11722" t="s">
        <v>854</v>
      </c>
      <c r="D11722" t="s">
        <v>855</v>
      </c>
      <c r="E11722" s="1" t="d">
        <v>2011-11-01</v>
      </c>
      <c r="F11722" s="8">
        <f t="shared" ca="1" si="183"/>
        <v>8.4161533196440796</v>
      </c>
      <c r="G11722" s="2">
        <v>96949</v>
      </c>
      <c r="H11722" s="3">
        <v>84495.03</v>
      </c>
    </row>
    <row r="11723" spans="1:8">
      <c r="A11723" t="s">
        <v>13871</v>
      </c>
      <c r="B11723" t="s">
        <v>1043</v>
      </c>
      <c r="C11723" t="s">
        <v>1132</v>
      </c>
      <c r="D11723" t="s">
        <v>1133</v>
      </c>
      <c r="E11723" s="1" t="d">
        <v>2013-12-23</v>
      </c>
      <c r="F11723" s="8">
        <f t="shared" ca="1" si="183"/>
        <v>6.2724161533196439</v>
      </c>
      <c r="G11723" s="2">
        <v>48836</v>
      </c>
      <c r="H11723" s="3">
        <v>46817.25</v>
      </c>
    </row>
    <row r="11724" spans="1:8">
      <c r="A11724" t="s">
        <v>13872</v>
      </c>
      <c r="B11724" t="s">
        <v>65</v>
      </c>
      <c r="C11724" t="s">
        <v>765</v>
      </c>
      <c r="D11724" t="s">
        <v>766</v>
      </c>
      <c r="E11724" s="1" t="d">
        <v>1987-07-13</v>
      </c>
      <c r="F11724" s="8">
        <f t="shared" ca="1" si="183"/>
        <v>32.720054757015745</v>
      </c>
      <c r="G11724" s="2">
        <v>43137</v>
      </c>
      <c r="H11724" s="3">
        <v>44436.28</v>
      </c>
    </row>
    <row r="11725" spans="1:8">
      <c r="A11725" t="s">
        <v>13873</v>
      </c>
      <c r="B11725" t="s">
        <v>24</v>
      </c>
      <c r="C11725" t="s">
        <v>310</v>
      </c>
      <c r="D11725" t="s">
        <v>311</v>
      </c>
      <c r="E11725" s="1" t="d">
        <v>2018-09-10</v>
      </c>
      <c r="F11725" s="8">
        <f t="shared" ca="1" si="183"/>
        <v>1.5578370978781657</v>
      </c>
      <c r="G11725" s="2">
        <v>68562</v>
      </c>
      <c r="H11725" s="3">
        <v>36323.910000000003</v>
      </c>
    </row>
    <row r="11726" spans="1:8">
      <c r="A11726" t="s">
        <v>13874</v>
      </c>
      <c r="B11726" t="s">
        <v>390</v>
      </c>
      <c r="C11726" t="s">
        <v>41</v>
      </c>
      <c r="D11726" t="s">
        <v>42</v>
      </c>
      <c r="E11726" s="1" t="d">
        <v>1997-03-10</v>
      </c>
      <c r="F11726" s="8">
        <f t="shared" ca="1" si="183"/>
        <v>23.060917180013689</v>
      </c>
      <c r="G11726" s="2">
        <v>49097</v>
      </c>
      <c r="H11726" s="3">
        <v>68006.34</v>
      </c>
    </row>
    <row r="11727" spans="1:8">
      <c r="A11727" t="s">
        <v>13875</v>
      </c>
      <c r="B11727" t="s">
        <v>165</v>
      </c>
      <c r="C11727" t="s">
        <v>2372</v>
      </c>
      <c r="D11727" t="s">
        <v>2373</v>
      </c>
      <c r="E11727" s="1" t="d">
        <v>2006-03-30</v>
      </c>
      <c r="F11727" s="8">
        <f t="shared" ca="1" si="183"/>
        <v>14.00684462696783</v>
      </c>
      <c r="G11727" s="2">
        <v>82999</v>
      </c>
      <c r="H11727" s="3">
        <v>92507.6</v>
      </c>
    </row>
    <row r="11728" spans="1:8">
      <c r="A11728" t="s">
        <v>13876</v>
      </c>
      <c r="B11728" t="s">
        <v>409</v>
      </c>
      <c r="C11728" t="s">
        <v>3948</v>
      </c>
      <c r="D11728" t="s">
        <v>3949</v>
      </c>
      <c r="E11728" s="1" t="d">
        <v>2003-01-15</v>
      </c>
      <c r="F11728" s="8">
        <f t="shared" ca="1" si="183"/>
        <v>17.21013004791239</v>
      </c>
      <c r="G11728" s="2">
        <v>72324</v>
      </c>
      <c r="H11728" s="3">
        <v>83315.009999999995</v>
      </c>
    </row>
    <row r="11729" spans="1:8">
      <c r="A11729" t="s">
        <v>13877</v>
      </c>
      <c r="B11729" t="s">
        <v>905</v>
      </c>
      <c r="C11729" t="s">
        <v>906</v>
      </c>
      <c r="D11729" t="s">
        <v>907</v>
      </c>
      <c r="E11729" s="1" t="d">
        <v>1988-12-12</v>
      </c>
      <c r="F11729" s="8">
        <f t="shared" ca="1" si="183"/>
        <v>31.301848049281315</v>
      </c>
      <c r="G11729" s="2">
        <v>47839</v>
      </c>
      <c r="H11729" s="3">
        <v>76855.179999999993</v>
      </c>
    </row>
    <row r="11730" spans="1:8">
      <c r="A11730" t="s">
        <v>13878</v>
      </c>
      <c r="B11730" t="s">
        <v>2341</v>
      </c>
      <c r="C11730" t="s">
        <v>1367</v>
      </c>
      <c r="D11730" t="s">
        <v>1368</v>
      </c>
      <c r="E11730" s="1" t="d">
        <v>2007-10-29</v>
      </c>
      <c r="F11730" s="8">
        <f t="shared" ca="1" si="183"/>
        <v>12.424366872005475</v>
      </c>
      <c r="G11730" s="2">
        <v>43088</v>
      </c>
      <c r="H11730" s="3">
        <v>48702.09</v>
      </c>
    </row>
    <row r="11731" spans="1:8">
      <c r="A11731" t="s">
        <v>13879</v>
      </c>
      <c r="B11731" t="s">
        <v>20</v>
      </c>
      <c r="C11731" t="s">
        <v>1281</v>
      </c>
      <c r="D11731" t="s">
        <v>1282</v>
      </c>
      <c r="E11731" s="1" t="d">
        <v>2005-02-24</v>
      </c>
      <c r="F11731" s="8">
        <f t="shared" ca="1" si="183"/>
        <v>15.099247091033538</v>
      </c>
      <c r="G11731" s="2">
        <v>81795</v>
      </c>
      <c r="H11731" s="3">
        <v>103360.18</v>
      </c>
    </row>
    <row r="11732" spans="1:8">
      <c r="A11732" t="s">
        <v>13880</v>
      </c>
      <c r="B11732" t="s">
        <v>1266</v>
      </c>
      <c r="C11732" t="s">
        <v>13881</v>
      </c>
      <c r="D11732" t="s">
        <v>13882</v>
      </c>
      <c r="E11732" s="1" t="d">
        <v>2012-08-06</v>
      </c>
      <c r="F11732" s="8">
        <f t="shared" ca="1" si="183"/>
        <v>7.6522929500342229</v>
      </c>
      <c r="G11732" s="2">
        <v>149401</v>
      </c>
      <c r="H11732" s="3">
        <v>139718.79999999999</v>
      </c>
    </row>
    <row r="11733" spans="1:8">
      <c r="A11733" t="s">
        <v>13883</v>
      </c>
      <c r="B11733" t="s">
        <v>271</v>
      </c>
      <c r="C11733" t="s">
        <v>2763</v>
      </c>
      <c r="D11733" t="s">
        <v>2764</v>
      </c>
      <c r="E11733" s="1" t="d">
        <v>2006-11-13</v>
      </c>
      <c r="F11733" s="8">
        <f t="shared" ca="1" si="183"/>
        <v>13.382614647501711</v>
      </c>
      <c r="G11733" s="2">
        <v>71937</v>
      </c>
      <c r="H11733" s="3">
        <v>89946.38</v>
      </c>
    </row>
    <row r="11734" spans="1:8">
      <c r="A11734" t="s">
        <v>13884</v>
      </c>
      <c r="B11734" t="s">
        <v>9308</v>
      </c>
      <c r="C11734" t="s">
        <v>984</v>
      </c>
      <c r="D11734" t="s">
        <v>985</v>
      </c>
      <c r="E11734" s="1" t="d">
        <v>2019-03-25</v>
      </c>
      <c r="F11734" s="8">
        <f t="shared" ca="1" si="183"/>
        <v>1.0212183436002737</v>
      </c>
      <c r="G11734" s="2">
        <v>78000</v>
      </c>
      <c r="H11734" s="2">
        <v>18000</v>
      </c>
    </row>
    <row r="11735" spans="1:8">
      <c r="A11735" t="s">
        <v>13885</v>
      </c>
      <c r="B11735" t="s">
        <v>471</v>
      </c>
      <c r="C11735" t="s">
        <v>838</v>
      </c>
      <c r="D11735" t="s">
        <v>839</v>
      </c>
      <c r="E11735" s="1" t="d">
        <v>2017-11-13</v>
      </c>
      <c r="F11735" s="8">
        <f t="shared" ca="1" si="183"/>
        <v>2.3819301848049284</v>
      </c>
      <c r="G11735" s="2">
        <v>64505</v>
      </c>
      <c r="H11735" s="3">
        <v>64952.5</v>
      </c>
    </row>
    <row r="11736" spans="1:8">
      <c r="A11736" t="s">
        <v>13886</v>
      </c>
      <c r="B11736" t="s">
        <v>2015</v>
      </c>
      <c r="C11736" t="s">
        <v>2016</v>
      </c>
      <c r="D11736" t="s">
        <v>2017</v>
      </c>
      <c r="E11736" s="1" t="d">
        <v>1978-09-25</v>
      </c>
      <c r="F11736" s="8">
        <f t="shared" ca="1" si="183"/>
        <v>41.516769336071185</v>
      </c>
      <c r="G11736" s="2">
        <v>62167</v>
      </c>
      <c r="H11736" s="3">
        <v>70760.240000000005</v>
      </c>
    </row>
    <row r="11737" spans="1:8">
      <c r="A11737" t="s">
        <v>13887</v>
      </c>
      <c r="B11737" t="s">
        <v>6030</v>
      </c>
      <c r="C11737" t="s">
        <v>737</v>
      </c>
      <c r="D11737" t="s">
        <v>738</v>
      </c>
      <c r="E11737" s="1" t="d">
        <v>1996-01-30</v>
      </c>
      <c r="F11737" s="8">
        <f t="shared" ca="1" si="183"/>
        <v>24.16974674880219</v>
      </c>
      <c r="G11737" s="2">
        <v>80172</v>
      </c>
      <c r="H11737" s="3">
        <v>71438.16</v>
      </c>
    </row>
    <row r="11738" spans="1:8">
      <c r="A11738" t="s">
        <v>13888</v>
      </c>
      <c r="B11738" t="s">
        <v>233</v>
      </c>
      <c r="C11738" t="s">
        <v>234</v>
      </c>
      <c r="D11738" t="s">
        <v>235</v>
      </c>
      <c r="E11738" s="1" t="d">
        <v>2011-12-16</v>
      </c>
      <c r="F11738" s="8">
        <f t="shared" ca="1" si="183"/>
        <v>8.2929500342231357</v>
      </c>
      <c r="G11738" s="2">
        <v>50927</v>
      </c>
      <c r="H11738" s="3">
        <v>70737.3</v>
      </c>
    </row>
    <row r="11739" spans="1:8">
      <c r="A11739" t="s">
        <v>13889</v>
      </c>
      <c r="B11739" t="s">
        <v>991</v>
      </c>
      <c r="C11739" t="s">
        <v>645</v>
      </c>
      <c r="D11739" t="s">
        <v>646</v>
      </c>
      <c r="E11739" s="1" t="d">
        <v>2017-11-24</v>
      </c>
      <c r="F11739" s="8">
        <f t="shared" ca="1" si="183"/>
        <v>2.3518138261464752</v>
      </c>
      <c r="G11739" s="2">
        <v>22880</v>
      </c>
      <c r="H11739" s="3">
        <v>13206.78</v>
      </c>
    </row>
    <row r="11740" spans="1:8">
      <c r="A11740" t="s">
        <v>13890</v>
      </c>
      <c r="B11740" t="s">
        <v>758</v>
      </c>
      <c r="C11740" t="s">
        <v>13891</v>
      </c>
      <c r="D11740" t="s">
        <v>13892</v>
      </c>
      <c r="E11740" s="1" t="d">
        <v>1990-08-29</v>
      </c>
      <c r="F11740" s="8">
        <f t="shared" ca="1" si="183"/>
        <v>29.590691307323752</v>
      </c>
      <c r="G11740" s="2">
        <v>43561</v>
      </c>
      <c r="H11740" s="3">
        <v>44195.59</v>
      </c>
    </row>
    <row r="11741" spans="1:8">
      <c r="A11741" t="s">
        <v>13893</v>
      </c>
      <c r="B11741" t="s">
        <v>4602</v>
      </c>
      <c r="C11741" t="s">
        <v>1686</v>
      </c>
      <c r="D11741" t="s">
        <v>1687</v>
      </c>
      <c r="E11741" s="1" t="d">
        <v>2008-11-03</v>
      </c>
      <c r="F11741" s="8">
        <f t="shared" ca="1" si="183"/>
        <v>11.408624229979466</v>
      </c>
      <c r="G11741" s="2">
        <v>43659</v>
      </c>
      <c r="H11741" s="3">
        <v>57020.11</v>
      </c>
    </row>
    <row r="11742" spans="1:8">
      <c r="A11742" t="s">
        <v>13894</v>
      </c>
      <c r="B11742" t="s">
        <v>13895</v>
      </c>
      <c r="C11742" t="s">
        <v>33</v>
      </c>
      <c r="D11742" t="s">
        <v>34</v>
      </c>
      <c r="E11742" s="1" t="d">
        <v>2017-11-06</v>
      </c>
      <c r="F11742" s="8">
        <f t="shared" ca="1" si="183"/>
        <v>2.4010951403148528</v>
      </c>
      <c r="G11742" s="2">
        <v>35329</v>
      </c>
      <c r="H11742" s="3">
        <v>34805.58</v>
      </c>
    </row>
    <row r="11743" spans="1:8">
      <c r="A11743" t="s">
        <v>13896</v>
      </c>
      <c r="B11743" t="s">
        <v>7351</v>
      </c>
      <c r="C11743" t="s">
        <v>1048</v>
      </c>
      <c r="D11743" t="s">
        <v>1049</v>
      </c>
      <c r="E11743" s="1" t="d">
        <v>1986-09-30</v>
      </c>
      <c r="F11743" s="8">
        <f t="shared" ca="1" si="183"/>
        <v>33.503080082135526</v>
      </c>
      <c r="G11743" s="2">
        <v>51766</v>
      </c>
      <c r="H11743" s="3">
        <v>61961.22</v>
      </c>
    </row>
    <row r="11744" spans="1:8">
      <c r="A11744" t="s">
        <v>13897</v>
      </c>
      <c r="B11744" t="s">
        <v>5047</v>
      </c>
      <c r="C11744" t="s">
        <v>1829</v>
      </c>
      <c r="D11744" t="s">
        <v>1830</v>
      </c>
      <c r="E11744" s="1" t="d">
        <v>1994-08-08</v>
      </c>
      <c r="F11744" s="8">
        <f t="shared" ca="1" si="183"/>
        <v>25.648186173853524</v>
      </c>
      <c r="G11744" s="2">
        <v>124396</v>
      </c>
      <c r="H11744" s="3">
        <v>128253.07</v>
      </c>
    </row>
    <row r="11745" spans="1:8">
      <c r="A11745" t="s">
        <v>13898</v>
      </c>
      <c r="B11745" t="s">
        <v>286</v>
      </c>
      <c r="C11745" t="s">
        <v>145</v>
      </c>
      <c r="D11745" t="s">
        <v>146</v>
      </c>
      <c r="E11745" s="1" t="d">
        <v>1987-04-20</v>
      </c>
      <c r="F11745" s="8">
        <f t="shared" ca="1" si="183"/>
        <v>32.950034223134843</v>
      </c>
      <c r="G11745" s="2">
        <v>72535</v>
      </c>
      <c r="H11745" s="3">
        <v>76725.3</v>
      </c>
    </row>
    <row r="11746" spans="1:8">
      <c r="A11746" t="s">
        <v>13899</v>
      </c>
      <c r="B11746" t="s">
        <v>152</v>
      </c>
      <c r="C11746" t="s">
        <v>854</v>
      </c>
      <c r="D11746" t="s">
        <v>855</v>
      </c>
      <c r="E11746" s="1" t="d">
        <v>2018-12-19</v>
      </c>
      <c r="F11746" s="8">
        <f t="shared" ca="1" si="183"/>
        <v>1.2840520191649556</v>
      </c>
      <c r="G11746" s="2">
        <v>52000</v>
      </c>
      <c r="H11746" s="3">
        <v>21002.65</v>
      </c>
    </row>
    <row r="11747" spans="1:8">
      <c r="A11747" t="s">
        <v>13900</v>
      </c>
      <c r="B11747" t="s">
        <v>414</v>
      </c>
      <c r="C11747" t="s">
        <v>257</v>
      </c>
      <c r="D11747" t="s">
        <v>258</v>
      </c>
      <c r="E11747" s="1" t="d">
        <v>2001-12-10</v>
      </c>
      <c r="F11747" s="8">
        <f t="shared" ca="1" si="183"/>
        <v>18.308008213552363</v>
      </c>
      <c r="G11747" s="2">
        <v>80500</v>
      </c>
      <c r="H11747" s="3">
        <v>82479.59</v>
      </c>
    </row>
    <row r="11748" spans="1:8">
      <c r="A11748" t="s">
        <v>13901</v>
      </c>
      <c r="B11748" t="s">
        <v>244</v>
      </c>
      <c r="C11748" t="s">
        <v>245</v>
      </c>
      <c r="D11748" t="s">
        <v>246</v>
      </c>
      <c r="E11748" s="1" t="d">
        <v>1993-12-11</v>
      </c>
      <c r="F11748" s="8">
        <f t="shared" ca="1" si="183"/>
        <v>26.305270362765228</v>
      </c>
      <c r="G11748" s="2">
        <v>12290</v>
      </c>
      <c r="H11748" s="3">
        <v>11915.41</v>
      </c>
    </row>
    <row r="11749" spans="1:8">
      <c r="A11749" t="s">
        <v>13901</v>
      </c>
      <c r="B11749" t="s">
        <v>244</v>
      </c>
      <c r="C11749" t="s">
        <v>6722</v>
      </c>
      <c r="D11749" t="s">
        <v>6723</v>
      </c>
      <c r="E11749" s="1" t="d">
        <v>2007-06-25</v>
      </c>
      <c r="F11749" s="8">
        <f t="shared" ca="1" si="183"/>
        <v>12.769336071184121</v>
      </c>
      <c r="G11749" s="2">
        <v>23941</v>
      </c>
      <c r="H11749" s="3">
        <v>1081.94</v>
      </c>
    </row>
    <row r="11750" spans="1:8">
      <c r="A11750" t="s">
        <v>13902</v>
      </c>
      <c r="B11750" t="s">
        <v>3488</v>
      </c>
      <c r="C11750" t="s">
        <v>768</v>
      </c>
      <c r="D11750" t="s">
        <v>769</v>
      </c>
      <c r="E11750" s="1" t="d">
        <v>1992-08-31</v>
      </c>
      <c r="F11750" s="8">
        <f t="shared" ca="1" si="183"/>
        <v>27.583846680355922</v>
      </c>
      <c r="G11750" s="2">
        <v>144845</v>
      </c>
      <c r="H11750" s="3">
        <v>186017.42</v>
      </c>
    </row>
    <row r="11751" spans="1:8">
      <c r="A11751" t="s">
        <v>13903</v>
      </c>
      <c r="B11751" t="s">
        <v>44</v>
      </c>
      <c r="C11751" t="s">
        <v>679</v>
      </c>
      <c r="D11751" t="s">
        <v>680</v>
      </c>
      <c r="E11751" s="1" t="d">
        <v>2006-08-24</v>
      </c>
      <c r="F11751" s="8">
        <f t="shared" ca="1" si="183"/>
        <v>13.604380561259411</v>
      </c>
      <c r="G11751" s="2">
        <v>47323</v>
      </c>
      <c r="H11751" s="3">
        <v>54096.35</v>
      </c>
    </row>
    <row r="11752" spans="1:8">
      <c r="A11752" t="s">
        <v>13904</v>
      </c>
      <c r="B11752" t="s">
        <v>1947</v>
      </c>
      <c r="C11752" t="s">
        <v>717</v>
      </c>
      <c r="D11752" t="s">
        <v>718</v>
      </c>
      <c r="E11752" s="1" t="d">
        <v>1979-12-13</v>
      </c>
      <c r="F11752" s="8">
        <f t="shared" ca="1" si="183"/>
        <v>40.301163586584529</v>
      </c>
      <c r="G11752" s="2">
        <v>69472</v>
      </c>
      <c r="H11752" s="3">
        <v>71445.69</v>
      </c>
    </row>
    <row r="11753" spans="1:8">
      <c r="A11753" t="s">
        <v>13905</v>
      </c>
      <c r="B11753" t="s">
        <v>36</v>
      </c>
      <c r="C11753" t="s">
        <v>1139</v>
      </c>
      <c r="D11753" t="s">
        <v>1140</v>
      </c>
      <c r="E11753" s="1" t="d">
        <v>1984-04-02</v>
      </c>
      <c r="F11753" s="8">
        <f t="shared" ca="1" si="183"/>
        <v>35.997262149212865</v>
      </c>
      <c r="G11753" s="2">
        <v>84065</v>
      </c>
      <c r="H11753" s="3">
        <v>102363.65</v>
      </c>
    </row>
    <row r="11754" spans="1:8">
      <c r="A11754" t="s">
        <v>13906</v>
      </c>
      <c r="B11754" t="s">
        <v>81</v>
      </c>
      <c r="C11754" t="s">
        <v>82</v>
      </c>
      <c r="D11754" t="s">
        <v>83</v>
      </c>
      <c r="E11754" s="1" t="d">
        <v>2019-05-23</v>
      </c>
      <c r="F11754" s="8">
        <f t="shared" ca="1" si="183"/>
        <v>0.85968514715947986</v>
      </c>
      <c r="G11754" s="2">
        <v>53512</v>
      </c>
      <c r="H11754" s="3">
        <v>4402.62</v>
      </c>
    </row>
    <row r="11755" spans="1:8">
      <c r="A11755" t="s">
        <v>13907</v>
      </c>
      <c r="B11755" t="s">
        <v>3904</v>
      </c>
      <c r="C11755" t="s">
        <v>1436</v>
      </c>
      <c r="D11755" t="s">
        <v>1437</v>
      </c>
      <c r="E11755" s="1" t="d">
        <v>1985-05-20</v>
      </c>
      <c r="F11755" s="8">
        <f t="shared" ca="1" si="183"/>
        <v>34.866529774127308</v>
      </c>
      <c r="G11755" s="2">
        <v>75782</v>
      </c>
      <c r="H11755" s="3">
        <v>75987.070000000007</v>
      </c>
    </row>
    <row r="11756" spans="1:8">
      <c r="A11756" t="s">
        <v>13908</v>
      </c>
      <c r="B11756" t="s">
        <v>409</v>
      </c>
      <c r="C11756" t="s">
        <v>1883</v>
      </c>
      <c r="D11756" t="s">
        <v>1884</v>
      </c>
      <c r="E11756" s="1" t="d">
        <v>2015-09-23</v>
      </c>
      <c r="F11756" s="8">
        <f t="shared" ca="1" si="183"/>
        <v>4.5229295003422312</v>
      </c>
      <c r="G11756" s="2">
        <v>65334</v>
      </c>
      <c r="H11756" s="3">
        <v>54952.97</v>
      </c>
    </row>
    <row r="11757" spans="1:8">
      <c r="A11757" t="s">
        <v>13909</v>
      </c>
      <c r="B11757" t="s">
        <v>28</v>
      </c>
      <c r="C11757" t="s">
        <v>90</v>
      </c>
      <c r="D11757" t="s">
        <v>91</v>
      </c>
      <c r="E11757" s="1" t="d">
        <v>2019-06-13</v>
      </c>
      <c r="F11757" s="8">
        <f t="shared" ca="1" si="183"/>
        <v>0.80219028062970565</v>
      </c>
      <c r="G11757" s="2">
        <v>33280</v>
      </c>
    </row>
    <row r="11758" spans="1:8">
      <c r="A11758" t="s">
        <v>13910</v>
      </c>
      <c r="B11758" t="s">
        <v>122</v>
      </c>
      <c r="C11758" t="s">
        <v>123</v>
      </c>
      <c r="D11758" t="s">
        <v>124</v>
      </c>
      <c r="E11758" s="1" t="d">
        <v>1993-07-19</v>
      </c>
      <c r="F11758" s="8">
        <f t="shared" ca="1" si="183"/>
        <v>26.702258726899384</v>
      </c>
      <c r="G11758" s="2">
        <v>57039</v>
      </c>
      <c r="H11758" s="3">
        <v>56882.01</v>
      </c>
    </row>
    <row r="11759" spans="1:8">
      <c r="A11759" t="s">
        <v>13911</v>
      </c>
      <c r="B11759" t="s">
        <v>1508</v>
      </c>
      <c r="C11759" t="s">
        <v>585</v>
      </c>
      <c r="D11759" t="s">
        <v>586</v>
      </c>
      <c r="E11759" s="1" t="d">
        <v>2013-07-29</v>
      </c>
      <c r="F11759" s="8">
        <f t="shared" ca="1" si="183"/>
        <v>6.6748802190280632</v>
      </c>
      <c r="G11759" s="2">
        <v>37723</v>
      </c>
      <c r="H11759" s="3">
        <v>53158.95</v>
      </c>
    </row>
    <row r="11760" spans="1:8">
      <c r="A11760" t="s">
        <v>13912</v>
      </c>
      <c r="B11760" t="s">
        <v>382</v>
      </c>
      <c r="C11760" t="s">
        <v>3571</v>
      </c>
      <c r="D11760" t="s">
        <v>3572</v>
      </c>
      <c r="E11760" s="1" t="d">
        <v>2019-04-08</v>
      </c>
      <c r="F11760" s="8">
        <f t="shared" ca="1" si="183"/>
        <v>0.98288843258042435</v>
      </c>
      <c r="G11760" s="2">
        <v>38926</v>
      </c>
      <c r="H11760" s="3">
        <v>7485.8</v>
      </c>
    </row>
    <row r="11761" spans="1:8">
      <c r="A11761" t="s">
        <v>13913</v>
      </c>
      <c r="B11761" t="s">
        <v>271</v>
      </c>
      <c r="C11761" t="s">
        <v>457</v>
      </c>
      <c r="D11761" t="s">
        <v>458</v>
      </c>
      <c r="E11761" s="1" t="d">
        <v>2006-03-20</v>
      </c>
      <c r="F11761" s="8">
        <f t="shared" ca="1" si="183"/>
        <v>14.03422313483915</v>
      </c>
      <c r="G11761" s="2">
        <v>71937</v>
      </c>
      <c r="H11761" s="3">
        <v>96758.85</v>
      </c>
    </row>
    <row r="11762" spans="1:8">
      <c r="A11762" t="s">
        <v>13914</v>
      </c>
      <c r="B11762" t="s">
        <v>214</v>
      </c>
      <c r="C11762" t="s">
        <v>215</v>
      </c>
      <c r="D11762" t="s">
        <v>216</v>
      </c>
      <c r="E11762" s="1" t="d">
        <v>2006-03-13</v>
      </c>
      <c r="F11762" s="8">
        <f t="shared" ca="1" si="183"/>
        <v>14.053388090349076</v>
      </c>
      <c r="G11762" s="2">
        <v>40042</v>
      </c>
      <c r="H11762" s="3">
        <v>50255.519999999997</v>
      </c>
    </row>
    <row r="11763" spans="1:8">
      <c r="A11763" t="s">
        <v>13915</v>
      </c>
      <c r="B11763" t="s">
        <v>89</v>
      </c>
      <c r="C11763" t="s">
        <v>90</v>
      </c>
      <c r="D11763" t="s">
        <v>91</v>
      </c>
      <c r="E11763" s="1" t="d">
        <v>2016-06-23</v>
      </c>
      <c r="F11763" s="8">
        <f t="shared" ca="1" si="183"/>
        <v>3.7727583846680357</v>
      </c>
      <c r="G11763" s="2">
        <v>24960</v>
      </c>
      <c r="H11763" s="3">
        <v>1516.02</v>
      </c>
    </row>
    <row r="11764" spans="1:8">
      <c r="A11764" t="s">
        <v>13916</v>
      </c>
      <c r="B11764" t="s">
        <v>2093</v>
      </c>
      <c r="C11764" t="s">
        <v>679</v>
      </c>
      <c r="D11764" t="s">
        <v>680</v>
      </c>
      <c r="E11764" s="1" t="d">
        <v>2007-05-31</v>
      </c>
      <c r="F11764" s="8">
        <f t="shared" ca="1" si="183"/>
        <v>12.837782340862423</v>
      </c>
      <c r="G11764" s="2">
        <v>57099</v>
      </c>
      <c r="H11764" s="3">
        <v>57853.48</v>
      </c>
    </row>
    <row r="11765" spans="1:8">
      <c r="A11765" t="s">
        <v>13917</v>
      </c>
      <c r="B11765" t="s">
        <v>1284</v>
      </c>
      <c r="C11765" t="s">
        <v>889</v>
      </c>
      <c r="D11765" t="s">
        <v>890</v>
      </c>
      <c r="E11765" s="1" t="d">
        <v>2011-08-22</v>
      </c>
      <c r="F11765" s="8">
        <f t="shared" ca="1" si="183"/>
        <v>8.6105407255304591</v>
      </c>
      <c r="G11765" s="2">
        <v>66452</v>
      </c>
      <c r="H11765" s="3">
        <v>66817.13</v>
      </c>
    </row>
    <row r="11766" spans="1:8">
      <c r="A11766" t="s">
        <v>13918</v>
      </c>
      <c r="B11766" t="s">
        <v>152</v>
      </c>
      <c r="C11766" t="s">
        <v>639</v>
      </c>
      <c r="D11766" t="s">
        <v>640</v>
      </c>
      <c r="E11766" s="1" t="d">
        <v>2011-04-23</v>
      </c>
      <c r="F11766" s="8">
        <f t="shared" ca="1" si="183"/>
        <v>8.941820670773442</v>
      </c>
      <c r="G11766" s="2">
        <v>66560</v>
      </c>
      <c r="H11766" s="3">
        <v>5002.5600000000004</v>
      </c>
    </row>
    <row r="11767" spans="1:8">
      <c r="A11767" t="s">
        <v>13919</v>
      </c>
      <c r="B11767" t="s">
        <v>118</v>
      </c>
      <c r="C11767" t="s">
        <v>1277</v>
      </c>
      <c r="D11767" t="s">
        <v>1278</v>
      </c>
      <c r="E11767" s="1" t="d">
        <v>2010-01-23</v>
      </c>
      <c r="F11767" s="8">
        <f t="shared" ca="1" si="183"/>
        <v>10.18754277891855</v>
      </c>
      <c r="G11767" s="2">
        <v>63615</v>
      </c>
      <c r="H11767" s="3">
        <v>63753.84</v>
      </c>
    </row>
    <row r="11768" spans="1:8">
      <c r="A11768" t="s">
        <v>13920</v>
      </c>
      <c r="B11768" t="s">
        <v>13921</v>
      </c>
      <c r="C11768" t="s">
        <v>460</v>
      </c>
      <c r="D11768" t="s">
        <v>461</v>
      </c>
      <c r="E11768" s="1" t="d">
        <v>1975-07-28</v>
      </c>
      <c r="F11768" s="8">
        <f t="shared" ca="1" si="183"/>
        <v>44.67898699520876</v>
      </c>
      <c r="G11768" s="2">
        <v>73900</v>
      </c>
      <c r="H11768" s="3">
        <v>74923.81</v>
      </c>
    </row>
    <row r="11769" spans="1:8">
      <c r="A11769" t="s">
        <v>13922</v>
      </c>
      <c r="B11769" t="s">
        <v>40</v>
      </c>
      <c r="C11769" t="s">
        <v>533</v>
      </c>
      <c r="D11769" t="s">
        <v>534</v>
      </c>
      <c r="E11769" s="1" t="d">
        <v>1995-03-01</v>
      </c>
      <c r="F11769" s="8">
        <f t="shared" ca="1" si="183"/>
        <v>25.086926762491444</v>
      </c>
      <c r="G11769" s="2">
        <v>106415</v>
      </c>
      <c r="H11769" s="3">
        <v>105525.8</v>
      </c>
    </row>
    <row r="11770" spans="1:8">
      <c r="A11770" t="s">
        <v>13923</v>
      </c>
      <c r="B11770" t="s">
        <v>1925</v>
      </c>
      <c r="C11770" t="s">
        <v>1132</v>
      </c>
      <c r="D11770" t="s">
        <v>1133</v>
      </c>
      <c r="E11770" s="1" t="d">
        <v>2002-08-05</v>
      </c>
      <c r="F11770" s="8">
        <f t="shared" ca="1" si="183"/>
        <v>17.656399726214921</v>
      </c>
      <c r="G11770" s="2">
        <v>41208</v>
      </c>
      <c r="H11770" s="3">
        <v>41652.339999999997</v>
      </c>
    </row>
    <row r="11771" spans="1:8">
      <c r="A11771" t="s">
        <v>13924</v>
      </c>
      <c r="B11771" t="s">
        <v>682</v>
      </c>
      <c r="C11771" t="s">
        <v>1886</v>
      </c>
      <c r="D11771" t="s">
        <v>1887</v>
      </c>
      <c r="E11771" s="1" t="d">
        <v>1998-12-30</v>
      </c>
      <c r="F11771" s="8">
        <f t="shared" ca="1" si="183"/>
        <v>21.253935660506503</v>
      </c>
      <c r="G11771" s="2">
        <v>32137</v>
      </c>
      <c r="H11771" s="3">
        <v>7006.78</v>
      </c>
    </row>
    <row r="11772" spans="1:8">
      <c r="A11772" t="s">
        <v>13925</v>
      </c>
      <c r="B11772" t="s">
        <v>20</v>
      </c>
      <c r="C11772" t="s">
        <v>275</v>
      </c>
      <c r="D11772" t="s">
        <v>276</v>
      </c>
      <c r="E11772" s="1" t="d">
        <v>2010-04-27</v>
      </c>
      <c r="F11772" s="8">
        <f t="shared" ca="1" si="183"/>
        <v>9.9301848049281318</v>
      </c>
      <c r="G11772" s="2">
        <v>78044</v>
      </c>
      <c r="H11772" s="3">
        <v>120116.77</v>
      </c>
    </row>
    <row r="11773" spans="1:8">
      <c r="A11773" t="s">
        <v>13926</v>
      </c>
      <c r="B11773" t="s">
        <v>20</v>
      </c>
      <c r="C11773" t="s">
        <v>675</v>
      </c>
      <c r="D11773" t="s">
        <v>676</v>
      </c>
      <c r="E11773" s="1" t="d">
        <v>2003-12-16</v>
      </c>
      <c r="F11773" s="8">
        <f t="shared" ca="1" si="183"/>
        <v>16.292950034223136</v>
      </c>
      <c r="G11773" s="2">
        <v>84838</v>
      </c>
      <c r="H11773" s="3">
        <v>101915.96</v>
      </c>
    </row>
    <row r="11774" spans="1:8">
      <c r="A11774" t="s">
        <v>13927</v>
      </c>
      <c r="B11774" t="s">
        <v>7481</v>
      </c>
      <c r="C11774" t="s">
        <v>6502</v>
      </c>
      <c r="D11774" t="s">
        <v>6503</v>
      </c>
      <c r="E11774" s="1" t="d">
        <v>2007-11-08</v>
      </c>
      <c r="F11774" s="8">
        <f t="shared" ca="1" si="183"/>
        <v>12.396988364134154</v>
      </c>
      <c r="G11774" s="2">
        <v>59593</v>
      </c>
      <c r="H11774" s="3">
        <v>57685.24</v>
      </c>
    </row>
    <row r="11775" spans="1:8">
      <c r="A11775" t="s">
        <v>13928</v>
      </c>
      <c r="B11775" t="s">
        <v>606</v>
      </c>
      <c r="C11775" t="s">
        <v>1288</v>
      </c>
      <c r="D11775" t="s">
        <v>1289</v>
      </c>
      <c r="E11775" s="1" t="d">
        <v>2013-12-23</v>
      </c>
      <c r="F11775" s="8">
        <f t="shared" ca="1" si="183"/>
        <v>6.2724161533196439</v>
      </c>
      <c r="G11775" s="2">
        <v>39634</v>
      </c>
      <c r="H11775" s="3">
        <v>7776.68</v>
      </c>
    </row>
    <row r="11776" spans="1:8">
      <c r="A11776" t="s">
        <v>13929</v>
      </c>
      <c r="B11776" t="s">
        <v>193</v>
      </c>
      <c r="C11776" t="s">
        <v>194</v>
      </c>
      <c r="D11776" t="s">
        <v>195</v>
      </c>
      <c r="E11776" s="1" t="d">
        <v>2004-11-15</v>
      </c>
      <c r="F11776" s="8">
        <f t="shared" ca="1" si="183"/>
        <v>15.375770020533881</v>
      </c>
      <c r="G11776" s="2">
        <v>72622</v>
      </c>
      <c r="H11776" s="3">
        <v>121503.57</v>
      </c>
    </row>
    <row r="11777" spans="1:8">
      <c r="A11777" t="s">
        <v>13930</v>
      </c>
      <c r="B11777" t="s">
        <v>24</v>
      </c>
      <c r="C11777" t="s">
        <v>1180</v>
      </c>
      <c r="D11777" t="s">
        <v>1181</v>
      </c>
      <c r="E11777" s="1" t="d">
        <v>2005-07-05</v>
      </c>
      <c r="F11777" s="8">
        <f t="shared" ca="1" si="183"/>
        <v>14.740588637919233</v>
      </c>
      <c r="G11777" s="2">
        <v>99700</v>
      </c>
      <c r="H11777" s="3">
        <v>96338.45</v>
      </c>
    </row>
    <row r="11778" spans="1:8">
      <c r="A11778" t="s">
        <v>13931</v>
      </c>
      <c r="B11778" t="s">
        <v>705</v>
      </c>
      <c r="C11778" t="s">
        <v>279</v>
      </c>
      <c r="D11778" t="s">
        <v>280</v>
      </c>
      <c r="E11778" s="1" t="d">
        <v>1984-08-27</v>
      </c>
      <c r="F11778" s="8">
        <f t="shared" ca="1" si="183"/>
        <v>35.59479808350445</v>
      </c>
      <c r="G11778" s="2">
        <v>43339</v>
      </c>
      <c r="H11778" s="3">
        <v>49596.02</v>
      </c>
    </row>
    <row r="11779" spans="1:8">
      <c r="A11779" t="s">
        <v>13932</v>
      </c>
      <c r="B11779" t="s">
        <v>862</v>
      </c>
      <c r="C11779" t="s">
        <v>398</v>
      </c>
      <c r="D11779" t="s">
        <v>399</v>
      </c>
      <c r="E11779" s="1" t="d">
        <v>1997-12-15</v>
      </c>
      <c r="F11779" s="8">
        <f t="shared" ref="F11779:F11842" ca="1" si="184">(TODAY()-E11779)/365.25</f>
        <v>22.2943189596167</v>
      </c>
      <c r="G11779" s="2">
        <v>48793</v>
      </c>
      <c r="H11779" s="3">
        <v>53543.93</v>
      </c>
    </row>
    <row r="11780" spans="1:8">
      <c r="A11780" t="s">
        <v>13933</v>
      </c>
      <c r="B11780" t="s">
        <v>9712</v>
      </c>
      <c r="C11780" t="s">
        <v>3095</v>
      </c>
      <c r="D11780" t="s">
        <v>3096</v>
      </c>
      <c r="E11780" s="1" t="d">
        <v>2006-06-05</v>
      </c>
      <c r="F11780" s="8">
        <f t="shared" ca="1" si="184"/>
        <v>13.82340862422998</v>
      </c>
      <c r="G11780" s="2">
        <v>51612</v>
      </c>
      <c r="H11780" s="3">
        <v>53467.58</v>
      </c>
    </row>
    <row r="11781" spans="1:8">
      <c r="A11781" t="s">
        <v>13934</v>
      </c>
      <c r="B11781" t="s">
        <v>3852</v>
      </c>
      <c r="C11781" t="s">
        <v>2185</v>
      </c>
      <c r="D11781" t="s">
        <v>2186</v>
      </c>
      <c r="E11781" s="1" t="d">
        <v>2017-01-30</v>
      </c>
      <c r="F11781" s="8">
        <f t="shared" ca="1" si="184"/>
        <v>3.1676933607118412</v>
      </c>
      <c r="G11781" s="2">
        <v>50928</v>
      </c>
      <c r="H11781" s="3">
        <v>61151.45</v>
      </c>
    </row>
    <row r="11782" spans="1:8">
      <c r="A11782" t="s">
        <v>13935</v>
      </c>
      <c r="B11782" t="s">
        <v>53</v>
      </c>
      <c r="C11782" t="s">
        <v>1518</v>
      </c>
      <c r="D11782" t="s">
        <v>1519</v>
      </c>
      <c r="E11782" s="1" t="d">
        <v>2011-03-21</v>
      </c>
      <c r="F11782" s="8">
        <f t="shared" ca="1" si="184"/>
        <v>9.0321697467488029</v>
      </c>
      <c r="G11782" s="2">
        <v>57857</v>
      </c>
      <c r="H11782" s="3">
        <v>57813.06</v>
      </c>
    </row>
    <row r="11783" spans="1:8">
      <c r="A11783" t="s">
        <v>13936</v>
      </c>
      <c r="B11783" t="s">
        <v>114</v>
      </c>
      <c r="C11783" t="s">
        <v>299</v>
      </c>
      <c r="D11783" t="s">
        <v>300</v>
      </c>
      <c r="E11783" s="1" t="d">
        <v>2001-04-16</v>
      </c>
      <c r="F11783" s="8">
        <f t="shared" ca="1" si="184"/>
        <v>18.9596167008898</v>
      </c>
      <c r="G11783" s="2">
        <v>34247</v>
      </c>
      <c r="H11783" s="3">
        <v>38966.620000000003</v>
      </c>
    </row>
    <row r="11784" spans="1:8">
      <c r="A11784" t="s">
        <v>13937</v>
      </c>
      <c r="B11784" t="s">
        <v>991</v>
      </c>
      <c r="C11784" t="s">
        <v>822</v>
      </c>
      <c r="D11784" t="s">
        <v>823</v>
      </c>
      <c r="E11784" s="1" t="d">
        <v>2018-10-15</v>
      </c>
      <c r="F11784" s="8">
        <f t="shared" ca="1" si="184"/>
        <v>1.462012320328542</v>
      </c>
      <c r="G11784" s="2">
        <v>22318</v>
      </c>
      <c r="H11784" s="3">
        <v>13079.47</v>
      </c>
    </row>
    <row r="11785" spans="1:8">
      <c r="A11785" t="s">
        <v>13938</v>
      </c>
      <c r="B11785" t="s">
        <v>638</v>
      </c>
      <c r="C11785" t="s">
        <v>1222</v>
      </c>
      <c r="D11785" t="s">
        <v>1223</v>
      </c>
      <c r="E11785" s="1" t="d">
        <v>2019-02-07</v>
      </c>
      <c r="F11785" s="8">
        <f t="shared" ca="1" si="184"/>
        <v>1.1471594798083504</v>
      </c>
      <c r="G11785" s="2">
        <v>21008</v>
      </c>
      <c r="H11785" s="3">
        <v>3545.1</v>
      </c>
    </row>
    <row r="11786" spans="1:8">
      <c r="A11786" t="s">
        <v>13939</v>
      </c>
      <c r="B11786" t="s">
        <v>218</v>
      </c>
      <c r="C11786" t="s">
        <v>5093</v>
      </c>
      <c r="D11786" t="s">
        <v>5094</v>
      </c>
      <c r="E11786" s="1" t="d">
        <v>2002-11-11</v>
      </c>
      <c r="F11786" s="8">
        <f t="shared" ca="1" si="184"/>
        <v>17.388090349075977</v>
      </c>
      <c r="G11786" s="2">
        <v>61954</v>
      </c>
      <c r="H11786" s="3">
        <v>61491.75</v>
      </c>
    </row>
    <row r="11787" spans="1:8">
      <c r="A11787" t="s">
        <v>13940</v>
      </c>
      <c r="B11787" t="s">
        <v>114</v>
      </c>
      <c r="C11787" t="s">
        <v>115</v>
      </c>
      <c r="D11787" t="s">
        <v>116</v>
      </c>
      <c r="E11787" s="1" t="d">
        <v>2004-03-01</v>
      </c>
      <c r="F11787" s="8">
        <f t="shared" ca="1" si="184"/>
        <v>16.084873374401095</v>
      </c>
      <c r="G11787" s="2">
        <v>34247</v>
      </c>
      <c r="H11787" s="3">
        <v>29833.360000000001</v>
      </c>
    </row>
    <row r="11788" spans="1:8">
      <c r="A11788" t="s">
        <v>13941</v>
      </c>
      <c r="B11788" t="s">
        <v>278</v>
      </c>
      <c r="C11788" t="s">
        <v>3524</v>
      </c>
      <c r="D11788" t="s">
        <v>3525</v>
      </c>
      <c r="E11788" s="1" t="d">
        <v>2001-10-01</v>
      </c>
      <c r="F11788" s="8">
        <f t="shared" ca="1" si="184"/>
        <v>18.499657768651609</v>
      </c>
      <c r="G11788" s="2">
        <v>35438</v>
      </c>
      <c r="H11788" s="3">
        <v>40118.620000000003</v>
      </c>
    </row>
    <row r="11789" spans="1:8">
      <c r="A11789" t="s">
        <v>13942</v>
      </c>
      <c r="B11789" t="s">
        <v>65</v>
      </c>
      <c r="C11789" t="s">
        <v>765</v>
      </c>
      <c r="D11789" t="s">
        <v>766</v>
      </c>
      <c r="E11789" s="1" t="d">
        <v>2006-02-09</v>
      </c>
      <c r="F11789" s="8">
        <f t="shared" ca="1" si="184"/>
        <v>14.140999315537304</v>
      </c>
      <c r="G11789" s="2">
        <v>38637</v>
      </c>
      <c r="H11789" s="3">
        <v>43021.72</v>
      </c>
    </row>
    <row r="11790" spans="1:8">
      <c r="A11790" t="s">
        <v>13943</v>
      </c>
      <c r="B11790" t="s">
        <v>1119</v>
      </c>
      <c r="C11790" t="s">
        <v>2434</v>
      </c>
      <c r="D11790" t="s">
        <v>2435</v>
      </c>
      <c r="E11790" s="1" t="d">
        <v>2018-11-15</v>
      </c>
      <c r="F11790" s="8">
        <f t="shared" ca="1" si="184"/>
        <v>1.377138945927447</v>
      </c>
      <c r="G11790" s="2">
        <v>26543</v>
      </c>
      <c r="H11790" s="3">
        <v>14660.92</v>
      </c>
    </row>
    <row r="11791" spans="1:8">
      <c r="A11791" t="s">
        <v>13944</v>
      </c>
      <c r="B11791" t="s">
        <v>2969</v>
      </c>
      <c r="C11791" t="s">
        <v>229</v>
      </c>
      <c r="D11791" t="s">
        <v>230</v>
      </c>
      <c r="E11791" s="1" t="d">
        <v>2016-09-24</v>
      </c>
      <c r="F11791" s="8">
        <f t="shared" ca="1" si="184"/>
        <v>3.5181382614647503</v>
      </c>
      <c r="G11791" s="2">
        <v>34993</v>
      </c>
      <c r="H11791" s="3">
        <v>38273.43</v>
      </c>
    </row>
    <row r="11792" spans="1:8">
      <c r="A11792" t="s">
        <v>13945</v>
      </c>
      <c r="B11792" t="s">
        <v>183</v>
      </c>
      <c r="C11792" t="s">
        <v>184</v>
      </c>
      <c r="D11792" t="s">
        <v>185</v>
      </c>
      <c r="E11792" s="1" t="d">
        <v>2010-06-03</v>
      </c>
      <c r="F11792" s="8">
        <f t="shared" ca="1" si="184"/>
        <v>9.8288843258042444</v>
      </c>
      <c r="G11792" s="2">
        <v>34039</v>
      </c>
      <c r="H11792" s="3">
        <v>19860.13</v>
      </c>
    </row>
    <row r="11793" spans="1:8">
      <c r="A11793" t="s">
        <v>13946</v>
      </c>
      <c r="B11793" t="s">
        <v>165</v>
      </c>
      <c r="C11793" t="s">
        <v>368</v>
      </c>
      <c r="D11793" t="s">
        <v>369</v>
      </c>
      <c r="E11793" s="1" t="d">
        <v>1998-03-17</v>
      </c>
      <c r="F11793" s="8">
        <f t="shared" ca="1" si="184"/>
        <v>22.042436687200549</v>
      </c>
      <c r="G11793" s="2">
        <v>91625</v>
      </c>
      <c r="H11793" s="3">
        <v>104963.83</v>
      </c>
    </row>
    <row r="11794" spans="1:8">
      <c r="A11794" t="s">
        <v>13947</v>
      </c>
      <c r="B11794" t="s">
        <v>2085</v>
      </c>
      <c r="C11794" t="s">
        <v>2086</v>
      </c>
      <c r="D11794" t="s">
        <v>2087</v>
      </c>
      <c r="E11794" s="1" t="d">
        <v>2010-03-10</v>
      </c>
      <c r="F11794" s="8">
        <f t="shared" ca="1" si="184"/>
        <v>10.061601642710473</v>
      </c>
      <c r="G11794" s="2">
        <v>71186</v>
      </c>
      <c r="H11794" s="3">
        <v>70251.14</v>
      </c>
    </row>
    <row r="11795" spans="1:8">
      <c r="A11795" t="s">
        <v>13948</v>
      </c>
      <c r="B11795" t="s">
        <v>89</v>
      </c>
      <c r="C11795" t="s">
        <v>1390</v>
      </c>
      <c r="D11795" t="s">
        <v>1391</v>
      </c>
      <c r="E11795" s="1" t="d">
        <v>2018-06-01</v>
      </c>
      <c r="F11795" s="8">
        <f t="shared" ca="1" si="184"/>
        <v>1.8343600273785079</v>
      </c>
      <c r="G11795" s="2">
        <v>21008</v>
      </c>
      <c r="H11795" s="3">
        <v>7613.47</v>
      </c>
    </row>
    <row r="11796" spans="1:8">
      <c r="A11796" t="s">
        <v>13949</v>
      </c>
      <c r="B11796" t="s">
        <v>1351</v>
      </c>
      <c r="C11796" t="s">
        <v>1352</v>
      </c>
      <c r="D11796" t="s">
        <v>1353</v>
      </c>
      <c r="E11796" s="1" t="d">
        <v>2005-08-01</v>
      </c>
      <c r="F11796" s="8">
        <f t="shared" ca="1" si="184"/>
        <v>14.666666666666666</v>
      </c>
      <c r="G11796" s="2">
        <v>53986</v>
      </c>
      <c r="H11796" s="3">
        <v>72402.06</v>
      </c>
    </row>
    <row r="11797" spans="1:8">
      <c r="A11797" t="s">
        <v>13950</v>
      </c>
      <c r="B11797" t="s">
        <v>1765</v>
      </c>
      <c r="C11797" t="s">
        <v>572</v>
      </c>
      <c r="D11797" t="s">
        <v>573</v>
      </c>
      <c r="E11797" s="1" t="d">
        <v>1989-02-06</v>
      </c>
      <c r="F11797" s="8">
        <f t="shared" ca="1" si="184"/>
        <v>31.148528405201915</v>
      </c>
      <c r="G11797" s="2">
        <v>96943</v>
      </c>
      <c r="H11797" s="3">
        <v>110251.84</v>
      </c>
    </row>
    <row r="11798" spans="1:8">
      <c r="A11798" t="s">
        <v>13951</v>
      </c>
      <c r="B11798" t="s">
        <v>409</v>
      </c>
      <c r="C11798" t="s">
        <v>5482</v>
      </c>
      <c r="D11798" t="s">
        <v>5483</v>
      </c>
      <c r="E11798" s="1" t="d">
        <v>2014-10-15</v>
      </c>
      <c r="F11798" s="8">
        <f t="shared" ca="1" si="184"/>
        <v>5.462012320328542</v>
      </c>
      <c r="G11798" s="2">
        <v>65334</v>
      </c>
      <c r="H11798" s="3">
        <v>78544.59</v>
      </c>
    </row>
    <row r="11799" spans="1:8">
      <c r="A11799" t="s">
        <v>13952</v>
      </c>
      <c r="B11799" t="s">
        <v>65</v>
      </c>
      <c r="C11799" t="s">
        <v>66</v>
      </c>
      <c r="D11799" t="s">
        <v>67</v>
      </c>
      <c r="E11799" s="1" t="d">
        <v>2007-07-02</v>
      </c>
      <c r="F11799" s="8">
        <f t="shared" ca="1" si="184"/>
        <v>12.750171115674195</v>
      </c>
      <c r="G11799" s="2">
        <v>37512</v>
      </c>
      <c r="H11799" s="3">
        <v>42940.84</v>
      </c>
    </row>
    <row r="11800" spans="1:8">
      <c r="A11800" t="s">
        <v>13953</v>
      </c>
      <c r="B11800" t="s">
        <v>716</v>
      </c>
      <c r="C11800" t="s">
        <v>717</v>
      </c>
      <c r="D11800" t="s">
        <v>718</v>
      </c>
      <c r="E11800" s="1" t="d">
        <v>2018-12-17</v>
      </c>
      <c r="F11800" s="8">
        <f t="shared" ca="1" si="184"/>
        <v>1.2895277207392197</v>
      </c>
      <c r="G11800" s="2">
        <v>40487</v>
      </c>
      <c r="H11800" s="3">
        <v>18723.78</v>
      </c>
    </row>
    <row r="11801" spans="1:8">
      <c r="A11801" t="s">
        <v>13954</v>
      </c>
      <c r="B11801" t="s">
        <v>36</v>
      </c>
      <c r="C11801" t="s">
        <v>3161</v>
      </c>
      <c r="D11801" t="s">
        <v>3162</v>
      </c>
      <c r="E11801" s="1" t="d">
        <v>1982-08-09</v>
      </c>
      <c r="F11801" s="8">
        <f t="shared" ca="1" si="184"/>
        <v>37.64544832306639</v>
      </c>
      <c r="G11801" s="2">
        <v>84065</v>
      </c>
      <c r="H11801" s="3">
        <v>103685.12</v>
      </c>
    </row>
    <row r="11802" spans="1:8">
      <c r="A11802" t="s">
        <v>13955</v>
      </c>
      <c r="B11802" t="s">
        <v>1861</v>
      </c>
      <c r="C11802" t="s">
        <v>1714</v>
      </c>
      <c r="D11802" t="s">
        <v>1715</v>
      </c>
      <c r="E11802" s="1" t="d">
        <v>2017-06-01</v>
      </c>
      <c r="F11802" s="8">
        <f t="shared" ca="1" si="184"/>
        <v>2.8336755646817249</v>
      </c>
      <c r="G11802" s="2">
        <v>43088</v>
      </c>
      <c r="H11802" s="3">
        <v>46024.85</v>
      </c>
    </row>
    <row r="11803" spans="1:8">
      <c r="A11803" t="s">
        <v>13956</v>
      </c>
      <c r="B11803" t="s">
        <v>165</v>
      </c>
      <c r="C11803" t="s">
        <v>1846</v>
      </c>
      <c r="D11803" t="s">
        <v>1847</v>
      </c>
      <c r="E11803" s="1" t="d">
        <v>2011-11-28</v>
      </c>
      <c r="F11803" s="8">
        <f t="shared" ca="1" si="184"/>
        <v>8.3422313483915129</v>
      </c>
      <c r="G11803" s="2">
        <v>77635</v>
      </c>
      <c r="H11803" s="3">
        <v>93262.14</v>
      </c>
    </row>
    <row r="11804" spans="1:8">
      <c r="A11804" t="s">
        <v>13957</v>
      </c>
      <c r="B11804" t="s">
        <v>3536</v>
      </c>
      <c r="C11804" t="s">
        <v>3537</v>
      </c>
      <c r="D11804" t="s">
        <v>3538</v>
      </c>
      <c r="E11804" s="1" t="d">
        <v>2003-12-15</v>
      </c>
      <c r="F11804" s="8">
        <f t="shared" ca="1" si="184"/>
        <v>16.295687885010267</v>
      </c>
      <c r="G11804" s="2">
        <v>45872</v>
      </c>
      <c r="H11804" s="3">
        <v>46794.6</v>
      </c>
    </row>
    <row r="11805" spans="1:8">
      <c r="A11805" t="s">
        <v>13958</v>
      </c>
      <c r="B11805" t="s">
        <v>4596</v>
      </c>
      <c r="C11805" t="s">
        <v>1530</v>
      </c>
      <c r="D11805" t="s">
        <v>1531</v>
      </c>
      <c r="E11805" s="1" t="d">
        <v>2018-11-26</v>
      </c>
      <c r="F11805" s="8">
        <f t="shared" ca="1" si="184"/>
        <v>1.3470225872689938</v>
      </c>
      <c r="G11805" s="2">
        <v>8062</v>
      </c>
      <c r="H11805" s="3">
        <v>3410.33</v>
      </c>
    </row>
    <row r="11806" spans="1:8">
      <c r="A11806" t="s">
        <v>13959</v>
      </c>
      <c r="B11806" t="s">
        <v>36</v>
      </c>
      <c r="C11806" t="s">
        <v>468</v>
      </c>
      <c r="D11806" t="s">
        <v>469</v>
      </c>
      <c r="E11806" s="1" t="d">
        <v>2007-12-12</v>
      </c>
      <c r="F11806" s="8">
        <f t="shared" ca="1" si="184"/>
        <v>12.303901437371664</v>
      </c>
      <c r="G11806" s="2">
        <v>72007</v>
      </c>
      <c r="H11806" s="3">
        <v>73559.38</v>
      </c>
    </row>
    <row r="11807" spans="1:8">
      <c r="A11807" t="s">
        <v>13960</v>
      </c>
      <c r="B11807" t="s">
        <v>53</v>
      </c>
      <c r="C11807" t="s">
        <v>2333</v>
      </c>
      <c r="D11807" t="s">
        <v>2334</v>
      </c>
      <c r="E11807" s="1" t="d">
        <v>2018-05-21</v>
      </c>
      <c r="F11807" s="8">
        <f t="shared" ca="1" si="184"/>
        <v>1.8644763860369611</v>
      </c>
      <c r="G11807" s="2">
        <v>56919</v>
      </c>
      <c r="H11807" s="3">
        <v>56906.03</v>
      </c>
    </row>
    <row r="11808" spans="1:8">
      <c r="A11808" t="s">
        <v>13961</v>
      </c>
      <c r="B11808" t="s">
        <v>20</v>
      </c>
      <c r="C11808" t="s">
        <v>533</v>
      </c>
      <c r="D11808" t="s">
        <v>534</v>
      </c>
      <c r="E11808" s="1" t="d">
        <v>2002-08-13</v>
      </c>
      <c r="F11808" s="8">
        <f t="shared" ca="1" si="184"/>
        <v>17.634496919917865</v>
      </c>
      <c r="G11808" s="2">
        <v>86379</v>
      </c>
      <c r="H11808" s="3">
        <v>111017.65</v>
      </c>
    </row>
    <row r="11809" spans="1:8">
      <c r="A11809" t="s">
        <v>13962</v>
      </c>
      <c r="B11809" t="s">
        <v>122</v>
      </c>
      <c r="C11809" t="s">
        <v>2291</v>
      </c>
      <c r="D11809" t="s">
        <v>2292</v>
      </c>
      <c r="E11809" s="1" t="d">
        <v>2018-02-20</v>
      </c>
      <c r="F11809" s="8">
        <f t="shared" ca="1" si="184"/>
        <v>2.1108829568788501</v>
      </c>
      <c r="G11809" s="2">
        <v>42131</v>
      </c>
      <c r="H11809" s="3">
        <v>31820.87</v>
      </c>
    </row>
    <row r="11810" spans="1:8">
      <c r="A11810" t="s">
        <v>13963</v>
      </c>
      <c r="B11810" t="s">
        <v>671</v>
      </c>
      <c r="C11810" t="s">
        <v>672</v>
      </c>
      <c r="D11810" t="s">
        <v>673</v>
      </c>
      <c r="E11810" s="1" t="d">
        <v>1981-03-27</v>
      </c>
      <c r="F11810" s="8">
        <f t="shared" ca="1" si="184"/>
        <v>39.014373716632441</v>
      </c>
      <c r="G11810" s="2">
        <v>59244</v>
      </c>
      <c r="H11810" s="3">
        <v>60702.879999999997</v>
      </c>
    </row>
    <row r="11811" spans="1:8">
      <c r="A11811" t="s">
        <v>13964</v>
      </c>
      <c r="B11811" t="s">
        <v>414</v>
      </c>
      <c r="C11811" t="s">
        <v>483</v>
      </c>
      <c r="D11811" t="s">
        <v>484</v>
      </c>
      <c r="E11811" s="1" t="d">
        <v>2006-03-29</v>
      </c>
      <c r="F11811" s="8">
        <f t="shared" ca="1" si="184"/>
        <v>14.009582477754963</v>
      </c>
      <c r="G11811" s="2">
        <v>81600</v>
      </c>
      <c r="H11811" s="3">
        <v>81850.98</v>
      </c>
    </row>
    <row r="11812" spans="1:8">
      <c r="A11812" t="s">
        <v>13965</v>
      </c>
      <c r="B11812" t="s">
        <v>1814</v>
      </c>
      <c r="C11812" t="s">
        <v>1883</v>
      </c>
      <c r="D11812" t="s">
        <v>1884</v>
      </c>
      <c r="E11812" s="1" t="d">
        <v>1994-02-22</v>
      </c>
      <c r="F11812" s="8">
        <f t="shared" ca="1" si="184"/>
        <v>26.105407255304584</v>
      </c>
      <c r="G11812" s="2">
        <v>83557</v>
      </c>
      <c r="H11812" s="3">
        <v>76994.05</v>
      </c>
    </row>
    <row r="11813" spans="1:8">
      <c r="A11813" t="s">
        <v>13966</v>
      </c>
      <c r="B11813" t="s">
        <v>1506</v>
      </c>
      <c r="C11813" t="s">
        <v>387</v>
      </c>
      <c r="D11813" t="s">
        <v>388</v>
      </c>
      <c r="E11813" s="1" t="d">
        <v>2019-07-27</v>
      </c>
      <c r="F11813" s="8">
        <f t="shared" ca="1" si="184"/>
        <v>0.68172484599589322</v>
      </c>
      <c r="G11813" s="2">
        <v>45660</v>
      </c>
    </row>
    <row r="11814" spans="1:8">
      <c r="A11814" t="s">
        <v>13967</v>
      </c>
      <c r="B11814" t="s">
        <v>347</v>
      </c>
      <c r="C11814" t="s">
        <v>1510</v>
      </c>
      <c r="D11814" t="s">
        <v>1511</v>
      </c>
      <c r="E11814" s="1" t="d">
        <v>2017-07-12</v>
      </c>
      <c r="F11814" s="8">
        <f t="shared" ca="1" si="184"/>
        <v>2.7214236824093088</v>
      </c>
      <c r="G11814" s="2">
        <v>37728</v>
      </c>
      <c r="H11814" s="3">
        <v>49821.61</v>
      </c>
    </row>
    <row r="11815" spans="1:8">
      <c r="A11815" t="s">
        <v>13968</v>
      </c>
      <c r="B11815" t="s">
        <v>107</v>
      </c>
      <c r="C11815" t="s">
        <v>1250</v>
      </c>
      <c r="D11815" t="s">
        <v>1251</v>
      </c>
      <c r="E11815" s="1" t="d">
        <v>2003-10-14</v>
      </c>
      <c r="F11815" s="8">
        <f t="shared" ca="1" si="184"/>
        <v>16.465434633812457</v>
      </c>
      <c r="G11815" s="2">
        <v>77915</v>
      </c>
      <c r="H11815" s="3">
        <v>77811.02</v>
      </c>
    </row>
    <row r="11816" spans="1:8">
      <c r="A11816" t="s">
        <v>13969</v>
      </c>
      <c r="B11816" t="s">
        <v>271</v>
      </c>
      <c r="C11816" t="s">
        <v>2046</v>
      </c>
      <c r="D11816" t="s">
        <v>2047</v>
      </c>
      <c r="E11816" s="1" t="d">
        <v>2003-08-13</v>
      </c>
      <c r="F11816" s="8">
        <f t="shared" ca="1" si="184"/>
        <v>16.635181382614647</v>
      </c>
      <c r="G11816" s="2">
        <v>74346</v>
      </c>
      <c r="H11816" s="3">
        <v>89903.13</v>
      </c>
    </row>
    <row r="11817" spans="1:8">
      <c r="A11817" t="s">
        <v>13970</v>
      </c>
      <c r="B11817" t="s">
        <v>1814</v>
      </c>
      <c r="C11817" t="s">
        <v>1892</v>
      </c>
      <c r="D11817" t="s">
        <v>1893</v>
      </c>
      <c r="E11817" s="1" t="d">
        <v>2009-02-23</v>
      </c>
      <c r="F11817" s="8">
        <f t="shared" ca="1" si="184"/>
        <v>11.101984941820671</v>
      </c>
      <c r="G11817" s="2">
        <v>71572</v>
      </c>
      <c r="H11817" s="3">
        <v>80528.539999999994</v>
      </c>
    </row>
    <row r="11818" spans="1:8">
      <c r="A11818" t="s">
        <v>13971</v>
      </c>
      <c r="B11818" t="s">
        <v>183</v>
      </c>
      <c r="C11818" t="s">
        <v>184</v>
      </c>
      <c r="D11818" t="s">
        <v>185</v>
      </c>
      <c r="E11818" s="1" t="d">
        <v>2008-06-30</v>
      </c>
      <c r="F11818" s="8">
        <f t="shared" ca="1" si="184"/>
        <v>11.75359342915811</v>
      </c>
      <c r="G11818" s="2">
        <v>41537</v>
      </c>
      <c r="H11818" s="3">
        <v>56111.040000000001</v>
      </c>
    </row>
    <row r="11819" spans="1:8">
      <c r="A11819" t="s">
        <v>13972</v>
      </c>
      <c r="B11819" t="s">
        <v>3746</v>
      </c>
      <c r="C11819" t="s">
        <v>612</v>
      </c>
      <c r="D11819" t="s">
        <v>613</v>
      </c>
      <c r="E11819" s="1" t="d">
        <v>2012-03-05</v>
      </c>
      <c r="F11819" s="8">
        <f t="shared" ca="1" si="184"/>
        <v>8.0739219712525667</v>
      </c>
      <c r="G11819" s="2">
        <v>58000</v>
      </c>
      <c r="H11819" s="3">
        <v>57888.6</v>
      </c>
    </row>
    <row r="11820" spans="1:8">
      <c r="A11820" t="s">
        <v>13973</v>
      </c>
      <c r="B11820" t="s">
        <v>244</v>
      </c>
      <c r="C11820" t="s">
        <v>245</v>
      </c>
      <c r="D11820" t="s">
        <v>246</v>
      </c>
      <c r="E11820" s="1" t="d">
        <v>2004-11-22</v>
      </c>
      <c r="F11820" s="8">
        <f t="shared" ca="1" si="184"/>
        <v>15.356605065023956</v>
      </c>
      <c r="G11820" s="2">
        <v>11303</v>
      </c>
      <c r="H11820" s="3">
        <v>10880.31</v>
      </c>
    </row>
    <row r="11821" spans="1:8">
      <c r="A11821" t="s">
        <v>13974</v>
      </c>
      <c r="B11821" t="s">
        <v>1325</v>
      </c>
      <c r="C11821" t="s">
        <v>616</v>
      </c>
      <c r="D11821" t="s">
        <v>617</v>
      </c>
      <c r="E11821" s="1" t="d">
        <v>2006-05-08</v>
      </c>
      <c r="F11821" s="8">
        <f t="shared" ca="1" si="184"/>
        <v>13.900068446269678</v>
      </c>
      <c r="G11821" s="2">
        <v>40042</v>
      </c>
      <c r="H11821" s="3">
        <v>42829.919999999998</v>
      </c>
    </row>
    <row r="11822" spans="1:8">
      <c r="A11822" t="s">
        <v>13975</v>
      </c>
      <c r="B11822" t="s">
        <v>40</v>
      </c>
      <c r="C11822" t="s">
        <v>1513</v>
      </c>
      <c r="D11822" t="s">
        <v>1514</v>
      </c>
      <c r="E11822" s="1" t="d">
        <v>2003-12-15</v>
      </c>
      <c r="F11822" s="8">
        <f t="shared" ca="1" si="184"/>
        <v>16.295687885010267</v>
      </c>
      <c r="G11822" s="2">
        <v>98393</v>
      </c>
      <c r="H11822" s="3">
        <v>123555.29</v>
      </c>
    </row>
    <row r="11823" spans="1:8">
      <c r="A11823" t="s">
        <v>13976</v>
      </c>
      <c r="B11823" t="s">
        <v>40</v>
      </c>
      <c r="C11823" t="s">
        <v>1274</v>
      </c>
      <c r="D11823" t="s">
        <v>1275</v>
      </c>
      <c r="E11823" s="1" t="d">
        <v>2000-05-01</v>
      </c>
      <c r="F11823" s="8">
        <f t="shared" ca="1" si="184"/>
        <v>19.917864476386036</v>
      </c>
      <c r="G11823" s="2">
        <v>102879</v>
      </c>
      <c r="H11823" s="3">
        <v>103944.79</v>
      </c>
    </row>
    <row r="11824" spans="1:8">
      <c r="A11824" t="s">
        <v>13977</v>
      </c>
      <c r="B11824" t="s">
        <v>81</v>
      </c>
      <c r="C11824" t="s">
        <v>82</v>
      </c>
      <c r="D11824" t="s">
        <v>83</v>
      </c>
      <c r="E11824" s="1" t="d">
        <v>2019-06-04</v>
      </c>
      <c r="F11824" s="8">
        <f t="shared" ca="1" si="184"/>
        <v>0.8268309377138946</v>
      </c>
      <c r="G11824" s="2">
        <v>53512</v>
      </c>
      <c r="H11824" s="3">
        <v>2801.67</v>
      </c>
    </row>
    <row r="11825" spans="1:8">
      <c r="A11825" t="s">
        <v>13978</v>
      </c>
      <c r="B11825" t="s">
        <v>1142</v>
      </c>
      <c r="C11825" t="s">
        <v>477</v>
      </c>
      <c r="D11825" t="s">
        <v>478</v>
      </c>
      <c r="E11825" s="1" t="d">
        <v>2008-07-14</v>
      </c>
      <c r="F11825" s="8">
        <f t="shared" ca="1" si="184"/>
        <v>11.715263518138261</v>
      </c>
      <c r="G11825" s="2">
        <v>135000</v>
      </c>
      <c r="H11825" s="3">
        <v>113633.09</v>
      </c>
    </row>
    <row r="11826" spans="1:8">
      <c r="A11826" t="s">
        <v>13979</v>
      </c>
      <c r="B11826" t="s">
        <v>290</v>
      </c>
      <c r="C11826" t="s">
        <v>477</v>
      </c>
      <c r="D11826" t="s">
        <v>478</v>
      </c>
      <c r="E11826" s="1" t="d">
        <v>2017-03-08</v>
      </c>
      <c r="F11826" s="8">
        <f t="shared" ca="1" si="184"/>
        <v>3.0663928815879533</v>
      </c>
      <c r="G11826" s="2">
        <v>45200</v>
      </c>
      <c r="H11826" s="3">
        <v>45165.36</v>
      </c>
    </row>
    <row r="11827" spans="1:8">
      <c r="A11827" t="s">
        <v>13980</v>
      </c>
      <c r="B11827" t="s">
        <v>563</v>
      </c>
      <c r="C11827" t="s">
        <v>296</v>
      </c>
      <c r="D11827" t="s">
        <v>297</v>
      </c>
      <c r="E11827" s="1" t="d">
        <v>2011-07-19</v>
      </c>
      <c r="F11827" s="8">
        <f t="shared" ca="1" si="184"/>
        <v>8.7036276522929494</v>
      </c>
      <c r="G11827" s="2">
        <v>33865</v>
      </c>
      <c r="H11827" s="3">
        <v>54136.81</v>
      </c>
    </row>
    <row r="11828" spans="1:8">
      <c r="A11828" t="s">
        <v>13981</v>
      </c>
      <c r="B11828" t="s">
        <v>57</v>
      </c>
      <c r="C11828" t="s">
        <v>387</v>
      </c>
      <c r="D11828" t="s">
        <v>388</v>
      </c>
      <c r="E11828" s="1" t="d">
        <v>2017-07-17</v>
      </c>
      <c r="F11828" s="8">
        <f t="shared" ca="1" si="184"/>
        <v>2.707734428473648</v>
      </c>
      <c r="G11828" s="2">
        <v>64505</v>
      </c>
      <c r="H11828" s="3">
        <v>65579.66</v>
      </c>
    </row>
    <row r="11829" spans="1:8">
      <c r="A11829" t="s">
        <v>13982</v>
      </c>
      <c r="B11829" t="s">
        <v>20</v>
      </c>
      <c r="C11829" t="s">
        <v>424</v>
      </c>
      <c r="D11829" t="s">
        <v>425</v>
      </c>
      <c r="E11829" s="1" t="d">
        <v>2007-02-08</v>
      </c>
      <c r="F11829" s="8">
        <f t="shared" ca="1" si="184"/>
        <v>13.144421629021219</v>
      </c>
      <c r="G11829" s="2">
        <v>80295</v>
      </c>
      <c r="H11829" s="3">
        <v>117981.34</v>
      </c>
    </row>
    <row r="11830" spans="1:8">
      <c r="A11830" t="s">
        <v>13983</v>
      </c>
      <c r="B11830" t="s">
        <v>409</v>
      </c>
      <c r="C11830" t="s">
        <v>1808</v>
      </c>
      <c r="D11830" t="s">
        <v>1809</v>
      </c>
      <c r="E11830" s="1" t="d">
        <v>2007-10-23</v>
      </c>
      <c r="F11830" s="8">
        <f t="shared" ca="1" si="184"/>
        <v>12.440793976728269</v>
      </c>
      <c r="G11830" s="2">
        <v>69980</v>
      </c>
      <c r="H11830" s="3">
        <v>69283.070000000007</v>
      </c>
    </row>
    <row r="11831" spans="1:8">
      <c r="A11831" t="s">
        <v>13984</v>
      </c>
      <c r="B11831" t="s">
        <v>1508</v>
      </c>
      <c r="C11831" t="s">
        <v>1310</v>
      </c>
      <c r="D11831" t="s">
        <v>1311</v>
      </c>
      <c r="E11831" s="1" t="d">
        <v>1993-04-12</v>
      </c>
      <c r="F11831" s="8">
        <f t="shared" ca="1" si="184"/>
        <v>26.970568104038328</v>
      </c>
      <c r="G11831" s="2">
        <v>42216</v>
      </c>
      <c r="H11831" s="3">
        <v>46451.28</v>
      </c>
    </row>
    <row r="11832" spans="1:8">
      <c r="A11832" t="s">
        <v>13985</v>
      </c>
      <c r="B11832" t="s">
        <v>542</v>
      </c>
      <c r="C11832" t="s">
        <v>1237</v>
      </c>
      <c r="D11832" t="s">
        <v>1238</v>
      </c>
      <c r="E11832" s="1" t="d">
        <v>2009-09-02</v>
      </c>
      <c r="F11832" s="8">
        <f t="shared" ca="1" si="184"/>
        <v>10.57905544147844</v>
      </c>
      <c r="G11832" s="2">
        <v>34632</v>
      </c>
      <c r="H11832" s="3">
        <v>50636.35</v>
      </c>
    </row>
    <row r="11833" spans="1:8">
      <c r="A11833" t="s">
        <v>13986</v>
      </c>
      <c r="B11833" t="s">
        <v>1628</v>
      </c>
      <c r="C11833" t="s">
        <v>2696</v>
      </c>
      <c r="D11833" t="s">
        <v>2697</v>
      </c>
      <c r="E11833" s="1" t="d">
        <v>2019-07-27</v>
      </c>
      <c r="F11833" s="8">
        <f t="shared" ca="1" si="184"/>
        <v>0.68172484599589322</v>
      </c>
      <c r="G11833" s="2">
        <v>35360</v>
      </c>
    </row>
    <row r="11834" spans="1:8">
      <c r="A11834" t="s">
        <v>13987</v>
      </c>
      <c r="B11834" t="s">
        <v>20</v>
      </c>
      <c r="C11834" t="s">
        <v>4231</v>
      </c>
      <c r="D11834" t="s">
        <v>4232</v>
      </c>
      <c r="E11834" s="1" t="d">
        <v>2007-06-06</v>
      </c>
      <c r="F11834" s="8">
        <f t="shared" ca="1" si="184"/>
        <v>12.821355236139631</v>
      </c>
      <c r="G11834" s="2">
        <v>79544</v>
      </c>
      <c r="H11834" s="3">
        <v>136476.70000000001</v>
      </c>
    </row>
    <row r="11835" spans="1:8">
      <c r="A11835" t="s">
        <v>13988</v>
      </c>
      <c r="B11835" t="s">
        <v>4442</v>
      </c>
      <c r="C11835" t="s">
        <v>2024</v>
      </c>
      <c r="D11835" t="s">
        <v>2025</v>
      </c>
      <c r="E11835" s="1" t="d">
        <v>2018-11-01</v>
      </c>
      <c r="F11835" s="8">
        <f t="shared" ca="1" si="184"/>
        <v>1.4154688569472964</v>
      </c>
      <c r="G11835" s="2">
        <v>36396</v>
      </c>
      <c r="H11835" s="3">
        <v>21977.49</v>
      </c>
    </row>
    <row r="11836" spans="1:8">
      <c r="A11836" t="s">
        <v>13989</v>
      </c>
      <c r="B11836" t="s">
        <v>1035</v>
      </c>
      <c r="C11836" t="s">
        <v>1226</v>
      </c>
      <c r="D11836" t="s">
        <v>1227</v>
      </c>
      <c r="E11836" s="1" t="d">
        <v>1990-06-25</v>
      </c>
      <c r="F11836" s="8">
        <f t="shared" ca="1" si="184"/>
        <v>29.768651608487339</v>
      </c>
      <c r="G11836" s="2">
        <v>94635</v>
      </c>
      <c r="H11836" s="3">
        <v>115995.82</v>
      </c>
    </row>
    <row r="11837" spans="1:8">
      <c r="A11837" t="s">
        <v>13990</v>
      </c>
      <c r="B11837" t="s">
        <v>414</v>
      </c>
      <c r="C11837" t="s">
        <v>2779</v>
      </c>
      <c r="D11837" t="s">
        <v>2780</v>
      </c>
      <c r="E11837" s="1" t="d">
        <v>2018-02-21</v>
      </c>
      <c r="F11837" s="8">
        <f t="shared" ca="1" si="184"/>
        <v>2.108145106091718</v>
      </c>
      <c r="G11837" s="2">
        <v>81100</v>
      </c>
      <c r="H11837" s="3">
        <v>81038.42</v>
      </c>
    </row>
    <row r="11838" spans="1:8">
      <c r="A11838" t="s">
        <v>13991</v>
      </c>
      <c r="B11838" t="s">
        <v>36</v>
      </c>
      <c r="C11838" t="s">
        <v>3161</v>
      </c>
      <c r="D11838" t="s">
        <v>3162</v>
      </c>
      <c r="E11838" s="1" t="d">
        <v>2007-10-23</v>
      </c>
      <c r="F11838" s="8">
        <f t="shared" ca="1" si="184"/>
        <v>12.440793976728269</v>
      </c>
      <c r="G11838" s="2">
        <v>72007</v>
      </c>
      <c r="H11838" s="3">
        <v>82259.31</v>
      </c>
    </row>
    <row r="11839" spans="1:8">
      <c r="A11839" t="s">
        <v>13992</v>
      </c>
      <c r="B11839" t="s">
        <v>16</v>
      </c>
      <c r="C11839" t="s">
        <v>17</v>
      </c>
      <c r="D11839" t="s">
        <v>18</v>
      </c>
      <c r="E11839" s="1" t="d">
        <v>2016-12-08</v>
      </c>
      <c r="F11839" s="8">
        <f t="shared" ca="1" si="184"/>
        <v>3.3127994524298425</v>
      </c>
      <c r="G11839" s="2">
        <v>56688</v>
      </c>
      <c r="H11839" s="3">
        <v>56863.32</v>
      </c>
    </row>
    <row r="11840" spans="1:8">
      <c r="A11840" t="s">
        <v>13993</v>
      </c>
      <c r="B11840" t="s">
        <v>183</v>
      </c>
      <c r="C11840" t="s">
        <v>184</v>
      </c>
      <c r="D11840" t="s">
        <v>185</v>
      </c>
      <c r="E11840" s="1" t="d">
        <v>2002-06-06</v>
      </c>
      <c r="F11840" s="8">
        <f t="shared" ca="1" si="184"/>
        <v>17.820670773442849</v>
      </c>
      <c r="G11840" s="2">
        <v>42747</v>
      </c>
      <c r="H11840" s="3">
        <v>65867.679999999993</v>
      </c>
    </row>
    <row r="11841" spans="1:8">
      <c r="A11841" t="s">
        <v>13994</v>
      </c>
      <c r="B11841" t="s">
        <v>542</v>
      </c>
      <c r="C11841" t="s">
        <v>689</v>
      </c>
      <c r="D11841" t="s">
        <v>690</v>
      </c>
      <c r="E11841" s="1" t="d">
        <v>2009-10-27</v>
      </c>
      <c r="F11841" s="8">
        <f t="shared" ca="1" si="184"/>
        <v>10.428473648186174</v>
      </c>
      <c r="G11841" s="2">
        <v>33132</v>
      </c>
      <c r="H11841" s="3">
        <v>12734.95</v>
      </c>
    </row>
    <row r="11842" spans="1:8">
      <c r="A11842" t="s">
        <v>13995</v>
      </c>
      <c r="B11842" t="s">
        <v>2956</v>
      </c>
      <c r="C11842" t="s">
        <v>1460</v>
      </c>
      <c r="D11842" t="s">
        <v>1461</v>
      </c>
      <c r="E11842" s="1" t="d">
        <v>1982-04-12</v>
      </c>
      <c r="F11842" s="8">
        <f t="shared" ca="1" si="184"/>
        <v>37.97125256673511</v>
      </c>
      <c r="G11842" s="2">
        <v>75700</v>
      </c>
      <c r="H11842" s="3">
        <v>75642.350000000006</v>
      </c>
    </row>
    <row r="11843" spans="1:8">
      <c r="A11843" t="s">
        <v>13996</v>
      </c>
      <c r="B11843" t="s">
        <v>11245</v>
      </c>
      <c r="C11843" t="s">
        <v>1541</v>
      </c>
      <c r="D11843" t="s">
        <v>1542</v>
      </c>
      <c r="E11843" s="1" t="d">
        <v>2007-12-12</v>
      </c>
      <c r="F11843" s="8">
        <f t="shared" ref="F11843:F11906" ca="1" si="185">(TODAY()-E11843)/365.25</f>
        <v>12.303901437371664</v>
      </c>
      <c r="G11843" s="2">
        <v>73914</v>
      </c>
      <c r="H11843" s="3">
        <v>99177.91</v>
      </c>
    </row>
    <row r="11844" spans="1:8">
      <c r="A11844" t="s">
        <v>13997</v>
      </c>
      <c r="B11844" t="s">
        <v>579</v>
      </c>
      <c r="C11844" t="s">
        <v>219</v>
      </c>
      <c r="D11844" t="s">
        <v>220</v>
      </c>
      <c r="E11844" s="1" t="d">
        <v>1983-02-28</v>
      </c>
      <c r="F11844" s="8">
        <f t="shared" ca="1" si="185"/>
        <v>37.089664613278579</v>
      </c>
      <c r="G11844" s="2">
        <v>76573</v>
      </c>
      <c r="H11844" s="3">
        <v>77142.289999999994</v>
      </c>
    </row>
    <row r="11845" spans="1:8">
      <c r="A11845" t="s">
        <v>13998</v>
      </c>
      <c r="B11845" t="s">
        <v>114</v>
      </c>
      <c r="C11845" t="s">
        <v>635</v>
      </c>
      <c r="D11845" t="s">
        <v>636</v>
      </c>
      <c r="E11845" s="1" t="d">
        <v>2006-08-28</v>
      </c>
      <c r="F11845" s="8">
        <f t="shared" ca="1" si="185"/>
        <v>13.593429158110883</v>
      </c>
      <c r="G11845" s="2">
        <v>33270</v>
      </c>
      <c r="H11845" s="3">
        <v>79592.570000000007</v>
      </c>
    </row>
    <row r="11846" spans="1:8">
      <c r="A11846" t="s">
        <v>13999</v>
      </c>
      <c r="B11846" t="s">
        <v>1508</v>
      </c>
      <c r="C11846" t="s">
        <v>296</v>
      </c>
      <c r="D11846" t="s">
        <v>297</v>
      </c>
      <c r="E11846" s="1" t="d">
        <v>2009-08-13</v>
      </c>
      <c r="F11846" s="8">
        <f t="shared" ca="1" si="185"/>
        <v>10.633812457221081</v>
      </c>
      <c r="G11846" s="2">
        <v>35383</v>
      </c>
      <c r="H11846" s="3">
        <v>47215.08</v>
      </c>
    </row>
    <row r="11847" spans="1:8">
      <c r="A11847" t="s">
        <v>14000</v>
      </c>
      <c r="B11847" t="s">
        <v>414</v>
      </c>
      <c r="C11847" t="s">
        <v>2710</v>
      </c>
      <c r="D11847" t="s">
        <v>2711</v>
      </c>
      <c r="E11847" s="1" t="d">
        <v>2015-10-26</v>
      </c>
      <c r="F11847" s="8">
        <f t="shared" ca="1" si="185"/>
        <v>4.4325804243668721</v>
      </c>
      <c r="G11847" s="2">
        <v>69669</v>
      </c>
      <c r="H11847" s="3">
        <v>68447.16</v>
      </c>
    </row>
    <row r="11848" spans="1:8">
      <c r="A11848" t="s">
        <v>14001</v>
      </c>
      <c r="B11848" t="s">
        <v>20</v>
      </c>
      <c r="C11848" t="s">
        <v>886</v>
      </c>
      <c r="D11848" t="s">
        <v>887</v>
      </c>
      <c r="E11848" s="1" t="d">
        <v>2006-10-17</v>
      </c>
      <c r="F11848" s="8">
        <f t="shared" ca="1" si="185"/>
        <v>13.456536618754278</v>
      </c>
      <c r="G11848" s="2">
        <v>80295</v>
      </c>
      <c r="H11848" s="3">
        <v>69155.87</v>
      </c>
    </row>
    <row r="11849" spans="1:8">
      <c r="A11849" t="s">
        <v>14002</v>
      </c>
      <c r="B11849" t="s">
        <v>794</v>
      </c>
      <c r="C11849" t="s">
        <v>783</v>
      </c>
      <c r="D11849" t="s">
        <v>784</v>
      </c>
      <c r="E11849" s="1" t="d">
        <v>1994-01-03</v>
      </c>
      <c r="F11849" s="8">
        <f t="shared" ca="1" si="185"/>
        <v>26.242299794661189</v>
      </c>
      <c r="G11849" s="2">
        <v>122049</v>
      </c>
      <c r="H11849" s="3">
        <v>120079.76</v>
      </c>
    </row>
    <row r="11850" spans="1:8">
      <c r="A11850" t="s">
        <v>14003</v>
      </c>
      <c r="B11850" t="s">
        <v>20</v>
      </c>
      <c r="C11850" t="s">
        <v>1206</v>
      </c>
      <c r="D11850" t="s">
        <v>1207</v>
      </c>
      <c r="E11850" s="1" t="d">
        <v>1986-01-06</v>
      </c>
      <c r="F11850" s="8">
        <f t="shared" ca="1" si="185"/>
        <v>34.234086242299796</v>
      </c>
      <c r="G11850" s="2">
        <v>92548</v>
      </c>
      <c r="H11850" s="3">
        <v>108472.45</v>
      </c>
    </row>
    <row r="11851" spans="1:8">
      <c r="A11851" t="s">
        <v>14004</v>
      </c>
      <c r="B11851" t="s">
        <v>9305</v>
      </c>
      <c r="C11851" t="s">
        <v>387</v>
      </c>
      <c r="D11851" t="s">
        <v>388</v>
      </c>
      <c r="E11851" s="1" t="d">
        <v>1994-06-20</v>
      </c>
      <c r="F11851" s="8">
        <f t="shared" ca="1" si="185"/>
        <v>25.782340862422998</v>
      </c>
      <c r="G11851" s="2">
        <v>79010</v>
      </c>
      <c r="H11851" s="3">
        <v>80099.600000000006</v>
      </c>
    </row>
    <row r="11852" spans="1:8">
      <c r="A11852" t="s">
        <v>14005</v>
      </c>
      <c r="B11852" t="s">
        <v>89</v>
      </c>
      <c r="C11852" t="s">
        <v>2382</v>
      </c>
      <c r="D11852" t="s">
        <v>2383</v>
      </c>
      <c r="E11852" s="1" t="d">
        <v>2004-07-01</v>
      </c>
      <c r="F11852" s="8">
        <f t="shared" ca="1" si="185"/>
        <v>15.750855578370979</v>
      </c>
      <c r="G11852" s="2">
        <v>21008</v>
      </c>
      <c r="H11852" s="3">
        <v>11722.36</v>
      </c>
    </row>
    <row r="11853" spans="1:8">
      <c r="A11853" t="s">
        <v>14006</v>
      </c>
      <c r="B11853" t="s">
        <v>437</v>
      </c>
      <c r="C11853" t="s">
        <v>283</v>
      </c>
      <c r="D11853" t="s">
        <v>284</v>
      </c>
      <c r="E11853" s="1" t="d">
        <v>2019-07-29</v>
      </c>
      <c r="F11853" s="8">
        <f t="shared" ca="1" si="185"/>
        <v>0.67624914442162898</v>
      </c>
      <c r="G11853" s="2">
        <v>47604</v>
      </c>
    </row>
    <row r="11854" spans="1:8">
      <c r="A11854" t="s">
        <v>14007</v>
      </c>
      <c r="B11854" t="s">
        <v>995</v>
      </c>
      <c r="C11854" t="s">
        <v>331</v>
      </c>
      <c r="D11854" t="s">
        <v>332</v>
      </c>
      <c r="E11854" s="1" t="d">
        <v>2005-08-01</v>
      </c>
      <c r="F11854" s="8">
        <f t="shared" ca="1" si="185"/>
        <v>14.666666666666666</v>
      </c>
      <c r="G11854" s="2">
        <v>59593</v>
      </c>
      <c r="H11854" s="3">
        <v>59174.400000000001</v>
      </c>
    </row>
    <row r="11855" spans="1:8">
      <c r="A11855" t="s">
        <v>14008</v>
      </c>
      <c r="B11855" t="s">
        <v>89</v>
      </c>
      <c r="C11855" t="s">
        <v>712</v>
      </c>
      <c r="D11855" t="s">
        <v>713</v>
      </c>
      <c r="E11855" s="1" t="d">
        <v>2009-07-06</v>
      </c>
      <c r="F11855" s="8">
        <f t="shared" ca="1" si="185"/>
        <v>10.737850787132102</v>
      </c>
      <c r="G11855" s="2">
        <v>22880</v>
      </c>
      <c r="H11855" s="3">
        <v>10255.85</v>
      </c>
    </row>
    <row r="11856" spans="1:8">
      <c r="A11856" t="s">
        <v>14009</v>
      </c>
      <c r="B11856" t="s">
        <v>256</v>
      </c>
      <c r="C11856" t="s">
        <v>1653</v>
      </c>
      <c r="D11856" t="s">
        <v>1654</v>
      </c>
      <c r="E11856" s="1" t="d">
        <v>2019-01-07</v>
      </c>
      <c r="F11856" s="8">
        <f t="shared" ca="1" si="185"/>
        <v>1.2320328542094456</v>
      </c>
      <c r="G11856" s="2">
        <v>74000</v>
      </c>
      <c r="H11856" s="3">
        <v>32064.32</v>
      </c>
    </row>
    <row r="11857" spans="1:8">
      <c r="A11857" t="s">
        <v>14010</v>
      </c>
      <c r="B11857" t="s">
        <v>244</v>
      </c>
      <c r="C11857" t="s">
        <v>245</v>
      </c>
      <c r="D11857" t="s">
        <v>246</v>
      </c>
      <c r="E11857" s="1" t="d">
        <v>2004-12-16</v>
      </c>
      <c r="F11857" s="8">
        <f t="shared" ca="1" si="185"/>
        <v>15.290896646132786</v>
      </c>
      <c r="G11857" s="2">
        <v>11303</v>
      </c>
      <c r="H11857" s="3">
        <v>10854.15</v>
      </c>
    </row>
    <row r="11858" spans="1:8">
      <c r="A11858" t="s">
        <v>14011</v>
      </c>
      <c r="B11858" t="s">
        <v>1262</v>
      </c>
      <c r="C11858" t="s">
        <v>702</v>
      </c>
      <c r="D11858" t="s">
        <v>703</v>
      </c>
      <c r="E11858" s="1" t="d">
        <v>1987-10-19</v>
      </c>
      <c r="F11858" s="8">
        <f t="shared" ca="1" si="185"/>
        <v>32.451745379876797</v>
      </c>
      <c r="G11858" s="2">
        <v>76589</v>
      </c>
      <c r="H11858" s="3">
        <v>77365.509999999995</v>
      </c>
    </row>
    <row r="11859" spans="1:8">
      <c r="A11859" t="s">
        <v>14012</v>
      </c>
      <c r="B11859" t="s">
        <v>1119</v>
      </c>
      <c r="C11859" t="s">
        <v>141</v>
      </c>
      <c r="D11859" t="s">
        <v>142</v>
      </c>
      <c r="E11859" s="1" t="d">
        <v>2007-03-08</v>
      </c>
      <c r="F11859" s="8">
        <f t="shared" ca="1" si="185"/>
        <v>13.067761806981519</v>
      </c>
      <c r="G11859" s="2">
        <v>28313</v>
      </c>
      <c r="H11859" s="3">
        <v>31649.91</v>
      </c>
    </row>
    <row r="11860" spans="1:8">
      <c r="A11860" t="s">
        <v>14013</v>
      </c>
      <c r="B11860" t="s">
        <v>40</v>
      </c>
      <c r="C11860" t="s">
        <v>268</v>
      </c>
      <c r="D11860" t="s">
        <v>269</v>
      </c>
      <c r="E11860" s="1" t="d">
        <v>2001-06-28</v>
      </c>
      <c r="F11860" s="8">
        <f t="shared" ca="1" si="185"/>
        <v>18.759753593429156</v>
      </c>
      <c r="G11860" s="2">
        <v>101031</v>
      </c>
      <c r="H11860" s="3">
        <v>158107.54999999999</v>
      </c>
    </row>
    <row r="11861" spans="1:8">
      <c r="A11861" t="s">
        <v>14014</v>
      </c>
      <c r="B11861" t="s">
        <v>20</v>
      </c>
      <c r="C11861" t="s">
        <v>1058</v>
      </c>
      <c r="D11861" t="s">
        <v>1059</v>
      </c>
      <c r="E11861" s="1" t="d">
        <v>2001-04-25</v>
      </c>
      <c r="F11861" s="8">
        <f t="shared" ca="1" si="185"/>
        <v>18.934976043805612</v>
      </c>
      <c r="G11861" s="2">
        <v>87151</v>
      </c>
      <c r="H11861" s="3">
        <v>158336.32000000001</v>
      </c>
    </row>
    <row r="11862" spans="1:8">
      <c r="A11862" t="s">
        <v>14015</v>
      </c>
      <c r="B11862" t="s">
        <v>493</v>
      </c>
      <c r="C11862" t="s">
        <v>494</v>
      </c>
      <c r="D11862" t="s">
        <v>495</v>
      </c>
      <c r="E11862" s="1" t="d">
        <v>2012-07-09</v>
      </c>
      <c r="F11862" s="8">
        <f t="shared" ca="1" si="185"/>
        <v>7.7289527720739217</v>
      </c>
      <c r="G11862" s="2">
        <v>41598</v>
      </c>
      <c r="H11862" s="3">
        <v>48495.15</v>
      </c>
    </row>
    <row r="11863" spans="1:8">
      <c r="A11863" t="s">
        <v>14016</v>
      </c>
      <c r="B11863" t="s">
        <v>884</v>
      </c>
      <c r="C11863" t="s">
        <v>6798</v>
      </c>
      <c r="D11863" t="s">
        <v>6799</v>
      </c>
      <c r="E11863" s="1" t="d">
        <v>2009-12-15</v>
      </c>
      <c r="F11863" s="8">
        <f t="shared" ca="1" si="185"/>
        <v>10.294318959616701</v>
      </c>
      <c r="G11863" s="2">
        <v>92687</v>
      </c>
      <c r="H11863" s="3">
        <v>92376.93</v>
      </c>
    </row>
    <row r="11864" spans="1:8">
      <c r="A11864" t="s">
        <v>14017</v>
      </c>
      <c r="B11864" t="s">
        <v>57</v>
      </c>
      <c r="C11864" t="s">
        <v>58</v>
      </c>
      <c r="D11864" t="s">
        <v>59</v>
      </c>
      <c r="E11864" s="1" t="d">
        <v>2017-02-13</v>
      </c>
      <c r="F11864" s="8">
        <f t="shared" ca="1" si="185"/>
        <v>3.1293634496919918</v>
      </c>
      <c r="G11864" s="2">
        <v>64505</v>
      </c>
      <c r="H11864" s="3">
        <v>65405.97</v>
      </c>
    </row>
    <row r="11865" spans="1:8">
      <c r="A11865" t="s">
        <v>14018</v>
      </c>
      <c r="B11865" t="s">
        <v>409</v>
      </c>
      <c r="C11865" t="s">
        <v>772</v>
      </c>
      <c r="D11865" t="s">
        <v>773</v>
      </c>
      <c r="E11865" s="1" t="d">
        <v>2011-10-19</v>
      </c>
      <c r="F11865" s="8">
        <f t="shared" ca="1" si="185"/>
        <v>8.4517453798767974</v>
      </c>
      <c r="G11865" s="2">
        <v>67636</v>
      </c>
      <c r="H11865" s="3">
        <v>74541.7</v>
      </c>
    </row>
    <row r="11866" spans="1:8">
      <c r="A11866" t="s">
        <v>14019</v>
      </c>
      <c r="B11866" t="s">
        <v>814</v>
      </c>
      <c r="C11866" t="s">
        <v>104</v>
      </c>
      <c r="D11866" t="s">
        <v>105</v>
      </c>
      <c r="E11866" s="1" t="d">
        <v>1997-12-01</v>
      </c>
      <c r="F11866" s="8">
        <f t="shared" ca="1" si="185"/>
        <v>22.33264887063655</v>
      </c>
      <c r="G11866" s="2">
        <v>54856</v>
      </c>
      <c r="H11866" s="3">
        <v>68441.55</v>
      </c>
    </row>
    <row r="11867" spans="1:8">
      <c r="A11867" t="s">
        <v>14020</v>
      </c>
      <c r="B11867" t="s">
        <v>2023</v>
      </c>
      <c r="C11867" t="s">
        <v>149</v>
      </c>
      <c r="D11867" t="s">
        <v>150</v>
      </c>
      <c r="E11867" s="1" t="d">
        <v>2011-06-07</v>
      </c>
      <c r="F11867" s="8">
        <f t="shared" ca="1" si="185"/>
        <v>8.8186173853524981</v>
      </c>
      <c r="G11867" s="2">
        <v>39102</v>
      </c>
      <c r="H11867" s="3">
        <v>40948.120000000003</v>
      </c>
    </row>
    <row r="11868" spans="1:8">
      <c r="A11868" t="s">
        <v>14021</v>
      </c>
      <c r="B11868" t="s">
        <v>6453</v>
      </c>
      <c r="C11868" t="s">
        <v>9616</v>
      </c>
      <c r="D11868" t="s">
        <v>9617</v>
      </c>
      <c r="E11868" s="1" t="d">
        <v>2019-06-17</v>
      </c>
      <c r="F11868" s="8">
        <f t="shared" ca="1" si="185"/>
        <v>0.79123887748117727</v>
      </c>
      <c r="G11868" s="2">
        <v>195000</v>
      </c>
      <c r="H11868" s="3">
        <v>3241.17</v>
      </c>
    </row>
    <row r="11869" spans="1:8">
      <c r="A11869" t="s">
        <v>14022</v>
      </c>
      <c r="B11869" t="s">
        <v>881</v>
      </c>
      <c r="C11869" t="s">
        <v>549</v>
      </c>
      <c r="D11869" t="s">
        <v>550</v>
      </c>
      <c r="E11869" s="1" t="d">
        <v>2016-10-19</v>
      </c>
      <c r="F11869" s="8">
        <f t="shared" ca="1" si="185"/>
        <v>3.4496919917864477</v>
      </c>
      <c r="G11869" s="2">
        <v>54344</v>
      </c>
      <c r="H11869" s="3">
        <v>56415.63</v>
      </c>
    </row>
    <row r="11870" spans="1:8">
      <c r="A11870" t="s">
        <v>14023</v>
      </c>
      <c r="B11870" t="s">
        <v>983</v>
      </c>
      <c r="C11870" t="s">
        <v>2196</v>
      </c>
      <c r="D11870" t="s">
        <v>2197</v>
      </c>
      <c r="E11870" s="1" t="d">
        <v>2013-10-22</v>
      </c>
      <c r="F11870" s="8">
        <f t="shared" ca="1" si="185"/>
        <v>6.4421629021218347</v>
      </c>
      <c r="G11870" s="2">
        <v>93243</v>
      </c>
      <c r="H11870" s="3">
        <v>85779.08</v>
      </c>
    </row>
    <row r="11871" spans="1:8">
      <c r="A11871" t="s">
        <v>14024</v>
      </c>
      <c r="B11871" t="s">
        <v>334</v>
      </c>
      <c r="C11871" t="s">
        <v>104</v>
      </c>
      <c r="D11871" t="s">
        <v>105</v>
      </c>
      <c r="E11871" s="1" t="d">
        <v>2009-06-11</v>
      </c>
      <c r="F11871" s="8">
        <f t="shared" ca="1" si="185"/>
        <v>10.806297056810404</v>
      </c>
      <c r="G11871" s="2">
        <v>30316</v>
      </c>
      <c r="H11871" s="3">
        <v>17277.12</v>
      </c>
    </row>
    <row r="11872" spans="1:8">
      <c r="A11872" t="s">
        <v>14025</v>
      </c>
      <c r="B11872" t="s">
        <v>836</v>
      </c>
      <c r="C11872" t="s">
        <v>108</v>
      </c>
      <c r="D11872" t="s">
        <v>109</v>
      </c>
      <c r="E11872" s="1" t="d">
        <v>1990-05-24</v>
      </c>
      <c r="F11872" s="8">
        <f t="shared" ca="1" si="185"/>
        <v>29.856262833675565</v>
      </c>
      <c r="G11872" s="2">
        <v>62088</v>
      </c>
      <c r="H11872" s="3">
        <v>101711.3</v>
      </c>
    </row>
    <row r="11873" spans="1:8">
      <c r="A11873" t="s">
        <v>14026</v>
      </c>
      <c r="B11873" t="s">
        <v>160</v>
      </c>
      <c r="C11873" t="s">
        <v>2547</v>
      </c>
      <c r="D11873" t="s">
        <v>2548</v>
      </c>
      <c r="E11873" s="1" t="d">
        <v>2002-11-11</v>
      </c>
      <c r="F11873" s="8">
        <f t="shared" ca="1" si="185"/>
        <v>17.388090349075977</v>
      </c>
      <c r="G11873" s="2">
        <v>21008</v>
      </c>
      <c r="H11873" s="3">
        <v>9422.15</v>
      </c>
    </row>
    <row r="11874" spans="1:8">
      <c r="A11874" t="s">
        <v>14027</v>
      </c>
      <c r="B11874" t="s">
        <v>611</v>
      </c>
      <c r="C11874" t="s">
        <v>2185</v>
      </c>
      <c r="D11874" t="s">
        <v>2186</v>
      </c>
      <c r="E11874" s="1" t="d">
        <v>1981-05-01</v>
      </c>
      <c r="F11874" s="8">
        <f t="shared" ca="1" si="185"/>
        <v>38.918548939082818</v>
      </c>
      <c r="G11874" s="2">
        <v>63751</v>
      </c>
      <c r="H11874" s="3">
        <v>63702.81</v>
      </c>
    </row>
    <row r="11875" spans="1:8">
      <c r="A11875" t="s">
        <v>14028</v>
      </c>
      <c r="B11875" t="s">
        <v>1401</v>
      </c>
      <c r="C11875" t="s">
        <v>1402</v>
      </c>
      <c r="D11875" t="s">
        <v>1403</v>
      </c>
      <c r="E11875" s="1" t="d">
        <v>2003-01-16</v>
      </c>
      <c r="F11875" s="8">
        <f t="shared" ca="1" si="185"/>
        <v>17.207392197125255</v>
      </c>
      <c r="G11875" s="2">
        <v>64600</v>
      </c>
      <c r="H11875" s="3">
        <v>64245.279999999999</v>
      </c>
    </row>
    <row r="11876" spans="1:8">
      <c r="A11876" t="s">
        <v>14029</v>
      </c>
      <c r="B11876" t="s">
        <v>1351</v>
      </c>
      <c r="C11876" t="s">
        <v>1352</v>
      </c>
      <c r="D11876" t="s">
        <v>1353</v>
      </c>
      <c r="E11876" s="1" t="d">
        <v>2013-09-25</v>
      </c>
      <c r="F11876" s="8">
        <f t="shared" ca="1" si="185"/>
        <v>6.5160848733744015</v>
      </c>
      <c r="G11876" s="2">
        <v>52178</v>
      </c>
      <c r="H11876" s="2">
        <v>56910</v>
      </c>
    </row>
    <row r="11877" spans="1:8">
      <c r="A11877" t="s">
        <v>14030</v>
      </c>
      <c r="B11877" t="s">
        <v>57</v>
      </c>
      <c r="C11877" t="s">
        <v>322</v>
      </c>
      <c r="D11877" t="s">
        <v>323</v>
      </c>
      <c r="E11877" s="1" t="d">
        <v>2001-03-19</v>
      </c>
      <c r="F11877" s="8">
        <f t="shared" ca="1" si="185"/>
        <v>19.036276522929501</v>
      </c>
      <c r="G11877" s="2">
        <v>66504</v>
      </c>
      <c r="H11877" s="3">
        <v>66956.13</v>
      </c>
    </row>
    <row r="11878" spans="1:8">
      <c r="A11878" t="s">
        <v>14031</v>
      </c>
      <c r="B11878" t="s">
        <v>4366</v>
      </c>
      <c r="C11878" t="s">
        <v>3601</v>
      </c>
      <c r="D11878" t="s">
        <v>3602</v>
      </c>
      <c r="E11878" s="1" t="d">
        <v>2017-10-10</v>
      </c>
      <c r="F11878" s="8">
        <f t="shared" ca="1" si="185"/>
        <v>2.4750171115674195</v>
      </c>
      <c r="G11878" s="2">
        <v>36561</v>
      </c>
      <c r="H11878" s="3">
        <v>35409.64</v>
      </c>
    </row>
    <row r="11879" spans="1:8">
      <c r="A11879" t="s">
        <v>14032</v>
      </c>
      <c r="B11879" t="s">
        <v>165</v>
      </c>
      <c r="C11879" t="s">
        <v>675</v>
      </c>
      <c r="D11879" t="s">
        <v>676</v>
      </c>
      <c r="E11879" s="1" t="d">
        <v>1998-07-22</v>
      </c>
      <c r="F11879" s="8">
        <f t="shared" ca="1" si="185"/>
        <v>21.694729637234772</v>
      </c>
      <c r="G11879" s="2">
        <v>91625</v>
      </c>
      <c r="H11879" s="3">
        <v>102479.23</v>
      </c>
    </row>
    <row r="11880" spans="1:8">
      <c r="A11880" t="s">
        <v>14033</v>
      </c>
      <c r="B11880" t="s">
        <v>1958</v>
      </c>
      <c r="C11880" t="s">
        <v>17</v>
      </c>
      <c r="D11880" t="s">
        <v>18</v>
      </c>
      <c r="E11880" s="1" t="d">
        <v>2019-04-01</v>
      </c>
      <c r="F11880" s="8">
        <f t="shared" ca="1" si="185"/>
        <v>1.0020533880903491</v>
      </c>
      <c r="G11880" s="2">
        <v>37741</v>
      </c>
      <c r="H11880" s="3">
        <v>3839.74</v>
      </c>
    </row>
    <row r="11881" spans="1:8">
      <c r="A11881" t="s">
        <v>14034</v>
      </c>
      <c r="B11881" t="s">
        <v>1482</v>
      </c>
      <c r="C11881" t="s">
        <v>25</v>
      </c>
      <c r="D11881" t="s">
        <v>26</v>
      </c>
      <c r="E11881" s="1" t="d">
        <v>2000-08-07</v>
      </c>
      <c r="F11881" s="8">
        <f t="shared" ca="1" si="185"/>
        <v>19.649555099247092</v>
      </c>
      <c r="G11881" s="2">
        <v>100246</v>
      </c>
      <c r="H11881" s="3">
        <v>99387.39</v>
      </c>
    </row>
    <row r="11882" spans="1:8">
      <c r="A11882" t="s">
        <v>14035</v>
      </c>
      <c r="B11882" t="s">
        <v>819</v>
      </c>
      <c r="C11882" t="s">
        <v>229</v>
      </c>
      <c r="D11882" t="s">
        <v>230</v>
      </c>
      <c r="E11882" s="1" t="d">
        <v>1994-05-04</v>
      </c>
      <c r="F11882" s="8">
        <f t="shared" ca="1" si="185"/>
        <v>25.911019849418206</v>
      </c>
      <c r="G11882" s="2">
        <v>59510</v>
      </c>
      <c r="H11882" s="3">
        <v>54221.27</v>
      </c>
    </row>
    <row r="11883" spans="1:8">
      <c r="A11883" t="s">
        <v>14036</v>
      </c>
      <c r="B11883" t="s">
        <v>2089</v>
      </c>
      <c r="C11883" t="s">
        <v>2234</v>
      </c>
      <c r="D11883" t="s">
        <v>2235</v>
      </c>
      <c r="E11883" s="1" t="d">
        <v>1988-07-11</v>
      </c>
      <c r="F11883" s="8">
        <f t="shared" ca="1" si="185"/>
        <v>31.723477070499658</v>
      </c>
      <c r="G11883" s="2">
        <v>43173</v>
      </c>
      <c r="H11883" s="3">
        <v>48383.839999999997</v>
      </c>
    </row>
    <row r="11884" spans="1:8">
      <c r="A11884" t="s">
        <v>14037</v>
      </c>
      <c r="B11884" t="s">
        <v>3698</v>
      </c>
      <c r="C11884" t="s">
        <v>1055</v>
      </c>
      <c r="D11884" t="s">
        <v>1056</v>
      </c>
      <c r="E11884" s="1" t="d">
        <v>1998-08-24</v>
      </c>
      <c r="F11884" s="8">
        <f t="shared" ca="1" si="185"/>
        <v>21.604380561259411</v>
      </c>
      <c r="G11884" s="2">
        <v>45343</v>
      </c>
      <c r="H11884" s="3">
        <v>44523.4</v>
      </c>
    </row>
    <row r="11885" spans="1:8">
      <c r="A11885" t="s">
        <v>14038</v>
      </c>
      <c r="B11885" t="s">
        <v>8921</v>
      </c>
      <c r="C11885" t="s">
        <v>2706</v>
      </c>
      <c r="D11885" t="s">
        <v>2707</v>
      </c>
      <c r="E11885" s="1" t="d">
        <v>2004-10-25</v>
      </c>
      <c r="F11885" s="8">
        <f t="shared" ca="1" si="185"/>
        <v>15.433264887063656</v>
      </c>
      <c r="G11885" s="2">
        <v>73868</v>
      </c>
      <c r="H11885" s="3">
        <v>81415.600000000006</v>
      </c>
    </row>
    <row r="11886" spans="1:8">
      <c r="A11886" t="s">
        <v>14039</v>
      </c>
      <c r="B11886" t="s">
        <v>97</v>
      </c>
      <c r="C11886" t="s">
        <v>49</v>
      </c>
      <c r="D11886" t="s">
        <v>50</v>
      </c>
      <c r="E11886" s="1" t="d">
        <v>2017-06-03</v>
      </c>
      <c r="F11886" s="8">
        <f t="shared" ca="1" si="185"/>
        <v>2.8281998631074607</v>
      </c>
      <c r="G11886" s="2">
        <v>23920</v>
      </c>
      <c r="H11886" s="3">
        <v>2523.2800000000002</v>
      </c>
    </row>
    <row r="11887" spans="1:8">
      <c r="A11887" t="s">
        <v>14040</v>
      </c>
      <c r="B11887" t="s">
        <v>20</v>
      </c>
      <c r="C11887" t="s">
        <v>1370</v>
      </c>
      <c r="D11887" t="s">
        <v>1371</v>
      </c>
      <c r="E11887" s="1" t="d">
        <v>2005-12-22</v>
      </c>
      <c r="F11887" s="8">
        <f t="shared" ca="1" si="185"/>
        <v>14.275154004106776</v>
      </c>
      <c r="G11887" s="2">
        <v>81045</v>
      </c>
      <c r="H11887" s="3">
        <v>92860.42</v>
      </c>
    </row>
    <row r="11888" spans="1:8">
      <c r="A11888" t="s">
        <v>14041</v>
      </c>
      <c r="B11888" t="s">
        <v>218</v>
      </c>
      <c r="C11888" t="s">
        <v>5093</v>
      </c>
      <c r="D11888" t="s">
        <v>5094</v>
      </c>
      <c r="E11888" s="1" t="d">
        <v>1987-06-17</v>
      </c>
      <c r="F11888" s="8">
        <f t="shared" ca="1" si="185"/>
        <v>32.791238877481177</v>
      </c>
      <c r="G11888" s="2">
        <v>64604</v>
      </c>
      <c r="H11888" s="3">
        <v>66050.559999999998</v>
      </c>
    </row>
    <row r="11889" spans="1:8">
      <c r="A11889" t="s">
        <v>14042</v>
      </c>
      <c r="B11889" t="s">
        <v>114</v>
      </c>
      <c r="C11889" t="s">
        <v>299</v>
      </c>
      <c r="D11889" t="s">
        <v>300</v>
      </c>
      <c r="E11889" s="1" t="d">
        <v>2000-01-10</v>
      </c>
      <c r="F11889" s="8">
        <f t="shared" ca="1" si="185"/>
        <v>20.224503764544831</v>
      </c>
      <c r="G11889" s="2">
        <v>34247</v>
      </c>
      <c r="H11889" s="3">
        <v>38398.129999999997</v>
      </c>
    </row>
    <row r="11890" spans="1:8">
      <c r="A11890" t="s">
        <v>14043</v>
      </c>
      <c r="B11890" t="s">
        <v>89</v>
      </c>
      <c r="C11890" t="s">
        <v>90</v>
      </c>
      <c r="D11890" t="s">
        <v>91</v>
      </c>
      <c r="E11890" s="1" t="d">
        <v>2014-05-21</v>
      </c>
      <c r="F11890" s="8">
        <f t="shared" ca="1" si="185"/>
        <v>5.8644763860369613</v>
      </c>
      <c r="G11890" s="2">
        <v>24960</v>
      </c>
      <c r="H11890" s="2">
        <v>3036</v>
      </c>
    </row>
    <row r="11891" spans="1:8">
      <c r="A11891" t="s">
        <v>14044</v>
      </c>
      <c r="B11891" t="s">
        <v>73</v>
      </c>
      <c r="C11891" t="s">
        <v>74</v>
      </c>
      <c r="D11891" t="s">
        <v>75</v>
      </c>
      <c r="E11891" s="1" t="d">
        <v>2017-07-29</v>
      </c>
      <c r="F11891" s="8">
        <f t="shared" ca="1" si="185"/>
        <v>2.6748802190280632</v>
      </c>
      <c r="G11891" s="2">
        <v>45873</v>
      </c>
      <c r="H11891" s="3">
        <v>53092.5</v>
      </c>
    </row>
    <row r="11892" spans="1:8">
      <c r="A11892" t="s">
        <v>14045</v>
      </c>
      <c r="B11892" t="s">
        <v>3488</v>
      </c>
      <c r="C11892" t="s">
        <v>768</v>
      </c>
      <c r="D11892" t="s">
        <v>769</v>
      </c>
      <c r="E11892" s="1" t="d">
        <v>1981-10-05</v>
      </c>
      <c r="F11892" s="8">
        <f t="shared" ca="1" si="185"/>
        <v>38.488706365503077</v>
      </c>
      <c r="G11892" s="2">
        <v>144845</v>
      </c>
      <c r="H11892" s="3">
        <v>146188.94</v>
      </c>
    </row>
    <row r="11893" spans="1:8">
      <c r="A11893" t="s">
        <v>14046</v>
      </c>
      <c r="B11893" t="s">
        <v>1814</v>
      </c>
      <c r="C11893" t="s">
        <v>2763</v>
      </c>
      <c r="D11893" t="s">
        <v>2764</v>
      </c>
      <c r="E11893" s="1" t="d">
        <v>2011-07-06</v>
      </c>
      <c r="F11893" s="8">
        <f t="shared" ca="1" si="185"/>
        <v>8.7392197125256672</v>
      </c>
      <c r="G11893" s="2">
        <v>69175</v>
      </c>
      <c r="H11893" s="3">
        <v>67906.289999999994</v>
      </c>
    </row>
    <row r="11894" spans="1:8">
      <c r="A11894" t="s">
        <v>14047</v>
      </c>
      <c r="B11894" t="s">
        <v>93</v>
      </c>
      <c r="C11894" t="s">
        <v>3261</v>
      </c>
      <c r="D11894" t="s">
        <v>3262</v>
      </c>
      <c r="E11894" s="1" t="d">
        <v>2006-08-07</v>
      </c>
      <c r="F11894" s="8">
        <f t="shared" ca="1" si="185"/>
        <v>13.650924024640657</v>
      </c>
      <c r="G11894" s="2">
        <v>27316</v>
      </c>
      <c r="H11894" s="3">
        <v>27295.439999999999</v>
      </c>
    </row>
    <row r="11895" spans="1:8">
      <c r="A11895" t="s">
        <v>14048</v>
      </c>
      <c r="B11895" t="s">
        <v>20</v>
      </c>
      <c r="C11895" t="s">
        <v>1064</v>
      </c>
      <c r="D11895" t="s">
        <v>1065</v>
      </c>
      <c r="E11895" s="1" t="d">
        <v>2016-07-25</v>
      </c>
      <c r="F11895" s="8">
        <f t="shared" ca="1" si="185"/>
        <v>3.6851471594798082</v>
      </c>
      <c r="G11895" s="2">
        <v>64431</v>
      </c>
      <c r="H11895" s="3">
        <v>82219.039999999994</v>
      </c>
    </row>
    <row r="11896" spans="1:8">
      <c r="A11896" t="s">
        <v>14049</v>
      </c>
      <c r="B11896" t="s">
        <v>165</v>
      </c>
      <c r="C11896" t="s">
        <v>222</v>
      </c>
      <c r="D11896" t="s">
        <v>223</v>
      </c>
      <c r="E11896" s="1" t="d">
        <v>2001-11-20</v>
      </c>
      <c r="F11896" s="8">
        <f t="shared" ca="1" si="185"/>
        <v>18.362765229295004</v>
      </c>
      <c r="G11896" s="2">
        <v>88464</v>
      </c>
      <c r="H11896" s="3">
        <v>88076.6</v>
      </c>
    </row>
    <row r="11897" spans="1:8">
      <c r="A11897" t="s">
        <v>14050</v>
      </c>
      <c r="B11897" t="s">
        <v>114</v>
      </c>
      <c r="C11897" t="s">
        <v>335</v>
      </c>
      <c r="D11897" t="s">
        <v>336</v>
      </c>
      <c r="E11897" s="1" t="d">
        <v>2016-11-07</v>
      </c>
      <c r="F11897" s="8">
        <f t="shared" ca="1" si="185"/>
        <v>3.3976728268309375</v>
      </c>
      <c r="G11897" s="2">
        <v>31720</v>
      </c>
      <c r="H11897" s="3">
        <v>35869.64</v>
      </c>
    </row>
    <row r="11898" spans="1:8">
      <c r="A11898" t="s">
        <v>14051</v>
      </c>
      <c r="B11898" t="s">
        <v>862</v>
      </c>
      <c r="C11898" t="s">
        <v>104</v>
      </c>
      <c r="D11898" t="s">
        <v>105</v>
      </c>
      <c r="E11898" s="1" t="d">
        <v>2017-12-21</v>
      </c>
      <c r="F11898" s="8">
        <f t="shared" ca="1" si="185"/>
        <v>2.2778918548939084</v>
      </c>
      <c r="G11898" s="2">
        <v>40730</v>
      </c>
      <c r="H11898" s="3">
        <v>46945.45</v>
      </c>
    </row>
    <row r="11899" spans="1:8">
      <c r="A11899" t="s">
        <v>14052</v>
      </c>
      <c r="B11899" t="s">
        <v>114</v>
      </c>
      <c r="C11899" t="s">
        <v>3831</v>
      </c>
      <c r="D11899" t="s">
        <v>3832</v>
      </c>
      <c r="E11899" s="1" t="d">
        <v>2007-06-23</v>
      </c>
      <c r="F11899" s="8">
        <f t="shared" ca="1" si="185"/>
        <v>12.774811772758385</v>
      </c>
      <c r="G11899" s="2">
        <v>32293</v>
      </c>
      <c r="H11899" s="3">
        <v>55839.41</v>
      </c>
    </row>
    <row r="11900" spans="1:8">
      <c r="A11900" t="s">
        <v>14053</v>
      </c>
      <c r="B11900" t="s">
        <v>881</v>
      </c>
      <c r="C11900" t="s">
        <v>549</v>
      </c>
      <c r="D11900" t="s">
        <v>550</v>
      </c>
      <c r="E11900" s="1" t="d">
        <v>2014-08-20</v>
      </c>
      <c r="F11900" s="8">
        <f t="shared" ca="1" si="185"/>
        <v>5.6153319644079396</v>
      </c>
      <c r="G11900" s="2">
        <v>73193</v>
      </c>
      <c r="H11900" s="3">
        <v>134270.93</v>
      </c>
    </row>
    <row r="11901" spans="1:8">
      <c r="A11901" t="s">
        <v>14054</v>
      </c>
      <c r="B11901" t="s">
        <v>1035</v>
      </c>
      <c r="C11901" t="s">
        <v>768</v>
      </c>
      <c r="D11901" t="s">
        <v>769</v>
      </c>
      <c r="E11901" s="1" t="d">
        <v>1990-11-19</v>
      </c>
      <c r="F11901" s="8">
        <f t="shared" ca="1" si="185"/>
        <v>29.366187542778917</v>
      </c>
      <c r="G11901" s="2">
        <v>94635</v>
      </c>
      <c r="H11901" s="3">
        <v>117510.83</v>
      </c>
    </row>
    <row r="11902" spans="1:8">
      <c r="A11902" t="s">
        <v>14055</v>
      </c>
      <c r="B11902" t="s">
        <v>282</v>
      </c>
      <c r="C11902" t="s">
        <v>438</v>
      </c>
      <c r="D11902" t="s">
        <v>439</v>
      </c>
      <c r="E11902" s="1" t="d">
        <v>2018-11-19</v>
      </c>
      <c r="F11902" s="8">
        <f t="shared" ca="1" si="185"/>
        <v>1.3661875427789185</v>
      </c>
      <c r="G11902" s="2">
        <v>33048</v>
      </c>
      <c r="H11902" s="2">
        <v>19264</v>
      </c>
    </row>
    <row r="11903" spans="1:8">
      <c r="A11903" t="s">
        <v>14056</v>
      </c>
      <c r="B11903" t="s">
        <v>730</v>
      </c>
      <c r="C11903" t="s">
        <v>731</v>
      </c>
      <c r="D11903" t="s">
        <v>732</v>
      </c>
      <c r="E11903" s="1" t="d">
        <v>2006-10-16</v>
      </c>
      <c r="F11903" s="8">
        <f t="shared" ca="1" si="185"/>
        <v>13.459274469541411</v>
      </c>
      <c r="G11903" s="2">
        <v>5512</v>
      </c>
      <c r="H11903" s="3">
        <v>2620.5500000000002</v>
      </c>
    </row>
    <row r="11904" spans="1:8">
      <c r="A11904" t="s">
        <v>14057</v>
      </c>
      <c r="B11904" t="s">
        <v>409</v>
      </c>
      <c r="C11904" t="s">
        <v>410</v>
      </c>
      <c r="D11904" t="s">
        <v>411</v>
      </c>
      <c r="E11904" s="1" t="d">
        <v>2009-02-23</v>
      </c>
      <c r="F11904" s="8">
        <f t="shared" ca="1" si="185"/>
        <v>11.101984941820671</v>
      </c>
      <c r="G11904" s="2">
        <v>69980</v>
      </c>
      <c r="H11904" s="3">
        <v>71962.710000000006</v>
      </c>
    </row>
    <row r="11905" spans="1:8">
      <c r="A11905" t="s">
        <v>14058</v>
      </c>
      <c r="B11905" t="s">
        <v>382</v>
      </c>
      <c r="C11905" t="s">
        <v>25</v>
      </c>
      <c r="D11905" t="s">
        <v>26</v>
      </c>
      <c r="E11905" s="1" t="d">
        <v>2017-08-08</v>
      </c>
      <c r="F11905" s="8">
        <f t="shared" ca="1" si="185"/>
        <v>2.647501711156742</v>
      </c>
      <c r="G11905" s="2">
        <v>40677</v>
      </c>
      <c r="H11905" s="3">
        <v>39827.839999999997</v>
      </c>
    </row>
    <row r="11906" spans="1:8">
      <c r="A11906" t="s">
        <v>14059</v>
      </c>
      <c r="B11906" t="s">
        <v>771</v>
      </c>
      <c r="C11906" t="s">
        <v>2987</v>
      </c>
      <c r="D11906" t="s">
        <v>2988</v>
      </c>
      <c r="E11906" s="1" t="d">
        <v>2002-06-05</v>
      </c>
      <c r="F11906" s="8">
        <f t="shared" ca="1" si="185"/>
        <v>17.82340862422998</v>
      </c>
      <c r="G11906" s="2">
        <v>75993</v>
      </c>
      <c r="H11906" s="3">
        <v>77540.67</v>
      </c>
    </row>
    <row r="11907" spans="1:8">
      <c r="A11907" t="s">
        <v>14060</v>
      </c>
      <c r="B11907" t="s">
        <v>884</v>
      </c>
      <c r="C11907" t="s">
        <v>795</v>
      </c>
      <c r="D11907" t="s">
        <v>796</v>
      </c>
      <c r="E11907" s="1" t="d">
        <v>1992-05-20</v>
      </c>
      <c r="F11907" s="8">
        <f t="shared" ref="F11907:F11970" ca="1" si="186">(TODAY()-E11907)/365.25</f>
        <v>27.865845311430526</v>
      </c>
      <c r="G11907" s="2">
        <v>108755</v>
      </c>
      <c r="H11907" s="3">
        <v>127785.49</v>
      </c>
    </row>
    <row r="11908" spans="1:8">
      <c r="A11908" t="s">
        <v>14061</v>
      </c>
      <c r="B11908" t="s">
        <v>2394</v>
      </c>
      <c r="C11908" t="s">
        <v>560</v>
      </c>
      <c r="D11908" t="s">
        <v>561</v>
      </c>
      <c r="E11908" s="1" t="d">
        <v>1987-01-26</v>
      </c>
      <c r="F11908" s="8">
        <f t="shared" ca="1" si="186"/>
        <v>33.180013689253933</v>
      </c>
      <c r="G11908" s="2">
        <v>61104</v>
      </c>
      <c r="H11908" s="3">
        <v>61607.61</v>
      </c>
    </row>
    <row r="11909" spans="1:8">
      <c r="A11909" t="s">
        <v>14062</v>
      </c>
      <c r="B11909" t="s">
        <v>884</v>
      </c>
      <c r="C11909" t="s">
        <v>1281</v>
      </c>
      <c r="D11909" t="s">
        <v>1282</v>
      </c>
      <c r="E11909" s="1" t="d">
        <v>2001-11-26</v>
      </c>
      <c r="F11909" s="8">
        <f t="shared" ca="1" si="186"/>
        <v>18.34633812457221</v>
      </c>
      <c r="G11909" s="2">
        <v>101602</v>
      </c>
      <c r="H11909" s="3">
        <v>114061.54</v>
      </c>
    </row>
    <row r="11910" spans="1:8">
      <c r="A11910" t="s">
        <v>14063</v>
      </c>
      <c r="B11910" t="s">
        <v>14064</v>
      </c>
      <c r="C11910" t="s">
        <v>219</v>
      </c>
      <c r="D11910" t="s">
        <v>220</v>
      </c>
      <c r="E11910" s="1" t="d">
        <v>2018-04-07</v>
      </c>
      <c r="F11910" s="8">
        <f t="shared" ca="1" si="186"/>
        <v>1.9849418206707734</v>
      </c>
      <c r="G11910" s="2">
        <v>117300</v>
      </c>
      <c r="H11910" s="3">
        <v>117662.73</v>
      </c>
    </row>
    <row r="11911" spans="1:8">
      <c r="A11911" t="s">
        <v>14065</v>
      </c>
      <c r="B11911" t="s">
        <v>152</v>
      </c>
      <c r="C11911" t="s">
        <v>293</v>
      </c>
      <c r="D11911" t="s">
        <v>294</v>
      </c>
      <c r="E11911" s="1" t="d">
        <v>2008-05-19</v>
      </c>
      <c r="F11911" s="8">
        <f t="shared" ca="1" si="186"/>
        <v>11.868583162217659</v>
      </c>
      <c r="G11911" s="2">
        <v>187200</v>
      </c>
      <c r="H11911" s="2">
        <v>4050</v>
      </c>
    </row>
    <row r="11912" spans="1:8">
      <c r="A11912" t="s">
        <v>14066</v>
      </c>
      <c r="B11912" t="s">
        <v>409</v>
      </c>
      <c r="C11912" t="s">
        <v>3194</v>
      </c>
      <c r="D11912" t="s">
        <v>3195</v>
      </c>
      <c r="E11912" s="1" t="d">
        <v>2015-06-03</v>
      </c>
      <c r="F11912" s="8">
        <f t="shared" ca="1" si="186"/>
        <v>4.8295687885010263</v>
      </c>
      <c r="G11912" s="2">
        <v>65334</v>
      </c>
      <c r="H11912" s="3">
        <v>56236.71</v>
      </c>
    </row>
    <row r="11913" spans="1:8">
      <c r="A11913" t="s">
        <v>14067</v>
      </c>
      <c r="B11913" t="s">
        <v>152</v>
      </c>
      <c r="C11913" t="s">
        <v>1679</v>
      </c>
      <c r="D11913" t="s">
        <v>1680</v>
      </c>
      <c r="E11913" s="1" t="d">
        <v>2017-01-17</v>
      </c>
      <c r="F11913" s="8">
        <f t="shared" ca="1" si="186"/>
        <v>3.2032854209445585</v>
      </c>
      <c r="G11913" s="2">
        <v>63773</v>
      </c>
      <c r="H11913" s="2">
        <v>50628</v>
      </c>
    </row>
    <row r="11914" spans="1:8">
      <c r="A11914" t="s">
        <v>14068</v>
      </c>
      <c r="B11914" t="s">
        <v>20</v>
      </c>
      <c r="C11914" t="s">
        <v>480</v>
      </c>
      <c r="D11914" t="s">
        <v>481</v>
      </c>
      <c r="E11914" s="1" t="d">
        <v>2005-12-28</v>
      </c>
      <c r="F11914" s="8">
        <f t="shared" ca="1" si="186"/>
        <v>14.258726899383984</v>
      </c>
      <c r="G11914" s="2">
        <v>81045</v>
      </c>
      <c r="H11914" s="3">
        <v>88877.4</v>
      </c>
    </row>
    <row r="11915" spans="1:8">
      <c r="A11915" t="s">
        <v>14069</v>
      </c>
      <c r="B11915" t="s">
        <v>2758</v>
      </c>
      <c r="C11915" t="s">
        <v>253</v>
      </c>
      <c r="D11915" t="s">
        <v>254</v>
      </c>
      <c r="E11915" s="1" t="d">
        <v>1990-10-23</v>
      </c>
      <c r="F11915" s="8">
        <f t="shared" ca="1" si="186"/>
        <v>29.440109514031484</v>
      </c>
      <c r="G11915" s="2">
        <v>131438</v>
      </c>
      <c r="H11915" s="3">
        <v>138742.60999999999</v>
      </c>
    </row>
    <row r="11916" spans="1:8">
      <c r="A11916" t="s">
        <v>14070</v>
      </c>
      <c r="B11916" t="s">
        <v>1601</v>
      </c>
      <c r="C11916" t="s">
        <v>765</v>
      </c>
      <c r="D11916" t="s">
        <v>766</v>
      </c>
      <c r="E11916" s="1" t="d">
        <v>2013-06-24</v>
      </c>
      <c r="F11916" s="8">
        <f t="shared" ca="1" si="186"/>
        <v>6.7707049965776864</v>
      </c>
      <c r="G11916" s="2">
        <v>37741</v>
      </c>
      <c r="H11916" s="3">
        <v>41430.85</v>
      </c>
    </row>
    <row r="11917" spans="1:8">
      <c r="A11917" t="s">
        <v>14071</v>
      </c>
      <c r="B11917" t="s">
        <v>40</v>
      </c>
      <c r="C11917" t="s">
        <v>962</v>
      </c>
      <c r="D11917" t="s">
        <v>963</v>
      </c>
      <c r="E11917" s="1" t="d">
        <v>1994-02-10</v>
      </c>
      <c r="F11917" s="8">
        <f t="shared" ca="1" si="186"/>
        <v>26.138261464750173</v>
      </c>
      <c r="G11917" s="2">
        <v>107364</v>
      </c>
      <c r="H11917" s="3">
        <v>221520.32</v>
      </c>
    </row>
    <row r="11918" spans="1:8">
      <c r="A11918" t="s">
        <v>14072</v>
      </c>
      <c r="B11918" t="s">
        <v>2546</v>
      </c>
      <c r="C11918" t="s">
        <v>2787</v>
      </c>
      <c r="D11918" t="s">
        <v>2788</v>
      </c>
      <c r="E11918" s="1" t="d">
        <v>2014-02-19</v>
      </c>
      <c r="F11918" s="8">
        <f t="shared" ca="1" si="186"/>
        <v>6.1136208076659821</v>
      </c>
      <c r="G11918" s="2">
        <v>64505</v>
      </c>
      <c r="H11918" s="3">
        <v>64952.47</v>
      </c>
    </row>
    <row r="11919" spans="1:8">
      <c r="A11919" t="s">
        <v>14073</v>
      </c>
      <c r="B11919" t="s">
        <v>165</v>
      </c>
      <c r="C11919" t="s">
        <v>1274</v>
      </c>
      <c r="D11919" t="s">
        <v>1275</v>
      </c>
      <c r="E11919" s="1" t="d">
        <v>2006-11-14</v>
      </c>
      <c r="F11919" s="8">
        <f t="shared" ca="1" si="186"/>
        <v>13.379876796714578</v>
      </c>
      <c r="G11919" s="2">
        <v>82197</v>
      </c>
      <c r="H11919" s="3">
        <v>87808.5</v>
      </c>
    </row>
    <row r="11920" spans="1:8">
      <c r="A11920" t="s">
        <v>14074</v>
      </c>
      <c r="B11920" t="s">
        <v>1284</v>
      </c>
      <c r="C11920" t="s">
        <v>889</v>
      </c>
      <c r="D11920" t="s">
        <v>890</v>
      </c>
      <c r="E11920" s="1" t="d">
        <v>2014-01-27</v>
      </c>
      <c r="F11920" s="8">
        <f t="shared" ca="1" si="186"/>
        <v>6.1765913757700206</v>
      </c>
      <c r="G11920" s="2">
        <v>66452</v>
      </c>
      <c r="H11920" s="3">
        <v>67962.61</v>
      </c>
    </row>
    <row r="11921" spans="1:8">
      <c r="A11921" t="s">
        <v>14075</v>
      </c>
      <c r="B11921" t="s">
        <v>606</v>
      </c>
      <c r="C11921" t="s">
        <v>1288</v>
      </c>
      <c r="D11921" t="s">
        <v>1289</v>
      </c>
      <c r="E11921" s="1" t="d">
        <v>1986-04-21</v>
      </c>
      <c r="F11921" s="8">
        <f t="shared" ca="1" si="186"/>
        <v>33.946611909650926</v>
      </c>
      <c r="G11921" s="2">
        <v>49553</v>
      </c>
      <c r="H11921" s="3">
        <v>55238.15</v>
      </c>
    </row>
    <row r="11922" spans="1:8">
      <c r="A11922" t="s">
        <v>14076</v>
      </c>
      <c r="B11922" t="s">
        <v>69</v>
      </c>
      <c r="C11922" t="s">
        <v>14077</v>
      </c>
      <c r="D11922" t="s">
        <v>14078</v>
      </c>
      <c r="E11922" s="1" t="d">
        <v>2007-08-27</v>
      </c>
      <c r="F11922" s="8">
        <f t="shared" ca="1" si="186"/>
        <v>12.596851471594798</v>
      </c>
      <c r="G11922" s="2">
        <v>35750</v>
      </c>
      <c r="H11922" s="3">
        <v>32322.76</v>
      </c>
    </row>
    <row r="11923" spans="1:8">
      <c r="A11923" t="s">
        <v>14079</v>
      </c>
      <c r="B11923" t="s">
        <v>89</v>
      </c>
      <c r="C11923" t="s">
        <v>90</v>
      </c>
      <c r="D11923" t="s">
        <v>91</v>
      </c>
      <c r="E11923" s="1" t="d">
        <v>2018-06-11</v>
      </c>
      <c r="F11923" s="8">
        <f t="shared" ca="1" si="186"/>
        <v>1.8069815195071868</v>
      </c>
      <c r="G11923" s="2">
        <v>24960</v>
      </c>
      <c r="H11923" s="2">
        <v>4392</v>
      </c>
    </row>
    <row r="11924" spans="1:8">
      <c r="A11924" t="s">
        <v>14080</v>
      </c>
      <c r="B11924" t="s">
        <v>282</v>
      </c>
      <c r="C11924" t="s">
        <v>176</v>
      </c>
      <c r="D11924" t="s">
        <v>177</v>
      </c>
      <c r="E11924" s="1" t="d">
        <v>2016-08-29</v>
      </c>
      <c r="F11924" s="8">
        <f t="shared" ca="1" si="186"/>
        <v>3.5893223819301849</v>
      </c>
      <c r="G11924" s="2">
        <v>38254</v>
      </c>
      <c r="H11924" s="3">
        <v>39507.85</v>
      </c>
    </row>
    <row r="11925" spans="1:8">
      <c r="A11925" t="s">
        <v>14081</v>
      </c>
      <c r="B11925" t="s">
        <v>1587</v>
      </c>
      <c r="C11925" t="s">
        <v>3230</v>
      </c>
      <c r="D11925" t="s">
        <v>3231</v>
      </c>
      <c r="E11925" s="1" t="d">
        <v>2009-05-04</v>
      </c>
      <c r="F11925" s="8">
        <f t="shared" ca="1" si="186"/>
        <v>10.910335386721425</v>
      </c>
      <c r="G11925" s="2">
        <v>37543</v>
      </c>
      <c r="H11925" s="3">
        <v>37515.56</v>
      </c>
    </row>
    <row r="11926" spans="1:8">
      <c r="A11926" t="s">
        <v>14082</v>
      </c>
      <c r="B11926" t="s">
        <v>2555</v>
      </c>
      <c r="C11926" t="s">
        <v>2556</v>
      </c>
      <c r="D11926" t="s">
        <v>2557</v>
      </c>
      <c r="E11926" s="1" t="d">
        <v>2008-09-24</v>
      </c>
      <c r="F11926" s="8">
        <f t="shared" ca="1" si="186"/>
        <v>11.518138261464751</v>
      </c>
      <c r="G11926" s="2">
        <v>26171</v>
      </c>
      <c r="H11926" s="3">
        <v>24601.05</v>
      </c>
    </row>
    <row r="11927" spans="1:8">
      <c r="A11927" t="s">
        <v>14083</v>
      </c>
      <c r="B11927" t="s">
        <v>20</v>
      </c>
      <c r="C11927" t="s">
        <v>816</v>
      </c>
      <c r="D11927" t="s">
        <v>817</v>
      </c>
      <c r="E11927" s="1" t="d">
        <v>2010-06-03</v>
      </c>
      <c r="F11927" s="8">
        <f t="shared" ca="1" si="186"/>
        <v>9.8288843258042444</v>
      </c>
      <c r="G11927" s="2">
        <v>53640</v>
      </c>
      <c r="H11927" s="3">
        <v>57159.57</v>
      </c>
    </row>
    <row r="11928" spans="1:8">
      <c r="A11928" t="s">
        <v>14084</v>
      </c>
      <c r="B11928" t="s">
        <v>32</v>
      </c>
      <c r="C11928" t="s">
        <v>1588</v>
      </c>
      <c r="D11928" t="s">
        <v>1589</v>
      </c>
      <c r="E11928" s="1" t="d">
        <v>2009-07-13</v>
      </c>
      <c r="F11928" s="8">
        <f t="shared" ca="1" si="186"/>
        <v>10.718685831622176</v>
      </c>
      <c r="G11928" s="2">
        <v>88678</v>
      </c>
      <c r="H11928" s="3">
        <v>88722.53</v>
      </c>
    </row>
    <row r="11929" spans="1:8">
      <c r="A11929" t="s">
        <v>14085</v>
      </c>
      <c r="B11929" t="s">
        <v>20</v>
      </c>
      <c r="C11929" t="s">
        <v>200</v>
      </c>
      <c r="D11929" t="s">
        <v>201</v>
      </c>
      <c r="E11929" s="1" t="d">
        <v>2018-04-27</v>
      </c>
      <c r="F11929" s="8">
        <f t="shared" ca="1" si="186"/>
        <v>1.9301848049281314</v>
      </c>
      <c r="G11929" s="2">
        <v>53640</v>
      </c>
      <c r="H11929" s="3">
        <v>56244.62</v>
      </c>
    </row>
    <row r="11930" spans="1:8">
      <c r="A11930" t="s">
        <v>14086</v>
      </c>
      <c r="B11930" t="s">
        <v>2015</v>
      </c>
      <c r="C11930" t="s">
        <v>2016</v>
      </c>
      <c r="D11930" t="s">
        <v>2017</v>
      </c>
      <c r="E11930" s="1" t="d">
        <v>2014-03-31</v>
      </c>
      <c r="F11930" s="8">
        <f t="shared" ca="1" si="186"/>
        <v>6.0041067761806985</v>
      </c>
      <c r="G11930" s="2">
        <v>53134</v>
      </c>
      <c r="H11930" s="3">
        <v>54660.08</v>
      </c>
    </row>
    <row r="11931" spans="1:8">
      <c r="A11931" t="s">
        <v>14087</v>
      </c>
      <c r="B11931" t="s">
        <v>20</v>
      </c>
      <c r="C11931" t="s">
        <v>783</v>
      </c>
      <c r="D11931" t="s">
        <v>784</v>
      </c>
      <c r="E11931" s="1" t="d">
        <v>1991-08-05</v>
      </c>
      <c r="F11931" s="8">
        <f t="shared" ca="1" si="186"/>
        <v>28.657084188911703</v>
      </c>
      <c r="G11931" s="2">
        <v>92548</v>
      </c>
      <c r="H11931" s="3">
        <v>95768.99</v>
      </c>
    </row>
    <row r="11932" spans="1:8">
      <c r="A11932" t="s">
        <v>14088</v>
      </c>
      <c r="B11932" t="s">
        <v>5646</v>
      </c>
      <c r="C11932" t="s">
        <v>1177</v>
      </c>
      <c r="D11932" t="s">
        <v>1178</v>
      </c>
      <c r="E11932" s="1" t="d">
        <v>2002-08-19</v>
      </c>
      <c r="F11932" s="8">
        <f t="shared" ca="1" si="186"/>
        <v>17.618069815195071</v>
      </c>
      <c r="G11932" s="2">
        <v>41227</v>
      </c>
      <c r="H11932" s="3">
        <v>43514.34</v>
      </c>
    </row>
    <row r="11933" spans="1:8">
      <c r="A11933" t="s">
        <v>14089</v>
      </c>
      <c r="B11933" t="s">
        <v>5292</v>
      </c>
      <c r="C11933" t="s">
        <v>3095</v>
      </c>
      <c r="D11933" t="s">
        <v>3096</v>
      </c>
      <c r="E11933" s="1" t="d">
        <v>2018-01-29</v>
      </c>
      <c r="F11933" s="8">
        <f t="shared" ca="1" si="186"/>
        <v>2.1711156741957565</v>
      </c>
      <c r="G11933" s="2">
        <v>57528</v>
      </c>
      <c r="H11933" s="3">
        <v>57484.68</v>
      </c>
    </row>
    <row r="11934" spans="1:8">
      <c r="A11934" t="s">
        <v>14090</v>
      </c>
      <c r="B11934" t="s">
        <v>114</v>
      </c>
      <c r="C11934" t="s">
        <v>2461</v>
      </c>
      <c r="D11934" t="s">
        <v>2462</v>
      </c>
      <c r="E11934" s="1" t="d">
        <v>1988-07-11</v>
      </c>
      <c r="F11934" s="8">
        <f t="shared" ca="1" si="186"/>
        <v>31.723477070499658</v>
      </c>
      <c r="G11934" s="2">
        <v>37180</v>
      </c>
      <c r="H11934" s="3">
        <v>35435.410000000003</v>
      </c>
    </row>
    <row r="11935" spans="1:8">
      <c r="A11935" t="s">
        <v>14091</v>
      </c>
      <c r="B11935" t="s">
        <v>409</v>
      </c>
      <c r="C11935" t="s">
        <v>5767</v>
      </c>
      <c r="D11935" t="s">
        <v>5768</v>
      </c>
      <c r="E11935" s="1" t="d">
        <v>2011-07-06</v>
      </c>
      <c r="F11935" s="8">
        <f t="shared" ca="1" si="186"/>
        <v>8.7392197125256672</v>
      </c>
      <c r="G11935" s="2">
        <v>67636</v>
      </c>
      <c r="H11935" s="3">
        <v>84558.3</v>
      </c>
    </row>
    <row r="11936" spans="1:8">
      <c r="A11936" t="s">
        <v>14092</v>
      </c>
      <c r="B11936" t="s">
        <v>20</v>
      </c>
      <c r="C11936" t="s">
        <v>1058</v>
      </c>
      <c r="D11936" t="s">
        <v>1059</v>
      </c>
      <c r="E11936" s="1" t="d">
        <v>2015-04-22</v>
      </c>
      <c r="F11936" s="8">
        <f t="shared" ca="1" si="186"/>
        <v>4.944558521560575</v>
      </c>
      <c r="G11936" s="2">
        <v>68487</v>
      </c>
      <c r="H11936" s="3">
        <v>79487.98</v>
      </c>
    </row>
    <row r="11937" spans="1:8">
      <c r="A11937" t="s">
        <v>14093</v>
      </c>
      <c r="B11937" t="s">
        <v>1482</v>
      </c>
      <c r="C11937" t="s">
        <v>283</v>
      </c>
      <c r="D11937" t="s">
        <v>284</v>
      </c>
      <c r="E11937" s="1" t="d">
        <v>1995-08-01</v>
      </c>
      <c r="F11937" s="8">
        <f t="shared" ca="1" si="186"/>
        <v>24.668035592060232</v>
      </c>
      <c r="G11937" s="2">
        <v>116900</v>
      </c>
      <c r="H11937" s="3">
        <v>116080.79</v>
      </c>
    </row>
    <row r="11938" spans="1:8">
      <c r="A11938" t="s">
        <v>14094</v>
      </c>
      <c r="B11938" t="s">
        <v>5442</v>
      </c>
      <c r="C11938" t="s">
        <v>1741</v>
      </c>
      <c r="D11938" t="s">
        <v>1742</v>
      </c>
      <c r="E11938" s="1" t="d">
        <v>2016-06-13</v>
      </c>
      <c r="F11938" s="8">
        <f t="shared" ca="1" si="186"/>
        <v>3.8001368925393568</v>
      </c>
      <c r="G11938" s="2">
        <v>74300</v>
      </c>
      <c r="H11938" s="3">
        <v>74242.25</v>
      </c>
    </row>
    <row r="11939" spans="1:8">
      <c r="A11939" t="s">
        <v>14095</v>
      </c>
      <c r="B11939" t="s">
        <v>81</v>
      </c>
      <c r="C11939" t="s">
        <v>82</v>
      </c>
      <c r="D11939" t="s">
        <v>83</v>
      </c>
      <c r="E11939" s="1" t="d">
        <v>2017-12-28</v>
      </c>
      <c r="F11939" s="8">
        <f t="shared" ca="1" si="186"/>
        <v>2.2587268993839835</v>
      </c>
      <c r="G11939" s="2">
        <v>53640</v>
      </c>
      <c r="H11939" s="3">
        <v>55199.85</v>
      </c>
    </row>
    <row r="11940" spans="1:8">
      <c r="A11940" t="s">
        <v>14096</v>
      </c>
      <c r="B11940" t="s">
        <v>278</v>
      </c>
      <c r="C11940" t="s">
        <v>2294</v>
      </c>
      <c r="D11940" t="s">
        <v>2295</v>
      </c>
      <c r="E11940" s="1" t="d">
        <v>2005-09-19</v>
      </c>
      <c r="F11940" s="8">
        <f t="shared" ca="1" si="186"/>
        <v>14.532511978097194</v>
      </c>
      <c r="G11940" s="2">
        <v>34439</v>
      </c>
      <c r="H11940" s="3">
        <v>36453.769999999997</v>
      </c>
    </row>
    <row r="11941" spans="1:8">
      <c r="A11941" t="s">
        <v>14097</v>
      </c>
      <c r="B11941" t="s">
        <v>1882</v>
      </c>
      <c r="C11941" t="s">
        <v>2312</v>
      </c>
      <c r="D11941" t="s">
        <v>2313</v>
      </c>
      <c r="E11941" s="1" t="d">
        <v>1990-03-26</v>
      </c>
      <c r="F11941" s="8">
        <f t="shared" ca="1" si="186"/>
        <v>30.017796030116358</v>
      </c>
      <c r="G11941" s="2">
        <v>123642</v>
      </c>
      <c r="H11941" s="3">
        <v>166592.39000000001</v>
      </c>
    </row>
    <row r="11942" spans="1:8">
      <c r="A11942" t="s">
        <v>14098</v>
      </c>
      <c r="B11942" t="s">
        <v>20</v>
      </c>
      <c r="C11942" t="s">
        <v>1218</v>
      </c>
      <c r="D11942" t="s">
        <v>1219</v>
      </c>
      <c r="E11942" s="1" t="d">
        <v>2018-02-09</v>
      </c>
      <c r="F11942" s="8">
        <f t="shared" ca="1" si="186"/>
        <v>2.1409993155373033</v>
      </c>
      <c r="G11942" s="2">
        <v>53640</v>
      </c>
      <c r="H11942" s="3">
        <v>57713.4</v>
      </c>
    </row>
    <row r="11943" spans="1:8">
      <c r="A11943" t="s">
        <v>14099</v>
      </c>
      <c r="B11943" t="s">
        <v>1506</v>
      </c>
      <c r="C11943" t="s">
        <v>2326</v>
      </c>
      <c r="D11943" t="s">
        <v>2327</v>
      </c>
      <c r="E11943" s="1" t="d">
        <v>1985-09-23</v>
      </c>
      <c r="F11943" s="8">
        <f t="shared" ca="1" si="186"/>
        <v>34.521560574948666</v>
      </c>
      <c r="G11943" s="2">
        <v>63751</v>
      </c>
      <c r="H11943" s="3">
        <v>63702.86</v>
      </c>
    </row>
    <row r="11944" spans="1:8">
      <c r="A11944" t="s">
        <v>14100</v>
      </c>
      <c r="B11944" t="s">
        <v>14101</v>
      </c>
      <c r="C11944" t="s">
        <v>1277</v>
      </c>
      <c r="D11944" t="s">
        <v>1278</v>
      </c>
      <c r="E11944" s="1" t="d">
        <v>2017-01-02</v>
      </c>
      <c r="F11944" s="8">
        <f t="shared" ca="1" si="186"/>
        <v>3.2443531827515399</v>
      </c>
      <c r="G11944" s="2">
        <v>80190</v>
      </c>
      <c r="H11944" s="3">
        <v>80318.92</v>
      </c>
    </row>
    <row r="11945" spans="1:8">
      <c r="A11945" t="s">
        <v>14102</v>
      </c>
      <c r="B11945" t="s">
        <v>20</v>
      </c>
      <c r="C11945" t="s">
        <v>424</v>
      </c>
      <c r="D11945" t="s">
        <v>425</v>
      </c>
      <c r="E11945" s="1" t="d">
        <v>2015-11-02</v>
      </c>
      <c r="F11945" s="8">
        <f t="shared" ca="1" si="186"/>
        <v>4.4134154688569476</v>
      </c>
      <c r="G11945" s="2">
        <v>64431</v>
      </c>
      <c r="H11945" s="3">
        <v>69678.81</v>
      </c>
    </row>
    <row r="11946" spans="1:8">
      <c r="A11946" t="s">
        <v>14103</v>
      </c>
      <c r="B11946" t="s">
        <v>256</v>
      </c>
      <c r="C11946" t="s">
        <v>257</v>
      </c>
      <c r="D11946" t="s">
        <v>258</v>
      </c>
      <c r="E11946" s="1" t="d">
        <v>2018-11-26</v>
      </c>
      <c r="F11946" s="8">
        <f t="shared" ca="1" si="186"/>
        <v>1.3470225872689938</v>
      </c>
      <c r="G11946" s="2">
        <v>90000</v>
      </c>
      <c r="H11946" s="3">
        <v>49802.26</v>
      </c>
    </row>
    <row r="11947" spans="1:8">
      <c r="A11947" t="s">
        <v>14104</v>
      </c>
      <c r="B11947" t="s">
        <v>306</v>
      </c>
      <c r="C11947" t="s">
        <v>4735</v>
      </c>
      <c r="D11947" t="s">
        <v>4736</v>
      </c>
      <c r="E11947" s="1" t="d">
        <v>1998-09-21</v>
      </c>
      <c r="F11947" s="8">
        <f t="shared" ca="1" si="186"/>
        <v>21.527720739219713</v>
      </c>
      <c r="G11947" s="2">
        <v>39606</v>
      </c>
      <c r="H11947" s="3">
        <v>5491.28</v>
      </c>
    </row>
    <row r="11948" spans="1:8">
      <c r="A11948" t="s">
        <v>14105</v>
      </c>
      <c r="B11948" t="s">
        <v>334</v>
      </c>
      <c r="C11948" t="s">
        <v>689</v>
      </c>
      <c r="D11948" t="s">
        <v>690</v>
      </c>
      <c r="E11948" s="1" t="d">
        <v>2015-08-13</v>
      </c>
      <c r="F11948" s="8">
        <f t="shared" ca="1" si="186"/>
        <v>4.6351813826146477</v>
      </c>
      <c r="G11948" s="2">
        <v>30316</v>
      </c>
      <c r="H11948" s="3">
        <v>30255.19</v>
      </c>
    </row>
    <row r="11949" spans="1:8">
      <c r="A11949" t="s">
        <v>14106</v>
      </c>
      <c r="B11949" t="s">
        <v>2520</v>
      </c>
      <c r="C11949" t="s">
        <v>1892</v>
      </c>
      <c r="D11949" t="s">
        <v>1893</v>
      </c>
      <c r="E11949" s="1" t="d">
        <v>2006-03-20</v>
      </c>
      <c r="F11949" s="8">
        <f t="shared" ca="1" si="186"/>
        <v>14.03422313483915</v>
      </c>
      <c r="G11949" s="2">
        <v>93823</v>
      </c>
      <c r="H11949" s="3">
        <v>116235.09</v>
      </c>
    </row>
    <row r="11950" spans="1:8">
      <c r="A11950" t="s">
        <v>14107</v>
      </c>
      <c r="B11950" t="s">
        <v>3852</v>
      </c>
      <c r="C11950" t="s">
        <v>2139</v>
      </c>
      <c r="D11950" t="s">
        <v>2140</v>
      </c>
      <c r="E11950" s="1" t="d">
        <v>2015-09-14</v>
      </c>
      <c r="F11950" s="8">
        <f t="shared" ca="1" si="186"/>
        <v>4.5475701574264207</v>
      </c>
      <c r="G11950" s="2">
        <v>44061</v>
      </c>
      <c r="H11950" s="3">
        <v>46114.45</v>
      </c>
    </row>
    <row r="11951" spans="1:8">
      <c r="A11951" t="s">
        <v>14108</v>
      </c>
      <c r="B11951" t="s">
        <v>884</v>
      </c>
      <c r="C11951" t="s">
        <v>1824</v>
      </c>
      <c r="D11951" t="s">
        <v>1825</v>
      </c>
      <c r="E11951" s="1" t="d">
        <v>1999-02-17</v>
      </c>
      <c r="F11951" s="8">
        <f t="shared" ca="1" si="186"/>
        <v>21.119780971937029</v>
      </c>
      <c r="G11951" s="2">
        <v>103331</v>
      </c>
      <c r="H11951" s="3">
        <v>133407.28</v>
      </c>
    </row>
    <row r="11952" spans="1:8">
      <c r="A11952" t="s">
        <v>14109</v>
      </c>
      <c r="B11952" t="s">
        <v>20</v>
      </c>
      <c r="C11952" t="s">
        <v>1846</v>
      </c>
      <c r="D11952" t="s">
        <v>1847</v>
      </c>
      <c r="E11952" s="1" t="d">
        <v>1999-08-09</v>
      </c>
      <c r="F11952" s="8">
        <f t="shared" ca="1" si="186"/>
        <v>20.646132785763175</v>
      </c>
      <c r="G11952" s="2">
        <v>88694</v>
      </c>
      <c r="H11952" s="3">
        <v>186200.63</v>
      </c>
    </row>
    <row r="11953" spans="1:8">
      <c r="A11953" t="s">
        <v>14110</v>
      </c>
      <c r="B11953" t="s">
        <v>65</v>
      </c>
      <c r="C11953" t="s">
        <v>2249</v>
      </c>
      <c r="D11953" t="s">
        <v>2250</v>
      </c>
      <c r="E11953" s="1" t="d">
        <v>2007-07-26</v>
      </c>
      <c r="F11953" s="8">
        <f t="shared" ca="1" si="186"/>
        <v>12.684462696783026</v>
      </c>
      <c r="G11953" s="2">
        <v>38637</v>
      </c>
      <c r="H11953" s="3">
        <v>39466.79</v>
      </c>
    </row>
    <row r="11954" spans="1:8">
      <c r="A11954" t="s">
        <v>14111</v>
      </c>
      <c r="B11954" t="s">
        <v>794</v>
      </c>
      <c r="C11954" t="s">
        <v>2824</v>
      </c>
      <c r="D11954" t="s">
        <v>2825</v>
      </c>
      <c r="E11954" s="1" t="d">
        <v>2001-02-28</v>
      </c>
      <c r="F11954" s="8">
        <f t="shared" ca="1" si="186"/>
        <v>19.088295687885012</v>
      </c>
      <c r="G11954" s="2">
        <v>114848</v>
      </c>
      <c r="H11954" s="3">
        <v>105705.23</v>
      </c>
    </row>
    <row r="11955" spans="1:8">
      <c r="A11955" t="s">
        <v>14112</v>
      </c>
      <c r="B11955" t="s">
        <v>20</v>
      </c>
      <c r="C11955" t="s">
        <v>1064</v>
      </c>
      <c r="D11955" t="s">
        <v>1065</v>
      </c>
      <c r="E11955" s="1" t="d">
        <v>2011-03-02</v>
      </c>
      <c r="F11955" s="8">
        <f t="shared" ca="1" si="186"/>
        <v>9.0841889117043113</v>
      </c>
      <c r="G11955" s="2">
        <v>76547</v>
      </c>
      <c r="H11955" s="3">
        <v>97923.91</v>
      </c>
    </row>
    <row r="11956" spans="1:8">
      <c r="A11956" t="s">
        <v>14113</v>
      </c>
      <c r="B11956" t="s">
        <v>36</v>
      </c>
      <c r="C11956" t="s">
        <v>1327</v>
      </c>
      <c r="D11956" t="s">
        <v>1328</v>
      </c>
      <c r="E11956" s="1" t="d">
        <v>1999-07-12</v>
      </c>
      <c r="F11956" s="8">
        <f t="shared" ca="1" si="186"/>
        <v>20.722792607802873</v>
      </c>
      <c r="G11956" s="2">
        <v>79242</v>
      </c>
      <c r="H11956" s="3">
        <v>73734.02</v>
      </c>
    </row>
    <row r="11957" spans="1:8">
      <c r="A11957" t="s">
        <v>14114</v>
      </c>
      <c r="B11957" t="s">
        <v>271</v>
      </c>
      <c r="C11957" t="s">
        <v>272</v>
      </c>
      <c r="D11957" t="s">
        <v>273</v>
      </c>
      <c r="E11957" s="1" t="d">
        <v>2008-08-18</v>
      </c>
      <c r="F11957" s="8">
        <f t="shared" ca="1" si="186"/>
        <v>11.619438740588638</v>
      </c>
      <c r="G11957" s="2">
        <v>71937</v>
      </c>
      <c r="H11957" s="3">
        <v>78907.399999999994</v>
      </c>
    </row>
    <row r="11958" spans="1:8">
      <c r="A11958" t="s">
        <v>14115</v>
      </c>
      <c r="B11958" t="s">
        <v>81</v>
      </c>
      <c r="C11958" t="s">
        <v>82</v>
      </c>
      <c r="D11958" t="s">
        <v>83</v>
      </c>
      <c r="E11958" s="1" t="d">
        <v>2019-05-20</v>
      </c>
      <c r="F11958" s="8">
        <f t="shared" ca="1" si="186"/>
        <v>0.86789869952087606</v>
      </c>
      <c r="G11958" s="2">
        <v>53512</v>
      </c>
      <c r="H11958" s="3">
        <v>5013.78</v>
      </c>
    </row>
    <row r="11959" spans="1:8">
      <c r="A11959" t="s">
        <v>14116</v>
      </c>
      <c r="B11959" t="s">
        <v>1266</v>
      </c>
      <c r="C11959" t="s">
        <v>2024</v>
      </c>
      <c r="D11959" t="s">
        <v>2025</v>
      </c>
      <c r="E11959" s="1" t="d">
        <v>2016-04-13</v>
      </c>
      <c r="F11959" s="8">
        <f t="shared" ca="1" si="186"/>
        <v>3.9671457905544147</v>
      </c>
      <c r="G11959" s="2">
        <v>126105</v>
      </c>
      <c r="H11959" s="3">
        <v>125578.03</v>
      </c>
    </row>
    <row r="11960" spans="1:8">
      <c r="A11960" t="s">
        <v>14117</v>
      </c>
      <c r="B11960" t="s">
        <v>24</v>
      </c>
      <c r="C11960" t="s">
        <v>310</v>
      </c>
      <c r="D11960" t="s">
        <v>311</v>
      </c>
      <c r="E11960" s="1" t="d">
        <v>2019-05-20</v>
      </c>
      <c r="F11960" s="8">
        <f t="shared" ca="1" si="186"/>
        <v>0.86789869952087606</v>
      </c>
      <c r="G11960" s="2">
        <v>71000</v>
      </c>
      <c r="H11960" s="3">
        <v>5461.54</v>
      </c>
    </row>
    <row r="11961" spans="1:8">
      <c r="A11961" t="s">
        <v>14118</v>
      </c>
      <c r="B11961" t="s">
        <v>20</v>
      </c>
      <c r="C11961" t="s">
        <v>3345</v>
      </c>
      <c r="D11961" t="s">
        <v>3346</v>
      </c>
      <c r="E11961" s="1" t="d">
        <v>2006-01-26</v>
      </c>
      <c r="F11961" s="8">
        <f t="shared" ca="1" si="186"/>
        <v>14.179329226557153</v>
      </c>
      <c r="G11961" s="2">
        <v>79544</v>
      </c>
      <c r="H11961" s="3">
        <v>79576.7</v>
      </c>
    </row>
    <row r="11962" spans="1:8">
      <c r="A11962" t="s">
        <v>14119</v>
      </c>
      <c r="B11962" t="s">
        <v>93</v>
      </c>
      <c r="C11962" t="s">
        <v>4304</v>
      </c>
      <c r="D11962" t="s">
        <v>4305</v>
      </c>
      <c r="E11962" s="1" t="d">
        <v>2018-01-16</v>
      </c>
      <c r="F11962" s="8">
        <f t="shared" ca="1" si="186"/>
        <v>2.2067077344284738</v>
      </c>
      <c r="G11962" s="2">
        <v>27023</v>
      </c>
      <c r="H11962" s="3">
        <v>18250.39</v>
      </c>
    </row>
    <row r="11963" spans="1:8">
      <c r="A11963" t="s">
        <v>14120</v>
      </c>
      <c r="B11963" t="s">
        <v>10100</v>
      </c>
      <c r="C11963" t="s">
        <v>672</v>
      </c>
      <c r="D11963" t="s">
        <v>673</v>
      </c>
      <c r="E11963" s="1" t="d">
        <v>1987-08-10</v>
      </c>
      <c r="F11963" s="8">
        <f t="shared" ca="1" si="186"/>
        <v>32.643394934976044</v>
      </c>
      <c r="G11963" s="2">
        <v>103968</v>
      </c>
      <c r="H11963" s="3">
        <v>101023.42</v>
      </c>
    </row>
    <row r="11964" spans="1:8">
      <c r="A11964" t="s">
        <v>14121</v>
      </c>
      <c r="B11964" t="s">
        <v>122</v>
      </c>
      <c r="C11964" t="s">
        <v>2309</v>
      </c>
      <c r="D11964" t="s">
        <v>2310</v>
      </c>
      <c r="E11964" s="1" t="d">
        <v>2007-04-09</v>
      </c>
      <c r="F11964" s="8">
        <f t="shared" ca="1" si="186"/>
        <v>12.980150581793293</v>
      </c>
      <c r="G11964" s="2">
        <v>52455</v>
      </c>
      <c r="H11964" s="3">
        <v>33253.269999999997</v>
      </c>
    </row>
    <row r="11965" spans="1:8">
      <c r="A11965" t="s">
        <v>14122</v>
      </c>
      <c r="B11965" t="s">
        <v>3071</v>
      </c>
      <c r="C11965" t="s">
        <v>296</v>
      </c>
      <c r="D11965" t="s">
        <v>297</v>
      </c>
      <c r="E11965" s="1" t="d">
        <v>2005-11-07</v>
      </c>
      <c r="F11965" s="8">
        <f t="shared" ca="1" si="186"/>
        <v>14.39835728952772</v>
      </c>
      <c r="G11965" s="2">
        <v>33342</v>
      </c>
      <c r="H11965" s="3">
        <v>45745.34</v>
      </c>
    </row>
    <row r="11966" spans="1:8">
      <c r="A11966" t="s">
        <v>14123</v>
      </c>
      <c r="B11966" t="s">
        <v>356</v>
      </c>
      <c r="C11966" t="s">
        <v>2389</v>
      </c>
      <c r="D11966" t="s">
        <v>2390</v>
      </c>
      <c r="E11966" s="1" t="d">
        <v>1988-09-08</v>
      </c>
      <c r="F11966" s="8">
        <f t="shared" ca="1" si="186"/>
        <v>31.561943874058862</v>
      </c>
      <c r="G11966" s="2">
        <v>53487</v>
      </c>
      <c r="H11966" s="3">
        <v>60047.25</v>
      </c>
    </row>
    <row r="11967" spans="1:8">
      <c r="A11967" t="s">
        <v>14124</v>
      </c>
      <c r="B11967" t="s">
        <v>20</v>
      </c>
      <c r="C11967" t="s">
        <v>1281</v>
      </c>
      <c r="D11967" t="s">
        <v>1282</v>
      </c>
      <c r="E11967" s="1" t="d">
        <v>1992-09-10</v>
      </c>
      <c r="F11967" s="8">
        <f t="shared" ca="1" si="186"/>
        <v>27.5564681724846</v>
      </c>
      <c r="G11967" s="2">
        <v>92548</v>
      </c>
      <c r="H11967" s="3">
        <v>114158.93</v>
      </c>
    </row>
    <row r="11968" spans="1:8">
      <c r="A11968" t="s">
        <v>14125</v>
      </c>
      <c r="B11968" t="s">
        <v>20</v>
      </c>
      <c r="C11968" t="s">
        <v>1281</v>
      </c>
      <c r="D11968" t="s">
        <v>1282</v>
      </c>
      <c r="E11968" s="1" t="d">
        <v>2004-03-25</v>
      </c>
      <c r="F11968" s="8">
        <f t="shared" ca="1" si="186"/>
        <v>16.019164955509925</v>
      </c>
      <c r="G11968" s="2">
        <v>80295</v>
      </c>
      <c r="H11968" s="3">
        <v>90586.87</v>
      </c>
    </row>
    <row r="11969" spans="1:8">
      <c r="A11969" t="s">
        <v>14126</v>
      </c>
      <c r="B11969" t="s">
        <v>28</v>
      </c>
      <c r="C11969" t="s">
        <v>6284</v>
      </c>
      <c r="D11969" t="s">
        <v>6285</v>
      </c>
      <c r="E11969" s="1" t="d">
        <v>2015-05-19</v>
      </c>
      <c r="F11969" s="8">
        <f t="shared" ca="1" si="186"/>
        <v>4.8706365503080082</v>
      </c>
      <c r="G11969" s="2">
        <v>24960</v>
      </c>
      <c r="H11969" s="3">
        <v>6357.96</v>
      </c>
    </row>
    <row r="11970" spans="1:8">
      <c r="A11970" t="s">
        <v>14127</v>
      </c>
      <c r="B11970" t="s">
        <v>28</v>
      </c>
      <c r="C11970" t="s">
        <v>765</v>
      </c>
      <c r="D11970" t="s">
        <v>766</v>
      </c>
      <c r="E11970" s="1" t="d">
        <v>2014-06-19</v>
      </c>
      <c r="F11970" s="8">
        <f t="shared" ca="1" si="186"/>
        <v>5.7850787132101305</v>
      </c>
      <c r="G11970" s="2">
        <v>24960</v>
      </c>
      <c r="H11970" s="2">
        <v>12216</v>
      </c>
    </row>
    <row r="11971" spans="1:8">
      <c r="A11971" t="s">
        <v>14128</v>
      </c>
      <c r="B11971" t="s">
        <v>89</v>
      </c>
      <c r="C11971" t="s">
        <v>90</v>
      </c>
      <c r="D11971" t="s">
        <v>91</v>
      </c>
      <c r="E11971" s="1" t="d">
        <v>2012-06-12</v>
      </c>
      <c r="F11971" s="8">
        <f t="shared" ref="F11971:F12034" ca="1" si="187">(TODAY()-E11971)/365.25</f>
        <v>7.8028747433264884</v>
      </c>
      <c r="G11971" s="2">
        <v>24960</v>
      </c>
    </row>
    <row r="11972" spans="1:8">
      <c r="A11972" t="s">
        <v>14129</v>
      </c>
      <c r="B11972" t="s">
        <v>165</v>
      </c>
      <c r="C11972" t="s">
        <v>2259</v>
      </c>
      <c r="D11972" t="s">
        <v>2260</v>
      </c>
      <c r="E11972" s="1" t="d">
        <v>2008-04-23</v>
      </c>
      <c r="F11972" s="8">
        <f t="shared" ca="1" si="187"/>
        <v>11.939767282683095</v>
      </c>
      <c r="G11972" s="2">
        <v>81464</v>
      </c>
      <c r="H11972" s="3">
        <v>93887.66</v>
      </c>
    </row>
    <row r="11973" spans="1:8">
      <c r="A11973" t="s">
        <v>14130</v>
      </c>
      <c r="B11973" t="s">
        <v>1357</v>
      </c>
      <c r="C11973" t="s">
        <v>1358</v>
      </c>
      <c r="D11973" t="s">
        <v>1359</v>
      </c>
      <c r="E11973" s="1" t="d">
        <v>2017-02-01</v>
      </c>
      <c r="F11973" s="8">
        <f t="shared" ca="1" si="187"/>
        <v>3.162217659137577</v>
      </c>
      <c r="G11973" s="2">
        <v>31697</v>
      </c>
      <c r="H11973" s="3">
        <v>33487.5</v>
      </c>
    </row>
    <row r="11974" spans="1:8">
      <c r="A11974" t="s">
        <v>14131</v>
      </c>
      <c r="B11974" t="s">
        <v>152</v>
      </c>
      <c r="C11974" t="s">
        <v>2691</v>
      </c>
      <c r="D11974" t="s">
        <v>2692</v>
      </c>
      <c r="E11974" s="1" t="d">
        <v>2019-04-08</v>
      </c>
      <c r="F11974" s="8">
        <f t="shared" ca="1" si="187"/>
        <v>0.98288843258042435</v>
      </c>
      <c r="G11974" s="2">
        <v>82160</v>
      </c>
      <c r="H11974" s="3">
        <v>13926.21</v>
      </c>
    </row>
    <row r="11975" spans="1:8">
      <c r="A11975" t="s">
        <v>14132</v>
      </c>
      <c r="B11975" t="s">
        <v>671</v>
      </c>
      <c r="C11975" t="s">
        <v>672</v>
      </c>
      <c r="D11975" t="s">
        <v>673</v>
      </c>
      <c r="E11975" s="1" t="d">
        <v>2016-01-14</v>
      </c>
      <c r="F11975" s="8">
        <f t="shared" ca="1" si="187"/>
        <v>4.213552361396304</v>
      </c>
      <c r="G11975" s="2">
        <v>51953</v>
      </c>
      <c r="H11975" s="3">
        <v>55969.15</v>
      </c>
    </row>
    <row r="11976" spans="1:8">
      <c r="A11976" t="s">
        <v>14133</v>
      </c>
      <c r="B11976" t="s">
        <v>20</v>
      </c>
      <c r="C11976" t="s">
        <v>1846</v>
      </c>
      <c r="D11976" t="s">
        <v>1847</v>
      </c>
      <c r="E11976" s="1" t="d">
        <v>2008-07-09</v>
      </c>
      <c r="F11976" s="8">
        <f t="shared" ca="1" si="187"/>
        <v>11.728952772073923</v>
      </c>
      <c r="G11976" s="2">
        <v>79544</v>
      </c>
      <c r="H11976" s="3">
        <v>115320.47</v>
      </c>
    </row>
    <row r="11977" spans="1:8">
      <c r="A11977" t="s">
        <v>14134</v>
      </c>
      <c r="B11977" t="s">
        <v>463</v>
      </c>
      <c r="C11977" t="s">
        <v>1128</v>
      </c>
      <c r="D11977" t="s">
        <v>1129</v>
      </c>
      <c r="E11977" s="1" t="d">
        <v>2008-10-27</v>
      </c>
      <c r="F11977" s="8">
        <f t="shared" ca="1" si="187"/>
        <v>11.427789185489392</v>
      </c>
      <c r="G11977" s="2">
        <v>47323</v>
      </c>
      <c r="H11977" s="3">
        <v>47624.21</v>
      </c>
    </row>
    <row r="11978" spans="1:8">
      <c r="A11978" t="s">
        <v>14135</v>
      </c>
      <c r="B11978" t="s">
        <v>89</v>
      </c>
      <c r="C11978" t="s">
        <v>1448</v>
      </c>
      <c r="D11978" t="s">
        <v>1449</v>
      </c>
      <c r="E11978" s="1" t="d">
        <v>2013-06-24</v>
      </c>
      <c r="F11978" s="8">
        <f t="shared" ca="1" si="187"/>
        <v>6.7707049965776864</v>
      </c>
      <c r="G11978" s="2">
        <v>27040</v>
      </c>
      <c r="H11978" s="2">
        <v>3000</v>
      </c>
    </row>
    <row r="11979" spans="1:8">
      <c r="A11979" t="s">
        <v>14136</v>
      </c>
      <c r="B11979" t="s">
        <v>1444</v>
      </c>
      <c r="C11979" t="s">
        <v>4673</v>
      </c>
      <c r="D11979" t="s">
        <v>4674</v>
      </c>
      <c r="E11979" s="1" t="d">
        <v>2017-06-05</v>
      </c>
      <c r="F11979" s="8">
        <f t="shared" ca="1" si="187"/>
        <v>2.8227241615331966</v>
      </c>
      <c r="G11979" s="2">
        <v>56919</v>
      </c>
      <c r="H11979" s="3">
        <v>54653.82</v>
      </c>
    </row>
    <row r="11980" spans="1:8">
      <c r="A11980" t="s">
        <v>14137</v>
      </c>
      <c r="B11980" t="s">
        <v>81</v>
      </c>
      <c r="C11980" t="s">
        <v>82</v>
      </c>
      <c r="D11980" t="s">
        <v>83</v>
      </c>
      <c r="E11980" s="1" t="d">
        <v>2018-12-31</v>
      </c>
      <c r="F11980" s="8">
        <f t="shared" ca="1" si="187"/>
        <v>1.2511978097193703</v>
      </c>
      <c r="G11980" s="2">
        <v>53512</v>
      </c>
      <c r="H11980" s="3">
        <v>25150.880000000001</v>
      </c>
    </row>
    <row r="11981" spans="1:8">
      <c r="A11981" t="s">
        <v>14138</v>
      </c>
      <c r="B11981" t="s">
        <v>1628</v>
      </c>
      <c r="C11981" t="s">
        <v>2921</v>
      </c>
      <c r="D11981" t="s">
        <v>2922</v>
      </c>
      <c r="E11981" s="1" t="d">
        <v>2017-04-29</v>
      </c>
      <c r="F11981" s="8">
        <f t="shared" ca="1" si="187"/>
        <v>2.924024640657084</v>
      </c>
      <c r="G11981" s="2">
        <v>21008</v>
      </c>
    </row>
    <row r="11982" spans="1:8">
      <c r="A11982" t="s">
        <v>14139</v>
      </c>
      <c r="B11982" t="s">
        <v>1604</v>
      </c>
      <c r="C11982" t="s">
        <v>526</v>
      </c>
      <c r="D11982" t="s">
        <v>527</v>
      </c>
      <c r="E11982" s="1" t="d">
        <v>2007-06-14</v>
      </c>
      <c r="F11982" s="8">
        <f t="shared" ca="1" si="187"/>
        <v>12.799452429842573</v>
      </c>
      <c r="G11982" s="2">
        <v>47557</v>
      </c>
      <c r="H11982" s="3">
        <v>45398.6</v>
      </c>
    </row>
    <row r="11983" spans="1:8">
      <c r="A11983" t="s">
        <v>14140</v>
      </c>
      <c r="B11983" t="s">
        <v>1584</v>
      </c>
      <c r="C11983" t="s">
        <v>848</v>
      </c>
      <c r="D11983" t="s">
        <v>849</v>
      </c>
      <c r="E11983" s="1" t="d">
        <v>2002-07-22</v>
      </c>
      <c r="F11983" s="8">
        <f t="shared" ca="1" si="187"/>
        <v>17.694729637234772</v>
      </c>
      <c r="G11983" s="2">
        <v>68777</v>
      </c>
      <c r="H11983" s="2">
        <v>63487</v>
      </c>
    </row>
    <row r="11984" spans="1:8">
      <c r="A11984" t="s">
        <v>14141</v>
      </c>
      <c r="B11984" t="s">
        <v>20</v>
      </c>
      <c r="C11984" t="s">
        <v>2065</v>
      </c>
      <c r="D11984" t="s">
        <v>2066</v>
      </c>
      <c r="E11984" s="1" t="d">
        <v>2015-04-20</v>
      </c>
      <c r="F11984" s="8">
        <f t="shared" ca="1" si="187"/>
        <v>4.9500342231348391</v>
      </c>
      <c r="G11984" s="2">
        <v>68487</v>
      </c>
      <c r="H11984" s="3">
        <v>91275.67</v>
      </c>
    </row>
    <row r="11985" spans="1:8">
      <c r="A11985" t="s">
        <v>14142</v>
      </c>
      <c r="B11985" t="s">
        <v>89</v>
      </c>
      <c r="C11985" t="s">
        <v>90</v>
      </c>
      <c r="D11985" t="s">
        <v>91</v>
      </c>
      <c r="E11985" s="1" t="d">
        <v>2014-06-19</v>
      </c>
      <c r="F11985" s="8">
        <f t="shared" ca="1" si="187"/>
        <v>5.7850787132101305</v>
      </c>
      <c r="G11985" s="2">
        <v>24960</v>
      </c>
      <c r="H11985" s="3">
        <v>4188.75</v>
      </c>
    </row>
    <row r="11986" spans="1:8">
      <c r="A11986" t="s">
        <v>14143</v>
      </c>
      <c r="B11986" t="s">
        <v>69</v>
      </c>
      <c r="C11986" t="s">
        <v>5758</v>
      </c>
      <c r="D11986" t="s">
        <v>5759</v>
      </c>
      <c r="E11986" s="1" t="d">
        <v>1975-10-22</v>
      </c>
      <c r="F11986" s="8">
        <f t="shared" ca="1" si="187"/>
        <v>44.4435318275154</v>
      </c>
      <c r="G11986" s="2">
        <v>42483</v>
      </c>
      <c r="H11986" s="3">
        <v>49338.07</v>
      </c>
    </row>
    <row r="11987" spans="1:8">
      <c r="A11987" t="s">
        <v>14144</v>
      </c>
      <c r="B11987" t="s">
        <v>2222</v>
      </c>
      <c r="C11987" t="s">
        <v>1541</v>
      </c>
      <c r="D11987" t="s">
        <v>1542</v>
      </c>
      <c r="E11987" s="1" t="d">
        <v>2019-02-20</v>
      </c>
      <c r="F11987" s="8">
        <f t="shared" ca="1" si="187"/>
        <v>1.1115674195756331</v>
      </c>
      <c r="G11987" s="2">
        <v>38827</v>
      </c>
      <c r="H11987" s="3">
        <v>11712.64</v>
      </c>
    </row>
    <row r="11988" spans="1:8">
      <c r="A11988" t="s">
        <v>14145</v>
      </c>
      <c r="B11988" t="s">
        <v>36</v>
      </c>
      <c r="C11988" t="s">
        <v>2936</v>
      </c>
      <c r="D11988" t="s">
        <v>2937</v>
      </c>
      <c r="E11988" s="1" t="d">
        <v>2009-02-23</v>
      </c>
      <c r="F11988" s="8">
        <f t="shared" ca="1" si="187"/>
        <v>11.101984941820671</v>
      </c>
      <c r="G11988" s="2">
        <v>72007</v>
      </c>
      <c r="H11988" s="3">
        <v>88374.09</v>
      </c>
    </row>
    <row r="11989" spans="1:8">
      <c r="A11989" t="s">
        <v>14146</v>
      </c>
      <c r="B11989" t="s">
        <v>9101</v>
      </c>
      <c r="C11989" t="s">
        <v>4841</v>
      </c>
      <c r="D11989" t="s">
        <v>4842</v>
      </c>
      <c r="E11989" s="1" t="d">
        <v>2004-03-22</v>
      </c>
      <c r="F11989" s="8">
        <f t="shared" ca="1" si="187"/>
        <v>16.027378507871322</v>
      </c>
      <c r="G11989" s="2">
        <v>57870</v>
      </c>
      <c r="H11989" s="3">
        <v>55501.2</v>
      </c>
    </row>
    <row r="11990" spans="1:8">
      <c r="A11990" t="s">
        <v>14147</v>
      </c>
      <c r="B11990" t="s">
        <v>36</v>
      </c>
      <c r="C11990" t="s">
        <v>1327</v>
      </c>
      <c r="D11990" t="s">
        <v>1328</v>
      </c>
      <c r="E11990" s="1" t="d">
        <v>1997-03-31</v>
      </c>
      <c r="F11990" s="8">
        <f t="shared" ca="1" si="187"/>
        <v>23.003422313483917</v>
      </c>
      <c r="G11990" s="2">
        <v>79242</v>
      </c>
      <c r="H11990" s="3">
        <v>82788.240000000005</v>
      </c>
    </row>
    <row r="11991" spans="1:8">
      <c r="A11991" t="s">
        <v>14148</v>
      </c>
      <c r="B11991" t="s">
        <v>428</v>
      </c>
      <c r="C11991" t="s">
        <v>108</v>
      </c>
      <c r="D11991" t="s">
        <v>109</v>
      </c>
      <c r="E11991" s="1" t="d">
        <v>1990-08-30</v>
      </c>
      <c r="F11991" s="8">
        <f t="shared" ca="1" si="187"/>
        <v>29.587953456536617</v>
      </c>
      <c r="G11991" s="2">
        <v>85000</v>
      </c>
      <c r="H11991" s="3">
        <v>75831.839999999997</v>
      </c>
    </row>
    <row r="11992" spans="1:8">
      <c r="A11992" t="s">
        <v>14149</v>
      </c>
      <c r="B11992" t="s">
        <v>390</v>
      </c>
      <c r="C11992" t="s">
        <v>9616</v>
      </c>
      <c r="D11992" t="s">
        <v>9617</v>
      </c>
      <c r="E11992" s="1" t="d">
        <v>1987-12-14</v>
      </c>
      <c r="F11992" s="8">
        <f t="shared" ca="1" si="187"/>
        <v>32.298425735797402</v>
      </c>
      <c r="G11992" s="2">
        <v>51799</v>
      </c>
      <c r="H11992" s="3">
        <v>68116.179999999993</v>
      </c>
    </row>
    <row r="11993" spans="1:8">
      <c r="A11993" t="s">
        <v>14150</v>
      </c>
      <c r="B11993" t="s">
        <v>648</v>
      </c>
      <c r="C11993" t="s">
        <v>494</v>
      </c>
      <c r="D11993" t="s">
        <v>495</v>
      </c>
      <c r="E11993" s="1" t="d">
        <v>2009-03-09</v>
      </c>
      <c r="F11993" s="8">
        <f t="shared" ca="1" si="187"/>
        <v>11.063655030800822</v>
      </c>
      <c r="G11993" s="2">
        <v>81300</v>
      </c>
      <c r="H11993" s="3">
        <v>82046.69</v>
      </c>
    </row>
    <row r="11994" spans="1:8">
      <c r="A11994" t="s">
        <v>14151</v>
      </c>
      <c r="B11994" t="s">
        <v>3758</v>
      </c>
      <c r="C11994" t="s">
        <v>702</v>
      </c>
      <c r="D11994" t="s">
        <v>703</v>
      </c>
      <c r="E11994" s="1" t="d">
        <v>1998-10-05</v>
      </c>
      <c r="F11994" s="8">
        <f t="shared" ca="1" si="187"/>
        <v>21.489390828199863</v>
      </c>
      <c r="G11994" s="2">
        <v>38959</v>
      </c>
      <c r="H11994" s="3">
        <v>37902.620000000003</v>
      </c>
    </row>
    <row r="11995" spans="1:8">
      <c r="A11995" t="s">
        <v>14152</v>
      </c>
      <c r="B11995" t="s">
        <v>920</v>
      </c>
      <c r="C11995" t="s">
        <v>717</v>
      </c>
      <c r="D11995" t="s">
        <v>718</v>
      </c>
      <c r="E11995" s="1" t="d">
        <v>2006-07-13</v>
      </c>
      <c r="F11995" s="8">
        <f t="shared" ca="1" si="187"/>
        <v>13.71937029431896</v>
      </c>
      <c r="G11995" s="2">
        <v>68465</v>
      </c>
      <c r="H11995" s="3">
        <v>84934.44</v>
      </c>
    </row>
    <row r="11996" spans="1:8">
      <c r="A11996" t="s">
        <v>14153</v>
      </c>
      <c r="B11996" t="s">
        <v>542</v>
      </c>
      <c r="C11996" t="s">
        <v>585</v>
      </c>
      <c r="D11996" t="s">
        <v>586</v>
      </c>
      <c r="E11996" s="1" t="d">
        <v>2006-07-17</v>
      </c>
      <c r="F11996" s="8">
        <f t="shared" ca="1" si="187"/>
        <v>13.708418891170432</v>
      </c>
      <c r="G11996" s="2">
        <v>35672</v>
      </c>
      <c r="H11996" s="3">
        <v>64358.6</v>
      </c>
    </row>
    <row r="11997" spans="1:8">
      <c r="A11997" t="s">
        <v>14154</v>
      </c>
      <c r="B11997" t="s">
        <v>4684</v>
      </c>
      <c r="C11997" t="s">
        <v>314</v>
      </c>
      <c r="D11997" t="s">
        <v>315</v>
      </c>
      <c r="E11997" s="1" t="d">
        <v>1996-09-16</v>
      </c>
      <c r="F11997" s="8">
        <f t="shared" ca="1" si="187"/>
        <v>23.540041067761805</v>
      </c>
      <c r="G11997" s="2">
        <v>165371</v>
      </c>
      <c r="H11997" s="3">
        <v>166880.57999999999</v>
      </c>
    </row>
    <row r="11998" spans="1:8">
      <c r="A11998" t="s">
        <v>14155</v>
      </c>
      <c r="B11998" t="s">
        <v>114</v>
      </c>
      <c r="C11998" t="s">
        <v>5069</v>
      </c>
      <c r="D11998" t="s">
        <v>5070</v>
      </c>
      <c r="E11998" s="1" t="d">
        <v>2006-06-19</v>
      </c>
      <c r="F11998" s="8">
        <f t="shared" ca="1" si="187"/>
        <v>13.78507871321013</v>
      </c>
      <c r="G11998" s="2">
        <v>33271</v>
      </c>
      <c r="H11998" s="3">
        <v>38707.72</v>
      </c>
    </row>
    <row r="11999" spans="1:8">
      <c r="A11999" t="s">
        <v>14156</v>
      </c>
      <c r="B11999" t="s">
        <v>682</v>
      </c>
      <c r="C11999" t="s">
        <v>2787</v>
      </c>
      <c r="D11999" t="s">
        <v>2788</v>
      </c>
      <c r="E11999" s="1" t="d">
        <v>2017-06-05</v>
      </c>
      <c r="F11999" s="8">
        <f t="shared" ca="1" si="187"/>
        <v>2.8227241615331966</v>
      </c>
      <c r="G11999" s="2">
        <v>25709</v>
      </c>
      <c r="H11999" s="3">
        <v>10039.41</v>
      </c>
    </row>
    <row r="12000" spans="1:8">
      <c r="A12000" t="s">
        <v>14157</v>
      </c>
      <c r="B12000" t="s">
        <v>991</v>
      </c>
      <c r="C12000" t="s">
        <v>3837</v>
      </c>
      <c r="D12000" t="s">
        <v>3838</v>
      </c>
      <c r="E12000" s="1" t="d">
        <v>2019-05-28</v>
      </c>
      <c r="F12000" s="8">
        <f t="shared" ca="1" si="187"/>
        <v>0.8459958932238193</v>
      </c>
      <c r="G12000" s="2">
        <v>22880</v>
      </c>
      <c r="H12000" s="3">
        <v>1222.93</v>
      </c>
    </row>
    <row r="12001" spans="1:8">
      <c r="A12001" t="s">
        <v>14158</v>
      </c>
      <c r="B12001" t="s">
        <v>69</v>
      </c>
      <c r="C12001" t="s">
        <v>518</v>
      </c>
      <c r="D12001" t="s">
        <v>519</v>
      </c>
      <c r="E12001" s="1" t="d">
        <v>2017-11-27</v>
      </c>
      <c r="F12001" s="8">
        <f t="shared" ca="1" si="187"/>
        <v>2.3436002737850785</v>
      </c>
      <c r="G12001" s="2">
        <v>32270</v>
      </c>
      <c r="H12001" s="3">
        <v>32445.85</v>
      </c>
    </row>
    <row r="12002" spans="1:8">
      <c r="A12002" t="s">
        <v>14159</v>
      </c>
      <c r="B12002" t="s">
        <v>334</v>
      </c>
      <c r="C12002" t="s">
        <v>78</v>
      </c>
      <c r="D12002" t="s">
        <v>79</v>
      </c>
      <c r="E12002" s="1" t="d">
        <v>2000-01-31</v>
      </c>
      <c r="F12002" s="8">
        <f t="shared" ca="1" si="187"/>
        <v>20.167008898015059</v>
      </c>
      <c r="G12002" s="2">
        <v>35711</v>
      </c>
      <c r="H12002" s="3">
        <v>38001.25</v>
      </c>
    </row>
    <row r="12003" spans="1:8">
      <c r="A12003" t="s">
        <v>14160</v>
      </c>
      <c r="B12003" t="s">
        <v>40</v>
      </c>
      <c r="C12003" t="s">
        <v>505</v>
      </c>
      <c r="D12003" t="s">
        <v>506</v>
      </c>
      <c r="E12003" s="1" t="d">
        <v>2003-12-08</v>
      </c>
      <c r="F12003" s="8">
        <f t="shared" ca="1" si="187"/>
        <v>16.314852840520192</v>
      </c>
      <c r="G12003" s="2">
        <v>93284</v>
      </c>
      <c r="H12003" s="3">
        <v>94731.81</v>
      </c>
    </row>
    <row r="12004" spans="1:8">
      <c r="A12004" t="s">
        <v>14161</v>
      </c>
      <c r="B12004" t="s">
        <v>821</v>
      </c>
      <c r="C12004" t="s">
        <v>4374</v>
      </c>
      <c r="D12004" t="s">
        <v>4375</v>
      </c>
      <c r="E12004" s="1" t="d">
        <v>2012-01-31</v>
      </c>
      <c r="F12004" s="8">
        <f t="shared" ca="1" si="187"/>
        <v>8.1670088980150588</v>
      </c>
      <c r="G12004" s="2">
        <v>39025</v>
      </c>
      <c r="H12004" s="3">
        <v>50890.35</v>
      </c>
    </row>
    <row r="12005" spans="1:8">
      <c r="A12005" t="s">
        <v>14162</v>
      </c>
      <c r="B12005" t="s">
        <v>8</v>
      </c>
      <c r="C12005" t="s">
        <v>1101</v>
      </c>
      <c r="D12005" t="s">
        <v>1102</v>
      </c>
      <c r="E12005" s="1" t="d">
        <v>2015-12-21</v>
      </c>
      <c r="F12005" s="8">
        <f t="shared" ca="1" si="187"/>
        <v>4.2792607802874745</v>
      </c>
      <c r="G12005" s="2">
        <v>31454</v>
      </c>
      <c r="H12005" s="3">
        <v>23767.11</v>
      </c>
    </row>
    <row r="12006" spans="1:8">
      <c r="A12006" t="s">
        <v>14163</v>
      </c>
      <c r="B12006" t="s">
        <v>409</v>
      </c>
      <c r="C12006" t="s">
        <v>3291</v>
      </c>
      <c r="D12006" t="s">
        <v>3292</v>
      </c>
      <c r="E12006" s="1" t="d">
        <v>2014-10-15</v>
      </c>
      <c r="F12006" s="8">
        <f t="shared" ca="1" si="187"/>
        <v>5.462012320328542</v>
      </c>
      <c r="G12006" s="2">
        <v>65334</v>
      </c>
      <c r="H12006" s="3">
        <v>84979.7</v>
      </c>
    </row>
    <row r="12007" spans="1:8">
      <c r="A12007" t="s">
        <v>14164</v>
      </c>
      <c r="B12007" t="s">
        <v>114</v>
      </c>
      <c r="C12007" t="s">
        <v>1410</v>
      </c>
      <c r="D12007" t="s">
        <v>1411</v>
      </c>
      <c r="E12007" s="1" t="d">
        <v>2000-11-27</v>
      </c>
      <c r="F12007" s="8">
        <f t="shared" ca="1" si="187"/>
        <v>19.342915811088297</v>
      </c>
      <c r="G12007" s="2">
        <v>34247</v>
      </c>
      <c r="H12007" s="3">
        <v>42719.199999999997</v>
      </c>
    </row>
    <row r="12008" spans="1:8">
      <c r="A12008" t="s">
        <v>14165</v>
      </c>
      <c r="B12008" t="s">
        <v>97</v>
      </c>
      <c r="C12008" t="s">
        <v>49</v>
      </c>
      <c r="D12008" t="s">
        <v>50</v>
      </c>
      <c r="E12008" s="1" t="d">
        <v>2014-05-21</v>
      </c>
      <c r="F12008" s="8">
        <f t="shared" ca="1" si="187"/>
        <v>5.8644763860369613</v>
      </c>
      <c r="G12008" s="2">
        <v>23920</v>
      </c>
      <c r="H12008" s="2">
        <v>1212</v>
      </c>
    </row>
    <row r="12009" spans="1:8">
      <c r="A12009" t="s">
        <v>14166</v>
      </c>
      <c r="B12009" t="s">
        <v>114</v>
      </c>
      <c r="C12009" t="s">
        <v>2568</v>
      </c>
      <c r="D12009" t="s">
        <v>2569</v>
      </c>
      <c r="E12009" s="1" t="d">
        <v>2006-09-20</v>
      </c>
      <c r="F12009" s="8">
        <f t="shared" ca="1" si="187"/>
        <v>13.530458590006845</v>
      </c>
      <c r="G12009" s="2">
        <v>33270</v>
      </c>
      <c r="H12009" s="3">
        <v>30854.31</v>
      </c>
    </row>
    <row r="12010" spans="1:8">
      <c r="A12010" t="s">
        <v>14167</v>
      </c>
      <c r="B12010" t="s">
        <v>1968</v>
      </c>
      <c r="C12010" t="s">
        <v>607</v>
      </c>
      <c r="D12010" t="s">
        <v>608</v>
      </c>
      <c r="E12010" s="1" t="d">
        <v>2012-03-05</v>
      </c>
      <c r="F12010" s="8">
        <f t="shared" ca="1" si="187"/>
        <v>8.0739219712525667</v>
      </c>
      <c r="G12010" s="2">
        <v>50103</v>
      </c>
      <c r="H12010" s="3">
        <v>68235.490000000005</v>
      </c>
    </row>
    <row r="12011" spans="1:8">
      <c r="A12011" t="s">
        <v>14168</v>
      </c>
      <c r="B12011" t="s">
        <v>1035</v>
      </c>
      <c r="C12011" t="s">
        <v>1995</v>
      </c>
      <c r="D12011" t="s">
        <v>1996</v>
      </c>
      <c r="E12011" s="1" t="d">
        <v>1990-06-25</v>
      </c>
      <c r="F12011" s="8">
        <f t="shared" ca="1" si="187"/>
        <v>29.768651608487339</v>
      </c>
      <c r="G12011" s="2">
        <v>94635</v>
      </c>
      <c r="H12011" s="3">
        <v>118801.22</v>
      </c>
    </row>
    <row r="12012" spans="1:8">
      <c r="A12012" t="s">
        <v>14169</v>
      </c>
      <c r="B12012" t="s">
        <v>14170</v>
      </c>
      <c r="C12012" t="s">
        <v>2111</v>
      </c>
      <c r="D12012" t="s">
        <v>2112</v>
      </c>
      <c r="E12012" s="1" t="d">
        <v>1993-07-09</v>
      </c>
      <c r="F12012" s="8">
        <f t="shared" ca="1" si="187"/>
        <v>26.729637234770706</v>
      </c>
      <c r="G12012" s="2">
        <v>61194</v>
      </c>
      <c r="H12012" s="3">
        <v>88481.07</v>
      </c>
    </row>
    <row r="12013" spans="1:8">
      <c r="A12013" t="s">
        <v>14171</v>
      </c>
      <c r="B12013" t="s">
        <v>414</v>
      </c>
      <c r="C12013" t="s">
        <v>672</v>
      </c>
      <c r="D12013" t="s">
        <v>673</v>
      </c>
      <c r="E12013" s="1" t="d">
        <v>2002-01-17</v>
      </c>
      <c r="F12013" s="8">
        <f t="shared" ca="1" si="187"/>
        <v>18.203969883641342</v>
      </c>
      <c r="G12013" s="2">
        <v>71910</v>
      </c>
      <c r="H12013" s="3">
        <v>72505.38</v>
      </c>
    </row>
    <row r="12014" spans="1:8">
      <c r="A12014" t="s">
        <v>14172</v>
      </c>
      <c r="B12014" t="s">
        <v>20</v>
      </c>
      <c r="C12014" t="s">
        <v>2824</v>
      </c>
      <c r="D12014" t="s">
        <v>2825</v>
      </c>
      <c r="E12014" s="1" t="d">
        <v>1993-06-01</v>
      </c>
      <c r="F12014" s="8">
        <f t="shared" ca="1" si="187"/>
        <v>26.833675564681723</v>
      </c>
      <c r="G12014" s="2">
        <v>92548</v>
      </c>
      <c r="H12014" s="3">
        <v>110484.05</v>
      </c>
    </row>
    <row r="12015" spans="1:8">
      <c r="A12015" t="s">
        <v>14173</v>
      </c>
      <c r="B12015" t="s">
        <v>6074</v>
      </c>
      <c r="C12015" t="s">
        <v>4076</v>
      </c>
      <c r="D12015" t="s">
        <v>4077</v>
      </c>
      <c r="E12015" s="1" t="d">
        <v>1981-02-23</v>
      </c>
      <c r="F12015" s="8">
        <f t="shared" ca="1" si="187"/>
        <v>39.101984941820668</v>
      </c>
      <c r="G12015" s="2">
        <v>47839</v>
      </c>
      <c r="H12015" s="3">
        <v>53610.03</v>
      </c>
    </row>
    <row r="12016" spans="1:8">
      <c r="A12016" t="s">
        <v>14174</v>
      </c>
      <c r="B12016" t="s">
        <v>73</v>
      </c>
      <c r="C12016" t="s">
        <v>74</v>
      </c>
      <c r="D12016" t="s">
        <v>75</v>
      </c>
      <c r="E12016" s="1" t="d">
        <v>1997-08-07</v>
      </c>
      <c r="F12016" s="8">
        <f t="shared" ca="1" si="187"/>
        <v>22.650239561943874</v>
      </c>
      <c r="G12016" s="2">
        <v>57916</v>
      </c>
      <c r="H12016" s="3">
        <v>60037.760000000002</v>
      </c>
    </row>
    <row r="12017" spans="1:8">
      <c r="A12017" t="s">
        <v>14175</v>
      </c>
      <c r="B12017" t="s">
        <v>20</v>
      </c>
      <c r="C12017" t="s">
        <v>4420</v>
      </c>
      <c r="D12017" t="s">
        <v>4421</v>
      </c>
      <c r="E12017" s="1" t="d">
        <v>2000-10-23</v>
      </c>
      <c r="F12017" s="8">
        <f t="shared" ca="1" si="187"/>
        <v>19.43874058863792</v>
      </c>
      <c r="G12017" s="2">
        <v>87151</v>
      </c>
      <c r="H12017" s="3">
        <v>91168.7</v>
      </c>
    </row>
    <row r="12018" spans="1:8">
      <c r="A12018" t="s">
        <v>14176</v>
      </c>
      <c r="B12018" t="s">
        <v>179</v>
      </c>
      <c r="C12018" t="s">
        <v>1145</v>
      </c>
      <c r="D12018" t="s">
        <v>1146</v>
      </c>
      <c r="E12018" s="1" t="d">
        <v>2004-11-15</v>
      </c>
      <c r="F12018" s="8">
        <f t="shared" ca="1" si="187"/>
        <v>15.375770020533881</v>
      </c>
      <c r="G12018" s="2">
        <v>72238</v>
      </c>
      <c r="H12018" s="3">
        <v>86819.72</v>
      </c>
    </row>
    <row r="12019" spans="1:8">
      <c r="A12019" t="s">
        <v>14177</v>
      </c>
      <c r="B12019" t="s">
        <v>1947</v>
      </c>
      <c r="C12019" t="s">
        <v>717</v>
      </c>
      <c r="D12019" t="s">
        <v>718</v>
      </c>
      <c r="E12019" s="1" t="d">
        <v>2010-06-03</v>
      </c>
      <c r="F12019" s="8">
        <f t="shared" ca="1" si="187"/>
        <v>9.8288843258042444</v>
      </c>
      <c r="G12019" s="2">
        <v>49651</v>
      </c>
      <c r="H12019" s="3">
        <v>46851.28</v>
      </c>
    </row>
    <row r="12020" spans="1:8">
      <c r="A12020" t="s">
        <v>14178</v>
      </c>
      <c r="B12020" t="s">
        <v>1861</v>
      </c>
      <c r="C12020" t="s">
        <v>1714</v>
      </c>
      <c r="D12020" t="s">
        <v>1715</v>
      </c>
      <c r="E12020" s="1" t="d">
        <v>2019-06-13</v>
      </c>
      <c r="F12020" s="8">
        <f t="shared" ca="1" si="187"/>
        <v>0.80219028062970565</v>
      </c>
      <c r="G12020" s="2">
        <v>39634</v>
      </c>
    </row>
    <row r="12021" spans="1:8">
      <c r="A12021" t="s">
        <v>14179</v>
      </c>
      <c r="B12021" t="s">
        <v>40</v>
      </c>
      <c r="C12021" t="s">
        <v>2259</v>
      </c>
      <c r="D12021" t="s">
        <v>2260</v>
      </c>
      <c r="E12021" s="1" t="d">
        <v>1991-04-04</v>
      </c>
      <c r="F12021" s="8">
        <f t="shared" ca="1" si="187"/>
        <v>28.993839835728952</v>
      </c>
      <c r="G12021" s="2">
        <v>107364</v>
      </c>
      <c r="H12021" s="3">
        <v>103566.39999999999</v>
      </c>
    </row>
    <row r="12022" spans="1:8">
      <c r="A12022" t="s">
        <v>14180</v>
      </c>
      <c r="B12022" t="s">
        <v>1408</v>
      </c>
      <c r="C12022" t="s">
        <v>13</v>
      </c>
      <c r="D12022" t="s">
        <v>14</v>
      </c>
      <c r="E12022" s="1" t="d">
        <v>2015-08-10</v>
      </c>
      <c r="F12022" s="8">
        <f t="shared" ca="1" si="187"/>
        <v>4.6433949349760439</v>
      </c>
      <c r="G12022" s="2">
        <v>47754</v>
      </c>
      <c r="H12022" s="3">
        <v>38685.33</v>
      </c>
    </row>
    <row r="12023" spans="1:8">
      <c r="A12023" t="s">
        <v>14181</v>
      </c>
      <c r="B12023" t="s">
        <v>1262</v>
      </c>
      <c r="C12023" t="s">
        <v>1250</v>
      </c>
      <c r="D12023" t="s">
        <v>1251</v>
      </c>
      <c r="E12023" s="1" t="d">
        <v>2016-10-25</v>
      </c>
      <c r="F12023" s="8">
        <f t="shared" ca="1" si="187"/>
        <v>3.4332648870636548</v>
      </c>
      <c r="G12023" s="2">
        <v>60655</v>
      </c>
      <c r="H12023" s="3">
        <v>48917.1</v>
      </c>
    </row>
    <row r="12024" spans="1:8">
      <c r="A12024" t="s">
        <v>14182</v>
      </c>
      <c r="B12024" t="s">
        <v>409</v>
      </c>
      <c r="C12024" t="s">
        <v>1036</v>
      </c>
      <c r="D12024" t="s">
        <v>1037</v>
      </c>
      <c r="E12024" s="1" t="d">
        <v>2007-12-12</v>
      </c>
      <c r="F12024" s="8">
        <f t="shared" ca="1" si="187"/>
        <v>12.303901437371664</v>
      </c>
      <c r="G12024" s="2">
        <v>69980</v>
      </c>
      <c r="H12024" s="3">
        <v>73624.27</v>
      </c>
    </row>
    <row r="12025" spans="1:8">
      <c r="A12025" t="s">
        <v>14183</v>
      </c>
      <c r="B12025" t="s">
        <v>48</v>
      </c>
      <c r="C12025" t="s">
        <v>49</v>
      </c>
      <c r="D12025" t="s">
        <v>50</v>
      </c>
      <c r="E12025" s="1" t="d">
        <v>2017-05-27</v>
      </c>
      <c r="F12025" s="8">
        <f t="shared" ca="1" si="187"/>
        <v>2.8473648186173852</v>
      </c>
      <c r="G12025" s="2">
        <v>28554</v>
      </c>
      <c r="H12025" s="3">
        <v>14852.7</v>
      </c>
    </row>
    <row r="12026" spans="1:8">
      <c r="A12026" t="s">
        <v>14184</v>
      </c>
      <c r="B12026" t="s">
        <v>1608</v>
      </c>
      <c r="C12026" t="s">
        <v>1005</v>
      </c>
      <c r="D12026" t="s">
        <v>1006</v>
      </c>
      <c r="E12026" s="1" t="d">
        <v>2019-08-13</v>
      </c>
      <c r="F12026" s="8">
        <f t="shared" ca="1" si="187"/>
        <v>0.63518138261464752</v>
      </c>
      <c r="G12026" s="2">
        <v>88000</v>
      </c>
    </row>
    <row r="12027" spans="1:8">
      <c r="A12027" t="s">
        <v>14185</v>
      </c>
      <c r="B12027" t="s">
        <v>89</v>
      </c>
      <c r="C12027" t="s">
        <v>90</v>
      </c>
      <c r="D12027" t="s">
        <v>91</v>
      </c>
      <c r="E12027" s="1" t="d">
        <v>1997-04-04</v>
      </c>
      <c r="F12027" s="8">
        <f t="shared" ca="1" si="187"/>
        <v>22.992470910335388</v>
      </c>
      <c r="G12027" s="2">
        <v>24960</v>
      </c>
      <c r="H12027" s="2">
        <v>4176</v>
      </c>
    </row>
    <row r="12028" spans="1:8">
      <c r="A12028" t="s">
        <v>14186</v>
      </c>
      <c r="B12028" t="s">
        <v>97</v>
      </c>
      <c r="C12028" t="s">
        <v>49</v>
      </c>
      <c r="D12028" t="s">
        <v>50</v>
      </c>
      <c r="E12028" s="1" t="d">
        <v>2017-04-29</v>
      </c>
      <c r="F12028" s="8">
        <f t="shared" ca="1" si="187"/>
        <v>2.924024640657084</v>
      </c>
      <c r="G12028" s="2">
        <v>23920</v>
      </c>
      <c r="H12028" s="3">
        <v>3902.48</v>
      </c>
    </row>
    <row r="12029" spans="1:8">
      <c r="A12029" t="s">
        <v>14187</v>
      </c>
      <c r="B12029" t="s">
        <v>409</v>
      </c>
      <c r="C12029" t="s">
        <v>344</v>
      </c>
      <c r="D12029" t="s">
        <v>345</v>
      </c>
      <c r="E12029" s="1" t="d">
        <v>2003-09-02</v>
      </c>
      <c r="F12029" s="8">
        <f t="shared" ca="1" si="187"/>
        <v>16.580424366872005</v>
      </c>
      <c r="G12029" s="2">
        <v>72324</v>
      </c>
      <c r="H12029" s="3">
        <v>73233.740000000005</v>
      </c>
    </row>
    <row r="12030" spans="1:8">
      <c r="A12030" t="s">
        <v>14188</v>
      </c>
      <c r="B12030" t="s">
        <v>3643</v>
      </c>
      <c r="C12030" t="s">
        <v>3033</v>
      </c>
      <c r="D12030" t="s">
        <v>3034</v>
      </c>
      <c r="E12030" s="1" t="d">
        <v>1976-02-20</v>
      </c>
      <c r="F12030" s="8">
        <f t="shared" ca="1" si="187"/>
        <v>44.112251882272417</v>
      </c>
      <c r="G12030" s="2">
        <v>43924</v>
      </c>
      <c r="H12030" s="3">
        <v>100568.52</v>
      </c>
    </row>
    <row r="12031" spans="1:8">
      <c r="A12031" t="s">
        <v>14189</v>
      </c>
      <c r="B12031" t="s">
        <v>2220</v>
      </c>
      <c r="C12031" t="s">
        <v>229</v>
      </c>
      <c r="D12031" t="s">
        <v>230</v>
      </c>
      <c r="E12031" s="1" t="d">
        <v>2005-03-14</v>
      </c>
      <c r="F12031" s="8">
        <f t="shared" ca="1" si="187"/>
        <v>15.049965776865161</v>
      </c>
      <c r="G12031" s="2">
        <v>53862</v>
      </c>
      <c r="H12031" s="3">
        <v>43903.32</v>
      </c>
    </row>
    <row r="12032" spans="1:8">
      <c r="A12032" t="s">
        <v>14190</v>
      </c>
      <c r="B12032" t="s">
        <v>244</v>
      </c>
      <c r="C12032" t="s">
        <v>245</v>
      </c>
      <c r="D12032" t="s">
        <v>246</v>
      </c>
      <c r="E12032" s="1" t="d">
        <v>2012-02-08</v>
      </c>
      <c r="F12032" s="8">
        <f t="shared" ca="1" si="187"/>
        <v>8.1451060917180005</v>
      </c>
      <c r="G12032" s="2">
        <v>10974</v>
      </c>
      <c r="H12032" s="3">
        <v>10669.99</v>
      </c>
    </row>
    <row r="12033" spans="1:8">
      <c r="A12033" t="s">
        <v>14191</v>
      </c>
      <c r="B12033" t="s">
        <v>1119</v>
      </c>
      <c r="C12033" t="s">
        <v>434</v>
      </c>
      <c r="D12033" t="s">
        <v>435</v>
      </c>
      <c r="E12033" s="1" t="d">
        <v>2005-07-01</v>
      </c>
      <c r="F12033" s="8">
        <f t="shared" ca="1" si="187"/>
        <v>14.751540041067761</v>
      </c>
      <c r="G12033" s="2">
        <v>29162</v>
      </c>
      <c r="H12033" s="3">
        <v>28871.21</v>
      </c>
    </row>
    <row r="12034" spans="1:8">
      <c r="A12034" t="s">
        <v>14192</v>
      </c>
      <c r="B12034" t="s">
        <v>40</v>
      </c>
      <c r="C12034" t="s">
        <v>9358</v>
      </c>
      <c r="D12034" t="s">
        <v>9359</v>
      </c>
      <c r="E12034" s="1" t="d">
        <v>2001-03-01</v>
      </c>
      <c r="F12034" s="8">
        <f t="shared" ca="1" si="187"/>
        <v>19.085557837097877</v>
      </c>
      <c r="G12034" s="2">
        <v>101031</v>
      </c>
      <c r="H12034" s="3">
        <v>191922.53</v>
      </c>
    </row>
    <row r="12035" spans="1:8">
      <c r="A12035" t="s">
        <v>14193</v>
      </c>
      <c r="B12035" t="s">
        <v>748</v>
      </c>
      <c r="C12035" t="s">
        <v>1281</v>
      </c>
      <c r="D12035" t="s">
        <v>1282</v>
      </c>
      <c r="E12035" s="1" t="d">
        <v>2006-06-01</v>
      </c>
      <c r="F12035" s="8">
        <f t="shared" ref="F12035:F12098" ca="1" si="188">(TODAY()-E12035)/365.25</f>
        <v>13.834360027378509</v>
      </c>
      <c r="G12035" s="2">
        <v>41995</v>
      </c>
      <c r="H12035" s="3">
        <v>21058.080000000002</v>
      </c>
    </row>
    <row r="12036" spans="1:8">
      <c r="A12036" t="s">
        <v>14194</v>
      </c>
      <c r="B12036" t="s">
        <v>409</v>
      </c>
      <c r="C12036" t="s">
        <v>3161</v>
      </c>
      <c r="D12036" t="s">
        <v>3162</v>
      </c>
      <c r="E12036" s="1" t="d">
        <v>2008-08-18</v>
      </c>
      <c r="F12036" s="8">
        <f t="shared" ca="1" si="188"/>
        <v>11.619438740588638</v>
      </c>
      <c r="G12036" s="2">
        <v>69980</v>
      </c>
      <c r="H12036" s="3">
        <v>70008.5</v>
      </c>
    </row>
    <row r="12037" spans="1:8">
      <c r="A12037" t="s">
        <v>14195</v>
      </c>
      <c r="B12037" t="s">
        <v>20</v>
      </c>
      <c r="C12037" t="s">
        <v>3382</v>
      </c>
      <c r="D12037" t="s">
        <v>3383</v>
      </c>
      <c r="E12037" s="1" t="d">
        <v>2009-05-18</v>
      </c>
      <c r="F12037" s="8">
        <f t="shared" ca="1" si="188"/>
        <v>10.872005475701574</v>
      </c>
      <c r="G12037" s="2">
        <v>78044</v>
      </c>
      <c r="H12037" s="3">
        <v>6550.22</v>
      </c>
    </row>
    <row r="12038" spans="1:8">
      <c r="A12038" t="s">
        <v>14196</v>
      </c>
      <c r="B12038" t="s">
        <v>5047</v>
      </c>
      <c r="C12038" t="s">
        <v>1801</v>
      </c>
      <c r="D12038" t="s">
        <v>1802</v>
      </c>
      <c r="E12038" s="1" t="d">
        <v>1999-05-12</v>
      </c>
      <c r="F12038" s="8">
        <f t="shared" ca="1" si="188"/>
        <v>20.889801505817932</v>
      </c>
      <c r="G12038" s="2">
        <v>124396</v>
      </c>
      <c r="H12038" s="3">
        <v>118817.68</v>
      </c>
    </row>
    <row r="12039" spans="1:8">
      <c r="A12039" t="s">
        <v>14197</v>
      </c>
      <c r="B12039" t="s">
        <v>881</v>
      </c>
      <c r="C12039" t="s">
        <v>1466</v>
      </c>
      <c r="D12039" t="s">
        <v>1467</v>
      </c>
      <c r="E12039" s="1" t="d">
        <v>2014-08-28</v>
      </c>
      <c r="F12039" s="8">
        <f t="shared" ca="1" si="188"/>
        <v>5.593429158110883</v>
      </c>
      <c r="G12039" s="2">
        <v>73193</v>
      </c>
      <c r="H12039" s="3">
        <v>90087.360000000001</v>
      </c>
    </row>
    <row r="12040" spans="1:8">
      <c r="A12040" t="s">
        <v>14198</v>
      </c>
      <c r="B12040" t="s">
        <v>165</v>
      </c>
      <c r="C12040" t="s">
        <v>169</v>
      </c>
      <c r="D12040" t="s">
        <v>170</v>
      </c>
      <c r="E12040" s="1" t="d">
        <v>1992-11-13</v>
      </c>
      <c r="F12040" s="8">
        <f t="shared" ca="1" si="188"/>
        <v>27.381245722108144</v>
      </c>
      <c r="G12040" s="2">
        <v>94783</v>
      </c>
      <c r="H12040" s="3">
        <v>115338.99</v>
      </c>
    </row>
    <row r="12041" spans="1:8">
      <c r="A12041" t="s">
        <v>14199</v>
      </c>
      <c r="B12041" t="s">
        <v>114</v>
      </c>
      <c r="C12041" t="s">
        <v>9</v>
      </c>
      <c r="D12041" t="s">
        <v>10</v>
      </c>
      <c r="E12041" s="1" t="d">
        <v>2018-04-23</v>
      </c>
      <c r="F12041" s="8">
        <f t="shared" ca="1" si="188"/>
        <v>1.9411362080766599</v>
      </c>
      <c r="G12041" s="2">
        <v>31256</v>
      </c>
      <c r="H12041" s="3">
        <v>40462.71</v>
      </c>
    </row>
    <row r="12042" spans="1:8">
      <c r="A12042" t="s">
        <v>14200</v>
      </c>
      <c r="B12042" t="s">
        <v>99</v>
      </c>
      <c r="C12042" t="s">
        <v>100</v>
      </c>
      <c r="D12042" t="s">
        <v>101</v>
      </c>
      <c r="E12042" s="1" t="d">
        <v>2006-12-18</v>
      </c>
      <c r="F12042" s="8">
        <f t="shared" ca="1" si="188"/>
        <v>13.286789869952088</v>
      </c>
      <c r="G12042" s="2">
        <v>67267</v>
      </c>
      <c r="H12042" s="3">
        <v>67149.490000000005</v>
      </c>
    </row>
    <row r="12043" spans="1:8">
      <c r="A12043" t="s">
        <v>14201</v>
      </c>
      <c r="B12043" t="s">
        <v>187</v>
      </c>
      <c r="C12043" t="s">
        <v>188</v>
      </c>
      <c r="D12043" t="s">
        <v>189</v>
      </c>
      <c r="E12043" s="1" t="d">
        <v>2019-02-25</v>
      </c>
      <c r="F12043" s="8">
        <f t="shared" ca="1" si="188"/>
        <v>1.0978781656399725</v>
      </c>
      <c r="G12043" s="2">
        <v>31488</v>
      </c>
      <c r="H12043" s="3">
        <v>9717.44</v>
      </c>
    </row>
    <row r="12044" spans="1:8">
      <c r="A12044" t="s">
        <v>14202</v>
      </c>
      <c r="B12044" t="s">
        <v>1266</v>
      </c>
      <c r="C12044" t="s">
        <v>477</v>
      </c>
      <c r="D12044" t="s">
        <v>478</v>
      </c>
      <c r="E12044" s="1" t="d">
        <v>2017-06-19</v>
      </c>
      <c r="F12044" s="8">
        <f t="shared" ca="1" si="188"/>
        <v>2.7843942505133472</v>
      </c>
      <c r="G12044" s="2">
        <v>120100</v>
      </c>
      <c r="H12044" s="3">
        <v>121393.45</v>
      </c>
    </row>
    <row r="12045" spans="1:8">
      <c r="A12045" t="s">
        <v>14203</v>
      </c>
      <c r="B12045" t="s">
        <v>4404</v>
      </c>
      <c r="C12045" t="s">
        <v>2696</v>
      </c>
      <c r="D12045" t="s">
        <v>2697</v>
      </c>
      <c r="E12045" s="1" t="d">
        <v>2007-01-29</v>
      </c>
      <c r="F12045" s="8">
        <f t="shared" ca="1" si="188"/>
        <v>13.171800136892539</v>
      </c>
      <c r="G12045" s="2">
        <v>64600</v>
      </c>
      <c r="H12045" s="3">
        <v>65623.44</v>
      </c>
    </row>
    <row r="12046" spans="1:8">
      <c r="A12046" t="s">
        <v>14204</v>
      </c>
      <c r="B12046" t="s">
        <v>24</v>
      </c>
      <c r="C12046" t="s">
        <v>1380</v>
      </c>
      <c r="D12046" t="s">
        <v>1381</v>
      </c>
      <c r="E12046" s="1" t="d">
        <v>2016-10-11</v>
      </c>
      <c r="F12046" s="8">
        <f t="shared" ca="1" si="188"/>
        <v>3.4715947980835042</v>
      </c>
      <c r="G12046" s="2">
        <v>68600</v>
      </c>
      <c r="H12046" s="2">
        <v>68547</v>
      </c>
    </row>
    <row r="12047" spans="1:8">
      <c r="A12047" t="s">
        <v>14205</v>
      </c>
      <c r="B12047" t="s">
        <v>183</v>
      </c>
      <c r="C12047" t="s">
        <v>184</v>
      </c>
      <c r="D12047" t="s">
        <v>185</v>
      </c>
      <c r="E12047" s="1" t="d">
        <v>2004-12-02</v>
      </c>
      <c r="F12047" s="8">
        <f t="shared" ca="1" si="188"/>
        <v>15.329226557152635</v>
      </c>
      <c r="G12047" s="2">
        <v>41537</v>
      </c>
      <c r="H12047" s="3">
        <v>55180.78</v>
      </c>
    </row>
    <row r="12048" spans="1:8">
      <c r="A12048" t="s">
        <v>14206</v>
      </c>
      <c r="B12048" t="s">
        <v>36</v>
      </c>
      <c r="C12048" t="s">
        <v>2552</v>
      </c>
      <c r="D12048" t="s">
        <v>2553</v>
      </c>
      <c r="E12048" s="1" t="d">
        <v>1990-09-17</v>
      </c>
      <c r="F12048" s="8">
        <f t="shared" ca="1" si="188"/>
        <v>29.538672142368242</v>
      </c>
      <c r="G12048" s="2">
        <v>84065</v>
      </c>
      <c r="H12048" s="3">
        <v>105295.78</v>
      </c>
    </row>
    <row r="12049" spans="1:8">
      <c r="A12049" t="s">
        <v>14207</v>
      </c>
      <c r="B12049" t="s">
        <v>114</v>
      </c>
      <c r="C12049" t="s">
        <v>3033</v>
      </c>
      <c r="D12049" t="s">
        <v>3034</v>
      </c>
      <c r="E12049" s="1" t="d">
        <v>2014-06-25</v>
      </c>
      <c r="F12049" s="8">
        <f t="shared" ca="1" si="188"/>
        <v>5.7686516084873372</v>
      </c>
      <c r="G12049" s="2">
        <v>32293</v>
      </c>
      <c r="H12049" s="3">
        <v>35053.69</v>
      </c>
    </row>
    <row r="12050" spans="1:8">
      <c r="A12050" t="s">
        <v>14208</v>
      </c>
      <c r="B12050" t="s">
        <v>1506</v>
      </c>
      <c r="C12050" t="s">
        <v>387</v>
      </c>
      <c r="D12050" t="s">
        <v>388</v>
      </c>
      <c r="E12050" s="1" t="d">
        <v>2015-06-22</v>
      </c>
      <c r="F12050" s="8">
        <f t="shared" ca="1" si="188"/>
        <v>4.777549623545517</v>
      </c>
      <c r="G12050" s="2">
        <v>45660</v>
      </c>
      <c r="H12050" s="3">
        <v>43490.25</v>
      </c>
    </row>
    <row r="12051" spans="1:8">
      <c r="A12051" t="s">
        <v>14209</v>
      </c>
      <c r="B12051" t="s">
        <v>3071</v>
      </c>
      <c r="C12051" t="s">
        <v>296</v>
      </c>
      <c r="D12051" t="s">
        <v>297</v>
      </c>
      <c r="E12051" s="1" t="d">
        <v>2018-10-22</v>
      </c>
      <c r="F12051" s="8">
        <f t="shared" ca="1" si="188"/>
        <v>1.4428473648186173</v>
      </c>
      <c r="G12051" s="2">
        <v>30702</v>
      </c>
      <c r="H12051" s="3">
        <v>17365.96</v>
      </c>
    </row>
    <row r="12052" spans="1:8">
      <c r="A12052" t="s">
        <v>14210</v>
      </c>
      <c r="B12052" t="s">
        <v>638</v>
      </c>
      <c r="C12052" t="s">
        <v>639</v>
      </c>
      <c r="D12052" t="s">
        <v>640</v>
      </c>
      <c r="E12052" s="1" t="d">
        <v>2016-06-02</v>
      </c>
      <c r="F12052" s="8">
        <f t="shared" ca="1" si="188"/>
        <v>3.8302532511978096</v>
      </c>
      <c r="G12052" s="2">
        <v>21008</v>
      </c>
      <c r="H12052" s="3">
        <v>4878.6000000000004</v>
      </c>
    </row>
    <row r="12053" spans="1:8">
      <c r="A12053" t="s">
        <v>14211</v>
      </c>
      <c r="B12053" t="s">
        <v>437</v>
      </c>
      <c r="C12053" t="s">
        <v>777</v>
      </c>
      <c r="D12053" t="s">
        <v>778</v>
      </c>
      <c r="E12053" s="1" t="d">
        <v>2012-02-21</v>
      </c>
      <c r="F12053" s="8">
        <f t="shared" ca="1" si="188"/>
        <v>8.1095140314852845</v>
      </c>
      <c r="G12053" s="2">
        <v>49884</v>
      </c>
      <c r="H12053" s="3">
        <v>48269.04</v>
      </c>
    </row>
    <row r="12054" spans="1:8">
      <c r="A12054" t="s">
        <v>14212</v>
      </c>
      <c r="B12054" t="s">
        <v>244</v>
      </c>
      <c r="C12054" t="s">
        <v>245</v>
      </c>
      <c r="D12054" t="s">
        <v>246</v>
      </c>
      <c r="E12054" s="1" t="d">
        <v>2019-08-22</v>
      </c>
      <c r="F12054" s="8">
        <f t="shared" ca="1" si="188"/>
        <v>0.61054072553045857</v>
      </c>
      <c r="G12054" s="2">
        <v>10054</v>
      </c>
    </row>
    <row r="12055" spans="1:8">
      <c r="A12055" t="s">
        <v>14213</v>
      </c>
      <c r="B12055" t="s">
        <v>2520</v>
      </c>
      <c r="C12055" t="s">
        <v>1322</v>
      </c>
      <c r="D12055" t="s">
        <v>1323</v>
      </c>
      <c r="E12055" s="1" t="d">
        <v>1996-08-26</v>
      </c>
      <c r="F12055" s="8">
        <f t="shared" ca="1" si="188"/>
        <v>23.597535934291582</v>
      </c>
      <c r="G12055" s="2">
        <v>103250</v>
      </c>
      <c r="H12055" s="3">
        <v>125689.33</v>
      </c>
    </row>
    <row r="12056" spans="1:8">
      <c r="A12056" t="s">
        <v>14214</v>
      </c>
      <c r="B12056" t="s">
        <v>81</v>
      </c>
      <c r="C12056" t="s">
        <v>6334</v>
      </c>
      <c r="D12056" t="s">
        <v>6335</v>
      </c>
      <c r="E12056" s="1" t="d">
        <v>2018-09-12</v>
      </c>
      <c r="F12056" s="8">
        <f t="shared" ca="1" si="188"/>
        <v>1.5523613963039014</v>
      </c>
      <c r="G12056" s="2">
        <v>53512</v>
      </c>
      <c r="H12056" s="3">
        <v>41766.42</v>
      </c>
    </row>
    <row r="12057" spans="1:8">
      <c r="A12057" t="s">
        <v>14215</v>
      </c>
      <c r="B12057" t="s">
        <v>183</v>
      </c>
      <c r="C12057" t="s">
        <v>184</v>
      </c>
      <c r="D12057" t="s">
        <v>185</v>
      </c>
      <c r="E12057" s="1" t="d">
        <v>1998-04-30</v>
      </c>
      <c r="F12057" s="8">
        <f t="shared" ca="1" si="188"/>
        <v>21.921971252566735</v>
      </c>
      <c r="G12057" s="2">
        <v>43957</v>
      </c>
      <c r="H12057" s="3">
        <v>55282.76</v>
      </c>
    </row>
    <row r="12058" spans="1:8">
      <c r="A12058" t="s">
        <v>14216</v>
      </c>
      <c r="B12058" t="s">
        <v>233</v>
      </c>
      <c r="C12058" t="s">
        <v>234</v>
      </c>
      <c r="D12058" t="s">
        <v>235</v>
      </c>
      <c r="E12058" s="1" t="d">
        <v>2003-03-13</v>
      </c>
      <c r="F12058" s="8">
        <f t="shared" ca="1" si="188"/>
        <v>17.054072553045859</v>
      </c>
      <c r="G12058" s="2">
        <v>53984</v>
      </c>
      <c r="H12058" s="3">
        <v>71277.009999999995</v>
      </c>
    </row>
    <row r="12059" spans="1:8">
      <c r="A12059" t="s">
        <v>14217</v>
      </c>
      <c r="B12059" t="s">
        <v>20</v>
      </c>
      <c r="C12059" t="s">
        <v>130</v>
      </c>
      <c r="D12059" t="s">
        <v>131</v>
      </c>
      <c r="E12059" s="1" t="d">
        <v>2016-11-29</v>
      </c>
      <c r="F12059" s="8">
        <f t="shared" ca="1" si="188"/>
        <v>3.3374401095140316</v>
      </c>
      <c r="G12059" s="2">
        <v>54454</v>
      </c>
      <c r="H12059" s="3">
        <v>58224.32</v>
      </c>
    </row>
    <row r="12060" spans="1:8">
      <c r="A12060" t="s">
        <v>14218</v>
      </c>
      <c r="B12060" t="s">
        <v>114</v>
      </c>
      <c r="C12060" t="s">
        <v>1410</v>
      </c>
      <c r="D12060" t="s">
        <v>1411</v>
      </c>
      <c r="E12060" s="1" t="d">
        <v>2002-10-28</v>
      </c>
      <c r="F12060" s="8">
        <f t="shared" ca="1" si="188"/>
        <v>17.426420260095824</v>
      </c>
      <c r="G12060" s="2">
        <v>34247</v>
      </c>
      <c r="H12060" s="3">
        <v>35116.230000000003</v>
      </c>
    </row>
    <row r="12061" spans="1:8">
      <c r="A12061" t="s">
        <v>14219</v>
      </c>
      <c r="B12061" t="s">
        <v>20</v>
      </c>
      <c r="C12061" t="s">
        <v>1846</v>
      </c>
      <c r="D12061" t="s">
        <v>1847</v>
      </c>
      <c r="E12061" s="1" t="d">
        <v>1995-05-09</v>
      </c>
      <c r="F12061" s="8">
        <f t="shared" ca="1" si="188"/>
        <v>24.898015058179329</v>
      </c>
      <c r="G12061" s="2">
        <v>91780</v>
      </c>
      <c r="H12061" s="3">
        <v>135068.35</v>
      </c>
    </row>
    <row r="12062" spans="1:8">
      <c r="A12062" t="s">
        <v>14220</v>
      </c>
      <c r="B12062" t="s">
        <v>397</v>
      </c>
      <c r="C12062" t="s">
        <v>398</v>
      </c>
      <c r="D12062" t="s">
        <v>399</v>
      </c>
      <c r="E12062" s="1" t="d">
        <v>1985-12-26</v>
      </c>
      <c r="F12062" s="8">
        <f t="shared" ca="1" si="188"/>
        <v>34.264202600958249</v>
      </c>
      <c r="G12062" s="2">
        <v>66537</v>
      </c>
      <c r="H12062" s="3">
        <v>91430.48</v>
      </c>
    </row>
    <row r="12063" spans="1:8">
      <c r="A12063" t="s">
        <v>14221</v>
      </c>
      <c r="B12063" t="s">
        <v>361</v>
      </c>
      <c r="C12063" t="s">
        <v>806</v>
      </c>
      <c r="D12063" t="s">
        <v>807</v>
      </c>
      <c r="E12063" s="1" t="d">
        <v>2015-06-18</v>
      </c>
      <c r="F12063" s="8">
        <f t="shared" ca="1" si="188"/>
        <v>4.7885010266940453</v>
      </c>
      <c r="G12063" s="2">
        <v>78187</v>
      </c>
      <c r="H12063" s="3">
        <v>2137.31</v>
      </c>
    </row>
    <row r="12064" spans="1:8">
      <c r="A12064" t="s">
        <v>14221</v>
      </c>
      <c r="B12064" t="s">
        <v>140</v>
      </c>
      <c r="C12064" t="s">
        <v>808</v>
      </c>
      <c r="D12064" t="s">
        <v>809</v>
      </c>
      <c r="E12064" s="1" t="d">
        <v>2009-10-01</v>
      </c>
      <c r="F12064" s="8">
        <f t="shared" ca="1" si="188"/>
        <v>10.499657768651609</v>
      </c>
      <c r="G12064" s="2">
        <v>60745</v>
      </c>
      <c r="H12064" s="3">
        <v>60905.24</v>
      </c>
    </row>
    <row r="12065" spans="1:8">
      <c r="A12065" t="s">
        <v>14222</v>
      </c>
      <c r="B12065" t="s">
        <v>20</v>
      </c>
      <c r="C12065" t="s">
        <v>552</v>
      </c>
      <c r="D12065" t="s">
        <v>553</v>
      </c>
      <c r="E12065" s="1" t="d">
        <v>1996-12-12</v>
      </c>
      <c r="F12065" s="8">
        <f t="shared" ca="1" si="188"/>
        <v>23.301848049281315</v>
      </c>
      <c r="G12065" s="2">
        <v>90236</v>
      </c>
      <c r="H12065" s="3">
        <v>103544.86</v>
      </c>
    </row>
    <row r="12066" spans="1:8">
      <c r="A12066" t="s">
        <v>14223</v>
      </c>
      <c r="B12066" t="s">
        <v>347</v>
      </c>
      <c r="C12066" t="s">
        <v>549</v>
      </c>
      <c r="D12066" t="s">
        <v>550</v>
      </c>
      <c r="E12066" s="1" t="d">
        <v>2017-07-12</v>
      </c>
      <c r="F12066" s="8">
        <f t="shared" ca="1" si="188"/>
        <v>2.7214236824093088</v>
      </c>
      <c r="G12066" s="2">
        <v>37728</v>
      </c>
      <c r="H12066" s="3">
        <v>36990.47</v>
      </c>
    </row>
    <row r="12067" spans="1:8">
      <c r="A12067" t="s">
        <v>14224</v>
      </c>
      <c r="B12067" t="s">
        <v>372</v>
      </c>
      <c r="C12067" t="s">
        <v>415</v>
      </c>
      <c r="D12067" t="s">
        <v>416</v>
      </c>
      <c r="E12067" s="1" t="d">
        <v>2014-09-29</v>
      </c>
      <c r="F12067" s="8">
        <f t="shared" ca="1" si="188"/>
        <v>5.505817932922656</v>
      </c>
      <c r="G12067" s="2">
        <v>68894</v>
      </c>
      <c r="H12067" s="3">
        <v>69006.12</v>
      </c>
    </row>
    <row r="12068" spans="1:8">
      <c r="A12068" t="s">
        <v>14225</v>
      </c>
      <c r="B12068" t="s">
        <v>244</v>
      </c>
      <c r="C12068" t="s">
        <v>245</v>
      </c>
      <c r="D12068" t="s">
        <v>246</v>
      </c>
      <c r="E12068" s="1" t="d">
        <v>2011-02-17</v>
      </c>
      <c r="F12068" s="8">
        <f t="shared" ca="1" si="188"/>
        <v>9.1197809719370291</v>
      </c>
      <c r="G12068" s="2">
        <v>10974</v>
      </c>
      <c r="H12068" s="3">
        <v>10589.06</v>
      </c>
    </row>
    <row r="12069" spans="1:8">
      <c r="A12069" t="s">
        <v>14226</v>
      </c>
      <c r="B12069" t="s">
        <v>210</v>
      </c>
      <c r="C12069" t="s">
        <v>486</v>
      </c>
      <c r="D12069" t="s">
        <v>487</v>
      </c>
      <c r="E12069" s="1" t="d">
        <v>1978-02-14</v>
      </c>
      <c r="F12069" s="8">
        <f t="shared" ca="1" si="188"/>
        <v>42.127310061601641</v>
      </c>
      <c r="G12069" s="2">
        <v>39419</v>
      </c>
      <c r="H12069" s="3">
        <v>40840.25</v>
      </c>
    </row>
    <row r="12070" spans="1:8">
      <c r="A12070" t="s">
        <v>14227</v>
      </c>
      <c r="B12070" t="s">
        <v>2269</v>
      </c>
      <c r="C12070" t="s">
        <v>197</v>
      </c>
      <c r="D12070" t="s">
        <v>198</v>
      </c>
      <c r="E12070" s="1" t="d">
        <v>1989-11-13</v>
      </c>
      <c r="F12070" s="8">
        <f t="shared" ca="1" si="188"/>
        <v>30.381930184804929</v>
      </c>
      <c r="G12070" s="2">
        <v>56875</v>
      </c>
      <c r="H12070" s="3">
        <v>56840.1</v>
      </c>
    </row>
    <row r="12071" spans="1:8">
      <c r="A12071" t="s">
        <v>14228</v>
      </c>
      <c r="B12071" t="s">
        <v>730</v>
      </c>
      <c r="C12071" t="s">
        <v>731</v>
      </c>
      <c r="D12071" t="s">
        <v>732</v>
      </c>
      <c r="E12071" s="1" t="d">
        <v>2015-08-28</v>
      </c>
      <c r="F12071" s="8">
        <f t="shared" ca="1" si="188"/>
        <v>4.5941136208076658</v>
      </c>
      <c r="G12071" s="2">
        <v>5512</v>
      </c>
      <c r="H12071" s="3">
        <v>1342.5</v>
      </c>
    </row>
    <row r="12072" spans="1:8">
      <c r="A12072" t="s">
        <v>14229</v>
      </c>
      <c r="B12072" t="s">
        <v>249</v>
      </c>
      <c r="C12072" t="s">
        <v>1761</v>
      </c>
      <c r="D12072" t="s">
        <v>1762</v>
      </c>
      <c r="E12072" s="1" t="d">
        <v>2017-04-03</v>
      </c>
      <c r="F12072" s="8">
        <f t="shared" ca="1" si="188"/>
        <v>2.9952087611225187</v>
      </c>
      <c r="G12072" s="2">
        <v>52044</v>
      </c>
      <c r="H12072" s="3">
        <v>51670.55</v>
      </c>
    </row>
    <row r="12073" spans="1:8">
      <c r="A12073" t="s">
        <v>14230</v>
      </c>
      <c r="B12073" t="s">
        <v>606</v>
      </c>
      <c r="C12073" t="s">
        <v>607</v>
      </c>
      <c r="D12073" t="s">
        <v>608</v>
      </c>
      <c r="E12073" s="1" t="d">
        <v>2014-03-03</v>
      </c>
      <c r="F12073" s="8">
        <f t="shared" ca="1" si="188"/>
        <v>6.0807665982203973</v>
      </c>
      <c r="G12073" s="2">
        <v>43088</v>
      </c>
      <c r="H12073" s="3">
        <v>46721.83</v>
      </c>
    </row>
    <row r="12074" spans="1:8">
      <c r="A12074" t="s">
        <v>14231</v>
      </c>
      <c r="B12074" t="s">
        <v>20</v>
      </c>
      <c r="C12074" t="s">
        <v>1370</v>
      </c>
      <c r="D12074" t="s">
        <v>1371</v>
      </c>
      <c r="E12074" s="1" t="d">
        <v>2013-12-30</v>
      </c>
      <c r="F12074" s="8">
        <f t="shared" ca="1" si="188"/>
        <v>6.2532511978097194</v>
      </c>
      <c r="G12074" s="2">
        <v>72254</v>
      </c>
      <c r="H12074" s="3">
        <v>85179.47</v>
      </c>
    </row>
    <row r="12075" spans="1:8">
      <c r="A12075" t="s">
        <v>14232</v>
      </c>
      <c r="B12075" t="s">
        <v>3904</v>
      </c>
      <c r="C12075" t="s">
        <v>1436</v>
      </c>
      <c r="D12075" t="s">
        <v>1437</v>
      </c>
      <c r="E12075" s="1" t="d">
        <v>1990-05-29</v>
      </c>
      <c r="F12075" s="8">
        <f t="shared" ca="1" si="188"/>
        <v>29.842573579739906</v>
      </c>
      <c r="G12075" s="2">
        <v>73805</v>
      </c>
      <c r="H12075" s="3">
        <v>73981.02</v>
      </c>
    </row>
    <row r="12076" spans="1:8">
      <c r="A12076" t="s">
        <v>14233</v>
      </c>
      <c r="B12076" t="s">
        <v>32</v>
      </c>
      <c r="C12076" t="s">
        <v>2336</v>
      </c>
      <c r="D12076" t="s">
        <v>2337</v>
      </c>
      <c r="E12076" s="1" t="d">
        <v>2016-02-01</v>
      </c>
      <c r="F12076" s="8">
        <f t="shared" ca="1" si="188"/>
        <v>4.1642710472279258</v>
      </c>
      <c r="G12076" s="2">
        <v>86798</v>
      </c>
      <c r="H12076" s="3">
        <v>81315.8</v>
      </c>
    </row>
    <row r="12077" spans="1:8">
      <c r="A12077" t="s">
        <v>14234</v>
      </c>
      <c r="B12077" t="s">
        <v>152</v>
      </c>
      <c r="C12077" t="s">
        <v>2572</v>
      </c>
      <c r="D12077" t="s">
        <v>2573</v>
      </c>
      <c r="E12077" s="1" t="d">
        <v>2019-06-27</v>
      </c>
      <c r="F12077" s="8">
        <f t="shared" ca="1" si="188"/>
        <v>0.76386036960985626</v>
      </c>
      <c r="G12077" s="2">
        <v>52000</v>
      </c>
    </row>
    <row r="12078" spans="1:8">
      <c r="A12078" t="s">
        <v>14235</v>
      </c>
      <c r="B12078" t="s">
        <v>20</v>
      </c>
      <c r="C12078" t="s">
        <v>795</v>
      </c>
      <c r="D12078" t="s">
        <v>796</v>
      </c>
      <c r="E12078" s="1" t="d">
        <v>2015-08-26</v>
      </c>
      <c r="F12078" s="8">
        <f t="shared" ca="1" si="188"/>
        <v>4.59958932238193</v>
      </c>
      <c r="G12078" s="2">
        <v>68487</v>
      </c>
      <c r="H12078" s="3">
        <v>96213.84</v>
      </c>
    </row>
    <row r="12079" spans="1:8">
      <c r="A12079" t="s">
        <v>14236</v>
      </c>
      <c r="B12079" t="s">
        <v>3565</v>
      </c>
      <c r="C12079" t="s">
        <v>7023</v>
      </c>
      <c r="D12079" t="s">
        <v>7024</v>
      </c>
      <c r="E12079" s="1" t="d">
        <v>2014-12-08</v>
      </c>
      <c r="F12079" s="8">
        <f t="shared" ca="1" si="188"/>
        <v>5.3141683778234086</v>
      </c>
      <c r="G12079" s="2">
        <v>68600</v>
      </c>
      <c r="H12079" s="3">
        <v>69710.66</v>
      </c>
    </row>
    <row r="12080" spans="1:8">
      <c r="A12080" t="s">
        <v>14237</v>
      </c>
      <c r="B12080" t="s">
        <v>28</v>
      </c>
      <c r="C12080" t="s">
        <v>1222</v>
      </c>
      <c r="D12080" t="s">
        <v>1223</v>
      </c>
      <c r="E12080" s="1" t="d">
        <v>2017-04-29</v>
      </c>
      <c r="F12080" s="8">
        <f t="shared" ca="1" si="188"/>
        <v>2.924024640657084</v>
      </c>
      <c r="G12080" s="2">
        <v>24960</v>
      </c>
      <c r="H12080" s="2">
        <v>3720</v>
      </c>
    </row>
    <row r="12081" spans="1:8">
      <c r="A12081" t="s">
        <v>14238</v>
      </c>
      <c r="B12081" t="s">
        <v>10118</v>
      </c>
      <c r="C12081" t="s">
        <v>1706</v>
      </c>
      <c r="D12081" t="s">
        <v>1707</v>
      </c>
      <c r="E12081" s="1" t="d">
        <v>2011-11-10</v>
      </c>
      <c r="F12081" s="8">
        <f t="shared" ca="1" si="188"/>
        <v>8.3915126625598901</v>
      </c>
      <c r="G12081" s="2">
        <v>63075</v>
      </c>
      <c r="H12081" s="3">
        <v>61912.01</v>
      </c>
    </row>
    <row r="12082" spans="1:8">
      <c r="A12082" t="s">
        <v>14239</v>
      </c>
      <c r="B12082" t="s">
        <v>334</v>
      </c>
      <c r="C12082" t="s">
        <v>1524</v>
      </c>
      <c r="D12082" t="s">
        <v>1525</v>
      </c>
      <c r="E12082" s="1" t="d">
        <v>2017-08-14</v>
      </c>
      <c r="F12082" s="8">
        <f t="shared" ca="1" si="188"/>
        <v>2.6310746064339492</v>
      </c>
      <c r="G12082" s="2">
        <v>30316</v>
      </c>
      <c r="H12082" s="3">
        <v>38572.83</v>
      </c>
    </row>
    <row r="12083" spans="1:8">
      <c r="A12083" t="s">
        <v>14240</v>
      </c>
      <c r="B12083" t="s">
        <v>489</v>
      </c>
      <c r="C12083" t="s">
        <v>468</v>
      </c>
      <c r="D12083" t="s">
        <v>469</v>
      </c>
      <c r="E12083" s="1" t="d">
        <v>1993-08-30</v>
      </c>
      <c r="F12083" s="8">
        <f t="shared" ca="1" si="188"/>
        <v>26.587268993839835</v>
      </c>
      <c r="G12083" s="2">
        <v>81700</v>
      </c>
      <c r="H12083" s="3">
        <v>104779.43</v>
      </c>
    </row>
    <row r="12084" spans="1:8">
      <c r="A12084" t="s">
        <v>14241</v>
      </c>
      <c r="B12084" t="s">
        <v>114</v>
      </c>
      <c r="C12084" t="s">
        <v>1789</v>
      </c>
      <c r="D12084" t="s">
        <v>1790</v>
      </c>
      <c r="E12084" s="1" t="d">
        <v>2015-12-21</v>
      </c>
      <c r="F12084" s="8">
        <f t="shared" ca="1" si="188"/>
        <v>4.2792607802874745</v>
      </c>
      <c r="G12084" s="2">
        <v>31720</v>
      </c>
      <c r="H12084" s="3">
        <v>29677.59</v>
      </c>
    </row>
    <row r="12085" spans="1:8">
      <c r="A12085" t="s">
        <v>14242</v>
      </c>
      <c r="B12085" t="s">
        <v>2030</v>
      </c>
      <c r="C12085" t="s">
        <v>4304</v>
      </c>
      <c r="D12085" t="s">
        <v>4305</v>
      </c>
      <c r="E12085" s="1" t="d">
        <v>2009-10-19</v>
      </c>
      <c r="F12085" s="8">
        <f t="shared" ca="1" si="188"/>
        <v>10.45037645448323</v>
      </c>
      <c r="G12085" s="2">
        <v>67218</v>
      </c>
      <c r="H12085" s="3">
        <v>68815.62</v>
      </c>
    </row>
    <row r="12086" spans="1:8">
      <c r="A12086" t="s">
        <v>14243</v>
      </c>
      <c r="B12086" t="s">
        <v>6619</v>
      </c>
      <c r="C12086" t="s">
        <v>1477</v>
      </c>
      <c r="D12086" t="s">
        <v>1478</v>
      </c>
      <c r="E12086" s="1" t="d">
        <v>1970-10-13</v>
      </c>
      <c r="F12086" s="8">
        <f t="shared" ca="1" si="188"/>
        <v>49.46748802190281</v>
      </c>
      <c r="G12086" s="2">
        <v>82926</v>
      </c>
      <c r="H12086" s="3">
        <v>83790.38</v>
      </c>
    </row>
    <row r="12087" spans="1:8">
      <c r="A12087" t="s">
        <v>14244</v>
      </c>
      <c r="B12087" t="s">
        <v>114</v>
      </c>
      <c r="C12087" t="s">
        <v>1393</v>
      </c>
      <c r="D12087" t="s">
        <v>1394</v>
      </c>
      <c r="E12087" s="1" t="d">
        <v>2000-10-16</v>
      </c>
      <c r="F12087" s="8">
        <f t="shared" ca="1" si="188"/>
        <v>19.457905544147845</v>
      </c>
      <c r="G12087" s="2">
        <v>34248</v>
      </c>
      <c r="H12087" s="3">
        <v>37479.64</v>
      </c>
    </row>
    <row r="12088" spans="1:8">
      <c r="A12088" t="s">
        <v>14245</v>
      </c>
      <c r="B12088" t="s">
        <v>857</v>
      </c>
      <c r="C12088" t="s">
        <v>157</v>
      </c>
      <c r="D12088" t="s">
        <v>158</v>
      </c>
      <c r="E12088" s="1" t="d">
        <v>2011-01-10</v>
      </c>
      <c r="F12088" s="8">
        <f t="shared" ca="1" si="188"/>
        <v>9.2238193018480494</v>
      </c>
      <c r="G12088" s="2">
        <v>105900</v>
      </c>
      <c r="H12088" s="3">
        <v>108300.17</v>
      </c>
    </row>
    <row r="12089" spans="1:8">
      <c r="A12089" t="s">
        <v>14246</v>
      </c>
      <c r="B12089" t="s">
        <v>1599</v>
      </c>
      <c r="C12089" t="s">
        <v>717</v>
      </c>
      <c r="D12089" t="s">
        <v>718</v>
      </c>
      <c r="E12089" s="1" t="d">
        <v>2018-05-29</v>
      </c>
      <c r="F12089" s="8">
        <f t="shared" ca="1" si="188"/>
        <v>1.8425735797399041</v>
      </c>
      <c r="G12089" s="2">
        <v>47940</v>
      </c>
      <c r="H12089" s="3">
        <v>40790.06</v>
      </c>
    </row>
    <row r="12090" spans="1:8">
      <c r="A12090" t="s">
        <v>14247</v>
      </c>
      <c r="B12090" t="s">
        <v>69</v>
      </c>
      <c r="C12090" t="s">
        <v>1653</v>
      </c>
      <c r="D12090" t="s">
        <v>1654</v>
      </c>
      <c r="E12090" s="1" t="d">
        <v>2014-09-25</v>
      </c>
      <c r="F12090" s="8">
        <f t="shared" ca="1" si="188"/>
        <v>5.5167693360711842</v>
      </c>
      <c r="G12090" s="2">
        <v>36312</v>
      </c>
      <c r="H12090" s="3">
        <v>35852.730000000003</v>
      </c>
    </row>
    <row r="12091" spans="1:8">
      <c r="A12091" t="s">
        <v>14248</v>
      </c>
      <c r="B12091" t="s">
        <v>3848</v>
      </c>
      <c r="C12091" t="s">
        <v>1943</v>
      </c>
      <c r="D12091" t="s">
        <v>1944</v>
      </c>
      <c r="E12091" s="1" t="d">
        <v>2017-11-14</v>
      </c>
      <c r="F12091" s="8">
        <f t="shared" ca="1" si="188"/>
        <v>2.3791923340177958</v>
      </c>
      <c r="G12091" s="2">
        <v>60700</v>
      </c>
      <c r="H12091" s="3">
        <v>61388.49</v>
      </c>
    </row>
    <row r="12092" spans="1:8">
      <c r="A12092" t="s">
        <v>14249</v>
      </c>
      <c r="B12092" t="s">
        <v>20</v>
      </c>
      <c r="C12092" t="s">
        <v>786</v>
      </c>
      <c r="D12092" t="s">
        <v>787</v>
      </c>
      <c r="E12092" s="1" t="d">
        <v>2010-07-21</v>
      </c>
      <c r="F12092" s="8">
        <f t="shared" ca="1" si="188"/>
        <v>9.6974674880219034</v>
      </c>
      <c r="G12092" s="2">
        <v>78044</v>
      </c>
      <c r="H12092" s="3">
        <v>81432.52</v>
      </c>
    </row>
    <row r="12093" spans="1:8">
      <c r="A12093" t="s">
        <v>14250</v>
      </c>
      <c r="B12093" t="s">
        <v>1544</v>
      </c>
      <c r="C12093" t="s">
        <v>384</v>
      </c>
      <c r="D12093" t="s">
        <v>385</v>
      </c>
      <c r="E12093" s="1" t="d">
        <v>1992-09-28</v>
      </c>
      <c r="F12093" s="8">
        <f t="shared" ca="1" si="188"/>
        <v>27.507186858316221</v>
      </c>
      <c r="G12093" s="2">
        <v>123441</v>
      </c>
      <c r="H12093" s="3">
        <v>148272.65</v>
      </c>
    </row>
    <row r="12094" spans="1:8">
      <c r="A12094" t="s">
        <v>14251</v>
      </c>
      <c r="B12094" t="s">
        <v>118</v>
      </c>
      <c r="C12094" t="s">
        <v>709</v>
      </c>
      <c r="D12094" t="s">
        <v>710</v>
      </c>
      <c r="E12094" s="1" t="d">
        <v>2001-10-04</v>
      </c>
      <c r="F12094" s="8">
        <f t="shared" ca="1" si="188"/>
        <v>18.491444216290212</v>
      </c>
      <c r="G12094" s="2">
        <v>70000</v>
      </c>
      <c r="H12094" s="3">
        <v>62962.06</v>
      </c>
    </row>
    <row r="12095" spans="1:8">
      <c r="A12095" t="s">
        <v>14252</v>
      </c>
      <c r="B12095" t="s">
        <v>1440</v>
      </c>
      <c r="C12095" t="s">
        <v>6671</v>
      </c>
      <c r="D12095" t="s">
        <v>6672</v>
      </c>
      <c r="E12095" s="1" t="d">
        <v>2000-01-03</v>
      </c>
      <c r="F12095" s="8">
        <f t="shared" ca="1" si="188"/>
        <v>20.243668720054757</v>
      </c>
      <c r="G12095" s="2">
        <v>68615</v>
      </c>
      <c r="H12095" s="3">
        <v>69345.22</v>
      </c>
    </row>
    <row r="12096" spans="1:8">
      <c r="A12096" t="s">
        <v>14253</v>
      </c>
      <c r="B12096" t="s">
        <v>24</v>
      </c>
      <c r="C12096" t="s">
        <v>283</v>
      </c>
      <c r="D12096" t="s">
        <v>284</v>
      </c>
      <c r="E12096" s="1" t="d">
        <v>2016-02-01</v>
      </c>
      <c r="F12096" s="8">
        <f t="shared" ca="1" si="188"/>
        <v>4.1642710472279258</v>
      </c>
      <c r="G12096" s="2">
        <v>68562</v>
      </c>
      <c r="H12096" s="3">
        <v>62096.55</v>
      </c>
    </row>
    <row r="12097" spans="1:8">
      <c r="A12097" t="s">
        <v>14254</v>
      </c>
      <c r="B12097" t="s">
        <v>2126</v>
      </c>
      <c r="C12097" t="s">
        <v>70</v>
      </c>
      <c r="D12097" t="s">
        <v>71</v>
      </c>
      <c r="E12097" s="1" t="d">
        <v>2008-06-23</v>
      </c>
      <c r="F12097" s="8">
        <f t="shared" ca="1" si="188"/>
        <v>11.772758384668036</v>
      </c>
      <c r="G12097" s="2">
        <v>54728</v>
      </c>
      <c r="H12097" s="3">
        <v>54053.49</v>
      </c>
    </row>
    <row r="12098" spans="1:8">
      <c r="A12098" t="s">
        <v>14255</v>
      </c>
      <c r="B12098" t="s">
        <v>57</v>
      </c>
      <c r="C12098" t="s">
        <v>58</v>
      </c>
      <c r="D12098" t="s">
        <v>59</v>
      </c>
      <c r="E12098" s="1" t="d">
        <v>2017-12-04</v>
      </c>
      <c r="F12098" s="8">
        <f t="shared" ca="1" si="188"/>
        <v>2.324435318275154</v>
      </c>
      <c r="G12098" s="2">
        <v>68504</v>
      </c>
      <c r="H12098" s="3">
        <v>69070.45</v>
      </c>
    </row>
    <row r="12099" spans="1:8">
      <c r="A12099" t="s">
        <v>14256</v>
      </c>
      <c r="B12099" t="s">
        <v>2222</v>
      </c>
      <c r="C12099" t="s">
        <v>1541</v>
      </c>
      <c r="D12099" t="s">
        <v>1542</v>
      </c>
      <c r="E12099" s="1" t="d">
        <v>2019-02-20</v>
      </c>
      <c r="F12099" s="8">
        <f t="shared" ref="F12099:F12162" ca="1" si="189">(TODAY()-E12099)/365.25</f>
        <v>1.1115674195756331</v>
      </c>
      <c r="G12099" s="2">
        <v>38827</v>
      </c>
      <c r="H12099" s="3">
        <v>11712.64</v>
      </c>
    </row>
    <row r="12100" spans="1:8">
      <c r="A12100" t="s">
        <v>14257</v>
      </c>
      <c r="B12100" t="s">
        <v>894</v>
      </c>
      <c r="C12100" t="s">
        <v>940</v>
      </c>
      <c r="D12100" t="s">
        <v>941</v>
      </c>
      <c r="E12100" s="1" t="d">
        <v>2017-08-26</v>
      </c>
      <c r="F12100" s="8">
        <f t="shared" ca="1" si="189"/>
        <v>2.5982203969883639</v>
      </c>
      <c r="G12100" s="2">
        <v>61200</v>
      </c>
      <c r="H12100" s="3">
        <v>62389.29</v>
      </c>
    </row>
    <row r="12101" spans="1:8">
      <c r="A12101" t="s">
        <v>14258</v>
      </c>
      <c r="B12101" t="s">
        <v>579</v>
      </c>
      <c r="C12101" t="s">
        <v>477</v>
      </c>
      <c r="D12101" t="s">
        <v>478</v>
      </c>
      <c r="E12101" s="1" t="d">
        <v>2010-01-25</v>
      </c>
      <c r="F12101" s="8">
        <f t="shared" ca="1" si="189"/>
        <v>10.182067077344286</v>
      </c>
      <c r="G12101" s="2">
        <v>72490</v>
      </c>
      <c r="H12101" s="3">
        <v>66287.41</v>
      </c>
    </row>
    <row r="12102" spans="1:8">
      <c r="A12102" t="s">
        <v>14259</v>
      </c>
      <c r="B12102" t="s">
        <v>20</v>
      </c>
      <c r="C12102" t="s">
        <v>555</v>
      </c>
      <c r="D12102" t="s">
        <v>556</v>
      </c>
      <c r="E12102" s="1" t="d">
        <v>2004-07-22</v>
      </c>
      <c r="F12102" s="8">
        <f t="shared" ca="1" si="189"/>
        <v>15.693360711841205</v>
      </c>
      <c r="G12102" s="2">
        <v>84838</v>
      </c>
      <c r="H12102" s="3">
        <v>91218.44</v>
      </c>
    </row>
    <row r="12103" spans="1:8">
      <c r="A12103" t="s">
        <v>14260</v>
      </c>
      <c r="B12103" t="s">
        <v>409</v>
      </c>
      <c r="C12103" t="s">
        <v>2763</v>
      </c>
      <c r="D12103" t="s">
        <v>2764</v>
      </c>
      <c r="E12103" s="1" t="d">
        <v>2011-10-19</v>
      </c>
      <c r="F12103" s="8">
        <f t="shared" ca="1" si="189"/>
        <v>8.4517453798767974</v>
      </c>
      <c r="G12103" s="2">
        <v>67636</v>
      </c>
      <c r="H12103" s="3">
        <v>86318.46</v>
      </c>
    </row>
    <row r="12104" spans="1:8">
      <c r="A12104" t="s">
        <v>14261</v>
      </c>
      <c r="B12104" t="s">
        <v>409</v>
      </c>
      <c r="C12104" t="s">
        <v>2831</v>
      </c>
      <c r="D12104" t="s">
        <v>2832</v>
      </c>
      <c r="E12104" s="1" t="d">
        <v>2009-02-23</v>
      </c>
      <c r="F12104" s="8">
        <f t="shared" ca="1" si="189"/>
        <v>11.101984941820671</v>
      </c>
      <c r="G12104" s="2">
        <v>69980</v>
      </c>
      <c r="H12104" s="3">
        <v>93852.13</v>
      </c>
    </row>
    <row r="12105" spans="1:8">
      <c r="A12105" t="s">
        <v>14262</v>
      </c>
      <c r="B12105" t="s">
        <v>89</v>
      </c>
      <c r="C12105" t="s">
        <v>1541</v>
      </c>
      <c r="D12105" t="s">
        <v>1542</v>
      </c>
      <c r="E12105" s="1" t="d">
        <v>2015-05-31</v>
      </c>
      <c r="F12105" s="8">
        <f t="shared" ca="1" si="189"/>
        <v>4.8377823408624234</v>
      </c>
      <c r="G12105" s="2">
        <v>22880</v>
      </c>
      <c r="H12105" s="3">
        <v>16908.759999999998</v>
      </c>
    </row>
    <row r="12106" spans="1:8">
      <c r="A12106" t="s">
        <v>14263</v>
      </c>
      <c r="B12106" t="s">
        <v>36</v>
      </c>
      <c r="C12106" t="s">
        <v>2312</v>
      </c>
      <c r="D12106" t="s">
        <v>2313</v>
      </c>
      <c r="E12106" s="1" t="d">
        <v>1990-06-25</v>
      </c>
      <c r="F12106" s="8">
        <f t="shared" ca="1" si="189"/>
        <v>29.768651608487339</v>
      </c>
      <c r="G12106" s="2">
        <v>84065</v>
      </c>
      <c r="H12106" s="3">
        <v>91137.08</v>
      </c>
    </row>
    <row r="12107" spans="1:8">
      <c r="A12107" t="s">
        <v>14264</v>
      </c>
      <c r="B12107" t="s">
        <v>1659</v>
      </c>
      <c r="C12107" t="s">
        <v>3446</v>
      </c>
      <c r="D12107" t="s">
        <v>3447</v>
      </c>
      <c r="E12107" s="1" t="d">
        <v>2007-01-16</v>
      </c>
      <c r="F12107" s="8">
        <f t="shared" ca="1" si="189"/>
        <v>13.207392197125257</v>
      </c>
      <c r="G12107" s="2">
        <v>59593</v>
      </c>
      <c r="H12107" s="3">
        <v>60172.9</v>
      </c>
    </row>
    <row r="12108" spans="1:8">
      <c r="A12108" t="s">
        <v>14265</v>
      </c>
      <c r="B12108" t="s">
        <v>20</v>
      </c>
      <c r="C12108" t="s">
        <v>480</v>
      </c>
      <c r="D12108" t="s">
        <v>481</v>
      </c>
      <c r="E12108" s="1" t="d">
        <v>2006-08-15</v>
      </c>
      <c r="F12108" s="8">
        <f t="shared" ca="1" si="189"/>
        <v>13.629021218343601</v>
      </c>
      <c r="G12108" s="2">
        <v>81045</v>
      </c>
      <c r="H12108" s="3">
        <v>77361.77</v>
      </c>
    </row>
    <row r="12109" spans="1:8">
      <c r="A12109" t="s">
        <v>14266</v>
      </c>
      <c r="B12109" t="s">
        <v>118</v>
      </c>
      <c r="C12109" t="s">
        <v>1009</v>
      </c>
      <c r="D12109" t="s">
        <v>1010</v>
      </c>
      <c r="E12109" s="1" t="d">
        <v>2016-12-05</v>
      </c>
      <c r="F12109" s="8">
        <f t="shared" ca="1" si="189"/>
        <v>3.3210130047912387</v>
      </c>
      <c r="G12109" s="2">
        <v>79621</v>
      </c>
      <c r="H12109" s="3">
        <v>80394.880000000005</v>
      </c>
    </row>
    <row r="12110" spans="1:8">
      <c r="A12110" t="s">
        <v>14267</v>
      </c>
      <c r="B12110" t="s">
        <v>4322</v>
      </c>
      <c r="C12110" t="s">
        <v>477</v>
      </c>
      <c r="D12110" t="s">
        <v>478</v>
      </c>
      <c r="E12110" s="1" t="d">
        <v>2015-10-01</v>
      </c>
      <c r="F12110" s="8">
        <f t="shared" ca="1" si="189"/>
        <v>4.5010266940451746</v>
      </c>
      <c r="G12110" s="2">
        <v>71400</v>
      </c>
      <c r="H12110" s="3">
        <v>74641.08</v>
      </c>
    </row>
    <row r="12111" spans="1:8">
      <c r="A12111" t="s">
        <v>14268</v>
      </c>
      <c r="B12111" t="s">
        <v>881</v>
      </c>
      <c r="C12111" t="s">
        <v>194</v>
      </c>
      <c r="D12111" t="s">
        <v>195</v>
      </c>
      <c r="E12111" s="1" t="d">
        <v>2018-03-21</v>
      </c>
      <c r="F12111" s="8">
        <f t="shared" ca="1" si="189"/>
        <v>2.0314852840520192</v>
      </c>
      <c r="G12111" s="2">
        <v>47749</v>
      </c>
      <c r="H12111" s="3">
        <v>58469.440000000002</v>
      </c>
    </row>
    <row r="12112" spans="1:8">
      <c r="A12112" t="s">
        <v>14269</v>
      </c>
      <c r="B12112" t="s">
        <v>881</v>
      </c>
      <c r="C12112" t="s">
        <v>1454</v>
      </c>
      <c r="D12112" t="s">
        <v>1455</v>
      </c>
      <c r="E12112" s="1" t="d">
        <v>2017-07-12</v>
      </c>
      <c r="F12112" s="8">
        <f t="shared" ca="1" si="189"/>
        <v>2.7214236824093088</v>
      </c>
      <c r="G12112" s="2">
        <v>54344</v>
      </c>
      <c r="H12112" s="3">
        <v>61030.37</v>
      </c>
    </row>
    <row r="12113" spans="1:8">
      <c r="A12113" t="s">
        <v>14270</v>
      </c>
      <c r="B12113" t="s">
        <v>73</v>
      </c>
      <c r="C12113" t="s">
        <v>74</v>
      </c>
      <c r="D12113" t="s">
        <v>75</v>
      </c>
      <c r="E12113" s="1" t="d">
        <v>2005-10-11</v>
      </c>
      <c r="F12113" s="8">
        <f t="shared" ca="1" si="189"/>
        <v>14.472279260780287</v>
      </c>
      <c r="G12113" s="2">
        <v>54728</v>
      </c>
      <c r="H12113" s="3">
        <v>57357.599999999999</v>
      </c>
    </row>
    <row r="12114" spans="1:8">
      <c r="A12114" t="s">
        <v>14271</v>
      </c>
      <c r="B12114" t="s">
        <v>114</v>
      </c>
      <c r="C12114" t="s">
        <v>631</v>
      </c>
      <c r="D12114" t="s">
        <v>632</v>
      </c>
      <c r="E12114" s="1" t="d">
        <v>2007-06-08</v>
      </c>
      <c r="F12114" s="8">
        <f t="shared" ca="1" si="189"/>
        <v>12.815879534565367</v>
      </c>
      <c r="G12114" s="2">
        <v>31720</v>
      </c>
      <c r="H12114" s="3">
        <v>35120.129999999997</v>
      </c>
    </row>
    <row r="12115" spans="1:8">
      <c r="A12115" t="s">
        <v>14272</v>
      </c>
      <c r="B12115" t="s">
        <v>20</v>
      </c>
      <c r="C12115" t="s">
        <v>480</v>
      </c>
      <c r="D12115" t="s">
        <v>481</v>
      </c>
      <c r="E12115" s="1" t="d">
        <v>2008-12-17</v>
      </c>
      <c r="F12115" s="8">
        <f t="shared" ca="1" si="189"/>
        <v>11.288158795345653</v>
      </c>
      <c r="G12115" s="2">
        <v>78791</v>
      </c>
      <c r="H12115" s="3">
        <v>77503.34</v>
      </c>
    </row>
    <row r="12116" spans="1:8">
      <c r="A12116" t="s">
        <v>14273</v>
      </c>
      <c r="B12116" t="s">
        <v>705</v>
      </c>
      <c r="C12116" t="s">
        <v>1772</v>
      </c>
      <c r="D12116" t="s">
        <v>1773</v>
      </c>
      <c r="E12116" s="1" t="d">
        <v>2000-07-24</v>
      </c>
      <c r="F12116" s="8">
        <f t="shared" ca="1" si="189"/>
        <v>19.687885010266939</v>
      </c>
      <c r="G12116" s="2">
        <v>39969</v>
      </c>
      <c r="H12116" s="3">
        <v>55276.25</v>
      </c>
    </row>
    <row r="12117" spans="1:8">
      <c r="A12117" t="s">
        <v>14274</v>
      </c>
      <c r="B12117" t="s">
        <v>81</v>
      </c>
      <c r="C12117" t="s">
        <v>6334</v>
      </c>
      <c r="D12117" t="s">
        <v>6335</v>
      </c>
      <c r="E12117" s="1" t="d">
        <v>2017-08-01</v>
      </c>
      <c r="F12117" s="8">
        <f t="shared" ca="1" si="189"/>
        <v>2.6666666666666665</v>
      </c>
      <c r="G12117" s="2">
        <v>53640</v>
      </c>
      <c r="H12117" s="3">
        <v>52728.59</v>
      </c>
    </row>
    <row r="12118" spans="1:8">
      <c r="A12118" t="s">
        <v>14275</v>
      </c>
      <c r="B12118" t="s">
        <v>5518</v>
      </c>
      <c r="C12118" t="s">
        <v>1842</v>
      </c>
      <c r="D12118" t="s">
        <v>1843</v>
      </c>
      <c r="E12118" s="1" t="d">
        <v>2008-09-22</v>
      </c>
      <c r="F12118" s="8">
        <f t="shared" ca="1" si="189"/>
        <v>11.523613963039015</v>
      </c>
      <c r="G12118" s="2">
        <v>35615</v>
      </c>
      <c r="H12118" s="3">
        <v>38481.769999999997</v>
      </c>
    </row>
    <row r="12119" spans="1:8">
      <c r="A12119" t="s">
        <v>14276</v>
      </c>
      <c r="B12119" t="s">
        <v>20</v>
      </c>
      <c r="C12119" t="s">
        <v>1318</v>
      </c>
      <c r="D12119" t="s">
        <v>1319</v>
      </c>
      <c r="E12119" s="1" t="d">
        <v>2009-12-08</v>
      </c>
      <c r="F12119" s="8">
        <f t="shared" ca="1" si="189"/>
        <v>10.313483915126625</v>
      </c>
      <c r="G12119" s="2">
        <v>78044</v>
      </c>
      <c r="H12119" s="3">
        <v>90077.62</v>
      </c>
    </row>
    <row r="12120" spans="1:8">
      <c r="A12120" t="s">
        <v>14277</v>
      </c>
      <c r="B12120" t="s">
        <v>278</v>
      </c>
      <c r="C12120" t="s">
        <v>514</v>
      </c>
      <c r="D12120" t="s">
        <v>515</v>
      </c>
      <c r="E12120" s="1" t="d">
        <v>2015-08-29</v>
      </c>
      <c r="F12120" s="8">
        <f t="shared" ca="1" si="189"/>
        <v>4.5913757700205338</v>
      </c>
      <c r="G12120" s="2">
        <v>32734</v>
      </c>
      <c r="H12120" s="3">
        <v>35250.629999999997</v>
      </c>
    </row>
    <row r="12121" spans="1:8">
      <c r="A12121" t="s">
        <v>14278</v>
      </c>
      <c r="B12121" t="s">
        <v>36</v>
      </c>
      <c r="C12121" t="s">
        <v>2046</v>
      </c>
      <c r="D12121" t="s">
        <v>2047</v>
      </c>
      <c r="E12121" s="1" t="d">
        <v>1991-05-13</v>
      </c>
      <c r="F12121" s="8">
        <f t="shared" ca="1" si="189"/>
        <v>28.887063655030801</v>
      </c>
      <c r="G12121" s="2">
        <v>84065</v>
      </c>
      <c r="H12121" s="3">
        <v>90545.23</v>
      </c>
    </row>
    <row r="12122" spans="1:8">
      <c r="A12122" t="s">
        <v>14279</v>
      </c>
      <c r="B12122" t="s">
        <v>1840</v>
      </c>
      <c r="C12122" t="s">
        <v>585</v>
      </c>
      <c r="D12122" t="s">
        <v>586</v>
      </c>
      <c r="E12122" s="1" t="d">
        <v>1997-01-02</v>
      </c>
      <c r="F12122" s="8">
        <f t="shared" ca="1" si="189"/>
        <v>23.244353182751539</v>
      </c>
      <c r="G12122" s="2">
        <v>36985</v>
      </c>
      <c r="H12122" s="3">
        <v>51312.52</v>
      </c>
    </row>
    <row r="12123" spans="1:8">
      <c r="A12123" t="s">
        <v>14280</v>
      </c>
      <c r="B12123" t="s">
        <v>286</v>
      </c>
      <c r="C12123" t="s">
        <v>204</v>
      </c>
      <c r="D12123" t="s">
        <v>205</v>
      </c>
      <c r="E12123" s="1" t="d">
        <v>1988-03-28</v>
      </c>
      <c r="F12123" s="8">
        <f t="shared" ca="1" si="189"/>
        <v>32.010951403148532</v>
      </c>
      <c r="G12123" s="2">
        <v>72535</v>
      </c>
      <c r="H12123" s="3">
        <v>86141.26</v>
      </c>
    </row>
    <row r="12124" spans="1:8">
      <c r="A12124" t="s">
        <v>14281</v>
      </c>
      <c r="B12124" t="s">
        <v>634</v>
      </c>
      <c r="C12124" t="s">
        <v>753</v>
      </c>
      <c r="D12124" t="s">
        <v>754</v>
      </c>
      <c r="E12124" s="1" t="d">
        <v>1978-03-01</v>
      </c>
      <c r="F12124" s="8">
        <f t="shared" ca="1" si="189"/>
        <v>42.086242299794662</v>
      </c>
      <c r="G12124" s="2">
        <v>50415</v>
      </c>
      <c r="H12124" s="3">
        <v>57407.54</v>
      </c>
    </row>
    <row r="12125" spans="1:8">
      <c r="A12125" t="s">
        <v>14282</v>
      </c>
      <c r="B12125" t="s">
        <v>3742</v>
      </c>
      <c r="C12125" t="s">
        <v>1177</v>
      </c>
      <c r="D12125" t="s">
        <v>1178</v>
      </c>
      <c r="E12125" s="1" t="d">
        <v>1993-04-19</v>
      </c>
      <c r="F12125" s="8">
        <f t="shared" ca="1" si="189"/>
        <v>26.951403148528406</v>
      </c>
      <c r="G12125" s="2">
        <v>40668</v>
      </c>
      <c r="H12125" s="3">
        <v>59632.59</v>
      </c>
    </row>
    <row r="12126" spans="1:8">
      <c r="A12126" t="s">
        <v>14283</v>
      </c>
      <c r="B12126" t="s">
        <v>1408</v>
      </c>
      <c r="C12126" t="s">
        <v>197</v>
      </c>
      <c r="D12126" t="s">
        <v>198</v>
      </c>
      <c r="E12126" s="1" t="d">
        <v>2019-08-26</v>
      </c>
      <c r="F12126" s="8">
        <f t="shared" ca="1" si="189"/>
        <v>0.59958932238193019</v>
      </c>
      <c r="G12126" s="2">
        <v>36000</v>
      </c>
    </row>
    <row r="12127" spans="1:8">
      <c r="A12127" t="s">
        <v>14284</v>
      </c>
      <c r="B12127" t="s">
        <v>40</v>
      </c>
      <c r="C12127" t="s">
        <v>200</v>
      </c>
      <c r="D12127" t="s">
        <v>201</v>
      </c>
      <c r="E12127" s="1" t="d">
        <v>1999-04-20</v>
      </c>
      <c r="F12127" s="8">
        <f t="shared" ca="1" si="189"/>
        <v>20.950034223134839</v>
      </c>
      <c r="G12127" s="2">
        <v>102879</v>
      </c>
      <c r="H12127" s="3">
        <v>124209.2</v>
      </c>
    </row>
    <row r="12128" spans="1:8">
      <c r="A12128" t="s">
        <v>14285</v>
      </c>
      <c r="B12128" t="s">
        <v>916</v>
      </c>
      <c r="C12128" t="s">
        <v>917</v>
      </c>
      <c r="D12128" t="s">
        <v>918</v>
      </c>
      <c r="E12128" s="1" t="d">
        <v>2016-02-04</v>
      </c>
      <c r="F12128" s="8">
        <f t="shared" ca="1" si="189"/>
        <v>4.1560574948665296</v>
      </c>
      <c r="G12128" s="2">
        <v>31169</v>
      </c>
      <c r="H12128" s="3">
        <v>33303.1</v>
      </c>
    </row>
    <row r="12129" spans="1:8">
      <c r="A12129" t="s">
        <v>14286</v>
      </c>
      <c r="B12129" t="s">
        <v>409</v>
      </c>
      <c r="C12129" t="s">
        <v>987</v>
      </c>
      <c r="D12129" t="s">
        <v>988</v>
      </c>
      <c r="E12129" s="1" t="d">
        <v>1999-07-12</v>
      </c>
      <c r="F12129" s="8">
        <f t="shared" ca="1" si="189"/>
        <v>20.722792607802873</v>
      </c>
      <c r="G12129" s="2">
        <v>77012</v>
      </c>
      <c r="H12129" s="3">
        <v>74515.56</v>
      </c>
    </row>
    <row r="12130" spans="1:8">
      <c r="A12130" t="s">
        <v>14287</v>
      </c>
      <c r="B12130" t="s">
        <v>501</v>
      </c>
      <c r="C12130" t="s">
        <v>1817</v>
      </c>
      <c r="D12130" t="s">
        <v>1818</v>
      </c>
      <c r="E12130" s="1" t="d">
        <v>2009-07-27</v>
      </c>
      <c r="F12130" s="8">
        <f t="shared" ca="1" si="189"/>
        <v>10.680355920602327</v>
      </c>
      <c r="G12130" s="2">
        <v>37401</v>
      </c>
      <c r="H12130" s="3">
        <v>39842.75</v>
      </c>
    </row>
    <row r="12131" spans="1:8">
      <c r="A12131" t="s">
        <v>14288</v>
      </c>
      <c r="B12131" t="s">
        <v>69</v>
      </c>
      <c r="C12131" t="s">
        <v>1177</v>
      </c>
      <c r="D12131" t="s">
        <v>1178</v>
      </c>
      <c r="E12131" s="1" t="d">
        <v>2010-08-09</v>
      </c>
      <c r="F12131" s="8">
        <f t="shared" ca="1" si="189"/>
        <v>9.6454483230663932</v>
      </c>
      <c r="G12131" s="2">
        <v>36312</v>
      </c>
      <c r="H12131" s="3">
        <v>41541.25</v>
      </c>
    </row>
    <row r="12132" spans="1:8">
      <c r="A12132" t="s">
        <v>14289</v>
      </c>
      <c r="B12132" t="s">
        <v>20</v>
      </c>
      <c r="C12132" t="s">
        <v>268</v>
      </c>
      <c r="D12132" t="s">
        <v>269</v>
      </c>
      <c r="E12132" s="1" t="d">
        <v>1995-08-24</v>
      </c>
      <c r="F12132" s="8">
        <f t="shared" ca="1" si="189"/>
        <v>24.605065023956193</v>
      </c>
      <c r="G12132" s="2">
        <v>91780</v>
      </c>
      <c r="H12132" s="3">
        <v>128401.23</v>
      </c>
    </row>
    <row r="12133" spans="1:8">
      <c r="A12133" t="s">
        <v>14290</v>
      </c>
      <c r="B12133" t="s">
        <v>606</v>
      </c>
      <c r="C12133" t="s">
        <v>1288</v>
      </c>
      <c r="D12133" t="s">
        <v>1289</v>
      </c>
      <c r="E12133" s="1" t="d">
        <v>1999-09-07</v>
      </c>
      <c r="F12133" s="8">
        <f t="shared" ca="1" si="189"/>
        <v>20.566735112936346</v>
      </c>
      <c r="G12133" s="2">
        <v>45674</v>
      </c>
      <c r="H12133" s="3">
        <v>54331.05</v>
      </c>
    </row>
    <row r="12134" spans="1:8">
      <c r="A12134" t="s">
        <v>14291</v>
      </c>
      <c r="B12134" t="s">
        <v>118</v>
      </c>
      <c r="C12134" t="s">
        <v>119</v>
      </c>
      <c r="D12134" t="s">
        <v>120</v>
      </c>
      <c r="E12134" s="1" t="d">
        <v>2017-11-06</v>
      </c>
      <c r="F12134" s="8">
        <f t="shared" ca="1" si="189"/>
        <v>2.4010951403148528</v>
      </c>
      <c r="G12134" s="2">
        <v>60655</v>
      </c>
      <c r="H12134" s="3">
        <v>27286.71</v>
      </c>
    </row>
    <row r="12135" spans="1:8">
      <c r="A12135" t="s">
        <v>14292</v>
      </c>
      <c r="B12135" t="s">
        <v>671</v>
      </c>
      <c r="C12135" t="s">
        <v>672</v>
      </c>
      <c r="D12135" t="s">
        <v>673</v>
      </c>
      <c r="E12135" s="1" t="d">
        <v>2003-06-19</v>
      </c>
      <c r="F12135" s="8">
        <f t="shared" ca="1" si="189"/>
        <v>16.785763175906911</v>
      </c>
      <c r="G12135" s="2">
        <v>59244</v>
      </c>
      <c r="H12135" s="3">
        <v>57540.72</v>
      </c>
    </row>
    <row r="12136" spans="1:8">
      <c r="A12136" t="s">
        <v>14293</v>
      </c>
      <c r="B12136" t="s">
        <v>972</v>
      </c>
      <c r="C12136" t="s">
        <v>2696</v>
      </c>
      <c r="D12136" t="s">
        <v>2697</v>
      </c>
      <c r="E12136" s="1" t="d">
        <v>1989-07-17</v>
      </c>
      <c r="F12136" s="8">
        <f t="shared" ca="1" si="189"/>
        <v>30.70773442847365</v>
      </c>
      <c r="G12136" s="2">
        <v>65461</v>
      </c>
      <c r="H12136" s="3">
        <v>72552.23</v>
      </c>
    </row>
    <row r="12137" spans="1:8">
      <c r="A12137" t="s">
        <v>14294</v>
      </c>
      <c r="B12137" t="s">
        <v>14295</v>
      </c>
      <c r="C12137" t="s">
        <v>925</v>
      </c>
      <c r="D12137" t="s">
        <v>926</v>
      </c>
      <c r="E12137" s="1" t="d">
        <v>1988-12-24</v>
      </c>
      <c r="F12137" s="8">
        <f t="shared" ca="1" si="189"/>
        <v>31.26899383983573</v>
      </c>
      <c r="G12137" s="2">
        <v>63751</v>
      </c>
      <c r="H12137" s="3">
        <v>62208.03</v>
      </c>
    </row>
    <row r="12138" spans="1:8">
      <c r="A12138" t="s">
        <v>14296</v>
      </c>
      <c r="B12138" t="s">
        <v>20</v>
      </c>
      <c r="C12138" t="s">
        <v>2492</v>
      </c>
      <c r="D12138" t="s">
        <v>2493</v>
      </c>
      <c r="E12138" s="1" t="d">
        <v>1996-05-07</v>
      </c>
      <c r="F12138" s="8">
        <f t="shared" ca="1" si="189"/>
        <v>23.901437371663246</v>
      </c>
      <c r="G12138" s="2">
        <v>91008</v>
      </c>
      <c r="H12138" s="3">
        <v>89973.16</v>
      </c>
    </row>
    <row r="12139" spans="1:8">
      <c r="A12139" t="s">
        <v>14297</v>
      </c>
      <c r="B12139" t="s">
        <v>862</v>
      </c>
      <c r="C12139" t="s">
        <v>104</v>
      </c>
      <c r="D12139" t="s">
        <v>105</v>
      </c>
      <c r="E12139" s="1" t="d">
        <v>2008-08-04</v>
      </c>
      <c r="F12139" s="8">
        <f t="shared" ca="1" si="189"/>
        <v>11.657768651608487</v>
      </c>
      <c r="G12139" s="2">
        <v>40730</v>
      </c>
      <c r="H12139" s="3">
        <v>57589.94</v>
      </c>
    </row>
    <row r="12140" spans="1:8">
      <c r="A12140" t="s">
        <v>14298</v>
      </c>
      <c r="B12140" t="s">
        <v>3025</v>
      </c>
      <c r="C12140" t="s">
        <v>612</v>
      </c>
      <c r="D12140" t="s">
        <v>613</v>
      </c>
      <c r="E12140" s="1" t="d">
        <v>2018-10-22</v>
      </c>
      <c r="F12140" s="8">
        <f t="shared" ca="1" si="189"/>
        <v>1.4428473648186173</v>
      </c>
      <c r="G12140" s="2">
        <v>33048</v>
      </c>
      <c r="H12140" s="3">
        <v>21545.58</v>
      </c>
    </row>
    <row r="12141" spans="1:8">
      <c r="A12141" t="s">
        <v>14299</v>
      </c>
      <c r="B12141" t="s">
        <v>40</v>
      </c>
      <c r="C12141" t="s">
        <v>480</v>
      </c>
      <c r="D12141" t="s">
        <v>481</v>
      </c>
      <c r="E12141" s="1" t="d">
        <v>1994-12-19</v>
      </c>
      <c r="F12141" s="8">
        <f t="shared" ca="1" si="189"/>
        <v>25.284052019164957</v>
      </c>
      <c r="G12141" s="2">
        <v>106415</v>
      </c>
      <c r="H12141" s="3">
        <v>103673.59</v>
      </c>
    </row>
    <row r="12142" spans="1:8">
      <c r="A12142" t="s">
        <v>14300</v>
      </c>
      <c r="B12142" t="s">
        <v>2584</v>
      </c>
      <c r="C12142" t="s">
        <v>2585</v>
      </c>
      <c r="D12142" t="s">
        <v>2586</v>
      </c>
      <c r="E12142" s="1" t="d">
        <v>1984-07-02</v>
      </c>
      <c r="F12142" s="8">
        <f t="shared" ca="1" si="189"/>
        <v>35.748117727583846</v>
      </c>
      <c r="G12142" s="2">
        <v>37132</v>
      </c>
      <c r="H12142" s="3">
        <v>60416.78</v>
      </c>
    </row>
    <row r="12143" spans="1:8">
      <c r="A12143" t="s">
        <v>14301</v>
      </c>
      <c r="B12143" t="s">
        <v>1035</v>
      </c>
      <c r="C12143" t="s">
        <v>1808</v>
      </c>
      <c r="D12143" t="s">
        <v>1809</v>
      </c>
      <c r="E12143" s="1" t="d">
        <v>2007-12-12</v>
      </c>
      <c r="F12143" s="8">
        <f t="shared" ca="1" si="189"/>
        <v>12.303901437371664</v>
      </c>
      <c r="G12143" s="2">
        <v>81060</v>
      </c>
      <c r="H12143" s="3">
        <v>101474.97</v>
      </c>
    </row>
    <row r="12144" spans="1:8">
      <c r="A12144" t="s">
        <v>14302</v>
      </c>
      <c r="B12144" t="s">
        <v>193</v>
      </c>
      <c r="C12144" t="s">
        <v>348</v>
      </c>
      <c r="D12144" t="s">
        <v>349</v>
      </c>
      <c r="E12144" s="1" t="d">
        <v>2005-09-19</v>
      </c>
      <c r="F12144" s="8">
        <f t="shared" ca="1" si="189"/>
        <v>14.532511978097194</v>
      </c>
      <c r="G12144" s="2">
        <v>72622</v>
      </c>
      <c r="H12144" s="3">
        <v>79917.02</v>
      </c>
    </row>
    <row r="12145" spans="1:8">
      <c r="A12145" t="s">
        <v>14303</v>
      </c>
      <c r="B12145" t="s">
        <v>69</v>
      </c>
      <c r="C12145" t="s">
        <v>612</v>
      </c>
      <c r="D12145" t="s">
        <v>613</v>
      </c>
      <c r="E12145" s="1" t="d">
        <v>1997-11-17</v>
      </c>
      <c r="F12145" s="8">
        <f t="shared" ca="1" si="189"/>
        <v>22.370978781656401</v>
      </c>
      <c r="G12145" s="2">
        <v>39579</v>
      </c>
      <c r="H12145" s="3">
        <v>40005.800000000003</v>
      </c>
    </row>
    <row r="12146" spans="1:8">
      <c r="A12146" t="s">
        <v>14304</v>
      </c>
      <c r="B12146" t="s">
        <v>271</v>
      </c>
      <c r="C12146" t="s">
        <v>1808</v>
      </c>
      <c r="D12146" t="s">
        <v>1809</v>
      </c>
      <c r="E12146" s="1" t="d">
        <v>2003-01-15</v>
      </c>
      <c r="F12146" s="8">
        <f t="shared" ca="1" si="189"/>
        <v>17.21013004791239</v>
      </c>
      <c r="G12146" s="2">
        <v>74346</v>
      </c>
      <c r="H12146" s="3">
        <v>85199.05</v>
      </c>
    </row>
    <row r="12147" spans="1:8">
      <c r="A12147" t="s">
        <v>14305</v>
      </c>
      <c r="B12147" t="s">
        <v>1599</v>
      </c>
      <c r="C12147" t="s">
        <v>149</v>
      </c>
      <c r="D12147" t="s">
        <v>150</v>
      </c>
      <c r="E12147" s="1" t="d">
        <v>2010-04-01</v>
      </c>
      <c r="F12147" s="8">
        <f t="shared" ca="1" si="189"/>
        <v>10.001368925393566</v>
      </c>
      <c r="G12147" s="2">
        <v>38926</v>
      </c>
      <c r="H12147" s="3">
        <v>13474.42</v>
      </c>
    </row>
    <row r="12148" spans="1:8">
      <c r="A12148" t="s">
        <v>14306</v>
      </c>
      <c r="B12148" t="s">
        <v>1882</v>
      </c>
      <c r="C12148" t="s">
        <v>2831</v>
      </c>
      <c r="D12148" t="s">
        <v>2832</v>
      </c>
      <c r="E12148" s="1" t="d">
        <v>1995-09-18</v>
      </c>
      <c r="F12148" s="8">
        <f t="shared" ca="1" si="189"/>
        <v>24.536618754277892</v>
      </c>
      <c r="G12148" s="2">
        <v>116548</v>
      </c>
      <c r="H12148" s="3">
        <v>162736.26</v>
      </c>
    </row>
    <row r="12149" spans="1:8">
      <c r="A12149" t="s">
        <v>14307</v>
      </c>
      <c r="B12149" t="s">
        <v>4366</v>
      </c>
      <c r="C12149" t="s">
        <v>1180</v>
      </c>
      <c r="D12149" t="s">
        <v>1181</v>
      </c>
      <c r="E12149" s="1" t="d">
        <v>2000-06-19</v>
      </c>
      <c r="F12149" s="8">
        <f t="shared" ca="1" si="189"/>
        <v>19.783709787816566</v>
      </c>
      <c r="G12149" s="2">
        <v>43429</v>
      </c>
      <c r="H12149" s="3">
        <v>42031.14</v>
      </c>
    </row>
    <row r="12150" spans="1:8">
      <c r="A12150" t="s">
        <v>14308</v>
      </c>
      <c r="B12150" t="s">
        <v>7218</v>
      </c>
      <c r="C12150" t="s">
        <v>104</v>
      </c>
      <c r="D12150" t="s">
        <v>105</v>
      </c>
      <c r="E12150" s="1" t="d">
        <v>2009-10-22</v>
      </c>
      <c r="F12150" s="8">
        <f t="shared" ca="1" si="189"/>
        <v>10.442162902121835</v>
      </c>
      <c r="G12150" s="2">
        <v>33689</v>
      </c>
      <c r="H12150" s="3">
        <v>37030.78</v>
      </c>
    </row>
    <row r="12151" spans="1:8">
      <c r="A12151" t="s">
        <v>14309</v>
      </c>
      <c r="B12151" t="s">
        <v>2487</v>
      </c>
      <c r="C12151" t="s">
        <v>477</v>
      </c>
      <c r="D12151" t="s">
        <v>478</v>
      </c>
      <c r="E12151" s="1" t="d">
        <v>2017-10-23</v>
      </c>
      <c r="F12151" s="8">
        <f t="shared" ca="1" si="189"/>
        <v>2.4394250513347022</v>
      </c>
      <c r="G12151" s="2">
        <v>65000</v>
      </c>
      <c r="H12151" s="3">
        <v>60270.65</v>
      </c>
    </row>
    <row r="12152" spans="1:8">
      <c r="A12152" t="s">
        <v>14310</v>
      </c>
      <c r="B12152" t="s">
        <v>1601</v>
      </c>
      <c r="C12152" t="s">
        <v>66</v>
      </c>
      <c r="D12152" t="s">
        <v>67</v>
      </c>
      <c r="E12152" s="1" t="d">
        <v>1987-11-12</v>
      </c>
      <c r="F12152" s="8">
        <f t="shared" ca="1" si="189"/>
        <v>32.386036960985628</v>
      </c>
      <c r="G12152" s="2">
        <v>51799</v>
      </c>
      <c r="H12152" s="3">
        <v>57252.34</v>
      </c>
    </row>
    <row r="12153" spans="1:8">
      <c r="A12153" t="s">
        <v>14311</v>
      </c>
      <c r="B12153" t="s">
        <v>1861</v>
      </c>
      <c r="C12153" t="s">
        <v>1714</v>
      </c>
      <c r="D12153" t="s">
        <v>1715</v>
      </c>
      <c r="E12153" s="1" t="d">
        <v>2009-04-02</v>
      </c>
      <c r="F12153" s="8">
        <f t="shared" ca="1" si="189"/>
        <v>10.997946611909651</v>
      </c>
      <c r="G12153" s="2">
        <v>44381</v>
      </c>
      <c r="H12153" s="3">
        <v>47561.61</v>
      </c>
    </row>
    <row r="12154" spans="1:8">
      <c r="A12154" t="s">
        <v>14312</v>
      </c>
      <c r="B12154" t="s">
        <v>114</v>
      </c>
      <c r="C12154" t="s">
        <v>1393</v>
      </c>
      <c r="D12154" t="s">
        <v>1394</v>
      </c>
      <c r="E12154" s="1" t="d">
        <v>1988-11-21</v>
      </c>
      <c r="F12154" s="8">
        <f t="shared" ca="1" si="189"/>
        <v>31.359342915811087</v>
      </c>
      <c r="G12154" s="2">
        <v>37181</v>
      </c>
      <c r="H12154" s="3">
        <v>37371.120000000003</v>
      </c>
    </row>
    <row r="12155" spans="1:8">
      <c r="A12155" t="s">
        <v>14313</v>
      </c>
      <c r="B12155" t="s">
        <v>720</v>
      </c>
      <c r="C12155" t="s">
        <v>721</v>
      </c>
      <c r="D12155" t="s">
        <v>722</v>
      </c>
      <c r="E12155" s="1" t="d">
        <v>2014-06-19</v>
      </c>
      <c r="F12155" s="8">
        <f t="shared" ca="1" si="189"/>
        <v>5.7850787132101305</v>
      </c>
      <c r="G12155" s="2">
        <v>32739</v>
      </c>
      <c r="H12155" s="3">
        <v>1851.58</v>
      </c>
    </row>
    <row r="12156" spans="1:8">
      <c r="A12156" t="s">
        <v>14313</v>
      </c>
      <c r="B12156" t="s">
        <v>1119</v>
      </c>
      <c r="C12156" t="s">
        <v>2856</v>
      </c>
      <c r="D12156" t="s">
        <v>2857</v>
      </c>
      <c r="E12156" s="1" t="d">
        <v>2007-01-18</v>
      </c>
      <c r="F12156" s="8">
        <f t="shared" ca="1" si="189"/>
        <v>13.201916495550993</v>
      </c>
      <c r="G12156" s="2">
        <v>29162</v>
      </c>
      <c r="H12156" s="3">
        <v>31505.279999999999</v>
      </c>
    </row>
    <row r="12157" spans="1:8">
      <c r="A12157" t="s">
        <v>14314</v>
      </c>
      <c r="B12157" t="s">
        <v>2089</v>
      </c>
      <c r="C12157" t="s">
        <v>391</v>
      </c>
      <c r="D12157" t="s">
        <v>392</v>
      </c>
      <c r="E12157" s="1" t="d">
        <v>1998-02-27</v>
      </c>
      <c r="F12157" s="8">
        <f t="shared" ca="1" si="189"/>
        <v>22.091718001368925</v>
      </c>
      <c r="G12157" s="2">
        <v>40921</v>
      </c>
      <c r="H12157" s="3">
        <v>46916.77</v>
      </c>
    </row>
    <row r="12158" spans="1:8">
      <c r="A12158" t="s">
        <v>14315</v>
      </c>
      <c r="B12158" t="s">
        <v>3643</v>
      </c>
      <c r="C12158" t="s">
        <v>1184</v>
      </c>
      <c r="D12158" t="s">
        <v>1185</v>
      </c>
      <c r="E12158" s="1" t="d">
        <v>2013-09-10</v>
      </c>
      <c r="F12158" s="8">
        <f t="shared" ca="1" si="189"/>
        <v>6.5571526351813825</v>
      </c>
      <c r="G12158" s="2">
        <v>37543</v>
      </c>
      <c r="H12158" s="3">
        <v>45029.56</v>
      </c>
    </row>
    <row r="12159" spans="1:8">
      <c r="A12159" t="s">
        <v>14316</v>
      </c>
      <c r="B12159" t="s">
        <v>126</v>
      </c>
      <c r="C12159" t="s">
        <v>1250</v>
      </c>
      <c r="D12159" t="s">
        <v>1251</v>
      </c>
      <c r="E12159" s="1" t="d">
        <v>2012-11-13</v>
      </c>
      <c r="F12159" s="8">
        <f t="shared" ca="1" si="189"/>
        <v>7.3812457221081447</v>
      </c>
      <c r="G12159" s="2">
        <v>90965</v>
      </c>
      <c r="H12159" s="3">
        <v>87329.34</v>
      </c>
    </row>
    <row r="12160" spans="1:8">
      <c r="A12160" t="s">
        <v>14317</v>
      </c>
      <c r="B12160" t="s">
        <v>183</v>
      </c>
      <c r="C12160" t="s">
        <v>184</v>
      </c>
      <c r="D12160" t="s">
        <v>185</v>
      </c>
      <c r="E12160" s="1" t="d">
        <v>2009-12-04</v>
      </c>
      <c r="F12160" s="8">
        <f t="shared" ca="1" si="189"/>
        <v>10.324435318275153</v>
      </c>
      <c r="G12160" s="2">
        <v>40327</v>
      </c>
      <c r="H12160" s="3">
        <v>68673.919999999998</v>
      </c>
    </row>
    <row r="12161" spans="1:8">
      <c r="A12161" t="s">
        <v>14318</v>
      </c>
      <c r="B12161" t="s">
        <v>7233</v>
      </c>
      <c r="C12161" t="s">
        <v>628</v>
      </c>
      <c r="D12161" t="s">
        <v>629</v>
      </c>
      <c r="E12161" s="1" t="d">
        <v>2010-02-25</v>
      </c>
      <c r="F12161" s="8">
        <f t="shared" ca="1" si="189"/>
        <v>10.097193702943189</v>
      </c>
      <c r="G12161" s="2">
        <v>40327</v>
      </c>
      <c r="H12161" s="3">
        <v>40455.730000000003</v>
      </c>
    </row>
    <row r="12162" spans="1:8">
      <c r="A12162" t="s">
        <v>14319</v>
      </c>
      <c r="B12162" t="s">
        <v>271</v>
      </c>
      <c r="C12162" t="s">
        <v>37</v>
      </c>
      <c r="D12162" t="s">
        <v>38</v>
      </c>
      <c r="E12162" s="1" t="d">
        <v>2000-05-08</v>
      </c>
      <c r="F12162" s="8">
        <f t="shared" ca="1" si="189"/>
        <v>19.898699520876111</v>
      </c>
      <c r="G12162" s="2">
        <v>74346</v>
      </c>
      <c r="H12162" s="3">
        <v>83784.899999999994</v>
      </c>
    </row>
    <row r="12163" spans="1:8">
      <c r="A12163" t="s">
        <v>14320</v>
      </c>
      <c r="B12163" t="s">
        <v>884</v>
      </c>
      <c r="C12163" t="s">
        <v>166</v>
      </c>
      <c r="D12163" t="s">
        <v>167</v>
      </c>
      <c r="E12163" s="1" t="d">
        <v>2005-09-20</v>
      </c>
      <c r="F12163" s="8">
        <f t="shared" ref="F12163:F12226" ca="1" si="190">(TODAY()-E12163)/365.25</f>
        <v>14.529774127310061</v>
      </c>
      <c r="G12163" s="2">
        <v>95586</v>
      </c>
      <c r="H12163" s="3">
        <v>167846.57</v>
      </c>
    </row>
    <row r="12164" spans="1:8">
      <c r="A12164" t="s">
        <v>14321</v>
      </c>
      <c r="B12164" t="s">
        <v>1705</v>
      </c>
      <c r="C12164" t="s">
        <v>1116</v>
      </c>
      <c r="D12164" t="s">
        <v>1117</v>
      </c>
      <c r="E12164" s="1" t="d">
        <v>2014-11-06</v>
      </c>
      <c r="F12164" s="8">
        <f t="shared" ca="1" si="190"/>
        <v>5.4017796030116356</v>
      </c>
      <c r="G12164" s="2">
        <v>42588</v>
      </c>
      <c r="H12164" s="3">
        <v>46107.11</v>
      </c>
    </row>
    <row r="12165" spans="1:8">
      <c r="A12165" t="s">
        <v>14322</v>
      </c>
      <c r="B12165" t="s">
        <v>634</v>
      </c>
      <c r="C12165" t="s">
        <v>1410</v>
      </c>
      <c r="D12165" t="s">
        <v>1411</v>
      </c>
      <c r="E12165" s="1" t="d">
        <v>1991-08-26</v>
      </c>
      <c r="F12165" s="8">
        <f t="shared" ca="1" si="190"/>
        <v>28.599589322381931</v>
      </c>
      <c r="G12165" s="2">
        <v>48260</v>
      </c>
      <c r="H12165" s="3">
        <v>89596.99</v>
      </c>
    </row>
    <row r="12166" spans="1:8">
      <c r="A12166" t="s">
        <v>14323</v>
      </c>
      <c r="B12166" t="s">
        <v>114</v>
      </c>
      <c r="C12166" t="s">
        <v>3837</v>
      </c>
      <c r="D12166" t="s">
        <v>3838</v>
      </c>
      <c r="E12166" s="1" t="d">
        <v>2015-06-15</v>
      </c>
      <c r="F12166" s="8">
        <f t="shared" ca="1" si="190"/>
        <v>4.7967145790554415</v>
      </c>
      <c r="G12166" s="2">
        <v>31720</v>
      </c>
      <c r="H12166" s="3">
        <v>40533.269999999997</v>
      </c>
    </row>
    <row r="12167" spans="1:8">
      <c r="A12167" t="s">
        <v>14324</v>
      </c>
      <c r="B12167" t="s">
        <v>2415</v>
      </c>
      <c r="C12167" t="s">
        <v>1215</v>
      </c>
      <c r="D12167" t="s">
        <v>1216</v>
      </c>
      <c r="E12167" s="1" t="d">
        <v>2003-03-10</v>
      </c>
      <c r="F12167" s="8">
        <f t="shared" ca="1" si="190"/>
        <v>17.062286105407257</v>
      </c>
      <c r="G12167" s="2">
        <v>53983</v>
      </c>
      <c r="H12167" s="3">
        <v>58966.43</v>
      </c>
    </row>
    <row r="12168" spans="1:8">
      <c r="A12168" t="s">
        <v>14325</v>
      </c>
      <c r="B12168" t="s">
        <v>862</v>
      </c>
      <c r="C12168" t="s">
        <v>398</v>
      </c>
      <c r="D12168" t="s">
        <v>399</v>
      </c>
      <c r="E12168" s="1" t="d">
        <v>1988-12-05</v>
      </c>
      <c r="F12168" s="8">
        <f t="shared" ca="1" si="190"/>
        <v>31.32101300479124</v>
      </c>
      <c r="G12168" s="2">
        <v>51479</v>
      </c>
      <c r="H12168" s="3">
        <v>56906.38</v>
      </c>
    </row>
    <row r="12169" spans="1:8">
      <c r="A12169" t="s">
        <v>14326</v>
      </c>
      <c r="B12169" t="s">
        <v>671</v>
      </c>
      <c r="C12169" t="s">
        <v>672</v>
      </c>
      <c r="D12169" t="s">
        <v>673</v>
      </c>
      <c r="E12169" s="1" t="d">
        <v>2003-02-13</v>
      </c>
      <c r="F12169" s="8">
        <f t="shared" ca="1" si="190"/>
        <v>17.130732375085557</v>
      </c>
      <c r="G12169" s="2">
        <v>62710</v>
      </c>
      <c r="H12169" s="3">
        <v>104810.72</v>
      </c>
    </row>
    <row r="12170" spans="1:8">
      <c r="A12170" t="s">
        <v>14327</v>
      </c>
      <c r="B12170" t="s">
        <v>89</v>
      </c>
      <c r="C12170" t="s">
        <v>149</v>
      </c>
      <c r="D12170" t="s">
        <v>150</v>
      </c>
      <c r="E12170" s="1" t="d">
        <v>2017-06-01</v>
      </c>
      <c r="F12170" s="8">
        <f t="shared" ca="1" si="190"/>
        <v>2.8336755646817249</v>
      </c>
      <c r="G12170" s="2">
        <v>31200</v>
      </c>
      <c r="H12170">
        <v>212.1</v>
      </c>
    </row>
    <row r="12171" spans="1:8">
      <c r="A12171" t="s">
        <v>14328</v>
      </c>
      <c r="B12171" t="s">
        <v>69</v>
      </c>
      <c r="C12171" t="s">
        <v>2350</v>
      </c>
      <c r="D12171" t="s">
        <v>2351</v>
      </c>
      <c r="E12171" s="1" t="d">
        <v>2019-05-06</v>
      </c>
      <c r="F12171" s="8">
        <f t="shared" ca="1" si="190"/>
        <v>0.90622861054072557</v>
      </c>
      <c r="G12171" s="2">
        <v>31488</v>
      </c>
      <c r="H12171" s="3">
        <v>3677.17</v>
      </c>
    </row>
    <row r="12172" spans="1:8">
      <c r="A12172" t="s">
        <v>14329</v>
      </c>
      <c r="B12172" t="s">
        <v>648</v>
      </c>
      <c r="C12172" t="s">
        <v>477</v>
      </c>
      <c r="D12172" t="s">
        <v>478</v>
      </c>
      <c r="E12172" s="1" t="d">
        <v>2016-07-01</v>
      </c>
      <c r="F12172" s="8">
        <f t="shared" ca="1" si="190"/>
        <v>3.7508555783709787</v>
      </c>
      <c r="G12172" s="3">
        <v>108573.3</v>
      </c>
      <c r="H12172" s="3">
        <v>105945.1</v>
      </c>
    </row>
    <row r="12173" spans="1:8">
      <c r="A12173" t="s">
        <v>14330</v>
      </c>
      <c r="B12173" t="s">
        <v>1119</v>
      </c>
      <c r="C12173" t="s">
        <v>2434</v>
      </c>
      <c r="D12173" t="s">
        <v>2435</v>
      </c>
      <c r="E12173" s="1" t="d">
        <v>2006-07-01</v>
      </c>
      <c r="F12173" s="8">
        <f t="shared" ca="1" si="190"/>
        <v>13.752224503764545</v>
      </c>
      <c r="G12173" s="2">
        <v>29162</v>
      </c>
      <c r="H12173" s="3">
        <v>29770.720000000001</v>
      </c>
    </row>
    <row r="12174" spans="1:8">
      <c r="A12174" t="s">
        <v>14331</v>
      </c>
      <c r="B12174" t="s">
        <v>682</v>
      </c>
      <c r="C12174" t="s">
        <v>2163</v>
      </c>
      <c r="D12174" t="s">
        <v>2164</v>
      </c>
      <c r="E12174" s="1" t="d">
        <v>2018-09-24</v>
      </c>
      <c r="F12174" s="8">
        <f t="shared" ca="1" si="190"/>
        <v>1.5195071868583163</v>
      </c>
      <c r="G12174" s="2">
        <v>31200</v>
      </c>
      <c r="H12174" s="3">
        <v>10852.5</v>
      </c>
    </row>
    <row r="12175" spans="1:8">
      <c r="A12175" t="s">
        <v>14332</v>
      </c>
      <c r="B12175" t="s">
        <v>244</v>
      </c>
      <c r="C12175" t="s">
        <v>245</v>
      </c>
      <c r="D12175" t="s">
        <v>246</v>
      </c>
      <c r="E12175" s="1" t="d">
        <v>2001-09-27</v>
      </c>
      <c r="F12175" s="8">
        <f t="shared" ca="1" si="190"/>
        <v>18.510609171800137</v>
      </c>
      <c r="G12175" s="2">
        <v>11632</v>
      </c>
      <c r="H12175" s="3">
        <v>11141.12</v>
      </c>
    </row>
    <row r="12176" spans="1:8">
      <c r="A12176" t="s">
        <v>14332</v>
      </c>
      <c r="B12176" t="s">
        <v>542</v>
      </c>
      <c r="C12176" t="s">
        <v>7475</v>
      </c>
      <c r="D12176" t="s">
        <v>7476</v>
      </c>
      <c r="E12176" s="1" t="d">
        <v>2001-11-12</v>
      </c>
      <c r="F12176" s="8">
        <f t="shared" ca="1" si="190"/>
        <v>18.38466803559206</v>
      </c>
      <c r="G12176" s="2">
        <v>36712</v>
      </c>
      <c r="H12176" s="3">
        <v>49325.21</v>
      </c>
    </row>
    <row r="12177" spans="1:8">
      <c r="A12177" t="s">
        <v>14333</v>
      </c>
      <c r="B12177" t="s">
        <v>1665</v>
      </c>
      <c r="C12177" t="s">
        <v>1414</v>
      </c>
      <c r="D12177" t="s">
        <v>1415</v>
      </c>
      <c r="E12177" s="1" t="d">
        <v>2006-12-04</v>
      </c>
      <c r="F12177" s="8">
        <f t="shared" ca="1" si="190"/>
        <v>13.325119780971937</v>
      </c>
      <c r="G12177" s="2">
        <v>52456</v>
      </c>
      <c r="H12177" s="3">
        <v>52416.45</v>
      </c>
    </row>
    <row r="12178" spans="1:8">
      <c r="A12178" t="s">
        <v>14334</v>
      </c>
      <c r="B12178" t="s">
        <v>579</v>
      </c>
      <c r="C12178" t="s">
        <v>8083</v>
      </c>
      <c r="D12178" t="s">
        <v>8084</v>
      </c>
      <c r="E12178" s="1" t="d">
        <v>2017-09-05</v>
      </c>
      <c r="F12178" s="8">
        <f t="shared" ca="1" si="190"/>
        <v>2.5708418891170433</v>
      </c>
      <c r="G12178" s="2">
        <v>47900</v>
      </c>
      <c r="H12178" s="3">
        <v>48230.31</v>
      </c>
    </row>
    <row r="12179" spans="1:8">
      <c r="A12179" t="s">
        <v>14335</v>
      </c>
      <c r="B12179" t="s">
        <v>3116</v>
      </c>
      <c r="C12179" t="s">
        <v>2800</v>
      </c>
      <c r="D12179" t="s">
        <v>2801</v>
      </c>
      <c r="E12179" s="1" t="d">
        <v>2006-07-17</v>
      </c>
      <c r="F12179" s="8">
        <f t="shared" ca="1" si="190"/>
        <v>13.708418891170432</v>
      </c>
      <c r="G12179" s="2">
        <v>83364</v>
      </c>
      <c r="H12179" s="3">
        <v>84168.57</v>
      </c>
    </row>
    <row r="12180" spans="1:8">
      <c r="A12180" t="s">
        <v>14336</v>
      </c>
      <c r="B12180" t="s">
        <v>20</v>
      </c>
      <c r="C12180" t="s">
        <v>268</v>
      </c>
      <c r="D12180" t="s">
        <v>269</v>
      </c>
      <c r="E12180" s="1" t="d">
        <v>2004-01-04</v>
      </c>
      <c r="F12180" s="8">
        <f t="shared" ca="1" si="190"/>
        <v>16.240930869267626</v>
      </c>
      <c r="G12180" s="2">
        <v>84838</v>
      </c>
      <c r="H12180" s="3">
        <v>93616.26</v>
      </c>
    </row>
    <row r="12181" spans="1:8">
      <c r="A12181" t="s">
        <v>14337</v>
      </c>
      <c r="B12181" t="s">
        <v>28</v>
      </c>
      <c r="C12181" t="s">
        <v>2249</v>
      </c>
      <c r="D12181" t="s">
        <v>2250</v>
      </c>
      <c r="E12181" s="1" t="d">
        <v>2017-05-28</v>
      </c>
      <c r="F12181" s="8">
        <f t="shared" ca="1" si="190"/>
        <v>2.8446269678302532</v>
      </c>
      <c r="G12181" s="2">
        <v>24960</v>
      </c>
      <c r="H12181" s="3">
        <v>13304.28</v>
      </c>
    </row>
    <row r="12182" spans="1:8">
      <c r="A12182" t="s">
        <v>14338</v>
      </c>
      <c r="B12182" t="s">
        <v>2247</v>
      </c>
      <c r="C12182" t="s">
        <v>1624</v>
      </c>
      <c r="D12182" t="s">
        <v>1625</v>
      </c>
      <c r="E12182" s="1" t="d">
        <v>2017-12-18</v>
      </c>
      <c r="F12182" s="8">
        <f t="shared" ca="1" si="190"/>
        <v>2.2861054072553046</v>
      </c>
      <c r="G12182" s="2">
        <v>37918</v>
      </c>
      <c r="H12182" s="3">
        <v>43311.82</v>
      </c>
    </row>
    <row r="12183" spans="1:8">
      <c r="A12183" t="s">
        <v>14339</v>
      </c>
      <c r="B12183" t="s">
        <v>2269</v>
      </c>
      <c r="C12183" t="s">
        <v>4304</v>
      </c>
      <c r="D12183" t="s">
        <v>4305</v>
      </c>
      <c r="E12183" s="1" t="d">
        <v>2018-12-31</v>
      </c>
      <c r="F12183" s="8">
        <f t="shared" ca="1" si="190"/>
        <v>1.2511978097193703</v>
      </c>
      <c r="G12183" s="2">
        <v>50585</v>
      </c>
      <c r="H12183" s="3">
        <v>23346.959999999999</v>
      </c>
    </row>
    <row r="12184" spans="1:8">
      <c r="A12184" t="s">
        <v>14340</v>
      </c>
      <c r="B12184" t="s">
        <v>638</v>
      </c>
      <c r="C12184" t="s">
        <v>765</v>
      </c>
      <c r="D12184" t="s">
        <v>766</v>
      </c>
      <c r="E12184" s="1" t="d">
        <v>2017-06-03</v>
      </c>
      <c r="F12184" s="8">
        <f t="shared" ca="1" si="190"/>
        <v>2.8281998631074607</v>
      </c>
      <c r="G12184" s="2">
        <v>21008</v>
      </c>
      <c r="H12184" s="3">
        <v>4171.3</v>
      </c>
    </row>
    <row r="12185" spans="1:8">
      <c r="A12185" t="s">
        <v>14341</v>
      </c>
      <c r="B12185" t="s">
        <v>5719</v>
      </c>
      <c r="C12185" t="s">
        <v>2585</v>
      </c>
      <c r="D12185" t="s">
        <v>2586</v>
      </c>
      <c r="E12185" s="1" t="d">
        <v>1984-12-10</v>
      </c>
      <c r="F12185" s="8">
        <f t="shared" ca="1" si="190"/>
        <v>35.307323750855581</v>
      </c>
      <c r="G12185" s="2">
        <v>41757</v>
      </c>
      <c r="H12185" s="3">
        <v>56046.15</v>
      </c>
    </row>
    <row r="12186" spans="1:8">
      <c r="A12186" t="s">
        <v>14342</v>
      </c>
      <c r="B12186" t="s">
        <v>114</v>
      </c>
      <c r="C12186" t="s">
        <v>635</v>
      </c>
      <c r="D12186" t="s">
        <v>636</v>
      </c>
      <c r="E12186" s="1" t="d">
        <v>2012-10-04</v>
      </c>
      <c r="F12186" s="8">
        <f t="shared" ca="1" si="190"/>
        <v>7.4907597535934292</v>
      </c>
      <c r="G12186" s="2">
        <v>32293</v>
      </c>
      <c r="H12186" s="3">
        <v>43005.98</v>
      </c>
    </row>
    <row r="12187" spans="1:8">
      <c r="A12187" t="s">
        <v>14343</v>
      </c>
      <c r="B12187" t="s">
        <v>69</v>
      </c>
      <c r="C12187" t="s">
        <v>447</v>
      </c>
      <c r="D12187" t="s">
        <v>448</v>
      </c>
      <c r="E12187" s="1" t="d">
        <v>2012-03-08</v>
      </c>
      <c r="F12187" s="8">
        <f t="shared" ca="1" si="190"/>
        <v>8.0657084188911696</v>
      </c>
      <c r="G12187" s="2">
        <v>36312</v>
      </c>
      <c r="H12187" s="3">
        <v>40469.949999999997</v>
      </c>
    </row>
    <row r="12188" spans="1:8">
      <c r="A12188" t="s">
        <v>14344</v>
      </c>
      <c r="B12188" t="s">
        <v>720</v>
      </c>
      <c r="C12188" t="s">
        <v>3453</v>
      </c>
      <c r="D12188" t="s">
        <v>3454</v>
      </c>
      <c r="E12188" s="1" t="d">
        <v>2014-06-19</v>
      </c>
      <c r="F12188" s="8">
        <f t="shared" ca="1" si="190"/>
        <v>5.7850787132101305</v>
      </c>
      <c r="G12188" s="2">
        <v>32739</v>
      </c>
    </row>
    <row r="12189" spans="1:8">
      <c r="A12189" t="s">
        <v>14344</v>
      </c>
      <c r="B12189" t="s">
        <v>1119</v>
      </c>
      <c r="C12189" t="s">
        <v>1889</v>
      </c>
      <c r="D12189" t="s">
        <v>1890</v>
      </c>
      <c r="E12189" s="1" t="d">
        <v>2008-10-30</v>
      </c>
      <c r="F12189" s="8">
        <f t="shared" ca="1" si="190"/>
        <v>11.419575633127995</v>
      </c>
      <c r="G12189" s="2">
        <v>28313</v>
      </c>
      <c r="H12189" s="3">
        <v>31287.25</v>
      </c>
    </row>
    <row r="12190" spans="1:8">
      <c r="A12190" t="s">
        <v>14345</v>
      </c>
      <c r="B12190" t="s">
        <v>602</v>
      </c>
      <c r="C12190" t="s">
        <v>603</v>
      </c>
      <c r="D12190" t="s">
        <v>604</v>
      </c>
      <c r="E12190" s="1" t="d">
        <v>2006-01-05</v>
      </c>
      <c r="F12190" s="8">
        <f t="shared" ca="1" si="190"/>
        <v>14.236824093086927</v>
      </c>
      <c r="G12190" s="2">
        <v>23920</v>
      </c>
      <c r="H12190" s="3">
        <v>6022.84</v>
      </c>
    </row>
    <row r="12191" spans="1:8">
      <c r="A12191" t="s">
        <v>14346</v>
      </c>
      <c r="B12191" t="s">
        <v>1814</v>
      </c>
      <c r="C12191" t="s">
        <v>1036</v>
      </c>
      <c r="D12191" t="s">
        <v>1037</v>
      </c>
      <c r="E12191" s="1" t="d">
        <v>2000-11-27</v>
      </c>
      <c r="F12191" s="8">
        <f t="shared" ca="1" si="190"/>
        <v>19.342915811088297</v>
      </c>
      <c r="G12191" s="2">
        <v>73969</v>
      </c>
      <c r="H12191" s="3">
        <v>75102.67</v>
      </c>
    </row>
    <row r="12192" spans="1:8">
      <c r="A12192" t="s">
        <v>14347</v>
      </c>
      <c r="B12192" t="s">
        <v>382</v>
      </c>
      <c r="C12192" t="s">
        <v>310</v>
      </c>
      <c r="D12192" t="s">
        <v>311</v>
      </c>
      <c r="E12192" s="1" t="d">
        <v>2018-02-12</v>
      </c>
      <c r="F12192" s="8">
        <f t="shared" ca="1" si="190"/>
        <v>2.1327857631759071</v>
      </c>
      <c r="G12192" s="2">
        <v>40677</v>
      </c>
      <c r="H12192" s="3">
        <v>38147.769999999997</v>
      </c>
    </row>
    <row r="12193" spans="1:8">
      <c r="A12193" t="s">
        <v>14348</v>
      </c>
      <c r="B12193" t="s">
        <v>881</v>
      </c>
      <c r="C12193" t="s">
        <v>1510</v>
      </c>
      <c r="D12193" t="s">
        <v>1511</v>
      </c>
      <c r="E12193" s="1" t="d">
        <v>2014-08-20</v>
      </c>
      <c r="F12193" s="8">
        <f t="shared" ca="1" si="190"/>
        <v>5.6153319644079396</v>
      </c>
      <c r="G12193" s="2">
        <v>73193</v>
      </c>
      <c r="H12193" s="3">
        <v>97057.24</v>
      </c>
    </row>
    <row r="12194" spans="1:8">
      <c r="A12194" t="s">
        <v>14349</v>
      </c>
      <c r="B12194" t="s">
        <v>1584</v>
      </c>
      <c r="C12194" t="s">
        <v>848</v>
      </c>
      <c r="D12194" t="s">
        <v>849</v>
      </c>
      <c r="E12194" s="1" t="d">
        <v>2002-09-03</v>
      </c>
      <c r="F12194" s="8">
        <f t="shared" ca="1" si="190"/>
        <v>17.577002053388089</v>
      </c>
      <c r="G12194" s="2">
        <v>69851</v>
      </c>
      <c r="H12194" s="3">
        <v>70023.77</v>
      </c>
    </row>
    <row r="12195" spans="1:8">
      <c r="A12195" t="s">
        <v>14350</v>
      </c>
      <c r="B12195" t="s">
        <v>334</v>
      </c>
      <c r="C12195" t="s">
        <v>149</v>
      </c>
      <c r="D12195" t="s">
        <v>150</v>
      </c>
      <c r="E12195" s="1" t="d">
        <v>2008-07-10</v>
      </c>
      <c r="F12195" s="8">
        <f t="shared" ca="1" si="190"/>
        <v>11.72621492128679</v>
      </c>
      <c r="G12195" s="2">
        <v>34701</v>
      </c>
      <c r="H12195" s="3">
        <v>34253.050000000003</v>
      </c>
    </row>
    <row r="12196" spans="1:8">
      <c r="A12196" t="s">
        <v>14351</v>
      </c>
      <c r="B12196" t="s">
        <v>991</v>
      </c>
      <c r="C12196" t="s">
        <v>1499</v>
      </c>
      <c r="D12196" t="s">
        <v>1500</v>
      </c>
      <c r="E12196" s="1" t="d">
        <v>2017-04-29</v>
      </c>
      <c r="F12196" s="8">
        <f t="shared" ca="1" si="190"/>
        <v>2.924024640657084</v>
      </c>
      <c r="G12196" s="2">
        <v>22318</v>
      </c>
      <c r="H12196">
        <v>1</v>
      </c>
    </row>
    <row r="12197" spans="1:8">
      <c r="A12197" t="s">
        <v>14352</v>
      </c>
      <c r="B12197" t="s">
        <v>278</v>
      </c>
      <c r="C12197" t="s">
        <v>514</v>
      </c>
      <c r="D12197" t="s">
        <v>515</v>
      </c>
      <c r="E12197" s="1" t="d">
        <v>2010-09-21</v>
      </c>
      <c r="F12197" s="8">
        <f t="shared" ca="1" si="190"/>
        <v>9.5277207392197134</v>
      </c>
      <c r="G12197" s="2">
        <v>33441</v>
      </c>
      <c r="H12197" s="3">
        <v>43261.68</v>
      </c>
    </row>
    <row r="12198" spans="1:8">
      <c r="A12198" t="s">
        <v>14353</v>
      </c>
      <c r="B12198" t="s">
        <v>20</v>
      </c>
      <c r="C12198" t="s">
        <v>268</v>
      </c>
      <c r="D12198" t="s">
        <v>269</v>
      </c>
      <c r="E12198" s="1" t="d">
        <v>1996-09-04</v>
      </c>
      <c r="F12198" s="8">
        <f t="shared" ca="1" si="190"/>
        <v>23.572895277207394</v>
      </c>
      <c r="G12198" s="2">
        <v>91008</v>
      </c>
      <c r="H12198" s="3">
        <v>150311.75</v>
      </c>
    </row>
    <row r="12199" spans="1:8">
      <c r="A12199" t="s">
        <v>14354</v>
      </c>
      <c r="B12199" t="s">
        <v>193</v>
      </c>
      <c r="C12199" t="s">
        <v>1510</v>
      </c>
      <c r="D12199" t="s">
        <v>1511</v>
      </c>
      <c r="E12199" s="1" t="d">
        <v>2003-08-13</v>
      </c>
      <c r="F12199" s="8">
        <f t="shared" ca="1" si="190"/>
        <v>16.635181382614647</v>
      </c>
      <c r="G12199" s="2">
        <v>75054</v>
      </c>
      <c r="H12199" s="3">
        <v>81820.3</v>
      </c>
    </row>
    <row r="12200" spans="1:8">
      <c r="A12200" t="s">
        <v>14355</v>
      </c>
      <c r="B12200" t="s">
        <v>991</v>
      </c>
      <c r="C12200" t="s">
        <v>992</v>
      </c>
      <c r="D12200" t="s">
        <v>993</v>
      </c>
      <c r="E12200" s="1" t="d">
        <v>2019-07-01</v>
      </c>
      <c r="F12200" s="8">
        <f t="shared" ca="1" si="190"/>
        <v>0.75290896646132788</v>
      </c>
      <c r="G12200" s="2">
        <v>22318</v>
      </c>
    </row>
    <row r="12201" spans="1:8">
      <c r="A12201" t="s">
        <v>14356</v>
      </c>
      <c r="B12201" t="s">
        <v>278</v>
      </c>
      <c r="C12201" t="s">
        <v>279</v>
      </c>
      <c r="D12201" t="s">
        <v>280</v>
      </c>
      <c r="E12201" s="1" t="d">
        <v>2004-01-31</v>
      </c>
      <c r="F12201" s="8">
        <f t="shared" ca="1" si="190"/>
        <v>16.167008898015059</v>
      </c>
      <c r="G12201" s="2">
        <v>35438</v>
      </c>
      <c r="H12201" s="3">
        <v>54934.15</v>
      </c>
    </row>
    <row r="12202" spans="1:8">
      <c r="A12202" t="s">
        <v>14357</v>
      </c>
      <c r="B12202" t="s">
        <v>278</v>
      </c>
      <c r="C12202" t="s">
        <v>3524</v>
      </c>
      <c r="D12202" t="s">
        <v>3525</v>
      </c>
      <c r="E12202" s="1" t="d">
        <v>2006-03-27</v>
      </c>
      <c r="F12202" s="8">
        <f t="shared" ca="1" si="190"/>
        <v>14.015058179329227</v>
      </c>
      <c r="G12202" s="2">
        <v>34439</v>
      </c>
      <c r="H12202" s="3">
        <v>48870.54</v>
      </c>
    </row>
    <row r="12203" spans="1:8">
      <c r="A12203" t="s">
        <v>14358</v>
      </c>
      <c r="B12203" t="s">
        <v>244</v>
      </c>
      <c r="C12203" t="s">
        <v>245</v>
      </c>
      <c r="D12203" t="s">
        <v>246</v>
      </c>
      <c r="E12203" s="1" t="d">
        <v>2006-09-07</v>
      </c>
      <c r="F12203" s="8">
        <f t="shared" ca="1" si="190"/>
        <v>13.566050650239562</v>
      </c>
      <c r="G12203" s="2">
        <v>11303</v>
      </c>
      <c r="H12203" s="3">
        <v>10697.16</v>
      </c>
    </row>
    <row r="12204" spans="1:8">
      <c r="A12204" t="s">
        <v>14359</v>
      </c>
      <c r="B12204" t="s">
        <v>338</v>
      </c>
      <c r="C12204" t="s">
        <v>1250</v>
      </c>
      <c r="D12204" t="s">
        <v>1251</v>
      </c>
      <c r="E12204" s="1" t="d">
        <v>2001-03-19</v>
      </c>
      <c r="F12204" s="8">
        <f t="shared" ca="1" si="190"/>
        <v>19.036276522929501</v>
      </c>
      <c r="G12204" s="2">
        <v>53159</v>
      </c>
      <c r="H12204" s="3">
        <v>60789.02</v>
      </c>
    </row>
    <row r="12205" spans="1:8">
      <c r="A12205" t="s">
        <v>14360</v>
      </c>
      <c r="B12205" t="s">
        <v>97</v>
      </c>
      <c r="C12205" t="s">
        <v>49</v>
      </c>
      <c r="D12205" t="s">
        <v>50</v>
      </c>
      <c r="E12205" s="1" t="d">
        <v>2017-05-27</v>
      </c>
      <c r="F12205" s="8">
        <f t="shared" ca="1" si="190"/>
        <v>2.8473648186173852</v>
      </c>
      <c r="G12205" s="2">
        <v>23920</v>
      </c>
      <c r="H12205" s="3">
        <v>3422.13</v>
      </c>
    </row>
    <row r="12206" spans="1:8">
      <c r="A12206" t="s">
        <v>14361</v>
      </c>
      <c r="B12206" t="s">
        <v>2555</v>
      </c>
      <c r="C12206" t="s">
        <v>2556</v>
      </c>
      <c r="D12206" t="s">
        <v>2557</v>
      </c>
      <c r="E12206" s="1" t="d">
        <v>2017-03-23</v>
      </c>
      <c r="F12206" s="8">
        <f t="shared" ca="1" si="190"/>
        <v>3.0253251197809718</v>
      </c>
      <c r="G12206" s="2">
        <v>25086</v>
      </c>
      <c r="H12206" s="3">
        <v>29422.74</v>
      </c>
    </row>
    <row r="12207" spans="1:8">
      <c r="A12207" t="s">
        <v>14361</v>
      </c>
      <c r="B12207" t="s">
        <v>2558</v>
      </c>
      <c r="C12207" t="s">
        <v>2559</v>
      </c>
      <c r="D12207" t="s">
        <v>2560</v>
      </c>
      <c r="E12207" s="1" t="d">
        <v>2019-06-26</v>
      </c>
      <c r="F12207" s="8">
        <f t="shared" ca="1" si="190"/>
        <v>0.76659822039698833</v>
      </c>
      <c r="G12207" s="2">
        <v>29016</v>
      </c>
    </row>
    <row r="12208" spans="1:8">
      <c r="A12208" t="s">
        <v>14362</v>
      </c>
      <c r="B12208" t="s">
        <v>937</v>
      </c>
      <c r="C12208" t="s">
        <v>1177</v>
      </c>
      <c r="D12208" t="s">
        <v>1178</v>
      </c>
      <c r="E12208" s="1" t="d">
        <v>2005-10-17</v>
      </c>
      <c r="F12208" s="8">
        <f t="shared" ca="1" si="190"/>
        <v>14.455852156057494</v>
      </c>
      <c r="G12208" s="2">
        <v>46107</v>
      </c>
      <c r="H12208" s="3">
        <v>64339.51</v>
      </c>
    </row>
    <row r="12209" spans="1:8">
      <c r="A12209" t="s">
        <v>14363</v>
      </c>
      <c r="B12209" t="s">
        <v>1035</v>
      </c>
      <c r="C12209" t="s">
        <v>490</v>
      </c>
      <c r="D12209" t="s">
        <v>491</v>
      </c>
      <c r="E12209" s="1" t="d">
        <v>1981-10-05</v>
      </c>
      <c r="F12209" s="8">
        <f t="shared" ca="1" si="190"/>
        <v>38.488706365503077</v>
      </c>
      <c r="G12209" s="2">
        <v>94635</v>
      </c>
      <c r="H12209" s="3">
        <v>112287.02</v>
      </c>
    </row>
    <row r="12210" spans="1:8">
      <c r="A12210" t="s">
        <v>14364</v>
      </c>
      <c r="B12210" t="s">
        <v>334</v>
      </c>
      <c r="C12210" t="s">
        <v>1474</v>
      </c>
      <c r="D12210" t="s">
        <v>1475</v>
      </c>
      <c r="E12210" s="1" t="d">
        <v>2018-12-17</v>
      </c>
      <c r="F12210" s="8">
        <f t="shared" ca="1" si="190"/>
        <v>1.2895277207392197</v>
      </c>
      <c r="G12210" s="2">
        <v>29638</v>
      </c>
      <c r="H12210" s="3">
        <v>14891.2</v>
      </c>
    </row>
    <row r="12211" spans="1:8">
      <c r="A12211" t="s">
        <v>14365</v>
      </c>
      <c r="B12211" t="s">
        <v>2520</v>
      </c>
      <c r="C12211" t="s">
        <v>2588</v>
      </c>
      <c r="D12211" t="s">
        <v>2589</v>
      </c>
      <c r="E12211" s="1" t="d">
        <v>2006-03-20</v>
      </c>
      <c r="F12211" s="8">
        <f t="shared" ca="1" si="190"/>
        <v>14.03422313483915</v>
      </c>
      <c r="G12211" s="2">
        <v>93823</v>
      </c>
      <c r="H12211" s="3">
        <v>132058.99</v>
      </c>
    </row>
    <row r="12212" spans="1:8">
      <c r="A12212" t="s">
        <v>14366</v>
      </c>
      <c r="B12212" t="s">
        <v>6946</v>
      </c>
      <c r="C12212" t="s">
        <v>5805</v>
      </c>
      <c r="D12212" t="s">
        <v>5806</v>
      </c>
      <c r="E12212" s="1" t="d">
        <v>2004-08-30</v>
      </c>
      <c r="F12212" s="8">
        <f t="shared" ca="1" si="190"/>
        <v>15.586584531143053</v>
      </c>
      <c r="G12212" s="2">
        <v>41208</v>
      </c>
      <c r="H12212" s="3">
        <v>40595.42</v>
      </c>
    </row>
    <row r="12213" spans="1:8">
      <c r="A12213" t="s">
        <v>14367</v>
      </c>
      <c r="B12213" t="s">
        <v>1408</v>
      </c>
      <c r="C12213" t="s">
        <v>4304</v>
      </c>
      <c r="D12213" t="s">
        <v>4305</v>
      </c>
      <c r="E12213" s="1" t="d">
        <v>2005-08-15</v>
      </c>
      <c r="F12213" s="8">
        <f t="shared" ca="1" si="190"/>
        <v>14.628336755646817</v>
      </c>
      <c r="G12213" s="2">
        <v>45000</v>
      </c>
      <c r="H12213" s="3">
        <v>12015.56</v>
      </c>
    </row>
    <row r="12214" spans="1:8">
      <c r="A12214" t="s">
        <v>14368</v>
      </c>
      <c r="B12214" t="s">
        <v>638</v>
      </c>
      <c r="C12214" t="s">
        <v>2382</v>
      </c>
      <c r="D12214" t="s">
        <v>2383</v>
      </c>
      <c r="E12214" s="1" t="d">
        <v>2009-06-22</v>
      </c>
      <c r="F12214" s="8">
        <f t="shared" ca="1" si="190"/>
        <v>10.776180698151951</v>
      </c>
      <c r="G12214" s="2">
        <v>21008</v>
      </c>
      <c r="H12214" s="3">
        <v>6884.16</v>
      </c>
    </row>
    <row r="12215" spans="1:8">
      <c r="A12215" t="s">
        <v>14369</v>
      </c>
      <c r="B12215" t="s">
        <v>409</v>
      </c>
      <c r="C12215" t="s">
        <v>2763</v>
      </c>
      <c r="D12215" t="s">
        <v>2764</v>
      </c>
      <c r="E12215" s="1" t="d">
        <v>2018-08-22</v>
      </c>
      <c r="F12215" s="8">
        <f t="shared" ca="1" si="190"/>
        <v>1.6098562628336757</v>
      </c>
      <c r="G12215" s="2">
        <v>41905</v>
      </c>
      <c r="H12215" s="3">
        <v>30887.82</v>
      </c>
    </row>
    <row r="12216" spans="1:8">
      <c r="A12216" t="s">
        <v>14370</v>
      </c>
      <c r="B12216" t="s">
        <v>671</v>
      </c>
      <c r="C12216" t="s">
        <v>672</v>
      </c>
      <c r="D12216" t="s">
        <v>673</v>
      </c>
      <c r="E12216" s="1" t="d">
        <v>2014-07-31</v>
      </c>
      <c r="F12216" s="8">
        <f t="shared" ca="1" si="190"/>
        <v>5.6700889801505818</v>
      </c>
      <c r="G12216" s="2">
        <v>50075</v>
      </c>
      <c r="H12216" s="3">
        <v>51417.07</v>
      </c>
    </row>
    <row r="12217" spans="1:8">
      <c r="A12217" t="s">
        <v>14371</v>
      </c>
      <c r="B12217" t="s">
        <v>559</v>
      </c>
      <c r="C12217" t="s">
        <v>560</v>
      </c>
      <c r="D12217" t="s">
        <v>561</v>
      </c>
      <c r="E12217" s="1" t="d">
        <v>2003-03-03</v>
      </c>
      <c r="F12217" s="8">
        <f t="shared" ca="1" si="190"/>
        <v>17.081451060917178</v>
      </c>
      <c r="G12217" s="2">
        <v>51253</v>
      </c>
      <c r="H12217" s="3">
        <v>52331.67</v>
      </c>
    </row>
    <row r="12218" spans="1:8">
      <c r="A12218" t="s">
        <v>14372</v>
      </c>
      <c r="B12218" t="s">
        <v>28</v>
      </c>
      <c r="C12218" t="s">
        <v>639</v>
      </c>
      <c r="D12218" t="s">
        <v>640</v>
      </c>
      <c r="E12218" s="1" t="d">
        <v>2008-07-07</v>
      </c>
      <c r="F12218" s="8">
        <f t="shared" ca="1" si="190"/>
        <v>11.734428473648187</v>
      </c>
      <c r="G12218" s="2">
        <v>33488</v>
      </c>
      <c r="H12218" s="3">
        <v>6152.86</v>
      </c>
    </row>
    <row r="12219" spans="1:8">
      <c r="A12219" t="s">
        <v>14373</v>
      </c>
      <c r="B12219" t="s">
        <v>2415</v>
      </c>
      <c r="C12219" t="s">
        <v>689</v>
      </c>
      <c r="D12219" t="s">
        <v>690</v>
      </c>
      <c r="E12219" s="1" t="d">
        <v>1988-06-13</v>
      </c>
      <c r="F12219" s="8">
        <f t="shared" ca="1" si="190"/>
        <v>31.800136892539356</v>
      </c>
      <c r="G12219" s="2">
        <v>58568</v>
      </c>
      <c r="H12219" s="3">
        <v>64655.29</v>
      </c>
    </row>
    <row r="12220" spans="1:8">
      <c r="A12220" t="s">
        <v>14374</v>
      </c>
      <c r="B12220" t="s">
        <v>356</v>
      </c>
      <c r="C12220" t="s">
        <v>2389</v>
      </c>
      <c r="D12220" t="s">
        <v>2390</v>
      </c>
      <c r="E12220" s="1" t="d">
        <v>1969-05-06</v>
      </c>
      <c r="F12220" s="8">
        <f t="shared" ca="1" si="190"/>
        <v>50.904859685147159</v>
      </c>
      <c r="G12220" s="2">
        <v>54417</v>
      </c>
      <c r="H12220" s="3">
        <v>61869.96</v>
      </c>
    </row>
    <row r="12221" spans="1:8">
      <c r="A12221" t="s">
        <v>14375</v>
      </c>
      <c r="B12221" t="s">
        <v>114</v>
      </c>
      <c r="C12221" t="s">
        <v>1410</v>
      </c>
      <c r="D12221" t="s">
        <v>1411</v>
      </c>
      <c r="E12221" s="1" t="d">
        <v>2019-01-12</v>
      </c>
      <c r="F12221" s="8">
        <f t="shared" ca="1" si="190"/>
        <v>1.2183436002737851</v>
      </c>
      <c r="G12221" s="2">
        <v>31256</v>
      </c>
      <c r="H12221" s="3">
        <v>22497.26</v>
      </c>
    </row>
    <row r="12222" spans="1:8">
      <c r="A12222" t="s">
        <v>14376</v>
      </c>
      <c r="B12222" t="s">
        <v>1508</v>
      </c>
      <c r="C12222" t="s">
        <v>631</v>
      </c>
      <c r="D12222" t="s">
        <v>632</v>
      </c>
      <c r="E12222" s="1" t="d">
        <v>1975-09-29</v>
      </c>
      <c r="F12222" s="8">
        <f t="shared" ca="1" si="190"/>
        <v>44.506502395619435</v>
      </c>
      <c r="G12222" s="2">
        <v>44088</v>
      </c>
      <c r="H12222" s="3">
        <v>45336.89</v>
      </c>
    </row>
    <row r="12223" spans="1:8">
      <c r="A12223" t="s">
        <v>14377</v>
      </c>
      <c r="B12223" t="s">
        <v>14378</v>
      </c>
      <c r="C12223" t="s">
        <v>149</v>
      </c>
      <c r="D12223" t="s">
        <v>150</v>
      </c>
      <c r="E12223" s="1" t="d">
        <v>2014-02-18</v>
      </c>
      <c r="F12223" s="8">
        <f t="shared" ca="1" si="190"/>
        <v>6.1163586584531142</v>
      </c>
      <c r="G12223" s="2">
        <v>77595</v>
      </c>
      <c r="H12223" s="3">
        <v>74585.38</v>
      </c>
    </row>
    <row r="12224" spans="1:8">
      <c r="A12224" t="s">
        <v>14379</v>
      </c>
      <c r="B12224" t="s">
        <v>114</v>
      </c>
      <c r="C12224" t="s">
        <v>1113</v>
      </c>
      <c r="D12224" t="s">
        <v>1114</v>
      </c>
      <c r="E12224" s="1" t="d">
        <v>1998-11-02</v>
      </c>
      <c r="F12224" s="8">
        <f t="shared" ca="1" si="190"/>
        <v>21.412731006160165</v>
      </c>
      <c r="G12224" s="2">
        <v>35225</v>
      </c>
      <c r="H12224" s="3">
        <v>37142.74</v>
      </c>
    </row>
    <row r="12225" spans="1:8">
      <c r="A12225" t="s">
        <v>14380</v>
      </c>
      <c r="B12225" t="s">
        <v>542</v>
      </c>
      <c r="C12225" t="s">
        <v>514</v>
      </c>
      <c r="D12225" t="s">
        <v>515</v>
      </c>
      <c r="E12225" s="1" t="d">
        <v>2004-01-26</v>
      </c>
      <c r="F12225" s="8">
        <f t="shared" ca="1" si="190"/>
        <v>16.180698151950718</v>
      </c>
      <c r="G12225" s="2">
        <v>36713</v>
      </c>
      <c r="H12225" s="3">
        <v>38247.74</v>
      </c>
    </row>
    <row r="12226" spans="1:8">
      <c r="A12226" t="s">
        <v>14381</v>
      </c>
      <c r="B12226" t="s">
        <v>1119</v>
      </c>
      <c r="C12226" t="s">
        <v>141</v>
      </c>
      <c r="D12226" t="s">
        <v>142</v>
      </c>
      <c r="E12226" s="1" t="d">
        <v>2015-08-25</v>
      </c>
      <c r="F12226" s="8">
        <f t="shared" ca="1" si="190"/>
        <v>4.602327173169062</v>
      </c>
      <c r="G12226" s="2">
        <v>28313</v>
      </c>
      <c r="H12226" s="3">
        <v>29048.14</v>
      </c>
    </row>
    <row r="12227" spans="1:8">
      <c r="A12227" t="s">
        <v>14382</v>
      </c>
      <c r="B12227" t="s">
        <v>648</v>
      </c>
      <c r="C12227" t="s">
        <v>741</v>
      </c>
      <c r="D12227" t="s">
        <v>742</v>
      </c>
      <c r="E12227" s="1" t="d">
        <v>1996-05-03</v>
      </c>
      <c r="F12227" s="8">
        <f t="shared" ref="F12227:F12290" ca="1" si="191">(TODAY()-E12227)/365.25</f>
        <v>23.912388774811774</v>
      </c>
      <c r="G12227" s="2">
        <v>92950</v>
      </c>
      <c r="H12227" s="3">
        <v>87593.22</v>
      </c>
    </row>
    <row r="12228" spans="1:8">
      <c r="A12228" t="s">
        <v>14383</v>
      </c>
      <c r="B12228" t="s">
        <v>10576</v>
      </c>
      <c r="C12228" t="s">
        <v>1095</v>
      </c>
      <c r="D12228" t="s">
        <v>1096</v>
      </c>
      <c r="E12228" s="1" t="d">
        <v>2009-11-30</v>
      </c>
      <c r="F12228" s="8">
        <f t="shared" ca="1" si="191"/>
        <v>10.335386721423683</v>
      </c>
      <c r="G12228" s="2">
        <v>43088</v>
      </c>
      <c r="H12228" s="3">
        <v>53343.33</v>
      </c>
    </row>
    <row r="12229" spans="1:8">
      <c r="A12229" t="s">
        <v>14384</v>
      </c>
      <c r="B12229" t="s">
        <v>306</v>
      </c>
      <c r="C12229" t="s">
        <v>635</v>
      </c>
      <c r="D12229" t="s">
        <v>636</v>
      </c>
      <c r="E12229" s="1" t="d">
        <v>2015-03-23</v>
      </c>
      <c r="F12229" s="8">
        <f t="shared" ca="1" si="191"/>
        <v>5.0266940451745379</v>
      </c>
      <c r="G12229" s="2">
        <v>34080</v>
      </c>
      <c r="H12229" s="3">
        <v>88681.15</v>
      </c>
    </row>
    <row r="12230" spans="1:8">
      <c r="A12230" t="s">
        <v>14385</v>
      </c>
      <c r="B12230" t="s">
        <v>40</v>
      </c>
      <c r="C12230" t="s">
        <v>795</v>
      </c>
      <c r="D12230" t="s">
        <v>796</v>
      </c>
      <c r="E12230" s="1" t="d">
        <v>1998-11-23</v>
      </c>
      <c r="F12230" s="8">
        <f t="shared" ca="1" si="191"/>
        <v>21.355236139630389</v>
      </c>
      <c r="G12230" s="2">
        <v>102879</v>
      </c>
      <c r="H12230" s="3">
        <v>149096.39000000001</v>
      </c>
    </row>
    <row r="12231" spans="1:8">
      <c r="A12231" t="s">
        <v>14386</v>
      </c>
      <c r="B12231" t="s">
        <v>20</v>
      </c>
      <c r="C12231" t="s">
        <v>21</v>
      </c>
      <c r="D12231" t="s">
        <v>22</v>
      </c>
      <c r="E12231" s="1" t="d">
        <v>2018-04-17</v>
      </c>
      <c r="F12231" s="8">
        <f t="shared" ca="1" si="191"/>
        <v>1.9575633127994525</v>
      </c>
      <c r="G12231" s="2">
        <v>53640</v>
      </c>
      <c r="H12231" s="3">
        <v>56792.4</v>
      </c>
    </row>
    <row r="12232" spans="1:8">
      <c r="A12232" t="s">
        <v>14387</v>
      </c>
      <c r="B12232" t="s">
        <v>334</v>
      </c>
      <c r="C12232" t="s">
        <v>134</v>
      </c>
      <c r="D12232" t="s">
        <v>135</v>
      </c>
      <c r="E12232" s="1" t="d">
        <v>2016-08-18</v>
      </c>
      <c r="F12232" s="8">
        <f t="shared" ca="1" si="191"/>
        <v>3.6194387405886381</v>
      </c>
      <c r="G12232" s="2">
        <v>33171</v>
      </c>
      <c r="H12232" s="3">
        <v>30408.69</v>
      </c>
    </row>
    <row r="12233" spans="1:8">
      <c r="A12233" t="s">
        <v>14388</v>
      </c>
      <c r="B12233" t="s">
        <v>122</v>
      </c>
      <c r="C12233" t="s">
        <v>2309</v>
      </c>
      <c r="D12233" t="s">
        <v>2310</v>
      </c>
      <c r="E12233" s="1" t="d">
        <v>2017-07-17</v>
      </c>
      <c r="F12233" s="8">
        <f t="shared" ca="1" si="191"/>
        <v>2.707734428473648</v>
      </c>
      <c r="G12233" s="2">
        <v>44061</v>
      </c>
      <c r="H12233" s="3">
        <v>43112.57</v>
      </c>
    </row>
    <row r="12234" spans="1:8">
      <c r="A12234" t="s">
        <v>14389</v>
      </c>
      <c r="B12234" t="s">
        <v>114</v>
      </c>
      <c r="C12234" t="s">
        <v>3837</v>
      </c>
      <c r="D12234" t="s">
        <v>3838</v>
      </c>
      <c r="E12234" s="1" t="d">
        <v>2013-05-22</v>
      </c>
      <c r="F12234" s="8">
        <f t="shared" ca="1" si="191"/>
        <v>6.8610540725530456</v>
      </c>
      <c r="G12234" s="2">
        <v>31720</v>
      </c>
      <c r="H12234" s="3">
        <v>36464.32</v>
      </c>
    </row>
    <row r="12235" spans="1:8">
      <c r="A12235" t="s">
        <v>14390</v>
      </c>
      <c r="B12235" t="s">
        <v>244</v>
      </c>
      <c r="C12235" t="s">
        <v>245</v>
      </c>
      <c r="D12235" t="s">
        <v>246</v>
      </c>
      <c r="E12235" s="1" t="d">
        <v>2004-04-08</v>
      </c>
      <c r="F12235" s="8">
        <f t="shared" ca="1" si="191"/>
        <v>15.980835044490075</v>
      </c>
      <c r="G12235" s="2">
        <v>11632</v>
      </c>
      <c r="H12235" s="3">
        <v>10977.69</v>
      </c>
    </row>
    <row r="12236" spans="1:8">
      <c r="A12236" t="s">
        <v>14391</v>
      </c>
      <c r="B12236" t="s">
        <v>65</v>
      </c>
      <c r="C12236" t="s">
        <v>765</v>
      </c>
      <c r="D12236" t="s">
        <v>766</v>
      </c>
      <c r="E12236" s="1" t="d">
        <v>2018-10-09</v>
      </c>
      <c r="F12236" s="8">
        <f t="shared" ca="1" si="191"/>
        <v>1.4784394250513346</v>
      </c>
      <c r="G12236" s="2">
        <v>32131</v>
      </c>
      <c r="H12236" s="3">
        <v>6893.25</v>
      </c>
    </row>
    <row r="12237" spans="1:8">
      <c r="A12237" t="s">
        <v>14392</v>
      </c>
      <c r="B12237" t="s">
        <v>89</v>
      </c>
      <c r="C12237" t="s">
        <v>90</v>
      </c>
      <c r="D12237" t="s">
        <v>91</v>
      </c>
      <c r="E12237" s="1" t="d">
        <v>2017-05-25</v>
      </c>
      <c r="F12237" s="8">
        <f t="shared" ca="1" si="191"/>
        <v>2.8528405201916494</v>
      </c>
      <c r="G12237" s="2">
        <v>24960</v>
      </c>
    </row>
    <row r="12238" spans="1:8">
      <c r="A12238" t="s">
        <v>14393</v>
      </c>
      <c r="B12238" t="s">
        <v>81</v>
      </c>
      <c r="C12238" t="s">
        <v>82</v>
      </c>
      <c r="D12238" t="s">
        <v>83</v>
      </c>
      <c r="E12238" s="1" t="d">
        <v>2018-11-26</v>
      </c>
      <c r="F12238" s="8">
        <f t="shared" ca="1" si="191"/>
        <v>1.3470225872689938</v>
      </c>
      <c r="G12238" s="2">
        <v>53512</v>
      </c>
      <c r="H12238" s="3">
        <v>30548.99</v>
      </c>
    </row>
    <row r="12239" spans="1:8">
      <c r="A12239" t="s">
        <v>14394</v>
      </c>
      <c r="B12239" t="s">
        <v>193</v>
      </c>
      <c r="C12239" t="s">
        <v>1454</v>
      </c>
      <c r="D12239" t="s">
        <v>1455</v>
      </c>
      <c r="E12239" s="1" t="d">
        <v>1999-02-16</v>
      </c>
      <c r="F12239" s="8">
        <f t="shared" ca="1" si="191"/>
        <v>21.12251882272416</v>
      </c>
      <c r="G12239" s="2">
        <v>79919</v>
      </c>
      <c r="H12239" s="3">
        <v>74994.91</v>
      </c>
    </row>
    <row r="12240" spans="1:8">
      <c r="A12240" t="s">
        <v>14395</v>
      </c>
      <c r="B12240" t="s">
        <v>542</v>
      </c>
      <c r="C12240" t="s">
        <v>2568</v>
      </c>
      <c r="D12240" t="s">
        <v>2569</v>
      </c>
      <c r="E12240" s="1" t="d">
        <v>2008-12-01</v>
      </c>
      <c r="F12240" s="8">
        <f t="shared" ca="1" si="191"/>
        <v>11.331964407939767</v>
      </c>
      <c r="G12240" s="2">
        <v>34632</v>
      </c>
      <c r="H12240" s="3">
        <v>46672.42</v>
      </c>
    </row>
    <row r="12241" spans="1:8">
      <c r="A12241" t="s">
        <v>14396</v>
      </c>
      <c r="B12241" t="s">
        <v>2220</v>
      </c>
      <c r="C12241" t="s">
        <v>229</v>
      </c>
      <c r="D12241" t="s">
        <v>230</v>
      </c>
      <c r="E12241" s="1" t="d">
        <v>1999-09-07</v>
      </c>
      <c r="F12241" s="8">
        <f t="shared" ca="1" si="191"/>
        <v>20.566735112936346</v>
      </c>
      <c r="G12241" s="2">
        <v>56322</v>
      </c>
      <c r="H12241" s="3">
        <v>63048.22</v>
      </c>
    </row>
    <row r="12242" spans="1:8">
      <c r="A12242" t="s">
        <v>14397</v>
      </c>
      <c r="B12242" t="s">
        <v>1814</v>
      </c>
      <c r="C12242" t="s">
        <v>2147</v>
      </c>
      <c r="D12242" t="s">
        <v>2148</v>
      </c>
      <c r="E12242" s="1" t="d">
        <v>2011-03-30</v>
      </c>
      <c r="F12242" s="8">
        <f t="shared" ca="1" si="191"/>
        <v>9.0075290896646134</v>
      </c>
      <c r="G12242" s="2">
        <v>69175</v>
      </c>
      <c r="H12242" s="3">
        <v>76890.240000000005</v>
      </c>
    </row>
    <row r="12243" spans="1:8">
      <c r="A12243" t="s">
        <v>14398</v>
      </c>
      <c r="B12243" t="s">
        <v>638</v>
      </c>
      <c r="C12243" t="s">
        <v>1485</v>
      </c>
      <c r="D12243" t="s">
        <v>1486</v>
      </c>
      <c r="E12243" s="1" t="d">
        <v>2019-02-28</v>
      </c>
      <c r="F12243" s="8">
        <f t="shared" ca="1" si="191"/>
        <v>1.0896646132785763</v>
      </c>
      <c r="G12243" s="2">
        <v>21008</v>
      </c>
      <c r="H12243" s="3">
        <v>2883.55</v>
      </c>
    </row>
    <row r="12244" spans="1:8">
      <c r="A12244" t="s">
        <v>14399</v>
      </c>
      <c r="B12244" t="s">
        <v>16</v>
      </c>
      <c r="C12244" t="s">
        <v>17</v>
      </c>
      <c r="D12244" t="s">
        <v>18</v>
      </c>
      <c r="E12244" s="1" t="d">
        <v>2016-12-08</v>
      </c>
      <c r="F12244" s="8">
        <f t="shared" ca="1" si="191"/>
        <v>3.3127994524298425</v>
      </c>
      <c r="G12244" s="2">
        <v>54044</v>
      </c>
      <c r="H12244" s="3">
        <v>49543.79</v>
      </c>
    </row>
    <row r="12245" spans="1:8">
      <c r="A12245" t="s">
        <v>14400</v>
      </c>
      <c r="B12245" t="s">
        <v>3364</v>
      </c>
      <c r="C12245" t="s">
        <v>296</v>
      </c>
      <c r="D12245" t="s">
        <v>297</v>
      </c>
      <c r="E12245" s="1" t="d">
        <v>2004-05-10</v>
      </c>
      <c r="F12245" s="8">
        <f t="shared" ca="1" si="191"/>
        <v>15.893223819301848</v>
      </c>
      <c r="G12245" s="2">
        <v>41227</v>
      </c>
      <c r="H12245" s="3">
        <v>56112.08</v>
      </c>
    </row>
    <row r="12246" spans="1:8">
      <c r="A12246" t="s">
        <v>14401</v>
      </c>
      <c r="B12246" t="s">
        <v>81</v>
      </c>
      <c r="C12246" t="s">
        <v>82</v>
      </c>
      <c r="D12246" t="s">
        <v>83</v>
      </c>
      <c r="E12246" s="1" t="d">
        <v>2018-11-13</v>
      </c>
      <c r="F12246" s="8">
        <f t="shared" ca="1" si="191"/>
        <v>1.3826146475017111</v>
      </c>
      <c r="G12246" s="2">
        <v>53512</v>
      </c>
      <c r="H12246" s="3">
        <v>32934.32</v>
      </c>
    </row>
    <row r="12247" spans="1:8">
      <c r="A12247" t="s">
        <v>14402</v>
      </c>
      <c r="B12247" t="s">
        <v>1440</v>
      </c>
      <c r="C12247" t="s">
        <v>1441</v>
      </c>
      <c r="D12247" t="s">
        <v>1442</v>
      </c>
      <c r="E12247" s="1" t="d">
        <v>2018-09-10</v>
      </c>
      <c r="F12247" s="8">
        <f t="shared" ca="1" si="191"/>
        <v>1.5578370978781657</v>
      </c>
      <c r="G12247" s="2">
        <v>75000</v>
      </c>
      <c r="H12247" s="3">
        <v>57691.86</v>
      </c>
    </row>
    <row r="12248" spans="1:8">
      <c r="A12248" t="s">
        <v>14403</v>
      </c>
      <c r="B12248" t="s">
        <v>14404</v>
      </c>
      <c r="C12248" t="s">
        <v>3072</v>
      </c>
      <c r="D12248" t="s">
        <v>3073</v>
      </c>
      <c r="E12248" s="1" t="d">
        <v>1998-03-26</v>
      </c>
      <c r="F12248" s="8">
        <f t="shared" ca="1" si="191"/>
        <v>22.017796030116358</v>
      </c>
      <c r="G12248" s="2">
        <v>52817</v>
      </c>
      <c r="H12248" s="3">
        <v>53012.6</v>
      </c>
    </row>
    <row r="12249" spans="1:8">
      <c r="A12249" t="s">
        <v>14405</v>
      </c>
      <c r="B12249" t="s">
        <v>14406</v>
      </c>
      <c r="C12249" t="s">
        <v>1624</v>
      </c>
      <c r="D12249" t="s">
        <v>1625</v>
      </c>
      <c r="E12249" s="1" t="d">
        <v>1988-08-22</v>
      </c>
      <c r="F12249" s="8">
        <f t="shared" ca="1" si="191"/>
        <v>31.60848733744011</v>
      </c>
      <c r="G12249" s="2">
        <v>53939</v>
      </c>
      <c r="H12249" s="3">
        <v>65167.12</v>
      </c>
    </row>
    <row r="12250" spans="1:8">
      <c r="A12250" t="s">
        <v>14407</v>
      </c>
      <c r="B12250" t="s">
        <v>1645</v>
      </c>
      <c r="C12250" t="s">
        <v>229</v>
      </c>
      <c r="D12250" t="s">
        <v>230</v>
      </c>
      <c r="E12250" s="1" t="d">
        <v>2002-09-16</v>
      </c>
      <c r="F12250" s="8">
        <f t="shared" ca="1" si="191"/>
        <v>17.541409993155373</v>
      </c>
      <c r="G12250" s="2">
        <v>37928</v>
      </c>
      <c r="H12250" s="3">
        <v>37469.160000000003</v>
      </c>
    </row>
    <row r="12251" spans="1:8">
      <c r="A12251" t="s">
        <v>14408</v>
      </c>
      <c r="B12251" t="s">
        <v>463</v>
      </c>
      <c r="C12251" t="s">
        <v>319</v>
      </c>
      <c r="D12251" t="s">
        <v>320</v>
      </c>
      <c r="E12251" s="1" t="d">
        <v>1996-09-23</v>
      </c>
      <c r="F12251" s="8">
        <f t="shared" ca="1" si="191"/>
        <v>23.520876112251884</v>
      </c>
      <c r="G12251" s="2">
        <v>60425</v>
      </c>
      <c r="H12251" s="3">
        <v>61663.26</v>
      </c>
    </row>
    <row r="12252" spans="1:8">
      <c r="A12252" t="s">
        <v>14409</v>
      </c>
      <c r="B12252" t="s">
        <v>559</v>
      </c>
      <c r="C12252" t="s">
        <v>560</v>
      </c>
      <c r="D12252" t="s">
        <v>561</v>
      </c>
      <c r="E12252" s="1" t="d">
        <v>1999-08-23</v>
      </c>
      <c r="F12252" s="8">
        <f t="shared" ca="1" si="191"/>
        <v>20.607802874743328</v>
      </c>
      <c r="G12252" s="2">
        <v>52704</v>
      </c>
      <c r="H12252" s="3">
        <v>58286.58</v>
      </c>
    </row>
    <row r="12253" spans="1:8">
      <c r="A12253" t="s">
        <v>14410</v>
      </c>
      <c r="B12253" t="s">
        <v>3835</v>
      </c>
      <c r="C12253" t="s">
        <v>2326</v>
      </c>
      <c r="D12253" t="s">
        <v>2327</v>
      </c>
      <c r="E12253" s="1" t="d">
        <v>2008-02-25</v>
      </c>
      <c r="F12253" s="8">
        <f t="shared" ca="1" si="191"/>
        <v>12.098562628336756</v>
      </c>
      <c r="G12253" s="2">
        <v>41599</v>
      </c>
      <c r="H12253" s="3">
        <v>44476.68</v>
      </c>
    </row>
    <row r="12254" spans="1:8">
      <c r="A12254" t="s">
        <v>14411</v>
      </c>
      <c r="B12254" t="s">
        <v>69</v>
      </c>
      <c r="C12254" t="s">
        <v>645</v>
      </c>
      <c r="D12254" t="s">
        <v>646</v>
      </c>
      <c r="E12254" s="1" t="d">
        <v>2010-09-27</v>
      </c>
      <c r="F12254" s="8">
        <f t="shared" ca="1" si="191"/>
        <v>9.5112936344969192</v>
      </c>
      <c r="G12254" s="2">
        <v>36312</v>
      </c>
      <c r="H12254" s="3">
        <v>46918.62</v>
      </c>
    </row>
    <row r="12255" spans="1:8">
      <c r="A12255" t="s">
        <v>14412</v>
      </c>
      <c r="B12255" t="s">
        <v>771</v>
      </c>
      <c r="C12255" t="s">
        <v>410</v>
      </c>
      <c r="D12255" t="s">
        <v>411</v>
      </c>
      <c r="E12255" s="1" t="d">
        <v>2002-01-07</v>
      </c>
      <c r="F12255" s="8">
        <f t="shared" ca="1" si="191"/>
        <v>18.231348391512661</v>
      </c>
      <c r="G12255" s="2">
        <v>75993</v>
      </c>
      <c r="H12255" s="3">
        <v>78679.73</v>
      </c>
    </row>
    <row r="12256" spans="1:8">
      <c r="A12256" t="s">
        <v>14413</v>
      </c>
      <c r="B12256" t="s">
        <v>2566</v>
      </c>
      <c r="C12256" t="s">
        <v>1836</v>
      </c>
      <c r="D12256" t="s">
        <v>1837</v>
      </c>
      <c r="E12256" s="1" t="d">
        <v>2014-03-31</v>
      </c>
      <c r="F12256" s="8">
        <f t="shared" ca="1" si="191"/>
        <v>6.0041067761806985</v>
      </c>
      <c r="G12256" s="2">
        <v>35265</v>
      </c>
      <c r="H12256" s="3">
        <v>52956.36</v>
      </c>
    </row>
    <row r="12257" spans="1:8">
      <c r="A12257" t="s">
        <v>14414</v>
      </c>
      <c r="B12257" t="s">
        <v>3131</v>
      </c>
      <c r="C12257" t="s">
        <v>3132</v>
      </c>
      <c r="D12257" t="s">
        <v>3133</v>
      </c>
      <c r="E12257" s="1" t="d">
        <v>2016-12-17</v>
      </c>
      <c r="F12257" s="8">
        <f t="shared" ca="1" si="191"/>
        <v>3.2881587953456535</v>
      </c>
      <c r="G12257" s="2">
        <v>52611</v>
      </c>
      <c r="H12257" s="3">
        <v>50183.45</v>
      </c>
    </row>
    <row r="12258" spans="1:8">
      <c r="A12258" t="s">
        <v>14415</v>
      </c>
      <c r="B12258" t="s">
        <v>114</v>
      </c>
      <c r="C12258" t="s">
        <v>1393</v>
      </c>
      <c r="D12258" t="s">
        <v>1394</v>
      </c>
      <c r="E12258" s="1" t="d">
        <v>2006-03-01</v>
      </c>
      <c r="F12258" s="8">
        <f t="shared" ca="1" si="191"/>
        <v>14.086242299794661</v>
      </c>
      <c r="G12258" s="2">
        <v>32293</v>
      </c>
      <c r="H12258" s="3">
        <v>33426.730000000003</v>
      </c>
    </row>
    <row r="12259" spans="1:8">
      <c r="A12259" t="s">
        <v>14416</v>
      </c>
      <c r="B12259" t="s">
        <v>193</v>
      </c>
      <c r="C12259" t="s">
        <v>1454</v>
      </c>
      <c r="D12259" t="s">
        <v>1455</v>
      </c>
      <c r="E12259" s="1" t="d">
        <v>2006-11-13</v>
      </c>
      <c r="F12259" s="8">
        <f t="shared" ca="1" si="191"/>
        <v>13.382614647501711</v>
      </c>
      <c r="G12259" s="2">
        <v>72622</v>
      </c>
      <c r="H12259" s="3">
        <v>150808.59</v>
      </c>
    </row>
    <row r="12260" spans="1:8">
      <c r="A12260" t="s">
        <v>14417</v>
      </c>
      <c r="B12260" t="s">
        <v>152</v>
      </c>
      <c r="C12260" t="s">
        <v>838</v>
      </c>
      <c r="D12260" t="s">
        <v>839</v>
      </c>
      <c r="E12260" s="1" t="d">
        <v>2019-04-01</v>
      </c>
      <c r="F12260" s="8">
        <f t="shared" ca="1" si="191"/>
        <v>1.0020533880903491</v>
      </c>
      <c r="G12260" s="2">
        <v>61984</v>
      </c>
      <c r="H12260" s="3">
        <v>14065.6</v>
      </c>
    </row>
    <row r="12261" spans="1:8">
      <c r="A12261" t="s">
        <v>14418</v>
      </c>
      <c r="B12261" t="s">
        <v>409</v>
      </c>
      <c r="C12261" t="s">
        <v>2312</v>
      </c>
      <c r="D12261" t="s">
        <v>2313</v>
      </c>
      <c r="E12261" s="1" t="d">
        <v>1999-07-12</v>
      </c>
      <c r="F12261" s="8">
        <f t="shared" ca="1" si="191"/>
        <v>20.722792607802873</v>
      </c>
      <c r="G12261" s="2">
        <v>77012</v>
      </c>
      <c r="H12261" s="3">
        <v>84399.62</v>
      </c>
    </row>
    <row r="12262" spans="1:8">
      <c r="A12262" t="s">
        <v>14419</v>
      </c>
      <c r="B12262" t="s">
        <v>57</v>
      </c>
      <c r="C12262" t="s">
        <v>365</v>
      </c>
      <c r="D12262" t="s">
        <v>366</v>
      </c>
      <c r="E12262" s="1" t="d">
        <v>2005-11-05</v>
      </c>
      <c r="F12262" s="8">
        <f t="shared" ca="1" si="191"/>
        <v>14.403832991101986</v>
      </c>
      <c r="G12262" s="2">
        <v>64505</v>
      </c>
      <c r="H12262" s="3">
        <v>64311.96</v>
      </c>
    </row>
    <row r="12263" spans="1:8">
      <c r="A12263" t="s">
        <v>14420</v>
      </c>
      <c r="B12263" t="s">
        <v>7488</v>
      </c>
      <c r="C12263" t="s">
        <v>490</v>
      </c>
      <c r="D12263" t="s">
        <v>491</v>
      </c>
      <c r="E12263" s="1" t="d">
        <v>1993-03-15</v>
      </c>
      <c r="F12263" s="8">
        <f t="shared" ca="1" si="191"/>
        <v>27.04722792607803</v>
      </c>
      <c r="G12263" s="2">
        <v>93133</v>
      </c>
      <c r="H12263" s="3">
        <v>88976.61</v>
      </c>
    </row>
    <row r="12264" spans="1:8">
      <c r="A12264" t="s">
        <v>14421</v>
      </c>
      <c r="B12264" t="s">
        <v>114</v>
      </c>
      <c r="C12264" t="s">
        <v>585</v>
      </c>
      <c r="D12264" t="s">
        <v>586</v>
      </c>
      <c r="E12264" s="1" t="d">
        <v>2018-10-06</v>
      </c>
      <c r="F12264" s="8">
        <f t="shared" ca="1" si="191"/>
        <v>1.4866529774127311</v>
      </c>
      <c r="G12264" s="2">
        <v>31256</v>
      </c>
      <c r="H12264" s="3">
        <v>33121.839999999997</v>
      </c>
    </row>
    <row r="12265" spans="1:8">
      <c r="A12265" t="s">
        <v>14422</v>
      </c>
      <c r="B12265" t="s">
        <v>179</v>
      </c>
      <c r="C12265" t="s">
        <v>5767</v>
      </c>
      <c r="D12265" t="s">
        <v>5768</v>
      </c>
      <c r="E12265" s="1" t="d">
        <v>2003-08-13</v>
      </c>
      <c r="F12265" s="8">
        <f t="shared" ca="1" si="191"/>
        <v>16.635181382614647</v>
      </c>
      <c r="G12265" s="2">
        <v>76441</v>
      </c>
      <c r="H12265" s="3">
        <v>89638.55</v>
      </c>
    </row>
    <row r="12266" spans="1:8">
      <c r="A12266" t="s">
        <v>14423</v>
      </c>
      <c r="B12266" t="s">
        <v>36</v>
      </c>
      <c r="C12266" t="s">
        <v>572</v>
      </c>
      <c r="D12266" t="s">
        <v>573</v>
      </c>
      <c r="E12266" s="1" t="d">
        <v>1995-09-18</v>
      </c>
      <c r="F12266" s="8">
        <f t="shared" ca="1" si="191"/>
        <v>24.536618754277892</v>
      </c>
      <c r="G12266" s="2">
        <v>79242</v>
      </c>
      <c r="H12266" s="3">
        <v>97571.51</v>
      </c>
    </row>
    <row r="12267" spans="1:8">
      <c r="A12267" t="s">
        <v>14424</v>
      </c>
      <c r="B12267" t="s">
        <v>1665</v>
      </c>
      <c r="C12267" t="s">
        <v>575</v>
      </c>
      <c r="D12267" t="s">
        <v>576</v>
      </c>
      <c r="E12267" s="1" t="d">
        <v>2017-12-04</v>
      </c>
      <c r="F12267" s="8">
        <f t="shared" ca="1" si="191"/>
        <v>2.324435318275154</v>
      </c>
      <c r="G12267" s="2">
        <v>44061</v>
      </c>
      <c r="H12267" s="3">
        <v>42497.63</v>
      </c>
    </row>
    <row r="12268" spans="1:8">
      <c r="A12268" t="s">
        <v>14425</v>
      </c>
      <c r="B12268" t="s">
        <v>165</v>
      </c>
      <c r="C12268" t="s">
        <v>3480</v>
      </c>
      <c r="D12268" t="s">
        <v>3481</v>
      </c>
      <c r="E12268" s="1" t="d">
        <v>2007-12-20</v>
      </c>
      <c r="F12268" s="8">
        <f t="shared" ca="1" si="191"/>
        <v>12.281998631074606</v>
      </c>
      <c r="G12268" s="2">
        <v>81464</v>
      </c>
      <c r="H12268" s="3">
        <v>101540.59</v>
      </c>
    </row>
    <row r="12269" spans="1:8">
      <c r="A12269" t="s">
        <v>14426</v>
      </c>
      <c r="B12269" t="s">
        <v>8101</v>
      </c>
      <c r="C12269" t="s">
        <v>717</v>
      </c>
      <c r="D12269" t="s">
        <v>718</v>
      </c>
      <c r="E12269" s="1" t="d">
        <v>2018-10-29</v>
      </c>
      <c r="F12269" s="8">
        <f t="shared" ca="1" si="191"/>
        <v>1.4236824093086926</v>
      </c>
      <c r="G12269" s="2">
        <v>95977</v>
      </c>
      <c r="H12269" s="3">
        <v>61244.55</v>
      </c>
    </row>
    <row r="12270" spans="1:8">
      <c r="A12270" t="s">
        <v>14427</v>
      </c>
      <c r="B12270" t="s">
        <v>20</v>
      </c>
      <c r="C12270" t="s">
        <v>1218</v>
      </c>
      <c r="D12270" t="s">
        <v>1219</v>
      </c>
      <c r="E12270" s="1" t="d">
        <v>2007-06-23</v>
      </c>
      <c r="F12270" s="8">
        <f t="shared" ca="1" si="191"/>
        <v>12.774811772758385</v>
      </c>
      <c r="G12270" s="2">
        <v>54454</v>
      </c>
      <c r="H12270" s="3">
        <v>77869.759999999995</v>
      </c>
    </row>
    <row r="12271" spans="1:8">
      <c r="A12271" t="s">
        <v>14428</v>
      </c>
      <c r="B12271" t="s">
        <v>409</v>
      </c>
      <c r="C12271" t="s">
        <v>2154</v>
      </c>
      <c r="D12271" t="s">
        <v>2155</v>
      </c>
      <c r="E12271" s="1" t="d">
        <v>2010-11-10</v>
      </c>
      <c r="F12271" s="8">
        <f t="shared" ca="1" si="191"/>
        <v>9.3908281998631082</v>
      </c>
      <c r="G12271" s="2">
        <v>67636</v>
      </c>
      <c r="H12271" s="3">
        <v>68970.740000000005</v>
      </c>
    </row>
    <row r="12272" spans="1:8">
      <c r="A12272" t="s">
        <v>14429</v>
      </c>
      <c r="B12272" t="s">
        <v>2222</v>
      </c>
      <c r="C12272" t="s">
        <v>1541</v>
      </c>
      <c r="D12272" t="s">
        <v>1542</v>
      </c>
      <c r="E12272" s="1" t="d">
        <v>2007-06-23</v>
      </c>
      <c r="F12272" s="8">
        <f t="shared" ca="1" si="191"/>
        <v>12.774811772758385</v>
      </c>
      <c r="G12272" s="2">
        <v>38827</v>
      </c>
      <c r="H12272" s="3">
        <v>11712.64</v>
      </c>
    </row>
    <row r="12273" spans="1:8">
      <c r="A12273" t="s">
        <v>14430</v>
      </c>
      <c r="B12273" t="s">
        <v>249</v>
      </c>
      <c r="C12273" t="s">
        <v>1761</v>
      </c>
      <c r="D12273" t="s">
        <v>1762</v>
      </c>
      <c r="E12273" s="1" t="d">
        <v>2013-12-02</v>
      </c>
      <c r="F12273" s="8">
        <f t="shared" ca="1" si="191"/>
        <v>6.3299110198494182</v>
      </c>
      <c r="G12273" s="2">
        <v>60411</v>
      </c>
      <c r="H12273" s="3">
        <v>60366.44</v>
      </c>
    </row>
    <row r="12274" spans="1:8">
      <c r="A12274" t="s">
        <v>14431</v>
      </c>
      <c r="B12274" t="s">
        <v>325</v>
      </c>
      <c r="C12274" t="s">
        <v>665</v>
      </c>
      <c r="D12274" t="s">
        <v>666</v>
      </c>
      <c r="E12274" s="1" t="d">
        <v>2007-01-08</v>
      </c>
      <c r="F12274" s="8">
        <f t="shared" ca="1" si="191"/>
        <v>13.229295003422314</v>
      </c>
      <c r="G12274" s="2">
        <v>79816</v>
      </c>
      <c r="H12274" s="3">
        <v>80294.44</v>
      </c>
    </row>
    <row r="12275" spans="1:8">
      <c r="A12275" t="s">
        <v>14432</v>
      </c>
      <c r="B12275" t="s">
        <v>929</v>
      </c>
      <c r="C12275" t="s">
        <v>78</v>
      </c>
      <c r="D12275" t="s">
        <v>79</v>
      </c>
      <c r="E12275" s="1" t="d">
        <v>2016-05-23</v>
      </c>
      <c r="F12275" s="8">
        <f t="shared" ca="1" si="191"/>
        <v>3.8576317590691307</v>
      </c>
      <c r="G12275" s="2">
        <v>38340</v>
      </c>
      <c r="H12275" s="3">
        <v>38073.53</v>
      </c>
    </row>
    <row r="12276" spans="1:8">
      <c r="A12276" t="s">
        <v>14433</v>
      </c>
      <c r="B12276" t="s">
        <v>2868</v>
      </c>
      <c r="C12276" t="s">
        <v>672</v>
      </c>
      <c r="D12276" t="s">
        <v>673</v>
      </c>
      <c r="E12276" s="1" t="d">
        <v>1995-10-05</v>
      </c>
      <c r="F12276" s="8">
        <f t="shared" ca="1" si="191"/>
        <v>24.490075290896645</v>
      </c>
      <c r="G12276" s="2">
        <v>91384</v>
      </c>
      <c r="H12276" s="3">
        <v>91030.58</v>
      </c>
    </row>
    <row r="12277" spans="1:8">
      <c r="A12277" t="s">
        <v>14434</v>
      </c>
      <c r="B12277" t="s">
        <v>671</v>
      </c>
      <c r="C12277" t="s">
        <v>1494</v>
      </c>
      <c r="D12277" t="s">
        <v>1495</v>
      </c>
      <c r="E12277" s="1" t="d">
        <v>2007-05-21</v>
      </c>
      <c r="F12277" s="8">
        <f t="shared" ca="1" si="191"/>
        <v>12.865160848733744</v>
      </c>
      <c r="G12277" s="2">
        <v>49162</v>
      </c>
      <c r="H12277" s="3">
        <v>65280.47</v>
      </c>
    </row>
    <row r="12278" spans="1:8">
      <c r="A12278" t="s">
        <v>14435</v>
      </c>
      <c r="B12278" t="s">
        <v>579</v>
      </c>
      <c r="C12278" t="s">
        <v>219</v>
      </c>
      <c r="D12278" t="s">
        <v>220</v>
      </c>
      <c r="E12278" s="1" t="d">
        <v>2016-01-19</v>
      </c>
      <c r="F12278" s="8">
        <f t="shared" ca="1" si="191"/>
        <v>4.1998631074606436</v>
      </c>
      <c r="G12278" s="2">
        <v>52632</v>
      </c>
      <c r="H12278" s="3">
        <v>53199.64</v>
      </c>
    </row>
    <row r="12279" spans="1:8">
      <c r="A12279" t="s">
        <v>14436</v>
      </c>
      <c r="B12279" t="s">
        <v>193</v>
      </c>
      <c r="C12279" t="s">
        <v>348</v>
      </c>
      <c r="D12279" t="s">
        <v>349</v>
      </c>
      <c r="E12279" s="1" t="d">
        <v>2001-02-05</v>
      </c>
      <c r="F12279" s="8">
        <f t="shared" ca="1" si="191"/>
        <v>19.15126625598905</v>
      </c>
      <c r="G12279" s="2">
        <v>75054</v>
      </c>
      <c r="H12279" s="3">
        <v>106120.31</v>
      </c>
    </row>
    <row r="12280" spans="1:8">
      <c r="A12280" t="s">
        <v>14437</v>
      </c>
      <c r="B12280" t="s">
        <v>114</v>
      </c>
      <c r="C12280" t="s">
        <v>635</v>
      </c>
      <c r="D12280" t="s">
        <v>636</v>
      </c>
      <c r="E12280" s="1" t="d">
        <v>2015-08-03</v>
      </c>
      <c r="F12280" s="8">
        <f t="shared" ca="1" si="191"/>
        <v>4.6625598904859684</v>
      </c>
      <c r="G12280" s="2">
        <v>31720</v>
      </c>
      <c r="H12280" s="3">
        <v>38539.74</v>
      </c>
    </row>
    <row r="12281" spans="1:8">
      <c r="A12281" t="s">
        <v>14438</v>
      </c>
      <c r="B12281" t="s">
        <v>671</v>
      </c>
      <c r="C12281" t="s">
        <v>672</v>
      </c>
      <c r="D12281" t="s">
        <v>673</v>
      </c>
      <c r="E12281" s="1" t="d">
        <v>2002-01-31</v>
      </c>
      <c r="F12281" s="8">
        <f t="shared" ca="1" si="191"/>
        <v>18.165639972621491</v>
      </c>
      <c r="G12281" s="2">
        <v>63912</v>
      </c>
      <c r="H12281" s="3">
        <v>67252.55</v>
      </c>
    </row>
    <row r="12282" spans="1:8">
      <c r="A12282" t="s">
        <v>14439</v>
      </c>
      <c r="B12282" t="s">
        <v>1440</v>
      </c>
      <c r="C12282" t="s">
        <v>1441</v>
      </c>
      <c r="D12282" t="s">
        <v>1442</v>
      </c>
      <c r="E12282" s="1" t="d">
        <v>2019-01-28</v>
      </c>
      <c r="F12282" s="8">
        <f t="shared" ca="1" si="191"/>
        <v>1.1745379876796715</v>
      </c>
      <c r="G12282" s="2">
        <v>70000</v>
      </c>
      <c r="H12282" s="2">
        <v>26923</v>
      </c>
    </row>
    <row r="12283" spans="1:8">
      <c r="A12283" t="s">
        <v>14440</v>
      </c>
      <c r="B12283" t="s">
        <v>5492</v>
      </c>
      <c r="C12283" t="s">
        <v>4481</v>
      </c>
      <c r="D12283" t="s">
        <v>4482</v>
      </c>
      <c r="E12283" s="1" t="d">
        <v>2017-10-23</v>
      </c>
      <c r="F12283" s="8">
        <f t="shared" ca="1" si="191"/>
        <v>2.4394250513347022</v>
      </c>
      <c r="G12283" s="2">
        <v>80735</v>
      </c>
      <c r="H12283" s="3">
        <v>78299.759999999995</v>
      </c>
    </row>
    <row r="12284" spans="1:8">
      <c r="A12284" t="s">
        <v>14441</v>
      </c>
      <c r="B12284" t="s">
        <v>1765</v>
      </c>
      <c r="C12284" t="s">
        <v>1322</v>
      </c>
      <c r="D12284" t="s">
        <v>1323</v>
      </c>
      <c r="E12284" s="1" t="d">
        <v>2004-11-15</v>
      </c>
      <c r="F12284" s="8">
        <f t="shared" ca="1" si="191"/>
        <v>15.375770020533881</v>
      </c>
      <c r="G12284" s="2">
        <v>83038</v>
      </c>
      <c r="H12284" s="3">
        <v>28238.74</v>
      </c>
    </row>
    <row r="12285" spans="1:8">
      <c r="A12285" t="s">
        <v>14442</v>
      </c>
      <c r="B12285" t="s">
        <v>20</v>
      </c>
      <c r="C12285" t="s">
        <v>222</v>
      </c>
      <c r="D12285" t="s">
        <v>223</v>
      </c>
      <c r="E12285" s="1" t="d">
        <v>1990-11-21</v>
      </c>
      <c r="F12285" s="8">
        <f t="shared" ca="1" si="191"/>
        <v>29.360711841204655</v>
      </c>
      <c r="G12285" s="2">
        <v>92548</v>
      </c>
      <c r="H12285" s="3">
        <v>166440.1</v>
      </c>
    </row>
    <row r="12286" spans="1:8">
      <c r="A12286" t="s">
        <v>14443</v>
      </c>
      <c r="B12286" t="s">
        <v>338</v>
      </c>
      <c r="C12286" t="s">
        <v>204</v>
      </c>
      <c r="D12286" t="s">
        <v>205</v>
      </c>
      <c r="E12286" s="1" t="d">
        <v>2013-05-06</v>
      </c>
      <c r="F12286" s="8">
        <f t="shared" ca="1" si="191"/>
        <v>6.9048596851471595</v>
      </c>
      <c r="G12286" s="2">
        <v>50928</v>
      </c>
      <c r="H12286" s="3">
        <v>65061.13</v>
      </c>
    </row>
    <row r="12287" spans="1:8">
      <c r="A12287" t="s">
        <v>14444</v>
      </c>
      <c r="B12287" t="s">
        <v>1091</v>
      </c>
      <c r="C12287" t="s">
        <v>483</v>
      </c>
      <c r="D12287" t="s">
        <v>484</v>
      </c>
      <c r="E12287" s="1" t="d">
        <v>2007-03-26</v>
      </c>
      <c r="F12287" s="8">
        <f t="shared" ca="1" si="191"/>
        <v>13.018480492813142</v>
      </c>
      <c r="G12287" s="2">
        <v>46395</v>
      </c>
      <c r="H12287" s="3">
        <v>50567.83</v>
      </c>
    </row>
    <row r="12288" spans="1:8">
      <c r="A12288" t="s">
        <v>14445</v>
      </c>
      <c r="B12288" t="s">
        <v>244</v>
      </c>
      <c r="C12288" t="s">
        <v>245</v>
      </c>
      <c r="D12288" t="s">
        <v>246</v>
      </c>
      <c r="E12288" s="1" t="d">
        <v>2007-09-27</v>
      </c>
      <c r="F12288" s="8">
        <f t="shared" ca="1" si="191"/>
        <v>12.511978097193703</v>
      </c>
      <c r="G12288" s="2">
        <v>11303</v>
      </c>
      <c r="H12288" s="3">
        <v>11065.57</v>
      </c>
    </row>
    <row r="12289" spans="1:8">
      <c r="A12289" t="s">
        <v>14445</v>
      </c>
      <c r="B12289" t="s">
        <v>244</v>
      </c>
      <c r="C12289" t="s">
        <v>6722</v>
      </c>
      <c r="D12289" t="s">
        <v>6723</v>
      </c>
      <c r="E12289" s="1" t="d">
        <v>2008-06-23</v>
      </c>
      <c r="F12289" s="8">
        <f t="shared" ca="1" si="191"/>
        <v>11.772758384668036</v>
      </c>
      <c r="G12289" s="2">
        <v>23941</v>
      </c>
      <c r="H12289" s="3">
        <v>1127.98</v>
      </c>
    </row>
    <row r="12290" spans="1:8">
      <c r="A12290" t="s">
        <v>14446</v>
      </c>
      <c r="B12290" t="s">
        <v>152</v>
      </c>
      <c r="C12290" t="s">
        <v>477</v>
      </c>
      <c r="D12290" t="s">
        <v>478</v>
      </c>
      <c r="E12290" s="1" t="d">
        <v>2018-12-12</v>
      </c>
      <c r="F12290" s="8">
        <f t="shared" ca="1" si="191"/>
        <v>1.3032169746748803</v>
      </c>
      <c r="G12290" s="2">
        <v>41600</v>
      </c>
      <c r="H12290" s="2">
        <v>4469</v>
      </c>
    </row>
    <row r="12291" spans="1:8">
      <c r="A12291" t="s">
        <v>14447</v>
      </c>
      <c r="B12291" t="s">
        <v>881</v>
      </c>
      <c r="C12291" t="s">
        <v>1510</v>
      </c>
      <c r="D12291" t="s">
        <v>1511</v>
      </c>
      <c r="E12291" s="1" t="d">
        <v>2014-08-20</v>
      </c>
      <c r="F12291" s="8">
        <f t="shared" ref="F12291:F12354" ca="1" si="192">(TODAY()-E12291)/365.25</f>
        <v>5.6153319644079396</v>
      </c>
      <c r="G12291" s="2">
        <v>73193</v>
      </c>
      <c r="H12291" s="3">
        <v>80959.56</v>
      </c>
    </row>
    <row r="12292" spans="1:8">
      <c r="A12292" t="s">
        <v>14448</v>
      </c>
      <c r="B12292" t="s">
        <v>20</v>
      </c>
      <c r="C12292" t="s">
        <v>521</v>
      </c>
      <c r="D12292" t="s">
        <v>522</v>
      </c>
      <c r="E12292" s="1" t="d">
        <v>2001-10-20</v>
      </c>
      <c r="F12292" s="8">
        <f t="shared" ca="1" si="192"/>
        <v>18.447638603696099</v>
      </c>
      <c r="G12292" s="2">
        <v>85609</v>
      </c>
      <c r="H12292" s="3">
        <v>161923.32</v>
      </c>
    </row>
    <row r="12293" spans="1:8">
      <c r="A12293" t="s">
        <v>14449</v>
      </c>
      <c r="B12293" t="s">
        <v>14450</v>
      </c>
      <c r="C12293" t="s">
        <v>1358</v>
      </c>
      <c r="D12293" t="s">
        <v>1359</v>
      </c>
      <c r="E12293" s="1" t="d">
        <v>2009-01-15</v>
      </c>
      <c r="F12293" s="8">
        <f t="shared" ca="1" si="192"/>
        <v>11.208761122518823</v>
      </c>
      <c r="G12293" s="2">
        <v>50927</v>
      </c>
      <c r="H12293" s="3">
        <v>53888.76</v>
      </c>
    </row>
    <row r="12294" spans="1:8">
      <c r="A12294" t="s">
        <v>14451</v>
      </c>
      <c r="B12294" t="s">
        <v>638</v>
      </c>
      <c r="C12294" t="s">
        <v>2249</v>
      </c>
      <c r="D12294" t="s">
        <v>2250</v>
      </c>
      <c r="E12294" s="1" t="d">
        <v>2010-12-13</v>
      </c>
      <c r="F12294" s="8">
        <f t="shared" ca="1" si="192"/>
        <v>9.3004791238877473</v>
      </c>
      <c r="G12294" s="2">
        <v>21008</v>
      </c>
      <c r="H12294" s="3">
        <v>2109.1799999999998</v>
      </c>
    </row>
    <row r="12295" spans="1:8">
      <c r="A12295" t="s">
        <v>14452</v>
      </c>
      <c r="B12295" t="s">
        <v>1927</v>
      </c>
      <c r="C12295" t="s">
        <v>2691</v>
      </c>
      <c r="D12295" t="s">
        <v>2692</v>
      </c>
      <c r="E12295" s="1" t="d">
        <v>2000-05-08</v>
      </c>
      <c r="F12295" s="8">
        <f t="shared" ca="1" si="192"/>
        <v>19.898699520876111</v>
      </c>
      <c r="G12295" s="2">
        <v>34578</v>
      </c>
      <c r="H12295" s="3">
        <v>34552.18</v>
      </c>
    </row>
    <row r="12296" spans="1:8">
      <c r="A12296" t="s">
        <v>14453</v>
      </c>
      <c r="B12296" t="s">
        <v>9067</v>
      </c>
      <c r="C12296" t="s">
        <v>2389</v>
      </c>
      <c r="D12296" t="s">
        <v>2390</v>
      </c>
      <c r="E12296" s="1" t="d">
        <v>1994-10-24</v>
      </c>
      <c r="F12296" s="8">
        <f t="shared" ca="1" si="192"/>
        <v>25.437371663244353</v>
      </c>
      <c r="G12296" s="2">
        <v>78428</v>
      </c>
      <c r="H12296" s="3">
        <v>79420.12</v>
      </c>
    </row>
    <row r="12297" spans="1:8">
      <c r="A12297" t="s">
        <v>14454</v>
      </c>
      <c r="B12297" t="s">
        <v>14455</v>
      </c>
      <c r="C12297" t="s">
        <v>6165</v>
      </c>
      <c r="D12297" t="s">
        <v>6166</v>
      </c>
      <c r="E12297" s="1" t="d">
        <v>1982-08-09</v>
      </c>
      <c r="F12297" s="8">
        <f t="shared" ca="1" si="192"/>
        <v>37.64544832306639</v>
      </c>
      <c r="G12297" s="2">
        <v>40593</v>
      </c>
      <c r="H12297" s="3">
        <v>41282.26</v>
      </c>
    </row>
    <row r="12298" spans="1:8">
      <c r="A12298" t="s">
        <v>14456</v>
      </c>
      <c r="B12298" t="s">
        <v>218</v>
      </c>
      <c r="C12298" t="s">
        <v>4319</v>
      </c>
      <c r="D12298" t="s">
        <v>4320</v>
      </c>
      <c r="E12298" s="1" t="d">
        <v>2019-06-17</v>
      </c>
      <c r="F12298" s="8">
        <f t="shared" ca="1" si="192"/>
        <v>0.79123887748117727</v>
      </c>
      <c r="G12298" s="2">
        <v>63000</v>
      </c>
    </row>
    <row r="12299" spans="1:8">
      <c r="A12299" t="s">
        <v>14457</v>
      </c>
      <c r="B12299" t="s">
        <v>4892</v>
      </c>
      <c r="C12299" t="s">
        <v>104</v>
      </c>
      <c r="D12299" t="s">
        <v>105</v>
      </c>
      <c r="E12299" s="1" t="d">
        <v>2019-05-09</v>
      </c>
      <c r="F12299" s="8">
        <f t="shared" ca="1" si="192"/>
        <v>0.89801505817932925</v>
      </c>
      <c r="G12299" s="2">
        <v>32272</v>
      </c>
      <c r="H12299" s="3">
        <v>4808.7</v>
      </c>
    </row>
    <row r="12300" spans="1:8">
      <c r="A12300" t="s">
        <v>14458</v>
      </c>
      <c r="B12300" t="s">
        <v>428</v>
      </c>
      <c r="C12300" t="s">
        <v>2714</v>
      </c>
      <c r="D12300" t="s">
        <v>2715</v>
      </c>
      <c r="E12300" s="1" t="d">
        <v>2000-12-23</v>
      </c>
      <c r="F12300" s="8">
        <f t="shared" ca="1" si="192"/>
        <v>19.271731690622861</v>
      </c>
      <c r="G12300" s="2">
        <v>95950</v>
      </c>
      <c r="H12300" s="3">
        <v>95767.4</v>
      </c>
    </row>
    <row r="12301" spans="1:8">
      <c r="A12301" t="s">
        <v>14459</v>
      </c>
      <c r="B12301" t="s">
        <v>89</v>
      </c>
      <c r="C12301" t="s">
        <v>49</v>
      </c>
      <c r="D12301" t="s">
        <v>50</v>
      </c>
      <c r="E12301" s="1" t="d">
        <v>2017-05-27</v>
      </c>
      <c r="F12301" s="8">
        <f t="shared" ca="1" si="192"/>
        <v>2.8473648186173852</v>
      </c>
      <c r="G12301" s="2">
        <v>21008</v>
      </c>
      <c r="H12301" s="2">
        <v>4823</v>
      </c>
    </row>
    <row r="12302" spans="1:8">
      <c r="A12302" t="s">
        <v>14460</v>
      </c>
      <c r="B12302" t="s">
        <v>89</v>
      </c>
      <c r="C12302" t="s">
        <v>90</v>
      </c>
      <c r="D12302" t="s">
        <v>91</v>
      </c>
      <c r="E12302" s="1" t="d">
        <v>2011-06-07</v>
      </c>
      <c r="F12302" s="8">
        <f t="shared" ca="1" si="192"/>
        <v>8.8186173853524981</v>
      </c>
      <c r="G12302" s="2">
        <v>24960</v>
      </c>
    </row>
    <row r="12303" spans="1:8">
      <c r="A12303" t="s">
        <v>14461</v>
      </c>
      <c r="B12303" t="s">
        <v>493</v>
      </c>
      <c r="C12303" t="s">
        <v>494</v>
      </c>
      <c r="D12303" t="s">
        <v>495</v>
      </c>
      <c r="E12303" s="1" t="d">
        <v>2018-09-08</v>
      </c>
      <c r="F12303" s="8">
        <f t="shared" ca="1" si="192"/>
        <v>1.5633127994524298</v>
      </c>
      <c r="G12303" s="2">
        <v>35168</v>
      </c>
      <c r="H12303" s="3">
        <v>27707.87</v>
      </c>
    </row>
    <row r="12304" spans="1:8">
      <c r="A12304" t="s">
        <v>14462</v>
      </c>
      <c r="B12304" t="s">
        <v>165</v>
      </c>
      <c r="C12304" t="s">
        <v>1029</v>
      </c>
      <c r="D12304" t="s">
        <v>1030</v>
      </c>
      <c r="E12304" s="1" t="d">
        <v>2014-12-08</v>
      </c>
      <c r="F12304" s="8">
        <f t="shared" ca="1" si="192"/>
        <v>5.3141683778234086</v>
      </c>
      <c r="G12304" s="2">
        <v>70293</v>
      </c>
      <c r="H12304" s="3">
        <v>103713.66</v>
      </c>
    </row>
    <row r="12305" spans="1:8">
      <c r="A12305" t="s">
        <v>14463</v>
      </c>
      <c r="B12305" t="s">
        <v>606</v>
      </c>
      <c r="C12305" t="s">
        <v>607</v>
      </c>
      <c r="D12305" t="s">
        <v>608</v>
      </c>
      <c r="E12305" s="1" t="d">
        <v>1989-12-18</v>
      </c>
      <c r="F12305" s="8">
        <f t="shared" ca="1" si="192"/>
        <v>30.286105407255306</v>
      </c>
      <c r="G12305" s="2">
        <v>48260</v>
      </c>
      <c r="H12305" s="3">
        <v>61075.71</v>
      </c>
    </row>
    <row r="12306" spans="1:8">
      <c r="A12306" t="s">
        <v>14464</v>
      </c>
      <c r="B12306" t="s">
        <v>114</v>
      </c>
      <c r="C12306" t="s">
        <v>9</v>
      </c>
      <c r="D12306" t="s">
        <v>10</v>
      </c>
      <c r="E12306" s="1" t="d">
        <v>2008-06-21</v>
      </c>
      <c r="F12306" s="8">
        <f t="shared" ca="1" si="192"/>
        <v>11.7782340862423</v>
      </c>
      <c r="G12306" s="2">
        <v>32292</v>
      </c>
      <c r="H12306" s="3">
        <v>36542.43</v>
      </c>
    </row>
    <row r="12307" spans="1:8">
      <c r="A12307" t="s">
        <v>14465</v>
      </c>
      <c r="B12307" t="s">
        <v>862</v>
      </c>
      <c r="C12307" t="s">
        <v>104</v>
      </c>
      <c r="D12307" t="s">
        <v>105</v>
      </c>
      <c r="E12307" s="1" t="d">
        <v>2009-07-30</v>
      </c>
      <c r="F12307" s="8">
        <f t="shared" ca="1" si="192"/>
        <v>10.67214236824093</v>
      </c>
      <c r="G12307" s="2">
        <v>46107</v>
      </c>
      <c r="H12307" s="3">
        <v>50874.23</v>
      </c>
    </row>
    <row r="12308" spans="1:8">
      <c r="A12308" t="s">
        <v>14466</v>
      </c>
      <c r="B12308" t="s">
        <v>40</v>
      </c>
      <c r="C12308" t="s">
        <v>6094</v>
      </c>
      <c r="D12308" t="s">
        <v>6095</v>
      </c>
      <c r="E12308" s="1" t="d">
        <v>2005-12-27</v>
      </c>
      <c r="F12308" s="8">
        <f t="shared" ca="1" si="192"/>
        <v>14.261464750171116</v>
      </c>
      <c r="G12308" s="2">
        <v>94231</v>
      </c>
      <c r="H12308" s="3">
        <v>117994.46</v>
      </c>
    </row>
    <row r="12309" spans="1:8">
      <c r="A12309" t="s">
        <v>14467</v>
      </c>
      <c r="B12309" t="s">
        <v>8273</v>
      </c>
      <c r="C12309" t="s">
        <v>1009</v>
      </c>
      <c r="D12309" t="s">
        <v>1010</v>
      </c>
      <c r="E12309" s="1" t="d">
        <v>2018-11-19</v>
      </c>
      <c r="F12309" s="8">
        <f t="shared" ca="1" si="192"/>
        <v>1.3661875427789185</v>
      </c>
      <c r="G12309" s="2">
        <v>80000</v>
      </c>
      <c r="H12309" s="3">
        <v>46153.79</v>
      </c>
    </row>
    <row r="12310" spans="1:8">
      <c r="A12310" t="s">
        <v>14468</v>
      </c>
      <c r="B12310" t="s">
        <v>437</v>
      </c>
      <c r="C12310" t="s">
        <v>283</v>
      </c>
      <c r="D12310" t="s">
        <v>284</v>
      </c>
      <c r="E12310" s="1" t="d">
        <v>2019-07-08</v>
      </c>
      <c r="F12310" s="8">
        <f t="shared" ca="1" si="192"/>
        <v>0.73374401095140318</v>
      </c>
      <c r="G12310" s="2">
        <v>47604</v>
      </c>
    </row>
    <row r="12311" spans="1:8">
      <c r="A12311" t="s">
        <v>14469</v>
      </c>
      <c r="B12311" t="s">
        <v>20</v>
      </c>
      <c r="C12311" t="s">
        <v>795</v>
      </c>
      <c r="D12311" t="s">
        <v>796</v>
      </c>
      <c r="E12311" s="1" t="d">
        <v>2017-08-11</v>
      </c>
      <c r="F12311" s="8">
        <f t="shared" ca="1" si="192"/>
        <v>2.6392881587953458</v>
      </c>
      <c r="G12311" s="2">
        <v>54454</v>
      </c>
      <c r="H12311" s="3">
        <v>62074.67</v>
      </c>
    </row>
    <row r="12312" spans="1:8">
      <c r="A12312" t="s">
        <v>14470</v>
      </c>
      <c r="B12312" t="s">
        <v>2454</v>
      </c>
      <c r="C12312" t="s">
        <v>498</v>
      </c>
      <c r="D12312" t="s">
        <v>499</v>
      </c>
      <c r="E12312" s="1" t="d">
        <v>1995-01-07</v>
      </c>
      <c r="F12312" s="8">
        <f t="shared" ca="1" si="192"/>
        <v>25.232032854209447</v>
      </c>
      <c r="G12312" s="2">
        <v>68136</v>
      </c>
      <c r="H12312" s="3">
        <v>69495.72</v>
      </c>
    </row>
    <row r="12313" spans="1:8">
      <c r="A12313" t="s">
        <v>14471</v>
      </c>
      <c r="B12313" t="s">
        <v>497</v>
      </c>
      <c r="C12313" t="s">
        <v>498</v>
      </c>
      <c r="D12313" t="s">
        <v>499</v>
      </c>
      <c r="E12313" s="1" t="d">
        <v>1998-03-26</v>
      </c>
      <c r="F12313" s="8">
        <f t="shared" ca="1" si="192"/>
        <v>22.017796030116358</v>
      </c>
      <c r="G12313" s="2">
        <v>47182</v>
      </c>
      <c r="H12313" s="3">
        <v>39991.410000000003</v>
      </c>
    </row>
    <row r="12314" spans="1:8">
      <c r="A12314" t="s">
        <v>14472</v>
      </c>
      <c r="B12314" t="s">
        <v>881</v>
      </c>
      <c r="C12314" t="s">
        <v>549</v>
      </c>
      <c r="D12314" t="s">
        <v>550</v>
      </c>
      <c r="E12314" s="1" t="d">
        <v>2004-11-15</v>
      </c>
      <c r="F12314" s="8">
        <f t="shared" ca="1" si="192"/>
        <v>15.375770020533881</v>
      </c>
      <c r="G12314" s="2">
        <v>75729</v>
      </c>
      <c r="H12314" s="2">
        <v>84003</v>
      </c>
    </row>
    <row r="12315" spans="1:8">
      <c r="A12315" t="s">
        <v>14473</v>
      </c>
      <c r="B12315" t="s">
        <v>884</v>
      </c>
      <c r="C12315" t="s">
        <v>480</v>
      </c>
      <c r="D12315" t="s">
        <v>481</v>
      </c>
      <c r="E12315" s="1" t="d">
        <v>1999-07-21</v>
      </c>
      <c r="F12315" s="8">
        <f t="shared" ca="1" si="192"/>
        <v>20.698151950718685</v>
      </c>
      <c r="G12315" s="2">
        <v>104271</v>
      </c>
      <c r="H12315" s="3">
        <v>130179.79</v>
      </c>
    </row>
    <row r="12316" spans="1:8">
      <c r="A12316" t="s">
        <v>14474</v>
      </c>
      <c r="B12316" t="s">
        <v>244</v>
      </c>
      <c r="C12316" t="s">
        <v>245</v>
      </c>
      <c r="D12316" t="s">
        <v>246</v>
      </c>
      <c r="E12316" s="1" t="d">
        <v>2019-04-04</v>
      </c>
      <c r="F12316" s="8">
        <f t="shared" ca="1" si="192"/>
        <v>0.99383983572895274</v>
      </c>
      <c r="G12316" s="2">
        <v>10054</v>
      </c>
      <c r="H12316" s="3">
        <v>2327.31</v>
      </c>
    </row>
    <row r="12317" spans="1:8">
      <c r="A12317" t="s">
        <v>14475</v>
      </c>
      <c r="B12317" t="s">
        <v>20</v>
      </c>
      <c r="C12317" t="s">
        <v>275</v>
      </c>
      <c r="D12317" t="s">
        <v>276</v>
      </c>
      <c r="E12317" s="1" t="d">
        <v>1989-04-03</v>
      </c>
      <c r="F12317" s="8">
        <f t="shared" ca="1" si="192"/>
        <v>30.99520876112252</v>
      </c>
      <c r="G12317" s="2">
        <v>92548</v>
      </c>
      <c r="H12317" s="3">
        <v>164850.72</v>
      </c>
    </row>
    <row r="12318" spans="1:8">
      <c r="A12318" t="s">
        <v>14476</v>
      </c>
      <c r="B12318" t="s">
        <v>420</v>
      </c>
      <c r="C12318" t="s">
        <v>421</v>
      </c>
      <c r="D12318" t="s">
        <v>422</v>
      </c>
      <c r="E12318" s="1" t="d">
        <v>1993-11-15</v>
      </c>
      <c r="F12318" s="8">
        <f t="shared" ca="1" si="192"/>
        <v>26.376454483230663</v>
      </c>
      <c r="G12318" s="2">
        <v>67660</v>
      </c>
      <c r="H12318" s="3">
        <v>67603.53</v>
      </c>
    </row>
    <row r="12319" spans="1:8">
      <c r="A12319" t="s">
        <v>14477</v>
      </c>
      <c r="B12319" t="s">
        <v>748</v>
      </c>
      <c r="C12319" t="s">
        <v>533</v>
      </c>
      <c r="D12319" t="s">
        <v>534</v>
      </c>
      <c r="E12319" s="1" t="d">
        <v>1995-06-19</v>
      </c>
      <c r="F12319" s="8">
        <f t="shared" ca="1" si="192"/>
        <v>24.785763175906911</v>
      </c>
      <c r="G12319" s="2">
        <v>41995</v>
      </c>
      <c r="H12319" s="3">
        <v>85536.35</v>
      </c>
    </row>
    <row r="12320" spans="1:8">
      <c r="A12320" t="s">
        <v>14478</v>
      </c>
      <c r="B12320" t="s">
        <v>619</v>
      </c>
      <c r="C12320" t="s">
        <v>6165</v>
      </c>
      <c r="D12320" t="s">
        <v>6166</v>
      </c>
      <c r="E12320" s="1" t="d">
        <v>1998-11-16</v>
      </c>
      <c r="F12320" s="8">
        <f t="shared" ca="1" si="192"/>
        <v>21.374401095140314</v>
      </c>
      <c r="G12320" s="2">
        <v>51126</v>
      </c>
      <c r="H12320" s="3">
        <v>50493.2</v>
      </c>
    </row>
    <row r="12321" spans="1:8">
      <c r="A12321" t="s">
        <v>14479</v>
      </c>
      <c r="B12321" t="s">
        <v>1508</v>
      </c>
      <c r="C12321" t="s">
        <v>296</v>
      </c>
      <c r="D12321" t="s">
        <v>297</v>
      </c>
      <c r="E12321" s="1" t="d">
        <v>2013-01-07</v>
      </c>
      <c r="F12321" s="8">
        <f t="shared" ca="1" si="192"/>
        <v>7.2306639288158792</v>
      </c>
      <c r="G12321" s="2">
        <v>36398</v>
      </c>
      <c r="H12321" s="3">
        <v>45334.09</v>
      </c>
    </row>
    <row r="12322" spans="1:8">
      <c r="A12322" t="s">
        <v>14480</v>
      </c>
      <c r="B12322" t="s">
        <v>720</v>
      </c>
      <c r="C12322" t="s">
        <v>3453</v>
      </c>
      <c r="D12322" t="s">
        <v>3454</v>
      </c>
      <c r="E12322" s="1" t="d">
        <v>2013-06-20</v>
      </c>
      <c r="F12322" s="8">
        <f t="shared" ca="1" si="192"/>
        <v>6.7816563997262147</v>
      </c>
      <c r="G12322" s="2">
        <v>32739</v>
      </c>
    </row>
    <row r="12323" spans="1:8">
      <c r="A12323" t="s">
        <v>14480</v>
      </c>
      <c r="B12323" t="s">
        <v>1119</v>
      </c>
      <c r="C12323" t="s">
        <v>1889</v>
      </c>
      <c r="D12323" t="s">
        <v>1890</v>
      </c>
      <c r="E12323" s="1" t="d">
        <v>2006-07-01</v>
      </c>
      <c r="F12323" s="8">
        <f t="shared" ca="1" si="192"/>
        <v>13.752224503764545</v>
      </c>
      <c r="G12323" s="2">
        <v>29162</v>
      </c>
      <c r="H12323" s="3">
        <v>32135.7</v>
      </c>
    </row>
    <row r="12324" spans="1:8">
      <c r="A12324" t="s">
        <v>14481</v>
      </c>
      <c r="B12324" t="s">
        <v>244</v>
      </c>
      <c r="C12324" t="s">
        <v>245</v>
      </c>
      <c r="D12324" t="s">
        <v>246</v>
      </c>
      <c r="E12324" s="1" t="d">
        <v>2008-10-16</v>
      </c>
      <c r="F12324" s="8">
        <f t="shared" ca="1" si="192"/>
        <v>11.457905544147843</v>
      </c>
      <c r="G12324" s="2">
        <v>11303</v>
      </c>
      <c r="H12324" s="3">
        <v>10849.45</v>
      </c>
    </row>
    <row r="12325" spans="1:8">
      <c r="A12325" t="s">
        <v>14481</v>
      </c>
      <c r="B12325" t="s">
        <v>244</v>
      </c>
      <c r="C12325" t="s">
        <v>6722</v>
      </c>
      <c r="D12325" t="s">
        <v>6723</v>
      </c>
      <c r="E12325" s="1" t="d">
        <v>2009-06-29</v>
      </c>
      <c r="F12325" s="8">
        <f t="shared" ca="1" si="192"/>
        <v>10.757015742642025</v>
      </c>
      <c r="G12325" s="2">
        <v>23941</v>
      </c>
    </row>
    <row r="12326" spans="1:8">
      <c r="A12326" t="s">
        <v>14482</v>
      </c>
      <c r="B12326" t="s">
        <v>3565</v>
      </c>
      <c r="C12326" t="s">
        <v>3475</v>
      </c>
      <c r="D12326" t="s">
        <v>3476</v>
      </c>
      <c r="E12326" s="1" t="d">
        <v>2013-08-05</v>
      </c>
      <c r="F12326" s="8">
        <f t="shared" ca="1" si="192"/>
        <v>6.6557152635181387</v>
      </c>
      <c r="G12326" s="2">
        <v>73379</v>
      </c>
      <c r="H12326" s="3">
        <v>74352.3</v>
      </c>
    </row>
    <row r="12327" spans="1:8">
      <c r="A12327" t="s">
        <v>14483</v>
      </c>
      <c r="B12327" t="s">
        <v>57</v>
      </c>
      <c r="C12327" t="s">
        <v>58</v>
      </c>
      <c r="D12327" t="s">
        <v>59</v>
      </c>
      <c r="E12327" s="1" t="d">
        <v>2015-09-28</v>
      </c>
      <c r="F12327" s="8">
        <f t="shared" ca="1" si="192"/>
        <v>4.5092402464065708</v>
      </c>
      <c r="G12327" s="2">
        <v>69700</v>
      </c>
      <c r="H12327" s="2">
        <v>70270</v>
      </c>
    </row>
    <row r="12328" spans="1:8">
      <c r="A12328" t="s">
        <v>14484</v>
      </c>
      <c r="B12328" t="s">
        <v>40</v>
      </c>
      <c r="C12328" t="s">
        <v>505</v>
      </c>
      <c r="D12328" t="s">
        <v>506</v>
      </c>
      <c r="E12328" s="1" t="d">
        <v>2010-09-21</v>
      </c>
      <c r="F12328" s="8">
        <f t="shared" ca="1" si="192"/>
        <v>9.5277207392197134</v>
      </c>
      <c r="G12328" s="2">
        <v>89587</v>
      </c>
      <c r="H12328" s="3">
        <v>129174.35</v>
      </c>
    </row>
    <row r="12329" spans="1:8">
      <c r="A12329" t="s">
        <v>14485</v>
      </c>
      <c r="B12329" t="s">
        <v>20</v>
      </c>
      <c r="C12329" t="s">
        <v>2057</v>
      </c>
      <c r="D12329" t="s">
        <v>2058</v>
      </c>
      <c r="E12329" s="1" t="d">
        <v>2013-09-25</v>
      </c>
      <c r="F12329" s="8">
        <f t="shared" ca="1" si="192"/>
        <v>6.5160848733744015</v>
      </c>
      <c r="G12329" s="2">
        <v>78791</v>
      </c>
      <c r="H12329" s="3">
        <v>103792.35</v>
      </c>
    </row>
    <row r="12330" spans="1:8">
      <c r="A12330" t="s">
        <v>14486</v>
      </c>
      <c r="B12330" t="s">
        <v>2381</v>
      </c>
      <c r="C12330" t="s">
        <v>66</v>
      </c>
      <c r="D12330" t="s">
        <v>67</v>
      </c>
      <c r="E12330" s="1" t="d">
        <v>2007-06-25</v>
      </c>
      <c r="F12330" s="8">
        <f t="shared" ca="1" si="192"/>
        <v>12.769336071184121</v>
      </c>
      <c r="G12330" s="2">
        <v>42846</v>
      </c>
      <c r="H12330" s="3">
        <v>45567.83</v>
      </c>
    </row>
    <row r="12331" spans="1:8">
      <c r="A12331" t="s">
        <v>14487</v>
      </c>
      <c r="B12331" t="s">
        <v>65</v>
      </c>
      <c r="C12331" t="s">
        <v>765</v>
      </c>
      <c r="D12331" t="s">
        <v>766</v>
      </c>
      <c r="E12331" s="1" t="d">
        <v>2008-06-21</v>
      </c>
      <c r="F12331" s="8">
        <f t="shared" ca="1" si="192"/>
        <v>11.7782340862423</v>
      </c>
      <c r="G12331" s="2">
        <v>32131</v>
      </c>
      <c r="H12331" s="3">
        <v>3716.8</v>
      </c>
    </row>
    <row r="12332" spans="1:8">
      <c r="A12332" t="s">
        <v>14488</v>
      </c>
      <c r="B12332" t="s">
        <v>165</v>
      </c>
      <c r="C12332" t="s">
        <v>253</v>
      </c>
      <c r="D12332" t="s">
        <v>254</v>
      </c>
      <c r="E12332" s="1" t="d">
        <v>2012-08-29</v>
      </c>
      <c r="F12332" s="8">
        <f t="shared" ca="1" si="192"/>
        <v>7.5893223819301845</v>
      </c>
      <c r="G12332" s="2">
        <v>77635</v>
      </c>
      <c r="H12332" s="3">
        <v>129590.17</v>
      </c>
    </row>
    <row r="12333" spans="1:8">
      <c r="A12333" t="s">
        <v>14489</v>
      </c>
      <c r="B12333" t="s">
        <v>6281</v>
      </c>
      <c r="C12333" t="s">
        <v>1377</v>
      </c>
      <c r="D12333" t="s">
        <v>1378</v>
      </c>
      <c r="E12333" s="1" t="d">
        <v>2008-08-18</v>
      </c>
      <c r="F12333" s="8">
        <f t="shared" ca="1" si="192"/>
        <v>11.619438740588638</v>
      </c>
      <c r="G12333" s="2">
        <v>70810</v>
      </c>
      <c r="H12333" s="3">
        <v>79588.149999999994</v>
      </c>
    </row>
    <row r="12334" spans="1:8">
      <c r="A12334" t="s">
        <v>14490</v>
      </c>
      <c r="B12334" t="s">
        <v>165</v>
      </c>
      <c r="C12334" t="s">
        <v>1846</v>
      </c>
      <c r="D12334" t="s">
        <v>1847</v>
      </c>
      <c r="E12334" s="1" t="d">
        <v>2012-06-18</v>
      </c>
      <c r="F12334" s="8">
        <f t="shared" ca="1" si="192"/>
        <v>7.786447638603696</v>
      </c>
      <c r="G12334" s="2">
        <v>77635</v>
      </c>
      <c r="H12334" s="3">
        <v>98950.43</v>
      </c>
    </row>
    <row r="12335" spans="1:8">
      <c r="A12335" t="s">
        <v>14491</v>
      </c>
      <c r="B12335" t="s">
        <v>114</v>
      </c>
      <c r="C12335" t="s">
        <v>931</v>
      </c>
      <c r="D12335" t="s">
        <v>932</v>
      </c>
      <c r="E12335" s="1" t="d">
        <v>2010-06-21</v>
      </c>
      <c r="F12335" s="8">
        <f t="shared" ca="1" si="192"/>
        <v>9.7796030116358654</v>
      </c>
      <c r="G12335" s="2">
        <v>32292</v>
      </c>
      <c r="H12335" s="3">
        <v>41077.79</v>
      </c>
    </row>
    <row r="12336" spans="1:8">
      <c r="A12336" t="s">
        <v>14492</v>
      </c>
      <c r="B12336" t="s">
        <v>705</v>
      </c>
      <c r="C12336" t="s">
        <v>1772</v>
      </c>
      <c r="D12336" t="s">
        <v>1773</v>
      </c>
      <c r="E12336" s="1" t="d">
        <v>2004-01-31</v>
      </c>
      <c r="F12336" s="8">
        <f t="shared" ca="1" si="192"/>
        <v>16.167008898015059</v>
      </c>
      <c r="G12336" s="2">
        <v>39969</v>
      </c>
      <c r="H12336" s="3">
        <v>77828.759999999995</v>
      </c>
    </row>
    <row r="12337" spans="1:8">
      <c r="A12337" t="s">
        <v>14493</v>
      </c>
      <c r="B12337" t="s">
        <v>81</v>
      </c>
      <c r="C12337" t="s">
        <v>82</v>
      </c>
      <c r="D12337" t="s">
        <v>83</v>
      </c>
      <c r="E12337" s="1" t="d">
        <v>2019-05-01</v>
      </c>
      <c r="F12337" s="8">
        <f t="shared" ca="1" si="192"/>
        <v>0.91991786447638602</v>
      </c>
      <c r="G12337" s="2">
        <v>53512</v>
      </c>
      <c r="H12337" s="3">
        <v>7604.52</v>
      </c>
    </row>
    <row r="12338" spans="1:8">
      <c r="A12338" t="s">
        <v>14494</v>
      </c>
      <c r="B12338" t="s">
        <v>114</v>
      </c>
      <c r="C12338" t="s">
        <v>1215</v>
      </c>
      <c r="D12338" t="s">
        <v>1216</v>
      </c>
      <c r="E12338" s="1" t="d">
        <v>2014-09-02</v>
      </c>
      <c r="F12338" s="8">
        <f t="shared" ca="1" si="192"/>
        <v>5.5797399041752227</v>
      </c>
      <c r="G12338" s="2">
        <v>31720</v>
      </c>
      <c r="H12338" s="3">
        <v>29973.279999999999</v>
      </c>
    </row>
    <row r="12339" spans="1:8">
      <c r="A12339" t="s">
        <v>14495</v>
      </c>
      <c r="B12339" t="s">
        <v>286</v>
      </c>
      <c r="C12339" t="s">
        <v>341</v>
      </c>
      <c r="D12339" t="s">
        <v>342</v>
      </c>
      <c r="E12339" s="1" t="d">
        <v>2018-03-06</v>
      </c>
      <c r="F12339" s="8">
        <f t="shared" ca="1" si="192"/>
        <v>2.0725530458590007</v>
      </c>
      <c r="G12339" s="2">
        <v>51800</v>
      </c>
      <c r="H12339" s="3">
        <v>55003.77</v>
      </c>
    </row>
    <row r="12340" spans="1:8">
      <c r="A12340" t="s">
        <v>14496</v>
      </c>
      <c r="B12340" t="s">
        <v>20</v>
      </c>
      <c r="C12340" t="s">
        <v>351</v>
      </c>
      <c r="D12340" t="s">
        <v>352</v>
      </c>
      <c r="E12340" s="1" t="d">
        <v>2009-05-20</v>
      </c>
      <c r="F12340" s="8">
        <f t="shared" ca="1" si="192"/>
        <v>10.86652977412731</v>
      </c>
      <c r="G12340" s="2">
        <v>78791</v>
      </c>
      <c r="H12340" s="3">
        <v>94369.73</v>
      </c>
    </row>
    <row r="12341" spans="1:8">
      <c r="A12341" t="s">
        <v>14497</v>
      </c>
      <c r="B12341" t="s">
        <v>720</v>
      </c>
      <c r="C12341" t="s">
        <v>432</v>
      </c>
      <c r="D12341" t="s">
        <v>433</v>
      </c>
      <c r="E12341" s="1" t="d">
        <v>2014-06-19</v>
      </c>
      <c r="F12341" s="8">
        <f t="shared" ca="1" si="192"/>
        <v>5.7850787132101305</v>
      </c>
      <c r="G12341" s="2">
        <v>32739</v>
      </c>
      <c r="H12341" s="2">
        <v>1651</v>
      </c>
    </row>
    <row r="12342" spans="1:8">
      <c r="A12342" t="s">
        <v>14497</v>
      </c>
      <c r="B12342" t="s">
        <v>1119</v>
      </c>
      <c r="C12342" t="s">
        <v>434</v>
      </c>
      <c r="D12342" t="s">
        <v>435</v>
      </c>
      <c r="E12342" s="1" t="d">
        <v>2006-07-01</v>
      </c>
      <c r="F12342" s="8">
        <f t="shared" ca="1" si="192"/>
        <v>13.752224503764545</v>
      </c>
      <c r="G12342" s="2">
        <v>29162</v>
      </c>
      <c r="H12342" s="3">
        <v>28790.29</v>
      </c>
    </row>
    <row r="12343" spans="1:8">
      <c r="A12343" t="s">
        <v>14498</v>
      </c>
      <c r="B12343" t="s">
        <v>81</v>
      </c>
      <c r="C12343" t="s">
        <v>82</v>
      </c>
      <c r="D12343" t="s">
        <v>83</v>
      </c>
      <c r="E12343" s="1" t="d">
        <v>2019-07-09</v>
      </c>
      <c r="F12343" s="8">
        <f t="shared" ca="1" si="192"/>
        <v>0.731006160164271</v>
      </c>
      <c r="G12343" s="2">
        <v>53512</v>
      </c>
    </row>
    <row r="12344" spans="1:8">
      <c r="A12344" t="s">
        <v>14499</v>
      </c>
      <c r="B12344" t="s">
        <v>2969</v>
      </c>
      <c r="C12344" t="s">
        <v>1463</v>
      </c>
      <c r="D12344" t="s">
        <v>1464</v>
      </c>
      <c r="E12344" s="1" t="d">
        <v>2016-09-24</v>
      </c>
      <c r="F12344" s="8">
        <f t="shared" ca="1" si="192"/>
        <v>3.5181382614647503</v>
      </c>
      <c r="G12344" s="2">
        <v>34993</v>
      </c>
      <c r="H12344" s="3">
        <v>35770.36</v>
      </c>
    </row>
    <row r="12345" spans="1:8">
      <c r="A12345" t="s">
        <v>14500</v>
      </c>
      <c r="B12345" t="s">
        <v>20</v>
      </c>
      <c r="C12345" t="s">
        <v>505</v>
      </c>
      <c r="D12345" t="s">
        <v>506</v>
      </c>
      <c r="E12345" s="1" t="d">
        <v>1994-08-22</v>
      </c>
      <c r="F12345" s="8">
        <f t="shared" ca="1" si="192"/>
        <v>25.609856262833677</v>
      </c>
      <c r="G12345" s="2">
        <v>75806</v>
      </c>
      <c r="H12345" s="3">
        <v>93022.44</v>
      </c>
    </row>
    <row r="12346" spans="1:8">
      <c r="A12346" t="s">
        <v>14501</v>
      </c>
      <c r="B12346" t="s">
        <v>81</v>
      </c>
      <c r="C12346" t="s">
        <v>6334</v>
      </c>
      <c r="D12346" t="s">
        <v>6335</v>
      </c>
      <c r="E12346" s="1" t="d">
        <v>2017-12-29</v>
      </c>
      <c r="F12346" s="8">
        <f t="shared" ca="1" si="192"/>
        <v>2.2559890485968515</v>
      </c>
      <c r="G12346" s="2">
        <v>72977</v>
      </c>
      <c r="H12346" s="3">
        <v>74636.95</v>
      </c>
    </row>
    <row r="12347" spans="1:8">
      <c r="A12347" t="s">
        <v>14502</v>
      </c>
      <c r="B12347" t="s">
        <v>3152</v>
      </c>
      <c r="C12347" t="s">
        <v>2024</v>
      </c>
      <c r="D12347" t="s">
        <v>2025</v>
      </c>
      <c r="E12347" s="1" t="d">
        <v>2016-12-15</v>
      </c>
      <c r="F12347" s="8">
        <f t="shared" ca="1" si="192"/>
        <v>3.2936344969199181</v>
      </c>
      <c r="G12347" s="2">
        <v>40487</v>
      </c>
      <c r="H12347" s="3">
        <v>39218.550000000003</v>
      </c>
    </row>
    <row r="12348" spans="1:8">
      <c r="A12348" t="s">
        <v>14503</v>
      </c>
      <c r="B12348" t="s">
        <v>20</v>
      </c>
      <c r="C12348" t="s">
        <v>275</v>
      </c>
      <c r="D12348" t="s">
        <v>276</v>
      </c>
      <c r="E12348" s="1" t="d">
        <v>2001-11-08</v>
      </c>
      <c r="F12348" s="8">
        <f t="shared" ca="1" si="192"/>
        <v>18.395619438740589</v>
      </c>
      <c r="G12348" s="2">
        <v>86379</v>
      </c>
      <c r="H12348" s="3">
        <v>137949.54999999999</v>
      </c>
    </row>
    <row r="12349" spans="1:8">
      <c r="A12349" t="s">
        <v>14504</v>
      </c>
      <c r="B12349" t="s">
        <v>20</v>
      </c>
      <c r="C12349" t="s">
        <v>2492</v>
      </c>
      <c r="D12349" t="s">
        <v>2493</v>
      </c>
      <c r="E12349" s="1" t="d">
        <v>2006-12-07</v>
      </c>
      <c r="F12349" s="8">
        <f t="shared" ca="1" si="192"/>
        <v>13.316906228610542</v>
      </c>
      <c r="G12349" s="2">
        <v>86379</v>
      </c>
      <c r="H12349" s="3">
        <v>92194.78</v>
      </c>
    </row>
    <row r="12350" spans="1:8">
      <c r="A12350" t="s">
        <v>14505</v>
      </c>
      <c r="B12350" t="s">
        <v>218</v>
      </c>
      <c r="C12350" t="s">
        <v>2779</v>
      </c>
      <c r="D12350" t="s">
        <v>2780</v>
      </c>
      <c r="E12350" s="1" t="d">
        <v>2007-09-17</v>
      </c>
      <c r="F12350" s="8">
        <f t="shared" ca="1" si="192"/>
        <v>12.539356605065024</v>
      </c>
      <c r="G12350" s="2">
        <v>60655</v>
      </c>
      <c r="H12350" s="3">
        <v>63837.82</v>
      </c>
    </row>
    <row r="12351" spans="1:8">
      <c r="A12351" t="s">
        <v>14506</v>
      </c>
      <c r="B12351" t="s">
        <v>864</v>
      </c>
      <c r="C12351" t="s">
        <v>341</v>
      </c>
      <c r="D12351" t="s">
        <v>342</v>
      </c>
      <c r="E12351" s="1" t="d">
        <v>2019-06-10</v>
      </c>
      <c r="F12351" s="8">
        <f t="shared" ca="1" si="192"/>
        <v>0.81040383299110197</v>
      </c>
      <c r="G12351" s="2">
        <v>74655</v>
      </c>
      <c r="H12351" s="3">
        <v>1344.06</v>
      </c>
    </row>
    <row r="12352" spans="1:8">
      <c r="A12352" t="s">
        <v>14507</v>
      </c>
      <c r="B12352" t="s">
        <v>881</v>
      </c>
      <c r="C12352" t="s">
        <v>348</v>
      </c>
      <c r="D12352" t="s">
        <v>349</v>
      </c>
      <c r="E12352" s="1" t="d">
        <v>2005-01-18</v>
      </c>
      <c r="F12352" s="8">
        <f t="shared" ca="1" si="192"/>
        <v>15.200547570157427</v>
      </c>
      <c r="G12352" s="2">
        <v>75729</v>
      </c>
      <c r="H12352" s="3">
        <v>86933.119999999995</v>
      </c>
    </row>
    <row r="12353" spans="1:8">
      <c r="A12353" t="s">
        <v>14508</v>
      </c>
      <c r="B12353" t="s">
        <v>20</v>
      </c>
      <c r="C12353" t="s">
        <v>130</v>
      </c>
      <c r="D12353" t="s">
        <v>131</v>
      </c>
      <c r="E12353" s="1" t="d">
        <v>2007-10-24</v>
      </c>
      <c r="F12353" s="8">
        <f t="shared" ca="1" si="192"/>
        <v>12.438056125941136</v>
      </c>
      <c r="G12353" s="2">
        <v>85609</v>
      </c>
      <c r="H12353" s="3">
        <v>116573.13</v>
      </c>
    </row>
    <row r="12354" spans="1:8">
      <c r="A12354" t="s">
        <v>14509</v>
      </c>
      <c r="B12354" t="s">
        <v>165</v>
      </c>
      <c r="C12354" t="s">
        <v>816</v>
      </c>
      <c r="D12354" t="s">
        <v>817</v>
      </c>
      <c r="E12354" s="1" t="d">
        <v>2017-07-13</v>
      </c>
      <c r="F12354" s="8">
        <f t="shared" ca="1" si="192"/>
        <v>2.7186858316221767</v>
      </c>
      <c r="G12354" s="2">
        <v>83770</v>
      </c>
      <c r="H12354" s="3">
        <v>98044.09</v>
      </c>
    </row>
    <row r="12355" spans="1:8">
      <c r="A12355" t="s">
        <v>14510</v>
      </c>
      <c r="B12355" t="s">
        <v>862</v>
      </c>
      <c r="C12355" t="s">
        <v>398</v>
      </c>
      <c r="D12355" t="s">
        <v>399</v>
      </c>
      <c r="E12355" s="1" t="d">
        <v>1979-10-22</v>
      </c>
      <c r="F12355" s="8">
        <f t="shared" ref="F12355:F12418" ca="1" si="193">(TODAY()-E12355)/365.25</f>
        <v>40.4435318275154</v>
      </c>
      <c r="G12355" s="2">
        <v>51479</v>
      </c>
      <c r="H12355" s="3">
        <v>58121.17</v>
      </c>
    </row>
    <row r="12356" spans="1:8">
      <c r="A12356" t="s">
        <v>14511</v>
      </c>
      <c r="B12356" t="s">
        <v>489</v>
      </c>
      <c r="C12356" t="s">
        <v>2147</v>
      </c>
      <c r="D12356" t="s">
        <v>2148</v>
      </c>
      <c r="E12356" s="1" t="d">
        <v>1981-10-05</v>
      </c>
      <c r="F12356" s="8">
        <f t="shared" ca="1" si="193"/>
        <v>38.488706365503077</v>
      </c>
      <c r="G12356" s="2">
        <v>81700</v>
      </c>
      <c r="H12356" s="3">
        <v>102980.7</v>
      </c>
    </row>
    <row r="12357" spans="1:8">
      <c r="A12357" t="s">
        <v>14512</v>
      </c>
      <c r="B12357" t="s">
        <v>3488</v>
      </c>
      <c r="C12357" t="s">
        <v>768</v>
      </c>
      <c r="D12357" t="s">
        <v>769</v>
      </c>
      <c r="E12357" s="1" t="d">
        <v>1995-09-18</v>
      </c>
      <c r="F12357" s="8">
        <f t="shared" ca="1" si="193"/>
        <v>24.536618754277892</v>
      </c>
      <c r="G12357" s="2">
        <v>144845</v>
      </c>
      <c r="H12357" s="3">
        <v>146188.98000000001</v>
      </c>
    </row>
    <row r="12358" spans="1:8">
      <c r="A12358" t="s">
        <v>14513</v>
      </c>
      <c r="B12358" t="s">
        <v>489</v>
      </c>
      <c r="C12358" t="s">
        <v>2046</v>
      </c>
      <c r="D12358" t="s">
        <v>2047</v>
      </c>
      <c r="E12358" s="1" t="d">
        <v>1985-04-22</v>
      </c>
      <c r="F12358" s="8">
        <f t="shared" ca="1" si="193"/>
        <v>34.943189596167009</v>
      </c>
      <c r="G12358" s="2">
        <v>81700</v>
      </c>
      <c r="H12358" s="3">
        <v>95659.8</v>
      </c>
    </row>
    <row r="12359" spans="1:8">
      <c r="A12359" t="s">
        <v>14514</v>
      </c>
      <c r="B12359" t="s">
        <v>638</v>
      </c>
      <c r="C12359" t="s">
        <v>1485</v>
      </c>
      <c r="D12359" t="s">
        <v>1486</v>
      </c>
      <c r="E12359" s="1" t="d">
        <v>2019-02-07</v>
      </c>
      <c r="F12359" s="8">
        <f t="shared" ca="1" si="193"/>
        <v>1.1471594798083504</v>
      </c>
      <c r="G12359" s="2">
        <v>21008</v>
      </c>
      <c r="H12359" s="2">
        <v>3535</v>
      </c>
    </row>
    <row r="12360" spans="1:8">
      <c r="A12360" t="s">
        <v>14515</v>
      </c>
      <c r="B12360" t="s">
        <v>881</v>
      </c>
      <c r="C12360" t="s">
        <v>549</v>
      </c>
      <c r="D12360" t="s">
        <v>550</v>
      </c>
      <c r="E12360" s="1" t="d">
        <v>2010-11-10</v>
      </c>
      <c r="F12360" s="8">
        <f t="shared" ca="1" si="193"/>
        <v>9.3908281998631082</v>
      </c>
      <c r="G12360" s="2">
        <v>73193</v>
      </c>
      <c r="H12360" s="3">
        <v>80732.3</v>
      </c>
    </row>
    <row r="12361" spans="1:8">
      <c r="A12361" t="s">
        <v>14516</v>
      </c>
      <c r="B12361" t="s">
        <v>65</v>
      </c>
      <c r="C12361" t="s">
        <v>66</v>
      </c>
      <c r="D12361" t="s">
        <v>67</v>
      </c>
      <c r="E12361" s="1" t="d">
        <v>2019-01-10</v>
      </c>
      <c r="F12361" s="8">
        <f t="shared" ca="1" si="193"/>
        <v>1.2238193018480492</v>
      </c>
      <c r="G12361" s="2">
        <v>33199</v>
      </c>
      <c r="H12361" s="3">
        <v>14376.79</v>
      </c>
    </row>
    <row r="12362" spans="1:8">
      <c r="A12362" t="s">
        <v>14517</v>
      </c>
      <c r="B12362" t="s">
        <v>244</v>
      </c>
      <c r="C12362" t="s">
        <v>245</v>
      </c>
      <c r="D12362" t="s">
        <v>246</v>
      </c>
      <c r="E12362" s="1" t="d">
        <v>2005-06-16</v>
      </c>
      <c r="F12362" s="8">
        <f t="shared" ca="1" si="193"/>
        <v>14.792607802874743</v>
      </c>
      <c r="G12362" s="2">
        <v>11632</v>
      </c>
      <c r="H12362" s="3">
        <v>11222.54</v>
      </c>
    </row>
    <row r="12363" spans="1:8">
      <c r="A12363" t="s">
        <v>14517</v>
      </c>
      <c r="B12363" t="s">
        <v>244</v>
      </c>
      <c r="C12363" t="s">
        <v>6722</v>
      </c>
      <c r="D12363" t="s">
        <v>6723</v>
      </c>
      <c r="E12363" s="1" t="d">
        <v>2007-06-25</v>
      </c>
      <c r="F12363" s="8">
        <f t="shared" ca="1" si="193"/>
        <v>12.769336071184121</v>
      </c>
      <c r="G12363" s="2">
        <v>23941</v>
      </c>
      <c r="H12363" s="3">
        <v>1127.98</v>
      </c>
    </row>
    <row r="12364" spans="1:8">
      <c r="A12364" t="s">
        <v>14518</v>
      </c>
      <c r="B12364" t="s">
        <v>671</v>
      </c>
      <c r="C12364" t="s">
        <v>672</v>
      </c>
      <c r="D12364" t="s">
        <v>673</v>
      </c>
      <c r="E12364" s="1" t="d">
        <v>2010-12-09</v>
      </c>
      <c r="F12364" s="8">
        <f t="shared" ca="1" si="193"/>
        <v>9.3114305270362774</v>
      </c>
      <c r="G12364" s="2">
        <v>55975</v>
      </c>
      <c r="H12364" s="3">
        <v>58172.21</v>
      </c>
    </row>
    <row r="12365" spans="1:8">
      <c r="A12365" t="s">
        <v>14519</v>
      </c>
      <c r="B12365" t="s">
        <v>752</v>
      </c>
      <c r="C12365" t="s">
        <v>1313</v>
      </c>
      <c r="D12365" t="s">
        <v>1314</v>
      </c>
      <c r="E12365" s="1" t="d">
        <v>1988-05-16</v>
      </c>
      <c r="F12365" s="8">
        <f t="shared" ca="1" si="193"/>
        <v>31.876796714579054</v>
      </c>
      <c r="G12365" s="2">
        <v>39832</v>
      </c>
      <c r="H12365" s="3">
        <v>48974.239999999998</v>
      </c>
    </row>
    <row r="12366" spans="1:8">
      <c r="A12366" t="s">
        <v>14520</v>
      </c>
      <c r="B12366" t="s">
        <v>1628</v>
      </c>
      <c r="C12366" t="s">
        <v>17</v>
      </c>
      <c r="D12366" t="s">
        <v>18</v>
      </c>
      <c r="E12366" s="1" t="d">
        <v>2015-06-22</v>
      </c>
      <c r="F12366" s="8">
        <f t="shared" ca="1" si="193"/>
        <v>4.777549623545517</v>
      </c>
      <c r="G12366" s="2">
        <v>21008</v>
      </c>
      <c r="H12366" s="3">
        <v>3620.58</v>
      </c>
    </row>
    <row r="12367" spans="1:8">
      <c r="A12367" t="s">
        <v>14521</v>
      </c>
      <c r="B12367" t="s">
        <v>446</v>
      </c>
      <c r="C12367" t="s">
        <v>447</v>
      </c>
      <c r="D12367" t="s">
        <v>448</v>
      </c>
      <c r="E12367" s="1" t="d">
        <v>2012-01-26</v>
      </c>
      <c r="F12367" s="8">
        <f t="shared" ca="1" si="193"/>
        <v>8.1806981519507183</v>
      </c>
      <c r="G12367" s="2">
        <v>50103</v>
      </c>
      <c r="H12367" s="3">
        <v>64925.98</v>
      </c>
    </row>
    <row r="12368" spans="1:8">
      <c r="A12368" t="s">
        <v>14522</v>
      </c>
      <c r="B12368" t="s">
        <v>244</v>
      </c>
      <c r="C12368" t="s">
        <v>245</v>
      </c>
      <c r="D12368" t="s">
        <v>246</v>
      </c>
      <c r="E12368" s="1" t="d">
        <v>1994-12-24</v>
      </c>
      <c r="F12368" s="8">
        <f t="shared" ca="1" si="193"/>
        <v>25.270362765229294</v>
      </c>
      <c r="G12368" s="2">
        <v>11961</v>
      </c>
      <c r="H12368" s="3">
        <v>11541.38</v>
      </c>
    </row>
    <row r="12369" spans="1:8">
      <c r="A12369" t="s">
        <v>14523</v>
      </c>
      <c r="B12369" t="s">
        <v>833</v>
      </c>
      <c r="C12369" t="s">
        <v>265</v>
      </c>
      <c r="D12369" t="s">
        <v>266</v>
      </c>
      <c r="E12369" s="1" t="d">
        <v>2017-03-02</v>
      </c>
      <c r="F12369" s="8">
        <f t="shared" ca="1" si="193"/>
        <v>3.0828199863107462</v>
      </c>
      <c r="G12369" s="2">
        <v>30316</v>
      </c>
      <c r="H12369" s="3">
        <v>35772.480000000003</v>
      </c>
    </row>
    <row r="12370" spans="1:8">
      <c r="A12370" t="s">
        <v>14524</v>
      </c>
      <c r="B12370" t="s">
        <v>278</v>
      </c>
      <c r="C12370" t="s">
        <v>514</v>
      </c>
      <c r="D12370" t="s">
        <v>515</v>
      </c>
      <c r="E12370" s="1" t="d">
        <v>2016-09-26</v>
      </c>
      <c r="F12370" s="8">
        <f t="shared" ca="1" si="193"/>
        <v>3.5126625598904861</v>
      </c>
      <c r="G12370" s="2">
        <v>32734</v>
      </c>
      <c r="H12370" s="3">
        <v>35721.040000000001</v>
      </c>
    </row>
    <row r="12371" spans="1:8">
      <c r="A12371" t="s">
        <v>14525</v>
      </c>
      <c r="B12371" t="s">
        <v>2444</v>
      </c>
      <c r="C12371" t="s">
        <v>635</v>
      </c>
      <c r="D12371" t="s">
        <v>636</v>
      </c>
      <c r="E12371" s="1" t="d">
        <v>1993-12-01</v>
      </c>
      <c r="F12371" s="8">
        <f t="shared" ca="1" si="193"/>
        <v>26.33264887063655</v>
      </c>
      <c r="G12371" s="2">
        <v>45925</v>
      </c>
      <c r="H12371" s="3">
        <v>55285.56</v>
      </c>
    </row>
    <row r="12372" spans="1:8">
      <c r="A12372" t="s">
        <v>14526</v>
      </c>
      <c r="B12372" t="s">
        <v>114</v>
      </c>
      <c r="C12372" t="s">
        <v>296</v>
      </c>
      <c r="D12372" t="s">
        <v>297</v>
      </c>
      <c r="E12372" s="1" t="d">
        <v>2017-04-03</v>
      </c>
      <c r="F12372" s="8">
        <f t="shared" ca="1" si="193"/>
        <v>2.9952087611225187</v>
      </c>
      <c r="G12372" s="2">
        <v>31256</v>
      </c>
      <c r="H12372" s="3">
        <v>33899.269999999997</v>
      </c>
    </row>
    <row r="12373" spans="1:8">
      <c r="A12373" t="s">
        <v>14527</v>
      </c>
      <c r="B12373" t="s">
        <v>210</v>
      </c>
      <c r="C12373" t="s">
        <v>486</v>
      </c>
      <c r="D12373" t="s">
        <v>487</v>
      </c>
      <c r="E12373" s="1" t="d">
        <v>1993-11-07</v>
      </c>
      <c r="F12373" s="8">
        <f t="shared" ca="1" si="193"/>
        <v>26.39835728952772</v>
      </c>
      <c r="G12373" s="2">
        <v>37734</v>
      </c>
      <c r="H12373" s="3">
        <v>43567.39</v>
      </c>
    </row>
    <row r="12374" spans="1:8">
      <c r="A12374" t="s">
        <v>14528</v>
      </c>
      <c r="B12374" t="s">
        <v>148</v>
      </c>
      <c r="C12374" t="s">
        <v>828</v>
      </c>
      <c r="D12374" t="s">
        <v>829</v>
      </c>
      <c r="E12374" s="1" t="d">
        <v>1996-02-13</v>
      </c>
      <c r="F12374" s="8">
        <f t="shared" ca="1" si="193"/>
        <v>24.131416837782339</v>
      </c>
      <c r="G12374" s="2">
        <v>55512</v>
      </c>
      <c r="H12374" s="3">
        <v>56575.87</v>
      </c>
    </row>
    <row r="12375" spans="1:8">
      <c r="A12375" t="s">
        <v>14529</v>
      </c>
      <c r="B12375" t="s">
        <v>271</v>
      </c>
      <c r="C12375" t="s">
        <v>1327</v>
      </c>
      <c r="D12375" t="s">
        <v>1328</v>
      </c>
      <c r="E12375" s="1" t="d">
        <v>2003-01-15</v>
      </c>
      <c r="F12375" s="8">
        <f t="shared" ca="1" si="193"/>
        <v>17.21013004791239</v>
      </c>
      <c r="G12375" s="2">
        <v>74346</v>
      </c>
      <c r="H12375" s="3">
        <v>97231.25</v>
      </c>
    </row>
    <row r="12376" spans="1:8">
      <c r="A12376" t="s">
        <v>14530</v>
      </c>
      <c r="B12376" t="s">
        <v>748</v>
      </c>
      <c r="C12376" t="s">
        <v>331</v>
      </c>
      <c r="D12376" t="s">
        <v>332</v>
      </c>
      <c r="E12376" s="1" t="d">
        <v>2006-08-12</v>
      </c>
      <c r="F12376" s="8">
        <f t="shared" ca="1" si="193"/>
        <v>13.637234770704996</v>
      </c>
      <c r="G12376" s="2">
        <v>58843</v>
      </c>
      <c r="H12376" s="3">
        <v>47809.17</v>
      </c>
    </row>
    <row r="12377" spans="1:8">
      <c r="A12377" t="s">
        <v>14531</v>
      </c>
      <c r="B12377" t="s">
        <v>114</v>
      </c>
      <c r="C12377" t="s">
        <v>394</v>
      </c>
      <c r="D12377" t="s">
        <v>395</v>
      </c>
      <c r="E12377" s="1" t="d">
        <v>2009-08-13</v>
      </c>
      <c r="F12377" s="8">
        <f t="shared" ca="1" si="193"/>
        <v>10.633812457221081</v>
      </c>
      <c r="G12377" s="2">
        <v>32293</v>
      </c>
      <c r="H12377" s="3">
        <v>33037.360000000001</v>
      </c>
    </row>
    <row r="12378" spans="1:8">
      <c r="A12378" t="s">
        <v>14532</v>
      </c>
      <c r="B12378" t="s">
        <v>1814</v>
      </c>
      <c r="C12378" t="s">
        <v>1876</v>
      </c>
      <c r="D12378" t="s">
        <v>1877</v>
      </c>
      <c r="E12378" s="1" t="d">
        <v>1987-07-20</v>
      </c>
      <c r="F12378" s="8">
        <f t="shared" ca="1" si="193"/>
        <v>32.700889801505816</v>
      </c>
      <c r="G12378" s="2">
        <v>83557</v>
      </c>
      <c r="H12378" s="3">
        <v>81906.350000000006</v>
      </c>
    </row>
    <row r="12379" spans="1:8">
      <c r="A12379" t="s">
        <v>14533</v>
      </c>
      <c r="B12379" t="s">
        <v>606</v>
      </c>
      <c r="C12379" t="s">
        <v>1288</v>
      </c>
      <c r="D12379" t="s">
        <v>1289</v>
      </c>
      <c r="E12379" s="1" t="d">
        <v>1999-09-07</v>
      </c>
      <c r="F12379" s="8">
        <f t="shared" ca="1" si="193"/>
        <v>20.566735112936346</v>
      </c>
      <c r="G12379" s="2">
        <v>45674</v>
      </c>
      <c r="H12379" s="3">
        <v>60024.87</v>
      </c>
    </row>
    <row r="12380" spans="1:8">
      <c r="A12380" t="s">
        <v>14534</v>
      </c>
      <c r="B12380" t="s">
        <v>40</v>
      </c>
      <c r="C12380" t="s">
        <v>1281</v>
      </c>
      <c r="D12380" t="s">
        <v>1282</v>
      </c>
      <c r="E12380" s="1" t="d">
        <v>2008-02-25</v>
      </c>
      <c r="F12380" s="8">
        <f t="shared" ca="1" si="193"/>
        <v>12.098562628336756</v>
      </c>
      <c r="G12380" s="2">
        <v>93089</v>
      </c>
      <c r="H12380" s="3">
        <v>129030.76</v>
      </c>
    </row>
    <row r="12381" spans="1:8">
      <c r="A12381" t="s">
        <v>14535</v>
      </c>
      <c r="B12381" t="s">
        <v>165</v>
      </c>
      <c r="C12381" t="s">
        <v>6136</v>
      </c>
      <c r="D12381" t="s">
        <v>6137</v>
      </c>
      <c r="E12381" s="1" t="d">
        <v>2011-06-28</v>
      </c>
      <c r="F12381" s="8">
        <f t="shared" ca="1" si="193"/>
        <v>8.7611225188227237</v>
      </c>
      <c r="G12381" s="2">
        <v>78394</v>
      </c>
      <c r="H12381" s="3">
        <v>87270.95</v>
      </c>
    </row>
    <row r="12382" spans="1:8">
      <c r="A12382" t="s">
        <v>14536</v>
      </c>
      <c r="B12382" t="s">
        <v>114</v>
      </c>
      <c r="C12382" t="s">
        <v>14537</v>
      </c>
      <c r="D12382" t="s">
        <v>14538</v>
      </c>
      <c r="E12382" s="1" t="d">
        <v>2004-08-09</v>
      </c>
      <c r="F12382" s="8">
        <f t="shared" ca="1" si="193"/>
        <v>15.644079397672828</v>
      </c>
      <c r="G12382" s="2">
        <v>33270</v>
      </c>
      <c r="H12382" s="3">
        <v>42509.81</v>
      </c>
    </row>
    <row r="12383" spans="1:8">
      <c r="A12383" t="s">
        <v>14539</v>
      </c>
      <c r="B12383" t="s">
        <v>133</v>
      </c>
      <c r="C12383" t="s">
        <v>134</v>
      </c>
      <c r="D12383" t="s">
        <v>135</v>
      </c>
      <c r="E12383" s="1" t="d">
        <v>2007-09-13</v>
      </c>
      <c r="F12383" s="8">
        <f t="shared" ca="1" si="193"/>
        <v>12.550308008213552</v>
      </c>
      <c r="G12383" s="2">
        <v>40042</v>
      </c>
      <c r="H12383" s="3">
        <v>40892.660000000003</v>
      </c>
    </row>
    <row r="12384" spans="1:8">
      <c r="A12384" t="s">
        <v>14540</v>
      </c>
      <c r="B12384" t="s">
        <v>28</v>
      </c>
      <c r="C12384" t="s">
        <v>90</v>
      </c>
      <c r="D12384" t="s">
        <v>91</v>
      </c>
      <c r="E12384" s="1" t="d">
        <v>2012-06-15</v>
      </c>
      <c r="F12384" s="8">
        <f t="shared" ca="1" si="193"/>
        <v>7.7946611909650922</v>
      </c>
      <c r="G12384" s="2">
        <v>31200</v>
      </c>
    </row>
    <row r="12385" spans="1:8">
      <c r="A12385" t="s">
        <v>14541</v>
      </c>
      <c r="B12385" t="s">
        <v>1266</v>
      </c>
      <c r="C12385" t="s">
        <v>2333</v>
      </c>
      <c r="D12385" t="s">
        <v>2334</v>
      </c>
      <c r="E12385" s="1" t="d">
        <v>2018-05-24</v>
      </c>
      <c r="F12385" s="8">
        <f t="shared" ca="1" si="193"/>
        <v>1.8562628336755647</v>
      </c>
      <c r="G12385" s="2">
        <v>137700</v>
      </c>
      <c r="H12385" s="3">
        <v>138775.76</v>
      </c>
    </row>
    <row r="12386" spans="1:8">
      <c r="A12386" t="s">
        <v>14542</v>
      </c>
      <c r="B12386" t="s">
        <v>8597</v>
      </c>
      <c r="C12386" t="s">
        <v>250</v>
      </c>
      <c r="D12386" t="s">
        <v>251</v>
      </c>
      <c r="E12386" s="1" t="d">
        <v>2007-03-22</v>
      </c>
      <c r="F12386" s="8">
        <f t="shared" ca="1" si="193"/>
        <v>13.02943189596167</v>
      </c>
      <c r="G12386" s="2">
        <v>73900</v>
      </c>
      <c r="H12386" s="3">
        <v>73843.12</v>
      </c>
    </row>
    <row r="12387" spans="1:8">
      <c r="A12387" t="s">
        <v>14543</v>
      </c>
      <c r="B12387" t="s">
        <v>705</v>
      </c>
      <c r="C12387" t="s">
        <v>2294</v>
      </c>
      <c r="D12387" t="s">
        <v>2295</v>
      </c>
      <c r="E12387" s="1" t="d">
        <v>1998-06-29</v>
      </c>
      <c r="F12387" s="8">
        <f t="shared" ca="1" si="193"/>
        <v>21.757700205338811</v>
      </c>
      <c r="G12387" s="2">
        <v>41093</v>
      </c>
      <c r="H12387" s="3">
        <v>58595.34</v>
      </c>
    </row>
    <row r="12388" spans="1:8">
      <c r="A12388" t="s">
        <v>14544</v>
      </c>
      <c r="B12388" t="s">
        <v>256</v>
      </c>
      <c r="C12388" t="s">
        <v>2572</v>
      </c>
      <c r="D12388" t="s">
        <v>2573</v>
      </c>
      <c r="E12388" s="1" t="d">
        <v>2018-07-31</v>
      </c>
      <c r="F12388" s="8">
        <f t="shared" ca="1" si="193"/>
        <v>1.6700889801505818</v>
      </c>
      <c r="G12388" s="2">
        <v>54468</v>
      </c>
      <c r="H12388" s="3">
        <v>47725.56</v>
      </c>
    </row>
    <row r="12389" spans="1:8">
      <c r="A12389" t="s">
        <v>14545</v>
      </c>
      <c r="B12389" t="s">
        <v>5646</v>
      </c>
      <c r="C12389" t="s">
        <v>1177</v>
      </c>
      <c r="D12389" t="s">
        <v>1178</v>
      </c>
      <c r="E12389" s="1" t="d">
        <v>1995-07-19</v>
      </c>
      <c r="F12389" s="8">
        <f t="shared" ca="1" si="193"/>
        <v>24.703627652292951</v>
      </c>
      <c r="G12389" s="2">
        <v>42394</v>
      </c>
      <c r="H12389" s="3">
        <v>45547.51</v>
      </c>
    </row>
    <row r="12390" spans="1:8">
      <c r="A12390" t="s">
        <v>14546</v>
      </c>
      <c r="B12390" t="s">
        <v>2804</v>
      </c>
      <c r="C12390" t="s">
        <v>1510</v>
      </c>
      <c r="D12390" t="s">
        <v>1511</v>
      </c>
      <c r="E12390" s="1" t="d">
        <v>2005-10-03</v>
      </c>
      <c r="F12390" s="8">
        <f t="shared" ca="1" si="193"/>
        <v>14.494182067077345</v>
      </c>
      <c r="G12390" s="2">
        <v>81449</v>
      </c>
      <c r="H12390" s="3">
        <v>114068.09</v>
      </c>
    </row>
    <row r="12391" spans="1:8">
      <c r="A12391" t="s">
        <v>14547</v>
      </c>
      <c r="B12391" t="s">
        <v>1035</v>
      </c>
      <c r="C12391" t="s">
        <v>468</v>
      </c>
      <c r="D12391" t="s">
        <v>469</v>
      </c>
      <c r="E12391" s="1" t="d">
        <v>2011-07-06</v>
      </c>
      <c r="F12391" s="8">
        <f t="shared" ca="1" si="193"/>
        <v>8.7392197125256672</v>
      </c>
      <c r="G12391" s="2">
        <v>78345</v>
      </c>
      <c r="H12391" s="3">
        <v>89583.17</v>
      </c>
    </row>
    <row r="12392" spans="1:8">
      <c r="A12392" t="s">
        <v>14548</v>
      </c>
      <c r="B12392" t="s">
        <v>28</v>
      </c>
      <c r="C12392" t="s">
        <v>1222</v>
      </c>
      <c r="D12392" t="s">
        <v>1223</v>
      </c>
      <c r="E12392" s="1" t="d">
        <v>2016-06-21</v>
      </c>
      <c r="F12392" s="8">
        <f t="shared" ca="1" si="193"/>
        <v>3.7782340862422998</v>
      </c>
      <c r="G12392" s="2">
        <v>24960</v>
      </c>
      <c r="H12392" s="2">
        <v>13416</v>
      </c>
    </row>
    <row r="12393" spans="1:8">
      <c r="A12393" t="s">
        <v>14549</v>
      </c>
      <c r="B12393" t="s">
        <v>14550</v>
      </c>
      <c r="C12393" t="s">
        <v>4924</v>
      </c>
      <c r="D12393" t="s">
        <v>4925</v>
      </c>
      <c r="E12393" s="1" t="d">
        <v>1989-10-10</v>
      </c>
      <c r="F12393" s="8">
        <f t="shared" ca="1" si="193"/>
        <v>30.475017111567421</v>
      </c>
      <c r="G12393" s="2">
        <v>88643</v>
      </c>
      <c r="H12393" s="3">
        <v>90441.43</v>
      </c>
    </row>
    <row r="12394" spans="1:8">
      <c r="A12394" t="s">
        <v>14551</v>
      </c>
      <c r="B12394" t="s">
        <v>93</v>
      </c>
      <c r="C12394" t="s">
        <v>3261</v>
      </c>
      <c r="D12394" t="s">
        <v>3262</v>
      </c>
      <c r="E12394" s="1" t="d">
        <v>1987-04-17</v>
      </c>
      <c r="F12394" s="8">
        <f t="shared" ca="1" si="193"/>
        <v>32.958247775496233</v>
      </c>
      <c r="G12394" s="2">
        <v>44241</v>
      </c>
      <c r="H12394" s="3">
        <v>44718.1</v>
      </c>
    </row>
    <row r="12395" spans="1:8">
      <c r="A12395" t="s">
        <v>14552</v>
      </c>
      <c r="B12395" t="s">
        <v>409</v>
      </c>
      <c r="C12395" t="s">
        <v>2831</v>
      </c>
      <c r="D12395" t="s">
        <v>2832</v>
      </c>
      <c r="E12395" s="1" t="d">
        <v>2006-03-20</v>
      </c>
      <c r="F12395" s="8">
        <f t="shared" ca="1" si="193"/>
        <v>14.03422313483915</v>
      </c>
      <c r="G12395" s="2">
        <v>69980</v>
      </c>
      <c r="H12395" s="3">
        <v>75000.009999999995</v>
      </c>
    </row>
    <row r="12396" spans="1:8">
      <c r="A12396" t="s">
        <v>14553</v>
      </c>
      <c r="B12396" t="s">
        <v>73</v>
      </c>
      <c r="C12396" t="s">
        <v>74</v>
      </c>
      <c r="D12396" t="s">
        <v>75</v>
      </c>
      <c r="E12396" s="1" t="d">
        <v>1986-12-22</v>
      </c>
      <c r="F12396" s="8">
        <f t="shared" ca="1" si="193"/>
        <v>33.275838466803556</v>
      </c>
      <c r="G12396" s="2">
        <v>61104</v>
      </c>
      <c r="H12396" s="3">
        <v>64897.1</v>
      </c>
    </row>
    <row r="12397" spans="1:8">
      <c r="A12397" t="s">
        <v>14554</v>
      </c>
      <c r="B12397" t="s">
        <v>862</v>
      </c>
      <c r="C12397" t="s">
        <v>104</v>
      </c>
      <c r="D12397" t="s">
        <v>105</v>
      </c>
      <c r="E12397" s="1" t="d">
        <v>1983-10-31</v>
      </c>
      <c r="F12397" s="8">
        <f t="shared" ca="1" si="193"/>
        <v>36.418891170431209</v>
      </c>
      <c r="G12397" s="2">
        <v>51479</v>
      </c>
      <c r="H12397" s="3">
        <v>66032.56</v>
      </c>
    </row>
    <row r="12398" spans="1:8">
      <c r="A12398" t="s">
        <v>14555</v>
      </c>
      <c r="B12398" t="s">
        <v>69</v>
      </c>
      <c r="C12398" t="s">
        <v>2710</v>
      </c>
      <c r="D12398" t="s">
        <v>2711</v>
      </c>
      <c r="E12398" s="1" t="d">
        <v>2017-10-23</v>
      </c>
      <c r="F12398" s="8">
        <f t="shared" ca="1" si="193"/>
        <v>2.4394250513347022</v>
      </c>
      <c r="G12398" s="2">
        <v>31488</v>
      </c>
      <c r="H12398" s="3">
        <v>30014.21</v>
      </c>
    </row>
    <row r="12399" spans="1:8">
      <c r="A12399" t="s">
        <v>14556</v>
      </c>
      <c r="B12399" t="s">
        <v>1444</v>
      </c>
      <c r="C12399" t="s">
        <v>4673</v>
      </c>
      <c r="D12399" t="s">
        <v>4674</v>
      </c>
      <c r="E12399" s="1" t="d">
        <v>2018-12-17</v>
      </c>
      <c r="F12399" s="8">
        <f t="shared" ca="1" si="193"/>
        <v>1.2895277207392197</v>
      </c>
      <c r="G12399" s="2">
        <v>47604</v>
      </c>
      <c r="H12399" s="3">
        <v>21065.57</v>
      </c>
    </row>
    <row r="12400" spans="1:8">
      <c r="A12400" t="s">
        <v>14557</v>
      </c>
      <c r="B12400" t="s">
        <v>12</v>
      </c>
      <c r="C12400" t="s">
        <v>895</v>
      </c>
      <c r="D12400" t="s">
        <v>896</v>
      </c>
      <c r="E12400" s="1" t="d">
        <v>1986-07-21</v>
      </c>
      <c r="F12400" s="8">
        <f t="shared" ca="1" si="193"/>
        <v>33.6974674880219</v>
      </c>
      <c r="G12400" s="2">
        <v>59045</v>
      </c>
      <c r="H12400" s="3">
        <v>59516.34</v>
      </c>
    </row>
    <row r="12401" spans="1:8">
      <c r="A12401" t="s">
        <v>14558</v>
      </c>
      <c r="B12401" t="s">
        <v>857</v>
      </c>
      <c r="C12401" t="s">
        <v>157</v>
      </c>
      <c r="D12401" t="s">
        <v>158</v>
      </c>
      <c r="E12401" s="1" t="d">
        <v>1999-07-26</v>
      </c>
      <c r="F12401" s="8">
        <f t="shared" ca="1" si="193"/>
        <v>20.684462696783026</v>
      </c>
      <c r="G12401" s="2">
        <v>125043</v>
      </c>
      <c r="H12401" s="3">
        <v>124945.29</v>
      </c>
    </row>
    <row r="12402" spans="1:8">
      <c r="A12402" t="s">
        <v>14559</v>
      </c>
      <c r="B12402" t="s">
        <v>24</v>
      </c>
      <c r="C12402" t="s">
        <v>811</v>
      </c>
      <c r="D12402" t="s">
        <v>812</v>
      </c>
      <c r="E12402" s="1" t="d">
        <v>2018-11-19</v>
      </c>
      <c r="F12402" s="8">
        <f t="shared" ca="1" si="193"/>
        <v>1.3661875427789185</v>
      </c>
      <c r="G12402" s="2">
        <v>90000</v>
      </c>
      <c r="H12402" s="3">
        <v>51923.1</v>
      </c>
    </row>
    <row r="12403" spans="1:8">
      <c r="A12403" t="s">
        <v>14560</v>
      </c>
      <c r="B12403" t="s">
        <v>20</v>
      </c>
      <c r="C12403" t="s">
        <v>384</v>
      </c>
      <c r="D12403" t="s">
        <v>385</v>
      </c>
      <c r="E12403" s="1" t="d">
        <v>2003-07-22</v>
      </c>
      <c r="F12403" s="8">
        <f t="shared" ca="1" si="193"/>
        <v>16.695414099931554</v>
      </c>
      <c r="G12403" s="2">
        <v>85609</v>
      </c>
      <c r="H12403" s="3">
        <v>93026.99</v>
      </c>
    </row>
    <row r="12404" spans="1:8">
      <c r="A12404" t="s">
        <v>14561</v>
      </c>
      <c r="B12404" t="s">
        <v>730</v>
      </c>
      <c r="C12404" t="s">
        <v>731</v>
      </c>
      <c r="D12404" t="s">
        <v>732</v>
      </c>
      <c r="E12404" s="1" t="d">
        <v>2010-06-17</v>
      </c>
      <c r="F12404" s="8">
        <f t="shared" ca="1" si="193"/>
        <v>9.7905544147843937</v>
      </c>
      <c r="G12404" s="2">
        <v>5512</v>
      </c>
      <c r="H12404" s="3">
        <v>2762.7</v>
      </c>
    </row>
    <row r="12405" spans="1:8">
      <c r="A12405" t="s">
        <v>14562</v>
      </c>
      <c r="B12405" t="s">
        <v>1387</v>
      </c>
      <c r="C12405" t="s">
        <v>917</v>
      </c>
      <c r="D12405" t="s">
        <v>918</v>
      </c>
      <c r="E12405" s="1" t="d">
        <v>2015-08-20</v>
      </c>
      <c r="F12405" s="8">
        <f t="shared" ca="1" si="193"/>
        <v>4.6160164271047224</v>
      </c>
      <c r="G12405" s="2">
        <v>21840</v>
      </c>
      <c r="H12405">
        <v>642.29</v>
      </c>
    </row>
    <row r="12406" spans="1:8">
      <c r="A12406" t="s">
        <v>14563</v>
      </c>
      <c r="B12406" t="s">
        <v>81</v>
      </c>
      <c r="C12406" t="s">
        <v>82</v>
      </c>
      <c r="D12406" t="s">
        <v>83</v>
      </c>
      <c r="E12406" s="1" t="d">
        <v>2019-02-28</v>
      </c>
      <c r="F12406" s="8">
        <f t="shared" ca="1" si="193"/>
        <v>1.0896646132785763</v>
      </c>
      <c r="G12406" s="2">
        <v>53512</v>
      </c>
      <c r="H12406" s="3">
        <v>16416.16</v>
      </c>
    </row>
    <row r="12407" spans="1:8">
      <c r="A12407" t="s">
        <v>14564</v>
      </c>
      <c r="B12407" t="s">
        <v>606</v>
      </c>
      <c r="C12407" t="s">
        <v>1288</v>
      </c>
      <c r="D12407" t="s">
        <v>1289</v>
      </c>
      <c r="E12407" s="1" t="d">
        <v>1987-02-09</v>
      </c>
      <c r="F12407" s="8">
        <f t="shared" ca="1" si="193"/>
        <v>33.141683778234089</v>
      </c>
      <c r="G12407" s="2">
        <v>49553</v>
      </c>
      <c r="H12407" s="3">
        <v>84387.35</v>
      </c>
    </row>
    <row r="12408" spans="1:8">
      <c r="A12408" t="s">
        <v>14565</v>
      </c>
      <c r="B12408" t="s">
        <v>414</v>
      </c>
      <c r="C12408" t="s">
        <v>1076</v>
      </c>
      <c r="D12408" t="s">
        <v>1077</v>
      </c>
      <c r="E12408" s="1" t="d">
        <v>2015-06-25</v>
      </c>
      <c r="F12408" s="8">
        <f t="shared" ca="1" si="193"/>
        <v>4.7693360711841208</v>
      </c>
      <c r="G12408" s="2">
        <v>66592</v>
      </c>
      <c r="H12408" s="3">
        <v>66382.490000000005</v>
      </c>
    </row>
    <row r="12409" spans="1:8">
      <c r="A12409" t="s">
        <v>14566</v>
      </c>
      <c r="B12409" t="s">
        <v>36</v>
      </c>
      <c r="C12409" t="s">
        <v>1883</v>
      </c>
      <c r="D12409" t="s">
        <v>1884</v>
      </c>
      <c r="E12409" s="1" t="d">
        <v>2009-02-23</v>
      </c>
      <c r="F12409" s="8">
        <f t="shared" ca="1" si="193"/>
        <v>11.101984941820671</v>
      </c>
      <c r="G12409" s="2">
        <v>72007</v>
      </c>
      <c r="H12409" s="3">
        <v>82838.320000000007</v>
      </c>
    </row>
    <row r="12410" spans="1:8">
      <c r="A12410" t="s">
        <v>14567</v>
      </c>
      <c r="B12410" t="s">
        <v>4277</v>
      </c>
      <c r="C12410" t="s">
        <v>1779</v>
      </c>
      <c r="D12410" t="s">
        <v>1780</v>
      </c>
      <c r="E12410" s="1" t="d">
        <v>2017-05-11</v>
      </c>
      <c r="F12410" s="8">
        <f t="shared" ca="1" si="193"/>
        <v>2.8911704312114992</v>
      </c>
      <c r="G12410" s="2">
        <v>56688</v>
      </c>
      <c r="H12410" s="3">
        <v>55528.71</v>
      </c>
    </row>
    <row r="12411" spans="1:8">
      <c r="A12411" t="s">
        <v>14568</v>
      </c>
      <c r="B12411" t="s">
        <v>409</v>
      </c>
      <c r="C12411" t="s">
        <v>344</v>
      </c>
      <c r="D12411" t="s">
        <v>345</v>
      </c>
      <c r="E12411" s="1" t="d">
        <v>2014-10-15</v>
      </c>
      <c r="F12411" s="8">
        <f t="shared" ca="1" si="193"/>
        <v>5.462012320328542</v>
      </c>
      <c r="G12411" s="2">
        <v>65334</v>
      </c>
      <c r="H12411" s="3">
        <v>91508.53</v>
      </c>
    </row>
    <row r="12412" spans="1:8">
      <c r="A12412" t="s">
        <v>14569</v>
      </c>
      <c r="B12412" t="s">
        <v>81</v>
      </c>
      <c r="C12412" t="s">
        <v>82</v>
      </c>
      <c r="D12412" t="s">
        <v>83</v>
      </c>
      <c r="E12412" s="1" t="d">
        <v>2019-05-06</v>
      </c>
      <c r="F12412" s="8">
        <f t="shared" ca="1" si="193"/>
        <v>0.90622861054072557</v>
      </c>
      <c r="G12412" s="2">
        <v>53512</v>
      </c>
      <c r="H12412" s="3">
        <v>7004.17</v>
      </c>
    </row>
    <row r="12413" spans="1:8">
      <c r="A12413" t="s">
        <v>14570</v>
      </c>
      <c r="B12413" t="s">
        <v>3643</v>
      </c>
      <c r="C12413" t="s">
        <v>2834</v>
      </c>
      <c r="D12413" t="s">
        <v>2835</v>
      </c>
      <c r="E12413" s="1" t="d">
        <v>2012-10-10</v>
      </c>
      <c r="F12413" s="8">
        <f t="shared" ca="1" si="193"/>
        <v>7.4743326488706368</v>
      </c>
      <c r="G12413" s="2">
        <v>37543</v>
      </c>
      <c r="H12413" s="3">
        <v>36627.97</v>
      </c>
    </row>
    <row r="12414" spans="1:8">
      <c r="A12414" t="s">
        <v>14571</v>
      </c>
      <c r="B12414" t="s">
        <v>991</v>
      </c>
      <c r="C12414" t="s">
        <v>4544</v>
      </c>
      <c r="D12414" t="s">
        <v>4545</v>
      </c>
      <c r="E12414" s="1" t="d">
        <v>2018-04-09</v>
      </c>
      <c r="F12414" s="8">
        <f t="shared" ca="1" si="193"/>
        <v>1.9794661190965093</v>
      </c>
      <c r="G12414" s="2">
        <v>29120</v>
      </c>
      <c r="H12414" s="3">
        <v>23513.61</v>
      </c>
    </row>
    <row r="12415" spans="1:8">
      <c r="A12415" t="s">
        <v>14572</v>
      </c>
      <c r="B12415" t="s">
        <v>278</v>
      </c>
      <c r="C12415" t="s">
        <v>514</v>
      </c>
      <c r="D12415" t="s">
        <v>515</v>
      </c>
      <c r="E12415" s="1" t="d">
        <v>2018-07-02</v>
      </c>
      <c r="F12415" s="8">
        <f t="shared" ca="1" si="193"/>
        <v>1.7494866529774127</v>
      </c>
      <c r="G12415" s="2">
        <v>32227</v>
      </c>
      <c r="H12415" s="3">
        <v>30983.01</v>
      </c>
    </row>
    <row r="12416" spans="1:8">
      <c r="A12416" t="s">
        <v>14573</v>
      </c>
      <c r="B12416" t="s">
        <v>705</v>
      </c>
      <c r="C12416" t="s">
        <v>514</v>
      </c>
      <c r="D12416" t="s">
        <v>515</v>
      </c>
      <c r="E12416" s="1" t="d">
        <v>2015-08-01</v>
      </c>
      <c r="F12416" s="8">
        <f t="shared" ca="1" si="193"/>
        <v>4.6680355920602326</v>
      </c>
      <c r="G12416" s="2">
        <v>37723</v>
      </c>
      <c r="H12416" s="3">
        <v>49266.82</v>
      </c>
    </row>
    <row r="12417" spans="1:8">
      <c r="A12417" t="s">
        <v>14574</v>
      </c>
      <c r="B12417" t="s">
        <v>278</v>
      </c>
      <c r="C12417" t="s">
        <v>514</v>
      </c>
      <c r="D12417" t="s">
        <v>515</v>
      </c>
      <c r="E12417" s="1" t="d">
        <v>2018-06-18</v>
      </c>
      <c r="F12417" s="8">
        <f t="shared" ca="1" si="193"/>
        <v>1.7878165639972621</v>
      </c>
      <c r="G12417" s="2">
        <v>32227</v>
      </c>
      <c r="H12417" s="3">
        <v>34122.080000000002</v>
      </c>
    </row>
    <row r="12418" spans="1:8">
      <c r="A12418" t="s">
        <v>14575</v>
      </c>
      <c r="B12418" t="s">
        <v>271</v>
      </c>
      <c r="C12418" t="s">
        <v>1198</v>
      </c>
      <c r="D12418" t="s">
        <v>1199</v>
      </c>
      <c r="E12418" s="1" t="d">
        <v>2001-01-17</v>
      </c>
      <c r="F12418" s="8">
        <f t="shared" ca="1" si="193"/>
        <v>19.20328542094456</v>
      </c>
      <c r="G12418" s="2">
        <v>74346</v>
      </c>
      <c r="H12418" s="3">
        <v>95854.89</v>
      </c>
    </row>
    <row r="12419" spans="1:8">
      <c r="A12419" t="s">
        <v>14576</v>
      </c>
      <c r="B12419" t="s">
        <v>69</v>
      </c>
      <c r="C12419" t="s">
        <v>7109</v>
      </c>
      <c r="D12419" t="s">
        <v>7110</v>
      </c>
      <c r="E12419" s="1" t="d">
        <v>2017-09-11</v>
      </c>
      <c r="F12419" s="8">
        <f t="shared" ref="F12419:F12482" ca="1" si="194">(TODAY()-E12419)/365.25</f>
        <v>2.5544147843942504</v>
      </c>
      <c r="G12419" s="2">
        <v>32270</v>
      </c>
      <c r="H12419" s="3">
        <v>32349.38</v>
      </c>
    </row>
    <row r="12420" spans="1:8">
      <c r="A12420" t="s">
        <v>14577</v>
      </c>
      <c r="B12420" t="s">
        <v>1041</v>
      </c>
      <c r="C12420" t="s">
        <v>447</v>
      </c>
      <c r="D12420" t="s">
        <v>448</v>
      </c>
      <c r="E12420" s="1" t="d">
        <v>2003-03-24</v>
      </c>
      <c r="F12420" s="8">
        <f t="shared" ca="1" si="194"/>
        <v>17.023956194387406</v>
      </c>
      <c r="G12420" s="2">
        <v>38490</v>
      </c>
      <c r="H12420" s="3">
        <v>34143.199999999997</v>
      </c>
    </row>
    <row r="12421" spans="1:8">
      <c r="A12421" t="s">
        <v>14578</v>
      </c>
      <c r="B12421" t="s">
        <v>2012</v>
      </c>
      <c r="C12421" t="s">
        <v>219</v>
      </c>
      <c r="D12421" t="s">
        <v>220</v>
      </c>
      <c r="E12421" s="1" t="d">
        <v>2016-08-29</v>
      </c>
      <c r="F12421" s="8">
        <f t="shared" ca="1" si="194"/>
        <v>3.5893223819301849</v>
      </c>
      <c r="G12421" s="2">
        <v>47858</v>
      </c>
      <c r="H12421" s="3">
        <v>39768.949999999997</v>
      </c>
    </row>
    <row r="12422" spans="1:8">
      <c r="A12422" t="s">
        <v>14579</v>
      </c>
      <c r="B12422" t="s">
        <v>114</v>
      </c>
      <c r="C12422" t="s">
        <v>597</v>
      </c>
      <c r="D12422" t="s">
        <v>598</v>
      </c>
      <c r="E12422" s="1" t="d">
        <v>2001-05-14</v>
      </c>
      <c r="F12422" s="8">
        <f t="shared" ca="1" si="194"/>
        <v>18.882956878850102</v>
      </c>
      <c r="G12422" s="2">
        <v>34247</v>
      </c>
      <c r="H12422" s="3">
        <v>37802.949999999997</v>
      </c>
    </row>
    <row r="12423" spans="1:8">
      <c r="A12423" t="s">
        <v>14580</v>
      </c>
      <c r="B12423" t="s">
        <v>5533</v>
      </c>
      <c r="C12423" t="s">
        <v>9726</v>
      </c>
      <c r="D12423" t="s">
        <v>9727</v>
      </c>
      <c r="E12423" s="1" t="d">
        <v>1980-11-10</v>
      </c>
      <c r="F12423" s="8">
        <f t="shared" ca="1" si="194"/>
        <v>39.389459274469544</v>
      </c>
      <c r="G12423" s="2">
        <v>63751</v>
      </c>
      <c r="H12423" s="3">
        <v>63966.76</v>
      </c>
    </row>
    <row r="12424" spans="1:8">
      <c r="A12424" t="s">
        <v>14581</v>
      </c>
      <c r="B12424" t="s">
        <v>24</v>
      </c>
      <c r="C12424" t="s">
        <v>310</v>
      </c>
      <c r="D12424" t="s">
        <v>311</v>
      </c>
      <c r="E12424" s="1" t="d">
        <v>2018-02-14</v>
      </c>
      <c r="F12424" s="8">
        <f t="shared" ca="1" si="194"/>
        <v>2.1273100616016429</v>
      </c>
      <c r="G12424" s="2">
        <v>68562</v>
      </c>
      <c r="H12424" s="3">
        <v>45225.279999999999</v>
      </c>
    </row>
    <row r="12425" spans="1:8">
      <c r="A12425" t="s">
        <v>14582</v>
      </c>
      <c r="B12425" t="s">
        <v>390</v>
      </c>
      <c r="C12425" t="s">
        <v>1595</v>
      </c>
      <c r="D12425" t="s">
        <v>1596</v>
      </c>
      <c r="E12425" s="1" t="d">
        <v>1987-01-26</v>
      </c>
      <c r="F12425" s="8">
        <f t="shared" ca="1" si="194"/>
        <v>33.180013689253933</v>
      </c>
      <c r="G12425" s="2">
        <v>51078</v>
      </c>
      <c r="H12425" s="3">
        <v>67473.899999999994</v>
      </c>
    </row>
    <row r="12426" spans="1:8">
      <c r="A12426" t="s">
        <v>14583</v>
      </c>
      <c r="B12426" t="s">
        <v>606</v>
      </c>
      <c r="C12426" t="s">
        <v>607</v>
      </c>
      <c r="D12426" t="s">
        <v>608</v>
      </c>
      <c r="E12426" s="1" t="d">
        <v>2014-04-14</v>
      </c>
      <c r="F12426" s="8">
        <f t="shared" ca="1" si="194"/>
        <v>5.9657768651608487</v>
      </c>
      <c r="G12426" s="2">
        <v>43088</v>
      </c>
      <c r="H12426" s="3">
        <v>59552.9</v>
      </c>
    </row>
    <row r="12427" spans="1:8">
      <c r="A12427" t="s">
        <v>14584</v>
      </c>
      <c r="B12427" t="s">
        <v>1098</v>
      </c>
      <c r="C12427" t="s">
        <v>2078</v>
      </c>
      <c r="D12427" t="s">
        <v>2079</v>
      </c>
      <c r="E12427" s="1" t="d">
        <v>1997-08-04</v>
      </c>
      <c r="F12427" s="8">
        <f t="shared" ca="1" si="194"/>
        <v>22.658453114305271</v>
      </c>
      <c r="G12427" s="2">
        <v>42374</v>
      </c>
      <c r="H12427" s="3">
        <v>42968.53</v>
      </c>
    </row>
    <row r="12428" spans="1:8">
      <c r="A12428" t="s">
        <v>14585</v>
      </c>
      <c r="B12428" t="s">
        <v>428</v>
      </c>
      <c r="C12428" t="s">
        <v>1653</v>
      </c>
      <c r="D12428" t="s">
        <v>1654</v>
      </c>
      <c r="E12428" s="1" t="d">
        <v>2001-10-01</v>
      </c>
      <c r="F12428" s="8">
        <f t="shared" ca="1" si="194"/>
        <v>18.499657768651609</v>
      </c>
      <c r="G12428" s="2">
        <v>84823</v>
      </c>
      <c r="H12428" s="3">
        <v>87073.36</v>
      </c>
    </row>
    <row r="12429" spans="1:8">
      <c r="A12429" t="s">
        <v>14586</v>
      </c>
      <c r="B12429" t="s">
        <v>542</v>
      </c>
      <c r="C12429" t="s">
        <v>6027</v>
      </c>
      <c r="D12429" t="s">
        <v>6028</v>
      </c>
      <c r="E12429" s="1" t="d">
        <v>1999-11-01</v>
      </c>
      <c r="F12429" s="8">
        <f t="shared" ca="1" si="194"/>
        <v>20.416153319644078</v>
      </c>
      <c r="G12429" s="2">
        <v>36712</v>
      </c>
      <c r="H12429" s="3">
        <v>45195.45</v>
      </c>
    </row>
    <row r="12430" spans="1:8">
      <c r="A12430" t="s">
        <v>14587</v>
      </c>
      <c r="B12430" t="s">
        <v>1033</v>
      </c>
      <c r="C12430" t="s">
        <v>645</v>
      </c>
      <c r="D12430" t="s">
        <v>646</v>
      </c>
      <c r="E12430" s="1" t="d">
        <v>2008-09-11</v>
      </c>
      <c r="F12430" s="8">
        <f t="shared" ca="1" si="194"/>
        <v>11.553730321697467</v>
      </c>
      <c r="G12430" s="2">
        <v>38637</v>
      </c>
      <c r="H12430" s="3">
        <v>47640.77</v>
      </c>
    </row>
    <row r="12431" spans="1:8">
      <c r="A12431" t="s">
        <v>14588</v>
      </c>
      <c r="B12431" t="s">
        <v>114</v>
      </c>
      <c r="C12431" t="s">
        <v>229</v>
      </c>
      <c r="D12431" t="s">
        <v>230</v>
      </c>
      <c r="E12431" s="1" t="d">
        <v>2017-08-28</v>
      </c>
      <c r="F12431" s="8">
        <f t="shared" ca="1" si="194"/>
        <v>2.5927446954140998</v>
      </c>
      <c r="G12431" s="2">
        <v>31256</v>
      </c>
      <c r="H12431" s="3">
        <v>46752.09</v>
      </c>
    </row>
    <row r="12432" spans="1:8">
      <c r="A12432" t="s">
        <v>14589</v>
      </c>
      <c r="B12432" t="s">
        <v>671</v>
      </c>
      <c r="C12432" t="s">
        <v>672</v>
      </c>
      <c r="D12432" t="s">
        <v>673</v>
      </c>
      <c r="E12432" s="1" t="d">
        <v>2001-09-13</v>
      </c>
      <c r="F12432" s="8">
        <f t="shared" ca="1" si="194"/>
        <v>18.548939082819988</v>
      </c>
      <c r="G12432" s="2">
        <v>69046</v>
      </c>
      <c r="H12432" s="3">
        <v>75908.44</v>
      </c>
    </row>
    <row r="12433" spans="1:8">
      <c r="A12433" t="s">
        <v>14590</v>
      </c>
      <c r="B12433" t="s">
        <v>89</v>
      </c>
      <c r="C12433" t="s">
        <v>494</v>
      </c>
      <c r="D12433" t="s">
        <v>495</v>
      </c>
      <c r="E12433" s="1" t="d">
        <v>2018-06-05</v>
      </c>
      <c r="F12433" s="8">
        <f t="shared" ca="1" si="194"/>
        <v>1.8234086242299794</v>
      </c>
      <c r="G12433" s="2">
        <v>24960</v>
      </c>
      <c r="H12433" s="3">
        <v>19647.7</v>
      </c>
    </row>
    <row r="12434" spans="1:8">
      <c r="A12434" t="s">
        <v>14591</v>
      </c>
      <c r="B12434" t="s">
        <v>244</v>
      </c>
      <c r="C12434" t="s">
        <v>245</v>
      </c>
      <c r="D12434" t="s">
        <v>246</v>
      </c>
      <c r="E12434" s="1" t="d">
        <v>2006-09-07</v>
      </c>
      <c r="F12434" s="8">
        <f t="shared" ca="1" si="194"/>
        <v>13.566050650239562</v>
      </c>
      <c r="G12434" s="2">
        <v>11303</v>
      </c>
      <c r="H12434" s="3">
        <v>10880.3</v>
      </c>
    </row>
    <row r="12435" spans="1:8">
      <c r="A12435" t="s">
        <v>14592</v>
      </c>
      <c r="B12435" t="s">
        <v>794</v>
      </c>
      <c r="C12435" t="s">
        <v>275</v>
      </c>
      <c r="D12435" t="s">
        <v>276</v>
      </c>
      <c r="E12435" s="1" t="d">
        <v>1997-06-16</v>
      </c>
      <c r="F12435" s="8">
        <f t="shared" ca="1" si="194"/>
        <v>22.792607802874745</v>
      </c>
      <c r="G12435" s="2">
        <v>117902</v>
      </c>
      <c r="H12435" s="3">
        <v>154797.92000000001</v>
      </c>
    </row>
    <row r="12436" spans="1:8">
      <c r="A12436" t="s">
        <v>14593</v>
      </c>
      <c r="B12436" t="s">
        <v>20</v>
      </c>
      <c r="C12436" t="s">
        <v>624</v>
      </c>
      <c r="D12436" t="s">
        <v>625</v>
      </c>
      <c r="E12436" s="1" t="d">
        <v>2000-07-13</v>
      </c>
      <c r="F12436" s="8">
        <f t="shared" ca="1" si="194"/>
        <v>19.718001368925393</v>
      </c>
      <c r="G12436" s="2">
        <v>87924</v>
      </c>
      <c r="H12436" s="3">
        <v>79102.210000000006</v>
      </c>
    </row>
    <row r="12437" spans="1:8">
      <c r="A12437" t="s">
        <v>14594</v>
      </c>
      <c r="B12437" t="s">
        <v>730</v>
      </c>
      <c r="C12437" t="s">
        <v>731</v>
      </c>
      <c r="D12437" t="s">
        <v>732</v>
      </c>
      <c r="E12437" s="1" t="d">
        <v>2012-08-10</v>
      </c>
      <c r="F12437" s="8">
        <f t="shared" ca="1" si="194"/>
        <v>7.6413415468856947</v>
      </c>
      <c r="G12437" s="2">
        <v>5512</v>
      </c>
      <c r="H12437" s="3">
        <v>3097.45</v>
      </c>
    </row>
    <row r="12438" spans="1:8">
      <c r="A12438" t="s">
        <v>14595</v>
      </c>
      <c r="B12438" t="s">
        <v>69</v>
      </c>
      <c r="C12438" t="s">
        <v>698</v>
      </c>
      <c r="D12438" t="s">
        <v>699</v>
      </c>
      <c r="E12438" s="1" t="d">
        <v>2011-12-29</v>
      </c>
      <c r="F12438" s="8">
        <f t="shared" ca="1" si="194"/>
        <v>8.2573579739904179</v>
      </c>
      <c r="G12438" s="2">
        <v>36312</v>
      </c>
      <c r="H12438" s="3">
        <v>35524.080000000002</v>
      </c>
    </row>
    <row r="12439" spans="1:8">
      <c r="A12439" t="s">
        <v>14596</v>
      </c>
      <c r="B12439" t="s">
        <v>5197</v>
      </c>
      <c r="C12439" t="s">
        <v>6685</v>
      </c>
      <c r="D12439" t="s">
        <v>6686</v>
      </c>
      <c r="E12439" s="1" t="d">
        <v>2002-11-11</v>
      </c>
      <c r="F12439" s="8">
        <f t="shared" ca="1" si="194"/>
        <v>17.388090349075977</v>
      </c>
      <c r="G12439" s="2">
        <v>32278</v>
      </c>
      <c r="H12439" s="3">
        <v>32681.78</v>
      </c>
    </row>
    <row r="12440" spans="1:8">
      <c r="A12440" t="s">
        <v>14597</v>
      </c>
      <c r="B12440" t="s">
        <v>979</v>
      </c>
      <c r="C12440" t="s">
        <v>327</v>
      </c>
      <c r="D12440" t="s">
        <v>328</v>
      </c>
      <c r="E12440" s="1" t="d">
        <v>2015-11-30</v>
      </c>
      <c r="F12440" s="8">
        <f t="shared" ca="1" si="194"/>
        <v>4.3367556468172488</v>
      </c>
      <c r="G12440" s="2">
        <v>75766</v>
      </c>
      <c r="H12440" s="3">
        <v>58930.62</v>
      </c>
    </row>
    <row r="12441" spans="1:8">
      <c r="A12441" t="s">
        <v>14598</v>
      </c>
      <c r="B12441" t="s">
        <v>958</v>
      </c>
      <c r="C12441" t="s">
        <v>560</v>
      </c>
      <c r="D12441" t="s">
        <v>561</v>
      </c>
      <c r="E12441" s="1" t="d">
        <v>2010-08-19</v>
      </c>
      <c r="F12441" s="8">
        <f t="shared" ca="1" si="194"/>
        <v>9.6180698151950725</v>
      </c>
      <c r="G12441" s="2">
        <v>38892</v>
      </c>
      <c r="H12441" s="3">
        <v>48780.84</v>
      </c>
    </row>
    <row r="12442" spans="1:8">
      <c r="A12442" t="s">
        <v>14599</v>
      </c>
      <c r="B12442" t="s">
        <v>1835</v>
      </c>
      <c r="C12442" t="s">
        <v>1836</v>
      </c>
      <c r="D12442" t="s">
        <v>1837</v>
      </c>
      <c r="E12442" s="1" t="d">
        <v>2014-03-28</v>
      </c>
      <c r="F12442" s="8">
        <f t="shared" ca="1" si="194"/>
        <v>6.0123203285420947</v>
      </c>
      <c r="G12442" s="2">
        <v>30315</v>
      </c>
      <c r="H12442" s="3">
        <v>38842.06</v>
      </c>
    </row>
    <row r="12443" spans="1:8">
      <c r="A12443" t="s">
        <v>14600</v>
      </c>
      <c r="B12443" t="s">
        <v>7367</v>
      </c>
      <c r="C12443" t="s">
        <v>49</v>
      </c>
      <c r="D12443" t="s">
        <v>50</v>
      </c>
      <c r="E12443" s="1" t="d">
        <v>2001-06-02</v>
      </c>
      <c r="F12443" s="8">
        <f t="shared" ca="1" si="194"/>
        <v>18.830937713894592</v>
      </c>
      <c r="G12443" s="2">
        <v>33849</v>
      </c>
      <c r="H12443" s="3">
        <v>12574.23</v>
      </c>
    </row>
    <row r="12444" spans="1:8">
      <c r="A12444" t="s">
        <v>14601</v>
      </c>
      <c r="B12444" t="s">
        <v>14602</v>
      </c>
      <c r="C12444" t="s">
        <v>153</v>
      </c>
      <c r="D12444" t="s">
        <v>154</v>
      </c>
      <c r="E12444" s="1" t="d">
        <v>2019-02-06</v>
      </c>
      <c r="F12444" s="8">
        <f t="shared" ca="1" si="194"/>
        <v>1.1498973305954825</v>
      </c>
      <c r="G12444" s="2">
        <v>35168</v>
      </c>
      <c r="H12444" s="3">
        <v>12902.38</v>
      </c>
    </row>
    <row r="12445" spans="1:8">
      <c r="A12445" t="s">
        <v>14603</v>
      </c>
      <c r="B12445" t="s">
        <v>1035</v>
      </c>
      <c r="C12445" t="s">
        <v>344</v>
      </c>
      <c r="D12445" t="s">
        <v>345</v>
      </c>
      <c r="E12445" s="1" t="d">
        <v>2002-01-07</v>
      </c>
      <c r="F12445" s="8">
        <f t="shared" ca="1" si="194"/>
        <v>18.231348391512661</v>
      </c>
      <c r="G12445" s="2">
        <v>83775</v>
      </c>
      <c r="H12445" s="3">
        <v>87001.34</v>
      </c>
    </row>
    <row r="12446" spans="1:8">
      <c r="A12446" t="s">
        <v>14604</v>
      </c>
      <c r="B12446" t="s">
        <v>1508</v>
      </c>
      <c r="C12446" t="s">
        <v>635</v>
      </c>
      <c r="D12446" t="s">
        <v>636</v>
      </c>
      <c r="E12446" s="1" t="d">
        <v>1993-12-06</v>
      </c>
      <c r="F12446" s="8">
        <f t="shared" ca="1" si="194"/>
        <v>26.318959616700891</v>
      </c>
      <c r="G12446" s="2">
        <v>42216</v>
      </c>
      <c r="H12446" s="3">
        <v>42227.82</v>
      </c>
    </row>
    <row r="12447" spans="1:8">
      <c r="A12447" t="s">
        <v>14605</v>
      </c>
      <c r="B12447" t="s">
        <v>2566</v>
      </c>
      <c r="C12447" t="s">
        <v>1836</v>
      </c>
      <c r="D12447" t="s">
        <v>1837</v>
      </c>
      <c r="E12447" s="1" t="d">
        <v>2015-11-30</v>
      </c>
      <c r="F12447" s="8">
        <f t="shared" ca="1" si="194"/>
        <v>4.3367556468172488</v>
      </c>
      <c r="G12447" s="2">
        <v>35265</v>
      </c>
      <c r="H12447" s="3">
        <v>71447.89</v>
      </c>
    </row>
    <row r="12448" spans="1:8">
      <c r="A12448" t="s">
        <v>14606</v>
      </c>
      <c r="B12448" t="s">
        <v>81</v>
      </c>
      <c r="C12448" t="s">
        <v>82</v>
      </c>
      <c r="D12448" t="s">
        <v>83</v>
      </c>
      <c r="E12448" s="1" t="d">
        <v>2018-11-16</v>
      </c>
      <c r="F12448" s="8">
        <f t="shared" ca="1" si="194"/>
        <v>1.3744010951403149</v>
      </c>
      <c r="G12448" s="2">
        <v>53512</v>
      </c>
      <c r="H12448" s="3">
        <v>33286.21</v>
      </c>
    </row>
    <row r="12449" spans="1:8">
      <c r="A12449" t="s">
        <v>14607</v>
      </c>
      <c r="B12449" t="s">
        <v>1482</v>
      </c>
      <c r="C12449" t="s">
        <v>2504</v>
      </c>
      <c r="D12449" t="s">
        <v>2505</v>
      </c>
      <c r="E12449" s="1" t="d">
        <v>2011-08-01</v>
      </c>
      <c r="F12449" s="8">
        <f t="shared" ca="1" si="194"/>
        <v>8.6680355920602334</v>
      </c>
      <c r="G12449" s="2">
        <v>87472</v>
      </c>
      <c r="H12449" s="2">
        <v>78000</v>
      </c>
    </row>
    <row r="12450" spans="1:8">
      <c r="A12450" t="s">
        <v>14608</v>
      </c>
      <c r="B12450" t="s">
        <v>4009</v>
      </c>
      <c r="C12450" t="s">
        <v>2185</v>
      </c>
      <c r="D12450" t="s">
        <v>2186</v>
      </c>
      <c r="E12450" s="1" t="d">
        <v>2004-08-02</v>
      </c>
      <c r="F12450" s="8">
        <f t="shared" ca="1" si="194"/>
        <v>15.663244353182751</v>
      </c>
      <c r="G12450" s="2">
        <v>64505</v>
      </c>
      <c r="H12450" s="3">
        <v>70132.3</v>
      </c>
    </row>
    <row r="12451" spans="1:8">
      <c r="A12451" t="s">
        <v>14609</v>
      </c>
      <c r="B12451" t="s">
        <v>97</v>
      </c>
      <c r="C12451" t="s">
        <v>49</v>
      </c>
      <c r="D12451" t="s">
        <v>50</v>
      </c>
      <c r="E12451" s="1" t="d">
        <v>2014-06-16</v>
      </c>
      <c r="F12451" s="8">
        <f t="shared" ca="1" si="194"/>
        <v>5.7932922655715267</v>
      </c>
      <c r="G12451" s="2">
        <v>23920</v>
      </c>
      <c r="H12451">
        <v>253.5</v>
      </c>
    </row>
    <row r="12452" spans="1:8">
      <c r="A12452" t="s">
        <v>14610</v>
      </c>
      <c r="B12452" t="s">
        <v>991</v>
      </c>
      <c r="C12452" t="s">
        <v>3513</v>
      </c>
      <c r="D12452" t="s">
        <v>3514</v>
      </c>
      <c r="E12452" s="1" t="d">
        <v>2019-07-15</v>
      </c>
      <c r="F12452" s="8">
        <f t="shared" ca="1" si="194"/>
        <v>0.71457905544147848</v>
      </c>
      <c r="G12452" s="2">
        <v>22318</v>
      </c>
    </row>
    <row r="12453" spans="1:8">
      <c r="A12453" t="s">
        <v>14611</v>
      </c>
      <c r="B12453" t="s">
        <v>244</v>
      </c>
      <c r="C12453" t="s">
        <v>245</v>
      </c>
      <c r="D12453" t="s">
        <v>246</v>
      </c>
      <c r="E12453" s="1" t="d">
        <v>2018-11-01</v>
      </c>
      <c r="F12453" s="8">
        <f t="shared" ca="1" si="194"/>
        <v>1.4154688569472964</v>
      </c>
      <c r="G12453" s="2">
        <v>10054</v>
      </c>
      <c r="H12453" s="3">
        <v>7447.36</v>
      </c>
    </row>
    <row r="12454" spans="1:8">
      <c r="A12454" t="s">
        <v>14612</v>
      </c>
      <c r="B12454" t="s">
        <v>3643</v>
      </c>
      <c r="C12454" t="s">
        <v>78</v>
      </c>
      <c r="D12454" t="s">
        <v>79</v>
      </c>
      <c r="E12454" s="1" t="d">
        <v>2019-01-03</v>
      </c>
      <c r="F12454" s="8">
        <f t="shared" ca="1" si="194"/>
        <v>1.2429842573579739</v>
      </c>
      <c r="G12454" s="2">
        <v>34993</v>
      </c>
      <c r="H12454" s="3">
        <v>18620.849999999999</v>
      </c>
    </row>
    <row r="12455" spans="1:8">
      <c r="A12455" t="s">
        <v>14613</v>
      </c>
      <c r="B12455" t="s">
        <v>133</v>
      </c>
      <c r="C12455" t="s">
        <v>134</v>
      </c>
      <c r="D12455" t="s">
        <v>135</v>
      </c>
      <c r="E12455" s="1" t="d">
        <v>2001-10-04</v>
      </c>
      <c r="F12455" s="8">
        <f t="shared" ca="1" si="194"/>
        <v>18.491444216290212</v>
      </c>
      <c r="G12455" s="2">
        <v>41208</v>
      </c>
      <c r="H12455" s="3">
        <v>42285.45</v>
      </c>
    </row>
    <row r="12456" spans="1:8">
      <c r="A12456" t="s">
        <v>14614</v>
      </c>
      <c r="B12456" t="s">
        <v>20</v>
      </c>
      <c r="C12456" t="s">
        <v>9314</v>
      </c>
      <c r="D12456" t="s">
        <v>9315</v>
      </c>
      <c r="E12456" s="1" t="d">
        <v>1995-08-23</v>
      </c>
      <c r="F12456" s="8">
        <f t="shared" ca="1" si="194"/>
        <v>24.607802874743328</v>
      </c>
      <c r="G12456" s="2">
        <v>91780</v>
      </c>
      <c r="H12456" s="2">
        <v>1000</v>
      </c>
    </row>
    <row r="12457" spans="1:8">
      <c r="A12457" t="s">
        <v>14615</v>
      </c>
      <c r="B12457" t="s">
        <v>114</v>
      </c>
      <c r="C12457" t="s">
        <v>635</v>
      </c>
      <c r="D12457" t="s">
        <v>636</v>
      </c>
      <c r="E12457" s="1" t="d">
        <v>2008-01-14</v>
      </c>
      <c r="F12457" s="8">
        <f t="shared" ca="1" si="194"/>
        <v>12.213552361396303</v>
      </c>
      <c r="G12457" s="2">
        <v>31720</v>
      </c>
      <c r="H12457" s="3">
        <v>52977.31</v>
      </c>
    </row>
    <row r="12458" spans="1:8">
      <c r="A12458" t="s">
        <v>14616</v>
      </c>
      <c r="B12458" t="s">
        <v>1882</v>
      </c>
      <c r="C12458" t="s">
        <v>1766</v>
      </c>
      <c r="D12458" t="s">
        <v>1767</v>
      </c>
      <c r="E12458" s="1" t="d">
        <v>1979-07-09</v>
      </c>
      <c r="F12458" s="8">
        <f t="shared" ca="1" si="194"/>
        <v>40.73100616016427</v>
      </c>
      <c r="G12458" s="2">
        <v>123642</v>
      </c>
      <c r="H12458" s="3">
        <v>149430.57999999999</v>
      </c>
    </row>
    <row r="12459" spans="1:8">
      <c r="A12459" t="s">
        <v>14617</v>
      </c>
      <c r="B12459" t="s">
        <v>14618</v>
      </c>
      <c r="C12459" t="s">
        <v>108</v>
      </c>
      <c r="D12459" t="s">
        <v>109</v>
      </c>
      <c r="E12459" s="1" t="d">
        <v>2018-09-04</v>
      </c>
      <c r="F12459" s="8">
        <f t="shared" ca="1" si="194"/>
        <v>1.5742642026009583</v>
      </c>
      <c r="G12459" s="2">
        <v>146472</v>
      </c>
      <c r="H12459" s="3">
        <v>114931.24</v>
      </c>
    </row>
    <row r="12460" spans="1:8">
      <c r="A12460" t="s">
        <v>14619</v>
      </c>
      <c r="B12460" t="s">
        <v>14620</v>
      </c>
      <c r="C12460" t="s">
        <v>134</v>
      </c>
      <c r="D12460" t="s">
        <v>135</v>
      </c>
      <c r="E12460" s="1" t="d">
        <v>2001-11-01</v>
      </c>
      <c r="F12460" s="8">
        <f t="shared" ca="1" si="194"/>
        <v>18.414784394250514</v>
      </c>
      <c r="G12460" s="2">
        <v>50975</v>
      </c>
      <c r="H12460" s="3">
        <v>51389.43</v>
      </c>
    </row>
    <row r="12461" spans="1:8">
      <c r="A12461" t="s">
        <v>14621</v>
      </c>
      <c r="B12461" t="s">
        <v>3908</v>
      </c>
      <c r="C12461" t="s">
        <v>1577</v>
      </c>
      <c r="D12461" t="s">
        <v>1578</v>
      </c>
      <c r="E12461" s="1" t="d">
        <v>2001-01-11</v>
      </c>
      <c r="F12461" s="8">
        <f t="shared" ca="1" si="194"/>
        <v>19.219712525667351</v>
      </c>
      <c r="G12461" s="2">
        <v>53983</v>
      </c>
      <c r="H12461" s="3">
        <v>83395.05</v>
      </c>
    </row>
    <row r="12462" spans="1:8">
      <c r="A12462" t="s">
        <v>14622</v>
      </c>
      <c r="B12462" t="s">
        <v>2520</v>
      </c>
      <c r="C12462" t="s">
        <v>538</v>
      </c>
      <c r="D12462" t="s">
        <v>539</v>
      </c>
      <c r="E12462" s="1" t="d">
        <v>1998-11-23</v>
      </c>
      <c r="F12462" s="8">
        <f t="shared" ca="1" si="194"/>
        <v>21.355236139630389</v>
      </c>
      <c r="G12462" s="2">
        <v>103250</v>
      </c>
      <c r="H12462" s="3">
        <v>123172.68</v>
      </c>
    </row>
    <row r="12463" spans="1:8">
      <c r="A12463" t="s">
        <v>14623</v>
      </c>
      <c r="B12463" t="s">
        <v>881</v>
      </c>
      <c r="C12463" t="s">
        <v>549</v>
      </c>
      <c r="D12463" t="s">
        <v>550</v>
      </c>
      <c r="E12463" s="1" t="d">
        <v>2016-05-18</v>
      </c>
      <c r="F12463" s="8">
        <f t="shared" ca="1" si="194"/>
        <v>3.871321013004791</v>
      </c>
      <c r="G12463" s="2">
        <v>54344</v>
      </c>
      <c r="H12463" s="3">
        <v>60169.55</v>
      </c>
    </row>
    <row r="12464" spans="1:8">
      <c r="A12464" t="s">
        <v>14624</v>
      </c>
      <c r="B12464" t="s">
        <v>428</v>
      </c>
      <c r="C12464" t="s">
        <v>984</v>
      </c>
      <c r="D12464" t="s">
        <v>985</v>
      </c>
      <c r="E12464" s="1" t="d">
        <v>2019-04-08</v>
      </c>
      <c r="F12464" s="8">
        <f t="shared" ca="1" si="194"/>
        <v>0.98288843258042435</v>
      </c>
      <c r="G12464" s="2">
        <v>95000</v>
      </c>
      <c r="H12464" s="3">
        <v>18275.68</v>
      </c>
    </row>
    <row r="12465" spans="1:8">
      <c r="A12465" t="s">
        <v>14625</v>
      </c>
      <c r="B12465" t="s">
        <v>991</v>
      </c>
      <c r="C12465" t="s">
        <v>1095</v>
      </c>
      <c r="D12465" t="s">
        <v>1096</v>
      </c>
      <c r="E12465" s="1" t="d">
        <v>2019-07-15</v>
      </c>
      <c r="F12465" s="8">
        <f t="shared" ca="1" si="194"/>
        <v>0.71457905544147848</v>
      </c>
      <c r="G12465" s="2">
        <v>22318</v>
      </c>
    </row>
    <row r="12466" spans="1:8">
      <c r="A12466" t="s">
        <v>14626</v>
      </c>
      <c r="B12466" t="s">
        <v>40</v>
      </c>
      <c r="C12466" t="s">
        <v>480</v>
      </c>
      <c r="D12466" t="s">
        <v>481</v>
      </c>
      <c r="E12466" s="1" t="d">
        <v>1995-03-28</v>
      </c>
      <c r="F12466" s="8">
        <f t="shared" ca="1" si="194"/>
        <v>25.013004791238878</v>
      </c>
      <c r="G12466" s="2">
        <v>106415</v>
      </c>
      <c r="H12466" s="3">
        <v>99268.45</v>
      </c>
    </row>
    <row r="12467" spans="1:8">
      <c r="A12467" t="s">
        <v>14627</v>
      </c>
      <c r="B12467" t="s">
        <v>240</v>
      </c>
      <c r="C12467" t="s">
        <v>241</v>
      </c>
      <c r="D12467" t="s">
        <v>242</v>
      </c>
      <c r="E12467" s="1" t="d">
        <v>2018-04-09</v>
      </c>
      <c r="F12467" s="8">
        <f t="shared" ca="1" si="194"/>
        <v>1.9794661190965093</v>
      </c>
      <c r="G12467" s="2">
        <v>21008</v>
      </c>
      <c r="H12467">
        <v>617.82000000000005</v>
      </c>
    </row>
    <row r="12468" spans="1:8">
      <c r="A12468" t="s">
        <v>14628</v>
      </c>
      <c r="B12468" t="s">
        <v>89</v>
      </c>
      <c r="C12468" t="s">
        <v>90</v>
      </c>
      <c r="D12468" t="s">
        <v>91</v>
      </c>
      <c r="E12468" s="1" t="d">
        <v>2019-06-13</v>
      </c>
      <c r="F12468" s="8">
        <f t="shared" ca="1" si="194"/>
        <v>0.80219028062970565</v>
      </c>
      <c r="G12468" s="2">
        <v>24960</v>
      </c>
    </row>
    <row r="12469" spans="1:8">
      <c r="A12469" t="s">
        <v>14629</v>
      </c>
      <c r="B12469" t="s">
        <v>1947</v>
      </c>
      <c r="C12469" t="s">
        <v>717</v>
      </c>
      <c r="D12469" t="s">
        <v>718</v>
      </c>
      <c r="E12469" s="1" t="d">
        <v>2014-08-07</v>
      </c>
      <c r="F12469" s="8">
        <f t="shared" ca="1" si="194"/>
        <v>5.6509240246406574</v>
      </c>
      <c r="G12469" s="2">
        <v>52044</v>
      </c>
      <c r="H12469" s="3">
        <v>63223.9</v>
      </c>
    </row>
    <row r="12470" spans="1:8">
      <c r="A12470" t="s">
        <v>14630</v>
      </c>
      <c r="B12470" t="s">
        <v>5854</v>
      </c>
      <c r="C12470" t="s">
        <v>1288</v>
      </c>
      <c r="D12470" t="s">
        <v>1289</v>
      </c>
      <c r="E12470" s="1" t="d">
        <v>1984-01-30</v>
      </c>
      <c r="F12470" s="8">
        <f t="shared" ca="1" si="194"/>
        <v>36.16974674880219</v>
      </c>
      <c r="G12470" s="2">
        <v>68600</v>
      </c>
      <c r="H12470" s="3">
        <v>66325.070000000007</v>
      </c>
    </row>
    <row r="12471" spans="1:8">
      <c r="A12471" t="s">
        <v>14631</v>
      </c>
      <c r="B12471" t="s">
        <v>89</v>
      </c>
      <c r="C12471" t="s">
        <v>3188</v>
      </c>
      <c r="D12471" t="s">
        <v>3189</v>
      </c>
      <c r="E12471" s="1" t="d">
        <v>2018-07-05</v>
      </c>
      <c r="F12471" s="8">
        <f t="shared" ca="1" si="194"/>
        <v>1.7412731006160165</v>
      </c>
      <c r="G12471" s="2">
        <v>31200</v>
      </c>
      <c r="H12471" s="3">
        <v>3738.51</v>
      </c>
    </row>
    <row r="12472" spans="1:8">
      <c r="A12472" t="s">
        <v>14632</v>
      </c>
      <c r="B12472" t="s">
        <v>862</v>
      </c>
      <c r="C12472" t="s">
        <v>398</v>
      </c>
      <c r="D12472" t="s">
        <v>399</v>
      </c>
      <c r="E12472" s="1" t="d">
        <v>1985-11-14</v>
      </c>
      <c r="F12472" s="8">
        <f t="shared" ca="1" si="194"/>
        <v>34.379192334017795</v>
      </c>
      <c r="G12472" s="2">
        <v>51479</v>
      </c>
      <c r="H12472" s="3">
        <v>57989.52</v>
      </c>
    </row>
    <row r="12473" spans="1:8">
      <c r="A12473" t="s">
        <v>14633</v>
      </c>
      <c r="B12473" t="s">
        <v>69</v>
      </c>
      <c r="C12473" t="s">
        <v>1474</v>
      </c>
      <c r="D12473" t="s">
        <v>1475</v>
      </c>
      <c r="E12473" s="1" t="d">
        <v>2018-11-19</v>
      </c>
      <c r="F12473" s="8">
        <f t="shared" ca="1" si="194"/>
        <v>1.3661875427789185</v>
      </c>
      <c r="G12473" s="2">
        <v>31488</v>
      </c>
      <c r="H12473" s="3">
        <v>18200.259999999998</v>
      </c>
    </row>
    <row r="12474" spans="1:8">
      <c r="A12474" t="s">
        <v>14634</v>
      </c>
      <c r="B12474" t="s">
        <v>65</v>
      </c>
      <c r="C12474" t="s">
        <v>734</v>
      </c>
      <c r="D12474" t="s">
        <v>735</v>
      </c>
      <c r="E12474" s="1" t="d">
        <v>2009-06-11</v>
      </c>
      <c r="F12474" s="8">
        <f t="shared" ca="1" si="194"/>
        <v>10.806297056810404</v>
      </c>
      <c r="G12474" s="2">
        <v>32131</v>
      </c>
    </row>
    <row r="12475" spans="1:8">
      <c r="A12475" t="s">
        <v>14635</v>
      </c>
      <c r="B12475" t="s">
        <v>1332</v>
      </c>
      <c r="C12475" t="s">
        <v>108</v>
      </c>
      <c r="D12475" t="s">
        <v>109</v>
      </c>
      <c r="E12475" s="1" t="d">
        <v>2004-01-08</v>
      </c>
      <c r="F12475" s="8">
        <f t="shared" ca="1" si="194"/>
        <v>16.229979466119097</v>
      </c>
      <c r="G12475" s="2">
        <v>37512</v>
      </c>
      <c r="H12475" s="3">
        <v>55785.47</v>
      </c>
    </row>
    <row r="12476" spans="1:8">
      <c r="A12476" t="s">
        <v>14636</v>
      </c>
      <c r="B12476" t="s">
        <v>1659</v>
      </c>
      <c r="C12476" t="s">
        <v>1660</v>
      </c>
      <c r="D12476" t="s">
        <v>1661</v>
      </c>
      <c r="E12476" s="1" t="d">
        <v>2007-04-09</v>
      </c>
      <c r="F12476" s="8">
        <f t="shared" ca="1" si="194"/>
        <v>12.980150581793293</v>
      </c>
      <c r="G12476" s="2">
        <v>59593</v>
      </c>
      <c r="H12476" s="3">
        <v>59548.02</v>
      </c>
    </row>
    <row r="12477" spans="1:8">
      <c r="A12477" t="s">
        <v>14637</v>
      </c>
      <c r="B12477" t="s">
        <v>20</v>
      </c>
      <c r="C12477" t="s">
        <v>406</v>
      </c>
      <c r="D12477" t="s">
        <v>407</v>
      </c>
      <c r="E12477" s="1" t="d">
        <v>1993-09-27</v>
      </c>
      <c r="F12477" s="8">
        <f t="shared" ca="1" si="194"/>
        <v>26.510609171800137</v>
      </c>
      <c r="G12477" s="2">
        <v>92548</v>
      </c>
      <c r="H12477" s="3">
        <v>77799.360000000001</v>
      </c>
    </row>
    <row r="12478" spans="1:8">
      <c r="A12478" t="s">
        <v>14638</v>
      </c>
      <c r="B12478" t="s">
        <v>193</v>
      </c>
      <c r="C12478" t="s">
        <v>549</v>
      </c>
      <c r="D12478" t="s">
        <v>550</v>
      </c>
      <c r="E12478" s="1" t="d">
        <v>2004-11-15</v>
      </c>
      <c r="F12478" s="8">
        <f t="shared" ca="1" si="194"/>
        <v>15.375770020533881</v>
      </c>
      <c r="G12478" s="2">
        <v>72622</v>
      </c>
      <c r="H12478" s="3">
        <v>146453.66</v>
      </c>
    </row>
    <row r="12479" spans="1:8">
      <c r="A12479" t="s">
        <v>14639</v>
      </c>
      <c r="B12479" t="s">
        <v>3278</v>
      </c>
      <c r="C12479" t="s">
        <v>3531</v>
      </c>
      <c r="D12479" t="s">
        <v>3532</v>
      </c>
      <c r="E12479" s="1" t="d">
        <v>1995-01-03</v>
      </c>
      <c r="F12479" s="8">
        <f t="shared" ca="1" si="194"/>
        <v>25.242984257357975</v>
      </c>
      <c r="G12479" s="2">
        <v>66800</v>
      </c>
      <c r="H12479" s="3">
        <v>67485.5</v>
      </c>
    </row>
    <row r="12480" spans="1:8">
      <c r="A12480" t="s">
        <v>14640</v>
      </c>
      <c r="B12480" t="s">
        <v>1264</v>
      </c>
      <c r="C12480" t="s">
        <v>889</v>
      </c>
      <c r="D12480" t="s">
        <v>890</v>
      </c>
      <c r="E12480" s="1" t="d">
        <v>2011-08-08</v>
      </c>
      <c r="F12480" s="8">
        <f t="shared" ca="1" si="194"/>
        <v>8.6488706365503081</v>
      </c>
      <c r="G12480" s="2">
        <v>63822</v>
      </c>
      <c r="H12480" s="3">
        <v>63932.78</v>
      </c>
    </row>
    <row r="12481" spans="1:8">
      <c r="A12481" t="s">
        <v>14641</v>
      </c>
      <c r="B12481" t="s">
        <v>122</v>
      </c>
      <c r="C12481" t="s">
        <v>2309</v>
      </c>
      <c r="D12481" t="s">
        <v>2310</v>
      </c>
      <c r="E12481" s="1" t="d">
        <v>2015-08-31</v>
      </c>
      <c r="F12481" s="8">
        <f t="shared" ca="1" si="194"/>
        <v>4.5859000684462696</v>
      </c>
      <c r="G12481" s="2">
        <v>50103</v>
      </c>
      <c r="H12481" s="3">
        <v>47984.72</v>
      </c>
    </row>
    <row r="12482" spans="1:8">
      <c r="A12482" t="s">
        <v>14642</v>
      </c>
      <c r="B12482" t="s">
        <v>20</v>
      </c>
      <c r="C12482" t="s">
        <v>816</v>
      </c>
      <c r="D12482" t="s">
        <v>817</v>
      </c>
      <c r="E12482" s="1" t="d">
        <v>2001-07-16</v>
      </c>
      <c r="F12482" s="8">
        <f t="shared" ca="1" si="194"/>
        <v>18.710472279260781</v>
      </c>
      <c r="G12482" s="2">
        <v>85609</v>
      </c>
      <c r="H12482" s="3">
        <v>133614.26999999999</v>
      </c>
    </row>
    <row r="12483" spans="1:8">
      <c r="A12483" t="s">
        <v>14643</v>
      </c>
      <c r="B12483" t="s">
        <v>81</v>
      </c>
      <c r="C12483" t="s">
        <v>82</v>
      </c>
      <c r="D12483" t="s">
        <v>83</v>
      </c>
      <c r="E12483" s="1" t="d">
        <v>2019-05-29</v>
      </c>
      <c r="F12483" s="8">
        <f t="shared" ref="F12483:F12546" ca="1" si="195">(TODAY()-E12483)/365.25</f>
        <v>0.84325804243668723</v>
      </c>
      <c r="G12483" s="2">
        <v>53512</v>
      </c>
      <c r="H12483" s="3">
        <v>3602.14</v>
      </c>
    </row>
    <row r="12484" spans="1:8">
      <c r="A12484" t="s">
        <v>14644</v>
      </c>
      <c r="B12484" t="s">
        <v>73</v>
      </c>
      <c r="C12484" t="s">
        <v>74</v>
      </c>
      <c r="D12484" t="s">
        <v>75</v>
      </c>
      <c r="E12484" s="1" t="d">
        <v>2018-06-16</v>
      </c>
      <c r="F12484" s="8">
        <f t="shared" ca="1" si="195"/>
        <v>1.7932922655715264</v>
      </c>
      <c r="G12484" s="2">
        <v>43856</v>
      </c>
      <c r="H12484" s="3">
        <v>40791.53</v>
      </c>
    </row>
    <row r="12485" spans="1:8">
      <c r="A12485" t="s">
        <v>14645</v>
      </c>
      <c r="B12485" t="s">
        <v>9914</v>
      </c>
      <c r="C12485" t="s">
        <v>327</v>
      </c>
      <c r="D12485" t="s">
        <v>328</v>
      </c>
      <c r="E12485" s="1" t="d">
        <v>2017-09-07</v>
      </c>
      <c r="F12485" s="8">
        <f t="shared" ca="1" si="195"/>
        <v>2.5653661875427791</v>
      </c>
      <c r="G12485" s="2">
        <v>105600</v>
      </c>
      <c r="H12485" s="3">
        <v>103244.21</v>
      </c>
    </row>
    <row r="12486" spans="1:8">
      <c r="A12486" t="s">
        <v>14646</v>
      </c>
      <c r="B12486" t="s">
        <v>20</v>
      </c>
      <c r="C12486" t="s">
        <v>624</v>
      </c>
      <c r="D12486" t="s">
        <v>625</v>
      </c>
      <c r="E12486" s="1" t="d">
        <v>2011-11-07</v>
      </c>
      <c r="F12486" s="8">
        <f t="shared" ca="1" si="195"/>
        <v>8.3997262149212872</v>
      </c>
      <c r="G12486" s="2">
        <v>75806</v>
      </c>
      <c r="H12486" s="3">
        <v>93055.19</v>
      </c>
    </row>
    <row r="12487" spans="1:8">
      <c r="A12487" t="s">
        <v>14647</v>
      </c>
      <c r="B12487" t="s">
        <v>244</v>
      </c>
      <c r="C12487" t="s">
        <v>245</v>
      </c>
      <c r="D12487" t="s">
        <v>246</v>
      </c>
      <c r="E12487" s="1" t="d">
        <v>2019-08-22</v>
      </c>
      <c r="F12487" s="8">
        <f t="shared" ca="1" si="195"/>
        <v>0.61054072553045857</v>
      </c>
      <c r="G12487" s="2">
        <v>10054</v>
      </c>
    </row>
    <row r="12488" spans="1:8">
      <c r="A12488" t="s">
        <v>14648</v>
      </c>
      <c r="B12488" t="s">
        <v>619</v>
      </c>
      <c r="C12488" t="s">
        <v>211</v>
      </c>
      <c r="D12488" t="s">
        <v>212</v>
      </c>
      <c r="E12488" s="1" t="d">
        <v>2002-01-07</v>
      </c>
      <c r="F12488" s="8">
        <f t="shared" ca="1" si="195"/>
        <v>18.231348391512661</v>
      </c>
      <c r="G12488" s="2">
        <v>49719</v>
      </c>
      <c r="H12488" s="3">
        <v>49681.45</v>
      </c>
    </row>
    <row r="12489" spans="1:8">
      <c r="A12489" t="s">
        <v>14649</v>
      </c>
      <c r="B12489" t="s">
        <v>5470</v>
      </c>
      <c r="C12489" t="s">
        <v>33</v>
      </c>
      <c r="D12489" t="s">
        <v>34</v>
      </c>
      <c r="E12489" s="1" t="d">
        <v>2008-08-18</v>
      </c>
      <c r="F12489" s="8">
        <f t="shared" ca="1" si="195"/>
        <v>11.619438740588638</v>
      </c>
      <c r="G12489" s="2">
        <v>57099</v>
      </c>
      <c r="H12489" s="3">
        <v>57396.13</v>
      </c>
    </row>
    <row r="12490" spans="1:8">
      <c r="A12490" t="s">
        <v>14650</v>
      </c>
      <c r="B12490" t="s">
        <v>214</v>
      </c>
      <c r="C12490" t="s">
        <v>215</v>
      </c>
      <c r="D12490" t="s">
        <v>216</v>
      </c>
      <c r="E12490" s="1" t="d">
        <v>2006-03-13</v>
      </c>
      <c r="F12490" s="8">
        <f t="shared" ca="1" si="195"/>
        <v>14.053388090349076</v>
      </c>
      <c r="G12490" s="2">
        <v>40042</v>
      </c>
      <c r="H12490" s="3">
        <v>49830.99</v>
      </c>
    </row>
    <row r="12491" spans="1:8">
      <c r="A12491" t="s">
        <v>14651</v>
      </c>
      <c r="B12491" t="s">
        <v>32</v>
      </c>
      <c r="C12491" t="s">
        <v>1081</v>
      </c>
      <c r="D12491" t="s">
        <v>1082</v>
      </c>
      <c r="E12491" s="1" t="d">
        <v>2019-02-25</v>
      </c>
      <c r="F12491" s="8">
        <f t="shared" ca="1" si="195"/>
        <v>1.0978781656399725</v>
      </c>
      <c r="G12491" s="2">
        <v>89058</v>
      </c>
      <c r="H12491" s="3">
        <v>29115.119999999999</v>
      </c>
    </row>
    <row r="12492" spans="1:8">
      <c r="A12492" t="s">
        <v>14652</v>
      </c>
      <c r="B12492" t="s">
        <v>2969</v>
      </c>
      <c r="C12492" t="s">
        <v>229</v>
      </c>
      <c r="D12492" t="s">
        <v>230</v>
      </c>
      <c r="E12492" s="1" t="d">
        <v>2008-06-16</v>
      </c>
      <c r="F12492" s="8">
        <f t="shared" ca="1" si="195"/>
        <v>11.791923340177961</v>
      </c>
      <c r="G12492" s="2">
        <v>34993</v>
      </c>
      <c r="H12492" s="3">
        <v>36618.25</v>
      </c>
    </row>
    <row r="12493" spans="1:8">
      <c r="A12493" t="s">
        <v>14653</v>
      </c>
      <c r="B12493" t="s">
        <v>114</v>
      </c>
      <c r="C12493" t="s">
        <v>299</v>
      </c>
      <c r="D12493" t="s">
        <v>300</v>
      </c>
      <c r="E12493" s="1" t="d">
        <v>2001-04-16</v>
      </c>
      <c r="F12493" s="8">
        <f t="shared" ca="1" si="195"/>
        <v>18.9596167008898</v>
      </c>
      <c r="G12493" s="2">
        <v>34247</v>
      </c>
      <c r="H12493" s="3">
        <v>36272.959999999999</v>
      </c>
    </row>
    <row r="12494" spans="1:8">
      <c r="A12494" t="s">
        <v>14654</v>
      </c>
      <c r="B12494" t="s">
        <v>3643</v>
      </c>
      <c r="C12494" t="s">
        <v>2256</v>
      </c>
      <c r="D12494" t="s">
        <v>2257</v>
      </c>
      <c r="E12494" s="1" t="d">
        <v>2013-06-10</v>
      </c>
      <c r="F12494" s="8">
        <f t="shared" ca="1" si="195"/>
        <v>6.8090349075975363</v>
      </c>
      <c r="G12494" s="2">
        <v>37543</v>
      </c>
      <c r="H12494" s="3">
        <v>43767.78</v>
      </c>
    </row>
    <row r="12495" spans="1:8">
      <c r="A12495" t="s">
        <v>14655</v>
      </c>
      <c r="B12495" t="s">
        <v>2905</v>
      </c>
      <c r="C12495" t="s">
        <v>2234</v>
      </c>
      <c r="D12495" t="s">
        <v>2235</v>
      </c>
      <c r="E12495" s="1" t="d">
        <v>2005-02-22</v>
      </c>
      <c r="F12495" s="8">
        <f t="shared" ca="1" si="195"/>
        <v>15.104722792607802</v>
      </c>
      <c r="G12495" s="2">
        <v>38669</v>
      </c>
      <c r="H12495" s="3">
        <v>43011.75</v>
      </c>
    </row>
    <row r="12496" spans="1:8">
      <c r="A12496" t="s">
        <v>14656</v>
      </c>
      <c r="B12496" t="s">
        <v>114</v>
      </c>
      <c r="C12496" t="s">
        <v>299</v>
      </c>
      <c r="D12496" t="s">
        <v>300</v>
      </c>
      <c r="E12496" s="1" t="d">
        <v>1999-12-20</v>
      </c>
      <c r="F12496" s="8">
        <f t="shared" ca="1" si="195"/>
        <v>20.281998631074607</v>
      </c>
      <c r="G12496" s="2">
        <v>34247</v>
      </c>
      <c r="H12496" s="3">
        <v>39284.980000000003</v>
      </c>
    </row>
    <row r="12497" spans="1:8">
      <c r="A12497" t="s">
        <v>14657</v>
      </c>
      <c r="B12497" t="s">
        <v>958</v>
      </c>
      <c r="C12497" t="s">
        <v>1288</v>
      </c>
      <c r="D12497" t="s">
        <v>1289</v>
      </c>
      <c r="E12497" s="1" t="d">
        <v>2016-05-07</v>
      </c>
      <c r="F12497" s="8">
        <f t="shared" ca="1" si="195"/>
        <v>3.9014373716632442</v>
      </c>
      <c r="G12497" s="2">
        <v>38892</v>
      </c>
      <c r="H12497" s="3">
        <v>52683.41</v>
      </c>
    </row>
    <row r="12498" spans="1:8">
      <c r="A12498" t="s">
        <v>14658</v>
      </c>
      <c r="B12498" t="s">
        <v>881</v>
      </c>
      <c r="C12498" t="s">
        <v>1466</v>
      </c>
      <c r="D12498" t="s">
        <v>1467</v>
      </c>
      <c r="E12498" s="1" t="d">
        <v>2014-08-20</v>
      </c>
      <c r="F12498" s="8">
        <f t="shared" ca="1" si="195"/>
        <v>5.6153319644079396</v>
      </c>
      <c r="G12498" s="2">
        <v>73193</v>
      </c>
      <c r="H12498" s="3">
        <v>74284.100000000006</v>
      </c>
    </row>
    <row r="12499" spans="1:8">
      <c r="A12499" t="s">
        <v>14659</v>
      </c>
      <c r="B12499" t="s">
        <v>446</v>
      </c>
      <c r="C12499" t="s">
        <v>134</v>
      </c>
      <c r="D12499" t="s">
        <v>135</v>
      </c>
      <c r="E12499" s="1" t="d">
        <v>1996-03-14</v>
      </c>
      <c r="F12499" s="8">
        <f t="shared" ca="1" si="195"/>
        <v>24.049281314168379</v>
      </c>
      <c r="G12499" s="2">
        <v>55512</v>
      </c>
      <c r="H12499" s="3">
        <v>65551.09</v>
      </c>
    </row>
    <row r="12500" spans="1:8">
      <c r="A12500" t="s">
        <v>14660</v>
      </c>
      <c r="B12500" t="s">
        <v>428</v>
      </c>
      <c r="C12500" t="s">
        <v>1081</v>
      </c>
      <c r="D12500" t="s">
        <v>1082</v>
      </c>
      <c r="E12500" s="1" t="d">
        <v>2018-06-18</v>
      </c>
      <c r="F12500" s="8">
        <f t="shared" ca="1" si="195"/>
        <v>1.7878165639972621</v>
      </c>
      <c r="G12500" s="2">
        <v>127500</v>
      </c>
      <c r="H12500" s="3">
        <v>127410.94</v>
      </c>
    </row>
    <row r="12501" spans="1:8">
      <c r="A12501" t="s">
        <v>14661</v>
      </c>
      <c r="B12501" t="s">
        <v>20</v>
      </c>
      <c r="C12501" t="s">
        <v>268</v>
      </c>
      <c r="D12501" t="s">
        <v>269</v>
      </c>
      <c r="E12501" s="1" t="d">
        <v>1996-08-05</v>
      </c>
      <c r="F12501" s="8">
        <f t="shared" ca="1" si="195"/>
        <v>23.655030800821354</v>
      </c>
      <c r="G12501" s="2">
        <v>91008</v>
      </c>
      <c r="H12501" s="3">
        <v>106288.95</v>
      </c>
    </row>
    <row r="12502" spans="1:8">
      <c r="A12502" t="s">
        <v>14662</v>
      </c>
      <c r="B12502" t="s">
        <v>160</v>
      </c>
      <c r="C12502" t="s">
        <v>3357</v>
      </c>
      <c r="D12502" t="s">
        <v>3358</v>
      </c>
      <c r="E12502" s="1" t="d">
        <v>2017-10-23</v>
      </c>
      <c r="F12502" s="8">
        <f t="shared" ca="1" si="195"/>
        <v>2.4394250513347022</v>
      </c>
      <c r="G12502" s="2">
        <v>21008</v>
      </c>
      <c r="H12502" s="3">
        <v>7941.26</v>
      </c>
    </row>
    <row r="12503" spans="1:8">
      <c r="A12503" t="s">
        <v>14663</v>
      </c>
      <c r="B12503" t="s">
        <v>271</v>
      </c>
      <c r="C12503" t="s">
        <v>2983</v>
      </c>
      <c r="D12503" t="s">
        <v>2984</v>
      </c>
      <c r="E12503" s="1" t="d">
        <v>1999-07-12</v>
      </c>
      <c r="F12503" s="8">
        <f t="shared" ca="1" si="195"/>
        <v>20.722792607802873</v>
      </c>
      <c r="G12503" s="2">
        <v>79165</v>
      </c>
      <c r="H12503" s="3">
        <v>77183.600000000006</v>
      </c>
    </row>
    <row r="12504" spans="1:8">
      <c r="A12504" t="s">
        <v>14664</v>
      </c>
      <c r="B12504" t="s">
        <v>20</v>
      </c>
      <c r="C12504" t="s">
        <v>997</v>
      </c>
      <c r="D12504" t="s">
        <v>998</v>
      </c>
      <c r="E12504" s="1" t="d">
        <v>1996-11-06</v>
      </c>
      <c r="F12504" s="8">
        <f t="shared" ca="1" si="195"/>
        <v>23.400410677618069</v>
      </c>
      <c r="G12504" s="2">
        <v>87151</v>
      </c>
      <c r="H12504" s="3">
        <v>95199.05</v>
      </c>
    </row>
    <row r="12505" spans="1:8">
      <c r="A12505" t="s">
        <v>14665</v>
      </c>
      <c r="B12505" t="s">
        <v>193</v>
      </c>
      <c r="C12505" t="s">
        <v>194</v>
      </c>
      <c r="D12505" t="s">
        <v>195</v>
      </c>
      <c r="E12505" s="1" t="d">
        <v>2000-11-27</v>
      </c>
      <c r="F12505" s="8">
        <f t="shared" ca="1" si="195"/>
        <v>19.342915811088297</v>
      </c>
      <c r="G12505" s="2">
        <v>75054</v>
      </c>
      <c r="H12505" s="3">
        <v>77139.67</v>
      </c>
    </row>
    <row r="12506" spans="1:8">
      <c r="A12506" t="s">
        <v>14666</v>
      </c>
      <c r="B12506" t="s">
        <v>409</v>
      </c>
      <c r="C12506" t="s">
        <v>2588</v>
      </c>
      <c r="D12506" t="s">
        <v>2589</v>
      </c>
      <c r="E12506" s="1" t="d">
        <v>2011-10-19</v>
      </c>
      <c r="F12506" s="8">
        <f t="shared" ca="1" si="195"/>
        <v>8.4517453798767974</v>
      </c>
      <c r="G12506" s="2">
        <v>67636</v>
      </c>
      <c r="H12506" s="3">
        <v>77363.25</v>
      </c>
    </row>
    <row r="12507" spans="1:8">
      <c r="A12507" t="s">
        <v>14667</v>
      </c>
      <c r="B12507" t="s">
        <v>380</v>
      </c>
      <c r="C12507" t="s">
        <v>365</v>
      </c>
      <c r="D12507" t="s">
        <v>366</v>
      </c>
      <c r="E12507" s="1" t="d">
        <v>1997-01-27</v>
      </c>
      <c r="F12507" s="8">
        <f t="shared" ca="1" si="195"/>
        <v>23.175906913073238</v>
      </c>
      <c r="G12507" s="2">
        <v>89918</v>
      </c>
      <c r="H12507" s="3">
        <v>89731.9</v>
      </c>
    </row>
    <row r="12508" spans="1:8">
      <c r="A12508" t="s">
        <v>14668</v>
      </c>
      <c r="B12508" t="s">
        <v>382</v>
      </c>
      <c r="C12508" t="s">
        <v>310</v>
      </c>
      <c r="D12508" t="s">
        <v>311</v>
      </c>
      <c r="E12508" s="1" t="d">
        <v>2017-07-31</v>
      </c>
      <c r="F12508" s="8">
        <f t="shared" ca="1" si="195"/>
        <v>2.6694045174537986</v>
      </c>
      <c r="G12508" s="2">
        <v>40677</v>
      </c>
      <c r="H12508" s="3">
        <v>36167.379999999997</v>
      </c>
    </row>
    <row r="12509" spans="1:8">
      <c r="A12509" t="s">
        <v>14669</v>
      </c>
      <c r="B12509" t="s">
        <v>409</v>
      </c>
      <c r="C12509" t="s">
        <v>5767</v>
      </c>
      <c r="D12509" t="s">
        <v>5768</v>
      </c>
      <c r="E12509" s="1" t="d">
        <v>1997-03-31</v>
      </c>
      <c r="F12509" s="8">
        <f t="shared" ca="1" si="195"/>
        <v>23.003422313483917</v>
      </c>
      <c r="G12509" s="2">
        <v>77012</v>
      </c>
      <c r="H12509" s="3">
        <v>88767.16</v>
      </c>
    </row>
    <row r="12510" spans="1:8">
      <c r="A12510" t="s">
        <v>14670</v>
      </c>
      <c r="B12510" t="s">
        <v>1203</v>
      </c>
      <c r="C12510" t="s">
        <v>373</v>
      </c>
      <c r="D12510" t="s">
        <v>374</v>
      </c>
      <c r="E12510" s="1" t="d">
        <v>2017-04-10</v>
      </c>
      <c r="F12510" s="8">
        <f t="shared" ca="1" si="195"/>
        <v>2.9760438056125942</v>
      </c>
      <c r="G12510" s="2">
        <v>69589</v>
      </c>
      <c r="H12510" s="3">
        <v>69443.820000000007</v>
      </c>
    </row>
    <row r="12511" spans="1:8">
      <c r="A12511" t="s">
        <v>14671</v>
      </c>
      <c r="B12511" t="s">
        <v>1665</v>
      </c>
      <c r="C12511" t="s">
        <v>1886</v>
      </c>
      <c r="D12511" t="s">
        <v>1887</v>
      </c>
      <c r="E12511" s="1" t="d">
        <v>2002-01-07</v>
      </c>
      <c r="F12511" s="8">
        <f t="shared" ca="1" si="195"/>
        <v>18.231348391512661</v>
      </c>
      <c r="G12511" s="2">
        <v>53983</v>
      </c>
      <c r="H12511" s="3">
        <v>53562.65</v>
      </c>
    </row>
    <row r="12512" spans="1:8">
      <c r="A12512" t="s">
        <v>14672</v>
      </c>
      <c r="B12512" t="s">
        <v>20</v>
      </c>
      <c r="C12512" t="s">
        <v>222</v>
      </c>
      <c r="D12512" t="s">
        <v>223</v>
      </c>
      <c r="E12512" s="1" t="d">
        <v>2010-07-21</v>
      </c>
      <c r="F12512" s="8">
        <f t="shared" ca="1" si="195"/>
        <v>9.6974674880219034</v>
      </c>
      <c r="G12512" s="2">
        <v>78044</v>
      </c>
      <c r="H12512" s="3">
        <v>103390.22</v>
      </c>
    </row>
    <row r="12513" spans="1:8">
      <c r="A12513" t="s">
        <v>14673</v>
      </c>
      <c r="B12513" t="s">
        <v>20</v>
      </c>
      <c r="C12513" t="s">
        <v>1218</v>
      </c>
      <c r="D12513" t="s">
        <v>1219</v>
      </c>
      <c r="E12513" s="1" t="d">
        <v>2007-03-15</v>
      </c>
      <c r="F12513" s="8">
        <f t="shared" ca="1" si="195"/>
        <v>13.048596851471595</v>
      </c>
      <c r="G12513" s="2">
        <v>80295</v>
      </c>
      <c r="H12513" s="3">
        <v>116335.78</v>
      </c>
    </row>
    <row r="12514" spans="1:8">
      <c r="A12514" t="s">
        <v>14674</v>
      </c>
      <c r="B12514" t="s">
        <v>397</v>
      </c>
      <c r="C12514" t="s">
        <v>398</v>
      </c>
      <c r="D12514" t="s">
        <v>399</v>
      </c>
      <c r="E12514" s="1" t="d">
        <v>2015-08-20</v>
      </c>
      <c r="F12514" s="8">
        <f t="shared" ca="1" si="195"/>
        <v>4.6160164271047224</v>
      </c>
      <c r="G12514" s="2">
        <v>56919</v>
      </c>
      <c r="H12514" s="3">
        <v>85222.88</v>
      </c>
    </row>
    <row r="12515" spans="1:8">
      <c r="A12515" t="s">
        <v>14675</v>
      </c>
      <c r="B12515" t="s">
        <v>114</v>
      </c>
      <c r="C12515" t="s">
        <v>1410</v>
      </c>
      <c r="D12515" t="s">
        <v>1411</v>
      </c>
      <c r="E12515" s="1" t="d">
        <v>2016-06-02</v>
      </c>
      <c r="F12515" s="8">
        <f t="shared" ca="1" si="195"/>
        <v>3.8302532511978096</v>
      </c>
      <c r="G12515" s="2">
        <v>31256</v>
      </c>
      <c r="H12515" s="3">
        <v>44904.09</v>
      </c>
    </row>
    <row r="12516" spans="1:8">
      <c r="A12516" t="s">
        <v>14676</v>
      </c>
      <c r="B12516" t="s">
        <v>271</v>
      </c>
      <c r="C12516" t="s">
        <v>1858</v>
      </c>
      <c r="D12516" t="s">
        <v>1859</v>
      </c>
      <c r="E12516" s="1" t="d">
        <v>2001-12-05</v>
      </c>
      <c r="F12516" s="8">
        <f t="shared" ca="1" si="195"/>
        <v>18.321697467488022</v>
      </c>
      <c r="G12516" s="2">
        <v>74346</v>
      </c>
      <c r="H12516" s="3">
        <v>74882.63</v>
      </c>
    </row>
    <row r="12517" spans="1:8">
      <c r="A12517" t="s">
        <v>14677</v>
      </c>
      <c r="B12517" t="s">
        <v>14678</v>
      </c>
      <c r="C12517" t="s">
        <v>2078</v>
      </c>
      <c r="D12517" t="s">
        <v>2079</v>
      </c>
      <c r="E12517" s="1" t="d">
        <v>1990-04-24</v>
      </c>
      <c r="F12517" s="8">
        <f t="shared" ca="1" si="195"/>
        <v>29.938398357289529</v>
      </c>
      <c r="G12517" s="2">
        <v>46591</v>
      </c>
      <c r="H12517" s="3">
        <v>55353.13</v>
      </c>
    </row>
    <row r="12518" spans="1:8">
      <c r="A12518" t="s">
        <v>14679</v>
      </c>
      <c r="B12518" t="s">
        <v>81</v>
      </c>
      <c r="C12518" t="s">
        <v>82</v>
      </c>
      <c r="D12518" t="s">
        <v>83</v>
      </c>
      <c r="E12518" s="1" t="d">
        <v>2019-03-28</v>
      </c>
      <c r="F12518" s="8">
        <f t="shared" ca="1" si="195"/>
        <v>1.0130047912388775</v>
      </c>
      <c r="G12518" s="2">
        <v>53512</v>
      </c>
      <c r="H12518" s="3">
        <v>12410.58</v>
      </c>
    </row>
    <row r="12519" spans="1:8">
      <c r="A12519" t="s">
        <v>14680</v>
      </c>
      <c r="B12519" t="s">
        <v>107</v>
      </c>
      <c r="C12519" t="s">
        <v>58</v>
      </c>
      <c r="D12519" t="s">
        <v>59</v>
      </c>
      <c r="E12519" s="1" t="d">
        <v>1998-03-02</v>
      </c>
      <c r="F12519" s="8">
        <f t="shared" ca="1" si="195"/>
        <v>22.083504449007528</v>
      </c>
      <c r="G12519" s="2">
        <v>79200</v>
      </c>
      <c r="H12519" s="3">
        <v>80822.679999999993</v>
      </c>
    </row>
    <row r="12520" spans="1:8">
      <c r="A12520" t="s">
        <v>14681</v>
      </c>
      <c r="B12520" t="s">
        <v>14682</v>
      </c>
      <c r="C12520" t="s">
        <v>1241</v>
      </c>
      <c r="D12520" t="s">
        <v>1242</v>
      </c>
      <c r="E12520" s="1" t="d">
        <v>1997-11-20</v>
      </c>
      <c r="F12520" s="8">
        <f t="shared" ca="1" si="195"/>
        <v>22.362765229295004</v>
      </c>
      <c r="G12520" s="2">
        <v>60425</v>
      </c>
      <c r="H12520" s="3">
        <v>73053.899999999994</v>
      </c>
    </row>
    <row r="12521" spans="1:8">
      <c r="A12521" t="s">
        <v>14683</v>
      </c>
      <c r="B12521" t="s">
        <v>409</v>
      </c>
      <c r="C12521" t="s">
        <v>2312</v>
      </c>
      <c r="D12521" t="s">
        <v>2313</v>
      </c>
      <c r="E12521" s="1" t="d">
        <v>2016-06-02</v>
      </c>
      <c r="F12521" s="8">
        <f t="shared" ca="1" si="195"/>
        <v>3.8302532511978096</v>
      </c>
      <c r="G12521" s="2">
        <v>41905</v>
      </c>
      <c r="H12521" s="3">
        <v>31991.29</v>
      </c>
    </row>
    <row r="12522" spans="1:8">
      <c r="A12522" t="s">
        <v>14684</v>
      </c>
      <c r="B12522" t="s">
        <v>69</v>
      </c>
      <c r="C12522" t="s">
        <v>702</v>
      </c>
      <c r="D12522" t="s">
        <v>703</v>
      </c>
      <c r="E12522" s="1" t="d">
        <v>2014-07-07</v>
      </c>
      <c r="F12522" s="8">
        <f t="shared" ca="1" si="195"/>
        <v>5.7357973990417523</v>
      </c>
      <c r="G12522" s="2">
        <v>36312</v>
      </c>
      <c r="H12522" s="3">
        <v>41135.64</v>
      </c>
    </row>
    <row r="12523" spans="1:8">
      <c r="A12523" t="s">
        <v>14685</v>
      </c>
      <c r="B12523" t="s">
        <v>114</v>
      </c>
      <c r="C12523" t="s">
        <v>1113</v>
      </c>
      <c r="D12523" t="s">
        <v>1114</v>
      </c>
      <c r="E12523" s="1" t="d">
        <v>2009-08-24</v>
      </c>
      <c r="F12523" s="8">
        <f t="shared" ca="1" si="195"/>
        <v>10.603696098562628</v>
      </c>
      <c r="G12523" s="2">
        <v>32292</v>
      </c>
      <c r="H12523" s="3">
        <v>45841.09</v>
      </c>
    </row>
    <row r="12524" spans="1:8">
      <c r="A12524" t="s">
        <v>14686</v>
      </c>
      <c r="B12524" t="s">
        <v>409</v>
      </c>
      <c r="C12524" t="s">
        <v>2147</v>
      </c>
      <c r="D12524" t="s">
        <v>2148</v>
      </c>
      <c r="E12524" s="1" t="d">
        <v>2017-03-08</v>
      </c>
      <c r="F12524" s="8">
        <f t="shared" ca="1" si="195"/>
        <v>3.0663928815879533</v>
      </c>
      <c r="G12524" s="2">
        <v>49887</v>
      </c>
      <c r="H12524" s="3">
        <v>49233.22</v>
      </c>
    </row>
    <row r="12525" spans="1:8">
      <c r="A12525" t="s">
        <v>14687</v>
      </c>
      <c r="B12525" t="s">
        <v>69</v>
      </c>
      <c r="C12525" t="s">
        <v>854</v>
      </c>
      <c r="D12525" t="s">
        <v>855</v>
      </c>
      <c r="E12525" s="1" t="d">
        <v>2018-08-27</v>
      </c>
      <c r="F12525" s="8">
        <f t="shared" ca="1" si="195"/>
        <v>1.5961670088980151</v>
      </c>
      <c r="G12525" s="2">
        <v>31488</v>
      </c>
      <c r="H12525" s="3">
        <v>15201.39</v>
      </c>
    </row>
    <row r="12526" spans="1:8">
      <c r="A12526" t="s">
        <v>14688</v>
      </c>
      <c r="B12526" t="s">
        <v>20</v>
      </c>
      <c r="C12526" t="s">
        <v>1595</v>
      </c>
      <c r="D12526" t="s">
        <v>1596</v>
      </c>
      <c r="E12526" s="1" t="d">
        <v>2008-12-23</v>
      </c>
      <c r="F12526" s="8">
        <f t="shared" ca="1" si="195"/>
        <v>11.271731690622861</v>
      </c>
      <c r="G12526" s="2">
        <v>78791</v>
      </c>
      <c r="H12526" s="3">
        <v>119214.72</v>
      </c>
    </row>
    <row r="12527" spans="1:8">
      <c r="A12527" t="s">
        <v>14689</v>
      </c>
      <c r="B12527" t="s">
        <v>179</v>
      </c>
      <c r="C12527" t="s">
        <v>2037</v>
      </c>
      <c r="D12527" t="s">
        <v>2038</v>
      </c>
      <c r="E12527" s="1" t="d">
        <v>2006-03-21</v>
      </c>
      <c r="F12527" s="8">
        <f t="shared" ca="1" si="195"/>
        <v>14.031485284052019</v>
      </c>
      <c r="G12527" s="2">
        <v>73964</v>
      </c>
      <c r="H12527" s="3">
        <v>79581.03</v>
      </c>
    </row>
    <row r="12528" spans="1:8">
      <c r="A12528" t="s">
        <v>14690</v>
      </c>
      <c r="B12528" t="s">
        <v>983</v>
      </c>
      <c r="C12528" t="s">
        <v>1962</v>
      </c>
      <c r="D12528" t="s">
        <v>1963</v>
      </c>
      <c r="E12528" s="1" t="d">
        <v>2008-04-07</v>
      </c>
      <c r="F12528" s="8">
        <f t="shared" ca="1" si="195"/>
        <v>11.983572895277208</v>
      </c>
      <c r="G12528" s="2">
        <v>120160</v>
      </c>
      <c r="H12528" s="3">
        <v>121283.83</v>
      </c>
    </row>
    <row r="12529" spans="1:8">
      <c r="A12529" t="s">
        <v>14691</v>
      </c>
      <c r="B12529" t="s">
        <v>57</v>
      </c>
      <c r="C12529" t="s">
        <v>58</v>
      </c>
      <c r="D12529" t="s">
        <v>59</v>
      </c>
      <c r="E12529" s="1" t="d">
        <v>2009-09-08</v>
      </c>
      <c r="F12529" s="8">
        <f t="shared" ca="1" si="195"/>
        <v>10.562628336755647</v>
      </c>
      <c r="G12529" s="2">
        <v>64505</v>
      </c>
      <c r="H12529" s="3">
        <v>65577.5</v>
      </c>
    </row>
    <row r="12530" spans="1:8">
      <c r="A12530" t="s">
        <v>14692</v>
      </c>
      <c r="B12530" t="s">
        <v>40</v>
      </c>
      <c r="C12530" t="s">
        <v>3258</v>
      </c>
      <c r="D12530" t="s">
        <v>3259</v>
      </c>
      <c r="E12530" s="1" t="d">
        <v>1993-04-13</v>
      </c>
      <c r="F12530" s="8">
        <f t="shared" ca="1" si="195"/>
        <v>26.967830253251197</v>
      </c>
      <c r="G12530" s="2">
        <v>107364</v>
      </c>
      <c r="H12530" s="3">
        <v>160621.81</v>
      </c>
    </row>
    <row r="12531" spans="1:8">
      <c r="A12531" t="s">
        <v>14693</v>
      </c>
      <c r="B12531" t="s">
        <v>1573</v>
      </c>
      <c r="C12531" t="s">
        <v>2421</v>
      </c>
      <c r="D12531" t="s">
        <v>2422</v>
      </c>
      <c r="E12531" s="1" t="d">
        <v>2019-02-25</v>
      </c>
      <c r="F12531" s="8">
        <f t="shared" ca="1" si="195"/>
        <v>1.0978781656399725</v>
      </c>
      <c r="G12531" s="2">
        <v>67158</v>
      </c>
      <c r="H12531" s="2">
        <v>20664</v>
      </c>
    </row>
    <row r="12532" spans="1:8">
      <c r="A12532" t="s">
        <v>14694</v>
      </c>
      <c r="B12532" t="s">
        <v>89</v>
      </c>
      <c r="C12532" t="s">
        <v>712</v>
      </c>
      <c r="D12532" t="s">
        <v>713</v>
      </c>
      <c r="E12532" s="1" t="d">
        <v>2017-08-03</v>
      </c>
      <c r="F12532" s="8">
        <f t="shared" ca="1" si="195"/>
        <v>2.6611909650924024</v>
      </c>
      <c r="G12532" s="2">
        <v>24960</v>
      </c>
      <c r="H12532" s="3">
        <v>11766.24</v>
      </c>
    </row>
    <row r="12533" spans="1:8">
      <c r="A12533" t="s">
        <v>14695</v>
      </c>
      <c r="B12533" t="s">
        <v>20</v>
      </c>
      <c r="C12533" t="s">
        <v>368</v>
      </c>
      <c r="D12533" t="s">
        <v>369</v>
      </c>
      <c r="E12533" s="1" t="d">
        <v>2013-09-09</v>
      </c>
      <c r="F12533" s="8">
        <f t="shared" ca="1" si="195"/>
        <v>6.5598904859685145</v>
      </c>
      <c r="G12533" s="2">
        <v>64431</v>
      </c>
      <c r="H12533" s="3">
        <v>69657.86</v>
      </c>
    </row>
    <row r="12534" spans="1:8">
      <c r="A12534" t="s">
        <v>14696</v>
      </c>
      <c r="B12534" t="s">
        <v>20</v>
      </c>
      <c r="C12534" t="s">
        <v>200</v>
      </c>
      <c r="D12534" t="s">
        <v>201</v>
      </c>
      <c r="E12534" s="1" t="d">
        <v>2017-11-13</v>
      </c>
      <c r="F12534" s="8">
        <f t="shared" ca="1" si="195"/>
        <v>2.3819301848049284</v>
      </c>
      <c r="G12534" s="2">
        <v>53640</v>
      </c>
      <c r="H12534" s="3">
        <v>67089.83</v>
      </c>
    </row>
    <row r="12535" spans="1:8">
      <c r="A12535" t="s">
        <v>14697</v>
      </c>
      <c r="B12535" t="s">
        <v>20</v>
      </c>
      <c r="C12535" t="s">
        <v>200</v>
      </c>
      <c r="D12535" t="s">
        <v>201</v>
      </c>
      <c r="E12535" s="1" t="d">
        <v>2016-05-09</v>
      </c>
      <c r="F12535" s="8">
        <f t="shared" ca="1" si="195"/>
        <v>3.8959616700889801</v>
      </c>
      <c r="G12535" s="2">
        <v>64431</v>
      </c>
      <c r="H12535" s="3">
        <v>90040.45</v>
      </c>
    </row>
    <row r="12536" spans="1:8">
      <c r="A12536" t="s">
        <v>14698</v>
      </c>
      <c r="B12536" t="s">
        <v>165</v>
      </c>
      <c r="C12536" t="s">
        <v>783</v>
      </c>
      <c r="D12536" t="s">
        <v>784</v>
      </c>
      <c r="E12536" s="1" t="d">
        <v>2014-04-07</v>
      </c>
      <c r="F12536" s="8">
        <f t="shared" ca="1" si="195"/>
        <v>5.9849418206707732</v>
      </c>
      <c r="G12536" s="2">
        <v>73999</v>
      </c>
      <c r="H12536" s="3">
        <v>81731.490000000005</v>
      </c>
    </row>
    <row r="12537" spans="1:8">
      <c r="A12537" t="s">
        <v>14699</v>
      </c>
      <c r="B12537" t="s">
        <v>638</v>
      </c>
      <c r="C12537" t="s">
        <v>639</v>
      </c>
      <c r="D12537" t="s">
        <v>640</v>
      </c>
      <c r="E12537" s="1" t="d">
        <v>2019-05-14</v>
      </c>
      <c r="F12537" s="8">
        <f t="shared" ca="1" si="195"/>
        <v>0.88432580424366869</v>
      </c>
      <c r="G12537" s="2">
        <v>21008</v>
      </c>
      <c r="H12537">
        <v>277.75</v>
      </c>
    </row>
    <row r="12538" spans="1:8">
      <c r="A12538" t="s">
        <v>14700</v>
      </c>
      <c r="B12538" t="s">
        <v>14701</v>
      </c>
      <c r="C12538" t="s">
        <v>1116</v>
      </c>
      <c r="D12538" t="s">
        <v>1117</v>
      </c>
      <c r="E12538" s="1" t="d">
        <v>2006-06-29</v>
      </c>
      <c r="F12538" s="8">
        <f t="shared" ca="1" si="195"/>
        <v>13.757700205338809</v>
      </c>
      <c r="G12538" s="2">
        <v>76806</v>
      </c>
      <c r="H12538" s="3">
        <v>77866.25</v>
      </c>
    </row>
    <row r="12539" spans="1:8">
      <c r="A12539" t="s">
        <v>14702</v>
      </c>
      <c r="B12539" t="s">
        <v>3848</v>
      </c>
      <c r="C12539" t="s">
        <v>1943</v>
      </c>
      <c r="D12539" t="s">
        <v>1944</v>
      </c>
      <c r="E12539" s="1" t="d">
        <v>2019-01-29</v>
      </c>
      <c r="F12539" s="8">
        <f t="shared" ca="1" si="195"/>
        <v>1.1718001368925393</v>
      </c>
      <c r="G12539" s="2">
        <v>60700</v>
      </c>
      <c r="H12539" s="3">
        <v>23813.15</v>
      </c>
    </row>
    <row r="12540" spans="1:8">
      <c r="A12540" t="s">
        <v>14703</v>
      </c>
      <c r="B12540" t="s">
        <v>40</v>
      </c>
      <c r="C12540" t="s">
        <v>268</v>
      </c>
      <c r="D12540" t="s">
        <v>269</v>
      </c>
      <c r="E12540" s="1" t="d">
        <v>1995-03-28</v>
      </c>
      <c r="F12540" s="8">
        <f t="shared" ca="1" si="195"/>
        <v>25.013004791238878</v>
      </c>
      <c r="G12540" s="2">
        <v>106415</v>
      </c>
      <c r="H12540" s="3">
        <v>114824.34</v>
      </c>
    </row>
    <row r="12541" spans="1:8">
      <c r="A12541" t="s">
        <v>14704</v>
      </c>
      <c r="B12541" t="s">
        <v>81</v>
      </c>
      <c r="C12541" t="s">
        <v>6334</v>
      </c>
      <c r="D12541" t="s">
        <v>6335</v>
      </c>
      <c r="E12541" s="1" t="d">
        <v>2018-10-11</v>
      </c>
      <c r="F12541" s="8">
        <f t="shared" ca="1" si="195"/>
        <v>1.4729637234770705</v>
      </c>
      <c r="G12541" s="2">
        <v>53512</v>
      </c>
      <c r="H12541" s="3">
        <v>37689.32</v>
      </c>
    </row>
    <row r="12542" spans="1:8">
      <c r="A12542" t="s">
        <v>14705</v>
      </c>
      <c r="B12542" t="s">
        <v>20</v>
      </c>
      <c r="C12542" t="s">
        <v>368</v>
      </c>
      <c r="D12542" t="s">
        <v>369</v>
      </c>
      <c r="E12542" s="1" t="d">
        <v>2015-04-13</v>
      </c>
      <c r="F12542" s="8">
        <f t="shared" ca="1" si="195"/>
        <v>4.9691991786447636</v>
      </c>
      <c r="G12542" s="2">
        <v>68487</v>
      </c>
      <c r="H12542" s="3">
        <v>73337.19</v>
      </c>
    </row>
    <row r="12543" spans="1:8">
      <c r="A12543" t="s">
        <v>14706</v>
      </c>
      <c r="B12543" t="s">
        <v>20</v>
      </c>
      <c r="C12543" t="s">
        <v>5897</v>
      </c>
      <c r="D12543" t="s">
        <v>5898</v>
      </c>
      <c r="E12543" s="1" t="d">
        <v>2008-10-14</v>
      </c>
      <c r="F12543" s="8">
        <f t="shared" ca="1" si="195"/>
        <v>11.463381245722108</v>
      </c>
      <c r="G12543" s="2">
        <v>78791</v>
      </c>
      <c r="H12543" s="3">
        <v>81752.17</v>
      </c>
    </row>
    <row r="12544" spans="1:8">
      <c r="A12544" t="s">
        <v>14707</v>
      </c>
      <c r="B12544" t="s">
        <v>40</v>
      </c>
      <c r="C12544" t="s">
        <v>1846</v>
      </c>
      <c r="D12544" t="s">
        <v>1847</v>
      </c>
      <c r="E12544" s="1" t="d">
        <v>2003-02-27</v>
      </c>
      <c r="F12544" s="8">
        <f t="shared" ca="1" si="195"/>
        <v>17.09240246406571</v>
      </c>
      <c r="G12544" s="2">
        <v>99300</v>
      </c>
      <c r="H12544" s="3">
        <v>158427.48000000001</v>
      </c>
    </row>
    <row r="12545" spans="1:8">
      <c r="A12545" t="s">
        <v>14708</v>
      </c>
      <c r="B12545" t="s">
        <v>6142</v>
      </c>
      <c r="C12545" t="s">
        <v>594</v>
      </c>
      <c r="D12545" t="s">
        <v>595</v>
      </c>
      <c r="E12545" s="1" t="d">
        <v>2001-01-04</v>
      </c>
      <c r="F12545" s="8">
        <f t="shared" ca="1" si="195"/>
        <v>19.238877481177276</v>
      </c>
      <c r="G12545" s="2">
        <v>4050</v>
      </c>
      <c r="H12545" s="3">
        <v>4050.02</v>
      </c>
    </row>
    <row r="12546" spans="1:8">
      <c r="A12546" t="s">
        <v>14709</v>
      </c>
      <c r="B12546" t="s">
        <v>1035</v>
      </c>
      <c r="C12546" t="s">
        <v>5482</v>
      </c>
      <c r="D12546" t="s">
        <v>5483</v>
      </c>
      <c r="E12546" s="1" t="d">
        <v>2004-02-25</v>
      </c>
      <c r="F12546" s="8">
        <f t="shared" ca="1" si="195"/>
        <v>16.098562628336754</v>
      </c>
      <c r="G12546" s="2">
        <v>83775</v>
      </c>
      <c r="H12546" s="3">
        <v>82031.820000000007</v>
      </c>
    </row>
    <row r="12547" spans="1:8">
      <c r="A12547" t="s">
        <v>14710</v>
      </c>
      <c r="B12547" t="s">
        <v>894</v>
      </c>
      <c r="C12547" t="s">
        <v>10201</v>
      </c>
      <c r="D12547" t="s">
        <v>10202</v>
      </c>
      <c r="E12547" s="1" t="d">
        <v>1990-06-18</v>
      </c>
      <c r="F12547" s="8">
        <f t="shared" ref="F12547:F12610" ca="1" si="196">(TODAY()-E12547)/365.25</f>
        <v>29.787816563997261</v>
      </c>
      <c r="G12547" s="2">
        <v>65100</v>
      </c>
      <c r="H12547" s="3">
        <v>66050.09</v>
      </c>
    </row>
    <row r="12548" spans="1:8">
      <c r="A12548" t="s">
        <v>14711</v>
      </c>
      <c r="B12548" t="s">
        <v>5474</v>
      </c>
      <c r="C12548" t="s">
        <v>1883</v>
      </c>
      <c r="D12548" t="s">
        <v>1884</v>
      </c>
      <c r="E12548" s="1" t="d">
        <v>1998-05-04</v>
      </c>
      <c r="F12548" s="8">
        <f t="shared" ca="1" si="196"/>
        <v>21.911019849418206</v>
      </c>
      <c r="G12548" s="2">
        <v>118725</v>
      </c>
      <c r="H12548" s="3">
        <v>120716.31</v>
      </c>
    </row>
    <row r="12549" spans="1:8">
      <c r="A12549" t="s">
        <v>14712</v>
      </c>
      <c r="B12549" t="s">
        <v>20</v>
      </c>
      <c r="C12549" t="s">
        <v>1029</v>
      </c>
      <c r="D12549" t="s">
        <v>1030</v>
      </c>
      <c r="E12549" s="1" t="d">
        <v>2014-07-21</v>
      </c>
      <c r="F12549" s="8">
        <f t="shared" ca="1" si="196"/>
        <v>5.6974674880219025</v>
      </c>
      <c r="G12549" s="2">
        <v>72254</v>
      </c>
      <c r="H12549" s="3">
        <v>88196.75</v>
      </c>
    </row>
    <row r="12550" spans="1:8">
      <c r="A12550" t="s">
        <v>14713</v>
      </c>
      <c r="B12550" t="s">
        <v>1659</v>
      </c>
      <c r="C12550" t="s">
        <v>1660</v>
      </c>
      <c r="D12550" t="s">
        <v>1661</v>
      </c>
      <c r="E12550" s="1" t="d">
        <v>1998-07-27</v>
      </c>
      <c r="F12550" s="8">
        <f t="shared" ca="1" si="196"/>
        <v>21.681040383299109</v>
      </c>
      <c r="G12550" s="2">
        <v>63065</v>
      </c>
      <c r="H12550" s="3">
        <v>63301.3</v>
      </c>
    </row>
    <row r="12551" spans="1:8">
      <c r="A12551" t="s">
        <v>14714</v>
      </c>
      <c r="B12551" t="s">
        <v>2363</v>
      </c>
      <c r="C12551" t="s">
        <v>717</v>
      </c>
      <c r="D12551" t="s">
        <v>718</v>
      </c>
      <c r="E12551" s="1" t="d">
        <v>2017-02-21</v>
      </c>
      <c r="F12551" s="8">
        <f t="shared" ca="1" si="196"/>
        <v>3.1074606433949348</v>
      </c>
      <c r="G12551" s="2">
        <v>94666</v>
      </c>
      <c r="H12551" s="3">
        <v>95802.65</v>
      </c>
    </row>
    <row r="12552" spans="1:8">
      <c r="A12552" t="s">
        <v>14715</v>
      </c>
      <c r="B12552" t="s">
        <v>881</v>
      </c>
      <c r="C12552" t="s">
        <v>1454</v>
      </c>
      <c r="D12552" t="s">
        <v>1455</v>
      </c>
      <c r="E12552" s="1" t="d">
        <v>2018-03-21</v>
      </c>
      <c r="F12552" s="8">
        <f t="shared" ca="1" si="196"/>
        <v>2.0314852840520192</v>
      </c>
      <c r="G12552" s="2">
        <v>47749</v>
      </c>
      <c r="H12552" s="3">
        <v>53084.08</v>
      </c>
    </row>
    <row r="12553" spans="1:8">
      <c r="A12553" t="s">
        <v>14716</v>
      </c>
      <c r="B12553" t="s">
        <v>28</v>
      </c>
      <c r="C12553" t="s">
        <v>1340</v>
      </c>
      <c r="D12553" t="s">
        <v>50</v>
      </c>
      <c r="E12553" s="1" t="d">
        <v>2014-07-24</v>
      </c>
      <c r="F12553" s="8">
        <f t="shared" ca="1" si="196"/>
        <v>5.6892539356605063</v>
      </c>
      <c r="G12553" s="2">
        <v>35360</v>
      </c>
      <c r="H12553" s="3">
        <v>19043.23</v>
      </c>
    </row>
    <row r="12554" spans="1:8">
      <c r="A12554" t="s">
        <v>14717</v>
      </c>
      <c r="B12554" t="s">
        <v>81</v>
      </c>
      <c r="C12554" t="s">
        <v>82</v>
      </c>
      <c r="D12554" t="s">
        <v>83</v>
      </c>
      <c r="E12554" s="1" t="d">
        <v>2019-07-31</v>
      </c>
      <c r="F12554" s="8">
        <f t="shared" ca="1" si="196"/>
        <v>0.67077344284736484</v>
      </c>
      <c r="G12554" s="2">
        <v>53512</v>
      </c>
    </row>
    <row r="12555" spans="1:8">
      <c r="A12555" t="s">
        <v>14718</v>
      </c>
      <c r="B12555" t="s">
        <v>4300</v>
      </c>
      <c r="C12555" t="s">
        <v>1836</v>
      </c>
      <c r="D12555" t="s">
        <v>1837</v>
      </c>
      <c r="E12555" s="1" t="d">
        <v>1999-09-08</v>
      </c>
      <c r="F12555" s="8">
        <f t="shared" ca="1" si="196"/>
        <v>20.563997262149211</v>
      </c>
      <c r="G12555" s="2">
        <v>47746</v>
      </c>
      <c r="H12555" s="3">
        <v>57496.82</v>
      </c>
    </row>
    <row r="12556" spans="1:8">
      <c r="A12556" t="s">
        <v>14719</v>
      </c>
      <c r="B12556" t="s">
        <v>57</v>
      </c>
      <c r="C12556" t="s">
        <v>2389</v>
      </c>
      <c r="D12556" t="s">
        <v>2390</v>
      </c>
      <c r="E12556" s="1" t="d">
        <v>2002-04-01</v>
      </c>
      <c r="F12556" s="8">
        <f t="shared" ca="1" si="196"/>
        <v>18.001368925393567</v>
      </c>
      <c r="G12556" s="2">
        <v>66504</v>
      </c>
      <c r="H12556" s="3">
        <v>68288.08</v>
      </c>
    </row>
    <row r="12557" spans="1:8">
      <c r="A12557" t="s">
        <v>14720</v>
      </c>
      <c r="B12557" t="s">
        <v>1091</v>
      </c>
      <c r="C12557" t="s">
        <v>2696</v>
      </c>
      <c r="D12557" t="s">
        <v>2697</v>
      </c>
      <c r="E12557" s="1" t="d">
        <v>2000-11-14</v>
      </c>
      <c r="F12557" s="8">
        <f t="shared" ca="1" si="196"/>
        <v>19.378507871321013</v>
      </c>
      <c r="G12557" s="2">
        <v>37741</v>
      </c>
      <c r="H12557" s="3">
        <v>34744.9</v>
      </c>
    </row>
    <row r="12558" spans="1:8">
      <c r="A12558" t="s">
        <v>14721</v>
      </c>
      <c r="B12558" t="s">
        <v>3377</v>
      </c>
      <c r="C12558" t="s">
        <v>250</v>
      </c>
      <c r="D12558" t="s">
        <v>251</v>
      </c>
      <c r="E12558" s="1" t="d">
        <v>2019-08-12</v>
      </c>
      <c r="F12558" s="8">
        <f t="shared" ca="1" si="196"/>
        <v>0.63791923340177958</v>
      </c>
      <c r="G12558" s="2">
        <v>41408</v>
      </c>
    </row>
    <row r="12559" spans="1:8">
      <c r="A12559" t="s">
        <v>14722</v>
      </c>
      <c r="B12559" t="s">
        <v>1553</v>
      </c>
      <c r="C12559" t="s">
        <v>494</v>
      </c>
      <c r="D12559" t="s">
        <v>495</v>
      </c>
      <c r="E12559" s="1" t="d">
        <v>2012-06-04</v>
      </c>
      <c r="F12559" s="8">
        <f t="shared" ca="1" si="196"/>
        <v>7.8247775496235459</v>
      </c>
      <c r="G12559" s="2">
        <v>44323</v>
      </c>
      <c r="H12559" s="3">
        <v>57994.82</v>
      </c>
    </row>
    <row r="12560" spans="1:8">
      <c r="A12560" t="s">
        <v>14723</v>
      </c>
      <c r="B12560" t="s">
        <v>3116</v>
      </c>
      <c r="C12560" t="s">
        <v>1775</v>
      </c>
      <c r="D12560" t="s">
        <v>1776</v>
      </c>
      <c r="E12560" s="1" t="d">
        <v>2019-01-07</v>
      </c>
      <c r="F12560" s="8">
        <f t="shared" ca="1" si="196"/>
        <v>1.2320328542094456</v>
      </c>
      <c r="G12560" s="2">
        <v>89058</v>
      </c>
      <c r="H12560" s="3">
        <v>41103.71</v>
      </c>
    </row>
    <row r="12561" spans="1:8">
      <c r="A12561" t="s">
        <v>14724</v>
      </c>
      <c r="B12561" t="s">
        <v>14725</v>
      </c>
      <c r="C12561" t="s">
        <v>3072</v>
      </c>
      <c r="D12561" t="s">
        <v>3073</v>
      </c>
      <c r="E12561" s="1" t="d">
        <v>2010-06-14</v>
      </c>
      <c r="F12561" s="8">
        <f t="shared" ca="1" si="196"/>
        <v>9.7987679671457908</v>
      </c>
      <c r="G12561" s="2">
        <v>54542</v>
      </c>
      <c r="H12561" s="3">
        <v>47335.19</v>
      </c>
    </row>
    <row r="12562" spans="1:8">
      <c r="A12562" t="s">
        <v>14726</v>
      </c>
      <c r="B12562" t="s">
        <v>1482</v>
      </c>
      <c r="C12562" t="s">
        <v>3571</v>
      </c>
      <c r="D12562" t="s">
        <v>3572</v>
      </c>
      <c r="E12562" s="1" t="d">
        <v>1999-05-03</v>
      </c>
      <c r="F12562" s="8">
        <f t="shared" ca="1" si="196"/>
        <v>20.914442162902123</v>
      </c>
      <c r="G12562" s="2">
        <v>107000</v>
      </c>
      <c r="H12562" s="3">
        <v>106188.62</v>
      </c>
    </row>
    <row r="12563" spans="1:8">
      <c r="A12563" t="s">
        <v>14727</v>
      </c>
      <c r="B12563" t="s">
        <v>20</v>
      </c>
      <c r="C12563" t="s">
        <v>3410</v>
      </c>
      <c r="D12563" t="s">
        <v>3411</v>
      </c>
      <c r="E12563" s="1" t="d">
        <v>1999-06-10</v>
      </c>
      <c r="F12563" s="8">
        <f t="shared" ca="1" si="196"/>
        <v>20.810403832991103</v>
      </c>
      <c r="G12563" s="2">
        <v>88694</v>
      </c>
      <c r="H12563" s="3">
        <v>94179.83</v>
      </c>
    </row>
    <row r="12564" spans="1:8">
      <c r="A12564" t="s">
        <v>14728</v>
      </c>
      <c r="B12564" t="s">
        <v>437</v>
      </c>
      <c r="C12564" t="s">
        <v>777</v>
      </c>
      <c r="D12564" t="s">
        <v>778</v>
      </c>
      <c r="E12564" s="1" t="d">
        <v>2007-12-31</v>
      </c>
      <c r="F12564" s="8">
        <f t="shared" ca="1" si="196"/>
        <v>12.251882272416154</v>
      </c>
      <c r="G12564" s="2">
        <v>57857</v>
      </c>
      <c r="H12564" s="3">
        <v>57669.75</v>
      </c>
    </row>
    <row r="12565" spans="1:8">
      <c r="A12565" t="s">
        <v>14729</v>
      </c>
      <c r="B12565" t="s">
        <v>20</v>
      </c>
      <c r="C12565" t="s">
        <v>268</v>
      </c>
      <c r="D12565" t="s">
        <v>269</v>
      </c>
      <c r="E12565" s="1" t="d">
        <v>2001-05-10</v>
      </c>
      <c r="F12565" s="8">
        <f t="shared" ca="1" si="196"/>
        <v>18.89390828199863</v>
      </c>
      <c r="G12565" s="2">
        <v>84838</v>
      </c>
      <c r="H12565" s="3">
        <v>105513.1</v>
      </c>
    </row>
    <row r="12566" spans="1:8">
      <c r="A12566" t="s">
        <v>14730</v>
      </c>
      <c r="B12566" t="s">
        <v>2546</v>
      </c>
      <c r="C12566" t="s">
        <v>3357</v>
      </c>
      <c r="D12566" t="s">
        <v>3358</v>
      </c>
      <c r="E12566" s="1" t="d">
        <v>2008-01-28</v>
      </c>
      <c r="F12566" s="8">
        <f t="shared" ca="1" si="196"/>
        <v>12.175222450376454</v>
      </c>
      <c r="G12566" s="2">
        <v>64505</v>
      </c>
      <c r="H12566" s="3">
        <v>64956.22</v>
      </c>
    </row>
    <row r="12567" spans="1:8">
      <c r="A12567" t="s">
        <v>14731</v>
      </c>
      <c r="B12567" t="s">
        <v>89</v>
      </c>
      <c r="C12567" t="s">
        <v>134</v>
      </c>
      <c r="D12567" t="s">
        <v>135</v>
      </c>
      <c r="E12567" s="1" t="d">
        <v>2019-01-03</v>
      </c>
      <c r="F12567" s="8">
        <f t="shared" ca="1" si="196"/>
        <v>1.2429842573579739</v>
      </c>
      <c r="G12567" s="2">
        <v>27080</v>
      </c>
      <c r="H12567" s="3">
        <v>10541.15</v>
      </c>
    </row>
    <row r="12568" spans="1:8">
      <c r="A12568" t="s">
        <v>14732</v>
      </c>
      <c r="B12568" t="s">
        <v>20</v>
      </c>
      <c r="C12568" t="s">
        <v>1026</v>
      </c>
      <c r="D12568" t="s">
        <v>1027</v>
      </c>
      <c r="E12568" s="1" t="d">
        <v>2015-02-19</v>
      </c>
      <c r="F12568" s="8">
        <f t="shared" ca="1" si="196"/>
        <v>5.1143052703627649</v>
      </c>
      <c r="G12568" s="2">
        <v>68487</v>
      </c>
      <c r="H12568" s="3">
        <v>110131.97</v>
      </c>
    </row>
    <row r="12569" spans="1:8">
      <c r="A12569" t="s">
        <v>14733</v>
      </c>
      <c r="B12569" t="s">
        <v>14734</v>
      </c>
      <c r="C12569" t="s">
        <v>225</v>
      </c>
      <c r="D12569" t="s">
        <v>226</v>
      </c>
      <c r="E12569" s="1" t="d">
        <v>2001-12-10</v>
      </c>
      <c r="F12569" s="8">
        <f t="shared" ca="1" si="196"/>
        <v>18.308008213552363</v>
      </c>
      <c r="G12569" s="2">
        <v>96142</v>
      </c>
      <c r="H12569" s="3">
        <v>96257.54</v>
      </c>
    </row>
    <row r="12570" spans="1:8">
      <c r="A12570" t="s">
        <v>14735</v>
      </c>
      <c r="B12570" t="s">
        <v>338</v>
      </c>
      <c r="C12570" t="s">
        <v>702</v>
      </c>
      <c r="D12570" t="s">
        <v>703</v>
      </c>
      <c r="E12570" s="1" t="d">
        <v>1989-10-02</v>
      </c>
      <c r="F12570" s="8">
        <f t="shared" ca="1" si="196"/>
        <v>30.496919917864478</v>
      </c>
      <c r="G12570" s="2">
        <v>57040</v>
      </c>
      <c r="H12570" s="3">
        <v>63322.23</v>
      </c>
    </row>
    <row r="12571" spans="1:8">
      <c r="A12571" t="s">
        <v>14736</v>
      </c>
      <c r="B12571" t="s">
        <v>991</v>
      </c>
      <c r="C12571" t="s">
        <v>215</v>
      </c>
      <c r="D12571" t="s">
        <v>216</v>
      </c>
      <c r="E12571" s="1" t="d">
        <v>2010-06-03</v>
      </c>
      <c r="F12571" s="8">
        <f t="shared" ca="1" si="196"/>
        <v>9.8288843258042444</v>
      </c>
      <c r="G12571" s="2">
        <v>22318</v>
      </c>
      <c r="H12571" s="3">
        <v>17526.55</v>
      </c>
    </row>
    <row r="12572" spans="1:8">
      <c r="A12572" t="s">
        <v>14737</v>
      </c>
      <c r="B12572" t="s">
        <v>89</v>
      </c>
      <c r="C12572" t="s">
        <v>822</v>
      </c>
      <c r="D12572" t="s">
        <v>823</v>
      </c>
      <c r="E12572" s="1" t="d">
        <v>2018-08-27</v>
      </c>
      <c r="F12572" s="8">
        <f t="shared" ca="1" si="196"/>
        <v>1.5961670088980151</v>
      </c>
      <c r="G12572" s="2">
        <v>29120</v>
      </c>
      <c r="H12572" s="3">
        <v>17536.82</v>
      </c>
    </row>
    <row r="12573" spans="1:8">
      <c r="A12573" t="s">
        <v>14738</v>
      </c>
      <c r="B12573" t="s">
        <v>114</v>
      </c>
      <c r="C12573" t="s">
        <v>2389</v>
      </c>
      <c r="D12573" t="s">
        <v>2390</v>
      </c>
      <c r="E12573" s="1" t="d">
        <v>1997-03-24</v>
      </c>
      <c r="F12573" s="8">
        <f t="shared" ca="1" si="196"/>
        <v>23.022587268993838</v>
      </c>
      <c r="G12573" s="2">
        <v>35225</v>
      </c>
      <c r="H12573" s="3">
        <v>37011.089999999997</v>
      </c>
    </row>
    <row r="12574" spans="1:8">
      <c r="A12574" t="s">
        <v>14739</v>
      </c>
      <c r="B12574" t="s">
        <v>65</v>
      </c>
      <c r="C12574" t="s">
        <v>66</v>
      </c>
      <c r="D12574" t="s">
        <v>67</v>
      </c>
      <c r="E12574" s="1" t="d">
        <v>2018-12-13</v>
      </c>
      <c r="F12574" s="8">
        <f t="shared" ca="1" si="196"/>
        <v>1.3004791238877482</v>
      </c>
      <c r="G12574" s="2">
        <v>33199</v>
      </c>
      <c r="H12574" s="3">
        <v>17459.650000000001</v>
      </c>
    </row>
    <row r="12575" spans="1:8">
      <c r="A12575" t="s">
        <v>14740</v>
      </c>
      <c r="B12575" t="s">
        <v>650</v>
      </c>
      <c r="C12575" t="s">
        <v>494</v>
      </c>
      <c r="D12575" t="s">
        <v>495</v>
      </c>
      <c r="E12575" s="1" t="d">
        <v>2017-04-29</v>
      </c>
      <c r="F12575" s="8">
        <f t="shared" ca="1" si="196"/>
        <v>2.924024640657084</v>
      </c>
      <c r="G12575" s="2">
        <v>33048</v>
      </c>
      <c r="H12575" s="3">
        <v>28429.66</v>
      </c>
    </row>
    <row r="12576" spans="1:8">
      <c r="A12576" t="s">
        <v>14741</v>
      </c>
      <c r="B12576" t="s">
        <v>114</v>
      </c>
      <c r="C12576" t="s">
        <v>1250</v>
      </c>
      <c r="D12576" t="s">
        <v>1251</v>
      </c>
      <c r="E12576" s="1" t="d">
        <v>2012-03-20</v>
      </c>
      <c r="F12576" s="8">
        <f t="shared" ca="1" si="196"/>
        <v>8.0328542094455848</v>
      </c>
      <c r="G12576" s="2">
        <v>32292</v>
      </c>
      <c r="H12576" s="3">
        <v>36214.71</v>
      </c>
    </row>
    <row r="12577" spans="1:8">
      <c r="A12577" t="s">
        <v>14742</v>
      </c>
      <c r="B12577" t="s">
        <v>991</v>
      </c>
      <c r="C12577" t="s">
        <v>1735</v>
      </c>
      <c r="D12577" t="s">
        <v>1736</v>
      </c>
      <c r="E12577" s="1" t="d">
        <v>2019-04-29</v>
      </c>
      <c r="F12577" s="8">
        <f t="shared" ca="1" si="196"/>
        <v>0.92539356605065026</v>
      </c>
      <c r="G12577" s="2">
        <v>21008</v>
      </c>
      <c r="H12577" s="3">
        <v>2622.72</v>
      </c>
    </row>
    <row r="12578" spans="1:8">
      <c r="A12578" t="s">
        <v>14743</v>
      </c>
      <c r="B12578" t="s">
        <v>390</v>
      </c>
      <c r="C12578" t="s">
        <v>737</v>
      </c>
      <c r="D12578" t="s">
        <v>738</v>
      </c>
      <c r="E12578" s="1" t="d">
        <v>1996-06-03</v>
      </c>
      <c r="F12578" s="8">
        <f t="shared" ca="1" si="196"/>
        <v>23.827515400410679</v>
      </c>
      <c r="G12578" s="2">
        <v>48376</v>
      </c>
      <c r="H12578" s="3">
        <v>48021.47</v>
      </c>
    </row>
    <row r="12579" spans="1:8">
      <c r="A12579" t="s">
        <v>14744</v>
      </c>
      <c r="B12579" t="s">
        <v>1939</v>
      </c>
      <c r="C12579" t="s">
        <v>984</v>
      </c>
      <c r="D12579" t="s">
        <v>985</v>
      </c>
      <c r="E12579" s="1" t="d">
        <v>2016-04-04</v>
      </c>
      <c r="F12579" s="8">
        <f t="shared" ca="1" si="196"/>
        <v>3.9917864476386038</v>
      </c>
      <c r="G12579" s="2">
        <v>75173</v>
      </c>
      <c r="H12579" s="3">
        <v>70254.81</v>
      </c>
    </row>
    <row r="12580" spans="1:8">
      <c r="A12580" t="s">
        <v>14745</v>
      </c>
      <c r="B12580" t="s">
        <v>884</v>
      </c>
      <c r="C12580" t="s">
        <v>1281</v>
      </c>
      <c r="D12580" t="s">
        <v>1282</v>
      </c>
      <c r="E12580" s="1" t="d">
        <v>1997-12-21</v>
      </c>
      <c r="F12580" s="8">
        <f t="shared" ca="1" si="196"/>
        <v>22.277891854893909</v>
      </c>
      <c r="G12580" s="2">
        <v>105107</v>
      </c>
      <c r="H12580" s="3">
        <v>107705.73</v>
      </c>
    </row>
    <row r="12581" spans="1:8">
      <c r="A12581" t="s">
        <v>14746</v>
      </c>
      <c r="B12581" t="s">
        <v>89</v>
      </c>
      <c r="C12581" t="s">
        <v>90</v>
      </c>
      <c r="D12581" t="s">
        <v>91</v>
      </c>
      <c r="E12581" s="1" t="d">
        <v>2018-06-21</v>
      </c>
      <c r="F12581" s="8">
        <f t="shared" ca="1" si="196"/>
        <v>1.7796030116358659</v>
      </c>
      <c r="G12581" s="2">
        <v>24960</v>
      </c>
      <c r="H12581" s="3">
        <v>2061.1</v>
      </c>
    </row>
    <row r="12582" spans="1:8">
      <c r="A12582" t="s">
        <v>14747</v>
      </c>
      <c r="B12582" t="s">
        <v>2269</v>
      </c>
      <c r="C12582" t="s">
        <v>2263</v>
      </c>
      <c r="D12582" t="s">
        <v>2264</v>
      </c>
      <c r="E12582" s="1" t="d">
        <v>1979-09-25</v>
      </c>
      <c r="F12582" s="8">
        <f t="shared" ca="1" si="196"/>
        <v>40.517453798767967</v>
      </c>
      <c r="G12582" s="2">
        <v>60887</v>
      </c>
      <c r="H12582" s="3">
        <v>60840.6</v>
      </c>
    </row>
    <row r="12583" spans="1:8">
      <c r="A12583" t="s">
        <v>14748</v>
      </c>
      <c r="B12583" t="s">
        <v>428</v>
      </c>
      <c r="C12583" t="s">
        <v>1978</v>
      </c>
      <c r="D12583" t="s">
        <v>1979</v>
      </c>
      <c r="E12583" s="1" t="d">
        <v>2014-05-07</v>
      </c>
      <c r="F12583" s="8">
        <f t="shared" ca="1" si="196"/>
        <v>5.9028062970568103</v>
      </c>
      <c r="G12583" s="2">
        <v>125000</v>
      </c>
      <c r="H12583" s="3">
        <v>115069.52</v>
      </c>
    </row>
    <row r="12584" spans="1:8">
      <c r="A12584" t="s">
        <v>14749</v>
      </c>
      <c r="B12584" t="s">
        <v>3377</v>
      </c>
      <c r="C12584" t="s">
        <v>250</v>
      </c>
      <c r="D12584" t="s">
        <v>251</v>
      </c>
      <c r="E12584" s="1" t="d">
        <v>2018-08-23</v>
      </c>
      <c r="F12584" s="8">
        <f t="shared" ca="1" si="196"/>
        <v>1.6071184120465434</v>
      </c>
      <c r="G12584" s="2">
        <v>41408</v>
      </c>
      <c r="H12584" s="3">
        <v>33444.82</v>
      </c>
    </row>
    <row r="12585" spans="1:8">
      <c r="A12585" t="s">
        <v>14750</v>
      </c>
      <c r="B12585" t="s">
        <v>28</v>
      </c>
      <c r="C12585" t="s">
        <v>29</v>
      </c>
      <c r="D12585" t="s">
        <v>30</v>
      </c>
      <c r="E12585" s="1" t="d">
        <v>2013-06-10</v>
      </c>
      <c r="F12585" s="8">
        <f t="shared" ca="1" si="196"/>
        <v>6.8090349075975363</v>
      </c>
      <c r="G12585" s="2">
        <v>27040</v>
      </c>
      <c r="H12585" s="3">
        <v>11701.78</v>
      </c>
    </row>
    <row r="12586" spans="1:8">
      <c r="A12586" t="s">
        <v>14751</v>
      </c>
      <c r="B12586" t="s">
        <v>14752</v>
      </c>
      <c r="C12586" t="s">
        <v>1962</v>
      </c>
      <c r="D12586" t="s">
        <v>1963</v>
      </c>
      <c r="E12586" s="1" t="d">
        <v>1987-04-20</v>
      </c>
      <c r="F12586" s="8">
        <f t="shared" ca="1" si="196"/>
        <v>32.950034223134843</v>
      </c>
      <c r="G12586" s="2">
        <v>99830</v>
      </c>
      <c r="H12586" s="3">
        <v>100382.18</v>
      </c>
    </row>
    <row r="12587" spans="1:8">
      <c r="A12587" t="s">
        <v>14753</v>
      </c>
      <c r="B12587" t="s">
        <v>1665</v>
      </c>
      <c r="C12587" t="s">
        <v>2547</v>
      </c>
      <c r="D12587" t="s">
        <v>2548</v>
      </c>
      <c r="E12587" s="1" t="d">
        <v>2010-03-08</v>
      </c>
      <c r="F12587" s="8">
        <f t="shared" ca="1" si="196"/>
        <v>10.067077344284737</v>
      </c>
      <c r="G12587" s="2">
        <v>50928</v>
      </c>
      <c r="H12587" s="3">
        <v>51281.38</v>
      </c>
    </row>
    <row r="12588" spans="1:8">
      <c r="A12588" t="s">
        <v>14754</v>
      </c>
      <c r="B12588" t="s">
        <v>20</v>
      </c>
      <c r="C12588" t="s">
        <v>1370</v>
      </c>
      <c r="D12588" t="s">
        <v>1371</v>
      </c>
      <c r="E12588" s="1" t="d">
        <v>2001-06-07</v>
      </c>
      <c r="F12588" s="8">
        <f t="shared" ca="1" si="196"/>
        <v>18.817248459958932</v>
      </c>
      <c r="G12588" s="2">
        <v>87151</v>
      </c>
      <c r="H12588" s="3">
        <v>107778.75</v>
      </c>
    </row>
    <row r="12589" spans="1:8">
      <c r="A12589" t="s">
        <v>14755</v>
      </c>
      <c r="B12589" t="s">
        <v>165</v>
      </c>
      <c r="C12589" t="s">
        <v>795</v>
      </c>
      <c r="D12589" t="s">
        <v>796</v>
      </c>
      <c r="E12589" s="1" t="d">
        <v>2017-07-17</v>
      </c>
      <c r="F12589" s="8">
        <f t="shared" ca="1" si="196"/>
        <v>2.707734428473648</v>
      </c>
      <c r="G12589" s="2">
        <v>90833</v>
      </c>
      <c r="H12589" s="3">
        <v>127260.06</v>
      </c>
    </row>
    <row r="12590" spans="1:8">
      <c r="A12590" t="s">
        <v>14756</v>
      </c>
      <c r="B12590" t="s">
        <v>165</v>
      </c>
      <c r="C12590" t="s">
        <v>1318</v>
      </c>
      <c r="D12590" t="s">
        <v>1319</v>
      </c>
      <c r="E12590" s="1" t="d">
        <v>2006-10-24</v>
      </c>
      <c r="F12590" s="8">
        <f t="shared" ca="1" si="196"/>
        <v>13.437371663244353</v>
      </c>
      <c r="G12590" s="2">
        <v>88464</v>
      </c>
      <c r="H12590" s="3">
        <v>106730.25</v>
      </c>
    </row>
    <row r="12591" spans="1:8">
      <c r="A12591" t="s">
        <v>14757</v>
      </c>
      <c r="B12591" t="s">
        <v>20</v>
      </c>
      <c r="C12591" t="s">
        <v>521</v>
      </c>
      <c r="D12591" t="s">
        <v>522</v>
      </c>
      <c r="E12591" s="1" t="d">
        <v>2007-02-20</v>
      </c>
      <c r="F12591" s="8">
        <f t="shared" ca="1" si="196"/>
        <v>13.111567419575634</v>
      </c>
      <c r="G12591" s="2">
        <v>86379</v>
      </c>
      <c r="H12591" s="3">
        <v>106519.69</v>
      </c>
    </row>
    <row r="12592" spans="1:8">
      <c r="A12592" t="s">
        <v>14758</v>
      </c>
      <c r="B12592" t="s">
        <v>884</v>
      </c>
      <c r="C12592" t="s">
        <v>1811</v>
      </c>
      <c r="D12592" t="s">
        <v>1812</v>
      </c>
      <c r="E12592" s="1" t="d">
        <v>2011-03-01</v>
      </c>
      <c r="F12592" s="8">
        <f t="shared" ca="1" si="196"/>
        <v>9.0869267624914443</v>
      </c>
      <c r="G12592" s="2">
        <v>90925</v>
      </c>
      <c r="H12592" s="3">
        <v>94247.63</v>
      </c>
    </row>
    <row r="12593" spans="1:8">
      <c r="A12593" t="s">
        <v>14759</v>
      </c>
      <c r="B12593" t="s">
        <v>20</v>
      </c>
      <c r="C12593" t="s">
        <v>275</v>
      </c>
      <c r="D12593" t="s">
        <v>276</v>
      </c>
      <c r="E12593" s="1" t="d">
        <v>2017-11-29</v>
      </c>
      <c r="F12593" s="8">
        <f t="shared" ca="1" si="196"/>
        <v>2.3381245722108144</v>
      </c>
      <c r="G12593" s="2">
        <v>88694</v>
      </c>
      <c r="H12593" s="3">
        <v>106923.75</v>
      </c>
    </row>
    <row r="12594" spans="1:8">
      <c r="A12594" t="s">
        <v>14760</v>
      </c>
      <c r="B12594" t="s">
        <v>1544</v>
      </c>
      <c r="C12594" t="s">
        <v>1026</v>
      </c>
      <c r="D12594" t="s">
        <v>1027</v>
      </c>
      <c r="E12594" s="1" t="d">
        <v>1994-12-14</v>
      </c>
      <c r="F12594" s="8">
        <f t="shared" ca="1" si="196"/>
        <v>25.297741273100616</v>
      </c>
      <c r="G12594" s="2">
        <v>122361</v>
      </c>
      <c r="H12594" s="3">
        <v>132481.23000000001</v>
      </c>
    </row>
    <row r="12595" spans="1:8">
      <c r="A12595" t="s">
        <v>14761</v>
      </c>
      <c r="B12595" t="s">
        <v>14762</v>
      </c>
      <c r="C12595" t="s">
        <v>1775</v>
      </c>
      <c r="D12595" t="s">
        <v>1776</v>
      </c>
      <c r="E12595" s="1" t="d">
        <v>1997-06-16</v>
      </c>
      <c r="F12595" s="8">
        <f t="shared" ca="1" si="196"/>
        <v>22.792607802874745</v>
      </c>
      <c r="G12595" s="2">
        <v>55512</v>
      </c>
      <c r="H12595" s="3">
        <v>55469.96</v>
      </c>
    </row>
    <row r="12596" spans="1:8">
      <c r="A12596" t="s">
        <v>14763</v>
      </c>
      <c r="B12596" t="s">
        <v>5891</v>
      </c>
      <c r="C12596" t="s">
        <v>229</v>
      </c>
      <c r="D12596" t="s">
        <v>230</v>
      </c>
      <c r="E12596" s="1" t="d">
        <v>2005-05-09</v>
      </c>
      <c r="F12596" s="8">
        <f t="shared" ca="1" si="196"/>
        <v>14.896646132785763</v>
      </c>
      <c r="G12596" s="2">
        <v>38669</v>
      </c>
      <c r="H12596" s="3">
        <v>41943.27</v>
      </c>
    </row>
    <row r="12597" spans="1:8">
      <c r="A12597" t="s">
        <v>14764</v>
      </c>
      <c r="B12597" t="s">
        <v>638</v>
      </c>
      <c r="C12597" t="s">
        <v>1222</v>
      </c>
      <c r="D12597" t="s">
        <v>1223</v>
      </c>
      <c r="E12597" s="1" t="d">
        <v>1987-10-19</v>
      </c>
      <c r="F12597" s="8">
        <f t="shared" ca="1" si="196"/>
        <v>32.451745379876797</v>
      </c>
      <c r="G12597" s="2">
        <v>21008</v>
      </c>
      <c r="H12597" s="3">
        <v>10896.63</v>
      </c>
    </row>
    <row r="12598" spans="1:8">
      <c r="A12598" t="s">
        <v>14765</v>
      </c>
      <c r="B12598" t="s">
        <v>3835</v>
      </c>
      <c r="C12598" t="s">
        <v>2326</v>
      </c>
      <c r="D12598" t="s">
        <v>2327</v>
      </c>
      <c r="E12598" s="1" t="d">
        <v>2007-05-29</v>
      </c>
      <c r="F12598" s="8">
        <f t="shared" ca="1" si="196"/>
        <v>12.843258042436688</v>
      </c>
      <c r="G12598" s="2">
        <v>41599</v>
      </c>
      <c r="H12598" s="3">
        <v>45024.28</v>
      </c>
    </row>
    <row r="12599" spans="1:8">
      <c r="A12599" t="s">
        <v>14766</v>
      </c>
      <c r="B12599" t="s">
        <v>3758</v>
      </c>
      <c r="C12599" t="s">
        <v>702</v>
      </c>
      <c r="D12599" t="s">
        <v>703</v>
      </c>
      <c r="E12599" s="1" t="d">
        <v>2005-02-22</v>
      </c>
      <c r="F12599" s="8">
        <f t="shared" ca="1" si="196"/>
        <v>15.104722792607802</v>
      </c>
      <c r="G12599" s="2">
        <v>41537</v>
      </c>
      <c r="H12599" s="3">
        <v>41558.75</v>
      </c>
    </row>
    <row r="12600" spans="1:8">
      <c r="A12600" t="s">
        <v>14767</v>
      </c>
      <c r="B12600" t="s">
        <v>4892</v>
      </c>
      <c r="C12600" t="s">
        <v>104</v>
      </c>
      <c r="D12600" t="s">
        <v>105</v>
      </c>
      <c r="E12600" s="1" t="d">
        <v>2018-01-04</v>
      </c>
      <c r="F12600" s="8">
        <f t="shared" ca="1" si="196"/>
        <v>2.239561943874059</v>
      </c>
      <c r="G12600" s="2">
        <v>32945</v>
      </c>
      <c r="H12600" s="3">
        <v>38854.120000000003</v>
      </c>
    </row>
    <row r="12601" spans="1:8">
      <c r="A12601" t="s">
        <v>14768</v>
      </c>
      <c r="B12601" t="s">
        <v>14769</v>
      </c>
      <c r="C12601" t="s">
        <v>104</v>
      </c>
      <c r="D12601" t="s">
        <v>105</v>
      </c>
      <c r="E12601" s="1" t="d">
        <v>1975-05-08</v>
      </c>
      <c r="F12601" s="8">
        <f t="shared" ca="1" si="196"/>
        <v>44.90075290896646</v>
      </c>
      <c r="G12601" s="2">
        <v>58883</v>
      </c>
      <c r="H12601" s="3">
        <v>79721.14</v>
      </c>
    </row>
    <row r="12602" spans="1:8">
      <c r="A12602" t="s">
        <v>14770</v>
      </c>
      <c r="B12602" t="s">
        <v>32</v>
      </c>
      <c r="C12602" t="s">
        <v>6113</v>
      </c>
      <c r="D12602" t="s">
        <v>6114</v>
      </c>
      <c r="E12602" s="1" t="d">
        <v>2016-10-24</v>
      </c>
      <c r="F12602" s="8">
        <f t="shared" ca="1" si="196"/>
        <v>3.4360027378507869</v>
      </c>
      <c r="G12602" s="2">
        <v>78723</v>
      </c>
      <c r="H12602" s="3">
        <v>78966.44</v>
      </c>
    </row>
    <row r="12603" spans="1:8">
      <c r="A12603" t="s">
        <v>14771</v>
      </c>
      <c r="B12603" t="s">
        <v>1284</v>
      </c>
      <c r="C12603" t="s">
        <v>546</v>
      </c>
      <c r="D12603" t="s">
        <v>547</v>
      </c>
      <c r="E12603" s="1" t="d">
        <v>2008-12-29</v>
      </c>
      <c r="F12603" s="8">
        <f t="shared" ca="1" si="196"/>
        <v>11.255304585900069</v>
      </c>
      <c r="G12603" s="2">
        <v>67059</v>
      </c>
      <c r="H12603" s="3">
        <v>66920.94</v>
      </c>
    </row>
    <row r="12604" spans="1:8">
      <c r="A12604" t="s">
        <v>14772</v>
      </c>
      <c r="B12604" t="s">
        <v>20</v>
      </c>
      <c r="C12604" t="s">
        <v>1846</v>
      </c>
      <c r="D12604" t="s">
        <v>1847</v>
      </c>
      <c r="E12604" s="1" t="d">
        <v>1990-05-18</v>
      </c>
      <c r="F12604" s="8">
        <f t="shared" ca="1" si="196"/>
        <v>29.872689938398356</v>
      </c>
      <c r="G12604" s="2">
        <v>92548</v>
      </c>
      <c r="H12604" s="3">
        <v>178708.68</v>
      </c>
    </row>
    <row r="12605" spans="1:8">
      <c r="A12605" t="s">
        <v>14773</v>
      </c>
      <c r="B12605" t="s">
        <v>40</v>
      </c>
      <c r="C12605" t="s">
        <v>173</v>
      </c>
      <c r="D12605" t="s">
        <v>174</v>
      </c>
      <c r="E12605" s="1" t="d">
        <v>2000-11-28</v>
      </c>
      <c r="F12605" s="8">
        <f t="shared" ca="1" si="196"/>
        <v>19.340177960301162</v>
      </c>
      <c r="G12605" s="2">
        <v>101031</v>
      </c>
      <c r="H12605" s="3">
        <v>104429.69</v>
      </c>
    </row>
    <row r="12606" spans="1:8">
      <c r="A12606" t="s">
        <v>14774</v>
      </c>
      <c r="B12606" t="s">
        <v>282</v>
      </c>
      <c r="C12606" t="s">
        <v>283</v>
      </c>
      <c r="D12606" t="s">
        <v>284</v>
      </c>
      <c r="E12606" s="1" t="d">
        <v>2019-01-28</v>
      </c>
      <c r="F12606" s="8">
        <f t="shared" ca="1" si="196"/>
        <v>1.1745379876796715</v>
      </c>
      <c r="G12606" s="2">
        <v>33048</v>
      </c>
      <c r="H12606" s="3">
        <v>12456.38</v>
      </c>
    </row>
    <row r="12607" spans="1:8">
      <c r="A12607" t="s">
        <v>14775</v>
      </c>
      <c r="B12607" t="s">
        <v>1061</v>
      </c>
      <c r="C12607" t="s">
        <v>717</v>
      </c>
      <c r="D12607" t="s">
        <v>718</v>
      </c>
      <c r="E12607" s="1" t="d">
        <v>1971-08-12</v>
      </c>
      <c r="F12607" s="8">
        <f t="shared" ca="1" si="196"/>
        <v>48.637919233401782</v>
      </c>
      <c r="G12607" s="2">
        <v>80476</v>
      </c>
      <c r="H12607" s="3">
        <v>81202.16</v>
      </c>
    </row>
    <row r="12608" spans="1:8">
      <c r="A12608" t="s">
        <v>14776</v>
      </c>
      <c r="B12608" t="s">
        <v>2220</v>
      </c>
      <c r="C12608" t="s">
        <v>2389</v>
      </c>
      <c r="D12608" t="s">
        <v>2390</v>
      </c>
      <c r="E12608" s="1" t="d">
        <v>2008-08-25</v>
      </c>
      <c r="F12608" s="8">
        <f t="shared" ca="1" si="196"/>
        <v>11.600273785078713</v>
      </c>
      <c r="G12608" s="2">
        <v>53862</v>
      </c>
      <c r="H12608" s="3">
        <v>57519.15</v>
      </c>
    </row>
    <row r="12609" spans="1:8">
      <c r="A12609" t="s">
        <v>14777</v>
      </c>
      <c r="B12609" t="s">
        <v>20</v>
      </c>
      <c r="C12609" t="s">
        <v>665</v>
      </c>
      <c r="D12609" t="s">
        <v>666</v>
      </c>
      <c r="E12609" s="1" t="d">
        <v>2007-03-20</v>
      </c>
      <c r="F12609" s="8">
        <f t="shared" ca="1" si="196"/>
        <v>13.034907597535934</v>
      </c>
      <c r="G12609" s="2">
        <v>80295</v>
      </c>
      <c r="H12609" s="3">
        <v>87121.89</v>
      </c>
    </row>
    <row r="12610" spans="1:8">
      <c r="A12610" t="s">
        <v>14778</v>
      </c>
      <c r="B12610" t="s">
        <v>1061</v>
      </c>
      <c r="C12610" t="s">
        <v>717</v>
      </c>
      <c r="D12610" t="s">
        <v>718</v>
      </c>
      <c r="E12610" s="1" t="d">
        <v>1989-08-28</v>
      </c>
      <c r="F12610" s="8">
        <f t="shared" ca="1" si="196"/>
        <v>30.592744695414101</v>
      </c>
      <c r="G12610" s="2">
        <v>80078</v>
      </c>
      <c r="H12610" s="3">
        <v>98375.07</v>
      </c>
    </row>
    <row r="12611" spans="1:8">
      <c r="A12611" t="s">
        <v>14779</v>
      </c>
      <c r="B12611" t="s">
        <v>2470</v>
      </c>
      <c r="C12611" t="s">
        <v>219</v>
      </c>
      <c r="D12611" t="s">
        <v>220</v>
      </c>
      <c r="E12611" s="1" t="d">
        <v>2009-08-10</v>
      </c>
      <c r="F12611" s="8">
        <f t="shared" ref="F12611:F12674" ca="1" si="197">(TODAY()-E12611)/365.25</f>
        <v>10.642026009582478</v>
      </c>
      <c r="G12611" s="2">
        <v>63075</v>
      </c>
      <c r="H12611" s="3">
        <v>69373.09</v>
      </c>
    </row>
    <row r="12612" spans="1:8">
      <c r="A12612" t="s">
        <v>14780</v>
      </c>
      <c r="B12612" t="s">
        <v>165</v>
      </c>
      <c r="C12612" t="s">
        <v>275</v>
      </c>
      <c r="D12612" t="s">
        <v>276</v>
      </c>
      <c r="E12612" s="1" t="d">
        <v>2014-01-15</v>
      </c>
      <c r="F12612" s="8">
        <f t="shared" ca="1" si="197"/>
        <v>6.2094455852156054</v>
      </c>
      <c r="G12612" s="2">
        <v>73999</v>
      </c>
      <c r="H12612" s="3">
        <v>76063.86</v>
      </c>
    </row>
    <row r="12613" spans="1:8">
      <c r="A12613" t="s">
        <v>14781</v>
      </c>
      <c r="B12613" t="s">
        <v>409</v>
      </c>
      <c r="C12613" t="s">
        <v>465</v>
      </c>
      <c r="D12613" t="s">
        <v>466</v>
      </c>
      <c r="E12613" s="1" t="d">
        <v>2007-10-23</v>
      </c>
      <c r="F12613" s="8">
        <f t="shared" ca="1" si="197"/>
        <v>12.440793976728269</v>
      </c>
      <c r="G12613" s="2">
        <v>69980</v>
      </c>
      <c r="H12613" s="3">
        <v>77257.06</v>
      </c>
    </row>
    <row r="12614" spans="1:8">
      <c r="A12614" t="s">
        <v>14782</v>
      </c>
      <c r="B12614" t="s">
        <v>69</v>
      </c>
      <c r="C12614" t="s">
        <v>335</v>
      </c>
      <c r="D12614" t="s">
        <v>336</v>
      </c>
      <c r="E12614" s="1" t="d">
        <v>2014-11-03</v>
      </c>
      <c r="F12614" s="8">
        <f t="shared" ca="1" si="197"/>
        <v>5.4099931553730318</v>
      </c>
      <c r="G12614" s="2">
        <v>36312</v>
      </c>
      <c r="H12614" s="3">
        <v>42170.83</v>
      </c>
    </row>
    <row r="12615" spans="1:8">
      <c r="A12615" t="s">
        <v>14783</v>
      </c>
      <c r="B12615" t="s">
        <v>20</v>
      </c>
      <c r="C12615" t="s">
        <v>4396</v>
      </c>
      <c r="D12615" t="s">
        <v>4397</v>
      </c>
      <c r="E12615" s="1" t="d">
        <v>2014-04-08</v>
      </c>
      <c r="F12615" s="8">
        <f t="shared" ca="1" si="197"/>
        <v>5.9822039698836411</v>
      </c>
      <c r="G12615" s="2">
        <v>72254</v>
      </c>
      <c r="H12615" s="3">
        <v>92973.47</v>
      </c>
    </row>
    <row r="12616" spans="1:8">
      <c r="A12616" t="s">
        <v>14784</v>
      </c>
      <c r="B12616" t="s">
        <v>244</v>
      </c>
      <c r="C12616" t="s">
        <v>245</v>
      </c>
      <c r="D12616" t="s">
        <v>246</v>
      </c>
      <c r="E12616" s="1" t="d">
        <v>2008-05-29</v>
      </c>
      <c r="F12616" s="8">
        <f t="shared" ca="1" si="197"/>
        <v>11.841204654346338</v>
      </c>
      <c r="G12616" s="2">
        <v>11303</v>
      </c>
      <c r="H12616" s="3">
        <v>10958.82</v>
      </c>
    </row>
    <row r="12617" spans="1:8">
      <c r="A12617" t="s">
        <v>14785</v>
      </c>
      <c r="B12617" t="s">
        <v>862</v>
      </c>
      <c r="C12617" t="s">
        <v>104</v>
      </c>
      <c r="D12617" t="s">
        <v>105</v>
      </c>
      <c r="E12617" s="1" t="d">
        <v>2015-08-06</v>
      </c>
      <c r="F12617" s="8">
        <f t="shared" ca="1" si="197"/>
        <v>4.6543463381245722</v>
      </c>
      <c r="G12617" s="2">
        <v>44764</v>
      </c>
      <c r="H12617" s="3">
        <v>52370.43</v>
      </c>
    </row>
    <row r="12618" spans="1:8">
      <c r="A12618" t="s">
        <v>14786</v>
      </c>
      <c r="B12618" t="s">
        <v>1482</v>
      </c>
      <c r="C12618" t="s">
        <v>331</v>
      </c>
      <c r="D12618" t="s">
        <v>332</v>
      </c>
      <c r="E12618" s="1" t="d">
        <v>2002-08-26</v>
      </c>
      <c r="F12618" s="8">
        <f t="shared" ca="1" si="197"/>
        <v>17.598904859685145</v>
      </c>
      <c r="G12618" s="2">
        <v>100328</v>
      </c>
      <c r="H12618" s="3">
        <v>99042.23</v>
      </c>
    </row>
    <row r="12619" spans="1:8">
      <c r="A12619" t="s">
        <v>14787</v>
      </c>
      <c r="B12619" t="s">
        <v>24</v>
      </c>
      <c r="C12619" t="s">
        <v>438</v>
      </c>
      <c r="D12619" t="s">
        <v>439</v>
      </c>
      <c r="E12619" s="1" t="d">
        <v>1995-05-08</v>
      </c>
      <c r="F12619" s="8">
        <f t="shared" ca="1" si="197"/>
        <v>24.90075290896646</v>
      </c>
      <c r="G12619" s="2">
        <v>98022</v>
      </c>
      <c r="H12619" s="3">
        <v>97948.14</v>
      </c>
    </row>
    <row r="12620" spans="1:8">
      <c r="A12620" t="s">
        <v>14788</v>
      </c>
      <c r="B12620" t="s">
        <v>862</v>
      </c>
      <c r="C12620" t="s">
        <v>104</v>
      </c>
      <c r="D12620" t="s">
        <v>105</v>
      </c>
      <c r="E12620" s="1" t="d">
        <v>2015-01-08</v>
      </c>
      <c r="F12620" s="8">
        <f t="shared" ca="1" si="197"/>
        <v>5.2292950034223136</v>
      </c>
      <c r="G12620" s="2">
        <v>44764</v>
      </c>
      <c r="H12620" s="3">
        <v>51574.63</v>
      </c>
    </row>
    <row r="12621" spans="1:8">
      <c r="A12621" t="s">
        <v>14789</v>
      </c>
      <c r="B12621" t="s">
        <v>347</v>
      </c>
      <c r="C12621" t="s">
        <v>1454</v>
      </c>
      <c r="D12621" t="s">
        <v>1455</v>
      </c>
      <c r="E12621" s="1" t="d">
        <v>2016-05-18</v>
      </c>
      <c r="F12621" s="8">
        <f t="shared" ca="1" si="197"/>
        <v>3.871321013004791</v>
      </c>
      <c r="G12621" s="2">
        <v>49046</v>
      </c>
      <c r="H12621" s="3">
        <v>48446.84</v>
      </c>
    </row>
    <row r="12622" spans="1:8">
      <c r="A12622" t="s">
        <v>14790</v>
      </c>
      <c r="B12622" t="s">
        <v>983</v>
      </c>
      <c r="C12622" t="s">
        <v>415</v>
      </c>
      <c r="D12622" t="s">
        <v>416</v>
      </c>
      <c r="E12622" s="1" t="d">
        <v>2018-06-25</v>
      </c>
      <c r="F12622" s="8">
        <f t="shared" ca="1" si="197"/>
        <v>1.7686516084873374</v>
      </c>
      <c r="G12622" s="2">
        <v>105904</v>
      </c>
      <c r="H12622" s="3">
        <v>103827.43</v>
      </c>
    </row>
    <row r="12623" spans="1:8">
      <c r="A12623" t="s">
        <v>14791</v>
      </c>
      <c r="B12623" t="s">
        <v>20</v>
      </c>
      <c r="C12623" t="s">
        <v>3480</v>
      </c>
      <c r="D12623" t="s">
        <v>3481</v>
      </c>
      <c r="E12623" s="1" t="d">
        <v>2007-09-04</v>
      </c>
      <c r="F12623" s="8">
        <f t="shared" ca="1" si="197"/>
        <v>12.574948665297741</v>
      </c>
      <c r="G12623" s="2">
        <v>80295</v>
      </c>
      <c r="H12623" s="3">
        <v>83190.929999999993</v>
      </c>
    </row>
    <row r="12624" spans="1:8">
      <c r="A12624" t="s">
        <v>14792</v>
      </c>
      <c r="B12624" t="s">
        <v>20</v>
      </c>
      <c r="C12624" t="s">
        <v>1824</v>
      </c>
      <c r="D12624" t="s">
        <v>1825</v>
      </c>
      <c r="E12624" s="1" t="d">
        <v>1995-08-08</v>
      </c>
      <c r="F12624" s="8">
        <f t="shared" ca="1" si="197"/>
        <v>24.648870636550306</v>
      </c>
      <c r="G12624" s="2">
        <v>91780</v>
      </c>
      <c r="H12624" s="3">
        <v>137823.26</v>
      </c>
    </row>
    <row r="12625" spans="1:8">
      <c r="A12625" t="s">
        <v>14793</v>
      </c>
      <c r="B12625" t="s">
        <v>20</v>
      </c>
      <c r="C12625" t="s">
        <v>1641</v>
      </c>
      <c r="D12625" t="s">
        <v>1642</v>
      </c>
      <c r="E12625" s="1" t="d">
        <v>2015-03-16</v>
      </c>
      <c r="F12625" s="8">
        <f t="shared" ca="1" si="197"/>
        <v>5.0458590006844624</v>
      </c>
      <c r="G12625" s="2">
        <v>68487</v>
      </c>
      <c r="H12625" s="3">
        <v>105791.28</v>
      </c>
    </row>
    <row r="12626" spans="1:8">
      <c r="A12626" t="s">
        <v>14794</v>
      </c>
      <c r="B12626" t="s">
        <v>20</v>
      </c>
      <c r="C12626" t="s">
        <v>2065</v>
      </c>
      <c r="D12626" t="s">
        <v>2066</v>
      </c>
      <c r="E12626" s="1" t="d">
        <v>2011-11-14</v>
      </c>
      <c r="F12626" s="8">
        <f t="shared" ca="1" si="197"/>
        <v>8.3805612594113619</v>
      </c>
      <c r="G12626" s="2">
        <v>75806</v>
      </c>
      <c r="H12626" s="3">
        <v>119956.62</v>
      </c>
    </row>
    <row r="12627" spans="1:8">
      <c r="A12627" t="s">
        <v>14795</v>
      </c>
      <c r="B12627" t="s">
        <v>165</v>
      </c>
      <c r="C12627" t="s">
        <v>783</v>
      </c>
      <c r="D12627" t="s">
        <v>784</v>
      </c>
      <c r="E12627" s="1" t="d">
        <v>2017-06-02</v>
      </c>
      <c r="F12627" s="8">
        <f t="shared" ca="1" si="197"/>
        <v>2.8309377138945928</v>
      </c>
      <c r="G12627" s="2">
        <v>82999</v>
      </c>
      <c r="H12627" s="3">
        <v>123409.14</v>
      </c>
    </row>
    <row r="12628" spans="1:8">
      <c r="A12628" t="s">
        <v>14796</v>
      </c>
      <c r="B12628" t="s">
        <v>20</v>
      </c>
      <c r="C12628" t="s">
        <v>173</v>
      </c>
      <c r="D12628" t="s">
        <v>174</v>
      </c>
      <c r="E12628" s="1" t="d">
        <v>1990-11-19</v>
      </c>
      <c r="F12628" s="8">
        <f t="shared" ca="1" si="197"/>
        <v>29.366187542778917</v>
      </c>
      <c r="G12628" s="2">
        <v>92548</v>
      </c>
      <c r="H12628" s="3">
        <v>100996.88</v>
      </c>
    </row>
    <row r="12629" spans="1:8">
      <c r="A12629" t="s">
        <v>14797</v>
      </c>
      <c r="B12629" t="s">
        <v>20</v>
      </c>
      <c r="C12629" t="s">
        <v>169</v>
      </c>
      <c r="D12629" t="s">
        <v>170</v>
      </c>
      <c r="E12629" s="1" t="d">
        <v>2009-01-27</v>
      </c>
      <c r="F12629" s="8">
        <f t="shared" ca="1" si="197"/>
        <v>11.175906913073238</v>
      </c>
      <c r="G12629" s="2">
        <v>78791</v>
      </c>
      <c r="H12629" s="3">
        <v>129717.07</v>
      </c>
    </row>
    <row r="12630" spans="1:8">
      <c r="A12630" t="s">
        <v>14798</v>
      </c>
      <c r="B12630" t="s">
        <v>4343</v>
      </c>
      <c r="C12630" t="s">
        <v>639</v>
      </c>
      <c r="D12630" t="s">
        <v>640</v>
      </c>
      <c r="E12630" s="1" t="d">
        <v>2018-05-10</v>
      </c>
      <c r="F12630" s="8">
        <f t="shared" ca="1" si="197"/>
        <v>1.8945927446954141</v>
      </c>
      <c r="G12630" s="2">
        <v>30534</v>
      </c>
      <c r="H12630" s="3">
        <v>14141.2</v>
      </c>
    </row>
    <row r="12631" spans="1:8">
      <c r="A12631" t="s">
        <v>14799</v>
      </c>
      <c r="B12631" t="s">
        <v>20</v>
      </c>
      <c r="C12631" t="s">
        <v>3258</v>
      </c>
      <c r="D12631" t="s">
        <v>3259</v>
      </c>
      <c r="E12631" s="1" t="d">
        <v>2012-03-20</v>
      </c>
      <c r="F12631" s="8">
        <f t="shared" ca="1" si="197"/>
        <v>8.0328542094455848</v>
      </c>
      <c r="G12631" s="2">
        <v>75806</v>
      </c>
      <c r="H12631" s="3">
        <v>94700.2</v>
      </c>
    </row>
    <row r="12632" spans="1:8">
      <c r="A12632" t="s">
        <v>14800</v>
      </c>
      <c r="B12632" t="s">
        <v>40</v>
      </c>
      <c r="C12632" t="s">
        <v>624</v>
      </c>
      <c r="D12632" t="s">
        <v>625</v>
      </c>
      <c r="E12632" s="1" t="d">
        <v>2006-10-17</v>
      </c>
      <c r="F12632" s="8">
        <f t="shared" ca="1" si="197"/>
        <v>13.456536618754278</v>
      </c>
      <c r="G12632" s="2">
        <v>93284</v>
      </c>
      <c r="H12632" s="3">
        <v>123885.51</v>
      </c>
    </row>
    <row r="12633" spans="1:8">
      <c r="A12633" t="s">
        <v>14801</v>
      </c>
      <c r="B12633" t="s">
        <v>28</v>
      </c>
      <c r="C12633" t="s">
        <v>1485</v>
      </c>
      <c r="D12633" t="s">
        <v>1486</v>
      </c>
      <c r="E12633" s="1" t="d">
        <v>2017-05-27</v>
      </c>
      <c r="F12633" s="8">
        <f t="shared" ca="1" si="197"/>
        <v>2.8473648186173852</v>
      </c>
      <c r="G12633" s="2">
        <v>31200</v>
      </c>
      <c r="H12633" s="3">
        <v>15188.85</v>
      </c>
    </row>
    <row r="12634" spans="1:8">
      <c r="A12634" t="s">
        <v>14802</v>
      </c>
      <c r="B12634" t="s">
        <v>1272</v>
      </c>
      <c r="C12634" t="s">
        <v>717</v>
      </c>
      <c r="D12634" t="s">
        <v>718</v>
      </c>
      <c r="E12634" s="1" t="d">
        <v>2016-04-14</v>
      </c>
      <c r="F12634" s="8">
        <f t="shared" ca="1" si="197"/>
        <v>3.9644079397672827</v>
      </c>
      <c r="G12634" s="2">
        <v>52044</v>
      </c>
      <c r="H12634" s="3">
        <v>59926.89</v>
      </c>
    </row>
    <row r="12635" spans="1:8">
      <c r="A12635" t="s">
        <v>14803</v>
      </c>
      <c r="B12635" t="s">
        <v>382</v>
      </c>
      <c r="C12635" t="s">
        <v>2504</v>
      </c>
      <c r="D12635" t="s">
        <v>2505</v>
      </c>
      <c r="E12635" s="1" t="d">
        <v>2010-06-03</v>
      </c>
      <c r="F12635" s="8">
        <f t="shared" ca="1" si="197"/>
        <v>9.8288843258042444</v>
      </c>
      <c r="G12635" s="2">
        <v>38926</v>
      </c>
      <c r="H12635" s="3">
        <v>9107.75</v>
      </c>
    </row>
    <row r="12636" spans="1:8">
      <c r="A12636" t="s">
        <v>14804</v>
      </c>
      <c r="B12636" t="s">
        <v>278</v>
      </c>
      <c r="C12636" t="s">
        <v>2294</v>
      </c>
      <c r="D12636" t="s">
        <v>2295</v>
      </c>
      <c r="E12636" s="1" t="d">
        <v>2005-08-29</v>
      </c>
      <c r="F12636" s="8">
        <f t="shared" ca="1" si="197"/>
        <v>14.590006844626968</v>
      </c>
      <c r="G12636" s="2">
        <v>34439</v>
      </c>
      <c r="H12636" s="3">
        <v>45450.3</v>
      </c>
    </row>
    <row r="12637" spans="1:8">
      <c r="A12637" t="s">
        <v>14805</v>
      </c>
      <c r="B12637" t="s">
        <v>1835</v>
      </c>
      <c r="C12637" t="s">
        <v>1836</v>
      </c>
      <c r="D12637" t="s">
        <v>1837</v>
      </c>
      <c r="E12637" s="1" t="d">
        <v>2008-06-21</v>
      </c>
      <c r="F12637" s="8">
        <f t="shared" ca="1" si="197"/>
        <v>11.7782340862423</v>
      </c>
      <c r="G12637" s="2">
        <v>33689</v>
      </c>
      <c r="H12637" s="3">
        <v>39709.47</v>
      </c>
    </row>
    <row r="12638" spans="1:8">
      <c r="A12638" t="s">
        <v>14806</v>
      </c>
      <c r="B12638" t="s">
        <v>409</v>
      </c>
      <c r="C12638" t="s">
        <v>3161</v>
      </c>
      <c r="D12638" t="s">
        <v>3162</v>
      </c>
      <c r="E12638" s="1" t="d">
        <v>2007-12-12</v>
      </c>
      <c r="F12638" s="8">
        <f t="shared" ca="1" si="197"/>
        <v>12.303901437371664</v>
      </c>
      <c r="G12638" s="2">
        <v>69980</v>
      </c>
      <c r="H12638" s="3">
        <v>81781.23</v>
      </c>
    </row>
    <row r="12639" spans="1:8">
      <c r="A12639" t="s">
        <v>14807</v>
      </c>
      <c r="B12639" t="s">
        <v>821</v>
      </c>
      <c r="C12639" t="s">
        <v>822</v>
      </c>
      <c r="D12639" t="s">
        <v>823</v>
      </c>
      <c r="E12639" s="1" t="d">
        <v>2009-06-11</v>
      </c>
      <c r="F12639" s="8">
        <f t="shared" ca="1" si="197"/>
        <v>10.806297056810404</v>
      </c>
      <c r="G12639" s="2">
        <v>36399</v>
      </c>
      <c r="H12639" s="3">
        <v>41101.519999999997</v>
      </c>
    </row>
    <row r="12640" spans="1:8">
      <c r="A12640" t="s">
        <v>14808</v>
      </c>
      <c r="B12640" t="s">
        <v>306</v>
      </c>
      <c r="C12640" t="s">
        <v>4735</v>
      </c>
      <c r="D12640" t="s">
        <v>4736</v>
      </c>
      <c r="E12640" s="1" t="d">
        <v>2002-07-10</v>
      </c>
      <c r="F12640" s="8">
        <f t="shared" ca="1" si="197"/>
        <v>17.727583846680357</v>
      </c>
      <c r="G12640" s="2">
        <v>38516</v>
      </c>
      <c r="H12640" s="3">
        <v>65414.25</v>
      </c>
    </row>
    <row r="12641" spans="1:8">
      <c r="A12641" t="s">
        <v>14809</v>
      </c>
      <c r="B12641" t="s">
        <v>14810</v>
      </c>
      <c r="C12641" t="s">
        <v>7239</v>
      </c>
      <c r="D12641" t="s">
        <v>7240</v>
      </c>
      <c r="E12641" s="1" t="d">
        <v>1990-05-21</v>
      </c>
      <c r="F12641" s="8">
        <f t="shared" ca="1" si="197"/>
        <v>29.864476386036962</v>
      </c>
      <c r="G12641" s="2">
        <v>60800</v>
      </c>
      <c r="H12641" s="3">
        <v>61766.85</v>
      </c>
    </row>
    <row r="12642" spans="1:8">
      <c r="A12642" t="s">
        <v>14811</v>
      </c>
      <c r="B12642" t="s">
        <v>152</v>
      </c>
      <c r="C12642" t="s">
        <v>14812</v>
      </c>
      <c r="D12642" t="s">
        <v>14813</v>
      </c>
      <c r="E12642" s="1" t="d">
        <v>2014-12-01</v>
      </c>
      <c r="F12642" s="8">
        <f t="shared" ca="1" si="197"/>
        <v>5.333333333333333</v>
      </c>
      <c r="G12642" s="2">
        <v>40934</v>
      </c>
      <c r="H12642">
        <v>0</v>
      </c>
    </row>
    <row r="12643" spans="1:8">
      <c r="A12643" t="s">
        <v>14814</v>
      </c>
      <c r="B12643" t="s">
        <v>3227</v>
      </c>
      <c r="C12643" t="s">
        <v>3298</v>
      </c>
      <c r="D12643" t="s">
        <v>3299</v>
      </c>
      <c r="E12643" s="1" t="d">
        <v>2006-06-24</v>
      </c>
      <c r="F12643" s="8">
        <f t="shared" ca="1" si="197"/>
        <v>13.77138945927447</v>
      </c>
      <c r="G12643" s="2">
        <v>43855</v>
      </c>
    </row>
    <row r="12644" spans="1:8">
      <c r="A12644" t="s">
        <v>14815</v>
      </c>
      <c r="B12644" t="s">
        <v>89</v>
      </c>
      <c r="C12644" t="s">
        <v>90</v>
      </c>
      <c r="D12644" t="s">
        <v>91</v>
      </c>
      <c r="E12644" s="1" t="d">
        <v>2017-07-03</v>
      </c>
      <c r="F12644" s="8">
        <f t="shared" ca="1" si="197"/>
        <v>2.7460643394934978</v>
      </c>
      <c r="G12644" s="2">
        <v>24960</v>
      </c>
    </row>
    <row r="12645" spans="1:8">
      <c r="A12645" t="s">
        <v>14816</v>
      </c>
      <c r="B12645" t="s">
        <v>69</v>
      </c>
      <c r="C12645" t="s">
        <v>145</v>
      </c>
      <c r="D12645" t="s">
        <v>146</v>
      </c>
      <c r="E12645" s="1" t="d">
        <v>1979-06-25</v>
      </c>
      <c r="F12645" s="8">
        <f t="shared" ca="1" si="197"/>
        <v>40.769336071184121</v>
      </c>
      <c r="G12645" s="2">
        <v>42483</v>
      </c>
      <c r="H12645" s="3">
        <v>42161.58</v>
      </c>
    </row>
    <row r="12646" spans="1:8">
      <c r="A12646" t="s">
        <v>14817</v>
      </c>
      <c r="B12646" t="s">
        <v>1584</v>
      </c>
      <c r="C12646" t="s">
        <v>848</v>
      </c>
      <c r="D12646" t="s">
        <v>849</v>
      </c>
      <c r="E12646" s="1" t="d">
        <v>2017-04-08</v>
      </c>
      <c r="F12646" s="8">
        <f t="shared" ca="1" si="197"/>
        <v>2.9815195071868583</v>
      </c>
      <c r="G12646" s="2">
        <v>56688</v>
      </c>
      <c r="H12646" s="3">
        <v>48417.72</v>
      </c>
    </row>
    <row r="12647" spans="1:8">
      <c r="A12647" t="s">
        <v>14818</v>
      </c>
      <c r="B12647" t="s">
        <v>36</v>
      </c>
      <c r="C12647" t="s">
        <v>2037</v>
      </c>
      <c r="D12647" t="s">
        <v>2038</v>
      </c>
      <c r="E12647" s="1" t="d">
        <v>2001-01-17</v>
      </c>
      <c r="F12647" s="8">
        <f t="shared" ca="1" si="197"/>
        <v>19.20328542094456</v>
      </c>
      <c r="G12647" s="2">
        <v>74419</v>
      </c>
      <c r="H12647" s="3">
        <v>83778.44</v>
      </c>
    </row>
    <row r="12648" spans="1:8">
      <c r="A12648" t="s">
        <v>14819</v>
      </c>
      <c r="B12648" t="s">
        <v>20</v>
      </c>
      <c r="C12648" t="s">
        <v>169</v>
      </c>
      <c r="D12648" t="s">
        <v>170</v>
      </c>
      <c r="E12648" s="1" t="d">
        <v>2014-02-12</v>
      </c>
      <c r="F12648" s="8">
        <f t="shared" ca="1" si="197"/>
        <v>6.1327857631759066</v>
      </c>
      <c r="G12648" s="2">
        <v>72254</v>
      </c>
      <c r="H12648" s="3">
        <v>91931.35</v>
      </c>
    </row>
    <row r="12649" spans="1:8">
      <c r="A12649" t="s">
        <v>14820</v>
      </c>
      <c r="B12649" t="s">
        <v>20</v>
      </c>
      <c r="C12649" t="s">
        <v>351</v>
      </c>
      <c r="D12649" t="s">
        <v>352</v>
      </c>
      <c r="E12649" s="1" t="d">
        <v>2010-07-21</v>
      </c>
      <c r="F12649" s="8">
        <f t="shared" ca="1" si="197"/>
        <v>9.6974674880219034</v>
      </c>
      <c r="G12649" s="2">
        <v>78044</v>
      </c>
      <c r="H12649" s="3">
        <v>109062.1</v>
      </c>
    </row>
    <row r="12650" spans="1:8">
      <c r="A12650" t="s">
        <v>14821</v>
      </c>
      <c r="B12650" t="s">
        <v>1061</v>
      </c>
      <c r="C12650" t="s">
        <v>717</v>
      </c>
      <c r="D12650" t="s">
        <v>718</v>
      </c>
      <c r="E12650" s="1" t="d">
        <v>2006-10-01</v>
      </c>
      <c r="F12650" s="8">
        <f t="shared" ca="1" si="197"/>
        <v>13.500342231348391</v>
      </c>
      <c r="G12650" s="2">
        <v>65215</v>
      </c>
      <c r="H12650" s="3">
        <v>66008.23</v>
      </c>
    </row>
    <row r="12651" spans="1:8">
      <c r="A12651" t="s">
        <v>14822</v>
      </c>
      <c r="B12651" t="s">
        <v>1814</v>
      </c>
      <c r="C12651" t="s">
        <v>3291</v>
      </c>
      <c r="D12651" t="s">
        <v>3292</v>
      </c>
      <c r="E12651" s="1" t="d">
        <v>2008-08-18</v>
      </c>
      <c r="F12651" s="8">
        <f t="shared" ca="1" si="197"/>
        <v>11.619438740588638</v>
      </c>
      <c r="G12651" s="2">
        <v>71572</v>
      </c>
      <c r="H12651" s="3">
        <v>80983.8</v>
      </c>
    </row>
    <row r="12652" spans="1:8">
      <c r="A12652" t="s">
        <v>14823</v>
      </c>
      <c r="B12652" t="s">
        <v>20</v>
      </c>
      <c r="C12652" t="s">
        <v>1846</v>
      </c>
      <c r="D12652" t="s">
        <v>1847</v>
      </c>
      <c r="E12652" s="1" t="d">
        <v>2005-08-16</v>
      </c>
      <c r="F12652" s="8">
        <f t="shared" ca="1" si="197"/>
        <v>14.625598904859686</v>
      </c>
      <c r="G12652" s="2">
        <v>81795</v>
      </c>
      <c r="H12652" s="3">
        <v>129239.25</v>
      </c>
    </row>
    <row r="12653" spans="1:8">
      <c r="A12653" t="s">
        <v>14824</v>
      </c>
      <c r="B12653" t="s">
        <v>334</v>
      </c>
      <c r="C12653" t="s">
        <v>2696</v>
      </c>
      <c r="D12653" t="s">
        <v>2697</v>
      </c>
      <c r="E12653" s="1" t="d">
        <v>2001-09-10</v>
      </c>
      <c r="F12653" s="8">
        <f t="shared" ca="1" si="197"/>
        <v>18.557152635181382</v>
      </c>
      <c r="G12653" s="2">
        <v>35712</v>
      </c>
      <c r="H12653" s="3">
        <v>36489.129999999997</v>
      </c>
    </row>
    <row r="12654" spans="1:8">
      <c r="A12654" t="s">
        <v>14825</v>
      </c>
      <c r="B12654" t="s">
        <v>114</v>
      </c>
      <c r="C12654" t="s">
        <v>597</v>
      </c>
      <c r="D12654" t="s">
        <v>598</v>
      </c>
      <c r="E12654" s="1" t="d">
        <v>2002-09-30</v>
      </c>
      <c r="F12654" s="8">
        <f t="shared" ca="1" si="197"/>
        <v>17.503080082135522</v>
      </c>
      <c r="G12654" s="2">
        <v>34247</v>
      </c>
      <c r="H12654" s="3">
        <v>53349.27</v>
      </c>
    </row>
    <row r="12655" spans="1:8">
      <c r="A12655" t="s">
        <v>14826</v>
      </c>
      <c r="B12655" t="s">
        <v>943</v>
      </c>
      <c r="C12655" t="s">
        <v>104</v>
      </c>
      <c r="D12655" t="s">
        <v>105</v>
      </c>
      <c r="E12655" s="1" t="d">
        <v>2015-08-06</v>
      </c>
      <c r="F12655" s="8">
        <f t="shared" ca="1" si="197"/>
        <v>4.6543463381245722</v>
      </c>
      <c r="G12655" s="2">
        <v>62053</v>
      </c>
      <c r="H12655" s="3">
        <v>66689.460000000006</v>
      </c>
    </row>
    <row r="12656" spans="1:8">
      <c r="A12656" t="s">
        <v>14827</v>
      </c>
      <c r="B12656" t="s">
        <v>271</v>
      </c>
      <c r="C12656" t="s">
        <v>1567</v>
      </c>
      <c r="D12656" t="s">
        <v>1568</v>
      </c>
      <c r="E12656" s="1" t="d">
        <v>2000-11-27</v>
      </c>
      <c r="F12656" s="8">
        <f t="shared" ca="1" si="197"/>
        <v>19.342915811088297</v>
      </c>
      <c r="G12656" s="2">
        <v>74346</v>
      </c>
      <c r="H12656" s="3">
        <v>90596.13</v>
      </c>
    </row>
    <row r="12657" spans="1:8">
      <c r="A12657" t="s">
        <v>14828</v>
      </c>
      <c r="B12657" t="s">
        <v>1266</v>
      </c>
      <c r="C12657" t="s">
        <v>2336</v>
      </c>
      <c r="D12657" t="s">
        <v>2337</v>
      </c>
      <c r="E12657" s="1" t="d">
        <v>2004-02-14</v>
      </c>
      <c r="F12657" s="8">
        <f t="shared" ca="1" si="197"/>
        <v>16.128678986995208</v>
      </c>
      <c r="G12657" s="2">
        <v>132000</v>
      </c>
      <c r="H12657" s="3">
        <v>133744.49</v>
      </c>
    </row>
    <row r="12658" spans="1:8">
      <c r="A12658" t="s">
        <v>14829</v>
      </c>
      <c r="B12658" t="s">
        <v>20</v>
      </c>
      <c r="C12658" t="s">
        <v>552</v>
      </c>
      <c r="D12658" t="s">
        <v>553</v>
      </c>
      <c r="E12658" s="1" t="d">
        <v>1999-06-14</v>
      </c>
      <c r="F12658" s="8">
        <f t="shared" ca="1" si="197"/>
        <v>20.799452429842574</v>
      </c>
      <c r="G12658" s="2">
        <v>88694</v>
      </c>
      <c r="H12658" s="3">
        <v>97512.15</v>
      </c>
    </row>
    <row r="12659" spans="1:8">
      <c r="A12659" t="s">
        <v>14830</v>
      </c>
      <c r="B12659" t="s">
        <v>397</v>
      </c>
      <c r="C12659" t="s">
        <v>398</v>
      </c>
      <c r="D12659" t="s">
        <v>399</v>
      </c>
      <c r="E12659" s="1" t="d">
        <v>1979-10-22</v>
      </c>
      <c r="F12659" s="8">
        <f t="shared" ca="1" si="197"/>
        <v>40.4435318275154</v>
      </c>
      <c r="G12659" s="2">
        <v>66537</v>
      </c>
      <c r="H12659" s="3">
        <v>104007.85</v>
      </c>
    </row>
    <row r="12660" spans="1:8">
      <c r="A12660" t="s">
        <v>14831</v>
      </c>
      <c r="B12660" t="s">
        <v>4892</v>
      </c>
      <c r="C12660" t="s">
        <v>104</v>
      </c>
      <c r="D12660" t="s">
        <v>105</v>
      </c>
      <c r="E12660" s="1" t="d">
        <v>2019-05-09</v>
      </c>
      <c r="F12660" s="8">
        <f t="shared" ca="1" si="197"/>
        <v>0.89801505817932925</v>
      </c>
      <c r="G12660" s="2">
        <v>32272</v>
      </c>
      <c r="H12660" s="3">
        <v>4090.52</v>
      </c>
    </row>
    <row r="12661" spans="1:8">
      <c r="A12661" t="s">
        <v>14832</v>
      </c>
      <c r="B12661" t="s">
        <v>397</v>
      </c>
      <c r="C12661" t="s">
        <v>104</v>
      </c>
      <c r="D12661" t="s">
        <v>105</v>
      </c>
      <c r="E12661" s="1" t="d">
        <v>2006-11-24</v>
      </c>
      <c r="F12661" s="8">
        <f t="shared" ca="1" si="197"/>
        <v>13.352498288843258</v>
      </c>
      <c r="G12661" s="2">
        <v>58655</v>
      </c>
      <c r="H12661" s="3">
        <v>104452.48</v>
      </c>
    </row>
    <row r="12662" spans="1:8">
      <c r="A12662" t="s">
        <v>14833</v>
      </c>
      <c r="B12662" t="s">
        <v>2804</v>
      </c>
      <c r="C12662" t="s">
        <v>1679</v>
      </c>
      <c r="D12662" t="s">
        <v>1680</v>
      </c>
      <c r="E12662" s="1" t="d">
        <v>1990-06-18</v>
      </c>
      <c r="F12662" s="8">
        <f t="shared" ca="1" si="197"/>
        <v>29.787816563997261</v>
      </c>
      <c r="G12662" s="2">
        <v>95089</v>
      </c>
      <c r="H12662" s="3">
        <v>96737.27</v>
      </c>
    </row>
    <row r="12663" spans="1:8">
      <c r="A12663" t="s">
        <v>14834</v>
      </c>
      <c r="B12663" t="s">
        <v>69</v>
      </c>
      <c r="C12663" t="s">
        <v>2863</v>
      </c>
      <c r="D12663" t="s">
        <v>2864</v>
      </c>
      <c r="E12663" s="1" t="d">
        <v>2015-05-11</v>
      </c>
      <c r="F12663" s="8">
        <f t="shared" ca="1" si="197"/>
        <v>4.8925393566050648</v>
      </c>
      <c r="G12663" s="2">
        <v>35750</v>
      </c>
      <c r="H12663" s="2">
        <v>47587</v>
      </c>
    </row>
    <row r="12664" spans="1:8">
      <c r="A12664" t="s">
        <v>14835</v>
      </c>
      <c r="B12664" t="s">
        <v>853</v>
      </c>
      <c r="C12664" t="s">
        <v>78</v>
      </c>
      <c r="D12664" t="s">
        <v>79</v>
      </c>
      <c r="E12664" s="1" t="d">
        <v>2016-09-15</v>
      </c>
      <c r="F12664" s="8">
        <f t="shared" ca="1" si="197"/>
        <v>3.5427789185489389</v>
      </c>
      <c r="G12664" s="2">
        <v>56688</v>
      </c>
      <c r="H12664" s="3">
        <v>49236.56</v>
      </c>
    </row>
    <row r="12665" spans="1:8">
      <c r="A12665" t="s">
        <v>14836</v>
      </c>
      <c r="B12665" t="s">
        <v>567</v>
      </c>
      <c r="C12665" t="s">
        <v>1928</v>
      </c>
      <c r="D12665" t="s">
        <v>1929</v>
      </c>
      <c r="E12665" s="1" t="d">
        <v>2013-06-24</v>
      </c>
      <c r="F12665" s="8">
        <f t="shared" ca="1" si="197"/>
        <v>6.7707049965776864</v>
      </c>
      <c r="G12665" s="2">
        <v>45321</v>
      </c>
      <c r="H12665" s="3">
        <v>44981.79</v>
      </c>
    </row>
    <row r="12666" spans="1:8">
      <c r="A12666" t="s">
        <v>14837</v>
      </c>
      <c r="B12666" t="s">
        <v>20</v>
      </c>
      <c r="C12666" t="s">
        <v>2372</v>
      </c>
      <c r="D12666" t="s">
        <v>2373</v>
      </c>
      <c r="E12666" s="1" t="d">
        <v>1987-01-08</v>
      </c>
      <c r="F12666" s="8">
        <f t="shared" ca="1" si="197"/>
        <v>33.229295003422315</v>
      </c>
      <c r="G12666" s="2">
        <v>92548</v>
      </c>
      <c r="H12666" s="3">
        <v>122739.92</v>
      </c>
    </row>
    <row r="12667" spans="1:8">
      <c r="A12667" t="s">
        <v>14838</v>
      </c>
      <c r="B12667" t="s">
        <v>606</v>
      </c>
      <c r="C12667" t="s">
        <v>607</v>
      </c>
      <c r="D12667" t="s">
        <v>608</v>
      </c>
      <c r="E12667" s="1" t="d">
        <v>2013-12-23</v>
      </c>
      <c r="F12667" s="8">
        <f t="shared" ca="1" si="197"/>
        <v>6.2724161533196439</v>
      </c>
      <c r="G12667" s="2">
        <v>43088</v>
      </c>
      <c r="H12667" s="3">
        <v>58292.31</v>
      </c>
    </row>
    <row r="12668" spans="1:8">
      <c r="A12668" t="s">
        <v>14839</v>
      </c>
      <c r="B12668" t="s">
        <v>1284</v>
      </c>
      <c r="C12668" t="s">
        <v>3712</v>
      </c>
      <c r="D12668" t="s">
        <v>3713</v>
      </c>
      <c r="E12668" s="1" t="d">
        <v>1995-05-30</v>
      </c>
      <c r="F12668" s="8">
        <f t="shared" ca="1" si="197"/>
        <v>24.840520191649556</v>
      </c>
      <c r="G12668" s="2">
        <v>67059</v>
      </c>
      <c r="H12668" s="3">
        <v>66920.960000000006</v>
      </c>
    </row>
    <row r="12669" spans="1:8">
      <c r="A12669" t="s">
        <v>14840</v>
      </c>
      <c r="B12669" t="s">
        <v>2115</v>
      </c>
      <c r="C12669" t="s">
        <v>717</v>
      </c>
      <c r="D12669" t="s">
        <v>718</v>
      </c>
      <c r="E12669" s="1" t="d">
        <v>2018-10-15</v>
      </c>
      <c r="F12669" s="8">
        <f t="shared" ca="1" si="197"/>
        <v>1.462012320328542</v>
      </c>
      <c r="G12669" s="2">
        <v>89058</v>
      </c>
      <c r="H12669" s="3">
        <v>65767.37</v>
      </c>
    </row>
    <row r="12670" spans="1:8">
      <c r="A12670" t="s">
        <v>14841</v>
      </c>
      <c r="B12670" t="s">
        <v>3488</v>
      </c>
      <c r="C12670" t="s">
        <v>768</v>
      </c>
      <c r="D12670" t="s">
        <v>769</v>
      </c>
      <c r="E12670" s="1" t="d">
        <v>1981-10-05</v>
      </c>
      <c r="F12670" s="8">
        <f t="shared" ca="1" si="197"/>
        <v>38.488706365503077</v>
      </c>
      <c r="G12670" s="2">
        <v>144845</v>
      </c>
      <c r="H12670" s="2">
        <v>146514</v>
      </c>
    </row>
    <row r="12671" spans="1:8">
      <c r="A12671" t="s">
        <v>14842</v>
      </c>
      <c r="B12671" t="s">
        <v>334</v>
      </c>
      <c r="C12671" t="s">
        <v>365</v>
      </c>
      <c r="D12671" t="s">
        <v>366</v>
      </c>
      <c r="E12671" s="1" t="d">
        <v>2008-12-29</v>
      </c>
      <c r="F12671" s="8">
        <f t="shared" ca="1" si="197"/>
        <v>11.255304585900069</v>
      </c>
      <c r="G12671" s="2">
        <v>35712</v>
      </c>
      <c r="H12671" s="3">
        <v>36098.620000000003</v>
      </c>
    </row>
    <row r="12672" spans="1:8">
      <c r="A12672" t="s">
        <v>14843</v>
      </c>
      <c r="B12672" t="s">
        <v>14844</v>
      </c>
      <c r="C12672" t="s">
        <v>3095</v>
      </c>
      <c r="D12672" t="s">
        <v>3096</v>
      </c>
      <c r="E12672" s="1" t="d">
        <v>1981-05-18</v>
      </c>
      <c r="F12672" s="8">
        <f t="shared" ca="1" si="197"/>
        <v>38.872005475701577</v>
      </c>
      <c r="G12672" s="2">
        <v>80700</v>
      </c>
      <c r="H12672" s="3">
        <v>82689.47</v>
      </c>
    </row>
    <row r="12673" spans="1:8">
      <c r="A12673" t="s">
        <v>14845</v>
      </c>
      <c r="B12673" t="s">
        <v>2741</v>
      </c>
      <c r="C12673" t="s">
        <v>3015</v>
      </c>
      <c r="D12673" t="s">
        <v>3016</v>
      </c>
      <c r="E12673" s="1" t="d">
        <v>2014-10-22</v>
      </c>
      <c r="F12673" s="8">
        <f t="shared" ca="1" si="197"/>
        <v>5.4428473648186175</v>
      </c>
      <c r="G12673" s="2">
        <v>63735</v>
      </c>
      <c r="H12673" s="3">
        <v>62085.21</v>
      </c>
    </row>
    <row r="12674" spans="1:8">
      <c r="A12674" t="s">
        <v>14846</v>
      </c>
      <c r="B12674" t="s">
        <v>347</v>
      </c>
      <c r="C12674" t="s">
        <v>194</v>
      </c>
      <c r="D12674" t="s">
        <v>195</v>
      </c>
      <c r="E12674" s="1" t="d">
        <v>2018-09-19</v>
      </c>
      <c r="F12674" s="8">
        <f t="shared" ca="1" si="197"/>
        <v>1.5331964407939767</v>
      </c>
      <c r="G12674" s="2">
        <v>34298</v>
      </c>
      <c r="H12674" s="3">
        <v>24744.82</v>
      </c>
    </row>
    <row r="12675" spans="1:8">
      <c r="A12675" t="s">
        <v>14847</v>
      </c>
      <c r="B12675" t="s">
        <v>11820</v>
      </c>
      <c r="C12675" t="s">
        <v>460</v>
      </c>
      <c r="D12675" t="s">
        <v>461</v>
      </c>
      <c r="E12675" s="1" t="d">
        <v>1970-12-10</v>
      </c>
      <c r="F12675" s="8">
        <f t="shared" ref="F12675:F12738" ca="1" si="198">(TODAY()-E12675)/365.25</f>
        <v>49.308692676249144</v>
      </c>
      <c r="G12675" s="2">
        <v>104924</v>
      </c>
      <c r="H12675" s="3">
        <v>105319.08</v>
      </c>
    </row>
    <row r="12676" spans="1:8">
      <c r="A12676" t="s">
        <v>14848</v>
      </c>
      <c r="B12676" t="s">
        <v>9182</v>
      </c>
      <c r="C12676" t="s">
        <v>1402</v>
      </c>
      <c r="D12676" t="s">
        <v>1403</v>
      </c>
      <c r="E12676" s="1" t="d">
        <v>2016-06-16</v>
      </c>
      <c r="F12676" s="8">
        <f t="shared" ca="1" si="198"/>
        <v>3.7919233401779602</v>
      </c>
      <c r="G12676" s="2">
        <v>84900</v>
      </c>
      <c r="H12676" s="3">
        <v>85132.29</v>
      </c>
    </row>
    <row r="12677" spans="1:8">
      <c r="A12677" t="s">
        <v>14849</v>
      </c>
      <c r="B12677" t="s">
        <v>4005</v>
      </c>
      <c r="C12677" t="s">
        <v>768</v>
      </c>
      <c r="D12677" t="s">
        <v>769</v>
      </c>
      <c r="E12677" s="1" t="d">
        <v>1981-07-06</v>
      </c>
      <c r="F12677" s="8">
        <f t="shared" ca="1" si="198"/>
        <v>38.737850787132103</v>
      </c>
      <c r="G12677" s="2">
        <v>157440</v>
      </c>
      <c r="H12677" s="3">
        <v>158900.68</v>
      </c>
    </row>
    <row r="12678" spans="1:8">
      <c r="A12678" t="s">
        <v>14850</v>
      </c>
      <c r="B12678" t="s">
        <v>20</v>
      </c>
      <c r="C12678" t="s">
        <v>384</v>
      </c>
      <c r="D12678" t="s">
        <v>385</v>
      </c>
      <c r="E12678" s="1" t="d">
        <v>2017-09-07</v>
      </c>
      <c r="F12678" s="8">
        <f t="shared" ca="1" si="198"/>
        <v>2.5653661875427791</v>
      </c>
      <c r="G12678" s="2">
        <v>53640</v>
      </c>
      <c r="H12678" s="3">
        <v>60987.22</v>
      </c>
    </row>
    <row r="12679" spans="1:8">
      <c r="A12679" t="s">
        <v>14851</v>
      </c>
      <c r="B12679" t="s">
        <v>107</v>
      </c>
      <c r="C12679" t="s">
        <v>365</v>
      </c>
      <c r="D12679" t="s">
        <v>366</v>
      </c>
      <c r="E12679" s="1" t="d">
        <v>2011-01-10</v>
      </c>
      <c r="F12679" s="8">
        <f t="shared" ca="1" si="198"/>
        <v>9.2238193018480494</v>
      </c>
      <c r="G12679" s="2">
        <v>73445</v>
      </c>
      <c r="H12679" s="3">
        <v>73293.97</v>
      </c>
    </row>
    <row r="12680" spans="1:8">
      <c r="A12680" t="s">
        <v>14852</v>
      </c>
      <c r="B12680" t="s">
        <v>20</v>
      </c>
      <c r="C12680" t="s">
        <v>6463</v>
      </c>
      <c r="D12680" t="s">
        <v>6464</v>
      </c>
      <c r="E12680" s="1" t="d">
        <v>2018-06-20</v>
      </c>
      <c r="F12680" s="8">
        <f t="shared" ca="1" si="198"/>
        <v>1.7823408624229979</v>
      </c>
      <c r="G12680" s="2">
        <v>53640</v>
      </c>
      <c r="H12680" s="3">
        <v>54100.18</v>
      </c>
    </row>
    <row r="12681" spans="1:8">
      <c r="A12681" t="s">
        <v>14853</v>
      </c>
      <c r="B12681" t="s">
        <v>3861</v>
      </c>
      <c r="C12681" t="s">
        <v>1352</v>
      </c>
      <c r="D12681" t="s">
        <v>1353</v>
      </c>
      <c r="E12681" s="1" t="d">
        <v>1997-04-21</v>
      </c>
      <c r="F12681" s="8">
        <f t="shared" ca="1" si="198"/>
        <v>22.945927446954141</v>
      </c>
      <c r="G12681" s="2">
        <v>81024</v>
      </c>
      <c r="H12681" s="3">
        <v>92471.99</v>
      </c>
    </row>
    <row r="12682" spans="1:8">
      <c r="A12682" t="s">
        <v>14854</v>
      </c>
      <c r="B12682" t="s">
        <v>20</v>
      </c>
      <c r="C12682" t="s">
        <v>1911</v>
      </c>
      <c r="D12682" t="s">
        <v>1912</v>
      </c>
      <c r="E12682" s="1" t="d">
        <v>1996-07-23</v>
      </c>
      <c r="F12682" s="8">
        <f t="shared" ca="1" si="198"/>
        <v>23.690622861054074</v>
      </c>
      <c r="G12682" s="2">
        <v>91008</v>
      </c>
      <c r="H12682" s="3">
        <v>186983.01</v>
      </c>
    </row>
    <row r="12683" spans="1:8">
      <c r="A12683" t="s">
        <v>14855</v>
      </c>
      <c r="B12683" t="s">
        <v>114</v>
      </c>
      <c r="C12683" t="s">
        <v>299</v>
      </c>
      <c r="D12683" t="s">
        <v>300</v>
      </c>
      <c r="E12683" s="1" t="d">
        <v>1999-10-19</v>
      </c>
      <c r="F12683" s="8">
        <f t="shared" ca="1" si="198"/>
        <v>20.451745379876797</v>
      </c>
      <c r="G12683" s="2">
        <v>34247</v>
      </c>
      <c r="H12683" s="3">
        <v>38802.22</v>
      </c>
    </row>
    <row r="12684" spans="1:8">
      <c r="A12684" t="s">
        <v>14856</v>
      </c>
      <c r="B12684" t="s">
        <v>991</v>
      </c>
      <c r="C12684" t="s">
        <v>335</v>
      </c>
      <c r="D12684" t="s">
        <v>336</v>
      </c>
      <c r="E12684" s="1" t="d">
        <v>2018-10-29</v>
      </c>
      <c r="F12684" s="8">
        <f t="shared" ca="1" si="198"/>
        <v>1.4236824093086926</v>
      </c>
      <c r="G12684" s="2">
        <v>22880</v>
      </c>
      <c r="H12684" s="3">
        <v>13217.4</v>
      </c>
    </row>
    <row r="12685" spans="1:8">
      <c r="A12685" t="s">
        <v>14857</v>
      </c>
      <c r="B12685" t="s">
        <v>1061</v>
      </c>
      <c r="C12685" t="s">
        <v>717</v>
      </c>
      <c r="D12685" t="s">
        <v>718</v>
      </c>
      <c r="E12685" s="1" t="d">
        <v>1992-09-14</v>
      </c>
      <c r="F12685" s="8">
        <f t="shared" ca="1" si="198"/>
        <v>27.545516769336071</v>
      </c>
      <c r="G12685" s="2">
        <v>101051</v>
      </c>
      <c r="H12685" s="3">
        <v>124197.97</v>
      </c>
    </row>
    <row r="12686" spans="1:8">
      <c r="A12686" t="s">
        <v>14858</v>
      </c>
      <c r="B12686" t="s">
        <v>420</v>
      </c>
      <c r="C12686" t="s">
        <v>421</v>
      </c>
      <c r="D12686" t="s">
        <v>422</v>
      </c>
      <c r="E12686" s="1" t="d">
        <v>2006-05-18</v>
      </c>
      <c r="F12686" s="8">
        <f t="shared" ca="1" si="198"/>
        <v>13.872689938398358</v>
      </c>
      <c r="G12686" s="2">
        <v>62224</v>
      </c>
      <c r="H12686" s="3">
        <v>62655.68</v>
      </c>
    </row>
    <row r="12687" spans="1:8">
      <c r="A12687" t="s">
        <v>14859</v>
      </c>
      <c r="B12687" t="s">
        <v>118</v>
      </c>
      <c r="C12687" t="s">
        <v>119</v>
      </c>
      <c r="D12687" t="s">
        <v>120</v>
      </c>
      <c r="E12687" s="1" t="d">
        <v>2019-03-25</v>
      </c>
      <c r="F12687" s="8">
        <f t="shared" ca="1" si="198"/>
        <v>1.0212183436002737</v>
      </c>
      <c r="G12687" s="2">
        <v>60655</v>
      </c>
      <c r="H12687" s="3">
        <v>13233.27</v>
      </c>
    </row>
    <row r="12688" spans="1:8">
      <c r="A12688" t="s">
        <v>14860</v>
      </c>
      <c r="B12688" t="s">
        <v>591</v>
      </c>
      <c r="C12688" t="s">
        <v>184</v>
      </c>
      <c r="D12688" t="s">
        <v>185</v>
      </c>
      <c r="E12688" s="1" t="d">
        <v>2013-05-30</v>
      </c>
      <c r="F12688" s="8">
        <f t="shared" ca="1" si="198"/>
        <v>6.839151266255989</v>
      </c>
      <c r="G12688" s="2">
        <v>43285</v>
      </c>
      <c r="H12688" s="3">
        <v>51692.4</v>
      </c>
    </row>
    <row r="12689" spans="1:8">
      <c r="A12689" t="s">
        <v>14861</v>
      </c>
      <c r="B12689" t="s">
        <v>93</v>
      </c>
      <c r="C12689" t="s">
        <v>13</v>
      </c>
      <c r="D12689" t="s">
        <v>14</v>
      </c>
      <c r="E12689" s="1" t="d">
        <v>2016-12-27</v>
      </c>
      <c r="F12689" s="8">
        <f t="shared" ca="1" si="198"/>
        <v>3.2607802874743328</v>
      </c>
      <c r="G12689" s="2">
        <v>28050</v>
      </c>
      <c r="H12689" s="3">
        <v>28786.62</v>
      </c>
    </row>
    <row r="12690" spans="1:8">
      <c r="A12690" t="s">
        <v>14862</v>
      </c>
      <c r="B12690" t="s">
        <v>14863</v>
      </c>
      <c r="C12690" t="s">
        <v>2024</v>
      </c>
      <c r="D12690" t="s">
        <v>2025</v>
      </c>
      <c r="E12690" s="1" t="d">
        <v>2019-03-07</v>
      </c>
      <c r="F12690" s="8">
        <f t="shared" ca="1" si="198"/>
        <v>1.0704996577686516</v>
      </c>
      <c r="G12690" s="2">
        <v>60655</v>
      </c>
      <c r="H12690" s="3">
        <v>15862.95</v>
      </c>
    </row>
    <row r="12691" spans="1:8">
      <c r="A12691" t="s">
        <v>14864</v>
      </c>
      <c r="B12691" t="s">
        <v>857</v>
      </c>
      <c r="C12691" t="s">
        <v>157</v>
      </c>
      <c r="D12691" t="s">
        <v>158</v>
      </c>
      <c r="E12691" s="1" t="d">
        <v>2017-06-17</v>
      </c>
      <c r="F12691" s="8">
        <f t="shared" ca="1" si="198"/>
        <v>2.7898699520876113</v>
      </c>
      <c r="G12691" s="2">
        <v>105930</v>
      </c>
      <c r="H12691" s="3">
        <v>105690.2</v>
      </c>
    </row>
    <row r="12692" spans="1:8">
      <c r="A12692" t="s">
        <v>14865</v>
      </c>
      <c r="B12692" t="s">
        <v>203</v>
      </c>
      <c r="C12692" t="s">
        <v>1250</v>
      </c>
      <c r="D12692" t="s">
        <v>1251</v>
      </c>
      <c r="E12692" s="1" t="d">
        <v>1990-11-23</v>
      </c>
      <c r="F12692" s="8">
        <f t="shared" ca="1" si="198"/>
        <v>29.355236139630389</v>
      </c>
      <c r="G12692" s="2">
        <v>50448</v>
      </c>
      <c r="H12692" s="3">
        <v>51683.02</v>
      </c>
    </row>
    <row r="12693" spans="1:8">
      <c r="A12693" t="s">
        <v>14866</v>
      </c>
      <c r="B12693" t="s">
        <v>20</v>
      </c>
      <c r="C12693" t="s">
        <v>1754</v>
      </c>
      <c r="D12693" t="s">
        <v>1755</v>
      </c>
      <c r="E12693" s="1" t="d">
        <v>2014-04-02</v>
      </c>
      <c r="F12693" s="8">
        <f t="shared" ca="1" si="198"/>
        <v>5.9986310746064335</v>
      </c>
      <c r="G12693" s="2">
        <v>72254</v>
      </c>
      <c r="H12693" s="3">
        <v>91587.76</v>
      </c>
    </row>
    <row r="12694" spans="1:8">
      <c r="A12694" t="s">
        <v>14867</v>
      </c>
      <c r="B12694" t="s">
        <v>3817</v>
      </c>
      <c r="C12694" t="s">
        <v>3932</v>
      </c>
      <c r="D12694" t="s">
        <v>3933</v>
      </c>
      <c r="E12694" s="1" t="d">
        <v>2018-07-02</v>
      </c>
      <c r="F12694" s="8">
        <f t="shared" ca="1" si="198"/>
        <v>1.7494866529774127</v>
      </c>
      <c r="G12694" s="2">
        <v>64525</v>
      </c>
      <c r="H12694" s="3">
        <v>59272.89</v>
      </c>
    </row>
    <row r="12695" spans="1:8">
      <c r="A12695" t="s">
        <v>14868</v>
      </c>
      <c r="B12695" t="s">
        <v>1840</v>
      </c>
      <c r="C12695" t="s">
        <v>299</v>
      </c>
      <c r="D12695" t="s">
        <v>300</v>
      </c>
      <c r="E12695" s="1" t="d">
        <v>1991-01-02</v>
      </c>
      <c r="F12695" s="8">
        <f t="shared" ca="1" si="198"/>
        <v>29.245722108145106</v>
      </c>
      <c r="G12695" s="2">
        <v>38004</v>
      </c>
      <c r="H12695" s="3">
        <v>33736.5</v>
      </c>
    </row>
    <row r="12696" spans="1:8">
      <c r="A12696" t="s">
        <v>14869</v>
      </c>
      <c r="B12696" t="s">
        <v>40</v>
      </c>
      <c r="C12696" t="s">
        <v>786</v>
      </c>
      <c r="D12696" t="s">
        <v>787</v>
      </c>
      <c r="E12696" s="1" t="d">
        <v>1993-09-09</v>
      </c>
      <c r="F12696" s="8">
        <f t="shared" ca="1" si="198"/>
        <v>26.559890485968516</v>
      </c>
      <c r="G12696" s="2">
        <v>107364</v>
      </c>
      <c r="H12696" s="3">
        <v>121669.46</v>
      </c>
    </row>
    <row r="12697" spans="1:8">
      <c r="A12697" t="s">
        <v>14870</v>
      </c>
      <c r="B12697" t="s">
        <v>89</v>
      </c>
      <c r="C12697" t="s">
        <v>90</v>
      </c>
      <c r="D12697" t="s">
        <v>91</v>
      </c>
      <c r="E12697" s="1" t="d">
        <v>2013-06-28</v>
      </c>
      <c r="F12697" s="8">
        <f t="shared" ca="1" si="198"/>
        <v>6.7597535934291582</v>
      </c>
      <c r="G12697" s="2">
        <v>24960</v>
      </c>
    </row>
    <row r="12698" spans="1:8">
      <c r="A12698" t="s">
        <v>14871</v>
      </c>
      <c r="B12698" t="s">
        <v>20</v>
      </c>
      <c r="C12698" t="s">
        <v>275</v>
      </c>
      <c r="D12698" t="s">
        <v>276</v>
      </c>
      <c r="E12698" s="1" t="d">
        <v>1982-08-05</v>
      </c>
      <c r="F12698" s="8">
        <f t="shared" ca="1" si="198"/>
        <v>37.656399726214921</v>
      </c>
      <c r="G12698" s="2">
        <v>92548</v>
      </c>
      <c r="H12698" s="3">
        <v>96648.43</v>
      </c>
    </row>
    <row r="12699" spans="1:8">
      <c r="A12699" t="s">
        <v>14872</v>
      </c>
      <c r="B12699" t="s">
        <v>7432</v>
      </c>
      <c r="C12699" t="s">
        <v>104</v>
      </c>
      <c r="D12699" t="s">
        <v>105</v>
      </c>
      <c r="E12699" s="1" t="d">
        <v>2017-11-09</v>
      </c>
      <c r="F12699" s="8">
        <f t="shared" ca="1" si="198"/>
        <v>2.3928815879534566</v>
      </c>
      <c r="G12699" s="2">
        <v>36000</v>
      </c>
      <c r="H12699" s="3">
        <v>45791.61</v>
      </c>
    </row>
    <row r="12700" spans="1:8">
      <c r="A12700" t="s">
        <v>14873</v>
      </c>
      <c r="B12700" t="s">
        <v>69</v>
      </c>
      <c r="C12700" t="s">
        <v>184</v>
      </c>
      <c r="D12700" t="s">
        <v>185</v>
      </c>
      <c r="E12700" s="1" t="d">
        <v>2006-10-16</v>
      </c>
      <c r="F12700" s="8">
        <f t="shared" ca="1" si="198"/>
        <v>13.459274469541411</v>
      </c>
      <c r="G12700" s="2">
        <v>36312</v>
      </c>
      <c r="H12700" s="3">
        <v>36703.199999999997</v>
      </c>
    </row>
    <row r="12701" spans="1:8">
      <c r="A12701" t="s">
        <v>14874</v>
      </c>
      <c r="B12701" t="s">
        <v>542</v>
      </c>
      <c r="C12701" t="s">
        <v>335</v>
      </c>
      <c r="D12701" t="s">
        <v>336</v>
      </c>
      <c r="E12701" s="1" t="d">
        <v>2011-11-14</v>
      </c>
      <c r="F12701" s="8">
        <f t="shared" ca="1" si="198"/>
        <v>8.3805612594113619</v>
      </c>
      <c r="G12701" s="2">
        <v>34632</v>
      </c>
      <c r="H12701" s="3">
        <v>35715.93</v>
      </c>
    </row>
    <row r="12702" spans="1:8">
      <c r="A12702" t="s">
        <v>14874</v>
      </c>
      <c r="B12702" t="s">
        <v>69</v>
      </c>
      <c r="C12702" t="s">
        <v>327</v>
      </c>
      <c r="D12702" t="s">
        <v>328</v>
      </c>
      <c r="E12702" s="1" t="d">
        <v>2009-06-01</v>
      </c>
      <c r="F12702" s="8">
        <f t="shared" ca="1" si="198"/>
        <v>10.833675564681725</v>
      </c>
      <c r="G12702" s="2">
        <v>37401</v>
      </c>
      <c r="H12702" s="3">
        <v>35102.019999999997</v>
      </c>
    </row>
    <row r="12703" spans="1:8">
      <c r="A12703" t="s">
        <v>14875</v>
      </c>
      <c r="B12703" t="s">
        <v>183</v>
      </c>
      <c r="C12703" t="s">
        <v>184</v>
      </c>
      <c r="D12703" t="s">
        <v>185</v>
      </c>
      <c r="E12703" s="1" t="d">
        <v>2009-06-25</v>
      </c>
      <c r="F12703" s="8">
        <f t="shared" ca="1" si="198"/>
        <v>10.767967145790555</v>
      </c>
      <c r="G12703" s="2">
        <v>41537</v>
      </c>
      <c r="H12703" s="3">
        <v>44284.9</v>
      </c>
    </row>
    <row r="12704" spans="1:8">
      <c r="A12704" t="s">
        <v>14876</v>
      </c>
      <c r="B12704" t="s">
        <v>2484</v>
      </c>
      <c r="C12704" t="s">
        <v>1367</v>
      </c>
      <c r="D12704" t="s">
        <v>1368</v>
      </c>
      <c r="E12704" s="1" t="d">
        <v>1974-12-30</v>
      </c>
      <c r="F12704" s="8">
        <f t="shared" ca="1" si="198"/>
        <v>45.2539356605065</v>
      </c>
      <c r="G12704" s="2">
        <v>59587</v>
      </c>
      <c r="H12704" s="3">
        <v>75148.5</v>
      </c>
    </row>
    <row r="12705" spans="1:8">
      <c r="A12705" t="s">
        <v>14877</v>
      </c>
      <c r="B12705" t="s">
        <v>542</v>
      </c>
      <c r="C12705" t="s">
        <v>296</v>
      </c>
      <c r="D12705" t="s">
        <v>297</v>
      </c>
      <c r="E12705" s="1" t="d">
        <v>2018-07-30</v>
      </c>
      <c r="F12705" s="8">
        <f t="shared" ca="1" si="198"/>
        <v>1.6728268309377139</v>
      </c>
      <c r="G12705" s="2">
        <v>33132</v>
      </c>
      <c r="H12705" s="3">
        <v>32378.240000000002</v>
      </c>
    </row>
    <row r="12706" spans="1:8">
      <c r="A12706" t="s">
        <v>14878</v>
      </c>
      <c r="B12706" t="s">
        <v>1814</v>
      </c>
      <c r="C12706" t="s">
        <v>1567</v>
      </c>
      <c r="D12706" t="s">
        <v>1568</v>
      </c>
      <c r="E12706" s="1" t="d">
        <v>2001-01-17</v>
      </c>
      <c r="F12706" s="8">
        <f t="shared" ca="1" si="198"/>
        <v>19.20328542094456</v>
      </c>
      <c r="G12706" s="2">
        <v>73969</v>
      </c>
      <c r="H12706" s="3">
        <v>76926.179999999993</v>
      </c>
    </row>
    <row r="12707" spans="1:8">
      <c r="A12707" t="s">
        <v>14879</v>
      </c>
      <c r="B12707" t="s">
        <v>2584</v>
      </c>
      <c r="C12707" t="s">
        <v>2585</v>
      </c>
      <c r="D12707" t="s">
        <v>2586</v>
      </c>
      <c r="E12707" s="1" t="d">
        <v>2019-04-22</v>
      </c>
      <c r="F12707" s="8">
        <f t="shared" ca="1" si="198"/>
        <v>0.94455852156057496</v>
      </c>
      <c r="G12707" s="2">
        <v>28681</v>
      </c>
      <c r="H12707" s="3">
        <v>5136.6099999999997</v>
      </c>
    </row>
    <row r="12708" spans="1:8">
      <c r="A12708" t="s">
        <v>14880</v>
      </c>
      <c r="B12708" t="s">
        <v>28</v>
      </c>
      <c r="C12708" t="s">
        <v>90</v>
      </c>
      <c r="D12708" t="s">
        <v>91</v>
      </c>
      <c r="E12708" s="1" t="d">
        <v>2019-06-13</v>
      </c>
      <c r="F12708" s="8">
        <f t="shared" ca="1" si="198"/>
        <v>0.80219028062970565</v>
      </c>
      <c r="G12708" s="2">
        <v>31200</v>
      </c>
    </row>
    <row r="12709" spans="1:8">
      <c r="A12709" t="s">
        <v>14881</v>
      </c>
      <c r="B12709" t="s">
        <v>2343</v>
      </c>
      <c r="C12709" t="s">
        <v>1524</v>
      </c>
      <c r="D12709" t="s">
        <v>1525</v>
      </c>
      <c r="E12709" s="1" t="d">
        <v>1996-02-15</v>
      </c>
      <c r="F12709" s="8">
        <f t="shared" ca="1" si="198"/>
        <v>24.125941136208077</v>
      </c>
      <c r="G12709" s="2">
        <v>43957</v>
      </c>
      <c r="H12709" s="3">
        <v>61472.39</v>
      </c>
    </row>
    <row r="12710" spans="1:8">
      <c r="A12710" t="s">
        <v>14882</v>
      </c>
      <c r="B12710" t="s">
        <v>13469</v>
      </c>
      <c r="C12710" t="s">
        <v>672</v>
      </c>
      <c r="D12710" t="s">
        <v>673</v>
      </c>
      <c r="E12710" s="1" t="d">
        <v>2014-06-05</v>
      </c>
      <c r="F12710" s="8">
        <f t="shared" ca="1" si="198"/>
        <v>5.8234086242299794</v>
      </c>
      <c r="G12710" s="2">
        <v>49694</v>
      </c>
      <c r="H12710" s="3">
        <v>51139.040000000001</v>
      </c>
    </row>
    <row r="12711" spans="1:8">
      <c r="A12711" t="s">
        <v>14883</v>
      </c>
      <c r="B12711" t="s">
        <v>73</v>
      </c>
      <c r="C12711" t="s">
        <v>74</v>
      </c>
      <c r="D12711" t="s">
        <v>75</v>
      </c>
      <c r="E12711" s="1" t="d">
        <v>2012-05-07</v>
      </c>
      <c r="F12711" s="8">
        <f t="shared" ca="1" si="198"/>
        <v>7.9014373716632447</v>
      </c>
      <c r="G12711" s="2">
        <v>53134</v>
      </c>
      <c r="H12711" s="3">
        <v>72574.399999999994</v>
      </c>
    </row>
    <row r="12712" spans="1:8">
      <c r="A12712" t="s">
        <v>14884</v>
      </c>
      <c r="B12712" t="s">
        <v>278</v>
      </c>
      <c r="C12712" t="s">
        <v>514</v>
      </c>
      <c r="D12712" t="s">
        <v>515</v>
      </c>
      <c r="E12712" s="1" t="d">
        <v>2016-09-12</v>
      </c>
      <c r="F12712" s="8">
        <f t="shared" ca="1" si="198"/>
        <v>3.5509924709103355</v>
      </c>
      <c r="G12712" s="2">
        <v>32734</v>
      </c>
      <c r="H12712" s="3">
        <v>39914.82</v>
      </c>
    </row>
    <row r="12713" spans="1:8">
      <c r="A12713" t="s">
        <v>14885</v>
      </c>
      <c r="B12713" t="s">
        <v>20</v>
      </c>
      <c r="C12713" t="s">
        <v>222</v>
      </c>
      <c r="D12713" t="s">
        <v>223</v>
      </c>
      <c r="E12713" s="1" t="d">
        <v>2008-02-07</v>
      </c>
      <c r="F12713" s="8">
        <f t="shared" ca="1" si="198"/>
        <v>12.147843942505133</v>
      </c>
      <c r="G12713" s="2">
        <v>79544</v>
      </c>
      <c r="H12713" s="3">
        <v>86137.18</v>
      </c>
    </row>
    <row r="12714" spans="1:8">
      <c r="A12714" t="s">
        <v>14886</v>
      </c>
      <c r="B12714" t="s">
        <v>282</v>
      </c>
      <c r="C12714" t="s">
        <v>25</v>
      </c>
      <c r="D12714" t="s">
        <v>26</v>
      </c>
      <c r="E12714" s="1" t="d">
        <v>1988-02-08</v>
      </c>
      <c r="F12714" s="8">
        <f t="shared" ca="1" si="198"/>
        <v>32.145106091717999</v>
      </c>
      <c r="G12714" s="2">
        <v>44706</v>
      </c>
      <c r="H12714" s="3">
        <v>44672.26</v>
      </c>
    </row>
    <row r="12715" spans="1:8">
      <c r="A12715" t="s">
        <v>14887</v>
      </c>
      <c r="B12715" t="s">
        <v>65</v>
      </c>
      <c r="C12715" t="s">
        <v>2249</v>
      </c>
      <c r="D12715" t="s">
        <v>2250</v>
      </c>
      <c r="E12715" s="1" t="d">
        <v>2009-06-11</v>
      </c>
      <c r="F12715" s="8">
        <f t="shared" ca="1" si="198"/>
        <v>10.806297056810404</v>
      </c>
      <c r="G12715" s="2">
        <v>32131</v>
      </c>
    </row>
    <row r="12716" spans="1:8">
      <c r="A12716" t="s">
        <v>14888</v>
      </c>
      <c r="B12716" t="s">
        <v>1440</v>
      </c>
      <c r="C12716" t="s">
        <v>1441</v>
      </c>
      <c r="D12716" t="s">
        <v>1442</v>
      </c>
      <c r="E12716" s="1" t="d">
        <v>2017-02-13</v>
      </c>
      <c r="F12716" s="8">
        <f t="shared" ca="1" si="198"/>
        <v>3.1293634496919918</v>
      </c>
      <c r="G12716" s="2">
        <v>73449</v>
      </c>
      <c r="H12716" s="3">
        <v>73572.41</v>
      </c>
    </row>
    <row r="12717" spans="1:8">
      <c r="A12717" t="s">
        <v>14889</v>
      </c>
      <c r="B12717" t="s">
        <v>14890</v>
      </c>
      <c r="C12717" t="s">
        <v>7802</v>
      </c>
      <c r="D12717" t="s">
        <v>7803</v>
      </c>
      <c r="E12717" s="1" t="d">
        <v>2006-10-01</v>
      </c>
      <c r="F12717" s="8">
        <f t="shared" ca="1" si="198"/>
        <v>13.500342231348391</v>
      </c>
      <c r="G12717" s="2">
        <v>57099</v>
      </c>
      <c r="H12717" s="3">
        <v>57045.66</v>
      </c>
    </row>
    <row r="12718" spans="1:8">
      <c r="A12718" t="s">
        <v>14891</v>
      </c>
      <c r="B12718" t="s">
        <v>1744</v>
      </c>
      <c r="C12718" t="s">
        <v>925</v>
      </c>
      <c r="D12718" t="s">
        <v>926</v>
      </c>
      <c r="E12718" s="1" t="d">
        <v>2007-06-23</v>
      </c>
      <c r="F12718" s="8">
        <f t="shared" ca="1" si="198"/>
        <v>12.774811772758385</v>
      </c>
      <c r="G12718" s="2">
        <v>47604</v>
      </c>
      <c r="H12718" s="3">
        <v>44109.94</v>
      </c>
    </row>
    <row r="12719" spans="1:8">
      <c r="A12719" t="s">
        <v>14892</v>
      </c>
      <c r="B12719" t="s">
        <v>183</v>
      </c>
      <c r="C12719" t="s">
        <v>184</v>
      </c>
      <c r="D12719" t="s">
        <v>185</v>
      </c>
      <c r="E12719" s="1" t="d">
        <v>1985-06-24</v>
      </c>
      <c r="F12719" s="8">
        <f t="shared" ca="1" si="198"/>
        <v>34.770704996577685</v>
      </c>
      <c r="G12719" s="2">
        <v>46377</v>
      </c>
      <c r="H12719" s="3">
        <v>51071.63</v>
      </c>
    </row>
    <row r="12720" spans="1:8">
      <c r="A12720" t="s">
        <v>14893</v>
      </c>
      <c r="B12720" t="s">
        <v>668</v>
      </c>
      <c r="C12720" t="s">
        <v>104</v>
      </c>
      <c r="D12720" t="s">
        <v>105</v>
      </c>
      <c r="E12720" s="1" t="d">
        <v>2011-02-24</v>
      </c>
      <c r="F12720" s="8">
        <f t="shared" ca="1" si="198"/>
        <v>9.1006160164271055</v>
      </c>
      <c r="G12720" s="2">
        <v>44764</v>
      </c>
      <c r="H12720" s="3">
        <v>68558.490000000005</v>
      </c>
    </row>
    <row r="12721" spans="1:8">
      <c r="A12721" t="s">
        <v>14894</v>
      </c>
      <c r="B12721" t="s">
        <v>114</v>
      </c>
      <c r="C12721" t="s">
        <v>299</v>
      </c>
      <c r="D12721" t="s">
        <v>300</v>
      </c>
      <c r="E12721" s="1" t="d">
        <v>2006-09-20</v>
      </c>
      <c r="F12721" s="8">
        <f t="shared" ca="1" si="198"/>
        <v>13.530458590006845</v>
      </c>
      <c r="G12721" s="2">
        <v>33270</v>
      </c>
      <c r="H12721" s="3">
        <v>37861.379999999997</v>
      </c>
    </row>
    <row r="12722" spans="1:8">
      <c r="A12722" t="s">
        <v>14895</v>
      </c>
      <c r="B12722" t="s">
        <v>3908</v>
      </c>
      <c r="C12722" t="s">
        <v>134</v>
      </c>
      <c r="D12722" t="s">
        <v>135</v>
      </c>
      <c r="E12722" s="1" t="d">
        <v>1997-07-07</v>
      </c>
      <c r="F12722" s="8">
        <f t="shared" ca="1" si="198"/>
        <v>22.735112936344969</v>
      </c>
      <c r="G12722" s="2">
        <v>55512</v>
      </c>
      <c r="H12722" s="3">
        <v>70129.05</v>
      </c>
    </row>
    <row r="12723" spans="1:8">
      <c r="A12723" t="s">
        <v>14896</v>
      </c>
      <c r="B12723" t="s">
        <v>525</v>
      </c>
      <c r="C12723" t="s">
        <v>526</v>
      </c>
      <c r="D12723" t="s">
        <v>527</v>
      </c>
      <c r="E12723" s="1" t="d">
        <v>2016-07-01</v>
      </c>
      <c r="F12723" s="8">
        <f t="shared" ca="1" si="198"/>
        <v>3.7508555783709787</v>
      </c>
      <c r="G12723" s="2">
        <v>21008</v>
      </c>
      <c r="H12723" s="3">
        <v>1075.6500000000001</v>
      </c>
    </row>
    <row r="12724" spans="1:8">
      <c r="A12724" t="s">
        <v>14897</v>
      </c>
      <c r="B12724" t="s">
        <v>28</v>
      </c>
      <c r="C12724" t="s">
        <v>2249</v>
      </c>
      <c r="D12724" t="s">
        <v>2250</v>
      </c>
      <c r="E12724" s="1" t="d">
        <v>2006-06-24</v>
      </c>
      <c r="F12724" s="8">
        <f t="shared" ca="1" si="198"/>
        <v>13.77138945927447</v>
      </c>
      <c r="G12724" s="2">
        <v>24960</v>
      </c>
      <c r="H12724" s="3">
        <v>14977.86</v>
      </c>
    </row>
    <row r="12725" spans="1:8">
      <c r="A12725" t="s">
        <v>14898</v>
      </c>
      <c r="B12725" t="s">
        <v>114</v>
      </c>
      <c r="C12725" t="s">
        <v>2234</v>
      </c>
      <c r="D12725" t="s">
        <v>2235</v>
      </c>
      <c r="E12725" s="1" t="d">
        <v>2006-01-09</v>
      </c>
      <c r="F12725" s="8">
        <f t="shared" ca="1" si="198"/>
        <v>14.225872689938399</v>
      </c>
      <c r="G12725" s="2">
        <v>33270</v>
      </c>
      <c r="H12725" s="3">
        <v>35173.99</v>
      </c>
    </row>
    <row r="12726" spans="1:8">
      <c r="A12726" t="s">
        <v>14899</v>
      </c>
      <c r="B12726" t="s">
        <v>114</v>
      </c>
      <c r="C12726" t="s">
        <v>585</v>
      </c>
      <c r="D12726" t="s">
        <v>586</v>
      </c>
      <c r="E12726" s="1" t="d">
        <v>1997-04-03</v>
      </c>
      <c r="F12726" s="8">
        <f t="shared" ca="1" si="198"/>
        <v>22.99520876112252</v>
      </c>
      <c r="G12726" s="2">
        <v>35225</v>
      </c>
      <c r="H12726" s="3">
        <v>46297.06</v>
      </c>
    </row>
    <row r="12727" spans="1:8">
      <c r="A12727" t="s">
        <v>14900</v>
      </c>
      <c r="B12727" t="s">
        <v>382</v>
      </c>
      <c r="C12727" t="s">
        <v>310</v>
      </c>
      <c r="D12727" t="s">
        <v>311</v>
      </c>
      <c r="E12727" s="1" t="d">
        <v>2019-08-12</v>
      </c>
      <c r="F12727" s="8">
        <f t="shared" ca="1" si="198"/>
        <v>0.63791923340177958</v>
      </c>
      <c r="G12727" s="2">
        <v>38926</v>
      </c>
    </row>
    <row r="12728" spans="1:8">
      <c r="A12728" t="s">
        <v>14901</v>
      </c>
      <c r="B12728" t="s">
        <v>894</v>
      </c>
      <c r="C12728" t="s">
        <v>3654</v>
      </c>
      <c r="D12728" t="s">
        <v>3655</v>
      </c>
      <c r="E12728" s="1" t="d">
        <v>2018-10-22</v>
      </c>
      <c r="F12728" s="8">
        <f t="shared" ca="1" si="198"/>
        <v>1.4428473648186173</v>
      </c>
      <c r="G12728" s="2">
        <v>62000</v>
      </c>
      <c r="H12728" s="3">
        <v>40863.370000000003</v>
      </c>
    </row>
    <row r="12729" spans="1:8">
      <c r="A12729" t="s">
        <v>14902</v>
      </c>
      <c r="B12729" t="s">
        <v>138</v>
      </c>
      <c r="C12729" t="s">
        <v>2696</v>
      </c>
      <c r="D12729" t="s">
        <v>2697</v>
      </c>
      <c r="E12729" s="1" t="d">
        <v>1999-09-20</v>
      </c>
      <c r="F12729" s="8">
        <f t="shared" ca="1" si="198"/>
        <v>20.531143052703626</v>
      </c>
      <c r="G12729" s="2">
        <v>80000</v>
      </c>
      <c r="H12729" s="3">
        <v>67595.95</v>
      </c>
    </row>
    <row r="12730" spans="1:8">
      <c r="A12730" t="s">
        <v>14903</v>
      </c>
      <c r="B12730" t="s">
        <v>390</v>
      </c>
      <c r="C12730" t="s">
        <v>1128</v>
      </c>
      <c r="D12730" t="s">
        <v>1129</v>
      </c>
      <c r="E12730" s="1" t="d">
        <v>1994-05-09</v>
      </c>
      <c r="F12730" s="8">
        <f t="shared" ca="1" si="198"/>
        <v>25.897330595482547</v>
      </c>
      <c r="G12730" s="2">
        <v>50448</v>
      </c>
      <c r="H12730" s="3">
        <v>69266.289999999994</v>
      </c>
    </row>
    <row r="12731" spans="1:8">
      <c r="A12731" t="s">
        <v>14904</v>
      </c>
      <c r="B12731" t="s">
        <v>244</v>
      </c>
      <c r="C12731" t="s">
        <v>245</v>
      </c>
      <c r="D12731" t="s">
        <v>246</v>
      </c>
      <c r="E12731" s="1" t="d">
        <v>2010-03-04</v>
      </c>
      <c r="F12731" s="8">
        <f t="shared" ca="1" si="198"/>
        <v>10.078028747433265</v>
      </c>
      <c r="G12731" s="2">
        <v>10974</v>
      </c>
      <c r="H12731" s="3">
        <v>10696.99</v>
      </c>
    </row>
    <row r="12732" spans="1:8">
      <c r="A12732" t="s">
        <v>14904</v>
      </c>
      <c r="B12732" t="s">
        <v>244</v>
      </c>
      <c r="C12732" t="s">
        <v>6722</v>
      </c>
      <c r="D12732" t="s">
        <v>6723</v>
      </c>
      <c r="E12732" s="1" t="d">
        <v>2010-06-28</v>
      </c>
      <c r="F12732" s="8">
        <f t="shared" ca="1" si="198"/>
        <v>9.7604380561259418</v>
      </c>
      <c r="G12732" s="2">
        <v>23941</v>
      </c>
    </row>
    <row r="12733" spans="1:8">
      <c r="A12733" t="s">
        <v>14905</v>
      </c>
      <c r="B12733" t="s">
        <v>73</v>
      </c>
      <c r="C12733" t="s">
        <v>74</v>
      </c>
      <c r="D12733" t="s">
        <v>75</v>
      </c>
      <c r="E12733" s="1" t="d">
        <v>2008-11-20</v>
      </c>
      <c r="F12733" s="8">
        <f t="shared" ca="1" si="198"/>
        <v>11.36208076659822</v>
      </c>
      <c r="G12733" s="2">
        <v>54728</v>
      </c>
      <c r="H12733" s="3">
        <v>74075.13</v>
      </c>
    </row>
    <row r="12734" spans="1:8">
      <c r="A12734" t="s">
        <v>14906</v>
      </c>
      <c r="B12734" t="s">
        <v>430</v>
      </c>
      <c r="C12734" t="s">
        <v>100</v>
      </c>
      <c r="D12734" t="s">
        <v>101</v>
      </c>
      <c r="E12734" s="1" t="d">
        <v>2015-09-14</v>
      </c>
      <c r="F12734" s="8">
        <f t="shared" ca="1" si="198"/>
        <v>4.5475701574264207</v>
      </c>
      <c r="G12734" s="3">
        <v>88767.05</v>
      </c>
      <c r="H12734" s="3">
        <v>91380.7</v>
      </c>
    </row>
    <row r="12735" spans="1:8">
      <c r="A12735" t="s">
        <v>14907</v>
      </c>
      <c r="B12735" t="s">
        <v>11407</v>
      </c>
      <c r="C12735" t="s">
        <v>6502</v>
      </c>
      <c r="D12735" t="s">
        <v>6503</v>
      </c>
      <c r="E12735" s="1" t="d">
        <v>2018-02-26</v>
      </c>
      <c r="F12735" s="8">
        <f t="shared" ca="1" si="198"/>
        <v>2.0944558521560577</v>
      </c>
      <c r="G12735" s="2">
        <v>64505</v>
      </c>
      <c r="H12735" s="3">
        <v>36893.22</v>
      </c>
    </row>
    <row r="12736" spans="1:8">
      <c r="A12736" t="s">
        <v>14908</v>
      </c>
      <c r="B12736" t="s">
        <v>542</v>
      </c>
      <c r="C12736" t="s">
        <v>631</v>
      </c>
      <c r="D12736" t="s">
        <v>632</v>
      </c>
      <c r="E12736" s="1" t="d">
        <v>2007-11-19</v>
      </c>
      <c r="F12736" s="8">
        <f t="shared" ca="1" si="198"/>
        <v>12.366872005475702</v>
      </c>
      <c r="G12736" s="2">
        <v>33727</v>
      </c>
      <c r="H12736" s="3">
        <v>37970.06</v>
      </c>
    </row>
    <row r="12737" spans="1:8">
      <c r="A12737" t="s">
        <v>14909</v>
      </c>
      <c r="B12737" t="s">
        <v>418</v>
      </c>
      <c r="C12737" t="s">
        <v>1436</v>
      </c>
      <c r="D12737" t="s">
        <v>1437</v>
      </c>
      <c r="E12737" s="1" t="d">
        <v>1989-08-07</v>
      </c>
      <c r="F12737" s="8">
        <f t="shared" ca="1" si="198"/>
        <v>30.650239561943874</v>
      </c>
      <c r="G12737" s="2">
        <v>46377</v>
      </c>
      <c r="H12737" s="3">
        <v>45949.4</v>
      </c>
    </row>
    <row r="12738" spans="1:8">
      <c r="A12738" t="s">
        <v>14910</v>
      </c>
      <c r="B12738" t="s">
        <v>983</v>
      </c>
      <c r="C12738" t="s">
        <v>2336</v>
      </c>
      <c r="D12738" t="s">
        <v>2337</v>
      </c>
      <c r="E12738" s="1" t="d">
        <v>1978-08-05</v>
      </c>
      <c r="F12738" s="8">
        <f t="shared" ca="1" si="198"/>
        <v>41.656399726214921</v>
      </c>
      <c r="G12738" s="2">
        <v>103326</v>
      </c>
      <c r="H12738" s="3">
        <v>105289.21</v>
      </c>
    </row>
    <row r="12739" spans="1:8">
      <c r="A12739" t="s">
        <v>14911</v>
      </c>
      <c r="B12739" t="s">
        <v>40</v>
      </c>
      <c r="C12739" t="s">
        <v>521</v>
      </c>
      <c r="D12739" t="s">
        <v>522</v>
      </c>
      <c r="E12739" s="1" t="d">
        <v>1983-06-02</v>
      </c>
      <c r="F12739" s="8">
        <f t="shared" ref="F12739:F12802" ca="1" si="199">(TODAY()-E12739)/365.25</f>
        <v>36.832306639288156</v>
      </c>
      <c r="G12739" s="2">
        <v>107364</v>
      </c>
      <c r="H12739" s="3">
        <v>103749.82</v>
      </c>
    </row>
    <row r="12740" spans="1:8">
      <c r="A12740" t="s">
        <v>14912</v>
      </c>
      <c r="B12740" t="s">
        <v>114</v>
      </c>
      <c r="C12740" t="s">
        <v>2870</v>
      </c>
      <c r="D12740" t="s">
        <v>2871</v>
      </c>
      <c r="E12740" s="1" t="d">
        <v>2013-09-03</v>
      </c>
      <c r="F12740" s="8">
        <f t="shared" ca="1" si="199"/>
        <v>6.5763175906913069</v>
      </c>
      <c r="G12740" s="2">
        <v>32292</v>
      </c>
      <c r="H12740" s="3">
        <v>34524.44</v>
      </c>
    </row>
    <row r="12741" spans="1:8">
      <c r="A12741" t="s">
        <v>14913</v>
      </c>
      <c r="B12741" t="s">
        <v>409</v>
      </c>
      <c r="C12741" t="s">
        <v>1191</v>
      </c>
      <c r="D12741" t="s">
        <v>1192</v>
      </c>
      <c r="E12741" s="1" t="d">
        <v>2004-02-17</v>
      </c>
      <c r="F12741" s="8">
        <f t="shared" ca="1" si="199"/>
        <v>16.120465434633811</v>
      </c>
      <c r="G12741" s="2">
        <v>72324</v>
      </c>
      <c r="H12741" s="3">
        <v>111872.27</v>
      </c>
    </row>
    <row r="12742" spans="1:8">
      <c r="A12742" t="s">
        <v>14914</v>
      </c>
      <c r="B12742" t="s">
        <v>278</v>
      </c>
      <c r="C12742" t="s">
        <v>3524</v>
      </c>
      <c r="D12742" t="s">
        <v>3525</v>
      </c>
      <c r="E12742" s="1" t="d">
        <v>2006-09-11</v>
      </c>
      <c r="F12742" s="8">
        <f t="shared" ca="1" si="199"/>
        <v>13.555099247091034</v>
      </c>
      <c r="G12742" s="2">
        <v>34439</v>
      </c>
      <c r="H12742" s="3">
        <v>42919.46</v>
      </c>
    </row>
    <row r="12743" spans="1:8">
      <c r="A12743" t="s">
        <v>14915</v>
      </c>
      <c r="B12743" t="s">
        <v>606</v>
      </c>
      <c r="C12743" t="s">
        <v>607</v>
      </c>
      <c r="D12743" t="s">
        <v>608</v>
      </c>
      <c r="E12743" s="1" t="d">
        <v>2013-12-23</v>
      </c>
      <c r="F12743" s="8">
        <f t="shared" ca="1" si="199"/>
        <v>6.2724161533196439</v>
      </c>
      <c r="G12743" s="2">
        <v>43088</v>
      </c>
      <c r="H12743" s="3">
        <v>40969.01</v>
      </c>
    </row>
    <row r="12744" spans="1:8">
      <c r="A12744" t="s">
        <v>14916</v>
      </c>
      <c r="B12744" t="s">
        <v>678</v>
      </c>
      <c r="C12744" t="s">
        <v>1048</v>
      </c>
      <c r="D12744" t="s">
        <v>1049</v>
      </c>
      <c r="E12744" s="1" t="d">
        <v>1989-04-01</v>
      </c>
      <c r="F12744" s="8">
        <f t="shared" ca="1" si="199"/>
        <v>31.000684462696782</v>
      </c>
      <c r="G12744" s="2">
        <v>49719</v>
      </c>
      <c r="H12744" s="3">
        <v>53909.33</v>
      </c>
    </row>
    <row r="12745" spans="1:8">
      <c r="A12745" t="s">
        <v>14917</v>
      </c>
      <c r="B12745" t="s">
        <v>69</v>
      </c>
      <c r="C12745" t="s">
        <v>709</v>
      </c>
      <c r="D12745" t="s">
        <v>710</v>
      </c>
      <c r="E12745" s="1" t="d">
        <v>2007-06-23</v>
      </c>
      <c r="F12745" s="8">
        <f t="shared" ca="1" si="199"/>
        <v>12.774811772758385</v>
      </c>
      <c r="G12745" s="2">
        <v>31488</v>
      </c>
      <c r="H12745" s="3">
        <v>12110.63</v>
      </c>
    </row>
    <row r="12746" spans="1:8">
      <c r="A12746" t="s">
        <v>14918</v>
      </c>
      <c r="B12746" t="s">
        <v>5309</v>
      </c>
      <c r="C12746" t="s">
        <v>17</v>
      </c>
      <c r="D12746" t="s">
        <v>18</v>
      </c>
      <c r="E12746" s="1" t="d">
        <v>2015-02-03</v>
      </c>
      <c r="F12746" s="8">
        <f t="shared" ca="1" si="199"/>
        <v>5.1581108829568789</v>
      </c>
      <c r="G12746" s="2">
        <v>48045</v>
      </c>
      <c r="H12746" s="3">
        <v>48563.01</v>
      </c>
    </row>
    <row r="12747" spans="1:8">
      <c r="A12747" t="s">
        <v>14919</v>
      </c>
      <c r="B12747" t="s">
        <v>278</v>
      </c>
      <c r="C12747" t="s">
        <v>514</v>
      </c>
      <c r="D12747" t="s">
        <v>515</v>
      </c>
      <c r="E12747" s="1" t="d">
        <v>2016-10-11</v>
      </c>
      <c r="F12747" s="8">
        <f t="shared" ca="1" si="199"/>
        <v>3.4715947980835042</v>
      </c>
      <c r="G12747" s="2">
        <v>32734</v>
      </c>
      <c r="H12747" s="3">
        <v>48249.919999999998</v>
      </c>
    </row>
    <row r="12748" spans="1:8">
      <c r="A12748" t="s">
        <v>14920</v>
      </c>
      <c r="B12748" t="s">
        <v>3488</v>
      </c>
      <c r="C12748" t="s">
        <v>768</v>
      </c>
      <c r="D12748" t="s">
        <v>769</v>
      </c>
      <c r="E12748" s="1" t="d">
        <v>1990-04-02</v>
      </c>
      <c r="F12748" s="8">
        <f t="shared" ca="1" si="199"/>
        <v>29.998631074606433</v>
      </c>
      <c r="G12748" s="2">
        <v>144845</v>
      </c>
      <c r="H12748" s="3">
        <v>153726.21</v>
      </c>
    </row>
    <row r="12749" spans="1:8">
      <c r="A12749" t="s">
        <v>14921</v>
      </c>
      <c r="B12749" t="s">
        <v>40</v>
      </c>
      <c r="C12749" t="s">
        <v>1769</v>
      </c>
      <c r="D12749" t="s">
        <v>1770</v>
      </c>
      <c r="E12749" s="1" t="d">
        <v>1997-07-07</v>
      </c>
      <c r="F12749" s="8">
        <f t="shared" ca="1" si="199"/>
        <v>22.735112936344969</v>
      </c>
      <c r="G12749" s="2">
        <v>101031</v>
      </c>
      <c r="H12749" s="3">
        <v>176842.39</v>
      </c>
    </row>
    <row r="12750" spans="1:8">
      <c r="A12750" t="s">
        <v>14922</v>
      </c>
      <c r="B12750" t="s">
        <v>20</v>
      </c>
      <c r="C12750" t="s">
        <v>6463</v>
      </c>
      <c r="D12750" t="s">
        <v>6464</v>
      </c>
      <c r="E12750" s="1" t="d">
        <v>2018-06-19</v>
      </c>
      <c r="F12750" s="8">
        <f t="shared" ca="1" si="199"/>
        <v>1.78507871321013</v>
      </c>
      <c r="G12750" s="2">
        <v>53640</v>
      </c>
      <c r="H12750" s="3">
        <v>54206.15</v>
      </c>
    </row>
    <row r="12751" spans="1:8">
      <c r="A12751" t="s">
        <v>14923</v>
      </c>
      <c r="B12751" t="s">
        <v>705</v>
      </c>
      <c r="C12751" t="s">
        <v>3524</v>
      </c>
      <c r="D12751" t="s">
        <v>3525</v>
      </c>
      <c r="E12751" s="1" t="d">
        <v>2000-11-27</v>
      </c>
      <c r="F12751" s="8">
        <f t="shared" ca="1" si="199"/>
        <v>19.342915811088297</v>
      </c>
      <c r="G12751" s="2">
        <v>39969</v>
      </c>
      <c r="H12751" s="3">
        <v>49112.68</v>
      </c>
    </row>
    <row r="12752" spans="1:8">
      <c r="A12752" t="s">
        <v>14924</v>
      </c>
      <c r="B12752" t="s">
        <v>372</v>
      </c>
      <c r="C12752" t="s">
        <v>373</v>
      </c>
      <c r="D12752" t="s">
        <v>374</v>
      </c>
      <c r="E12752" s="1" t="d">
        <v>2017-01-03</v>
      </c>
      <c r="F12752" s="8">
        <f t="shared" ca="1" si="199"/>
        <v>3.2416153319644079</v>
      </c>
      <c r="G12752" s="2">
        <v>78810</v>
      </c>
      <c r="H12752" s="3">
        <v>79259.22</v>
      </c>
    </row>
    <row r="12753" spans="1:8">
      <c r="A12753" t="s">
        <v>14925</v>
      </c>
      <c r="B12753" t="s">
        <v>334</v>
      </c>
      <c r="C12753" t="s">
        <v>2389</v>
      </c>
      <c r="D12753" t="s">
        <v>2390</v>
      </c>
      <c r="E12753" s="1" t="d">
        <v>2002-01-17</v>
      </c>
      <c r="F12753" s="8">
        <f t="shared" ca="1" si="199"/>
        <v>18.203969883641342</v>
      </c>
      <c r="G12753" s="2">
        <v>35712</v>
      </c>
      <c r="H12753" s="3">
        <v>36759.61</v>
      </c>
    </row>
    <row r="12754" spans="1:8">
      <c r="A12754" t="s">
        <v>14926</v>
      </c>
      <c r="B12754" t="s">
        <v>69</v>
      </c>
      <c r="C12754" t="s">
        <v>2185</v>
      </c>
      <c r="D12754" t="s">
        <v>2186</v>
      </c>
      <c r="E12754" s="1" t="d">
        <v>2015-05-14</v>
      </c>
      <c r="F12754" s="8">
        <f t="shared" ca="1" si="199"/>
        <v>4.8843258042436686</v>
      </c>
      <c r="G12754" s="2">
        <v>35750</v>
      </c>
      <c r="H12754" s="3">
        <v>35722.959999999999</v>
      </c>
    </row>
    <row r="12755" spans="1:8">
      <c r="A12755" t="s">
        <v>14927</v>
      </c>
      <c r="B12755" t="s">
        <v>437</v>
      </c>
      <c r="C12755" t="s">
        <v>438</v>
      </c>
      <c r="D12755" t="s">
        <v>439</v>
      </c>
      <c r="E12755" s="1" t="d">
        <v>2017-02-27</v>
      </c>
      <c r="F12755" s="8">
        <f t="shared" ca="1" si="199"/>
        <v>3.0910335386721424</v>
      </c>
      <c r="G12755" s="2">
        <v>56919</v>
      </c>
      <c r="H12755" s="3">
        <v>55528.480000000003</v>
      </c>
    </row>
    <row r="12756" spans="1:8">
      <c r="A12756" t="s">
        <v>14928</v>
      </c>
      <c r="B12756" t="s">
        <v>114</v>
      </c>
      <c r="C12756" t="s">
        <v>585</v>
      </c>
      <c r="D12756" t="s">
        <v>586</v>
      </c>
      <c r="E12756" s="1" t="d">
        <v>2009-06-11</v>
      </c>
      <c r="F12756" s="8">
        <f t="shared" ca="1" si="199"/>
        <v>10.806297056810404</v>
      </c>
      <c r="G12756" s="2">
        <v>32293</v>
      </c>
      <c r="H12756" s="3">
        <v>42110.94</v>
      </c>
    </row>
    <row r="12757" spans="1:8">
      <c r="A12757" t="s">
        <v>14929</v>
      </c>
      <c r="B12757" t="s">
        <v>57</v>
      </c>
      <c r="C12757" t="s">
        <v>58</v>
      </c>
      <c r="D12757" t="s">
        <v>59</v>
      </c>
      <c r="E12757" s="1" t="d">
        <v>2013-04-01</v>
      </c>
      <c r="F12757" s="8">
        <f t="shared" ca="1" si="199"/>
        <v>7.0006844626967828</v>
      </c>
      <c r="G12757" s="2">
        <v>64600</v>
      </c>
      <c r="H12757" s="3">
        <v>65671.86</v>
      </c>
    </row>
    <row r="12758" spans="1:8">
      <c r="A12758" t="s">
        <v>14930</v>
      </c>
      <c r="B12758" t="s">
        <v>903</v>
      </c>
      <c r="C12758" t="s">
        <v>225</v>
      </c>
      <c r="D12758" t="s">
        <v>226</v>
      </c>
      <c r="E12758" s="1" t="d">
        <v>2019-01-07</v>
      </c>
      <c r="F12758" s="8">
        <f t="shared" ca="1" si="199"/>
        <v>1.2320328542094456</v>
      </c>
      <c r="G12758" s="2">
        <v>83250</v>
      </c>
      <c r="H12758" s="3">
        <v>38057.57</v>
      </c>
    </row>
    <row r="12759" spans="1:8">
      <c r="A12759" t="s">
        <v>14931</v>
      </c>
      <c r="B12759" t="s">
        <v>20</v>
      </c>
      <c r="C12759" t="s">
        <v>268</v>
      </c>
      <c r="D12759" t="s">
        <v>269</v>
      </c>
      <c r="E12759" s="1" t="d">
        <v>1983-03-10</v>
      </c>
      <c r="F12759" s="8">
        <f t="shared" ca="1" si="199"/>
        <v>37.062286105407253</v>
      </c>
      <c r="G12759" s="2">
        <v>92548</v>
      </c>
      <c r="H12759" s="3">
        <v>102048.73</v>
      </c>
    </row>
    <row r="12760" spans="1:8">
      <c r="A12760" t="s">
        <v>14932</v>
      </c>
      <c r="B12760" t="s">
        <v>20</v>
      </c>
      <c r="C12760" t="s">
        <v>521</v>
      </c>
      <c r="D12760" t="s">
        <v>522</v>
      </c>
      <c r="E12760" s="1" t="d">
        <v>2015-11-17</v>
      </c>
      <c r="F12760" s="8">
        <f t="shared" ca="1" si="199"/>
        <v>4.3723477070499657</v>
      </c>
      <c r="G12760" s="2">
        <v>64431</v>
      </c>
      <c r="H12760" s="3">
        <v>85155.53</v>
      </c>
    </row>
    <row r="12761" spans="1:8">
      <c r="A12761" t="s">
        <v>14933</v>
      </c>
      <c r="B12761" t="s">
        <v>1544</v>
      </c>
      <c r="C12761" t="s">
        <v>1846</v>
      </c>
      <c r="D12761" t="s">
        <v>1847</v>
      </c>
      <c r="E12761" s="1" t="d">
        <v>1992-05-05</v>
      </c>
      <c r="F12761" s="8">
        <f t="shared" ca="1" si="199"/>
        <v>27.906913073237508</v>
      </c>
      <c r="G12761" s="2">
        <v>123441</v>
      </c>
      <c r="H12761" s="3">
        <v>223246.67</v>
      </c>
    </row>
    <row r="12762" spans="1:8">
      <c r="A12762" t="s">
        <v>14934</v>
      </c>
      <c r="B12762" t="s">
        <v>1765</v>
      </c>
      <c r="C12762" t="s">
        <v>465</v>
      </c>
      <c r="D12762" t="s">
        <v>466</v>
      </c>
      <c r="E12762" s="1" t="d">
        <v>2001-01-17</v>
      </c>
      <c r="F12762" s="8">
        <f t="shared" ca="1" si="199"/>
        <v>19.20328542094456</v>
      </c>
      <c r="G12762" s="2">
        <v>85819</v>
      </c>
      <c r="H12762" s="3">
        <v>101646.59</v>
      </c>
    </row>
    <row r="12763" spans="1:8">
      <c r="A12763" t="s">
        <v>14935</v>
      </c>
      <c r="B12763" t="s">
        <v>983</v>
      </c>
      <c r="C12763" t="s">
        <v>3095</v>
      </c>
      <c r="D12763" t="s">
        <v>3096</v>
      </c>
      <c r="E12763" s="1" t="d">
        <v>1991-02-19</v>
      </c>
      <c r="F12763" s="8">
        <f t="shared" ca="1" si="199"/>
        <v>29.114305270362767</v>
      </c>
      <c r="G12763" s="2">
        <v>97206</v>
      </c>
      <c r="H12763" s="3">
        <v>98406.43</v>
      </c>
    </row>
    <row r="12764" spans="1:8">
      <c r="A12764" t="s">
        <v>14936</v>
      </c>
      <c r="B12764" t="s">
        <v>1882</v>
      </c>
      <c r="C12764" t="s">
        <v>768</v>
      </c>
      <c r="D12764" t="s">
        <v>769</v>
      </c>
      <c r="E12764" s="1" t="d">
        <v>1979-07-09</v>
      </c>
      <c r="F12764" s="8">
        <f t="shared" ca="1" si="199"/>
        <v>40.73100616016427</v>
      </c>
      <c r="G12764" s="2">
        <v>123642</v>
      </c>
      <c r="H12764" s="3">
        <v>142100.56</v>
      </c>
    </row>
    <row r="12765" spans="1:8">
      <c r="A12765" t="s">
        <v>14937</v>
      </c>
      <c r="B12765" t="s">
        <v>340</v>
      </c>
      <c r="C12765" t="s">
        <v>2696</v>
      </c>
      <c r="D12765" t="s">
        <v>2697</v>
      </c>
      <c r="E12765" s="1" t="d">
        <v>1992-11-30</v>
      </c>
      <c r="F12765" s="8">
        <f t="shared" ca="1" si="199"/>
        <v>27.3347022587269</v>
      </c>
      <c r="G12765" s="2">
        <v>62088</v>
      </c>
      <c r="H12765" s="3">
        <v>68892.17</v>
      </c>
    </row>
    <row r="12766" spans="1:8">
      <c r="A12766" t="s">
        <v>14938</v>
      </c>
      <c r="B12766" t="s">
        <v>1925</v>
      </c>
      <c r="C12766" t="s">
        <v>2401</v>
      </c>
      <c r="D12766" t="s">
        <v>2402</v>
      </c>
      <c r="E12766" s="1" t="d">
        <v>2015-05-14</v>
      </c>
      <c r="F12766" s="8">
        <f t="shared" ca="1" si="199"/>
        <v>4.8843258042436686</v>
      </c>
      <c r="G12766" s="2">
        <v>38254</v>
      </c>
      <c r="H12766" s="3">
        <v>52536.82</v>
      </c>
    </row>
    <row r="12767" spans="1:8">
      <c r="A12767" t="s">
        <v>14939</v>
      </c>
      <c r="B12767" t="s">
        <v>5470</v>
      </c>
      <c r="C12767" t="s">
        <v>657</v>
      </c>
      <c r="D12767" t="s">
        <v>658</v>
      </c>
      <c r="E12767" s="1" t="d">
        <v>2007-09-24</v>
      </c>
      <c r="F12767" s="8">
        <f t="shared" ca="1" si="199"/>
        <v>12.5201916495551</v>
      </c>
      <c r="G12767" s="2">
        <v>57099</v>
      </c>
      <c r="H12767" s="3">
        <v>57496.65</v>
      </c>
    </row>
    <row r="12768" spans="1:8">
      <c r="A12768" t="s">
        <v>14940</v>
      </c>
      <c r="B12768" t="s">
        <v>1765</v>
      </c>
      <c r="C12768" t="s">
        <v>3161</v>
      </c>
      <c r="D12768" t="s">
        <v>3162</v>
      </c>
      <c r="E12768" s="1" t="d">
        <v>2003-01-15</v>
      </c>
      <c r="F12768" s="8">
        <f t="shared" ca="1" si="199"/>
        <v>17.21013004791239</v>
      </c>
      <c r="G12768" s="2">
        <v>85819</v>
      </c>
      <c r="H12768" s="3">
        <v>91168.22</v>
      </c>
    </row>
    <row r="12769" spans="1:8">
      <c r="A12769" t="s">
        <v>14941</v>
      </c>
      <c r="B12769" t="s">
        <v>1482</v>
      </c>
      <c r="C12769" t="s">
        <v>25</v>
      </c>
      <c r="D12769" t="s">
        <v>26</v>
      </c>
      <c r="E12769" s="1" t="d">
        <v>2006-12-18</v>
      </c>
      <c r="F12769" s="8">
        <f t="shared" ca="1" si="199"/>
        <v>13.286789869952088</v>
      </c>
      <c r="G12769" s="2">
        <v>106900</v>
      </c>
      <c r="H12769" s="3">
        <v>103168.11</v>
      </c>
    </row>
    <row r="12770" spans="1:8">
      <c r="A12770" t="s">
        <v>14942</v>
      </c>
      <c r="B12770" t="s">
        <v>10100</v>
      </c>
      <c r="C12770" t="s">
        <v>672</v>
      </c>
      <c r="D12770" t="s">
        <v>673</v>
      </c>
      <c r="E12770" s="1" t="d">
        <v>1987-01-06</v>
      </c>
      <c r="F12770" s="8">
        <f t="shared" ca="1" si="199"/>
        <v>33.234770704996578</v>
      </c>
      <c r="G12770" s="2">
        <v>103968</v>
      </c>
      <c r="H12770" s="3">
        <v>100698.44</v>
      </c>
    </row>
    <row r="12771" spans="1:8">
      <c r="A12771" t="s">
        <v>14943</v>
      </c>
      <c r="B12771" t="s">
        <v>916</v>
      </c>
      <c r="C12771" t="s">
        <v>917</v>
      </c>
      <c r="D12771" t="s">
        <v>918</v>
      </c>
      <c r="E12771" s="1" t="d">
        <v>2016-11-10</v>
      </c>
      <c r="F12771" s="8">
        <f t="shared" ca="1" si="199"/>
        <v>3.3894592744695413</v>
      </c>
      <c r="G12771" s="2">
        <v>31169</v>
      </c>
      <c r="H12771" s="3">
        <v>29207.35</v>
      </c>
    </row>
    <row r="12772" spans="1:8">
      <c r="A12772" t="s">
        <v>14944</v>
      </c>
      <c r="B12772" t="s">
        <v>1814</v>
      </c>
      <c r="C12772" t="s">
        <v>2147</v>
      </c>
      <c r="D12772" t="s">
        <v>2148</v>
      </c>
      <c r="E12772" s="1" t="d">
        <v>2007-10-23</v>
      </c>
      <c r="F12772" s="8">
        <f t="shared" ca="1" si="199"/>
        <v>12.440793976728269</v>
      </c>
      <c r="G12772" s="2">
        <v>71572</v>
      </c>
      <c r="H12772" s="3">
        <v>85148.08</v>
      </c>
    </row>
    <row r="12773" spans="1:8">
      <c r="A12773" t="s">
        <v>14945</v>
      </c>
      <c r="B12773" t="s">
        <v>638</v>
      </c>
      <c r="C12773" t="s">
        <v>1222</v>
      </c>
      <c r="D12773" t="s">
        <v>1223</v>
      </c>
      <c r="E12773" s="1" t="d">
        <v>2006-01-12</v>
      </c>
      <c r="F12773" s="8">
        <f t="shared" ca="1" si="199"/>
        <v>14.217659137577002</v>
      </c>
      <c r="G12773" s="2">
        <v>21008</v>
      </c>
      <c r="H12773" s="3">
        <v>3565.3</v>
      </c>
    </row>
    <row r="12774" spans="1:8">
      <c r="A12774" t="s">
        <v>14946</v>
      </c>
      <c r="B12774" t="s">
        <v>2487</v>
      </c>
      <c r="C12774" t="s">
        <v>2333</v>
      </c>
      <c r="D12774" t="s">
        <v>2334</v>
      </c>
      <c r="E12774" s="1" t="d">
        <v>2019-05-06</v>
      </c>
      <c r="F12774" s="8">
        <f t="shared" ca="1" si="199"/>
        <v>0.90622861054072557</v>
      </c>
      <c r="G12774" s="2">
        <v>55297</v>
      </c>
      <c r="H12774" s="3">
        <v>6380.41</v>
      </c>
    </row>
    <row r="12775" spans="1:8">
      <c r="A12775" t="s">
        <v>14947</v>
      </c>
      <c r="B12775" t="s">
        <v>7451</v>
      </c>
      <c r="C12775" t="s">
        <v>6081</v>
      </c>
      <c r="D12775" t="s">
        <v>6082</v>
      </c>
      <c r="E12775" s="1" t="d">
        <v>2019-04-01</v>
      </c>
      <c r="F12775" s="8">
        <f t="shared" ca="1" si="199"/>
        <v>1.0020533880903491</v>
      </c>
      <c r="G12775" s="2">
        <v>30000</v>
      </c>
      <c r="H12775" s="3">
        <v>5769.25</v>
      </c>
    </row>
    <row r="12776" spans="1:8">
      <c r="A12776" t="s">
        <v>14948</v>
      </c>
      <c r="B12776" t="s">
        <v>390</v>
      </c>
      <c r="C12776" t="s">
        <v>145</v>
      </c>
      <c r="D12776" t="s">
        <v>146</v>
      </c>
      <c r="E12776" s="1" t="d">
        <v>1983-07-25</v>
      </c>
      <c r="F12776" s="8">
        <f t="shared" ca="1" si="199"/>
        <v>36.687200547570157</v>
      </c>
      <c r="G12776" s="2">
        <v>51799</v>
      </c>
      <c r="H12776" s="3">
        <v>51760.05</v>
      </c>
    </row>
    <row r="12777" spans="1:8">
      <c r="A12777" t="s">
        <v>14949</v>
      </c>
      <c r="B12777" t="s">
        <v>14950</v>
      </c>
      <c r="C12777" t="s">
        <v>2185</v>
      </c>
      <c r="D12777" t="s">
        <v>2186</v>
      </c>
      <c r="E12777" s="1" t="d">
        <v>2016-11-07</v>
      </c>
      <c r="F12777" s="8">
        <f t="shared" ca="1" si="199"/>
        <v>3.3976728268309375</v>
      </c>
      <c r="G12777" s="2">
        <v>83656</v>
      </c>
      <c r="H12777" s="3">
        <v>83544.47</v>
      </c>
    </row>
    <row r="12778" spans="1:8">
      <c r="A12778" t="s">
        <v>14951</v>
      </c>
      <c r="B12778" t="s">
        <v>2247</v>
      </c>
      <c r="C12778" t="s">
        <v>1624</v>
      </c>
      <c r="D12778" t="s">
        <v>1625</v>
      </c>
      <c r="E12778" s="1" t="d">
        <v>2010-07-07</v>
      </c>
      <c r="F12778" s="8">
        <f t="shared" ca="1" si="199"/>
        <v>9.7357973990417523</v>
      </c>
      <c r="G12778" s="2">
        <v>43285</v>
      </c>
      <c r="H12778" s="3">
        <v>64257.34</v>
      </c>
    </row>
    <row r="12779" spans="1:8">
      <c r="A12779" t="s">
        <v>14952</v>
      </c>
      <c r="B12779" t="s">
        <v>14953</v>
      </c>
      <c r="C12779" t="s">
        <v>3831</v>
      </c>
      <c r="D12779" t="s">
        <v>3832</v>
      </c>
      <c r="E12779" s="1" t="d">
        <v>2000-06-08</v>
      </c>
      <c r="F12779" s="8">
        <f t="shared" ca="1" si="199"/>
        <v>19.813826146475016</v>
      </c>
      <c r="G12779" s="2">
        <v>53984</v>
      </c>
      <c r="H12779" s="3">
        <v>89194.99</v>
      </c>
    </row>
    <row r="12780" spans="1:8">
      <c r="A12780" t="s">
        <v>14954</v>
      </c>
      <c r="B12780" t="s">
        <v>1544</v>
      </c>
      <c r="C12780" t="s">
        <v>424</v>
      </c>
      <c r="D12780" t="s">
        <v>425</v>
      </c>
      <c r="E12780" s="1" t="d">
        <v>1996-12-11</v>
      </c>
      <c r="F12780" s="8">
        <f t="shared" ca="1" si="199"/>
        <v>23.304585900068446</v>
      </c>
      <c r="G12780" s="2">
        <v>120349</v>
      </c>
      <c r="H12780" s="3">
        <v>131176.71</v>
      </c>
    </row>
    <row r="12781" spans="1:8">
      <c r="A12781" t="s">
        <v>14954</v>
      </c>
      <c r="B12781" t="s">
        <v>559</v>
      </c>
      <c r="C12781" t="s">
        <v>560</v>
      </c>
      <c r="D12781" t="s">
        <v>561</v>
      </c>
      <c r="E12781" s="1" t="d">
        <v>1999-08-23</v>
      </c>
      <c r="F12781" s="8">
        <f t="shared" ca="1" si="199"/>
        <v>20.607802874743328</v>
      </c>
      <c r="G12781" s="2">
        <v>52704</v>
      </c>
      <c r="H12781" s="3">
        <v>70985.63</v>
      </c>
    </row>
    <row r="12782" spans="1:8">
      <c r="A12782" t="s">
        <v>14955</v>
      </c>
      <c r="B12782" t="s">
        <v>152</v>
      </c>
      <c r="C12782" t="s">
        <v>1741</v>
      </c>
      <c r="D12782" t="s">
        <v>1742</v>
      </c>
      <c r="E12782" s="1" t="d">
        <v>2011-10-17</v>
      </c>
      <c r="F12782" s="8">
        <f t="shared" ca="1" si="199"/>
        <v>8.4572210814510616</v>
      </c>
      <c r="G12782" s="2">
        <v>104000</v>
      </c>
      <c r="H12782" s="2">
        <v>1425</v>
      </c>
    </row>
    <row r="12783" spans="1:8">
      <c r="A12783" t="s">
        <v>14956</v>
      </c>
      <c r="B12783" t="s">
        <v>57</v>
      </c>
      <c r="C12783" t="s">
        <v>58</v>
      </c>
      <c r="D12783" t="s">
        <v>59</v>
      </c>
      <c r="E12783" s="1" t="d">
        <v>2018-04-21</v>
      </c>
      <c r="F12783" s="8">
        <f t="shared" ca="1" si="199"/>
        <v>1.946611909650924</v>
      </c>
      <c r="G12783" s="2">
        <v>64505</v>
      </c>
      <c r="H12783" s="3">
        <v>64954.41</v>
      </c>
    </row>
    <row r="12784" spans="1:8">
      <c r="A12784" t="s">
        <v>14957</v>
      </c>
      <c r="B12784" t="s">
        <v>2501</v>
      </c>
      <c r="C12784" t="s">
        <v>2185</v>
      </c>
      <c r="D12784" t="s">
        <v>2186</v>
      </c>
      <c r="E12784" s="1" t="d">
        <v>2012-10-01</v>
      </c>
      <c r="F12784" s="8">
        <f t="shared" ca="1" si="199"/>
        <v>7.4989733059548254</v>
      </c>
      <c r="G12784" s="2">
        <v>73868</v>
      </c>
      <c r="H12784" s="3">
        <v>64425.61</v>
      </c>
    </row>
    <row r="12785" spans="1:8">
      <c r="A12785" t="s">
        <v>14958</v>
      </c>
      <c r="B12785" t="s">
        <v>69</v>
      </c>
      <c r="C12785" t="s">
        <v>1288</v>
      </c>
      <c r="D12785" t="s">
        <v>1289</v>
      </c>
      <c r="E12785" s="1" t="d">
        <v>2005-05-12</v>
      </c>
      <c r="F12785" s="8">
        <f t="shared" ca="1" si="199"/>
        <v>14.888432580424366</v>
      </c>
      <c r="G12785" s="2">
        <v>37401</v>
      </c>
      <c r="H12785" s="3">
        <v>37273.269999999997</v>
      </c>
    </row>
    <row r="12786" spans="1:8">
      <c r="A12786" t="s">
        <v>14959</v>
      </c>
      <c r="B12786" t="s">
        <v>114</v>
      </c>
      <c r="C12786" t="s">
        <v>10097</v>
      </c>
      <c r="D12786" t="s">
        <v>10098</v>
      </c>
      <c r="E12786" s="1" t="d">
        <v>2006-10-16</v>
      </c>
      <c r="F12786" s="8">
        <f t="shared" ca="1" si="199"/>
        <v>13.459274469541411</v>
      </c>
      <c r="G12786" s="2">
        <v>33270</v>
      </c>
      <c r="H12786" s="3">
        <v>36843.25</v>
      </c>
    </row>
    <row r="12787" spans="1:8">
      <c r="A12787" t="s">
        <v>14960</v>
      </c>
      <c r="B12787" t="s">
        <v>114</v>
      </c>
      <c r="C12787" t="s">
        <v>398</v>
      </c>
      <c r="D12787" t="s">
        <v>399</v>
      </c>
      <c r="E12787" s="1" t="d">
        <v>1994-11-21</v>
      </c>
      <c r="F12787" s="8">
        <f t="shared" ca="1" si="199"/>
        <v>25.360711841204655</v>
      </c>
      <c r="G12787" s="2">
        <v>35226</v>
      </c>
      <c r="H12787" s="3">
        <v>69860.149999999994</v>
      </c>
    </row>
    <row r="12788" spans="1:8">
      <c r="A12788" t="s">
        <v>14961</v>
      </c>
      <c r="B12788" t="s">
        <v>3486</v>
      </c>
      <c r="C12788" t="s">
        <v>3015</v>
      </c>
      <c r="D12788" t="s">
        <v>3016</v>
      </c>
      <c r="E12788" s="1" t="d">
        <v>2000-01-13</v>
      </c>
      <c r="F12788" s="8">
        <f t="shared" ca="1" si="199"/>
        <v>20.216290212183434</v>
      </c>
      <c r="G12788" s="2">
        <v>49302</v>
      </c>
      <c r="H12788" s="3">
        <v>50617.13</v>
      </c>
    </row>
    <row r="12789" spans="1:8">
      <c r="A12789" t="s">
        <v>14962</v>
      </c>
      <c r="B12789" t="s">
        <v>20</v>
      </c>
      <c r="C12789" t="s">
        <v>3317</v>
      </c>
      <c r="D12789" t="s">
        <v>3318</v>
      </c>
      <c r="E12789" s="1" t="d">
        <v>2011-12-30</v>
      </c>
      <c r="F12789" s="8">
        <f t="shared" ca="1" si="199"/>
        <v>8.254620123203285</v>
      </c>
      <c r="G12789" s="2">
        <v>72977</v>
      </c>
      <c r="H12789" s="3">
        <v>83658.61</v>
      </c>
    </row>
    <row r="12790" spans="1:8">
      <c r="A12790" t="s">
        <v>14963</v>
      </c>
      <c r="B12790" t="s">
        <v>89</v>
      </c>
      <c r="C12790" t="s">
        <v>546</v>
      </c>
      <c r="D12790" t="s">
        <v>547</v>
      </c>
      <c r="E12790" s="1" t="d">
        <v>2017-11-22</v>
      </c>
      <c r="F12790" s="8">
        <f t="shared" ca="1" si="199"/>
        <v>2.3572895277207393</v>
      </c>
      <c r="G12790" s="2">
        <v>29494</v>
      </c>
      <c r="H12790" s="3">
        <v>24132.080000000002</v>
      </c>
    </row>
    <row r="12791" spans="1:8">
      <c r="A12791" t="s">
        <v>14964</v>
      </c>
      <c r="B12791" t="s">
        <v>862</v>
      </c>
      <c r="C12791" t="s">
        <v>398</v>
      </c>
      <c r="D12791" t="s">
        <v>399</v>
      </c>
      <c r="E12791" s="1" t="d">
        <v>2010-06-03</v>
      </c>
      <c r="F12791" s="8">
        <f t="shared" ca="1" si="199"/>
        <v>9.8288843258042444</v>
      </c>
      <c r="G12791" s="2">
        <v>44764</v>
      </c>
      <c r="H12791" s="3">
        <v>58398.35</v>
      </c>
    </row>
    <row r="12792" spans="1:8">
      <c r="A12792" t="s">
        <v>14965</v>
      </c>
      <c r="B12792" t="s">
        <v>671</v>
      </c>
      <c r="C12792" t="s">
        <v>672</v>
      </c>
      <c r="D12792" t="s">
        <v>673</v>
      </c>
      <c r="E12792" s="1" t="d">
        <v>2006-01-26</v>
      </c>
      <c r="F12792" s="8">
        <f t="shared" ca="1" si="199"/>
        <v>14.179329226557153</v>
      </c>
      <c r="G12792" s="2">
        <v>58133</v>
      </c>
      <c r="H12792" s="3">
        <v>65729.56</v>
      </c>
    </row>
    <row r="12793" spans="1:8">
      <c r="A12793" t="s">
        <v>14966</v>
      </c>
      <c r="B12793" t="s">
        <v>2812</v>
      </c>
      <c r="C12793" t="s">
        <v>917</v>
      </c>
      <c r="D12793" t="s">
        <v>918</v>
      </c>
      <c r="E12793" s="1" t="d">
        <v>2000-06-15</v>
      </c>
      <c r="F12793" s="8">
        <f t="shared" ca="1" si="199"/>
        <v>19.794661190965094</v>
      </c>
      <c r="G12793" s="2">
        <v>39600</v>
      </c>
      <c r="H12793" s="3">
        <v>38885.51</v>
      </c>
    </row>
    <row r="12794" spans="1:8">
      <c r="A12794" t="s">
        <v>14967</v>
      </c>
      <c r="B12794" t="s">
        <v>271</v>
      </c>
      <c r="C12794" t="s">
        <v>1172</v>
      </c>
      <c r="D12794" t="s">
        <v>1173</v>
      </c>
      <c r="E12794" s="1" t="d">
        <v>2007-10-23</v>
      </c>
      <c r="F12794" s="8">
        <f t="shared" ca="1" si="199"/>
        <v>12.440793976728269</v>
      </c>
      <c r="G12794" s="2">
        <v>71937</v>
      </c>
      <c r="H12794" s="3">
        <v>84004.1</v>
      </c>
    </row>
    <row r="12795" spans="1:8">
      <c r="A12795" t="s">
        <v>14968</v>
      </c>
      <c r="B12795" t="s">
        <v>14969</v>
      </c>
      <c r="C12795" t="s">
        <v>78</v>
      </c>
      <c r="D12795" t="s">
        <v>79</v>
      </c>
      <c r="E12795" s="1" t="d">
        <v>2015-10-29</v>
      </c>
      <c r="F12795" s="8">
        <f t="shared" ca="1" si="199"/>
        <v>4.4243668720054758</v>
      </c>
      <c r="G12795" s="2">
        <v>71889</v>
      </c>
      <c r="H12795" s="3">
        <v>71774.570000000007</v>
      </c>
    </row>
    <row r="12796" spans="1:8">
      <c r="A12796" t="s">
        <v>14970</v>
      </c>
      <c r="B12796" t="s">
        <v>409</v>
      </c>
      <c r="C12796" t="s">
        <v>1191</v>
      </c>
      <c r="D12796" t="s">
        <v>1192</v>
      </c>
      <c r="E12796" s="1" t="d">
        <v>2010-11-10</v>
      </c>
      <c r="F12796" s="8">
        <f t="shared" ca="1" si="199"/>
        <v>9.3908281998631082</v>
      </c>
      <c r="G12796" s="2">
        <v>67636</v>
      </c>
      <c r="H12796" s="3">
        <v>74901.850000000006</v>
      </c>
    </row>
    <row r="12797" spans="1:8">
      <c r="A12797" t="s">
        <v>14971</v>
      </c>
      <c r="B12797" t="s">
        <v>606</v>
      </c>
      <c r="C12797" t="s">
        <v>607</v>
      </c>
      <c r="D12797" t="s">
        <v>608</v>
      </c>
      <c r="E12797" s="1" t="d">
        <v>1992-05-26</v>
      </c>
      <c r="F12797" s="8">
        <f t="shared" ca="1" si="199"/>
        <v>27.849418206707735</v>
      </c>
      <c r="G12797" s="2">
        <v>48260</v>
      </c>
      <c r="H12797" s="3">
        <v>66849.11</v>
      </c>
    </row>
    <row r="12798" spans="1:8">
      <c r="A12798" t="s">
        <v>14972</v>
      </c>
      <c r="B12798" t="s">
        <v>409</v>
      </c>
      <c r="C12798" t="s">
        <v>465</v>
      </c>
      <c r="D12798" t="s">
        <v>466</v>
      </c>
      <c r="E12798" s="1" t="d">
        <v>2011-03-30</v>
      </c>
      <c r="F12798" s="8">
        <f t="shared" ca="1" si="199"/>
        <v>9.0075290896646134</v>
      </c>
      <c r="G12798" s="2">
        <v>67636</v>
      </c>
      <c r="H12798" s="3">
        <v>70314.33</v>
      </c>
    </row>
    <row r="12799" spans="1:8">
      <c r="A12799" t="s">
        <v>14973</v>
      </c>
      <c r="B12799" t="s">
        <v>420</v>
      </c>
      <c r="C12799" t="s">
        <v>421</v>
      </c>
      <c r="D12799" t="s">
        <v>422</v>
      </c>
      <c r="E12799" s="1" t="d">
        <v>2017-04-06</v>
      </c>
      <c r="F12799" s="8">
        <f t="shared" ca="1" si="199"/>
        <v>2.9869952087611225</v>
      </c>
      <c r="G12799" s="2">
        <v>59429</v>
      </c>
      <c r="H12799" s="3">
        <v>58352.88</v>
      </c>
    </row>
    <row r="12800" spans="1:8">
      <c r="A12800" t="s">
        <v>14974</v>
      </c>
      <c r="B12800" t="s">
        <v>14734</v>
      </c>
      <c r="C12800" t="s">
        <v>225</v>
      </c>
      <c r="D12800" t="s">
        <v>226</v>
      </c>
      <c r="E12800" s="1" t="d">
        <v>2018-08-20</v>
      </c>
      <c r="F12800" s="8">
        <f t="shared" ca="1" si="199"/>
        <v>1.6153319644079398</v>
      </c>
      <c r="G12800" s="2">
        <v>102500</v>
      </c>
      <c r="H12800" s="3">
        <v>85942.25</v>
      </c>
    </row>
    <row r="12801" spans="1:8">
      <c r="A12801" t="s">
        <v>14975</v>
      </c>
      <c r="B12801" t="s">
        <v>638</v>
      </c>
      <c r="C12801" t="s">
        <v>1222</v>
      </c>
      <c r="D12801" t="s">
        <v>1223</v>
      </c>
      <c r="E12801" s="1" t="d">
        <v>2018-06-05</v>
      </c>
      <c r="F12801" s="8">
        <f t="shared" ca="1" si="199"/>
        <v>1.8234086242299794</v>
      </c>
      <c r="G12801" s="2">
        <v>21008</v>
      </c>
      <c r="H12801" s="3">
        <v>9941.73</v>
      </c>
    </row>
    <row r="12802" spans="1:8">
      <c r="A12802" t="s">
        <v>14976</v>
      </c>
      <c r="B12802" t="s">
        <v>278</v>
      </c>
      <c r="C12802" t="s">
        <v>394</v>
      </c>
      <c r="D12802" t="s">
        <v>395</v>
      </c>
      <c r="E12802" s="1" t="d">
        <v>2006-03-13</v>
      </c>
      <c r="F12802" s="8">
        <f t="shared" ca="1" si="199"/>
        <v>14.053388090349076</v>
      </c>
      <c r="G12802" s="2">
        <v>34439</v>
      </c>
      <c r="H12802" s="3">
        <v>35488.54</v>
      </c>
    </row>
    <row r="12803" spans="1:8">
      <c r="A12803" t="s">
        <v>14977</v>
      </c>
      <c r="B12803" t="s">
        <v>249</v>
      </c>
      <c r="C12803" t="s">
        <v>679</v>
      </c>
      <c r="D12803" t="s">
        <v>680</v>
      </c>
      <c r="E12803" s="1" t="d">
        <v>2008-12-11</v>
      </c>
      <c r="F12803" s="8">
        <f t="shared" ref="F12803:F12866" ca="1" si="200">(TODAY()-E12803)/365.25</f>
        <v>11.304585900068446</v>
      </c>
      <c r="G12803" s="2">
        <v>62223</v>
      </c>
      <c r="H12803" s="3">
        <v>61305.64</v>
      </c>
    </row>
    <row r="12804" spans="1:8">
      <c r="A12804" t="s">
        <v>14978</v>
      </c>
      <c r="B12804" t="s">
        <v>3750</v>
      </c>
      <c r="C12804" t="s">
        <v>679</v>
      </c>
      <c r="D12804" t="s">
        <v>680</v>
      </c>
      <c r="E12804" s="1" t="d">
        <v>2007-06-14</v>
      </c>
      <c r="F12804" s="8">
        <f t="shared" ca="1" si="200"/>
        <v>12.799452429842573</v>
      </c>
      <c r="G12804" s="2">
        <v>47073</v>
      </c>
      <c r="H12804" s="3">
        <v>55376.2</v>
      </c>
    </row>
    <row r="12805" spans="1:8">
      <c r="A12805" t="s">
        <v>14979</v>
      </c>
      <c r="B12805" t="s">
        <v>409</v>
      </c>
      <c r="C12805" t="s">
        <v>1322</v>
      </c>
      <c r="D12805" t="s">
        <v>1323</v>
      </c>
      <c r="E12805" s="1" t="d">
        <v>2011-03-30</v>
      </c>
      <c r="F12805" s="8">
        <f t="shared" ca="1" si="200"/>
        <v>9.0075290896646134</v>
      </c>
      <c r="G12805" s="2">
        <v>67636</v>
      </c>
      <c r="H12805" s="3">
        <v>83318.87</v>
      </c>
    </row>
    <row r="12806" spans="1:8">
      <c r="A12806" t="s">
        <v>14980</v>
      </c>
      <c r="B12806" t="s">
        <v>881</v>
      </c>
      <c r="C12806" t="s">
        <v>1466</v>
      </c>
      <c r="D12806" t="s">
        <v>1467</v>
      </c>
      <c r="E12806" s="1" t="d">
        <v>2001-03-28</v>
      </c>
      <c r="F12806" s="8">
        <f t="shared" ca="1" si="200"/>
        <v>19.01163586584531</v>
      </c>
      <c r="G12806" s="2">
        <v>78265</v>
      </c>
      <c r="H12806" s="3">
        <v>122766.1</v>
      </c>
    </row>
    <row r="12807" spans="1:8">
      <c r="A12807" t="s">
        <v>14981</v>
      </c>
      <c r="B12807" t="s">
        <v>1035</v>
      </c>
      <c r="C12807" t="s">
        <v>1191</v>
      </c>
      <c r="D12807" t="s">
        <v>1192</v>
      </c>
      <c r="E12807" s="1" t="d">
        <v>1980-10-14</v>
      </c>
      <c r="F12807" s="8">
        <f t="shared" ca="1" si="200"/>
        <v>39.463381245722111</v>
      </c>
      <c r="G12807" s="2">
        <v>94635</v>
      </c>
      <c r="H12807" s="3">
        <v>96206.68</v>
      </c>
    </row>
    <row r="12808" spans="1:8">
      <c r="A12808" t="s">
        <v>14982</v>
      </c>
      <c r="B12808" t="s">
        <v>489</v>
      </c>
      <c r="C12808" t="s">
        <v>2987</v>
      </c>
      <c r="D12808" t="s">
        <v>2988</v>
      </c>
      <c r="E12808" s="1" t="d">
        <v>1987-04-20</v>
      </c>
      <c r="F12808" s="8">
        <f t="shared" ca="1" si="200"/>
        <v>32.950034223134843</v>
      </c>
      <c r="G12808" s="2">
        <v>81700</v>
      </c>
      <c r="H12808" s="3">
        <v>100564.37</v>
      </c>
    </row>
    <row r="12809" spans="1:8">
      <c r="A12809" t="s">
        <v>14983</v>
      </c>
      <c r="B12809" t="s">
        <v>881</v>
      </c>
      <c r="C12809" t="s">
        <v>194</v>
      </c>
      <c r="D12809" t="s">
        <v>195</v>
      </c>
      <c r="E12809" s="1" t="d">
        <v>2018-09-19</v>
      </c>
      <c r="F12809" s="8">
        <f t="shared" ca="1" si="200"/>
        <v>1.5331964407939767</v>
      </c>
      <c r="G12809" s="2">
        <v>47749</v>
      </c>
      <c r="H12809" s="3">
        <v>33452.870000000003</v>
      </c>
    </row>
    <row r="12810" spans="1:8">
      <c r="A12810" t="s">
        <v>14984</v>
      </c>
      <c r="B12810" t="s">
        <v>244</v>
      </c>
      <c r="C12810" t="s">
        <v>245</v>
      </c>
      <c r="D12810" t="s">
        <v>246</v>
      </c>
      <c r="E12810" s="1" t="d">
        <v>2018-03-08</v>
      </c>
      <c r="F12810" s="8">
        <f t="shared" ca="1" si="200"/>
        <v>2.0670773442847366</v>
      </c>
      <c r="G12810" s="2">
        <v>10054</v>
      </c>
      <c r="H12810" s="3">
        <v>9701.2099999999991</v>
      </c>
    </row>
    <row r="12811" spans="1:8">
      <c r="A12811" t="s">
        <v>14985</v>
      </c>
      <c r="B12811" t="s">
        <v>20</v>
      </c>
      <c r="C12811" t="s">
        <v>3345</v>
      </c>
      <c r="D12811" t="s">
        <v>3346</v>
      </c>
      <c r="E12811" s="1" t="d">
        <v>2017-11-17</v>
      </c>
      <c r="F12811" s="8">
        <f t="shared" ca="1" si="200"/>
        <v>2.3709787816563996</v>
      </c>
      <c r="G12811" s="2">
        <v>53640</v>
      </c>
      <c r="H12811" s="3">
        <v>58864.3</v>
      </c>
    </row>
    <row r="12812" spans="1:8">
      <c r="A12812" t="s">
        <v>14986</v>
      </c>
      <c r="B12812" t="s">
        <v>1665</v>
      </c>
      <c r="C12812" t="s">
        <v>6165</v>
      </c>
      <c r="D12812" t="s">
        <v>6166</v>
      </c>
      <c r="E12812" s="1" t="d">
        <v>2001-09-04</v>
      </c>
      <c r="F12812" s="8">
        <f t="shared" ca="1" si="200"/>
        <v>18.573579739904176</v>
      </c>
      <c r="G12812" s="2">
        <v>53983</v>
      </c>
      <c r="H12812" s="3">
        <v>54358.05</v>
      </c>
    </row>
    <row r="12813" spans="1:8">
      <c r="A12813" t="s">
        <v>14987</v>
      </c>
      <c r="B12813" t="s">
        <v>1840</v>
      </c>
      <c r="C12813" t="s">
        <v>145</v>
      </c>
      <c r="D12813" t="s">
        <v>146</v>
      </c>
      <c r="E12813" s="1" t="d">
        <v>2001-02-26</v>
      </c>
      <c r="F12813" s="8">
        <f t="shared" ca="1" si="200"/>
        <v>19.093771389459274</v>
      </c>
      <c r="G12813" s="2">
        <v>35965</v>
      </c>
      <c r="H12813" s="3">
        <v>45944.3</v>
      </c>
    </row>
    <row r="12814" spans="1:8">
      <c r="A12814" t="s">
        <v>14988</v>
      </c>
      <c r="B12814" t="s">
        <v>24</v>
      </c>
      <c r="C12814" t="s">
        <v>1730</v>
      </c>
      <c r="D12814" t="s">
        <v>1731</v>
      </c>
      <c r="E12814" s="1" t="d">
        <v>2017-07-31</v>
      </c>
      <c r="F12814" s="8">
        <f t="shared" ca="1" si="200"/>
        <v>2.6694045174537986</v>
      </c>
      <c r="G12814" s="2">
        <v>68600</v>
      </c>
      <c r="H12814" s="3">
        <v>68546.990000000005</v>
      </c>
    </row>
    <row r="12815" spans="1:8">
      <c r="A12815" t="s">
        <v>14989</v>
      </c>
      <c r="B12815" t="s">
        <v>40</v>
      </c>
      <c r="C12815" t="s">
        <v>9314</v>
      </c>
      <c r="D12815" t="s">
        <v>9315</v>
      </c>
      <c r="E12815" s="1" t="d">
        <v>1998-03-25</v>
      </c>
      <c r="F12815" s="8">
        <f t="shared" ca="1" si="200"/>
        <v>22.020533880903489</v>
      </c>
      <c r="G12815" s="2">
        <v>103717</v>
      </c>
      <c r="H12815" s="3">
        <v>149394.16</v>
      </c>
    </row>
    <row r="12816" spans="1:8">
      <c r="A12816" t="s">
        <v>14990</v>
      </c>
      <c r="B12816" t="s">
        <v>114</v>
      </c>
      <c r="C12816" t="s">
        <v>753</v>
      </c>
      <c r="D12816" t="s">
        <v>754</v>
      </c>
      <c r="E12816" s="1" t="d">
        <v>2013-10-21</v>
      </c>
      <c r="F12816" s="8">
        <f t="shared" ca="1" si="200"/>
        <v>6.4449007529089668</v>
      </c>
      <c r="G12816" s="2">
        <v>32293</v>
      </c>
      <c r="H12816" s="3">
        <v>35838.99</v>
      </c>
    </row>
    <row r="12817" spans="1:8">
      <c r="A12817" t="s">
        <v>14991</v>
      </c>
      <c r="B12817" t="s">
        <v>20</v>
      </c>
      <c r="C12817" t="s">
        <v>169</v>
      </c>
      <c r="D12817" t="s">
        <v>170</v>
      </c>
      <c r="E12817" s="1" t="d">
        <v>2014-07-07</v>
      </c>
      <c r="F12817" s="8">
        <f t="shared" ca="1" si="200"/>
        <v>5.7357973990417523</v>
      </c>
      <c r="G12817" s="2">
        <v>72254</v>
      </c>
      <c r="H12817" s="3">
        <v>63517.27</v>
      </c>
    </row>
    <row r="12818" spans="1:8">
      <c r="A12818" t="s">
        <v>14992</v>
      </c>
      <c r="B12818" t="s">
        <v>638</v>
      </c>
      <c r="C12818" t="s">
        <v>66</v>
      </c>
      <c r="D12818" t="s">
        <v>67</v>
      </c>
      <c r="E12818" s="1" t="d">
        <v>2019-02-07</v>
      </c>
      <c r="F12818" s="8">
        <f t="shared" ca="1" si="200"/>
        <v>1.1471594798083504</v>
      </c>
      <c r="G12818" s="2">
        <v>21008</v>
      </c>
      <c r="H12818" s="3">
        <v>3646.1</v>
      </c>
    </row>
    <row r="12819" spans="1:8">
      <c r="A12819" t="s">
        <v>14993</v>
      </c>
      <c r="B12819" t="s">
        <v>69</v>
      </c>
      <c r="C12819" t="s">
        <v>7253</v>
      </c>
      <c r="D12819" t="s">
        <v>7254</v>
      </c>
      <c r="E12819" s="1" t="d">
        <v>2002-03-21</v>
      </c>
      <c r="F12819" s="8">
        <f t="shared" ca="1" si="200"/>
        <v>18.031485284052017</v>
      </c>
      <c r="G12819" s="2">
        <v>38490</v>
      </c>
      <c r="H12819" s="3">
        <v>39165.879999999997</v>
      </c>
    </row>
    <row r="12820" spans="1:8">
      <c r="A12820" t="s">
        <v>14994</v>
      </c>
      <c r="B12820" t="s">
        <v>244</v>
      </c>
      <c r="C12820" t="s">
        <v>245</v>
      </c>
      <c r="D12820" t="s">
        <v>246</v>
      </c>
      <c r="E12820" s="1" t="d">
        <v>2010-12-01</v>
      </c>
      <c r="F12820" s="8">
        <f t="shared" ca="1" si="200"/>
        <v>9.3333333333333339</v>
      </c>
      <c r="G12820" s="2">
        <v>10974</v>
      </c>
      <c r="H12820" s="3">
        <v>10920.03</v>
      </c>
    </row>
    <row r="12821" spans="1:8">
      <c r="A12821" t="s">
        <v>14995</v>
      </c>
      <c r="B12821" t="s">
        <v>638</v>
      </c>
      <c r="C12821" t="s">
        <v>1485</v>
      </c>
      <c r="D12821" t="s">
        <v>1486</v>
      </c>
      <c r="E12821" s="1" t="d">
        <v>2019-02-07</v>
      </c>
      <c r="F12821" s="8">
        <f t="shared" ca="1" si="200"/>
        <v>1.1471594798083504</v>
      </c>
      <c r="G12821" s="2">
        <v>21008</v>
      </c>
      <c r="H12821" s="3">
        <v>3609.03</v>
      </c>
    </row>
    <row r="12822" spans="1:8">
      <c r="A12822" t="s">
        <v>14996</v>
      </c>
      <c r="B12822" t="s">
        <v>271</v>
      </c>
      <c r="C12822" t="s">
        <v>1139</v>
      </c>
      <c r="D12822" t="s">
        <v>1140</v>
      </c>
      <c r="E12822" s="1" t="d">
        <v>2004-11-15</v>
      </c>
      <c r="F12822" s="8">
        <f t="shared" ca="1" si="200"/>
        <v>15.375770020533881</v>
      </c>
      <c r="G12822" s="2">
        <v>71937</v>
      </c>
      <c r="H12822" s="3">
        <v>75133.09</v>
      </c>
    </row>
    <row r="12823" spans="1:8">
      <c r="A12823" t="s">
        <v>14997</v>
      </c>
      <c r="B12823" t="s">
        <v>1119</v>
      </c>
      <c r="C12823" t="s">
        <v>2856</v>
      </c>
      <c r="D12823" t="s">
        <v>2857</v>
      </c>
      <c r="E12823" s="1" t="d">
        <v>2013-10-23</v>
      </c>
      <c r="F12823" s="8">
        <f t="shared" ca="1" si="200"/>
        <v>6.4394250513347027</v>
      </c>
      <c r="G12823" s="2">
        <v>27023</v>
      </c>
      <c r="H12823" s="3">
        <v>25056.6</v>
      </c>
    </row>
    <row r="12824" spans="1:8">
      <c r="A12824" t="s">
        <v>14998</v>
      </c>
      <c r="B12824" t="s">
        <v>1931</v>
      </c>
      <c r="C12824" t="s">
        <v>709</v>
      </c>
      <c r="D12824" t="s">
        <v>710</v>
      </c>
      <c r="E12824" s="1" t="d">
        <v>2018-04-03</v>
      </c>
      <c r="F12824" s="8">
        <f t="shared" ca="1" si="200"/>
        <v>1.9958932238193019</v>
      </c>
      <c r="G12824" s="2">
        <v>32271</v>
      </c>
      <c r="H12824" s="3">
        <v>34994.61</v>
      </c>
    </row>
    <row r="12825" spans="1:8">
      <c r="A12825" t="s">
        <v>14999</v>
      </c>
      <c r="B12825" t="s">
        <v>2220</v>
      </c>
      <c r="C12825" t="s">
        <v>2178</v>
      </c>
      <c r="D12825" t="s">
        <v>2179</v>
      </c>
      <c r="E12825" s="1" t="d">
        <v>2004-07-19</v>
      </c>
      <c r="F12825" s="8">
        <f t="shared" ca="1" si="200"/>
        <v>15.7015742642026</v>
      </c>
      <c r="G12825" s="2">
        <v>55456</v>
      </c>
      <c r="H12825" s="3">
        <v>54517.94</v>
      </c>
    </row>
    <row r="12826" spans="1:8">
      <c r="A12826" t="s">
        <v>15000</v>
      </c>
      <c r="B12826" t="s">
        <v>634</v>
      </c>
      <c r="C12826" t="s">
        <v>635</v>
      </c>
      <c r="D12826" t="s">
        <v>636</v>
      </c>
      <c r="E12826" s="1" t="d">
        <v>2013-01-22</v>
      </c>
      <c r="F12826" s="8">
        <f t="shared" ca="1" si="200"/>
        <v>7.1895961670088981</v>
      </c>
      <c r="G12826" s="2">
        <v>38339</v>
      </c>
      <c r="H12826" s="3">
        <v>83404.81</v>
      </c>
    </row>
    <row r="12827" spans="1:8">
      <c r="A12827" t="s">
        <v>15001</v>
      </c>
      <c r="B12827" t="s">
        <v>1091</v>
      </c>
      <c r="C12827" t="s">
        <v>2779</v>
      </c>
      <c r="D12827" t="s">
        <v>2780</v>
      </c>
      <c r="E12827" s="1" t="d">
        <v>2006-09-06</v>
      </c>
      <c r="F12827" s="8">
        <f t="shared" ca="1" si="200"/>
        <v>13.568788501026694</v>
      </c>
      <c r="G12827" s="2">
        <v>46395</v>
      </c>
      <c r="H12827" s="3">
        <v>41733.71</v>
      </c>
    </row>
    <row r="12828" spans="1:8">
      <c r="A12828" t="s">
        <v>15002</v>
      </c>
      <c r="B12828" t="s">
        <v>1119</v>
      </c>
      <c r="C12828" t="s">
        <v>141</v>
      </c>
      <c r="D12828" t="s">
        <v>142</v>
      </c>
      <c r="E12828" s="1" t="d">
        <v>2015-08-25</v>
      </c>
      <c r="F12828" s="8">
        <f t="shared" ca="1" si="200"/>
        <v>4.602327173169062</v>
      </c>
      <c r="G12828" s="2">
        <v>28313</v>
      </c>
      <c r="H12828" s="3">
        <v>24960.62</v>
      </c>
    </row>
    <row r="12829" spans="1:8">
      <c r="A12829" t="s">
        <v>15003</v>
      </c>
      <c r="B12829" t="s">
        <v>2123</v>
      </c>
      <c r="C12829" t="s">
        <v>635</v>
      </c>
      <c r="D12829" t="s">
        <v>636</v>
      </c>
      <c r="E12829" s="1" t="d">
        <v>2009-09-28</v>
      </c>
      <c r="F12829" s="8">
        <f t="shared" ca="1" si="200"/>
        <v>10.507871321013004</v>
      </c>
      <c r="G12829" s="2">
        <v>33441</v>
      </c>
      <c r="H12829" s="3">
        <v>38361.379999999997</v>
      </c>
    </row>
    <row r="12830" spans="1:8">
      <c r="A12830" t="s">
        <v>15004</v>
      </c>
      <c r="B12830" t="s">
        <v>1272</v>
      </c>
      <c r="C12830" t="s">
        <v>717</v>
      </c>
      <c r="D12830" t="s">
        <v>718</v>
      </c>
      <c r="E12830" s="1" t="d">
        <v>2003-01-08</v>
      </c>
      <c r="F12830" s="8">
        <f t="shared" ca="1" si="200"/>
        <v>17.229295003422312</v>
      </c>
      <c r="G12830" s="2">
        <v>64035</v>
      </c>
      <c r="H12830" s="3">
        <v>64062.95</v>
      </c>
    </row>
    <row r="12831" spans="1:8">
      <c r="A12831" t="s">
        <v>15005</v>
      </c>
      <c r="B12831" t="s">
        <v>525</v>
      </c>
      <c r="C12831" t="s">
        <v>526</v>
      </c>
      <c r="D12831" t="s">
        <v>527</v>
      </c>
      <c r="E12831" s="1" t="d">
        <v>2014-05-21</v>
      </c>
      <c r="F12831" s="8">
        <f t="shared" ca="1" si="200"/>
        <v>5.8644763860369613</v>
      </c>
      <c r="G12831" s="2">
        <v>21008</v>
      </c>
      <c r="H12831">
        <v>568.9</v>
      </c>
    </row>
    <row r="12832" spans="1:8">
      <c r="A12832" t="s">
        <v>15006</v>
      </c>
      <c r="B12832" t="s">
        <v>20</v>
      </c>
      <c r="C12832" t="s">
        <v>780</v>
      </c>
      <c r="D12832" t="s">
        <v>781</v>
      </c>
      <c r="E12832" s="1" t="d">
        <v>1993-12-28</v>
      </c>
      <c r="F12832" s="8">
        <f t="shared" ca="1" si="200"/>
        <v>26.258726899383984</v>
      </c>
      <c r="G12832" s="2">
        <v>92548</v>
      </c>
      <c r="H12832" s="3">
        <v>151469.20000000001</v>
      </c>
    </row>
    <row r="12833" spans="1:8">
      <c r="A12833" t="s">
        <v>15007</v>
      </c>
      <c r="B12833" t="s">
        <v>414</v>
      </c>
      <c r="C12833" t="s">
        <v>477</v>
      </c>
      <c r="D12833" t="s">
        <v>478</v>
      </c>
      <c r="E12833" s="1" t="d">
        <v>2018-08-13</v>
      </c>
      <c r="F12833" s="8">
        <f t="shared" ca="1" si="200"/>
        <v>1.6344969199178645</v>
      </c>
      <c r="G12833" s="2">
        <v>60655</v>
      </c>
      <c r="H12833" s="3">
        <v>59230.6</v>
      </c>
    </row>
    <row r="12834" spans="1:8">
      <c r="A12834" t="s">
        <v>15008</v>
      </c>
      <c r="B12834" t="s">
        <v>114</v>
      </c>
      <c r="C12834" t="s">
        <v>2389</v>
      </c>
      <c r="D12834" t="s">
        <v>2390</v>
      </c>
      <c r="E12834" s="1" t="d">
        <v>2018-03-24</v>
      </c>
      <c r="F12834" s="8">
        <f t="shared" ca="1" si="200"/>
        <v>2.023271731690623</v>
      </c>
      <c r="G12834" s="2">
        <v>31256</v>
      </c>
      <c r="H12834" s="3">
        <v>36482.71</v>
      </c>
    </row>
    <row r="12835" spans="1:8">
      <c r="A12835" t="s">
        <v>15009</v>
      </c>
      <c r="B12835" t="s">
        <v>9067</v>
      </c>
      <c r="C12835" t="s">
        <v>2389</v>
      </c>
      <c r="D12835" t="s">
        <v>2390</v>
      </c>
      <c r="E12835" s="1" t="d">
        <v>1985-02-04</v>
      </c>
      <c r="F12835" s="8">
        <f t="shared" ca="1" si="200"/>
        <v>35.154004106776178</v>
      </c>
      <c r="G12835" s="2">
        <v>75300</v>
      </c>
      <c r="H12835" s="3">
        <v>77190.17</v>
      </c>
    </row>
    <row r="12836" spans="1:8">
      <c r="A12836" t="s">
        <v>15010</v>
      </c>
      <c r="B12836" t="s">
        <v>244</v>
      </c>
      <c r="C12836" t="s">
        <v>245</v>
      </c>
      <c r="D12836" t="s">
        <v>246</v>
      </c>
      <c r="E12836" s="1" t="d">
        <v>2007-04-19</v>
      </c>
      <c r="F12836" s="8">
        <f t="shared" ca="1" si="200"/>
        <v>12.952772073921972</v>
      </c>
      <c r="G12836" s="2">
        <v>11303</v>
      </c>
      <c r="H12836" s="3">
        <v>10854.16</v>
      </c>
    </row>
    <row r="12837" spans="1:8">
      <c r="A12837" t="s">
        <v>15011</v>
      </c>
      <c r="B12837" t="s">
        <v>114</v>
      </c>
      <c r="C12837" t="s">
        <v>689</v>
      </c>
      <c r="D12837" t="s">
        <v>690</v>
      </c>
      <c r="E12837" s="1" t="d">
        <v>2016-11-07</v>
      </c>
      <c r="F12837" s="8">
        <f t="shared" ca="1" si="200"/>
        <v>3.3976728268309375</v>
      </c>
      <c r="G12837" s="2">
        <v>31256</v>
      </c>
      <c r="H12837" s="3">
        <v>26899.09</v>
      </c>
    </row>
    <row r="12838" spans="1:8">
      <c r="A12838" t="s">
        <v>15011</v>
      </c>
      <c r="B12838" t="s">
        <v>542</v>
      </c>
      <c r="C12838" t="s">
        <v>2256</v>
      </c>
      <c r="D12838" t="s">
        <v>2257</v>
      </c>
      <c r="E12838" s="1" t="d">
        <v>2015-09-01</v>
      </c>
      <c r="F12838" s="8">
        <f t="shared" ca="1" si="200"/>
        <v>4.5831622176591376</v>
      </c>
      <c r="G12838" s="2">
        <v>33727</v>
      </c>
      <c r="H12838" s="3">
        <v>46798.17</v>
      </c>
    </row>
    <row r="12839" spans="1:8">
      <c r="A12839" t="s">
        <v>15012</v>
      </c>
      <c r="B12839" t="s">
        <v>73</v>
      </c>
      <c r="C12839" t="s">
        <v>74</v>
      </c>
      <c r="D12839" t="s">
        <v>75</v>
      </c>
      <c r="E12839" s="1" t="d">
        <v>1980-09-30</v>
      </c>
      <c r="F12839" s="8">
        <f t="shared" ca="1" si="200"/>
        <v>39.501711156741955</v>
      </c>
      <c r="G12839" s="2">
        <v>61104</v>
      </c>
      <c r="H12839" s="3">
        <v>72884.37</v>
      </c>
    </row>
    <row r="12840" spans="1:8">
      <c r="A12840" t="s">
        <v>15013</v>
      </c>
      <c r="B12840" t="s">
        <v>4602</v>
      </c>
      <c r="C12840" t="s">
        <v>1686</v>
      </c>
      <c r="D12840" t="s">
        <v>1687</v>
      </c>
      <c r="E12840" s="1" t="d">
        <v>1993-09-14</v>
      </c>
      <c r="F12840" s="8">
        <f t="shared" ca="1" si="200"/>
        <v>26.546201232032853</v>
      </c>
      <c r="G12840" s="2">
        <v>50173</v>
      </c>
      <c r="H12840" s="3">
        <v>80137.509999999995</v>
      </c>
    </row>
    <row r="12841" spans="1:8">
      <c r="A12841" t="s">
        <v>15014</v>
      </c>
      <c r="B12841" t="s">
        <v>542</v>
      </c>
      <c r="C12841" t="s">
        <v>296</v>
      </c>
      <c r="D12841" t="s">
        <v>297</v>
      </c>
      <c r="E12841" s="1" t="d">
        <v>2015-06-08</v>
      </c>
      <c r="F12841" s="8">
        <f t="shared" ca="1" si="200"/>
        <v>4.815879534565366</v>
      </c>
      <c r="G12841" s="2">
        <v>34633</v>
      </c>
      <c r="H12841" s="3">
        <v>33975.440000000002</v>
      </c>
    </row>
    <row r="12842" spans="1:8">
      <c r="A12842" t="s">
        <v>15015</v>
      </c>
      <c r="B12842" t="s">
        <v>390</v>
      </c>
      <c r="C12842" t="s">
        <v>3924</v>
      </c>
      <c r="D12842" t="s">
        <v>3925</v>
      </c>
      <c r="E12842" s="1" t="d">
        <v>2017-09-25</v>
      </c>
      <c r="F12842" s="8">
        <f t="shared" ca="1" si="200"/>
        <v>2.516084873374401</v>
      </c>
      <c r="G12842" s="2">
        <v>39101</v>
      </c>
      <c r="H12842" s="3">
        <v>38404.47</v>
      </c>
    </row>
    <row r="12843" spans="1:8">
      <c r="A12843" t="s">
        <v>15016</v>
      </c>
      <c r="B12843" t="s">
        <v>409</v>
      </c>
      <c r="C12843" t="s">
        <v>410</v>
      </c>
      <c r="D12843" t="s">
        <v>411</v>
      </c>
      <c r="E12843" s="1" t="d">
        <v>2017-03-08</v>
      </c>
      <c r="F12843" s="8">
        <f t="shared" ca="1" si="200"/>
        <v>3.0663928815879533</v>
      </c>
      <c r="G12843" s="2">
        <v>49887</v>
      </c>
      <c r="H12843" s="3">
        <v>50991.9</v>
      </c>
    </row>
    <row r="12844" spans="1:8">
      <c r="A12844" t="s">
        <v>15017</v>
      </c>
      <c r="B12844" t="s">
        <v>40</v>
      </c>
      <c r="C12844" t="s">
        <v>480</v>
      </c>
      <c r="D12844" t="s">
        <v>481</v>
      </c>
      <c r="E12844" s="1" t="d">
        <v>1993-10-27</v>
      </c>
      <c r="F12844" s="8">
        <f t="shared" ca="1" si="200"/>
        <v>26.428473648186174</v>
      </c>
      <c r="G12844" s="2">
        <v>103717</v>
      </c>
      <c r="H12844" s="3">
        <v>114238.1</v>
      </c>
    </row>
    <row r="12845" spans="1:8">
      <c r="A12845" t="s">
        <v>15018</v>
      </c>
      <c r="B12845" t="s">
        <v>991</v>
      </c>
      <c r="C12845" t="s">
        <v>1906</v>
      </c>
      <c r="D12845" t="s">
        <v>1907</v>
      </c>
      <c r="E12845" s="1" t="d">
        <v>2019-02-25</v>
      </c>
      <c r="F12845" s="8">
        <f t="shared" ca="1" si="200"/>
        <v>1.0978781656399725</v>
      </c>
      <c r="G12845" s="2">
        <v>22318</v>
      </c>
      <c r="H12845" s="3">
        <v>6095.71</v>
      </c>
    </row>
    <row r="12846" spans="1:8">
      <c r="A12846" t="s">
        <v>15019</v>
      </c>
      <c r="B12846" t="s">
        <v>1599</v>
      </c>
      <c r="C12846" t="s">
        <v>2572</v>
      </c>
      <c r="D12846" t="s">
        <v>2573</v>
      </c>
      <c r="E12846" s="1" t="d">
        <v>2010-11-04</v>
      </c>
      <c r="F12846" s="8">
        <f t="shared" ca="1" si="200"/>
        <v>9.4072553045859006</v>
      </c>
      <c r="G12846" s="2">
        <v>45256</v>
      </c>
      <c r="H12846" s="3">
        <v>45336.08</v>
      </c>
    </row>
    <row r="12847" spans="1:8">
      <c r="A12847" t="s">
        <v>15020</v>
      </c>
      <c r="B12847" t="s">
        <v>1508</v>
      </c>
      <c r="C12847" t="s">
        <v>514</v>
      </c>
      <c r="D12847" t="s">
        <v>515</v>
      </c>
      <c r="E12847" s="1" t="d">
        <v>2017-01-03</v>
      </c>
      <c r="F12847" s="8">
        <f t="shared" ca="1" si="200"/>
        <v>3.2416153319644079</v>
      </c>
      <c r="G12847" s="2">
        <v>35383</v>
      </c>
      <c r="H12847" s="3">
        <v>39404.5</v>
      </c>
    </row>
    <row r="12848" spans="1:8">
      <c r="A12848" t="s">
        <v>15021</v>
      </c>
      <c r="B12848" t="s">
        <v>8417</v>
      </c>
      <c r="C12848" t="s">
        <v>33</v>
      </c>
      <c r="D12848" t="s">
        <v>34</v>
      </c>
      <c r="E12848" s="1" t="d">
        <v>1999-07-19</v>
      </c>
      <c r="F12848" s="8">
        <f t="shared" ca="1" si="200"/>
        <v>20.703627652292951</v>
      </c>
      <c r="G12848" s="2">
        <v>55511</v>
      </c>
      <c r="H12848" s="3">
        <v>55128.85</v>
      </c>
    </row>
    <row r="12849" spans="1:8">
      <c r="A12849" t="s">
        <v>15022</v>
      </c>
      <c r="B12849" t="s">
        <v>671</v>
      </c>
      <c r="C12849" t="s">
        <v>672</v>
      </c>
      <c r="D12849" t="s">
        <v>673</v>
      </c>
      <c r="E12849" s="1" t="d">
        <v>2001-12-06</v>
      </c>
      <c r="F12849" s="8">
        <f t="shared" ca="1" si="200"/>
        <v>18.318959616700891</v>
      </c>
      <c r="G12849" s="2">
        <v>65138</v>
      </c>
      <c r="H12849" s="3">
        <v>73342.850000000006</v>
      </c>
    </row>
    <row r="12850" spans="1:8">
      <c r="A12850" t="s">
        <v>15023</v>
      </c>
      <c r="B12850" t="s">
        <v>28</v>
      </c>
      <c r="C12850" t="s">
        <v>111</v>
      </c>
      <c r="D12850" t="s">
        <v>112</v>
      </c>
      <c r="E12850" s="1" t="d">
        <v>2019-06-11</v>
      </c>
      <c r="F12850" s="8">
        <f t="shared" ca="1" si="200"/>
        <v>0.8076659822039699</v>
      </c>
      <c r="G12850" s="2">
        <v>24960</v>
      </c>
    </row>
    <row r="12851" spans="1:8">
      <c r="A12851" t="s">
        <v>15024</v>
      </c>
      <c r="B12851" t="s">
        <v>89</v>
      </c>
      <c r="C12851" t="s">
        <v>90</v>
      </c>
      <c r="D12851" t="s">
        <v>91</v>
      </c>
      <c r="E12851" s="1" t="d">
        <v>2019-07-22</v>
      </c>
      <c r="F12851" s="8">
        <f t="shared" ca="1" si="200"/>
        <v>0.69541409993155368</v>
      </c>
      <c r="G12851" s="2">
        <v>24960</v>
      </c>
    </row>
    <row r="12852" spans="1:8">
      <c r="A12852" t="s">
        <v>15025</v>
      </c>
      <c r="B12852" t="s">
        <v>165</v>
      </c>
      <c r="C12852" t="s">
        <v>1058</v>
      </c>
      <c r="D12852" t="s">
        <v>1059</v>
      </c>
      <c r="E12852" s="1" t="d">
        <v>2012-10-30</v>
      </c>
      <c r="F12852" s="8">
        <f t="shared" ca="1" si="200"/>
        <v>7.4195756331279945</v>
      </c>
      <c r="G12852" s="2">
        <v>74737</v>
      </c>
      <c r="H12852" s="3">
        <v>99043.61</v>
      </c>
    </row>
    <row r="12853" spans="1:8">
      <c r="A12853" t="s">
        <v>15026</v>
      </c>
      <c r="B12853" t="s">
        <v>338</v>
      </c>
      <c r="C12853" t="s">
        <v>204</v>
      </c>
      <c r="D12853" t="s">
        <v>205</v>
      </c>
      <c r="E12853" s="1" t="d">
        <v>1993-06-21</v>
      </c>
      <c r="F12853" s="8">
        <f t="shared" ca="1" si="200"/>
        <v>26.778918548939082</v>
      </c>
      <c r="G12853" s="2">
        <v>57039</v>
      </c>
      <c r="H12853" s="3">
        <v>64538.51</v>
      </c>
    </row>
    <row r="12854" spans="1:8">
      <c r="A12854" t="s">
        <v>15027</v>
      </c>
      <c r="B12854" t="s">
        <v>20</v>
      </c>
      <c r="C12854" t="s">
        <v>665</v>
      </c>
      <c r="D12854" t="s">
        <v>666</v>
      </c>
      <c r="E12854" s="1" t="d">
        <v>2003-11-10</v>
      </c>
      <c r="F12854" s="8">
        <f t="shared" ca="1" si="200"/>
        <v>16.39151266255989</v>
      </c>
      <c r="G12854" s="2">
        <v>84838</v>
      </c>
      <c r="H12854" s="3">
        <v>110961.07</v>
      </c>
    </row>
    <row r="12855" spans="1:8">
      <c r="A12855" t="s">
        <v>15028</v>
      </c>
      <c r="B12855" t="s">
        <v>244</v>
      </c>
      <c r="C12855" t="s">
        <v>245</v>
      </c>
      <c r="D12855" t="s">
        <v>246</v>
      </c>
      <c r="E12855" s="1" t="d">
        <v>2006-10-12</v>
      </c>
      <c r="F12855" s="8">
        <f t="shared" ca="1" si="200"/>
        <v>13.470225872689939</v>
      </c>
      <c r="G12855" s="2">
        <v>11303</v>
      </c>
      <c r="H12855" s="3">
        <v>11141.99</v>
      </c>
    </row>
    <row r="12856" spans="1:8">
      <c r="A12856" t="s">
        <v>15029</v>
      </c>
      <c r="B12856" t="s">
        <v>862</v>
      </c>
      <c r="C12856" t="s">
        <v>398</v>
      </c>
      <c r="D12856" t="s">
        <v>399</v>
      </c>
      <c r="E12856" s="1" t="d">
        <v>2016-04-14</v>
      </c>
      <c r="F12856" s="8">
        <f t="shared" ca="1" si="200"/>
        <v>3.9644079397672827</v>
      </c>
      <c r="G12856" s="2">
        <v>44764</v>
      </c>
      <c r="H12856" s="3">
        <v>60459.199999999997</v>
      </c>
    </row>
    <row r="12857" spans="1:8">
      <c r="A12857" t="s">
        <v>15030</v>
      </c>
      <c r="B12857" t="s">
        <v>1645</v>
      </c>
      <c r="C12857" t="s">
        <v>494</v>
      </c>
      <c r="D12857" t="s">
        <v>495</v>
      </c>
      <c r="E12857" s="1" t="d">
        <v>2005-12-19</v>
      </c>
      <c r="F12857" s="8">
        <f t="shared" ca="1" si="200"/>
        <v>14.283367556468173</v>
      </c>
      <c r="G12857" s="2">
        <v>37401</v>
      </c>
      <c r="H12857" s="3">
        <v>37803.86</v>
      </c>
    </row>
    <row r="12858" spans="1:8">
      <c r="A12858" t="s">
        <v>15031</v>
      </c>
      <c r="B12858" t="s">
        <v>1297</v>
      </c>
      <c r="C12858" t="s">
        <v>1005</v>
      </c>
      <c r="D12858" t="s">
        <v>1006</v>
      </c>
      <c r="E12858" s="1" t="d">
        <v>2015-09-14</v>
      </c>
      <c r="F12858" s="8">
        <f t="shared" ca="1" si="200"/>
        <v>4.5475701574264207</v>
      </c>
      <c r="G12858" s="2">
        <v>72030</v>
      </c>
      <c r="H12858" s="3">
        <v>71279.5</v>
      </c>
    </row>
    <row r="12859" spans="1:8">
      <c r="A12859" t="s">
        <v>15032</v>
      </c>
      <c r="B12859" t="s">
        <v>1408</v>
      </c>
      <c r="C12859" t="s">
        <v>13</v>
      </c>
      <c r="D12859" t="s">
        <v>14</v>
      </c>
      <c r="E12859" s="1" t="d">
        <v>1988-06-06</v>
      </c>
      <c r="F12859" s="8">
        <f t="shared" ca="1" si="200"/>
        <v>31.819301848049282</v>
      </c>
      <c r="G12859" s="2">
        <v>57945</v>
      </c>
      <c r="H12859" s="3">
        <v>57901.34</v>
      </c>
    </row>
    <row r="12860" spans="1:8">
      <c r="A12860" t="s">
        <v>15033</v>
      </c>
      <c r="B12860" t="s">
        <v>89</v>
      </c>
      <c r="C12860" t="s">
        <v>49</v>
      </c>
      <c r="D12860" t="s">
        <v>50</v>
      </c>
      <c r="E12860" s="1" t="d">
        <v>2017-05-27</v>
      </c>
      <c r="F12860" s="8">
        <f t="shared" ca="1" si="200"/>
        <v>2.8473648186173852</v>
      </c>
      <c r="G12860" s="2">
        <v>21008</v>
      </c>
      <c r="H12860" s="2">
        <v>5253</v>
      </c>
    </row>
    <row r="12861" spans="1:8">
      <c r="A12861" t="s">
        <v>15034</v>
      </c>
      <c r="B12861" t="s">
        <v>15035</v>
      </c>
      <c r="C12861" t="s">
        <v>3531</v>
      </c>
      <c r="D12861" t="s">
        <v>3532</v>
      </c>
      <c r="E12861" s="1" t="d">
        <v>2013-08-15</v>
      </c>
      <c r="F12861" s="8">
        <f t="shared" ca="1" si="200"/>
        <v>6.6283367556468171</v>
      </c>
      <c r="G12861" s="2">
        <v>63735</v>
      </c>
      <c r="H12861" s="3">
        <v>65723.14</v>
      </c>
    </row>
    <row r="12862" spans="1:8">
      <c r="A12862" t="s">
        <v>15036</v>
      </c>
      <c r="B12862" t="s">
        <v>203</v>
      </c>
      <c r="C12862" t="s">
        <v>204</v>
      </c>
      <c r="D12862" t="s">
        <v>205</v>
      </c>
      <c r="E12862" s="1" t="d">
        <v>2001-10-13</v>
      </c>
      <c r="F12862" s="8">
        <f t="shared" ca="1" si="200"/>
        <v>18.466803559206024</v>
      </c>
      <c r="G12862" s="2">
        <v>47025</v>
      </c>
      <c r="H12862" s="3">
        <v>67739.820000000007</v>
      </c>
    </row>
    <row r="12863" spans="1:8">
      <c r="A12863" t="s">
        <v>15037</v>
      </c>
      <c r="B12863" t="s">
        <v>20</v>
      </c>
      <c r="C12863" t="s">
        <v>1064</v>
      </c>
      <c r="D12863" t="s">
        <v>1065</v>
      </c>
      <c r="E12863" s="1" t="d">
        <v>2011-09-26</v>
      </c>
      <c r="F12863" s="8">
        <f t="shared" ca="1" si="200"/>
        <v>8.5147159479808359</v>
      </c>
      <c r="G12863" s="2">
        <v>75806</v>
      </c>
      <c r="H12863" s="3">
        <v>86989.53</v>
      </c>
    </row>
    <row r="12864" spans="1:8">
      <c r="A12864" t="s">
        <v>15038</v>
      </c>
      <c r="B12864" t="s">
        <v>20</v>
      </c>
      <c r="C12864" t="s">
        <v>4420</v>
      </c>
      <c r="D12864" t="s">
        <v>4421</v>
      </c>
      <c r="E12864" s="1" t="d">
        <v>2001-04-02</v>
      </c>
      <c r="F12864" s="8">
        <f t="shared" ca="1" si="200"/>
        <v>18.997946611909651</v>
      </c>
      <c r="G12864" s="2">
        <v>87151</v>
      </c>
      <c r="H12864" s="3">
        <v>96955.81</v>
      </c>
    </row>
    <row r="12865" spans="1:8">
      <c r="A12865" t="s">
        <v>15039</v>
      </c>
      <c r="B12865" t="s">
        <v>409</v>
      </c>
      <c r="C12865" t="s">
        <v>2037</v>
      </c>
      <c r="D12865" t="s">
        <v>2038</v>
      </c>
      <c r="E12865" s="1" t="d">
        <v>2010-11-10</v>
      </c>
      <c r="F12865" s="8">
        <f t="shared" ca="1" si="200"/>
        <v>9.3908281998631082</v>
      </c>
      <c r="G12865" s="2">
        <v>67636</v>
      </c>
      <c r="H12865" s="3">
        <v>69046.42</v>
      </c>
    </row>
    <row r="12866" spans="1:8">
      <c r="A12866" t="s">
        <v>15040</v>
      </c>
      <c r="B12866" t="s">
        <v>1993</v>
      </c>
      <c r="C12866" t="s">
        <v>2389</v>
      </c>
      <c r="D12866" t="s">
        <v>2390</v>
      </c>
      <c r="E12866" s="1" t="d">
        <v>2004-07-06</v>
      </c>
      <c r="F12866" s="8">
        <f t="shared" ca="1" si="200"/>
        <v>15.737166324435318</v>
      </c>
      <c r="G12866" s="2">
        <v>49302</v>
      </c>
      <c r="H12866" s="3">
        <v>55291.28</v>
      </c>
    </row>
    <row r="12867" spans="1:8">
      <c r="A12867" t="s">
        <v>15041</v>
      </c>
      <c r="B12867" t="s">
        <v>89</v>
      </c>
      <c r="C12867" t="s">
        <v>49</v>
      </c>
      <c r="D12867" t="s">
        <v>50</v>
      </c>
      <c r="E12867" s="1" t="d">
        <v>2018-06-20</v>
      </c>
      <c r="F12867" s="8">
        <f t="shared" ref="F12867:F12930" ca="1" si="201">(TODAY()-E12867)/365.25</f>
        <v>1.7823408624229979</v>
      </c>
      <c r="G12867" s="2">
        <v>21008</v>
      </c>
      <c r="H12867" s="3">
        <v>10386.85</v>
      </c>
    </row>
    <row r="12868" spans="1:8">
      <c r="A12868" t="s">
        <v>15042</v>
      </c>
      <c r="B12868" t="s">
        <v>536</v>
      </c>
      <c r="C12868" t="s">
        <v>477</v>
      </c>
      <c r="D12868" t="s">
        <v>478</v>
      </c>
      <c r="E12868" s="1" t="d">
        <v>2018-08-02</v>
      </c>
      <c r="F12868" s="8">
        <f t="shared" ca="1" si="201"/>
        <v>1.6646132785763177</v>
      </c>
      <c r="G12868" s="2">
        <v>40248</v>
      </c>
      <c r="H12868">
        <v>735.3</v>
      </c>
    </row>
    <row r="12869" spans="1:8">
      <c r="A12869" t="s">
        <v>15043</v>
      </c>
      <c r="B12869" t="s">
        <v>1408</v>
      </c>
      <c r="C12869" t="s">
        <v>13</v>
      </c>
      <c r="D12869" t="s">
        <v>14</v>
      </c>
      <c r="E12869" s="1" t="d">
        <v>1983-09-26</v>
      </c>
      <c r="F12869" s="8">
        <f t="shared" ca="1" si="201"/>
        <v>36.514715947980832</v>
      </c>
      <c r="G12869" s="2">
        <v>57049</v>
      </c>
      <c r="H12869" s="3">
        <v>57655.360000000001</v>
      </c>
    </row>
    <row r="12870" spans="1:8">
      <c r="A12870" t="s">
        <v>15044</v>
      </c>
      <c r="B12870" t="s">
        <v>409</v>
      </c>
      <c r="C12870" t="s">
        <v>549</v>
      </c>
      <c r="D12870" t="s">
        <v>550</v>
      </c>
      <c r="E12870" s="1" t="d">
        <v>2011-10-19</v>
      </c>
      <c r="F12870" s="8">
        <f t="shared" ca="1" si="201"/>
        <v>8.4517453798767974</v>
      </c>
      <c r="G12870" s="2">
        <v>67636</v>
      </c>
      <c r="H12870" s="3">
        <v>95201.84</v>
      </c>
    </row>
    <row r="12871" spans="1:8">
      <c r="A12871" t="s">
        <v>15045</v>
      </c>
      <c r="B12871" t="s">
        <v>1153</v>
      </c>
      <c r="C12871" t="s">
        <v>1005</v>
      </c>
      <c r="D12871" t="s">
        <v>1006</v>
      </c>
      <c r="E12871" s="1" t="d">
        <v>2018-12-17</v>
      </c>
      <c r="F12871" s="8">
        <f t="shared" ca="1" si="201"/>
        <v>1.2895277207392197</v>
      </c>
      <c r="G12871" s="2">
        <v>75000</v>
      </c>
      <c r="H12871" s="3">
        <v>37499.65</v>
      </c>
    </row>
    <row r="12872" spans="1:8">
      <c r="A12872" t="s">
        <v>15046</v>
      </c>
      <c r="B12872" t="s">
        <v>20</v>
      </c>
      <c r="C12872" t="s">
        <v>786</v>
      </c>
      <c r="D12872" t="s">
        <v>787</v>
      </c>
      <c r="E12872" s="1" t="d">
        <v>2006-10-12</v>
      </c>
      <c r="F12872" s="8">
        <f t="shared" ca="1" si="201"/>
        <v>13.470225872689939</v>
      </c>
      <c r="G12872" s="2">
        <v>80295</v>
      </c>
      <c r="H12872" s="3">
        <v>104357.57</v>
      </c>
    </row>
    <row r="12873" spans="1:8">
      <c r="A12873" t="s">
        <v>15047</v>
      </c>
      <c r="B12873" t="s">
        <v>1151</v>
      </c>
      <c r="C12873" t="s">
        <v>1005</v>
      </c>
      <c r="D12873" t="s">
        <v>1006</v>
      </c>
      <c r="E12873" s="1" t="d">
        <v>2008-08-07</v>
      </c>
      <c r="F12873" s="8">
        <f t="shared" ca="1" si="201"/>
        <v>11.649555099247092</v>
      </c>
      <c r="G12873" s="2">
        <v>103224</v>
      </c>
      <c r="H12873" s="3">
        <v>104885.09</v>
      </c>
    </row>
    <row r="12874" spans="1:8">
      <c r="A12874" t="s">
        <v>15048</v>
      </c>
      <c r="B12874" t="s">
        <v>638</v>
      </c>
      <c r="C12874" t="s">
        <v>734</v>
      </c>
      <c r="D12874" t="s">
        <v>735</v>
      </c>
      <c r="E12874" s="1" t="d">
        <v>2018-07-05</v>
      </c>
      <c r="F12874" s="8">
        <f t="shared" ca="1" si="201"/>
        <v>1.7412731006160165</v>
      </c>
      <c r="G12874" s="2">
        <v>21008</v>
      </c>
      <c r="H12874" s="2">
        <v>4009</v>
      </c>
    </row>
    <row r="12875" spans="1:8">
      <c r="A12875" t="s">
        <v>15049</v>
      </c>
      <c r="B12875" t="s">
        <v>69</v>
      </c>
      <c r="C12875" t="s">
        <v>204</v>
      </c>
      <c r="D12875" t="s">
        <v>205</v>
      </c>
      <c r="E12875" s="1" t="d">
        <v>1989-02-14</v>
      </c>
      <c r="F12875" s="8">
        <f t="shared" ca="1" si="201"/>
        <v>31.126625598904859</v>
      </c>
      <c r="G12875" s="2">
        <v>41757</v>
      </c>
      <c r="H12875" s="3">
        <v>41478.910000000003</v>
      </c>
    </row>
    <row r="12876" spans="1:8">
      <c r="A12876" t="s">
        <v>15050</v>
      </c>
      <c r="B12876" t="s">
        <v>1506</v>
      </c>
      <c r="C12876" t="s">
        <v>58</v>
      </c>
      <c r="D12876" t="s">
        <v>59</v>
      </c>
      <c r="E12876" s="1" t="d">
        <v>1989-01-03</v>
      </c>
      <c r="F12876" s="8">
        <f t="shared" ca="1" si="201"/>
        <v>31.241615331964407</v>
      </c>
      <c r="G12876" s="2">
        <v>63751</v>
      </c>
      <c r="H12876" s="3">
        <v>64703.47</v>
      </c>
    </row>
    <row r="12877" spans="1:8">
      <c r="A12877" t="s">
        <v>15051</v>
      </c>
      <c r="B12877" t="s">
        <v>20</v>
      </c>
      <c r="C12877" t="s">
        <v>665</v>
      </c>
      <c r="D12877" t="s">
        <v>666</v>
      </c>
      <c r="E12877" s="1" t="d">
        <v>1995-02-06</v>
      </c>
      <c r="F12877" s="8">
        <f t="shared" ca="1" si="201"/>
        <v>25.149897330595483</v>
      </c>
      <c r="G12877" s="2">
        <v>91780</v>
      </c>
      <c r="H12877" s="3">
        <v>106804.54</v>
      </c>
    </row>
    <row r="12878" spans="1:8">
      <c r="A12878" t="s">
        <v>15052</v>
      </c>
      <c r="B12878" t="s">
        <v>114</v>
      </c>
      <c r="C12878" t="s">
        <v>229</v>
      </c>
      <c r="D12878" t="s">
        <v>230</v>
      </c>
      <c r="E12878" s="1" t="d">
        <v>2018-12-15</v>
      </c>
      <c r="F12878" s="8">
        <f t="shared" ca="1" si="201"/>
        <v>1.2950034223134839</v>
      </c>
      <c r="G12878" s="2">
        <v>31256</v>
      </c>
      <c r="H12878" s="3">
        <v>17832.72</v>
      </c>
    </row>
    <row r="12879" spans="1:8">
      <c r="A12879" t="s">
        <v>15053</v>
      </c>
      <c r="B12879" t="s">
        <v>542</v>
      </c>
      <c r="C12879" t="s">
        <v>1393</v>
      </c>
      <c r="D12879" t="s">
        <v>1394</v>
      </c>
      <c r="E12879" s="1" t="d">
        <v>2007-01-22</v>
      </c>
      <c r="F12879" s="8">
        <f t="shared" ca="1" si="201"/>
        <v>13.190965092402465</v>
      </c>
      <c r="G12879" s="2">
        <v>35673</v>
      </c>
      <c r="H12879" s="3">
        <v>37318.620000000003</v>
      </c>
    </row>
    <row r="12880" spans="1:8">
      <c r="A12880" t="s">
        <v>15054</v>
      </c>
      <c r="B12880" t="s">
        <v>114</v>
      </c>
      <c r="C12880" t="s">
        <v>635</v>
      </c>
      <c r="D12880" t="s">
        <v>636</v>
      </c>
      <c r="E12880" s="1" t="d">
        <v>2015-05-11</v>
      </c>
      <c r="F12880" s="8">
        <f t="shared" ca="1" si="201"/>
        <v>4.8925393566050648</v>
      </c>
      <c r="G12880" s="2">
        <v>31720</v>
      </c>
      <c r="H12880" s="3">
        <v>47089.84</v>
      </c>
    </row>
    <row r="12881" spans="1:8">
      <c r="A12881" t="s">
        <v>15055</v>
      </c>
      <c r="B12881" t="s">
        <v>671</v>
      </c>
      <c r="C12881" t="s">
        <v>672</v>
      </c>
      <c r="D12881" t="s">
        <v>673</v>
      </c>
      <c r="E12881" s="1" t="d">
        <v>2008-05-01</v>
      </c>
      <c r="F12881" s="8">
        <f t="shared" ca="1" si="201"/>
        <v>11.917864476386036</v>
      </c>
      <c r="G12881" s="2">
        <v>57045</v>
      </c>
      <c r="H12881" s="3">
        <v>56576.959999999999</v>
      </c>
    </row>
    <row r="12882" spans="1:8">
      <c r="A12882" t="s">
        <v>15056</v>
      </c>
      <c r="B12882" t="s">
        <v>748</v>
      </c>
      <c r="C12882" t="s">
        <v>1081</v>
      </c>
      <c r="D12882" t="s">
        <v>1082</v>
      </c>
      <c r="E12882" s="1" t="d">
        <v>2018-10-15</v>
      </c>
      <c r="F12882" s="8">
        <f t="shared" ca="1" si="201"/>
        <v>1.462012320328542</v>
      </c>
      <c r="G12882" s="2">
        <v>41995</v>
      </c>
      <c r="H12882" s="3">
        <v>25681.51</v>
      </c>
    </row>
    <row r="12883" spans="1:8">
      <c r="A12883" t="s">
        <v>15057</v>
      </c>
      <c r="B12883" t="s">
        <v>361</v>
      </c>
      <c r="C12883" t="s">
        <v>2597</v>
      </c>
      <c r="D12883" t="s">
        <v>2598</v>
      </c>
      <c r="E12883" s="1" t="d">
        <v>2008-06-25</v>
      </c>
      <c r="F12883" s="8">
        <f t="shared" ca="1" si="201"/>
        <v>11.767282683093772</v>
      </c>
      <c r="G12883" s="2">
        <v>78187</v>
      </c>
      <c r="H12883" s="3">
        <v>7259.46</v>
      </c>
    </row>
    <row r="12884" spans="1:8">
      <c r="A12884" t="s">
        <v>15057</v>
      </c>
      <c r="B12884" t="s">
        <v>140</v>
      </c>
      <c r="C12884" t="s">
        <v>2434</v>
      </c>
      <c r="D12884" t="s">
        <v>2435</v>
      </c>
      <c r="E12884" s="1" t="d">
        <v>1996-11-19</v>
      </c>
      <c r="F12884" s="8">
        <f t="shared" ca="1" si="201"/>
        <v>23.364818617385353</v>
      </c>
      <c r="G12884" s="2">
        <v>66211</v>
      </c>
      <c r="H12884" s="3">
        <v>65499.82</v>
      </c>
    </row>
    <row r="12885" spans="1:8">
      <c r="A12885" t="s">
        <v>15058</v>
      </c>
      <c r="B12885" t="s">
        <v>264</v>
      </c>
      <c r="C12885" t="s">
        <v>265</v>
      </c>
      <c r="D12885" t="s">
        <v>266</v>
      </c>
      <c r="E12885" s="1" t="d">
        <v>2012-06-11</v>
      </c>
      <c r="F12885" s="8">
        <f t="shared" ca="1" si="201"/>
        <v>7.8056125941136205</v>
      </c>
      <c r="G12885" s="2">
        <v>36312</v>
      </c>
      <c r="H12885" s="3">
        <v>37148.050000000003</v>
      </c>
    </row>
    <row r="12886" spans="1:8">
      <c r="A12886" t="s">
        <v>15059</v>
      </c>
      <c r="B12886" t="s">
        <v>69</v>
      </c>
      <c r="C12886" t="s">
        <v>184</v>
      </c>
      <c r="D12886" t="s">
        <v>185</v>
      </c>
      <c r="E12886" s="1" t="d">
        <v>2012-08-23</v>
      </c>
      <c r="F12886" s="8">
        <f t="shared" ca="1" si="201"/>
        <v>7.6057494866529778</v>
      </c>
      <c r="G12886" s="2">
        <v>36312</v>
      </c>
      <c r="H12886" s="3">
        <v>34451.879999999997</v>
      </c>
    </row>
    <row r="12887" spans="1:8">
      <c r="A12887" t="s">
        <v>15060</v>
      </c>
      <c r="B12887" t="s">
        <v>20</v>
      </c>
      <c r="C12887" t="s">
        <v>368</v>
      </c>
      <c r="D12887" t="s">
        <v>369</v>
      </c>
      <c r="E12887" s="1" t="d">
        <v>2008-08-27</v>
      </c>
      <c r="F12887" s="8">
        <f t="shared" ca="1" si="201"/>
        <v>11.594798083504449</v>
      </c>
      <c r="G12887" s="2">
        <v>79544</v>
      </c>
      <c r="H12887" s="3">
        <v>95127.99</v>
      </c>
    </row>
    <row r="12888" spans="1:8">
      <c r="A12888" t="s">
        <v>15061</v>
      </c>
      <c r="B12888" t="s">
        <v>122</v>
      </c>
      <c r="C12888" t="s">
        <v>2309</v>
      </c>
      <c r="D12888" t="s">
        <v>2310</v>
      </c>
      <c r="E12888" s="1" t="d">
        <v>2007-06-23</v>
      </c>
      <c r="F12888" s="8">
        <f t="shared" ca="1" si="201"/>
        <v>12.774811772758385</v>
      </c>
      <c r="G12888" s="2">
        <v>44061</v>
      </c>
      <c r="H12888" s="3">
        <v>43682.68</v>
      </c>
    </row>
    <row r="12889" spans="1:8">
      <c r="A12889" t="s">
        <v>15062</v>
      </c>
      <c r="B12889" t="s">
        <v>682</v>
      </c>
      <c r="C12889" t="s">
        <v>1560</v>
      </c>
      <c r="D12889" t="s">
        <v>1561</v>
      </c>
      <c r="E12889" s="1" t="d">
        <v>2017-02-27</v>
      </c>
      <c r="F12889" s="8">
        <f t="shared" ca="1" si="201"/>
        <v>3.0910335386721424</v>
      </c>
      <c r="G12889" s="2">
        <v>32137</v>
      </c>
      <c r="H12889" s="3">
        <v>14878.86</v>
      </c>
    </row>
    <row r="12890" spans="1:8">
      <c r="A12890" t="s">
        <v>15063</v>
      </c>
      <c r="B12890" t="s">
        <v>89</v>
      </c>
      <c r="C12890" t="s">
        <v>734</v>
      </c>
      <c r="D12890" t="s">
        <v>735</v>
      </c>
      <c r="E12890" s="1" t="d">
        <v>2013-12-26</v>
      </c>
      <c r="F12890" s="8">
        <f t="shared" ca="1" si="201"/>
        <v>6.2642026009582477</v>
      </c>
      <c r="G12890" s="2">
        <v>21008</v>
      </c>
      <c r="H12890" s="3">
        <v>12262.71</v>
      </c>
    </row>
    <row r="12891" spans="1:8">
      <c r="A12891" t="s">
        <v>15064</v>
      </c>
      <c r="B12891" t="s">
        <v>862</v>
      </c>
      <c r="C12891" t="s">
        <v>104</v>
      </c>
      <c r="D12891" t="s">
        <v>105</v>
      </c>
      <c r="E12891" s="1" t="d">
        <v>2003-10-02</v>
      </c>
      <c r="F12891" s="8">
        <f t="shared" ca="1" si="201"/>
        <v>16.498288843258042</v>
      </c>
      <c r="G12891" s="2">
        <v>47450</v>
      </c>
      <c r="H12891" s="3">
        <v>58627.32</v>
      </c>
    </row>
    <row r="12892" spans="1:8">
      <c r="A12892" t="s">
        <v>15065</v>
      </c>
      <c r="B12892" t="s">
        <v>542</v>
      </c>
      <c r="C12892" t="s">
        <v>635</v>
      </c>
      <c r="D12892" t="s">
        <v>636</v>
      </c>
      <c r="E12892" s="1" t="d">
        <v>2005-10-11</v>
      </c>
      <c r="F12892" s="8">
        <f t="shared" ca="1" si="201"/>
        <v>14.472279260780287</v>
      </c>
      <c r="G12892" s="2">
        <v>35672</v>
      </c>
      <c r="H12892" s="3">
        <v>46658.1</v>
      </c>
    </row>
    <row r="12893" spans="1:8">
      <c r="A12893" t="s">
        <v>15066</v>
      </c>
      <c r="B12893" t="s">
        <v>7367</v>
      </c>
      <c r="C12893" t="s">
        <v>49</v>
      </c>
      <c r="D12893" t="s">
        <v>50</v>
      </c>
      <c r="E12893" s="1" t="d">
        <v>2005-06-25</v>
      </c>
      <c r="F12893" s="8">
        <f t="shared" ca="1" si="201"/>
        <v>14.767967145790555</v>
      </c>
      <c r="G12893" s="2">
        <v>33849</v>
      </c>
      <c r="H12893" s="3">
        <v>17271.32</v>
      </c>
    </row>
    <row r="12894" spans="1:8">
      <c r="A12894" t="s">
        <v>15067</v>
      </c>
      <c r="B12894" t="s">
        <v>634</v>
      </c>
      <c r="C12894" t="s">
        <v>585</v>
      </c>
      <c r="D12894" t="s">
        <v>586</v>
      </c>
      <c r="E12894" s="1" t="d">
        <v>2007-12-03</v>
      </c>
      <c r="F12894" s="8">
        <f t="shared" ca="1" si="201"/>
        <v>12.328542094455852</v>
      </c>
      <c r="G12894" s="2">
        <v>39632</v>
      </c>
      <c r="H12894" s="3">
        <v>73088.19</v>
      </c>
    </row>
    <row r="12895" spans="1:8">
      <c r="A12895" t="s">
        <v>15068</v>
      </c>
      <c r="B12895" t="s">
        <v>833</v>
      </c>
      <c r="C12895" t="s">
        <v>188</v>
      </c>
      <c r="D12895" t="s">
        <v>189</v>
      </c>
      <c r="E12895" s="1" t="d">
        <v>2006-09-07</v>
      </c>
      <c r="F12895" s="8">
        <f t="shared" ca="1" si="201"/>
        <v>13.566050650239562</v>
      </c>
      <c r="G12895" s="2">
        <v>29638</v>
      </c>
      <c r="H12895" s="3">
        <v>1142.77</v>
      </c>
    </row>
    <row r="12896" spans="1:8">
      <c r="A12896" t="s">
        <v>15069</v>
      </c>
      <c r="B12896" t="s">
        <v>905</v>
      </c>
      <c r="C12896" t="s">
        <v>906</v>
      </c>
      <c r="D12896" t="s">
        <v>907</v>
      </c>
      <c r="E12896" s="1" t="d">
        <v>2014-05-27</v>
      </c>
      <c r="F12896" s="8">
        <f t="shared" ca="1" si="201"/>
        <v>5.848049281314168</v>
      </c>
      <c r="G12896" s="2">
        <v>41598</v>
      </c>
      <c r="H12896" s="3">
        <v>56484.480000000003</v>
      </c>
    </row>
    <row r="12897" spans="1:8">
      <c r="A12897" t="s">
        <v>15070</v>
      </c>
      <c r="B12897" t="s">
        <v>428</v>
      </c>
      <c r="C12897" t="s">
        <v>1706</v>
      </c>
      <c r="D12897" t="s">
        <v>1707</v>
      </c>
      <c r="E12897" s="1" t="d">
        <v>1988-01-04</v>
      </c>
      <c r="F12897" s="8">
        <f t="shared" ca="1" si="201"/>
        <v>32.240930869267622</v>
      </c>
      <c r="G12897" s="2">
        <v>110550</v>
      </c>
      <c r="H12897" s="3">
        <v>111657.94</v>
      </c>
    </row>
    <row r="12898" spans="1:8">
      <c r="A12898" t="s">
        <v>15071</v>
      </c>
      <c r="B12898" t="s">
        <v>20</v>
      </c>
      <c r="C12898" t="s">
        <v>275</v>
      </c>
      <c r="D12898" t="s">
        <v>276</v>
      </c>
      <c r="E12898" s="1" t="d">
        <v>2011-12-19</v>
      </c>
      <c r="F12898" s="8">
        <f t="shared" ca="1" si="201"/>
        <v>8.2847364818617386</v>
      </c>
      <c r="G12898" s="2">
        <v>75806</v>
      </c>
      <c r="H12898" s="3">
        <v>92596.26</v>
      </c>
    </row>
    <row r="12899" spans="1:8">
      <c r="A12899" t="s">
        <v>15072</v>
      </c>
      <c r="B12899" t="s">
        <v>8846</v>
      </c>
      <c r="C12899" t="s">
        <v>74</v>
      </c>
      <c r="D12899" t="s">
        <v>75</v>
      </c>
      <c r="E12899" s="1" t="d">
        <v>1984-09-24</v>
      </c>
      <c r="F12899" s="8">
        <f t="shared" ca="1" si="201"/>
        <v>35.518138261464749</v>
      </c>
      <c r="G12899" s="2">
        <v>66537</v>
      </c>
      <c r="H12899" s="3">
        <v>82019.899999999994</v>
      </c>
    </row>
    <row r="12900" spans="1:8">
      <c r="A12900" t="s">
        <v>15073</v>
      </c>
      <c r="B12900" t="s">
        <v>409</v>
      </c>
      <c r="C12900" t="s">
        <v>2983</v>
      </c>
      <c r="D12900" t="s">
        <v>2984</v>
      </c>
      <c r="E12900" s="1" t="d">
        <v>2011-10-20</v>
      </c>
      <c r="F12900" s="8">
        <f t="shared" ca="1" si="201"/>
        <v>8.4490075290896645</v>
      </c>
      <c r="G12900" s="2">
        <v>67636</v>
      </c>
      <c r="H12900" s="3">
        <v>69193.22</v>
      </c>
    </row>
    <row r="12901" spans="1:8">
      <c r="A12901" t="s">
        <v>15074</v>
      </c>
      <c r="B12901" t="s">
        <v>7367</v>
      </c>
      <c r="C12901" t="s">
        <v>49</v>
      </c>
      <c r="D12901" t="s">
        <v>50</v>
      </c>
      <c r="E12901" s="1" t="d">
        <v>2009-06-20</v>
      </c>
      <c r="F12901" s="8">
        <f t="shared" ca="1" si="201"/>
        <v>10.781656399726215</v>
      </c>
      <c r="G12901" s="2">
        <v>33849</v>
      </c>
      <c r="H12901" s="3">
        <v>12477.54</v>
      </c>
    </row>
    <row r="12902" spans="1:8">
      <c r="A12902" t="s">
        <v>15075</v>
      </c>
      <c r="B12902" t="s">
        <v>11745</v>
      </c>
      <c r="C12902" t="s">
        <v>917</v>
      </c>
      <c r="D12902" t="s">
        <v>918</v>
      </c>
      <c r="E12902" s="1" t="d">
        <v>2000-03-23</v>
      </c>
      <c r="F12902" s="8">
        <f t="shared" ca="1" si="201"/>
        <v>20.024640657084188</v>
      </c>
      <c r="G12902" s="2">
        <v>37381</v>
      </c>
      <c r="H12902" s="3">
        <v>40567.94</v>
      </c>
    </row>
    <row r="12903" spans="1:8">
      <c r="A12903" t="s">
        <v>15076</v>
      </c>
      <c r="B12903" t="s">
        <v>114</v>
      </c>
      <c r="C12903" t="s">
        <v>9</v>
      </c>
      <c r="D12903" t="s">
        <v>10</v>
      </c>
      <c r="E12903" s="1" t="d">
        <v>2008-04-08</v>
      </c>
      <c r="F12903" s="8">
        <f t="shared" ca="1" si="201"/>
        <v>11.980835044490075</v>
      </c>
      <c r="G12903" s="2">
        <v>33270</v>
      </c>
      <c r="H12903" s="3">
        <v>38825.379999999997</v>
      </c>
    </row>
    <row r="12904" spans="1:8">
      <c r="A12904" t="s">
        <v>15077</v>
      </c>
      <c r="B12904" t="s">
        <v>89</v>
      </c>
      <c r="C12904" t="s">
        <v>90</v>
      </c>
      <c r="D12904" t="s">
        <v>91</v>
      </c>
      <c r="E12904" s="1" t="d">
        <v>2019-06-13</v>
      </c>
      <c r="F12904" s="8">
        <f t="shared" ca="1" si="201"/>
        <v>0.80219028062970565</v>
      </c>
      <c r="G12904" s="2">
        <v>24960</v>
      </c>
    </row>
    <row r="12905" spans="1:8">
      <c r="A12905" t="s">
        <v>15078</v>
      </c>
      <c r="B12905" t="s">
        <v>611</v>
      </c>
      <c r="C12905" t="s">
        <v>3537</v>
      </c>
      <c r="D12905" t="s">
        <v>3538</v>
      </c>
      <c r="E12905" s="1" t="d">
        <v>1977-11-14</v>
      </c>
      <c r="F12905" s="8">
        <f t="shared" ca="1" si="201"/>
        <v>42.379192334017795</v>
      </c>
      <c r="G12905" s="2">
        <v>55084</v>
      </c>
      <c r="H12905" s="3">
        <v>47787.839999999997</v>
      </c>
    </row>
    <row r="12906" spans="1:8">
      <c r="A12906" t="s">
        <v>15079</v>
      </c>
      <c r="B12906" t="s">
        <v>1357</v>
      </c>
      <c r="C12906" t="s">
        <v>689</v>
      </c>
      <c r="D12906" t="s">
        <v>690</v>
      </c>
      <c r="E12906" s="1" t="d">
        <v>1978-03-01</v>
      </c>
      <c r="F12906" s="8">
        <f t="shared" ca="1" si="201"/>
        <v>42.086242299794662</v>
      </c>
      <c r="G12906" s="2">
        <v>38703</v>
      </c>
      <c r="H12906" s="3">
        <v>41098.550000000003</v>
      </c>
    </row>
    <row r="12907" spans="1:8">
      <c r="A12907" t="s">
        <v>15080</v>
      </c>
      <c r="B12907" t="s">
        <v>73</v>
      </c>
      <c r="C12907" t="s">
        <v>74</v>
      </c>
      <c r="D12907" t="s">
        <v>75</v>
      </c>
      <c r="E12907" s="1" t="d">
        <v>2017-07-29</v>
      </c>
      <c r="F12907" s="8">
        <f t="shared" ca="1" si="201"/>
        <v>2.6748802190280632</v>
      </c>
      <c r="G12907" s="2">
        <v>45873</v>
      </c>
      <c r="H12907" s="3">
        <v>46837.18</v>
      </c>
    </row>
    <row r="12908" spans="1:8">
      <c r="A12908" t="s">
        <v>15081</v>
      </c>
      <c r="B12908" t="s">
        <v>3750</v>
      </c>
      <c r="C12908" t="s">
        <v>679</v>
      </c>
      <c r="D12908" t="s">
        <v>680</v>
      </c>
      <c r="E12908" s="1" t="d">
        <v>2017-02-23</v>
      </c>
      <c r="F12908" s="8">
        <f t="shared" ca="1" si="201"/>
        <v>3.1019849418206706</v>
      </c>
      <c r="G12908" s="2">
        <v>41491</v>
      </c>
      <c r="H12908" s="3">
        <v>41778.69</v>
      </c>
    </row>
    <row r="12909" spans="1:8">
      <c r="A12909" t="s">
        <v>15082</v>
      </c>
      <c r="B12909" t="s">
        <v>228</v>
      </c>
      <c r="C12909" t="s">
        <v>2389</v>
      </c>
      <c r="D12909" t="s">
        <v>2390</v>
      </c>
      <c r="E12909" s="1" t="d">
        <v>1988-10-06</v>
      </c>
      <c r="F12909" s="8">
        <f t="shared" ca="1" si="201"/>
        <v>31.485284052019164</v>
      </c>
      <c r="G12909" s="2">
        <v>47725</v>
      </c>
      <c r="H12909" s="3">
        <v>51711.19</v>
      </c>
    </row>
    <row r="12910" spans="1:8">
      <c r="A12910" t="s">
        <v>15083</v>
      </c>
      <c r="B12910" t="s">
        <v>1119</v>
      </c>
      <c r="C12910" t="s">
        <v>141</v>
      </c>
      <c r="D12910" t="s">
        <v>142</v>
      </c>
      <c r="E12910" s="1" t="d">
        <v>2009-10-29</v>
      </c>
      <c r="F12910" s="8">
        <f t="shared" ca="1" si="201"/>
        <v>10.422997946611909</v>
      </c>
      <c r="G12910" s="2">
        <v>28313</v>
      </c>
      <c r="H12910" s="3">
        <v>29049.360000000001</v>
      </c>
    </row>
    <row r="12911" spans="1:8">
      <c r="A12911" t="s">
        <v>15084</v>
      </c>
      <c r="B12911" t="s">
        <v>114</v>
      </c>
      <c r="C12911" t="s">
        <v>4218</v>
      </c>
      <c r="D12911" t="s">
        <v>4219</v>
      </c>
      <c r="E12911" s="1" t="d">
        <v>2007-04-19</v>
      </c>
      <c r="F12911" s="8">
        <f t="shared" ca="1" si="201"/>
        <v>12.952772073921972</v>
      </c>
      <c r="G12911" s="2">
        <v>33270</v>
      </c>
      <c r="H12911" s="3">
        <v>36758.74</v>
      </c>
    </row>
    <row r="12912" spans="1:8">
      <c r="A12912" t="s">
        <v>15085</v>
      </c>
      <c r="B12912" t="s">
        <v>20</v>
      </c>
      <c r="C12912" t="s">
        <v>1064</v>
      </c>
      <c r="D12912" t="s">
        <v>1065</v>
      </c>
      <c r="E12912" s="1" t="d">
        <v>2012-06-26</v>
      </c>
      <c r="F12912" s="8">
        <f t="shared" ca="1" si="201"/>
        <v>7.7645448323066395</v>
      </c>
      <c r="G12912" s="2">
        <v>75806</v>
      </c>
      <c r="H12912" s="3">
        <v>134190.47</v>
      </c>
    </row>
    <row r="12913" spans="1:8">
      <c r="A12913" t="s">
        <v>15086</v>
      </c>
      <c r="B12913" t="s">
        <v>1035</v>
      </c>
      <c r="C12913" t="s">
        <v>2936</v>
      </c>
      <c r="D12913" t="s">
        <v>2937</v>
      </c>
      <c r="E12913" s="1" t="d">
        <v>2007-12-12</v>
      </c>
      <c r="F12913" s="8">
        <f t="shared" ca="1" si="201"/>
        <v>12.303901437371664</v>
      </c>
      <c r="G12913" s="2">
        <v>81060</v>
      </c>
      <c r="H12913" s="3">
        <v>111346.33</v>
      </c>
    </row>
    <row r="12914" spans="1:8">
      <c r="A12914" t="s">
        <v>15087</v>
      </c>
      <c r="B12914" t="s">
        <v>1591</v>
      </c>
      <c r="C12914" t="s">
        <v>526</v>
      </c>
      <c r="D12914" t="s">
        <v>527</v>
      </c>
      <c r="E12914" s="1" t="d">
        <v>2016-02-25</v>
      </c>
      <c r="F12914" s="8">
        <f t="shared" ca="1" si="201"/>
        <v>4.0985626283367553</v>
      </c>
      <c r="G12914" s="2">
        <v>6240</v>
      </c>
    </row>
    <row r="12915" spans="1:8">
      <c r="A12915" t="s">
        <v>15088</v>
      </c>
      <c r="B12915" t="s">
        <v>542</v>
      </c>
      <c r="C12915" t="s">
        <v>9</v>
      </c>
      <c r="D12915" t="s">
        <v>10</v>
      </c>
      <c r="E12915" s="1" t="d">
        <v>2018-03-09</v>
      </c>
      <c r="F12915" s="8">
        <f t="shared" ca="1" si="201"/>
        <v>2.0643394934976045</v>
      </c>
      <c r="G12915" s="2">
        <v>33132</v>
      </c>
      <c r="H12915" s="3">
        <v>10135.290000000001</v>
      </c>
    </row>
    <row r="12916" spans="1:8">
      <c r="A12916" t="s">
        <v>15089</v>
      </c>
      <c r="B12916" t="s">
        <v>1947</v>
      </c>
      <c r="C12916" t="s">
        <v>717</v>
      </c>
      <c r="D12916" t="s">
        <v>718</v>
      </c>
      <c r="E12916" s="1" t="d">
        <v>2016-04-21</v>
      </c>
      <c r="F12916" s="8">
        <f t="shared" ca="1" si="201"/>
        <v>3.9452429842573578</v>
      </c>
      <c r="G12916" s="2">
        <v>49651</v>
      </c>
      <c r="H12916" s="3">
        <v>55953.43</v>
      </c>
    </row>
    <row r="12917" spans="1:8">
      <c r="A12917" t="s">
        <v>15090</v>
      </c>
      <c r="B12917" t="s">
        <v>5891</v>
      </c>
      <c r="C12917" t="s">
        <v>377</v>
      </c>
      <c r="D12917" t="s">
        <v>378</v>
      </c>
      <c r="E12917" s="1" t="d">
        <v>1999-09-07</v>
      </c>
      <c r="F12917" s="8">
        <f t="shared" ca="1" si="201"/>
        <v>20.566735112936346</v>
      </c>
      <c r="G12917" s="2">
        <v>39795</v>
      </c>
      <c r="H12917" s="3">
        <v>40758.120000000003</v>
      </c>
    </row>
    <row r="12918" spans="1:8">
      <c r="A12918" t="s">
        <v>15091</v>
      </c>
      <c r="B12918" t="s">
        <v>24</v>
      </c>
      <c r="C12918" t="s">
        <v>310</v>
      </c>
      <c r="D12918" t="s">
        <v>311</v>
      </c>
      <c r="E12918" s="1" t="d">
        <v>2018-08-06</v>
      </c>
      <c r="F12918" s="8">
        <f t="shared" ca="1" si="201"/>
        <v>1.6536618754277892</v>
      </c>
      <c r="G12918" s="2">
        <v>68562</v>
      </c>
      <c r="H12918" s="3">
        <v>35515.160000000003</v>
      </c>
    </row>
    <row r="12919" spans="1:8">
      <c r="A12919" t="s">
        <v>15092</v>
      </c>
      <c r="B12919" t="s">
        <v>73</v>
      </c>
      <c r="C12919" t="s">
        <v>74</v>
      </c>
      <c r="D12919" t="s">
        <v>75</v>
      </c>
      <c r="E12919" s="1" t="d">
        <v>2017-07-29</v>
      </c>
      <c r="F12919" s="8">
        <f t="shared" ca="1" si="201"/>
        <v>2.6748802190280632</v>
      </c>
      <c r="G12919" s="2">
        <v>45873</v>
      </c>
      <c r="H12919" s="3">
        <v>49012.21</v>
      </c>
    </row>
    <row r="12920" spans="1:8">
      <c r="A12920" t="s">
        <v>15093</v>
      </c>
      <c r="B12920" t="s">
        <v>89</v>
      </c>
      <c r="C12920" t="s">
        <v>639</v>
      </c>
      <c r="D12920" t="s">
        <v>640</v>
      </c>
      <c r="E12920" s="1" t="d">
        <v>2019-03-09</v>
      </c>
      <c r="F12920" s="8">
        <f t="shared" ca="1" si="201"/>
        <v>1.0650239561943875</v>
      </c>
      <c r="G12920" s="2">
        <v>22880</v>
      </c>
    </row>
    <row r="12921" spans="1:8">
      <c r="A12921" t="s">
        <v>15094</v>
      </c>
      <c r="B12921" t="s">
        <v>720</v>
      </c>
      <c r="C12921" t="s">
        <v>2275</v>
      </c>
      <c r="D12921" t="s">
        <v>2276</v>
      </c>
      <c r="E12921" s="1" t="d">
        <v>2014-06-19</v>
      </c>
      <c r="F12921" s="8">
        <f t="shared" ca="1" si="201"/>
        <v>5.7850787132101305</v>
      </c>
      <c r="G12921" s="2">
        <v>32739</v>
      </c>
    </row>
    <row r="12922" spans="1:8">
      <c r="A12922" t="s">
        <v>15094</v>
      </c>
      <c r="B12922" t="s">
        <v>1119</v>
      </c>
      <c r="C12922" t="s">
        <v>2277</v>
      </c>
      <c r="D12922" t="s">
        <v>2278</v>
      </c>
      <c r="E12922" s="1" t="d">
        <v>2008-10-16</v>
      </c>
      <c r="F12922" s="8">
        <f t="shared" ca="1" si="201"/>
        <v>11.457905544147843</v>
      </c>
      <c r="G12922" s="2">
        <v>29162</v>
      </c>
      <c r="H12922" s="3">
        <v>28601.62</v>
      </c>
    </row>
    <row r="12923" spans="1:8">
      <c r="A12923" t="s">
        <v>15095</v>
      </c>
      <c r="B12923" t="s">
        <v>720</v>
      </c>
      <c r="C12923" t="s">
        <v>721</v>
      </c>
      <c r="D12923" t="s">
        <v>722</v>
      </c>
      <c r="E12923" s="1" t="d">
        <v>2014-06-19</v>
      </c>
      <c r="F12923" s="8">
        <f t="shared" ca="1" si="201"/>
        <v>5.7850787132101305</v>
      </c>
      <c r="G12923" s="2">
        <v>32739</v>
      </c>
      <c r="H12923" s="3">
        <v>2491.91</v>
      </c>
    </row>
    <row r="12924" spans="1:8">
      <c r="A12924" t="s">
        <v>15096</v>
      </c>
      <c r="B12924" t="s">
        <v>671</v>
      </c>
      <c r="C12924" t="s">
        <v>672</v>
      </c>
      <c r="D12924" t="s">
        <v>673</v>
      </c>
      <c r="E12924" s="1" t="d">
        <v>2000-11-09</v>
      </c>
      <c r="F12924" s="8">
        <f t="shared" ca="1" si="201"/>
        <v>19.392197125256672</v>
      </c>
      <c r="G12924" s="2">
        <v>65138</v>
      </c>
      <c r="H12924" s="3">
        <v>67277.17</v>
      </c>
    </row>
    <row r="12925" spans="1:8">
      <c r="A12925" t="s">
        <v>15097</v>
      </c>
      <c r="B12925" t="s">
        <v>40</v>
      </c>
      <c r="C12925" t="s">
        <v>351</v>
      </c>
      <c r="D12925" t="s">
        <v>352</v>
      </c>
      <c r="E12925" s="1" t="d">
        <v>1999-09-30</v>
      </c>
      <c r="F12925" s="8">
        <f t="shared" ca="1" si="201"/>
        <v>20.503764544832308</v>
      </c>
      <c r="G12925" s="2">
        <v>101941</v>
      </c>
      <c r="H12925" s="3">
        <v>100122.03</v>
      </c>
    </row>
    <row r="12926" spans="1:8">
      <c r="A12926" t="s">
        <v>15098</v>
      </c>
      <c r="B12926" t="s">
        <v>36</v>
      </c>
      <c r="C12926" t="s">
        <v>5482</v>
      </c>
      <c r="D12926" t="s">
        <v>5483</v>
      </c>
      <c r="E12926" s="1" t="d">
        <v>1993-08-30</v>
      </c>
      <c r="F12926" s="8">
        <f t="shared" ca="1" si="201"/>
        <v>26.587268993839835</v>
      </c>
      <c r="G12926" s="2">
        <v>84065</v>
      </c>
      <c r="H12926" s="3">
        <v>94260.87</v>
      </c>
    </row>
    <row r="12927" spans="1:8">
      <c r="A12927" t="s">
        <v>15099</v>
      </c>
      <c r="B12927" t="s">
        <v>97</v>
      </c>
      <c r="C12927" t="s">
        <v>49</v>
      </c>
      <c r="D12927" t="s">
        <v>50</v>
      </c>
      <c r="E12927" s="1" t="d">
        <v>2016-06-02</v>
      </c>
      <c r="F12927" s="8">
        <f t="shared" ca="1" si="201"/>
        <v>3.8302532511978096</v>
      </c>
      <c r="G12927" s="2">
        <v>23920</v>
      </c>
      <c r="H12927" s="3">
        <v>5090.3999999999996</v>
      </c>
    </row>
    <row r="12928" spans="1:8">
      <c r="A12928" t="s">
        <v>15100</v>
      </c>
      <c r="B12928" t="s">
        <v>97</v>
      </c>
      <c r="C12928" t="s">
        <v>49</v>
      </c>
      <c r="D12928" t="s">
        <v>50</v>
      </c>
      <c r="E12928" s="1" t="d">
        <v>2017-04-29</v>
      </c>
      <c r="F12928" s="8">
        <f t="shared" ca="1" si="201"/>
        <v>2.924024640657084</v>
      </c>
      <c r="G12928" s="2">
        <v>23920</v>
      </c>
      <c r="H12928" s="2">
        <v>1213</v>
      </c>
    </row>
    <row r="12929" spans="1:8">
      <c r="A12929" t="s">
        <v>15101</v>
      </c>
      <c r="B12929" t="s">
        <v>89</v>
      </c>
      <c r="C12929" t="s">
        <v>90</v>
      </c>
      <c r="D12929" t="s">
        <v>91</v>
      </c>
      <c r="E12929" s="1" t="d">
        <v>2017-04-29</v>
      </c>
      <c r="F12929" s="8">
        <f t="shared" ca="1" si="201"/>
        <v>2.924024640657084</v>
      </c>
      <c r="G12929" s="2">
        <v>23920</v>
      </c>
      <c r="H12929" s="3">
        <v>1055.45</v>
      </c>
    </row>
    <row r="12930" spans="1:8">
      <c r="A12930" t="s">
        <v>15102</v>
      </c>
      <c r="B12930" t="s">
        <v>271</v>
      </c>
      <c r="C12930" t="s">
        <v>2936</v>
      </c>
      <c r="D12930" t="s">
        <v>2937</v>
      </c>
      <c r="E12930" s="1" t="d">
        <v>1991-05-20</v>
      </c>
      <c r="F12930" s="8">
        <f t="shared" ca="1" si="201"/>
        <v>28.867898699520875</v>
      </c>
      <c r="G12930" s="2">
        <v>83984</v>
      </c>
      <c r="H12930" s="3">
        <v>84853.28</v>
      </c>
    </row>
    <row r="12931" spans="1:8">
      <c r="A12931" t="s">
        <v>15103</v>
      </c>
      <c r="B12931" t="s">
        <v>1262</v>
      </c>
      <c r="C12931" t="s">
        <v>204</v>
      </c>
      <c r="D12931" t="s">
        <v>205</v>
      </c>
      <c r="E12931" s="1" t="d">
        <v>2004-06-07</v>
      </c>
      <c r="F12931" s="8">
        <f t="shared" ref="F12931:F12994" ca="1" si="202">(TODAY()-E12931)/365.25</f>
        <v>15.816563997262149</v>
      </c>
      <c r="G12931" s="2">
        <v>70100</v>
      </c>
      <c r="H12931" s="3">
        <v>71478.19</v>
      </c>
    </row>
    <row r="12932" spans="1:8">
      <c r="A12932" t="s">
        <v>15104</v>
      </c>
      <c r="B12932" t="s">
        <v>114</v>
      </c>
      <c r="C12932" t="s">
        <v>2461</v>
      </c>
      <c r="D12932" t="s">
        <v>2462</v>
      </c>
      <c r="E12932" s="1" t="d">
        <v>2002-04-29</v>
      </c>
      <c r="F12932" s="8">
        <f t="shared" ca="1" si="202"/>
        <v>17.924709103353866</v>
      </c>
      <c r="G12932" s="2">
        <v>34247</v>
      </c>
      <c r="H12932" s="3">
        <v>37217.120000000003</v>
      </c>
    </row>
    <row r="12933" spans="1:8">
      <c r="A12933" t="s">
        <v>15105</v>
      </c>
      <c r="B12933" t="s">
        <v>1041</v>
      </c>
      <c r="C12933" t="s">
        <v>1906</v>
      </c>
      <c r="D12933" t="s">
        <v>1907</v>
      </c>
      <c r="E12933" s="1" t="d">
        <v>2018-07-19</v>
      </c>
      <c r="F12933" s="8">
        <f t="shared" ca="1" si="202"/>
        <v>1.7029431895961671</v>
      </c>
      <c r="G12933" s="2">
        <v>31488</v>
      </c>
      <c r="H12933" s="3">
        <v>10969.01</v>
      </c>
    </row>
    <row r="12934" spans="1:8">
      <c r="A12934" t="s">
        <v>15106</v>
      </c>
      <c r="B12934" t="s">
        <v>602</v>
      </c>
      <c r="C12934" t="s">
        <v>603</v>
      </c>
      <c r="D12934" t="s">
        <v>604</v>
      </c>
      <c r="E12934" s="1" t="d">
        <v>2019-04-15</v>
      </c>
      <c r="F12934" s="8">
        <f t="shared" ca="1" si="202"/>
        <v>0.96372347707049966</v>
      </c>
      <c r="G12934" s="2">
        <v>23920</v>
      </c>
      <c r="H12934" s="3">
        <v>2364.87</v>
      </c>
    </row>
    <row r="12935" spans="1:8">
      <c r="A12935" t="s">
        <v>15107</v>
      </c>
      <c r="B12935" t="s">
        <v>1035</v>
      </c>
      <c r="C12935" t="s">
        <v>2936</v>
      </c>
      <c r="D12935" t="s">
        <v>2937</v>
      </c>
      <c r="E12935" s="1" t="d">
        <v>2011-07-06</v>
      </c>
      <c r="F12935" s="8">
        <f t="shared" ca="1" si="202"/>
        <v>8.7392197125256672</v>
      </c>
      <c r="G12935" s="2">
        <v>78345</v>
      </c>
      <c r="H12935" s="3">
        <v>81821.72</v>
      </c>
    </row>
    <row r="12936" spans="1:8">
      <c r="A12936" t="s">
        <v>15108</v>
      </c>
      <c r="B12936" t="s">
        <v>748</v>
      </c>
      <c r="C12936" t="s">
        <v>962</v>
      </c>
      <c r="D12936" t="s">
        <v>963</v>
      </c>
      <c r="E12936" s="1" t="d">
        <v>2006-01-05</v>
      </c>
      <c r="F12936" s="8">
        <f t="shared" ca="1" si="202"/>
        <v>14.236824093086927</v>
      </c>
      <c r="G12936" s="2">
        <v>41995</v>
      </c>
      <c r="H12936" s="3">
        <v>36848.46</v>
      </c>
    </row>
    <row r="12937" spans="1:8">
      <c r="A12937" t="s">
        <v>15109</v>
      </c>
      <c r="B12937" t="s">
        <v>81</v>
      </c>
      <c r="C12937" t="s">
        <v>82</v>
      </c>
      <c r="D12937" t="s">
        <v>83</v>
      </c>
      <c r="E12937" s="1" t="d">
        <v>2019-02-21</v>
      </c>
      <c r="F12937" s="8">
        <f t="shared" ca="1" si="202"/>
        <v>1.108829568788501</v>
      </c>
      <c r="G12937" s="2">
        <v>53512</v>
      </c>
      <c r="H12937" s="3">
        <v>17448.75</v>
      </c>
    </row>
    <row r="12938" spans="1:8">
      <c r="A12938" t="s">
        <v>15110</v>
      </c>
      <c r="B12938" t="s">
        <v>15111</v>
      </c>
      <c r="C12938" t="s">
        <v>1951</v>
      </c>
      <c r="D12938" t="s">
        <v>1952</v>
      </c>
      <c r="E12938" s="1" t="d">
        <v>1986-01-23</v>
      </c>
      <c r="F12938" s="8">
        <f t="shared" ca="1" si="202"/>
        <v>34.187542778918548</v>
      </c>
      <c r="G12938" s="2">
        <v>102204</v>
      </c>
      <c r="H12938" s="3">
        <v>103498.89</v>
      </c>
    </row>
    <row r="12939" spans="1:8">
      <c r="A12939" t="s">
        <v>15112</v>
      </c>
      <c r="B12939" t="s">
        <v>493</v>
      </c>
      <c r="C12939" t="s">
        <v>494</v>
      </c>
      <c r="D12939" t="s">
        <v>495</v>
      </c>
      <c r="E12939" s="1" t="d">
        <v>2015-03-30</v>
      </c>
      <c r="F12939" s="8">
        <f t="shared" ca="1" si="202"/>
        <v>5.0075290896646134</v>
      </c>
      <c r="G12939" s="2">
        <v>40933</v>
      </c>
      <c r="H12939" s="3">
        <v>42742.400000000001</v>
      </c>
    </row>
    <row r="12940" spans="1:8">
      <c r="A12940" t="s">
        <v>15113</v>
      </c>
      <c r="B12940" t="s">
        <v>347</v>
      </c>
      <c r="C12940" t="s">
        <v>1454</v>
      </c>
      <c r="D12940" t="s">
        <v>1455</v>
      </c>
      <c r="E12940" s="1" t="d">
        <v>2018-09-19</v>
      </c>
      <c r="F12940" s="8">
        <f t="shared" ca="1" si="202"/>
        <v>1.5331964407939767</v>
      </c>
      <c r="G12940" s="2">
        <v>34298</v>
      </c>
      <c r="H12940" s="2">
        <v>26204</v>
      </c>
    </row>
    <row r="12941" spans="1:8">
      <c r="A12941" t="s">
        <v>15114</v>
      </c>
      <c r="B12941" t="s">
        <v>4488</v>
      </c>
      <c r="C12941" t="s">
        <v>1048</v>
      </c>
      <c r="D12941" t="s">
        <v>1049</v>
      </c>
      <c r="E12941" s="1" t="d">
        <v>2013-10-10</v>
      </c>
      <c r="F12941" s="8">
        <f t="shared" ca="1" si="202"/>
        <v>6.4750171115674195</v>
      </c>
      <c r="G12941" s="2">
        <v>47842</v>
      </c>
      <c r="H12941" s="3">
        <v>47553.38</v>
      </c>
    </row>
    <row r="12942" spans="1:8">
      <c r="A12942" t="s">
        <v>15115</v>
      </c>
      <c r="B12942" t="s">
        <v>983</v>
      </c>
      <c r="C12942" t="s">
        <v>1750</v>
      </c>
      <c r="D12942" t="s">
        <v>1751</v>
      </c>
      <c r="E12942" s="1" t="d">
        <v>2009-06-01</v>
      </c>
      <c r="F12942" s="8">
        <f t="shared" ca="1" si="202"/>
        <v>10.833675564681725</v>
      </c>
      <c r="G12942" s="2">
        <v>107256</v>
      </c>
      <c r="H12942" s="3">
        <v>108516.21</v>
      </c>
    </row>
    <row r="12943" spans="1:8">
      <c r="A12943" t="s">
        <v>15116</v>
      </c>
      <c r="B12943" t="s">
        <v>89</v>
      </c>
      <c r="C12943" t="s">
        <v>90</v>
      </c>
      <c r="D12943" t="s">
        <v>91</v>
      </c>
      <c r="E12943" s="1" t="d">
        <v>2012-07-02</v>
      </c>
      <c r="F12943" s="8">
        <f t="shared" ca="1" si="202"/>
        <v>7.7481177275838471</v>
      </c>
      <c r="G12943" s="2">
        <v>24960</v>
      </c>
      <c r="H12943" s="2">
        <v>3234</v>
      </c>
    </row>
    <row r="12944" spans="1:8">
      <c r="A12944" t="s">
        <v>15117</v>
      </c>
      <c r="B12944" t="s">
        <v>20</v>
      </c>
      <c r="C12944" t="s">
        <v>783</v>
      </c>
      <c r="D12944" t="s">
        <v>784</v>
      </c>
      <c r="E12944" s="1" t="d">
        <v>2003-02-09</v>
      </c>
      <c r="F12944" s="8">
        <f t="shared" ca="1" si="202"/>
        <v>17.141683778234086</v>
      </c>
      <c r="G12944" s="2">
        <v>84838</v>
      </c>
      <c r="H12944" s="3">
        <v>108981.92</v>
      </c>
    </row>
    <row r="12945" spans="1:8">
      <c r="A12945" t="s">
        <v>15118</v>
      </c>
      <c r="B12945" t="s">
        <v>2030</v>
      </c>
      <c r="C12945" t="s">
        <v>1872</v>
      </c>
      <c r="D12945" t="s">
        <v>1873</v>
      </c>
      <c r="E12945" s="1" t="d">
        <v>2018-01-16</v>
      </c>
      <c r="F12945" s="8">
        <f t="shared" ca="1" si="202"/>
        <v>2.2067077344284738</v>
      </c>
      <c r="G12945" s="2">
        <v>66300</v>
      </c>
      <c r="H12945" s="3">
        <v>66900.009999999995</v>
      </c>
    </row>
    <row r="12946" spans="1:8">
      <c r="A12946" t="s">
        <v>15119</v>
      </c>
      <c r="B12946" t="s">
        <v>382</v>
      </c>
      <c r="C12946" t="s">
        <v>3601</v>
      </c>
      <c r="D12946" t="s">
        <v>3602</v>
      </c>
      <c r="E12946" s="1" t="d">
        <v>2019-05-20</v>
      </c>
      <c r="F12946" s="8">
        <f t="shared" ca="1" si="202"/>
        <v>0.86789869952087606</v>
      </c>
      <c r="G12946" s="2">
        <v>38926</v>
      </c>
      <c r="H12946" s="3">
        <v>2994.32</v>
      </c>
    </row>
    <row r="12947" spans="1:8">
      <c r="A12947" t="s">
        <v>15120</v>
      </c>
      <c r="B12947" t="s">
        <v>1958</v>
      </c>
      <c r="C12947" t="s">
        <v>17</v>
      </c>
      <c r="D12947" t="s">
        <v>18</v>
      </c>
      <c r="E12947" s="1" t="d">
        <v>2017-01-04</v>
      </c>
      <c r="F12947" s="8">
        <f t="shared" ca="1" si="202"/>
        <v>3.2388774811772758</v>
      </c>
      <c r="G12947" s="2">
        <v>39102</v>
      </c>
      <c r="H12947" s="3">
        <v>11433.64</v>
      </c>
    </row>
    <row r="12948" spans="1:8">
      <c r="A12948" t="s">
        <v>15121</v>
      </c>
      <c r="B12948" t="s">
        <v>2758</v>
      </c>
      <c r="C12948" t="s">
        <v>1801</v>
      </c>
      <c r="D12948" t="s">
        <v>1802</v>
      </c>
      <c r="E12948" s="1" t="d">
        <v>1992-05-08</v>
      </c>
      <c r="F12948" s="8">
        <f t="shared" ca="1" si="202"/>
        <v>27.898699520876111</v>
      </c>
      <c r="G12948" s="2">
        <v>131438</v>
      </c>
      <c r="H12948" s="3">
        <v>134092.72</v>
      </c>
    </row>
    <row r="12949" spans="1:8">
      <c r="A12949" t="s">
        <v>15122</v>
      </c>
      <c r="B12949" t="s">
        <v>1396</v>
      </c>
      <c r="C12949" t="s">
        <v>1184</v>
      </c>
      <c r="D12949" t="s">
        <v>1185</v>
      </c>
      <c r="E12949" s="1" t="d">
        <v>2004-04-08</v>
      </c>
      <c r="F12949" s="8">
        <f t="shared" ca="1" si="202"/>
        <v>15.980835044490075</v>
      </c>
      <c r="G12949" s="2">
        <v>33680</v>
      </c>
      <c r="H12949" s="3">
        <v>33896.410000000003</v>
      </c>
    </row>
    <row r="12950" spans="1:8">
      <c r="A12950" t="s">
        <v>15123</v>
      </c>
      <c r="B12950" t="s">
        <v>114</v>
      </c>
      <c r="C12950" t="s">
        <v>1250</v>
      </c>
      <c r="D12950" t="s">
        <v>1251</v>
      </c>
      <c r="E12950" s="1" t="d">
        <v>1991-07-01</v>
      </c>
      <c r="F12950" s="8">
        <f t="shared" ca="1" si="202"/>
        <v>28.752908966461327</v>
      </c>
      <c r="G12950" s="2">
        <v>36202</v>
      </c>
      <c r="H12950" s="3">
        <v>39969.360000000001</v>
      </c>
    </row>
    <row r="12951" spans="1:8">
      <c r="A12951" t="s">
        <v>15124</v>
      </c>
      <c r="B12951" t="s">
        <v>5196</v>
      </c>
      <c r="C12951" t="s">
        <v>806</v>
      </c>
      <c r="D12951" t="s">
        <v>807</v>
      </c>
      <c r="E12951" s="1" t="d">
        <v>2008-06-25</v>
      </c>
      <c r="F12951" s="8">
        <f t="shared" ca="1" si="202"/>
        <v>11.767282683093772</v>
      </c>
      <c r="G12951" s="2">
        <v>38002</v>
      </c>
      <c r="H12951" s="3">
        <v>1852.26</v>
      </c>
    </row>
    <row r="12952" spans="1:8">
      <c r="A12952" t="s">
        <v>15124</v>
      </c>
      <c r="B12952" t="s">
        <v>5197</v>
      </c>
      <c r="C12952" t="s">
        <v>808</v>
      </c>
      <c r="D12952" t="s">
        <v>809</v>
      </c>
      <c r="E12952" s="1" t="d">
        <v>1994-11-07</v>
      </c>
      <c r="F12952" s="8">
        <f t="shared" ca="1" si="202"/>
        <v>25.399041752224505</v>
      </c>
      <c r="G12952" s="2">
        <v>33192</v>
      </c>
      <c r="H12952" s="3">
        <v>33103.839999999997</v>
      </c>
    </row>
    <row r="12953" spans="1:8">
      <c r="A12953" t="s">
        <v>15125</v>
      </c>
      <c r="B12953" t="s">
        <v>156</v>
      </c>
      <c r="C12953" t="s">
        <v>157</v>
      </c>
      <c r="D12953" t="s">
        <v>158</v>
      </c>
      <c r="E12953" s="1" t="d">
        <v>2014-02-10</v>
      </c>
      <c r="F12953" s="8">
        <f t="shared" ca="1" si="202"/>
        <v>6.1382614647501708</v>
      </c>
      <c r="G12953" s="2">
        <v>86000</v>
      </c>
      <c r="H12953" s="3">
        <v>86351.65</v>
      </c>
    </row>
    <row r="12954" spans="1:8">
      <c r="A12954" t="s">
        <v>15126</v>
      </c>
      <c r="B12954" t="s">
        <v>244</v>
      </c>
      <c r="C12954" t="s">
        <v>245</v>
      </c>
      <c r="D12954" t="s">
        <v>246</v>
      </c>
      <c r="E12954" s="1" t="d">
        <v>2006-05-04</v>
      </c>
      <c r="F12954" s="8">
        <f t="shared" ca="1" si="202"/>
        <v>13.911019849418206</v>
      </c>
      <c r="G12954" s="2">
        <v>11303</v>
      </c>
      <c r="H12954" s="3">
        <v>10923.24</v>
      </c>
    </row>
    <row r="12955" spans="1:8">
      <c r="A12955" t="s">
        <v>15126</v>
      </c>
      <c r="B12955" t="s">
        <v>244</v>
      </c>
      <c r="C12955" t="s">
        <v>6722</v>
      </c>
      <c r="D12955" t="s">
        <v>6723</v>
      </c>
      <c r="E12955" s="1" t="d">
        <v>2007-06-25</v>
      </c>
      <c r="F12955" s="8">
        <f t="shared" ca="1" si="202"/>
        <v>12.769336071184121</v>
      </c>
      <c r="G12955" s="2">
        <v>23941</v>
      </c>
      <c r="H12955">
        <v>506.44</v>
      </c>
    </row>
    <row r="12956" spans="1:8">
      <c r="A12956" t="s">
        <v>15127</v>
      </c>
      <c r="B12956" t="s">
        <v>5509</v>
      </c>
      <c r="C12956" t="s">
        <v>749</v>
      </c>
      <c r="D12956" t="s">
        <v>750</v>
      </c>
      <c r="E12956" s="1" t="d">
        <v>1999-04-05</v>
      </c>
      <c r="F12956" s="8">
        <f t="shared" ca="1" si="202"/>
        <v>20.991101984941821</v>
      </c>
      <c r="G12956" s="2">
        <v>63065</v>
      </c>
      <c r="H12956" s="3">
        <v>62266.47</v>
      </c>
    </row>
    <row r="12957" spans="1:8">
      <c r="A12957" t="s">
        <v>15128</v>
      </c>
      <c r="B12957" t="s">
        <v>862</v>
      </c>
      <c r="C12957" t="s">
        <v>398</v>
      </c>
      <c r="D12957" t="s">
        <v>399</v>
      </c>
      <c r="E12957" s="1" t="d">
        <v>1979-10-22</v>
      </c>
      <c r="F12957" s="8">
        <f t="shared" ca="1" si="202"/>
        <v>40.4435318275154</v>
      </c>
      <c r="G12957" s="2">
        <v>51479</v>
      </c>
      <c r="H12957" s="3">
        <v>55937.63</v>
      </c>
    </row>
    <row r="12958" spans="1:8">
      <c r="A12958" t="s">
        <v>15129</v>
      </c>
      <c r="B12958" t="s">
        <v>3790</v>
      </c>
      <c r="C12958" t="s">
        <v>257</v>
      </c>
      <c r="D12958" t="s">
        <v>258</v>
      </c>
      <c r="E12958" s="1" t="d">
        <v>2018-09-20</v>
      </c>
      <c r="F12958" s="8">
        <f t="shared" ca="1" si="202"/>
        <v>1.5304585900068446</v>
      </c>
      <c r="G12958" s="2">
        <v>77500</v>
      </c>
      <c r="H12958" s="3">
        <v>54558.19</v>
      </c>
    </row>
    <row r="12959" spans="1:8">
      <c r="A12959" t="s">
        <v>15130</v>
      </c>
      <c r="B12959" t="s">
        <v>5762</v>
      </c>
      <c r="C12959" t="s">
        <v>1269</v>
      </c>
      <c r="D12959" t="s">
        <v>1270</v>
      </c>
      <c r="E12959" s="1" t="d">
        <v>1993-11-08</v>
      </c>
      <c r="F12959" s="8">
        <f t="shared" ca="1" si="202"/>
        <v>26.395619438740589</v>
      </c>
      <c r="G12959" s="2">
        <v>57040</v>
      </c>
      <c r="H12959" s="3">
        <v>56831.4</v>
      </c>
    </row>
    <row r="12960" spans="1:8">
      <c r="A12960" t="s">
        <v>15131</v>
      </c>
      <c r="B12960" t="s">
        <v>501</v>
      </c>
      <c r="C12960" t="s">
        <v>7109</v>
      </c>
      <c r="D12960" t="s">
        <v>7110</v>
      </c>
      <c r="E12960" s="1" t="d">
        <v>2006-02-27</v>
      </c>
      <c r="F12960" s="8">
        <f t="shared" ca="1" si="202"/>
        <v>14.091718001368925</v>
      </c>
      <c r="G12960" s="2">
        <v>37401</v>
      </c>
      <c r="H12960" s="3">
        <v>33889.15</v>
      </c>
    </row>
    <row r="12961" spans="1:8">
      <c r="A12961" t="s">
        <v>15132</v>
      </c>
      <c r="B12961" t="s">
        <v>2247</v>
      </c>
      <c r="C12961" t="s">
        <v>1624</v>
      </c>
      <c r="D12961" t="s">
        <v>1625</v>
      </c>
      <c r="E12961" s="1" t="d">
        <v>2006-07-31</v>
      </c>
      <c r="F12961" s="8">
        <f t="shared" ca="1" si="202"/>
        <v>13.670088980150581</v>
      </c>
      <c r="G12961" s="2">
        <v>43285</v>
      </c>
      <c r="H12961" s="3">
        <v>57270.49</v>
      </c>
    </row>
    <row r="12962" spans="1:8">
      <c r="A12962" t="s">
        <v>15133</v>
      </c>
      <c r="B12962" t="s">
        <v>278</v>
      </c>
      <c r="C12962" t="s">
        <v>2294</v>
      </c>
      <c r="D12962" t="s">
        <v>2295</v>
      </c>
      <c r="E12962" s="1" t="d">
        <v>1993-03-29</v>
      </c>
      <c r="F12962" s="8">
        <f t="shared" ca="1" si="202"/>
        <v>27.008898015058179</v>
      </c>
      <c r="G12962" s="2">
        <v>37435</v>
      </c>
      <c r="H12962" s="3">
        <v>43256.14</v>
      </c>
    </row>
    <row r="12963" spans="1:8">
      <c r="A12963" t="s">
        <v>15134</v>
      </c>
      <c r="B12963" t="s">
        <v>278</v>
      </c>
      <c r="C12963" t="s">
        <v>514</v>
      </c>
      <c r="D12963" t="s">
        <v>515</v>
      </c>
      <c r="E12963" s="1" t="d">
        <v>2010-05-13</v>
      </c>
      <c r="F12963" s="8">
        <f t="shared" ca="1" si="202"/>
        <v>9.886379192334017</v>
      </c>
      <c r="G12963" s="2">
        <v>33441</v>
      </c>
      <c r="H12963" s="3">
        <v>41444.46</v>
      </c>
    </row>
    <row r="12964" spans="1:8">
      <c r="A12964" t="s">
        <v>15135</v>
      </c>
      <c r="B12964" t="s">
        <v>1091</v>
      </c>
      <c r="C12964" t="s">
        <v>1441</v>
      </c>
      <c r="D12964" t="s">
        <v>1442</v>
      </c>
      <c r="E12964" s="1" t="d">
        <v>2017-11-06</v>
      </c>
      <c r="F12964" s="8">
        <f t="shared" ca="1" si="202"/>
        <v>2.4010951403148528</v>
      </c>
      <c r="G12964" s="2">
        <v>39101</v>
      </c>
      <c r="H12964" s="3">
        <v>40078.76</v>
      </c>
    </row>
    <row r="12965" spans="1:8">
      <c r="A12965" t="s">
        <v>15136</v>
      </c>
      <c r="B12965" t="s">
        <v>1119</v>
      </c>
      <c r="C12965" t="s">
        <v>1889</v>
      </c>
      <c r="D12965" t="s">
        <v>1890</v>
      </c>
      <c r="E12965" s="1" t="d">
        <v>2006-08-21</v>
      </c>
      <c r="F12965" s="8">
        <f t="shared" ca="1" si="202"/>
        <v>13.612594113620808</v>
      </c>
      <c r="G12965" s="2">
        <v>29162</v>
      </c>
      <c r="H12965" s="3">
        <v>28695.48</v>
      </c>
    </row>
    <row r="12966" spans="1:8">
      <c r="A12966" t="s">
        <v>15137</v>
      </c>
      <c r="B12966" t="s">
        <v>664</v>
      </c>
      <c r="C12966" t="s">
        <v>157</v>
      </c>
      <c r="D12966" t="s">
        <v>158</v>
      </c>
      <c r="E12966" s="1" t="d">
        <v>1980-12-15</v>
      </c>
      <c r="F12966" s="8">
        <f t="shared" ca="1" si="202"/>
        <v>39.293634496919921</v>
      </c>
      <c r="G12966" s="2">
        <v>51799</v>
      </c>
      <c r="H12966" s="3">
        <v>52398.66</v>
      </c>
    </row>
    <row r="12967" spans="1:8">
      <c r="A12967" t="s">
        <v>15138</v>
      </c>
      <c r="B12967" t="s">
        <v>3486</v>
      </c>
      <c r="C12967" t="s">
        <v>3015</v>
      </c>
      <c r="D12967" t="s">
        <v>3016</v>
      </c>
      <c r="E12967" s="1" t="d">
        <v>1977-09-19</v>
      </c>
      <c r="F12967" s="8">
        <f t="shared" ca="1" si="202"/>
        <v>42.53251197809719</v>
      </c>
      <c r="G12967" s="2">
        <v>54417</v>
      </c>
      <c r="H12967" s="3">
        <v>56957.61</v>
      </c>
    </row>
    <row r="12968" spans="1:8">
      <c r="A12968" t="s">
        <v>15139</v>
      </c>
      <c r="B12968" t="s">
        <v>20</v>
      </c>
      <c r="C12968" t="s">
        <v>169</v>
      </c>
      <c r="D12968" t="s">
        <v>170</v>
      </c>
      <c r="E12968" s="1" t="d">
        <v>1994-05-12</v>
      </c>
      <c r="F12968" s="8">
        <f t="shared" ca="1" si="202"/>
        <v>25.88911704312115</v>
      </c>
      <c r="G12968" s="2">
        <v>92548</v>
      </c>
      <c r="H12968" s="3">
        <v>115485.5</v>
      </c>
    </row>
    <row r="12969" spans="1:8">
      <c r="A12969" t="s">
        <v>15140</v>
      </c>
      <c r="B12969" t="s">
        <v>2150</v>
      </c>
      <c r="C12969" t="s">
        <v>1679</v>
      </c>
      <c r="D12969" t="s">
        <v>1680</v>
      </c>
      <c r="E12969" s="1" t="d">
        <v>1996-12-16</v>
      </c>
      <c r="F12969" s="8">
        <f t="shared" ca="1" si="202"/>
        <v>23.290896646132786</v>
      </c>
      <c r="G12969" s="2">
        <v>100415</v>
      </c>
      <c r="H12969" s="3">
        <v>116820.63</v>
      </c>
    </row>
    <row r="12970" spans="1:8">
      <c r="A12970" t="s">
        <v>15141</v>
      </c>
      <c r="B12970" t="s">
        <v>638</v>
      </c>
      <c r="C12970" t="s">
        <v>639</v>
      </c>
      <c r="D12970" t="s">
        <v>640</v>
      </c>
      <c r="E12970" s="1" t="d">
        <v>2019-02-07</v>
      </c>
      <c r="F12970" s="8">
        <f t="shared" ca="1" si="202"/>
        <v>1.1471594798083504</v>
      </c>
      <c r="G12970" s="2">
        <v>21008</v>
      </c>
      <c r="H12970" s="3">
        <v>4613.9799999999996</v>
      </c>
    </row>
    <row r="12971" spans="1:8">
      <c r="A12971" t="s">
        <v>15142</v>
      </c>
      <c r="B12971" t="s">
        <v>20</v>
      </c>
      <c r="C12971" t="s">
        <v>2492</v>
      </c>
      <c r="D12971" t="s">
        <v>2493</v>
      </c>
      <c r="E12971" s="1" t="d">
        <v>2008-06-25</v>
      </c>
      <c r="F12971" s="8">
        <f t="shared" ca="1" si="202"/>
        <v>11.767282683093772</v>
      </c>
      <c r="G12971" s="2">
        <v>79544</v>
      </c>
      <c r="H12971" s="3">
        <v>100604.73</v>
      </c>
    </row>
    <row r="12972" spans="1:8">
      <c r="A12972" t="s">
        <v>15143</v>
      </c>
      <c r="B12972" t="s">
        <v>271</v>
      </c>
      <c r="C12972" t="s">
        <v>987</v>
      </c>
      <c r="D12972" t="s">
        <v>988</v>
      </c>
      <c r="E12972" s="1" t="d">
        <v>2003-01-15</v>
      </c>
      <c r="F12972" s="8">
        <f t="shared" ca="1" si="202"/>
        <v>17.21013004791239</v>
      </c>
      <c r="G12972" s="2">
        <v>74346</v>
      </c>
      <c r="H12972" s="3">
        <v>62045.9</v>
      </c>
    </row>
    <row r="12973" spans="1:8">
      <c r="A12973" t="s">
        <v>15144</v>
      </c>
      <c r="B12973" t="s">
        <v>356</v>
      </c>
      <c r="C12973" t="s">
        <v>229</v>
      </c>
      <c r="D12973" t="s">
        <v>230</v>
      </c>
      <c r="E12973" s="1" t="d">
        <v>1988-03-21</v>
      </c>
      <c r="F12973" s="8">
        <f t="shared" ca="1" si="202"/>
        <v>32.030116358658454</v>
      </c>
      <c r="G12973" s="2">
        <v>53487</v>
      </c>
      <c r="H12973" s="3">
        <v>62133.47</v>
      </c>
    </row>
    <row r="12974" spans="1:8">
      <c r="A12974" t="s">
        <v>15145</v>
      </c>
      <c r="B12974" t="s">
        <v>382</v>
      </c>
      <c r="C12974" t="s">
        <v>1380</v>
      </c>
      <c r="D12974" t="s">
        <v>1381</v>
      </c>
      <c r="E12974" s="1" t="d">
        <v>2019-08-12</v>
      </c>
      <c r="F12974" s="8">
        <f t="shared" ca="1" si="202"/>
        <v>0.63791923340177958</v>
      </c>
      <c r="G12974" s="2">
        <v>38926</v>
      </c>
    </row>
    <row r="12975" spans="1:8">
      <c r="A12975" t="s">
        <v>15146</v>
      </c>
      <c r="B12975" t="s">
        <v>20</v>
      </c>
      <c r="C12975" t="s">
        <v>886</v>
      </c>
      <c r="D12975" t="s">
        <v>887</v>
      </c>
      <c r="E12975" s="1" t="d">
        <v>2001-07-12</v>
      </c>
      <c r="F12975" s="8">
        <f t="shared" ca="1" si="202"/>
        <v>18.721423682409309</v>
      </c>
      <c r="G12975" s="2">
        <v>87151</v>
      </c>
      <c r="H12975" s="3">
        <v>92398.49</v>
      </c>
    </row>
    <row r="12976" spans="1:8">
      <c r="A12976" t="s">
        <v>15147</v>
      </c>
      <c r="B12976" t="s">
        <v>156</v>
      </c>
      <c r="C12976" t="s">
        <v>157</v>
      </c>
      <c r="D12976" t="s">
        <v>158</v>
      </c>
      <c r="E12976" s="1" t="d">
        <v>2017-06-19</v>
      </c>
      <c r="F12976" s="8">
        <f t="shared" ca="1" si="202"/>
        <v>2.7843942505133472</v>
      </c>
      <c r="G12976" s="2">
        <v>77000</v>
      </c>
      <c r="H12976" s="3">
        <v>74458.81</v>
      </c>
    </row>
    <row r="12977" spans="1:8">
      <c r="A12977" t="s">
        <v>15148</v>
      </c>
      <c r="B12977" t="s">
        <v>286</v>
      </c>
      <c r="C12977" t="s">
        <v>702</v>
      </c>
      <c r="D12977" t="s">
        <v>703</v>
      </c>
      <c r="E12977" s="1" t="d">
        <v>1976-05-13</v>
      </c>
      <c r="F12977" s="8">
        <f t="shared" ca="1" si="202"/>
        <v>43.885010266940455</v>
      </c>
      <c r="G12977" s="2">
        <v>73797</v>
      </c>
      <c r="H12977" s="3">
        <v>77128.3</v>
      </c>
    </row>
    <row r="12978" spans="1:8">
      <c r="A12978" t="s">
        <v>15149</v>
      </c>
      <c r="B12978" t="s">
        <v>165</v>
      </c>
      <c r="C12978" t="s">
        <v>222</v>
      </c>
      <c r="D12978" t="s">
        <v>223</v>
      </c>
      <c r="E12978" s="1" t="d">
        <v>2003-02-25</v>
      </c>
      <c r="F12978" s="8">
        <f t="shared" ca="1" si="202"/>
        <v>17.097878165639973</v>
      </c>
      <c r="G12978" s="2">
        <v>87673</v>
      </c>
      <c r="H12978" s="3">
        <v>101290.62</v>
      </c>
    </row>
    <row r="12979" spans="1:8">
      <c r="A12979" t="s">
        <v>15150</v>
      </c>
      <c r="B12979" t="s">
        <v>382</v>
      </c>
      <c r="C12979" t="s">
        <v>176</v>
      </c>
      <c r="D12979" t="s">
        <v>177</v>
      </c>
      <c r="E12979" s="1" t="d">
        <v>2018-09-10</v>
      </c>
      <c r="F12979" s="8">
        <f t="shared" ca="1" si="202"/>
        <v>1.5578370978781657</v>
      </c>
      <c r="G12979" s="2">
        <v>38926</v>
      </c>
      <c r="H12979" s="3">
        <v>29943.19</v>
      </c>
    </row>
    <row r="12980" spans="1:8">
      <c r="A12980" t="s">
        <v>15151</v>
      </c>
      <c r="B12980" t="s">
        <v>15152</v>
      </c>
      <c r="C12980" t="s">
        <v>5293</v>
      </c>
      <c r="D12980" t="s">
        <v>5294</v>
      </c>
      <c r="E12980" s="1" t="d">
        <v>2019-05-06</v>
      </c>
      <c r="F12980" s="8">
        <f t="shared" ca="1" si="202"/>
        <v>0.90622861054072557</v>
      </c>
      <c r="G12980" s="2">
        <v>78000</v>
      </c>
      <c r="H12980" s="3">
        <v>8597.09</v>
      </c>
    </row>
    <row r="12981" spans="1:8">
      <c r="A12981" t="s">
        <v>15153</v>
      </c>
      <c r="B12981" t="s">
        <v>2487</v>
      </c>
      <c r="C12981" t="s">
        <v>477</v>
      </c>
      <c r="D12981" t="s">
        <v>478</v>
      </c>
      <c r="E12981" s="1" t="d">
        <v>2015-10-13</v>
      </c>
      <c r="F12981" s="8">
        <f t="shared" ca="1" si="202"/>
        <v>4.4681724845995889</v>
      </c>
      <c r="G12981" s="2">
        <v>42600</v>
      </c>
      <c r="H12981" s="3">
        <v>42893.73</v>
      </c>
    </row>
    <row r="12982" spans="1:8">
      <c r="A12982" t="s">
        <v>15154</v>
      </c>
      <c r="B12982" t="s">
        <v>4009</v>
      </c>
      <c r="C12982" t="s">
        <v>2185</v>
      </c>
      <c r="D12982" t="s">
        <v>2186</v>
      </c>
      <c r="E12982" s="1" t="d">
        <v>2015-06-25</v>
      </c>
      <c r="F12982" s="8">
        <f t="shared" ca="1" si="202"/>
        <v>4.7693360711841208</v>
      </c>
      <c r="G12982" s="2">
        <v>64505</v>
      </c>
      <c r="H12982" s="3">
        <v>44408.98</v>
      </c>
    </row>
    <row r="12983" spans="1:8">
      <c r="A12983" t="s">
        <v>15155</v>
      </c>
      <c r="B12983" t="s">
        <v>32</v>
      </c>
      <c r="C12983" t="s">
        <v>1164</v>
      </c>
      <c r="D12983" t="s">
        <v>1165</v>
      </c>
      <c r="E12983" s="1" t="d">
        <v>2014-10-28</v>
      </c>
      <c r="F12983" s="8">
        <f t="shared" ca="1" si="202"/>
        <v>5.4264202600958251</v>
      </c>
      <c r="G12983" s="2">
        <v>71316</v>
      </c>
      <c r="H12983" s="3">
        <v>74831.63</v>
      </c>
    </row>
    <row r="12984" spans="1:8">
      <c r="A12984" t="s">
        <v>15156</v>
      </c>
      <c r="B12984" t="s">
        <v>857</v>
      </c>
      <c r="C12984" t="s">
        <v>2333</v>
      </c>
      <c r="D12984" t="s">
        <v>2334</v>
      </c>
      <c r="E12984" s="1" t="d">
        <v>2016-10-08</v>
      </c>
      <c r="F12984" s="8">
        <f t="shared" ca="1" si="202"/>
        <v>3.4798083504449009</v>
      </c>
      <c r="G12984" s="2">
        <v>106500</v>
      </c>
      <c r="H12984" s="3">
        <v>107238.17</v>
      </c>
    </row>
    <row r="12985" spans="1:8">
      <c r="A12985" t="s">
        <v>15157</v>
      </c>
      <c r="B12985" t="s">
        <v>2475</v>
      </c>
      <c r="C12985" t="s">
        <v>391</v>
      </c>
      <c r="D12985" t="s">
        <v>392</v>
      </c>
      <c r="E12985" s="1" t="d">
        <v>1984-09-10</v>
      </c>
      <c r="F12985" s="8">
        <f t="shared" ca="1" si="202"/>
        <v>35.5564681724846</v>
      </c>
      <c r="G12985" s="2">
        <v>65633</v>
      </c>
      <c r="H12985" s="3">
        <v>66201.240000000005</v>
      </c>
    </row>
    <row r="12986" spans="1:8">
      <c r="A12986" t="s">
        <v>15158</v>
      </c>
      <c r="B12986" t="s">
        <v>2015</v>
      </c>
      <c r="C12986" t="s">
        <v>2016</v>
      </c>
      <c r="D12986" t="s">
        <v>2017</v>
      </c>
      <c r="E12986" s="1" t="d">
        <v>1986-02-11</v>
      </c>
      <c r="F12986" s="8">
        <f t="shared" ca="1" si="202"/>
        <v>34.135523613963038</v>
      </c>
      <c r="G12986" s="2">
        <v>61104</v>
      </c>
      <c r="H12986" s="2">
        <v>78106</v>
      </c>
    </row>
    <row r="12987" spans="1:8">
      <c r="A12987" t="s">
        <v>15159</v>
      </c>
      <c r="B12987" t="s">
        <v>228</v>
      </c>
      <c r="C12987" t="s">
        <v>2178</v>
      </c>
      <c r="D12987" t="s">
        <v>2179</v>
      </c>
      <c r="E12987" s="1" t="d">
        <v>2011-11-03</v>
      </c>
      <c r="F12987" s="8">
        <f t="shared" ca="1" si="202"/>
        <v>8.4106776180698155</v>
      </c>
      <c r="G12987" s="2">
        <v>41500</v>
      </c>
      <c r="H12987" s="3">
        <v>55264.06</v>
      </c>
    </row>
    <row r="12988" spans="1:8">
      <c r="A12988" t="s">
        <v>15160</v>
      </c>
      <c r="B12988" t="s">
        <v>5309</v>
      </c>
      <c r="C12988" t="s">
        <v>17</v>
      </c>
      <c r="D12988" t="s">
        <v>18</v>
      </c>
      <c r="E12988" s="1" t="d">
        <v>2019-04-15</v>
      </c>
      <c r="F12988" s="8">
        <f t="shared" ca="1" si="202"/>
        <v>0.96372347707049966</v>
      </c>
      <c r="G12988" s="2">
        <v>40487</v>
      </c>
      <c r="H12988" s="3">
        <v>7007.36</v>
      </c>
    </row>
    <row r="12989" spans="1:8">
      <c r="A12989" t="s">
        <v>15161</v>
      </c>
      <c r="B12989" t="s">
        <v>2450</v>
      </c>
      <c r="C12989" t="s">
        <v>2185</v>
      </c>
      <c r="D12989" t="s">
        <v>2186</v>
      </c>
      <c r="E12989" s="1" t="d">
        <v>1986-10-20</v>
      </c>
      <c r="F12989" s="8">
        <f t="shared" ca="1" si="202"/>
        <v>33.448323066392881</v>
      </c>
      <c r="G12989" s="2">
        <v>61104</v>
      </c>
      <c r="H12989" s="3">
        <v>59110.18</v>
      </c>
    </row>
    <row r="12990" spans="1:8">
      <c r="A12990" t="s">
        <v>15162</v>
      </c>
      <c r="B12990" t="s">
        <v>958</v>
      </c>
      <c r="C12990" t="s">
        <v>1288</v>
      </c>
      <c r="D12990" t="s">
        <v>1289</v>
      </c>
      <c r="E12990" s="1" t="d">
        <v>2007-06-23</v>
      </c>
      <c r="F12990" s="8">
        <f t="shared" ca="1" si="202"/>
        <v>12.774811772758385</v>
      </c>
      <c r="G12990" s="2">
        <v>38892</v>
      </c>
      <c r="H12990" s="3">
        <v>41095.300000000003</v>
      </c>
    </row>
    <row r="12991" spans="1:8">
      <c r="A12991" t="s">
        <v>15163</v>
      </c>
      <c r="B12991" t="s">
        <v>634</v>
      </c>
      <c r="C12991" t="s">
        <v>335</v>
      </c>
      <c r="D12991" t="s">
        <v>336</v>
      </c>
      <c r="E12991" s="1" t="d">
        <v>1994-07-11</v>
      </c>
      <c r="F12991" s="8">
        <f t="shared" ca="1" si="202"/>
        <v>25.724845995893222</v>
      </c>
      <c r="G12991" s="2">
        <v>48260</v>
      </c>
      <c r="H12991" s="3">
        <v>54996.82</v>
      </c>
    </row>
    <row r="12992" spans="1:8">
      <c r="A12992" t="s">
        <v>15164</v>
      </c>
      <c r="B12992" t="s">
        <v>7233</v>
      </c>
      <c r="C12992" t="s">
        <v>2185</v>
      </c>
      <c r="D12992" t="s">
        <v>2186</v>
      </c>
      <c r="E12992" s="1" t="d">
        <v>1987-02-25</v>
      </c>
      <c r="F12992" s="8">
        <f t="shared" ca="1" si="202"/>
        <v>33.097878165639976</v>
      </c>
      <c r="G12992" s="2">
        <v>53185</v>
      </c>
      <c r="H12992" s="3">
        <v>50456.2</v>
      </c>
    </row>
    <row r="12993" spans="1:8">
      <c r="A12993" t="s">
        <v>15165</v>
      </c>
      <c r="B12993" t="s">
        <v>4869</v>
      </c>
      <c r="C12993" t="s">
        <v>421</v>
      </c>
      <c r="D12993" t="s">
        <v>422</v>
      </c>
      <c r="E12993" s="1" t="d">
        <v>1996-09-30</v>
      </c>
      <c r="F12993" s="8">
        <f t="shared" ca="1" si="202"/>
        <v>23.501711156741958</v>
      </c>
      <c r="G12993" s="2">
        <v>76908</v>
      </c>
      <c r="H12993" s="3">
        <v>77163.789999999994</v>
      </c>
    </row>
    <row r="12994" spans="1:8">
      <c r="A12994" t="s">
        <v>15166</v>
      </c>
      <c r="B12994" t="s">
        <v>152</v>
      </c>
      <c r="C12994" t="s">
        <v>1714</v>
      </c>
      <c r="D12994" t="s">
        <v>1715</v>
      </c>
      <c r="E12994" s="1" t="d">
        <v>2016-07-01</v>
      </c>
      <c r="F12994" s="8">
        <f t="shared" ca="1" si="202"/>
        <v>3.7508555783709787</v>
      </c>
      <c r="G12994" s="2">
        <v>52000</v>
      </c>
      <c r="H12994" s="3">
        <v>4337.5</v>
      </c>
    </row>
    <row r="12995" spans="1:8">
      <c r="A12995" t="s">
        <v>15167</v>
      </c>
      <c r="B12995" t="s">
        <v>648</v>
      </c>
      <c r="C12995" t="s">
        <v>483</v>
      </c>
      <c r="D12995" t="s">
        <v>484</v>
      </c>
      <c r="E12995" s="1" t="d">
        <v>2017-02-27</v>
      </c>
      <c r="F12995" s="8">
        <f t="shared" ref="F12995:F13058" ca="1" si="203">(TODAY()-E12995)/365.25</f>
        <v>3.0910335386721424</v>
      </c>
      <c r="G12995" s="2">
        <v>108000</v>
      </c>
      <c r="H12995" s="3">
        <v>103323.68</v>
      </c>
    </row>
    <row r="12996" spans="1:8">
      <c r="A12996" t="s">
        <v>15168</v>
      </c>
      <c r="B12996" t="s">
        <v>165</v>
      </c>
      <c r="C12996" t="s">
        <v>9358</v>
      </c>
      <c r="D12996" t="s">
        <v>9359</v>
      </c>
      <c r="E12996" s="1" t="d">
        <v>2014-04-10</v>
      </c>
      <c r="F12996" s="8">
        <f t="shared" ca="1" si="203"/>
        <v>5.976728268309377</v>
      </c>
      <c r="G12996" s="2">
        <v>73999</v>
      </c>
      <c r="H12996" s="3">
        <v>86345.71</v>
      </c>
    </row>
    <row r="12997" spans="1:8">
      <c r="A12997" t="s">
        <v>15169</v>
      </c>
      <c r="B12997" t="s">
        <v>114</v>
      </c>
      <c r="C12997" t="s">
        <v>1237</v>
      </c>
      <c r="D12997" t="s">
        <v>1238</v>
      </c>
      <c r="E12997" s="1" t="d">
        <v>1995-10-10</v>
      </c>
      <c r="F12997" s="8">
        <f t="shared" ca="1" si="203"/>
        <v>24.476386036960985</v>
      </c>
      <c r="G12997" s="2">
        <v>35225</v>
      </c>
      <c r="H12997" s="3">
        <v>38850.94</v>
      </c>
    </row>
    <row r="12998" spans="1:8">
      <c r="A12998" t="s">
        <v>15170</v>
      </c>
      <c r="B12998" t="s">
        <v>278</v>
      </c>
      <c r="C12998" t="s">
        <v>3524</v>
      </c>
      <c r="D12998" t="s">
        <v>3525</v>
      </c>
      <c r="E12998" s="1" t="d">
        <v>1987-05-18</v>
      </c>
      <c r="F12998" s="8">
        <f t="shared" ca="1" si="203"/>
        <v>32.873374401095141</v>
      </c>
      <c r="G12998" s="2">
        <v>38433</v>
      </c>
      <c r="H12998" s="3">
        <v>41204.18</v>
      </c>
    </row>
    <row r="12999" spans="1:8">
      <c r="A12999" t="s">
        <v>15171</v>
      </c>
      <c r="B12999" t="s">
        <v>1659</v>
      </c>
      <c r="C12999" t="s">
        <v>3446</v>
      </c>
      <c r="D12999" t="s">
        <v>3447</v>
      </c>
      <c r="E12999" s="1" t="d">
        <v>2012-06-04</v>
      </c>
      <c r="F12999" s="8">
        <f t="shared" ca="1" si="203"/>
        <v>7.8247775496235459</v>
      </c>
      <c r="G12999" s="2">
        <v>57857</v>
      </c>
      <c r="H12999" s="3">
        <v>58196.78</v>
      </c>
    </row>
    <row r="13000" spans="1:8">
      <c r="A13000" t="s">
        <v>15172</v>
      </c>
      <c r="B13000" t="s">
        <v>606</v>
      </c>
      <c r="C13000" t="s">
        <v>1288</v>
      </c>
      <c r="D13000" t="s">
        <v>1289</v>
      </c>
      <c r="E13000" s="1" t="d">
        <v>1988-11-14</v>
      </c>
      <c r="F13000" s="8">
        <f t="shared" ca="1" si="203"/>
        <v>31.378507871321013</v>
      </c>
      <c r="G13000" s="2">
        <v>49553</v>
      </c>
      <c r="H13000" s="3">
        <v>58091.15</v>
      </c>
    </row>
    <row r="13001" spans="1:8">
      <c r="A13001" t="s">
        <v>15173</v>
      </c>
      <c r="B13001" t="s">
        <v>15174</v>
      </c>
      <c r="C13001" t="s">
        <v>725</v>
      </c>
      <c r="D13001" t="s">
        <v>726</v>
      </c>
      <c r="E13001" s="1" t="d">
        <v>2013-05-16</v>
      </c>
      <c r="F13001" s="8">
        <f t="shared" ca="1" si="203"/>
        <v>6.8774811772758389</v>
      </c>
      <c r="G13001" s="2">
        <v>60412</v>
      </c>
      <c r="H13001" s="3">
        <v>61211.28</v>
      </c>
    </row>
    <row r="13002" spans="1:8">
      <c r="A13002" t="s">
        <v>15175</v>
      </c>
      <c r="B13002" t="s">
        <v>4437</v>
      </c>
      <c r="C13002" t="s">
        <v>229</v>
      </c>
      <c r="D13002" t="s">
        <v>230</v>
      </c>
      <c r="E13002" s="1" t="d">
        <v>1979-08-06</v>
      </c>
      <c r="F13002" s="8">
        <f t="shared" ca="1" si="203"/>
        <v>40.654346338124569</v>
      </c>
      <c r="G13002" s="2">
        <v>70200</v>
      </c>
      <c r="H13002" s="3">
        <v>71072.13</v>
      </c>
    </row>
    <row r="13003" spans="1:8">
      <c r="A13003" t="s">
        <v>15176</v>
      </c>
      <c r="B13003" t="s">
        <v>65</v>
      </c>
      <c r="C13003" t="s">
        <v>765</v>
      </c>
      <c r="D13003" t="s">
        <v>766</v>
      </c>
      <c r="E13003" s="1" t="d">
        <v>1999-05-27</v>
      </c>
      <c r="F13003" s="8">
        <f t="shared" ca="1" si="203"/>
        <v>20.84873374401095</v>
      </c>
      <c r="G13003" s="2">
        <v>40887</v>
      </c>
      <c r="H13003" s="3">
        <v>43058.31</v>
      </c>
    </row>
    <row r="13004" spans="1:8">
      <c r="A13004" t="s">
        <v>15177</v>
      </c>
      <c r="B13004" t="s">
        <v>20</v>
      </c>
      <c r="C13004" t="s">
        <v>533</v>
      </c>
      <c r="D13004" t="s">
        <v>534</v>
      </c>
      <c r="E13004" s="1" t="d">
        <v>1997-11-18</v>
      </c>
      <c r="F13004" s="8">
        <f t="shared" ca="1" si="203"/>
        <v>22.368240930869266</v>
      </c>
      <c r="G13004" s="2">
        <v>87151</v>
      </c>
      <c r="H13004" s="3">
        <v>88282.39</v>
      </c>
    </row>
    <row r="13005" spans="1:8">
      <c r="A13005" t="s">
        <v>15178</v>
      </c>
      <c r="B13005" t="s">
        <v>32</v>
      </c>
      <c r="C13005" t="s">
        <v>219</v>
      </c>
      <c r="D13005" t="s">
        <v>220</v>
      </c>
      <c r="E13005" s="1" t="d">
        <v>2018-01-29</v>
      </c>
      <c r="F13005" s="8">
        <f t="shared" ca="1" si="203"/>
        <v>2.1711156741957565</v>
      </c>
      <c r="G13005" s="2">
        <v>90000</v>
      </c>
      <c r="H13005" s="3">
        <v>72854.58</v>
      </c>
    </row>
    <row r="13006" spans="1:8">
      <c r="A13006" t="s">
        <v>15179</v>
      </c>
      <c r="B13006" t="s">
        <v>2758</v>
      </c>
      <c r="C13006" t="s">
        <v>521</v>
      </c>
      <c r="D13006" t="s">
        <v>522</v>
      </c>
      <c r="E13006" s="1" t="d">
        <v>1995-08-17</v>
      </c>
      <c r="F13006" s="8">
        <f t="shared" ca="1" si="203"/>
        <v>24.624229979466119</v>
      </c>
      <c r="G13006" s="2">
        <v>131438</v>
      </c>
      <c r="H13006" s="3">
        <v>131141.68</v>
      </c>
    </row>
    <row r="13007" spans="1:8">
      <c r="A13007" t="s">
        <v>15180</v>
      </c>
      <c r="B13007" t="s">
        <v>8112</v>
      </c>
      <c r="C13007" t="s">
        <v>2921</v>
      </c>
      <c r="D13007" t="s">
        <v>2922</v>
      </c>
      <c r="E13007" s="1" t="d">
        <v>2001-08-20</v>
      </c>
      <c r="F13007" s="8">
        <f t="shared" ca="1" si="203"/>
        <v>18.614647501711158</v>
      </c>
      <c r="G13007" s="2">
        <v>74930</v>
      </c>
      <c r="H13007" s="3">
        <v>75738.02</v>
      </c>
    </row>
    <row r="13008" spans="1:8">
      <c r="A13008" t="s">
        <v>15181</v>
      </c>
      <c r="B13008" t="s">
        <v>894</v>
      </c>
      <c r="C13008" t="s">
        <v>197</v>
      </c>
      <c r="D13008" t="s">
        <v>198</v>
      </c>
      <c r="E13008" s="1" t="d">
        <v>2004-07-01</v>
      </c>
      <c r="F13008" s="8">
        <f t="shared" ca="1" si="203"/>
        <v>15.750855578370979</v>
      </c>
      <c r="G13008" s="2">
        <v>76704</v>
      </c>
      <c r="H13008" s="3">
        <v>77759.839999999997</v>
      </c>
    </row>
    <row r="13009" spans="1:8">
      <c r="A13009" t="s">
        <v>15182</v>
      </c>
      <c r="B13009" t="s">
        <v>40</v>
      </c>
      <c r="C13009" t="s">
        <v>886</v>
      </c>
      <c r="D13009" t="s">
        <v>887</v>
      </c>
      <c r="E13009" s="1" t="d">
        <v>1994-08-01</v>
      </c>
      <c r="F13009" s="8">
        <f t="shared" ca="1" si="203"/>
        <v>25.66735112936345</v>
      </c>
      <c r="G13009" s="2">
        <v>107364</v>
      </c>
      <c r="H13009" s="3">
        <v>127346.77</v>
      </c>
    </row>
    <row r="13010" spans="1:8">
      <c r="A13010" t="s">
        <v>15183</v>
      </c>
      <c r="B13010" t="s">
        <v>2228</v>
      </c>
      <c r="C13010" t="s">
        <v>219</v>
      </c>
      <c r="D13010" t="s">
        <v>220</v>
      </c>
      <c r="E13010" s="1" t="d">
        <v>2004-07-19</v>
      </c>
      <c r="F13010" s="8">
        <f t="shared" ca="1" si="203"/>
        <v>15.7015742642026</v>
      </c>
      <c r="G13010" s="2">
        <v>57857</v>
      </c>
      <c r="H13010" s="3">
        <v>71464.45</v>
      </c>
    </row>
    <row r="13011" spans="1:8">
      <c r="A13011" t="s">
        <v>15184</v>
      </c>
      <c r="B13011" t="s">
        <v>20</v>
      </c>
      <c r="C13011" t="s">
        <v>1824</v>
      </c>
      <c r="D13011" t="s">
        <v>1825</v>
      </c>
      <c r="E13011" s="1" t="d">
        <v>2014-01-27</v>
      </c>
      <c r="F13011" s="8">
        <f t="shared" ca="1" si="203"/>
        <v>6.1765913757700206</v>
      </c>
      <c r="G13011" s="2">
        <v>72254</v>
      </c>
      <c r="H13011" s="3">
        <v>110125.25</v>
      </c>
    </row>
    <row r="13012" spans="1:8">
      <c r="A13012" t="s">
        <v>15185</v>
      </c>
      <c r="B13012" t="s">
        <v>437</v>
      </c>
      <c r="C13012" t="s">
        <v>777</v>
      </c>
      <c r="D13012" t="s">
        <v>778</v>
      </c>
      <c r="E13012" s="1" t="d">
        <v>2019-07-08</v>
      </c>
      <c r="F13012" s="8">
        <f t="shared" ca="1" si="203"/>
        <v>0.73374401095140318</v>
      </c>
      <c r="G13012" s="2">
        <v>47604</v>
      </c>
    </row>
    <row r="13013" spans="1:8">
      <c r="A13013" t="s">
        <v>15186</v>
      </c>
      <c r="B13013" t="s">
        <v>36</v>
      </c>
      <c r="C13013" t="s">
        <v>1327</v>
      </c>
      <c r="D13013" t="s">
        <v>1328</v>
      </c>
      <c r="E13013" s="1" t="d">
        <v>1998-05-04</v>
      </c>
      <c r="F13013" s="8">
        <f t="shared" ca="1" si="203"/>
        <v>21.911019849418206</v>
      </c>
      <c r="G13013" s="2">
        <v>79242</v>
      </c>
      <c r="H13013" s="3">
        <v>91013.56</v>
      </c>
    </row>
    <row r="13014" spans="1:8">
      <c r="A13014" t="s">
        <v>15187</v>
      </c>
      <c r="B13014" t="s">
        <v>81</v>
      </c>
      <c r="C13014" t="s">
        <v>82</v>
      </c>
      <c r="D13014" t="s">
        <v>83</v>
      </c>
      <c r="E13014" s="1" t="d">
        <v>2019-01-22</v>
      </c>
      <c r="F13014" s="8">
        <f t="shared" ca="1" si="203"/>
        <v>1.1909650924024642</v>
      </c>
      <c r="G13014" s="2">
        <v>53512</v>
      </c>
      <c r="H13014" s="3">
        <v>21894.42</v>
      </c>
    </row>
    <row r="13015" spans="1:8">
      <c r="A13015" t="s">
        <v>15188</v>
      </c>
      <c r="B13015" t="s">
        <v>862</v>
      </c>
      <c r="C13015" t="s">
        <v>104</v>
      </c>
      <c r="D13015" t="s">
        <v>105</v>
      </c>
      <c r="E13015" s="1" t="d">
        <v>1982-04-08</v>
      </c>
      <c r="F13015" s="8">
        <f t="shared" ca="1" si="203"/>
        <v>37.982203969883642</v>
      </c>
      <c r="G13015" s="2">
        <v>51479</v>
      </c>
      <c r="H13015" s="3">
        <v>67856.08</v>
      </c>
    </row>
    <row r="13016" spans="1:8">
      <c r="A13016" t="s">
        <v>15189</v>
      </c>
      <c r="B13016" t="s">
        <v>4839</v>
      </c>
      <c r="C13016" t="s">
        <v>1898</v>
      </c>
      <c r="D13016" t="s">
        <v>1899</v>
      </c>
      <c r="E13016" s="1" t="d">
        <v>2002-01-24</v>
      </c>
      <c r="F13016" s="8">
        <f t="shared" ca="1" si="203"/>
        <v>18.184804928131417</v>
      </c>
      <c r="G13016" s="2">
        <v>103855</v>
      </c>
      <c r="H13016" s="3">
        <v>101157.29</v>
      </c>
    </row>
    <row r="13017" spans="1:8">
      <c r="A13017" t="s">
        <v>15190</v>
      </c>
      <c r="B13017" t="s">
        <v>409</v>
      </c>
      <c r="C13017" t="s">
        <v>37</v>
      </c>
      <c r="D13017" t="s">
        <v>38</v>
      </c>
      <c r="E13017" s="1" t="d">
        <v>2008-08-18</v>
      </c>
      <c r="F13017" s="8">
        <f t="shared" ca="1" si="203"/>
        <v>11.619438740588638</v>
      </c>
      <c r="G13017" s="2">
        <v>69980</v>
      </c>
      <c r="H13017" s="3">
        <v>82638.67</v>
      </c>
    </row>
    <row r="13018" spans="1:8">
      <c r="A13018" t="s">
        <v>15191</v>
      </c>
      <c r="B13018" t="s">
        <v>2709</v>
      </c>
      <c r="C13018" t="s">
        <v>2354</v>
      </c>
      <c r="D13018" t="s">
        <v>2355</v>
      </c>
      <c r="E13018" s="1" t="d">
        <v>1973-07-31</v>
      </c>
      <c r="F13018" s="8">
        <f t="shared" ca="1" si="203"/>
        <v>46.669404517453799</v>
      </c>
      <c r="G13018" s="2">
        <v>183800</v>
      </c>
      <c r="H13018" s="3">
        <v>174598.54</v>
      </c>
    </row>
    <row r="13019" spans="1:8">
      <c r="A13019" t="s">
        <v>15192</v>
      </c>
      <c r="B13019" t="s">
        <v>5087</v>
      </c>
      <c r="C13019" t="s">
        <v>134</v>
      </c>
      <c r="D13019" t="s">
        <v>135</v>
      </c>
      <c r="E13019" s="1" t="d">
        <v>1991-01-16</v>
      </c>
      <c r="F13019" s="8">
        <f t="shared" ca="1" si="203"/>
        <v>29.207392197125255</v>
      </c>
      <c r="G13019" s="2">
        <v>45167</v>
      </c>
      <c r="H13019" s="3">
        <v>45132.81</v>
      </c>
    </row>
    <row r="13020" spans="1:8">
      <c r="A13020" t="s">
        <v>15193</v>
      </c>
      <c r="B13020" t="s">
        <v>11974</v>
      </c>
      <c r="C13020" t="s">
        <v>1068</v>
      </c>
      <c r="D13020" t="s">
        <v>1069</v>
      </c>
      <c r="E13020" s="1" t="d">
        <v>2017-04-03</v>
      </c>
      <c r="F13020" s="8">
        <f t="shared" ca="1" si="203"/>
        <v>2.9952087611225187</v>
      </c>
      <c r="G13020" s="2">
        <v>55436</v>
      </c>
      <c r="H13020" s="3">
        <v>55163.62</v>
      </c>
    </row>
    <row r="13021" spans="1:8">
      <c r="A13021" t="s">
        <v>15194</v>
      </c>
      <c r="B13021" t="s">
        <v>233</v>
      </c>
      <c r="C13021" t="s">
        <v>234</v>
      </c>
      <c r="D13021" t="s">
        <v>235</v>
      </c>
      <c r="E13021" s="1" t="d">
        <v>2016-10-19</v>
      </c>
      <c r="F13021" s="8">
        <f t="shared" ca="1" si="203"/>
        <v>3.4496919917864477</v>
      </c>
      <c r="G13021" s="2">
        <v>42131</v>
      </c>
      <c r="H13021" s="3">
        <v>44175.01</v>
      </c>
    </row>
    <row r="13022" spans="1:8">
      <c r="A13022" t="s">
        <v>15195</v>
      </c>
      <c r="B13022" t="s">
        <v>126</v>
      </c>
      <c r="C13022" t="s">
        <v>2136</v>
      </c>
      <c r="D13022" t="s">
        <v>2137</v>
      </c>
      <c r="E13022" s="1" t="d">
        <v>1975-11-10</v>
      </c>
      <c r="F13022" s="8">
        <f t="shared" ca="1" si="203"/>
        <v>44.39151266255989</v>
      </c>
      <c r="G13022" s="2">
        <v>94038</v>
      </c>
      <c r="H13022" s="3">
        <v>94924.15</v>
      </c>
    </row>
    <row r="13023" spans="1:8">
      <c r="A13023" t="s">
        <v>15196</v>
      </c>
      <c r="B13023" t="s">
        <v>493</v>
      </c>
      <c r="C13023" t="s">
        <v>494</v>
      </c>
      <c r="D13023" t="s">
        <v>495</v>
      </c>
      <c r="E13023" s="1" t="d">
        <v>2014-09-15</v>
      </c>
      <c r="F13023" s="8">
        <f t="shared" ca="1" si="203"/>
        <v>5.5441478439425049</v>
      </c>
      <c r="G13023" s="2">
        <v>36561</v>
      </c>
      <c r="H13023" s="3">
        <v>28233.99</v>
      </c>
    </row>
    <row r="13024" spans="1:8">
      <c r="A13024" t="s">
        <v>15197</v>
      </c>
      <c r="B13024" t="s">
        <v>81</v>
      </c>
      <c r="C13024" t="s">
        <v>82</v>
      </c>
      <c r="D13024" t="s">
        <v>83</v>
      </c>
      <c r="E13024" s="1" t="d">
        <v>2018-02-06</v>
      </c>
      <c r="F13024" s="8">
        <f t="shared" ca="1" si="203"/>
        <v>2.1492128678986995</v>
      </c>
      <c r="G13024" s="2">
        <v>53640</v>
      </c>
      <c r="H13024" s="3">
        <v>26800.25</v>
      </c>
    </row>
    <row r="13025" spans="1:8">
      <c r="A13025" t="s">
        <v>15198</v>
      </c>
      <c r="B13025" t="s">
        <v>89</v>
      </c>
      <c r="C13025" t="s">
        <v>90</v>
      </c>
      <c r="D13025" t="s">
        <v>91</v>
      </c>
      <c r="E13025" s="1" t="d">
        <v>2015-06-09</v>
      </c>
      <c r="F13025" s="8">
        <f t="shared" ca="1" si="203"/>
        <v>4.8131416837782339</v>
      </c>
      <c r="G13025" s="2">
        <v>24960</v>
      </c>
      <c r="H13025" s="2">
        <v>3042</v>
      </c>
    </row>
    <row r="13026" spans="1:8">
      <c r="A13026" t="s">
        <v>15199</v>
      </c>
      <c r="B13026" t="s">
        <v>3643</v>
      </c>
      <c r="C13026" t="s">
        <v>78</v>
      </c>
      <c r="D13026" t="s">
        <v>79</v>
      </c>
      <c r="E13026" s="1" t="d">
        <v>2018-11-22</v>
      </c>
      <c r="F13026" s="8">
        <f t="shared" ca="1" si="203"/>
        <v>1.3579739904175223</v>
      </c>
      <c r="G13026" s="2">
        <v>34080</v>
      </c>
      <c r="H13026" s="3">
        <v>22137.84</v>
      </c>
    </row>
    <row r="13027" spans="1:8">
      <c r="A13027" t="s">
        <v>15200</v>
      </c>
      <c r="B13027" t="s">
        <v>20</v>
      </c>
      <c r="C13027" t="s">
        <v>886</v>
      </c>
      <c r="D13027" t="s">
        <v>887</v>
      </c>
      <c r="E13027" s="1" t="d">
        <v>2006-05-04</v>
      </c>
      <c r="F13027" s="8">
        <f t="shared" ca="1" si="203"/>
        <v>13.911019849418206</v>
      </c>
      <c r="G13027" s="2">
        <v>81045</v>
      </c>
      <c r="H13027" s="3">
        <v>118795.52</v>
      </c>
    </row>
    <row r="13028" spans="1:8">
      <c r="A13028" t="s">
        <v>15201</v>
      </c>
      <c r="B13028" t="s">
        <v>20</v>
      </c>
      <c r="C13028" t="s">
        <v>1488</v>
      </c>
      <c r="D13028" t="s">
        <v>1489</v>
      </c>
      <c r="E13028" s="1" t="d">
        <v>2004-12-07</v>
      </c>
      <c r="F13028" s="8">
        <f t="shared" ca="1" si="203"/>
        <v>15.315537303216974</v>
      </c>
      <c r="G13028" s="2">
        <v>81795</v>
      </c>
      <c r="H13028" s="3">
        <v>99497.78</v>
      </c>
    </row>
    <row r="13029" spans="1:8">
      <c r="A13029" t="s">
        <v>15202</v>
      </c>
      <c r="B13029" t="s">
        <v>638</v>
      </c>
      <c r="C13029" t="s">
        <v>2249</v>
      </c>
      <c r="D13029" t="s">
        <v>2250</v>
      </c>
      <c r="E13029" s="1" t="d">
        <v>2016-06-02</v>
      </c>
      <c r="F13029" s="8">
        <f t="shared" ca="1" si="203"/>
        <v>3.8302532511978096</v>
      </c>
      <c r="G13029" s="2">
        <v>21008</v>
      </c>
      <c r="H13029" s="3">
        <v>6857.8</v>
      </c>
    </row>
    <row r="13030" spans="1:8">
      <c r="A13030" t="s">
        <v>15203</v>
      </c>
      <c r="B13030" t="s">
        <v>20</v>
      </c>
      <c r="C13030" t="s">
        <v>222</v>
      </c>
      <c r="D13030" t="s">
        <v>223</v>
      </c>
      <c r="E13030" s="1" t="d">
        <v>1995-03-28</v>
      </c>
      <c r="F13030" s="8">
        <f t="shared" ca="1" si="203"/>
        <v>25.013004791238878</v>
      </c>
      <c r="G13030" s="2">
        <v>91780</v>
      </c>
      <c r="H13030" s="3">
        <v>115940.55</v>
      </c>
    </row>
    <row r="13031" spans="1:8">
      <c r="A13031" t="s">
        <v>15204</v>
      </c>
      <c r="B13031" t="s">
        <v>40</v>
      </c>
      <c r="C13031" t="s">
        <v>1218</v>
      </c>
      <c r="D13031" t="s">
        <v>1219</v>
      </c>
      <c r="E13031" s="1" t="d">
        <v>2001-11-27</v>
      </c>
      <c r="F13031" s="8">
        <f t="shared" ca="1" si="203"/>
        <v>18.343600273785079</v>
      </c>
      <c r="G13031" s="2">
        <v>100211</v>
      </c>
      <c r="H13031" s="3">
        <v>151300.72</v>
      </c>
    </row>
    <row r="13032" spans="1:8">
      <c r="A13032" t="s">
        <v>15205</v>
      </c>
      <c r="B13032" t="s">
        <v>1645</v>
      </c>
      <c r="C13032" t="s">
        <v>1195</v>
      </c>
      <c r="D13032" t="s">
        <v>1196</v>
      </c>
      <c r="E13032" s="1" t="d">
        <v>2012-04-02</v>
      </c>
      <c r="F13032" s="8">
        <f t="shared" ca="1" si="203"/>
        <v>7.9972621492128679</v>
      </c>
      <c r="G13032" s="2">
        <v>36312</v>
      </c>
      <c r="H13032" s="3">
        <v>36563.879999999997</v>
      </c>
    </row>
    <row r="13033" spans="1:8">
      <c r="A13033" t="s">
        <v>15206</v>
      </c>
      <c r="B13033" t="s">
        <v>114</v>
      </c>
      <c r="C13033" t="s">
        <v>115</v>
      </c>
      <c r="D13033" t="s">
        <v>116</v>
      </c>
      <c r="E13033" s="1" t="d">
        <v>2005-09-26</v>
      </c>
      <c r="F13033" s="8">
        <f t="shared" ca="1" si="203"/>
        <v>14.513347022587268</v>
      </c>
      <c r="G13033" s="2">
        <v>33270</v>
      </c>
      <c r="H13033" s="3">
        <v>44147.6</v>
      </c>
    </row>
    <row r="13034" spans="1:8">
      <c r="A13034" t="s">
        <v>15207</v>
      </c>
      <c r="B13034" t="s">
        <v>89</v>
      </c>
      <c r="C13034" t="s">
        <v>90</v>
      </c>
      <c r="D13034" t="s">
        <v>91</v>
      </c>
      <c r="E13034" s="1" t="d">
        <v>2017-05-25</v>
      </c>
      <c r="F13034" s="8">
        <f t="shared" ca="1" si="203"/>
        <v>2.8528405201916494</v>
      </c>
      <c r="G13034" s="2">
        <v>24960</v>
      </c>
      <c r="H13034" s="2">
        <v>3768</v>
      </c>
    </row>
    <row r="13035" spans="1:8">
      <c r="A13035" t="s">
        <v>15208</v>
      </c>
      <c r="B13035" t="s">
        <v>114</v>
      </c>
      <c r="C13035" t="s">
        <v>6027</v>
      </c>
      <c r="D13035" t="s">
        <v>6028</v>
      </c>
      <c r="E13035" s="1" t="d">
        <v>2004-01-31</v>
      </c>
      <c r="F13035" s="8">
        <f t="shared" ca="1" si="203"/>
        <v>16.167008898015059</v>
      </c>
      <c r="G13035" s="2">
        <v>34247</v>
      </c>
      <c r="H13035" s="3">
        <v>35566.36</v>
      </c>
    </row>
    <row r="13036" spans="1:8">
      <c r="A13036" t="s">
        <v>15209</v>
      </c>
      <c r="B13036" t="s">
        <v>114</v>
      </c>
      <c r="C13036" t="s">
        <v>514</v>
      </c>
      <c r="D13036" t="s">
        <v>515</v>
      </c>
      <c r="E13036" s="1" t="d">
        <v>2016-01-19</v>
      </c>
      <c r="F13036" s="8">
        <f t="shared" ca="1" si="203"/>
        <v>4.1998631074606436</v>
      </c>
      <c r="G13036" s="2">
        <v>31720</v>
      </c>
      <c r="H13036" s="3">
        <v>37492.720000000001</v>
      </c>
    </row>
    <row r="13037" spans="1:8">
      <c r="A13037" t="s">
        <v>15210</v>
      </c>
      <c r="B13037" t="s">
        <v>2885</v>
      </c>
      <c r="C13037" t="s">
        <v>976</v>
      </c>
      <c r="D13037" t="s">
        <v>977</v>
      </c>
      <c r="E13037" s="1" t="d">
        <v>1997-06-16</v>
      </c>
      <c r="F13037" s="8">
        <f t="shared" ca="1" si="203"/>
        <v>22.792607802874745</v>
      </c>
      <c r="G13037" s="2">
        <v>43957</v>
      </c>
      <c r="H13037" s="3">
        <v>61383.39</v>
      </c>
    </row>
    <row r="13038" spans="1:8">
      <c r="A13038" t="s">
        <v>15211</v>
      </c>
      <c r="B13038" t="s">
        <v>10576</v>
      </c>
      <c r="C13038" t="s">
        <v>1095</v>
      </c>
      <c r="D13038" t="s">
        <v>1096</v>
      </c>
      <c r="E13038" s="1" t="d">
        <v>1985-02-19</v>
      </c>
      <c r="F13038" s="8">
        <f t="shared" ca="1" si="203"/>
        <v>35.112936344969199</v>
      </c>
      <c r="G13038" s="2">
        <v>49553</v>
      </c>
      <c r="H13038" s="3">
        <v>59208.67</v>
      </c>
    </row>
    <row r="13039" spans="1:8">
      <c r="A13039" t="s">
        <v>15212</v>
      </c>
      <c r="B13039" t="s">
        <v>2546</v>
      </c>
      <c r="C13039" t="s">
        <v>211</v>
      </c>
      <c r="D13039" t="s">
        <v>212</v>
      </c>
      <c r="E13039" s="1" t="d">
        <v>1978-01-30</v>
      </c>
      <c r="F13039" s="8">
        <f t="shared" ca="1" si="203"/>
        <v>42.168377823408626</v>
      </c>
      <c r="G13039" s="2">
        <v>75300</v>
      </c>
      <c r="H13039" s="3">
        <v>75613.47</v>
      </c>
    </row>
    <row r="13040" spans="1:8">
      <c r="A13040" t="s">
        <v>15213</v>
      </c>
      <c r="B13040" t="s">
        <v>36</v>
      </c>
      <c r="C13040" t="s">
        <v>2552</v>
      </c>
      <c r="D13040" t="s">
        <v>2553</v>
      </c>
      <c r="E13040" s="1" t="d">
        <v>2011-03-30</v>
      </c>
      <c r="F13040" s="8">
        <f t="shared" ca="1" si="203"/>
        <v>9.0075290896646134</v>
      </c>
      <c r="G13040" s="2">
        <v>69595</v>
      </c>
      <c r="H13040" s="3">
        <v>73004.009999999995</v>
      </c>
    </row>
    <row r="13041" spans="1:8">
      <c r="A13041" t="s">
        <v>15214</v>
      </c>
      <c r="B13041" t="s">
        <v>2969</v>
      </c>
      <c r="C13041" t="s">
        <v>1463</v>
      </c>
      <c r="D13041" t="s">
        <v>1464</v>
      </c>
      <c r="E13041" s="1" t="d">
        <v>2017-03-11</v>
      </c>
      <c r="F13041" s="8">
        <f t="shared" ca="1" si="203"/>
        <v>3.0581793292265571</v>
      </c>
      <c r="G13041" s="2">
        <v>34993</v>
      </c>
      <c r="H13041" s="3">
        <v>36570.160000000003</v>
      </c>
    </row>
    <row r="13042" spans="1:8">
      <c r="A13042" t="s">
        <v>15215</v>
      </c>
      <c r="B13042" t="s">
        <v>991</v>
      </c>
      <c r="C13042" t="s">
        <v>2256</v>
      </c>
      <c r="D13042" t="s">
        <v>2257</v>
      </c>
      <c r="E13042" s="1" t="d">
        <v>2019-03-25</v>
      </c>
      <c r="F13042" s="8">
        <f t="shared" ca="1" si="203"/>
        <v>1.0212183436002737</v>
      </c>
      <c r="G13042" s="2">
        <v>21008</v>
      </c>
      <c r="H13042" s="3">
        <v>4253.71</v>
      </c>
    </row>
    <row r="13043" spans="1:8">
      <c r="A13043" t="s">
        <v>15216</v>
      </c>
      <c r="B13043" t="s">
        <v>12547</v>
      </c>
      <c r="C13043" t="s">
        <v>7945</v>
      </c>
      <c r="D13043" t="s">
        <v>7946</v>
      </c>
      <c r="E13043" s="1" t="d">
        <v>1997-07-30</v>
      </c>
      <c r="F13043" s="8">
        <f t="shared" ca="1" si="203"/>
        <v>22.67214236824093</v>
      </c>
      <c r="G13043" s="2">
        <v>38439</v>
      </c>
      <c r="H13043" s="3">
        <v>40045.81</v>
      </c>
    </row>
    <row r="13044" spans="1:8">
      <c r="A13044" t="s">
        <v>15217</v>
      </c>
      <c r="B13044" t="s">
        <v>884</v>
      </c>
      <c r="C13044" t="s">
        <v>505</v>
      </c>
      <c r="D13044" t="s">
        <v>506</v>
      </c>
      <c r="E13044" s="1" t="d">
        <v>2004-12-07</v>
      </c>
      <c r="F13044" s="8">
        <f t="shared" ca="1" si="203"/>
        <v>15.315537303216974</v>
      </c>
      <c r="G13044" s="2">
        <v>96451</v>
      </c>
      <c r="H13044" s="3">
        <v>111045.69</v>
      </c>
    </row>
    <row r="13045" spans="1:8">
      <c r="A13045" t="s">
        <v>15218</v>
      </c>
      <c r="B13045" t="s">
        <v>1325</v>
      </c>
      <c r="C13045" t="s">
        <v>616</v>
      </c>
      <c r="D13045" t="s">
        <v>617</v>
      </c>
      <c r="E13045" s="1" t="d">
        <v>2018-03-26</v>
      </c>
      <c r="F13045" s="8">
        <f t="shared" ca="1" si="203"/>
        <v>2.0177960301163584</v>
      </c>
      <c r="G13045" s="2">
        <v>33048</v>
      </c>
      <c r="H13045" s="3">
        <v>36871.279999999999</v>
      </c>
    </row>
    <row r="13046" spans="1:8">
      <c r="A13046" t="s">
        <v>15219</v>
      </c>
      <c r="B13046" t="s">
        <v>437</v>
      </c>
      <c r="C13046" t="s">
        <v>1180</v>
      </c>
      <c r="D13046" t="s">
        <v>1181</v>
      </c>
      <c r="E13046" s="1" t="d">
        <v>2017-03-13</v>
      </c>
      <c r="F13046" s="8">
        <f t="shared" ca="1" si="203"/>
        <v>3.052703627652293</v>
      </c>
      <c r="G13046" s="2">
        <v>56919</v>
      </c>
      <c r="H13046" s="3">
        <v>55257.9</v>
      </c>
    </row>
    <row r="13047" spans="1:8">
      <c r="A13047" t="s">
        <v>15220</v>
      </c>
      <c r="B13047" t="s">
        <v>638</v>
      </c>
      <c r="C13047" t="s">
        <v>639</v>
      </c>
      <c r="D13047" t="s">
        <v>640</v>
      </c>
      <c r="E13047" s="1" t="d">
        <v>2008-11-10</v>
      </c>
      <c r="F13047" s="8">
        <f t="shared" ca="1" si="203"/>
        <v>11.389459274469541</v>
      </c>
      <c r="G13047" s="2">
        <v>21008</v>
      </c>
      <c r="H13047">
        <v>111.1</v>
      </c>
    </row>
    <row r="13048" spans="1:8">
      <c r="A13048" t="s">
        <v>15221</v>
      </c>
      <c r="B13048" t="s">
        <v>390</v>
      </c>
      <c r="C13048" t="s">
        <v>2735</v>
      </c>
      <c r="D13048" t="s">
        <v>2736</v>
      </c>
      <c r="E13048" s="1" t="d">
        <v>1996-06-03</v>
      </c>
      <c r="F13048" s="8">
        <f t="shared" ca="1" si="203"/>
        <v>23.827515400410679</v>
      </c>
      <c r="G13048" s="2">
        <v>49097</v>
      </c>
      <c r="H13048" s="3">
        <v>65078.16</v>
      </c>
    </row>
    <row r="13049" spans="1:8">
      <c r="A13049" t="s">
        <v>15222</v>
      </c>
      <c r="B13049" t="s">
        <v>107</v>
      </c>
      <c r="C13049" t="s">
        <v>229</v>
      </c>
      <c r="D13049" t="s">
        <v>230</v>
      </c>
      <c r="E13049" s="1" t="d">
        <v>2002-01-07</v>
      </c>
      <c r="F13049" s="8">
        <f t="shared" ca="1" si="203"/>
        <v>18.231348391512661</v>
      </c>
      <c r="G13049" s="2">
        <v>73236</v>
      </c>
      <c r="H13049" s="3">
        <v>74856.73</v>
      </c>
    </row>
    <row r="13050" spans="1:8">
      <c r="A13050" t="s">
        <v>15223</v>
      </c>
      <c r="B13050" t="s">
        <v>1272</v>
      </c>
      <c r="C13050" t="s">
        <v>717</v>
      </c>
      <c r="D13050" t="s">
        <v>718</v>
      </c>
      <c r="E13050" s="1" t="d">
        <v>2019-02-04</v>
      </c>
      <c r="F13050" s="8">
        <f t="shared" ca="1" si="203"/>
        <v>1.1553730321697468</v>
      </c>
      <c r="G13050" s="2">
        <v>49651</v>
      </c>
      <c r="H13050" s="3">
        <v>19205.13</v>
      </c>
    </row>
    <row r="13051" spans="1:8">
      <c r="A13051" t="s">
        <v>15224</v>
      </c>
      <c r="B13051" t="s">
        <v>2415</v>
      </c>
      <c r="C13051" t="s">
        <v>391</v>
      </c>
      <c r="D13051" t="s">
        <v>392</v>
      </c>
      <c r="E13051" s="1" t="d">
        <v>1993-10-04</v>
      </c>
      <c r="F13051" s="8">
        <f t="shared" ca="1" si="203"/>
        <v>26.491444216290212</v>
      </c>
      <c r="G13051" s="2">
        <v>57040</v>
      </c>
      <c r="H13051" s="3">
        <v>75275.02</v>
      </c>
    </row>
    <row r="13052" spans="1:8">
      <c r="A13052" t="s">
        <v>15225</v>
      </c>
      <c r="B13052" t="s">
        <v>884</v>
      </c>
      <c r="C13052" t="s">
        <v>2723</v>
      </c>
      <c r="D13052" t="s">
        <v>2724</v>
      </c>
      <c r="E13052" s="1" t="d">
        <v>2007-02-08</v>
      </c>
      <c r="F13052" s="8">
        <f t="shared" ca="1" si="203"/>
        <v>13.144421629021219</v>
      </c>
      <c r="G13052" s="2">
        <v>94637</v>
      </c>
      <c r="H13052" s="3">
        <v>86037.23</v>
      </c>
    </row>
    <row r="13053" spans="1:8">
      <c r="A13053" t="s">
        <v>15226</v>
      </c>
      <c r="B13053" t="s">
        <v>409</v>
      </c>
      <c r="C13053" t="s">
        <v>3948</v>
      </c>
      <c r="D13053" t="s">
        <v>3949</v>
      </c>
      <c r="E13053" s="1" t="d">
        <v>2008-08-18</v>
      </c>
      <c r="F13053" s="8">
        <f t="shared" ca="1" si="203"/>
        <v>11.619438740588638</v>
      </c>
      <c r="G13053" s="2">
        <v>69980</v>
      </c>
      <c r="H13053" s="3">
        <v>74897.509999999995</v>
      </c>
    </row>
    <row r="13054" spans="1:8">
      <c r="A13054" t="s">
        <v>15227</v>
      </c>
      <c r="B13054" t="s">
        <v>11536</v>
      </c>
      <c r="C13054" t="s">
        <v>261</v>
      </c>
      <c r="D13054" t="s">
        <v>262</v>
      </c>
      <c r="E13054" s="1" t="d">
        <v>1989-04-17</v>
      </c>
      <c r="F13054" s="8">
        <f t="shared" ca="1" si="203"/>
        <v>30.956878850102669</v>
      </c>
      <c r="G13054" s="2">
        <v>61104</v>
      </c>
      <c r="H13054" s="3">
        <v>59710.34</v>
      </c>
    </row>
    <row r="13055" spans="1:8">
      <c r="A13055" t="s">
        <v>15228</v>
      </c>
      <c r="B13055" t="s">
        <v>244</v>
      </c>
      <c r="C13055" t="s">
        <v>245</v>
      </c>
      <c r="D13055" t="s">
        <v>246</v>
      </c>
      <c r="E13055" s="1" t="d">
        <v>2005-01-10</v>
      </c>
      <c r="F13055" s="8">
        <f t="shared" ca="1" si="203"/>
        <v>15.222450376454484</v>
      </c>
      <c r="G13055" s="2">
        <v>11303</v>
      </c>
      <c r="H13055" s="3">
        <v>11040.71</v>
      </c>
    </row>
    <row r="13056" spans="1:8">
      <c r="A13056" t="s">
        <v>15229</v>
      </c>
      <c r="B13056" t="s">
        <v>347</v>
      </c>
      <c r="C13056" t="s">
        <v>1466</v>
      </c>
      <c r="D13056" t="s">
        <v>1467</v>
      </c>
      <c r="E13056" s="1" t="d">
        <v>2007-10-23</v>
      </c>
      <c r="F13056" s="8">
        <f t="shared" ca="1" si="203"/>
        <v>12.440793976728269</v>
      </c>
      <c r="G13056" s="2">
        <v>49046</v>
      </c>
      <c r="H13056" s="3">
        <v>53136.22</v>
      </c>
    </row>
    <row r="13057" spans="1:8">
      <c r="A13057" t="s">
        <v>15230</v>
      </c>
      <c r="B13057" t="s">
        <v>165</v>
      </c>
      <c r="C13057" t="s">
        <v>4420</v>
      </c>
      <c r="D13057" t="s">
        <v>4421</v>
      </c>
      <c r="E13057" s="1" t="d">
        <v>1994-07-26</v>
      </c>
      <c r="F13057" s="8">
        <f t="shared" ca="1" si="203"/>
        <v>25.683778234086244</v>
      </c>
      <c r="G13057" s="2">
        <v>94783</v>
      </c>
      <c r="H13057" s="3">
        <v>101783.22</v>
      </c>
    </row>
    <row r="13058" spans="1:8">
      <c r="A13058" t="s">
        <v>15231</v>
      </c>
      <c r="B13058" t="s">
        <v>114</v>
      </c>
      <c r="C13058" t="s">
        <v>1906</v>
      </c>
      <c r="D13058" t="s">
        <v>1907</v>
      </c>
      <c r="E13058" s="1" t="d">
        <v>2013-10-01</v>
      </c>
      <c r="F13058" s="8">
        <f t="shared" ca="1" si="203"/>
        <v>6.4996577686516082</v>
      </c>
      <c r="G13058" s="2">
        <v>32292</v>
      </c>
      <c r="H13058" s="3">
        <v>37370.25</v>
      </c>
    </row>
    <row r="13059" spans="1:8">
      <c r="A13059" t="s">
        <v>15232</v>
      </c>
      <c r="B13059" t="s">
        <v>1482</v>
      </c>
      <c r="C13059" t="s">
        <v>331</v>
      </c>
      <c r="D13059" t="s">
        <v>332</v>
      </c>
      <c r="E13059" s="1" t="d">
        <v>2003-04-22</v>
      </c>
      <c r="F13059" s="8">
        <f t="shared" ref="F13059:F13122" ca="1" si="204">(TODAY()-E13059)/365.25</f>
        <v>16.944558521560573</v>
      </c>
      <c r="G13059" s="2">
        <v>96800</v>
      </c>
      <c r="H13059" s="3">
        <v>95996.19</v>
      </c>
    </row>
    <row r="13060" spans="1:8">
      <c r="A13060" t="s">
        <v>15233</v>
      </c>
      <c r="B13060" t="s">
        <v>1396</v>
      </c>
      <c r="C13060" t="s">
        <v>1184</v>
      </c>
      <c r="D13060" t="s">
        <v>1185</v>
      </c>
      <c r="E13060" s="1" t="d">
        <v>2004-04-08</v>
      </c>
      <c r="F13060" s="8">
        <f t="shared" ca="1" si="204"/>
        <v>15.980835044490075</v>
      </c>
      <c r="G13060" s="2">
        <v>33680</v>
      </c>
      <c r="H13060" s="3">
        <v>36451.31</v>
      </c>
    </row>
    <row r="13061" spans="1:8">
      <c r="A13061" t="s">
        <v>15234</v>
      </c>
      <c r="B13061" t="s">
        <v>10450</v>
      </c>
      <c r="C13061" t="s">
        <v>672</v>
      </c>
      <c r="D13061" t="s">
        <v>673</v>
      </c>
      <c r="E13061" s="1" t="d">
        <v>1998-09-03</v>
      </c>
      <c r="F13061" s="8">
        <f t="shared" ca="1" si="204"/>
        <v>21.577002053388089</v>
      </c>
      <c r="G13061" s="2">
        <v>75645</v>
      </c>
      <c r="H13061" s="3">
        <v>73660.800000000003</v>
      </c>
    </row>
    <row r="13062" spans="1:8">
      <c r="A13062" t="s">
        <v>15235</v>
      </c>
      <c r="B13062" t="s">
        <v>991</v>
      </c>
      <c r="C13062" t="s">
        <v>737</v>
      </c>
      <c r="D13062" t="s">
        <v>738</v>
      </c>
      <c r="E13062" s="1" t="d">
        <v>2011-06-07</v>
      </c>
      <c r="F13062" s="8">
        <f t="shared" ca="1" si="204"/>
        <v>8.8186173853524981</v>
      </c>
      <c r="G13062" s="2">
        <v>22318</v>
      </c>
      <c r="H13062">
        <v>1</v>
      </c>
    </row>
    <row r="13063" spans="1:8">
      <c r="A13063" t="s">
        <v>15236</v>
      </c>
      <c r="B13063" t="s">
        <v>1604</v>
      </c>
      <c r="C13063" t="s">
        <v>149</v>
      </c>
      <c r="D13063" t="s">
        <v>150</v>
      </c>
      <c r="E13063" s="1" t="d">
        <v>2016-03-10</v>
      </c>
      <c r="F13063" s="8">
        <f t="shared" ca="1" si="204"/>
        <v>4.0602327173169064</v>
      </c>
      <c r="G13063" s="2">
        <v>38926</v>
      </c>
      <c r="H13063" s="3">
        <v>40635.14</v>
      </c>
    </row>
    <row r="13064" spans="1:8">
      <c r="A13064" t="s">
        <v>15237</v>
      </c>
      <c r="B13064" t="s">
        <v>2444</v>
      </c>
      <c r="C13064" t="s">
        <v>4076</v>
      </c>
      <c r="D13064" t="s">
        <v>4077</v>
      </c>
      <c r="E13064" s="1" t="d">
        <v>1988-05-01</v>
      </c>
      <c r="F13064" s="8">
        <f t="shared" ca="1" si="204"/>
        <v>31.917864476386036</v>
      </c>
      <c r="G13064" s="2">
        <v>47839</v>
      </c>
      <c r="H13064" s="3">
        <v>52862.64</v>
      </c>
    </row>
    <row r="13065" spans="1:8">
      <c r="A13065" t="s">
        <v>15238</v>
      </c>
      <c r="B13065" t="s">
        <v>9101</v>
      </c>
      <c r="C13065" t="s">
        <v>568</v>
      </c>
      <c r="D13065" t="s">
        <v>569</v>
      </c>
      <c r="E13065" s="1" t="d">
        <v>2011-06-13</v>
      </c>
      <c r="F13065" s="8">
        <f t="shared" ca="1" si="204"/>
        <v>8.8021902806297057</v>
      </c>
      <c r="G13065" s="2">
        <v>54594</v>
      </c>
      <c r="H13065" s="3">
        <v>54299.34</v>
      </c>
    </row>
    <row r="13066" spans="1:8">
      <c r="A13066" t="s">
        <v>15239</v>
      </c>
      <c r="B13066" t="s">
        <v>28</v>
      </c>
      <c r="C13066" t="s">
        <v>66</v>
      </c>
      <c r="D13066" t="s">
        <v>67</v>
      </c>
      <c r="E13066" s="1" t="d">
        <v>2017-05-27</v>
      </c>
      <c r="F13066" s="8">
        <f t="shared" ca="1" si="204"/>
        <v>2.8473648186173852</v>
      </c>
      <c r="G13066" s="2">
        <v>24960</v>
      </c>
      <c r="H13066" s="3">
        <v>15098.88</v>
      </c>
    </row>
    <row r="13067" spans="1:8">
      <c r="A13067" t="s">
        <v>15240</v>
      </c>
      <c r="B13067" t="s">
        <v>1444</v>
      </c>
      <c r="C13067" t="s">
        <v>2128</v>
      </c>
      <c r="D13067" t="s">
        <v>2129</v>
      </c>
      <c r="E13067" s="1" t="d">
        <v>2003-09-02</v>
      </c>
      <c r="F13067" s="8">
        <f t="shared" ca="1" si="204"/>
        <v>16.580424366872005</v>
      </c>
      <c r="G13067" s="2">
        <v>61329</v>
      </c>
      <c r="H13067" s="3">
        <v>61355.25</v>
      </c>
    </row>
    <row r="13068" spans="1:8">
      <c r="A13068" t="s">
        <v>15241</v>
      </c>
      <c r="B13068" t="s">
        <v>160</v>
      </c>
      <c r="C13068" t="s">
        <v>1817</v>
      </c>
      <c r="D13068" t="s">
        <v>1818</v>
      </c>
      <c r="E13068" s="1" t="d">
        <v>2010-06-03</v>
      </c>
      <c r="F13068" s="8">
        <f t="shared" ca="1" si="204"/>
        <v>9.8288843258042444</v>
      </c>
      <c r="G13068" s="2">
        <v>21008</v>
      </c>
      <c r="H13068" s="2">
        <v>7575</v>
      </c>
    </row>
    <row r="13069" spans="1:8">
      <c r="A13069" t="s">
        <v>15242</v>
      </c>
      <c r="B13069" t="s">
        <v>114</v>
      </c>
      <c r="C13069" t="s">
        <v>1686</v>
      </c>
      <c r="D13069" t="s">
        <v>1687</v>
      </c>
      <c r="E13069" s="1" t="d">
        <v>2006-08-02</v>
      </c>
      <c r="F13069" s="8">
        <f t="shared" ca="1" si="204"/>
        <v>13.664613278576317</v>
      </c>
      <c r="G13069" s="2">
        <v>32293</v>
      </c>
      <c r="H13069" s="3">
        <v>31014.35</v>
      </c>
    </row>
    <row r="13070" spans="1:8">
      <c r="A13070" t="s">
        <v>15243</v>
      </c>
      <c r="B13070" t="s">
        <v>15244</v>
      </c>
      <c r="C13070" t="s">
        <v>858</v>
      </c>
      <c r="D13070" t="s">
        <v>859</v>
      </c>
      <c r="E13070" s="1" t="d">
        <v>1985-04-01</v>
      </c>
      <c r="F13070" s="8">
        <f t="shared" ca="1" si="204"/>
        <v>35.000684462696782</v>
      </c>
      <c r="G13070" s="2">
        <v>87829</v>
      </c>
      <c r="H13070" s="2">
        <v>90599</v>
      </c>
    </row>
    <row r="13071" spans="1:8">
      <c r="A13071" t="s">
        <v>15245</v>
      </c>
      <c r="B13071" t="s">
        <v>5474</v>
      </c>
      <c r="C13071" t="s">
        <v>2312</v>
      </c>
      <c r="D13071" t="s">
        <v>2313</v>
      </c>
      <c r="E13071" s="1" t="d">
        <v>2004-11-15</v>
      </c>
      <c r="F13071" s="8">
        <f t="shared" ca="1" si="204"/>
        <v>15.375770020533881</v>
      </c>
      <c r="G13071" s="2">
        <v>107885</v>
      </c>
      <c r="H13071" s="3">
        <v>115440.01</v>
      </c>
    </row>
    <row r="13072" spans="1:8">
      <c r="A13072" t="s">
        <v>15246</v>
      </c>
      <c r="B13072" t="s">
        <v>634</v>
      </c>
      <c r="C13072" t="s">
        <v>1906</v>
      </c>
      <c r="D13072" t="s">
        <v>1907</v>
      </c>
      <c r="E13072" s="1" t="d">
        <v>2018-06-25</v>
      </c>
      <c r="F13072" s="8">
        <f t="shared" ca="1" si="204"/>
        <v>1.7686516084873374</v>
      </c>
      <c r="G13072" s="2">
        <v>38339</v>
      </c>
      <c r="H13072" s="3">
        <v>15874.78</v>
      </c>
    </row>
    <row r="13073" spans="1:8">
      <c r="A13073" t="s">
        <v>15247</v>
      </c>
      <c r="B13073" t="s">
        <v>3866</v>
      </c>
      <c r="C13073" t="s">
        <v>868</v>
      </c>
      <c r="D13073" t="s">
        <v>869</v>
      </c>
      <c r="E13073" s="1" t="d">
        <v>2002-11-13</v>
      </c>
      <c r="F13073" s="8">
        <f t="shared" ca="1" si="204"/>
        <v>17.382614647501711</v>
      </c>
      <c r="G13073" s="2">
        <v>53984</v>
      </c>
      <c r="H13073" s="3">
        <v>144432.9</v>
      </c>
    </row>
    <row r="13074" spans="1:8">
      <c r="A13074" t="s">
        <v>15248</v>
      </c>
      <c r="B13074" t="s">
        <v>567</v>
      </c>
      <c r="C13074" t="s">
        <v>4841</v>
      </c>
      <c r="D13074" t="s">
        <v>4842</v>
      </c>
      <c r="E13074" s="1" t="d">
        <v>1991-01-02</v>
      </c>
      <c r="F13074" s="8">
        <f t="shared" ca="1" si="204"/>
        <v>29.245722108145106</v>
      </c>
      <c r="G13074" s="2">
        <v>56366</v>
      </c>
      <c r="H13074" s="3">
        <v>61762.04</v>
      </c>
    </row>
    <row r="13075" spans="1:8">
      <c r="A13075" t="s">
        <v>15249</v>
      </c>
      <c r="B13075" t="s">
        <v>65</v>
      </c>
      <c r="C13075" t="s">
        <v>765</v>
      </c>
      <c r="D13075" t="s">
        <v>766</v>
      </c>
      <c r="E13075" s="1" t="d">
        <v>2019-08-26</v>
      </c>
      <c r="F13075" s="8">
        <f t="shared" ca="1" si="204"/>
        <v>0.59958932238193019</v>
      </c>
      <c r="G13075" s="2">
        <v>32131</v>
      </c>
    </row>
    <row r="13076" spans="1:8">
      <c r="A13076" t="s">
        <v>15250</v>
      </c>
      <c r="B13076" t="s">
        <v>884</v>
      </c>
      <c r="C13076" t="s">
        <v>2196</v>
      </c>
      <c r="D13076" t="s">
        <v>2197</v>
      </c>
      <c r="E13076" s="1" t="d">
        <v>2010-04-26</v>
      </c>
      <c r="F13076" s="8">
        <f t="shared" ca="1" si="204"/>
        <v>9.932922655715263</v>
      </c>
      <c r="G13076" s="2">
        <v>92687</v>
      </c>
      <c r="H13076" s="3">
        <v>127335.05</v>
      </c>
    </row>
    <row r="13077" spans="1:8">
      <c r="A13077" t="s">
        <v>15251</v>
      </c>
      <c r="B13077" t="s">
        <v>409</v>
      </c>
      <c r="C13077" t="s">
        <v>1541</v>
      </c>
      <c r="D13077" t="s">
        <v>1542</v>
      </c>
      <c r="E13077" s="1" t="d">
        <v>2017-12-27</v>
      </c>
      <c r="F13077" s="8">
        <f t="shared" ca="1" si="204"/>
        <v>2.2614647501711156</v>
      </c>
      <c r="G13077" s="2">
        <v>49887</v>
      </c>
      <c r="H13077" s="3">
        <v>47990.09</v>
      </c>
    </row>
    <row r="13078" spans="1:8">
      <c r="A13078" t="s">
        <v>15252</v>
      </c>
      <c r="B13078" t="s">
        <v>428</v>
      </c>
      <c r="C13078" t="s">
        <v>925</v>
      </c>
      <c r="D13078" t="s">
        <v>926</v>
      </c>
      <c r="E13078" s="1" t="d">
        <v>2019-04-22</v>
      </c>
      <c r="F13078" s="8">
        <f t="shared" ca="1" si="204"/>
        <v>0.94455852156057496</v>
      </c>
      <c r="G13078" s="2">
        <v>85735</v>
      </c>
      <c r="H13078" s="2">
        <v>13190</v>
      </c>
    </row>
    <row r="13079" spans="1:8">
      <c r="A13079" t="s">
        <v>15253</v>
      </c>
      <c r="B13079" t="s">
        <v>244</v>
      </c>
      <c r="C13079" t="s">
        <v>245</v>
      </c>
      <c r="D13079" t="s">
        <v>246</v>
      </c>
      <c r="E13079" s="1" t="d">
        <v>2011-09-01</v>
      </c>
      <c r="F13079" s="8">
        <f t="shared" ca="1" si="204"/>
        <v>8.5831622176591384</v>
      </c>
      <c r="G13079" s="2">
        <v>10974</v>
      </c>
      <c r="H13079" s="3">
        <v>10639.86</v>
      </c>
    </row>
    <row r="13080" spans="1:8">
      <c r="A13080" t="s">
        <v>15254</v>
      </c>
      <c r="B13080" t="s">
        <v>414</v>
      </c>
      <c r="C13080" t="s">
        <v>477</v>
      </c>
      <c r="D13080" t="s">
        <v>478</v>
      </c>
      <c r="E13080" s="1" t="d">
        <v>1999-12-06</v>
      </c>
      <c r="F13080" s="8">
        <f t="shared" ca="1" si="204"/>
        <v>20.320328542094455</v>
      </c>
      <c r="G13080" s="2">
        <v>75000</v>
      </c>
      <c r="H13080" s="3">
        <v>84541.93</v>
      </c>
    </row>
    <row r="13081" spans="1:8">
      <c r="A13081" t="s">
        <v>15255</v>
      </c>
      <c r="B13081" t="s">
        <v>244</v>
      </c>
      <c r="C13081" t="s">
        <v>245</v>
      </c>
      <c r="D13081" t="s">
        <v>246</v>
      </c>
      <c r="E13081" s="1" t="d">
        <v>2006-01-26</v>
      </c>
      <c r="F13081" s="8">
        <f t="shared" ca="1" si="204"/>
        <v>14.179329226557153</v>
      </c>
      <c r="G13081" s="2">
        <v>11303</v>
      </c>
      <c r="H13081" s="3">
        <v>10960.91</v>
      </c>
    </row>
    <row r="13082" spans="1:8">
      <c r="A13082" t="s">
        <v>15256</v>
      </c>
      <c r="B13082" t="s">
        <v>2868</v>
      </c>
      <c r="C13082" t="s">
        <v>672</v>
      </c>
      <c r="D13082" t="s">
        <v>673</v>
      </c>
      <c r="E13082" s="1" t="d">
        <v>1982-11-05</v>
      </c>
      <c r="F13082" s="8">
        <f t="shared" ca="1" si="204"/>
        <v>37.404517453798768</v>
      </c>
      <c r="G13082" s="2">
        <v>76844</v>
      </c>
      <c r="H13082" s="3">
        <v>78237.22</v>
      </c>
    </row>
    <row r="13083" spans="1:8">
      <c r="A13083" t="s">
        <v>15257</v>
      </c>
      <c r="B13083" t="s">
        <v>884</v>
      </c>
      <c r="C13083" t="s">
        <v>1161</v>
      </c>
      <c r="D13083" t="s">
        <v>1162</v>
      </c>
      <c r="E13083" s="1" t="d">
        <v>1998-03-19</v>
      </c>
      <c r="F13083" s="8">
        <f t="shared" ca="1" si="204"/>
        <v>22.036960985626283</v>
      </c>
      <c r="G13083" s="2">
        <v>105107</v>
      </c>
      <c r="H13083" s="3">
        <v>110619.81</v>
      </c>
    </row>
    <row r="13084" spans="1:8">
      <c r="A13084" t="s">
        <v>15258</v>
      </c>
      <c r="B13084" t="s">
        <v>7367</v>
      </c>
      <c r="C13084" t="s">
        <v>49</v>
      </c>
      <c r="D13084" t="s">
        <v>50</v>
      </c>
      <c r="E13084" s="1" t="d">
        <v>2004-09-13</v>
      </c>
      <c r="F13084" s="8">
        <f t="shared" ca="1" si="204"/>
        <v>15.548254620123203</v>
      </c>
      <c r="G13084" s="2">
        <v>33849</v>
      </c>
      <c r="H13084" s="3">
        <v>18802.240000000002</v>
      </c>
    </row>
    <row r="13085" spans="1:8">
      <c r="A13085" t="s">
        <v>15259</v>
      </c>
      <c r="B13085" t="s">
        <v>1248</v>
      </c>
      <c r="C13085" t="s">
        <v>184</v>
      </c>
      <c r="D13085" t="s">
        <v>185</v>
      </c>
      <c r="E13085" s="1" t="d">
        <v>2004-10-14</v>
      </c>
      <c r="F13085" s="8">
        <f t="shared" ca="1" si="204"/>
        <v>15.463381245722108</v>
      </c>
      <c r="G13085" s="2">
        <v>52455</v>
      </c>
      <c r="H13085" s="3">
        <v>56383.49</v>
      </c>
    </row>
    <row r="13086" spans="1:8">
      <c r="A13086" t="s">
        <v>15260</v>
      </c>
      <c r="B13086" t="s">
        <v>36</v>
      </c>
      <c r="C13086" t="s">
        <v>1322</v>
      </c>
      <c r="D13086" t="s">
        <v>1323</v>
      </c>
      <c r="E13086" s="1" t="d">
        <v>1996-08-19</v>
      </c>
      <c r="F13086" s="8">
        <f t="shared" ca="1" si="204"/>
        <v>23.616700889801507</v>
      </c>
      <c r="G13086" s="2">
        <v>79242</v>
      </c>
      <c r="H13086" s="3">
        <v>105120.77</v>
      </c>
    </row>
    <row r="13087" spans="1:8">
      <c r="A13087" t="s">
        <v>15260</v>
      </c>
      <c r="B13087" t="s">
        <v>20</v>
      </c>
      <c r="C13087" t="s">
        <v>480</v>
      </c>
      <c r="D13087" t="s">
        <v>481</v>
      </c>
      <c r="E13087" s="1" t="d">
        <v>2008-10-23</v>
      </c>
      <c r="F13087" s="8">
        <f t="shared" ca="1" si="204"/>
        <v>11.43874058863792</v>
      </c>
      <c r="G13087" s="2">
        <v>78791</v>
      </c>
      <c r="H13087" s="3">
        <v>76490.53</v>
      </c>
    </row>
    <row r="13088" spans="1:8">
      <c r="A13088" t="s">
        <v>15261</v>
      </c>
      <c r="B13088" t="s">
        <v>20</v>
      </c>
      <c r="C13088" t="s">
        <v>253</v>
      </c>
      <c r="D13088" t="s">
        <v>254</v>
      </c>
      <c r="E13088" s="1" t="d">
        <v>2006-12-13</v>
      </c>
      <c r="F13088" s="8">
        <f t="shared" ca="1" si="204"/>
        <v>13.300479123887747</v>
      </c>
      <c r="G13088" s="2">
        <v>80295</v>
      </c>
      <c r="H13088" s="3">
        <v>85888.83</v>
      </c>
    </row>
    <row r="13089" spans="1:8">
      <c r="A13089" t="s">
        <v>15262</v>
      </c>
      <c r="B13089" t="s">
        <v>894</v>
      </c>
      <c r="C13089" t="s">
        <v>2031</v>
      </c>
      <c r="D13089" t="s">
        <v>2032</v>
      </c>
      <c r="E13089" s="1" t="d">
        <v>2018-01-16</v>
      </c>
      <c r="F13089" s="8">
        <f t="shared" ca="1" si="204"/>
        <v>2.2067077344284738</v>
      </c>
      <c r="G13089" s="2">
        <v>60655</v>
      </c>
      <c r="H13089" s="3">
        <v>61953.78</v>
      </c>
    </row>
    <row r="13090" spans="1:8">
      <c r="A13090" t="s">
        <v>15263</v>
      </c>
      <c r="B13090" t="s">
        <v>20</v>
      </c>
      <c r="C13090" t="s">
        <v>816</v>
      </c>
      <c r="D13090" t="s">
        <v>817</v>
      </c>
      <c r="E13090" s="1" t="d">
        <v>1998-11-30</v>
      </c>
      <c r="F13090" s="8">
        <f t="shared" ca="1" si="204"/>
        <v>21.336071184120467</v>
      </c>
      <c r="G13090" s="2">
        <v>88694</v>
      </c>
      <c r="H13090" s="3">
        <v>129939.72</v>
      </c>
    </row>
    <row r="13091" spans="1:8">
      <c r="A13091" t="s">
        <v>15264</v>
      </c>
      <c r="B13091" t="s">
        <v>2885</v>
      </c>
      <c r="C13091" t="s">
        <v>976</v>
      </c>
      <c r="D13091" t="s">
        <v>977</v>
      </c>
      <c r="E13091" s="1" t="d">
        <v>1987-07-27</v>
      </c>
      <c r="F13091" s="8">
        <f t="shared" ca="1" si="204"/>
        <v>32.681724845995895</v>
      </c>
      <c r="G13091" s="2">
        <v>46377</v>
      </c>
      <c r="H13091" s="3">
        <v>47196.81</v>
      </c>
    </row>
    <row r="13092" spans="1:8">
      <c r="A13092" t="s">
        <v>15265</v>
      </c>
      <c r="B13092" t="s">
        <v>542</v>
      </c>
      <c r="C13092" t="s">
        <v>296</v>
      </c>
      <c r="D13092" t="s">
        <v>297</v>
      </c>
      <c r="E13092" s="1" t="d">
        <v>2018-07-30</v>
      </c>
      <c r="F13092" s="8">
        <f t="shared" ca="1" si="204"/>
        <v>1.6728268309377139</v>
      </c>
      <c r="G13092" s="2">
        <v>33132</v>
      </c>
      <c r="H13092" s="3">
        <v>30857.15</v>
      </c>
    </row>
    <row r="13093" spans="1:8">
      <c r="A13093" t="s">
        <v>15266</v>
      </c>
      <c r="B13093" t="s">
        <v>1004</v>
      </c>
      <c r="C13093" t="s">
        <v>1005</v>
      </c>
      <c r="D13093" t="s">
        <v>1006</v>
      </c>
      <c r="E13093" s="1" t="d">
        <v>2018-12-17</v>
      </c>
      <c r="F13093" s="8">
        <f t="shared" ca="1" si="204"/>
        <v>1.2895277207392197</v>
      </c>
      <c r="G13093" s="2">
        <v>80000</v>
      </c>
      <c r="H13093" s="3">
        <v>39079.51</v>
      </c>
    </row>
    <row r="13094" spans="1:8">
      <c r="A13094" t="s">
        <v>15267</v>
      </c>
      <c r="B13094" t="s">
        <v>4366</v>
      </c>
      <c r="C13094" t="s">
        <v>2504</v>
      </c>
      <c r="D13094" t="s">
        <v>2505</v>
      </c>
      <c r="E13094" s="1" t="d">
        <v>1998-06-22</v>
      </c>
      <c r="F13094" s="8">
        <f t="shared" ca="1" si="204"/>
        <v>21.776865160848732</v>
      </c>
      <c r="G13094" s="2">
        <v>45342</v>
      </c>
      <c r="H13094" s="3">
        <v>29017.75</v>
      </c>
    </row>
    <row r="13095" spans="1:8">
      <c r="A13095" t="s">
        <v>15268</v>
      </c>
      <c r="B13095" t="s">
        <v>165</v>
      </c>
      <c r="C13095" t="s">
        <v>1769</v>
      </c>
      <c r="D13095" t="s">
        <v>1770</v>
      </c>
      <c r="E13095" s="1" t="d">
        <v>1997-09-30</v>
      </c>
      <c r="F13095" s="8">
        <f t="shared" ca="1" si="204"/>
        <v>22.50239561943874</v>
      </c>
      <c r="G13095" s="2">
        <v>91625</v>
      </c>
      <c r="H13095" s="3">
        <v>89392.67</v>
      </c>
    </row>
    <row r="13096" spans="1:8">
      <c r="A13096" t="s">
        <v>15269</v>
      </c>
      <c r="B13096" t="s">
        <v>2610</v>
      </c>
      <c r="C13096" t="s">
        <v>387</v>
      </c>
      <c r="D13096" t="s">
        <v>388</v>
      </c>
      <c r="E13096" s="1" t="d">
        <v>1987-05-04</v>
      </c>
      <c r="F13096" s="8">
        <f t="shared" ca="1" si="204"/>
        <v>32.911704312114992</v>
      </c>
      <c r="G13096" s="2">
        <v>86802</v>
      </c>
      <c r="H13096" s="3">
        <v>88267.53</v>
      </c>
    </row>
    <row r="13097" spans="1:8">
      <c r="A13097" t="s">
        <v>15270</v>
      </c>
      <c r="B13097" t="s">
        <v>160</v>
      </c>
      <c r="C13097" t="s">
        <v>502</v>
      </c>
      <c r="D13097" t="s">
        <v>503</v>
      </c>
      <c r="E13097" s="1" t="d">
        <v>2018-11-19</v>
      </c>
      <c r="F13097" s="8">
        <f t="shared" ca="1" si="204"/>
        <v>1.3661875427789185</v>
      </c>
      <c r="G13097" s="2">
        <v>21008</v>
      </c>
      <c r="H13097" s="3">
        <v>4628.3599999999997</v>
      </c>
    </row>
    <row r="13098" spans="1:8">
      <c r="A13098" t="s">
        <v>15271</v>
      </c>
      <c r="B13098" t="s">
        <v>183</v>
      </c>
      <c r="C13098" t="s">
        <v>184</v>
      </c>
      <c r="D13098" t="s">
        <v>185</v>
      </c>
      <c r="E13098" s="1" t="d">
        <v>2008-06-21</v>
      </c>
      <c r="F13098" s="8">
        <f t="shared" ca="1" si="204"/>
        <v>11.7782340862423</v>
      </c>
      <c r="G13098" s="2">
        <v>35329</v>
      </c>
      <c r="H13098" s="3">
        <v>67687.86</v>
      </c>
    </row>
    <row r="13099" spans="1:8">
      <c r="A13099" t="s">
        <v>15272</v>
      </c>
      <c r="B13099" t="s">
        <v>1061</v>
      </c>
      <c r="C13099" t="s">
        <v>717</v>
      </c>
      <c r="D13099" t="s">
        <v>718</v>
      </c>
      <c r="E13099" s="1" t="d">
        <v>1977-04-18</v>
      </c>
      <c r="F13099" s="8">
        <f t="shared" ca="1" si="204"/>
        <v>42.954140999315534</v>
      </c>
      <c r="G13099" s="2">
        <v>80078</v>
      </c>
      <c r="H13099" s="3">
        <v>80205.42</v>
      </c>
    </row>
    <row r="13100" spans="1:8">
      <c r="A13100" t="s">
        <v>15273</v>
      </c>
      <c r="B13100" t="s">
        <v>69</v>
      </c>
      <c r="C13100" t="s">
        <v>387</v>
      </c>
      <c r="D13100" t="s">
        <v>388</v>
      </c>
      <c r="E13100" s="1" t="d">
        <v>1987-04-20</v>
      </c>
      <c r="F13100" s="8">
        <f t="shared" ca="1" si="204"/>
        <v>32.950034223134843</v>
      </c>
      <c r="G13100" s="2">
        <v>41757</v>
      </c>
      <c r="H13100" s="3">
        <v>41411.57</v>
      </c>
    </row>
    <row r="13101" spans="1:8">
      <c r="A13101" t="s">
        <v>15274</v>
      </c>
      <c r="B13101" t="s">
        <v>1244</v>
      </c>
      <c r="C13101" t="s">
        <v>1005</v>
      </c>
      <c r="D13101" t="s">
        <v>1006</v>
      </c>
      <c r="E13101" s="1" t="d">
        <v>2014-02-10</v>
      </c>
      <c r="F13101" s="8">
        <f t="shared" ca="1" si="204"/>
        <v>6.1382614647501708</v>
      </c>
      <c r="G13101" s="2">
        <v>63735</v>
      </c>
      <c r="H13101" s="3">
        <v>61511.83</v>
      </c>
    </row>
    <row r="13102" spans="1:8">
      <c r="A13102" t="s">
        <v>15275</v>
      </c>
      <c r="B13102" t="s">
        <v>334</v>
      </c>
      <c r="C13102" t="s">
        <v>1124</v>
      </c>
      <c r="D13102" t="s">
        <v>1125</v>
      </c>
      <c r="E13102" s="1" t="d">
        <v>2006-06-05</v>
      </c>
      <c r="F13102" s="8">
        <f t="shared" ca="1" si="204"/>
        <v>13.82340862422998</v>
      </c>
      <c r="G13102" s="2">
        <v>34701</v>
      </c>
      <c r="H13102" s="3">
        <v>34959.71</v>
      </c>
    </row>
    <row r="13103" spans="1:8">
      <c r="A13103" t="s">
        <v>15276</v>
      </c>
      <c r="B13103" t="s">
        <v>15277</v>
      </c>
      <c r="C13103" t="s">
        <v>149</v>
      </c>
      <c r="D13103" t="s">
        <v>150</v>
      </c>
      <c r="E13103" s="1" t="d">
        <v>2008-01-22</v>
      </c>
      <c r="F13103" s="8">
        <f t="shared" ca="1" si="204"/>
        <v>12.191649555099247</v>
      </c>
      <c r="G13103" s="2">
        <v>86800</v>
      </c>
      <c r="H13103" s="3">
        <v>86726.41</v>
      </c>
    </row>
    <row r="13104" spans="1:8">
      <c r="A13104" t="s">
        <v>15278</v>
      </c>
      <c r="B13104" t="s">
        <v>1098</v>
      </c>
      <c r="C13104" t="s">
        <v>2723</v>
      </c>
      <c r="D13104" t="s">
        <v>2724</v>
      </c>
      <c r="E13104" s="1" t="d">
        <v>1996-01-02</v>
      </c>
      <c r="F13104" s="8">
        <f t="shared" ca="1" si="204"/>
        <v>24.246406570841888</v>
      </c>
      <c r="G13104" s="2">
        <v>42374</v>
      </c>
      <c r="H13104" s="3">
        <v>42883.99</v>
      </c>
    </row>
    <row r="13105" spans="1:8">
      <c r="A13105" t="s">
        <v>15279</v>
      </c>
      <c r="B13105" t="s">
        <v>20</v>
      </c>
      <c r="C13105" t="s">
        <v>1058</v>
      </c>
      <c r="D13105" t="s">
        <v>1059</v>
      </c>
      <c r="E13105" s="1" t="d">
        <v>2005-12-13</v>
      </c>
      <c r="F13105" s="8">
        <f t="shared" ca="1" si="204"/>
        <v>14.299794661190965</v>
      </c>
      <c r="G13105" s="2">
        <v>80295</v>
      </c>
      <c r="H13105" s="3">
        <v>121481.59</v>
      </c>
    </row>
    <row r="13106" spans="1:8">
      <c r="A13106" t="s">
        <v>15280</v>
      </c>
      <c r="B13106" t="s">
        <v>89</v>
      </c>
      <c r="C13106" t="s">
        <v>90</v>
      </c>
      <c r="D13106" t="s">
        <v>91</v>
      </c>
      <c r="E13106" s="1" t="d">
        <v>2015-05-31</v>
      </c>
      <c r="F13106" s="8">
        <f t="shared" ca="1" si="204"/>
        <v>4.8377823408624234</v>
      </c>
      <c r="G13106" s="2">
        <v>24960</v>
      </c>
      <c r="H13106" s="3">
        <v>3442.8</v>
      </c>
    </row>
    <row r="13107" spans="1:8">
      <c r="A13107" t="s">
        <v>15281</v>
      </c>
      <c r="B13107" t="s">
        <v>1119</v>
      </c>
      <c r="C13107" t="s">
        <v>141</v>
      </c>
      <c r="D13107" t="s">
        <v>142</v>
      </c>
      <c r="E13107" s="1" t="d">
        <v>2006-07-01</v>
      </c>
      <c r="F13107" s="8">
        <f t="shared" ca="1" si="204"/>
        <v>13.752224503764545</v>
      </c>
      <c r="G13107" s="2">
        <v>29162</v>
      </c>
      <c r="H13107" s="3">
        <v>29770.720000000001</v>
      </c>
    </row>
    <row r="13108" spans="1:8">
      <c r="A13108" t="s">
        <v>15282</v>
      </c>
      <c r="B13108" t="s">
        <v>744</v>
      </c>
      <c r="C13108" t="s">
        <v>745</v>
      </c>
      <c r="D13108" t="s">
        <v>746</v>
      </c>
      <c r="E13108" s="1" t="d">
        <v>2019-05-18</v>
      </c>
      <c r="F13108" s="8">
        <f t="shared" ca="1" si="204"/>
        <v>0.87337440109514031</v>
      </c>
      <c r="G13108" s="2">
        <v>29120</v>
      </c>
    </row>
    <row r="13109" spans="1:8">
      <c r="A13109" t="s">
        <v>15283</v>
      </c>
      <c r="B13109" t="s">
        <v>89</v>
      </c>
      <c r="C13109" t="s">
        <v>759</v>
      </c>
      <c r="D13109" t="s">
        <v>760</v>
      </c>
      <c r="E13109" s="1" t="d">
        <v>2017-11-16</v>
      </c>
      <c r="F13109" s="8">
        <f t="shared" ca="1" si="204"/>
        <v>2.3737166324435317</v>
      </c>
      <c r="G13109" s="2">
        <v>31200</v>
      </c>
      <c r="H13109" s="3">
        <v>38344.370000000003</v>
      </c>
    </row>
    <row r="13110" spans="1:8">
      <c r="A13110" t="s">
        <v>15284</v>
      </c>
      <c r="B13110" t="s">
        <v>24</v>
      </c>
      <c r="C13110" t="s">
        <v>283</v>
      </c>
      <c r="D13110" t="s">
        <v>284</v>
      </c>
      <c r="E13110" s="1" t="d">
        <v>2018-10-29</v>
      </c>
      <c r="F13110" s="8">
        <f t="shared" ca="1" si="204"/>
        <v>1.4236824093086926</v>
      </c>
      <c r="G13110" s="2">
        <v>68562</v>
      </c>
      <c r="H13110" s="3">
        <v>21977.05</v>
      </c>
    </row>
    <row r="13111" spans="1:8">
      <c r="A13111" t="s">
        <v>15284</v>
      </c>
      <c r="B13111" t="s">
        <v>122</v>
      </c>
      <c r="C13111" t="s">
        <v>3446</v>
      </c>
      <c r="D13111" t="s">
        <v>3447</v>
      </c>
      <c r="E13111" s="1" t="d">
        <v>1997-11-17</v>
      </c>
      <c r="F13111" s="8">
        <f t="shared" ca="1" si="204"/>
        <v>22.370978781656401</v>
      </c>
      <c r="G13111" s="2">
        <v>55512</v>
      </c>
      <c r="H13111" s="3">
        <v>35886.910000000003</v>
      </c>
    </row>
    <row r="13112" spans="1:8">
      <c r="A13112" t="s">
        <v>15285</v>
      </c>
      <c r="B13112" t="s">
        <v>414</v>
      </c>
      <c r="C13112" t="s">
        <v>1646</v>
      </c>
      <c r="D13112" t="s">
        <v>1647</v>
      </c>
      <c r="E13112" s="1" t="d">
        <v>1994-09-19</v>
      </c>
      <c r="F13112" s="8">
        <f t="shared" ca="1" si="204"/>
        <v>25.533196440793976</v>
      </c>
      <c r="G13112" s="2">
        <v>79754</v>
      </c>
      <c r="H13112" s="3">
        <v>79495.23</v>
      </c>
    </row>
    <row r="13113" spans="1:8">
      <c r="A13113" t="s">
        <v>15286</v>
      </c>
      <c r="B13113" t="s">
        <v>114</v>
      </c>
      <c r="C13113" t="s">
        <v>1113</v>
      </c>
      <c r="D13113" t="s">
        <v>1114</v>
      </c>
      <c r="E13113" s="1" t="d">
        <v>2006-12-06</v>
      </c>
      <c r="F13113" s="8">
        <f t="shared" ca="1" si="204"/>
        <v>13.319644079397673</v>
      </c>
      <c r="G13113" s="2">
        <v>33270</v>
      </c>
      <c r="H13113" s="3">
        <v>41727.699999999997</v>
      </c>
    </row>
    <row r="13114" spans="1:8">
      <c r="A13114" t="s">
        <v>15287</v>
      </c>
      <c r="B13114" t="s">
        <v>716</v>
      </c>
      <c r="C13114" t="s">
        <v>717</v>
      </c>
      <c r="D13114" t="s">
        <v>718</v>
      </c>
      <c r="E13114" s="1" t="d">
        <v>2019-02-04</v>
      </c>
      <c r="F13114" s="8">
        <f t="shared" ca="1" si="204"/>
        <v>1.1553730321697468</v>
      </c>
      <c r="G13114" s="2">
        <v>40487</v>
      </c>
      <c r="H13114" s="3">
        <v>16246.85</v>
      </c>
    </row>
    <row r="13115" spans="1:8">
      <c r="A13115" t="s">
        <v>15288</v>
      </c>
      <c r="B13115" t="s">
        <v>20</v>
      </c>
      <c r="C13115" t="s">
        <v>3693</v>
      </c>
      <c r="D13115" t="s">
        <v>3694</v>
      </c>
      <c r="E13115" s="1" t="d">
        <v>2002-10-31</v>
      </c>
      <c r="F13115" s="8">
        <f t="shared" ca="1" si="204"/>
        <v>17.418206707734427</v>
      </c>
      <c r="G13115" s="2">
        <v>85609</v>
      </c>
      <c r="H13115" s="3">
        <v>148271.23000000001</v>
      </c>
    </row>
    <row r="13116" spans="1:8">
      <c r="A13116" t="s">
        <v>15289</v>
      </c>
      <c r="B13116" t="s">
        <v>28</v>
      </c>
      <c r="C13116" t="s">
        <v>1340</v>
      </c>
      <c r="D13116" t="s">
        <v>50</v>
      </c>
      <c r="E13116" s="1" t="d">
        <v>2007-12-20</v>
      </c>
      <c r="F13116" s="8">
        <f t="shared" ca="1" si="204"/>
        <v>12.281998631074606</v>
      </c>
      <c r="G13116" s="2">
        <v>41600</v>
      </c>
      <c r="H13116" s="3">
        <v>39752.42</v>
      </c>
    </row>
    <row r="13117" spans="1:8">
      <c r="A13117" t="s">
        <v>15290</v>
      </c>
      <c r="B13117" t="s">
        <v>664</v>
      </c>
      <c r="C13117" t="s">
        <v>78</v>
      </c>
      <c r="D13117" t="s">
        <v>79</v>
      </c>
      <c r="E13117" s="1" t="d">
        <v>1990-08-30</v>
      </c>
      <c r="F13117" s="8">
        <f t="shared" ca="1" si="204"/>
        <v>29.587953456536617</v>
      </c>
      <c r="G13117" s="2">
        <v>50448</v>
      </c>
      <c r="H13117" s="3">
        <v>67615.240000000005</v>
      </c>
    </row>
    <row r="13118" spans="1:8">
      <c r="A13118" t="s">
        <v>15291</v>
      </c>
      <c r="B13118" t="s">
        <v>28</v>
      </c>
      <c r="C13118" t="s">
        <v>3985</v>
      </c>
      <c r="D13118" t="s">
        <v>3986</v>
      </c>
      <c r="E13118" s="1" t="d">
        <v>2019-08-26</v>
      </c>
      <c r="F13118" s="8">
        <f t="shared" ca="1" si="204"/>
        <v>0.59958932238193019</v>
      </c>
      <c r="G13118" s="2">
        <v>31200</v>
      </c>
    </row>
    <row r="13119" spans="1:8">
      <c r="A13119" t="s">
        <v>15292</v>
      </c>
      <c r="B13119" t="s">
        <v>65</v>
      </c>
      <c r="C13119" t="s">
        <v>1390</v>
      </c>
      <c r="D13119" t="s">
        <v>1391</v>
      </c>
      <c r="E13119" s="1" t="d">
        <v>2003-06-28</v>
      </c>
      <c r="F13119" s="8">
        <f t="shared" ca="1" si="204"/>
        <v>16.761122518822724</v>
      </c>
      <c r="G13119" s="2">
        <v>37512</v>
      </c>
      <c r="H13119" s="3">
        <v>36434.97</v>
      </c>
    </row>
    <row r="13120" spans="1:8">
      <c r="A13120" t="s">
        <v>15293</v>
      </c>
      <c r="B13120" t="s">
        <v>409</v>
      </c>
      <c r="C13120" t="s">
        <v>1145</v>
      </c>
      <c r="D13120" t="s">
        <v>1146</v>
      </c>
      <c r="E13120" s="1" t="d">
        <v>2008-08-18</v>
      </c>
      <c r="F13120" s="8">
        <f t="shared" ca="1" si="204"/>
        <v>11.619438740588638</v>
      </c>
      <c r="G13120" s="2">
        <v>69980</v>
      </c>
      <c r="H13120" s="3">
        <v>92065.86</v>
      </c>
    </row>
    <row r="13121" spans="1:8">
      <c r="A13121" t="s">
        <v>15294</v>
      </c>
      <c r="B13121" t="s">
        <v>1351</v>
      </c>
      <c r="C13121" t="s">
        <v>1352</v>
      </c>
      <c r="D13121" t="s">
        <v>1353</v>
      </c>
      <c r="E13121" s="1" t="d">
        <v>1993-02-16</v>
      </c>
      <c r="F13121" s="8">
        <f t="shared" ca="1" si="204"/>
        <v>27.121149897330596</v>
      </c>
      <c r="G13121" s="2">
        <v>63026</v>
      </c>
      <c r="H13121" s="3">
        <v>83794.58</v>
      </c>
    </row>
    <row r="13122" spans="1:8">
      <c r="A13122" t="s">
        <v>15295</v>
      </c>
      <c r="B13122" t="s">
        <v>20</v>
      </c>
      <c r="C13122" t="s">
        <v>533</v>
      </c>
      <c r="D13122" t="s">
        <v>534</v>
      </c>
      <c r="E13122" s="1" t="d">
        <v>1996-06-19</v>
      </c>
      <c r="F13122" s="8">
        <f t="shared" ca="1" si="204"/>
        <v>23.783709787816566</v>
      </c>
      <c r="G13122" s="2">
        <v>89466</v>
      </c>
      <c r="H13122" s="3">
        <v>114197.33</v>
      </c>
    </row>
    <row r="13123" spans="1:8">
      <c r="A13123" t="s">
        <v>15296</v>
      </c>
      <c r="B13123" t="s">
        <v>1435</v>
      </c>
      <c r="C13123" t="s">
        <v>1436</v>
      </c>
      <c r="D13123" t="s">
        <v>1437</v>
      </c>
      <c r="E13123" s="1" t="d">
        <v>1990-05-14</v>
      </c>
      <c r="F13123" s="8">
        <f t="shared" ref="F13123:F13186" ca="1" si="205">(TODAY()-E13123)/365.25</f>
        <v>29.883641341546884</v>
      </c>
      <c r="G13123" s="2">
        <v>62088</v>
      </c>
      <c r="H13123" s="3">
        <v>63024.959999999999</v>
      </c>
    </row>
    <row r="13124" spans="1:8">
      <c r="A13124" t="s">
        <v>15297</v>
      </c>
      <c r="B13124" t="s">
        <v>165</v>
      </c>
      <c r="C13124" t="s">
        <v>275</v>
      </c>
      <c r="D13124" t="s">
        <v>276</v>
      </c>
      <c r="E13124" s="1" t="d">
        <v>2014-02-03</v>
      </c>
      <c r="F13124" s="8">
        <f t="shared" ca="1" si="205"/>
        <v>6.1574264202600961</v>
      </c>
      <c r="G13124" s="2">
        <v>73999</v>
      </c>
      <c r="H13124" s="3">
        <v>109823.9</v>
      </c>
    </row>
    <row r="13125" spans="1:8">
      <c r="A13125" t="s">
        <v>15298</v>
      </c>
      <c r="B13125" t="s">
        <v>28</v>
      </c>
      <c r="C13125" t="s">
        <v>3188</v>
      </c>
      <c r="D13125" t="s">
        <v>3189</v>
      </c>
      <c r="E13125" s="1" t="d">
        <v>2014-06-13</v>
      </c>
      <c r="F13125" s="8">
        <f t="shared" ca="1" si="205"/>
        <v>5.8015058179329229</v>
      </c>
      <c r="G13125" s="2">
        <v>32240</v>
      </c>
      <c r="H13125" s="3">
        <v>17520.849999999999</v>
      </c>
    </row>
    <row r="13126" spans="1:8">
      <c r="A13126" t="s">
        <v>15299</v>
      </c>
      <c r="B13126" t="s">
        <v>2520</v>
      </c>
      <c r="C13126" t="s">
        <v>1883</v>
      </c>
      <c r="D13126" t="s">
        <v>1884</v>
      </c>
      <c r="E13126" s="1" t="d">
        <v>2002-01-07</v>
      </c>
      <c r="F13126" s="8">
        <f t="shared" ca="1" si="205"/>
        <v>18.231348391512661</v>
      </c>
      <c r="G13126" s="2">
        <v>96965</v>
      </c>
      <c r="H13126" s="3">
        <v>107443.41</v>
      </c>
    </row>
    <row r="13127" spans="1:8">
      <c r="A13127" t="s">
        <v>15300</v>
      </c>
      <c r="B13127" t="s">
        <v>563</v>
      </c>
      <c r="C13127" t="s">
        <v>296</v>
      </c>
      <c r="D13127" t="s">
        <v>297</v>
      </c>
      <c r="E13127" s="1" t="d">
        <v>2019-07-29</v>
      </c>
      <c r="F13127" s="8">
        <f t="shared" ca="1" si="205"/>
        <v>0.67624914442162898</v>
      </c>
      <c r="G13127" s="2">
        <v>31697</v>
      </c>
    </row>
    <row r="13128" spans="1:8">
      <c r="A13128" t="s">
        <v>15301</v>
      </c>
      <c r="B13128" t="s">
        <v>20</v>
      </c>
      <c r="C13128" t="s">
        <v>1218</v>
      </c>
      <c r="D13128" t="s">
        <v>1219</v>
      </c>
      <c r="E13128" s="1" t="d">
        <v>2011-04-20</v>
      </c>
      <c r="F13128" s="8">
        <f t="shared" ca="1" si="205"/>
        <v>8.9500342231348391</v>
      </c>
      <c r="G13128" s="2">
        <v>76547</v>
      </c>
      <c r="H13128" s="3">
        <v>83312.55</v>
      </c>
    </row>
    <row r="13129" spans="1:8">
      <c r="A13129" t="s">
        <v>15302</v>
      </c>
      <c r="B13129" t="s">
        <v>1035</v>
      </c>
      <c r="C13129" t="s">
        <v>2154</v>
      </c>
      <c r="D13129" t="s">
        <v>2155</v>
      </c>
      <c r="E13129" s="1" t="d">
        <v>1993-08-30</v>
      </c>
      <c r="F13129" s="8">
        <f t="shared" ca="1" si="205"/>
        <v>26.587268993839835</v>
      </c>
      <c r="G13129" s="2">
        <v>94635</v>
      </c>
      <c r="H13129" s="3">
        <v>104149.85</v>
      </c>
    </row>
    <row r="13130" spans="1:8">
      <c r="A13130" t="s">
        <v>15303</v>
      </c>
      <c r="B13130" t="s">
        <v>3364</v>
      </c>
      <c r="C13130" t="s">
        <v>296</v>
      </c>
      <c r="D13130" t="s">
        <v>297</v>
      </c>
      <c r="E13130" s="1" t="d">
        <v>2005-08-01</v>
      </c>
      <c r="F13130" s="8">
        <f t="shared" ca="1" si="205"/>
        <v>14.666666666666666</v>
      </c>
      <c r="G13130" s="2">
        <v>40060</v>
      </c>
      <c r="H13130" s="3">
        <v>54418.79</v>
      </c>
    </row>
    <row r="13131" spans="1:8">
      <c r="A13131" t="s">
        <v>15304</v>
      </c>
      <c r="B13131" t="s">
        <v>93</v>
      </c>
      <c r="C13131" t="s">
        <v>3261</v>
      </c>
      <c r="D13131" t="s">
        <v>3262</v>
      </c>
      <c r="E13131" s="1" t="d">
        <v>1998-08-24</v>
      </c>
      <c r="F13131" s="8">
        <f t="shared" ca="1" si="205"/>
        <v>21.604380561259411</v>
      </c>
      <c r="G13131" s="2">
        <v>38492</v>
      </c>
      <c r="H13131" s="3">
        <v>39232.120000000003</v>
      </c>
    </row>
    <row r="13132" spans="1:8">
      <c r="A13132" t="s">
        <v>15305</v>
      </c>
      <c r="B13132" t="s">
        <v>563</v>
      </c>
      <c r="C13132" t="s">
        <v>296</v>
      </c>
      <c r="D13132" t="s">
        <v>297</v>
      </c>
      <c r="E13132" s="1" t="d">
        <v>2001-10-01</v>
      </c>
      <c r="F13132" s="8">
        <f t="shared" ca="1" si="205"/>
        <v>18.499657768651609</v>
      </c>
      <c r="G13132" s="2">
        <v>35897</v>
      </c>
      <c r="H13132" s="3">
        <v>56795.31</v>
      </c>
    </row>
    <row r="13133" spans="1:8">
      <c r="A13133" t="s">
        <v>15306</v>
      </c>
      <c r="B13133" t="s">
        <v>1284</v>
      </c>
      <c r="C13133" t="s">
        <v>889</v>
      </c>
      <c r="D13133" t="s">
        <v>890</v>
      </c>
      <c r="E13133" s="1" t="d">
        <v>2013-10-03</v>
      </c>
      <c r="F13133" s="8">
        <f t="shared" ca="1" si="205"/>
        <v>6.494182067077344</v>
      </c>
      <c r="G13133" s="2">
        <v>64505</v>
      </c>
      <c r="H13133" s="3">
        <v>64455.97</v>
      </c>
    </row>
    <row r="13134" spans="1:8">
      <c r="A13134" t="s">
        <v>15307</v>
      </c>
      <c r="B13134" t="s">
        <v>3071</v>
      </c>
      <c r="C13134" t="s">
        <v>296</v>
      </c>
      <c r="D13134" t="s">
        <v>297</v>
      </c>
      <c r="E13134" s="1" t="d">
        <v>2002-07-29</v>
      </c>
      <c r="F13134" s="8">
        <f t="shared" ca="1" si="205"/>
        <v>17.675564681724847</v>
      </c>
      <c r="G13134" s="2">
        <v>34313</v>
      </c>
      <c r="H13134" s="3">
        <v>56328.03</v>
      </c>
    </row>
    <row r="13135" spans="1:8">
      <c r="A13135" t="s">
        <v>15308</v>
      </c>
      <c r="B13135" t="s">
        <v>114</v>
      </c>
      <c r="C13135" t="s">
        <v>1393</v>
      </c>
      <c r="D13135" t="s">
        <v>1394</v>
      </c>
      <c r="E13135" s="1" t="d">
        <v>2002-05-13</v>
      </c>
      <c r="F13135" s="8">
        <f t="shared" ca="1" si="205"/>
        <v>17.886379192334019</v>
      </c>
      <c r="G13135" s="2">
        <v>34248</v>
      </c>
      <c r="H13135" s="3">
        <v>31790.57</v>
      </c>
    </row>
    <row r="13136" spans="1:8">
      <c r="A13136" t="s">
        <v>15309</v>
      </c>
      <c r="B13136" t="s">
        <v>28</v>
      </c>
      <c r="C13136" t="s">
        <v>1485</v>
      </c>
      <c r="D13136" t="s">
        <v>1486</v>
      </c>
      <c r="E13136" s="1" t="d">
        <v>2012-06-12</v>
      </c>
      <c r="F13136" s="8">
        <f t="shared" ca="1" si="205"/>
        <v>7.8028747433264884</v>
      </c>
      <c r="G13136" s="2">
        <v>24960</v>
      </c>
      <c r="H13136" s="3">
        <v>15795.3</v>
      </c>
    </row>
    <row r="13137" spans="1:8">
      <c r="A13137" t="s">
        <v>15310</v>
      </c>
      <c r="B13137" t="s">
        <v>244</v>
      </c>
      <c r="C13137" t="s">
        <v>245</v>
      </c>
      <c r="D13137" t="s">
        <v>246</v>
      </c>
      <c r="E13137" s="1" t="d">
        <v>2006-09-07</v>
      </c>
      <c r="F13137" s="8">
        <f t="shared" ca="1" si="205"/>
        <v>13.566050650239562</v>
      </c>
      <c r="G13137" s="2">
        <v>11303</v>
      </c>
      <c r="H13137" s="3">
        <v>10278.530000000001</v>
      </c>
    </row>
    <row r="13138" spans="1:8">
      <c r="A13138" t="s">
        <v>15310</v>
      </c>
      <c r="B13138" t="s">
        <v>244</v>
      </c>
      <c r="C13138" t="s">
        <v>6722</v>
      </c>
      <c r="D13138" t="s">
        <v>6723</v>
      </c>
      <c r="E13138" s="1" t="d">
        <v>2007-06-25</v>
      </c>
      <c r="F13138" s="8">
        <f t="shared" ca="1" si="205"/>
        <v>12.769336071184121</v>
      </c>
      <c r="G13138" s="2">
        <v>23941</v>
      </c>
    </row>
    <row r="13139" spans="1:8">
      <c r="A13139" t="s">
        <v>15311</v>
      </c>
      <c r="B13139" t="s">
        <v>979</v>
      </c>
      <c r="C13139" t="s">
        <v>327</v>
      </c>
      <c r="D13139" t="s">
        <v>328</v>
      </c>
      <c r="E13139" s="1" t="d">
        <v>2018-04-05</v>
      </c>
      <c r="F13139" s="8">
        <f t="shared" ca="1" si="205"/>
        <v>1.9904175222450375</v>
      </c>
      <c r="G13139" s="2">
        <v>69835</v>
      </c>
      <c r="H13139" s="3">
        <v>67167.86</v>
      </c>
    </row>
    <row r="13140" spans="1:8">
      <c r="A13140" t="s">
        <v>15312</v>
      </c>
      <c r="B13140" t="s">
        <v>409</v>
      </c>
      <c r="C13140" t="s">
        <v>457</v>
      </c>
      <c r="D13140" t="s">
        <v>458</v>
      </c>
      <c r="E13140" s="1" t="d">
        <v>2017-03-08</v>
      </c>
      <c r="F13140" s="8">
        <f t="shared" ca="1" si="205"/>
        <v>3.0663928815879533</v>
      </c>
      <c r="G13140" s="2">
        <v>49887</v>
      </c>
      <c r="H13140" s="3">
        <v>54493.9</v>
      </c>
    </row>
    <row r="13141" spans="1:8">
      <c r="A13141" t="s">
        <v>15313</v>
      </c>
      <c r="B13141" t="s">
        <v>264</v>
      </c>
      <c r="C13141" t="s">
        <v>265</v>
      </c>
      <c r="D13141" t="s">
        <v>266</v>
      </c>
      <c r="E13141" s="1" t="d">
        <v>2004-10-07</v>
      </c>
      <c r="F13141" s="8">
        <f t="shared" ca="1" si="205"/>
        <v>15.482546201232033</v>
      </c>
      <c r="G13141" s="2">
        <v>37401</v>
      </c>
      <c r="H13141" s="3">
        <v>38638.720000000001</v>
      </c>
    </row>
    <row r="13142" spans="1:8">
      <c r="A13142" t="s">
        <v>15314</v>
      </c>
      <c r="B13142" t="s">
        <v>501</v>
      </c>
      <c r="C13142" t="s">
        <v>4146</v>
      </c>
      <c r="D13142" t="s">
        <v>4147</v>
      </c>
      <c r="E13142" s="1" t="d">
        <v>1962-04-03</v>
      </c>
      <c r="F13142" s="8">
        <f t="shared" ca="1" si="205"/>
        <v>57.995893223819301</v>
      </c>
      <c r="G13142" s="2">
        <v>42483</v>
      </c>
      <c r="H13142" s="3">
        <v>42451.13</v>
      </c>
    </row>
    <row r="13143" spans="1:8">
      <c r="A13143" t="s">
        <v>15315</v>
      </c>
      <c r="B13143" t="s">
        <v>28</v>
      </c>
      <c r="C13143" t="s">
        <v>90</v>
      </c>
      <c r="D13143" t="s">
        <v>91</v>
      </c>
      <c r="E13143" s="1" t="d">
        <v>2019-06-13</v>
      </c>
      <c r="F13143" s="8">
        <f t="shared" ca="1" si="205"/>
        <v>0.80219028062970565</v>
      </c>
      <c r="G13143" s="2">
        <v>31200</v>
      </c>
    </row>
    <row r="13144" spans="1:8">
      <c r="A13144" t="s">
        <v>15316</v>
      </c>
      <c r="B13144" t="s">
        <v>20</v>
      </c>
      <c r="C13144" t="s">
        <v>1754</v>
      </c>
      <c r="D13144" t="s">
        <v>1755</v>
      </c>
      <c r="E13144" s="1" t="d">
        <v>2014-03-19</v>
      </c>
      <c r="F13144" s="8">
        <f t="shared" ca="1" si="205"/>
        <v>6.0369609856262834</v>
      </c>
      <c r="G13144" s="2">
        <v>72254</v>
      </c>
      <c r="H13144" s="3">
        <v>79251.64</v>
      </c>
    </row>
    <row r="13145" spans="1:8">
      <c r="A13145" t="s">
        <v>15317</v>
      </c>
      <c r="B13145" t="s">
        <v>884</v>
      </c>
      <c r="C13145" t="s">
        <v>2492</v>
      </c>
      <c r="D13145" t="s">
        <v>2493</v>
      </c>
      <c r="E13145" s="1" t="d">
        <v>2001-10-09</v>
      </c>
      <c r="F13145" s="8">
        <f t="shared" ca="1" si="205"/>
        <v>18.477754962354553</v>
      </c>
      <c r="G13145" s="2">
        <v>101602</v>
      </c>
      <c r="H13145" s="3">
        <v>139870.72</v>
      </c>
    </row>
    <row r="13146" spans="1:8">
      <c r="A13146" t="s">
        <v>15318</v>
      </c>
      <c r="B13146" t="s">
        <v>20</v>
      </c>
      <c r="C13146" t="s">
        <v>624</v>
      </c>
      <c r="D13146" t="s">
        <v>625</v>
      </c>
      <c r="E13146" s="1" t="d">
        <v>1992-08-17</v>
      </c>
      <c r="F13146" s="8">
        <f t="shared" ca="1" si="205"/>
        <v>27.622176591375769</v>
      </c>
      <c r="G13146" s="2">
        <v>92548</v>
      </c>
      <c r="H13146" s="3">
        <v>130838.08</v>
      </c>
    </row>
    <row r="13147" spans="1:8">
      <c r="A13147" t="s">
        <v>15319</v>
      </c>
      <c r="B13147" t="s">
        <v>1508</v>
      </c>
      <c r="C13147" t="s">
        <v>4076</v>
      </c>
      <c r="D13147" t="s">
        <v>4077</v>
      </c>
      <c r="E13147" s="1" t="d">
        <v>1984-10-22</v>
      </c>
      <c r="F13147" s="8">
        <f t="shared" ca="1" si="205"/>
        <v>35.441478439425055</v>
      </c>
      <c r="G13147" s="2">
        <v>43339</v>
      </c>
      <c r="H13147" s="3">
        <v>45597.27</v>
      </c>
    </row>
    <row r="13148" spans="1:8">
      <c r="A13148" t="s">
        <v>15320</v>
      </c>
      <c r="B13148" t="s">
        <v>5894</v>
      </c>
      <c r="C13148" t="s">
        <v>33</v>
      </c>
      <c r="D13148" t="s">
        <v>34</v>
      </c>
      <c r="E13148" s="1" t="d">
        <v>1967-02-20</v>
      </c>
      <c r="F13148" s="8">
        <f t="shared" ca="1" si="205"/>
        <v>53.111567419575636</v>
      </c>
      <c r="G13148" s="2">
        <v>57138</v>
      </c>
      <c r="H13148" s="3">
        <v>46407.06</v>
      </c>
    </row>
    <row r="13149" spans="1:8">
      <c r="A13149" t="s">
        <v>15321</v>
      </c>
      <c r="B13149" t="s">
        <v>325</v>
      </c>
      <c r="C13149" t="s">
        <v>149</v>
      </c>
      <c r="D13149" t="s">
        <v>150</v>
      </c>
      <c r="E13149" s="1" t="d">
        <v>1996-02-13</v>
      </c>
      <c r="F13149" s="8">
        <f t="shared" ca="1" si="205"/>
        <v>24.131416837782339</v>
      </c>
      <c r="G13149" s="2">
        <v>60700</v>
      </c>
      <c r="H13149" s="3">
        <v>61385.83</v>
      </c>
    </row>
    <row r="13150" spans="1:8">
      <c r="A13150" t="s">
        <v>15322</v>
      </c>
      <c r="B13150" t="s">
        <v>2484</v>
      </c>
      <c r="C13150" t="s">
        <v>1367</v>
      </c>
      <c r="D13150" t="s">
        <v>1368</v>
      </c>
      <c r="E13150" s="1" t="d">
        <v>1984-09-10</v>
      </c>
      <c r="F13150" s="8">
        <f t="shared" ca="1" si="205"/>
        <v>35.5564681724846</v>
      </c>
      <c r="G13150" s="2">
        <v>57743</v>
      </c>
      <c r="H13150" s="3">
        <v>63022.05</v>
      </c>
    </row>
    <row r="13151" spans="1:8">
      <c r="A13151" t="s">
        <v>15323</v>
      </c>
      <c r="B13151" t="s">
        <v>4710</v>
      </c>
      <c r="C13151" t="s">
        <v>265</v>
      </c>
      <c r="D13151" t="s">
        <v>266</v>
      </c>
      <c r="E13151" s="1" t="d">
        <v>1990-06-07</v>
      </c>
      <c r="F13151" s="8">
        <f t="shared" ca="1" si="205"/>
        <v>29.817932922655714</v>
      </c>
      <c r="G13151" s="2">
        <v>38483</v>
      </c>
      <c r="H13151" s="3">
        <v>45887.55</v>
      </c>
    </row>
    <row r="13152" spans="1:8">
      <c r="A13152" t="s">
        <v>15324</v>
      </c>
      <c r="B13152" t="s">
        <v>4442</v>
      </c>
      <c r="C13152" t="s">
        <v>2024</v>
      </c>
      <c r="D13152" t="s">
        <v>2025</v>
      </c>
      <c r="E13152" s="1" t="d">
        <v>2018-11-29</v>
      </c>
      <c r="F13152" s="8">
        <f t="shared" ca="1" si="205"/>
        <v>1.3388090349075976</v>
      </c>
      <c r="G13152" s="2">
        <v>36396</v>
      </c>
      <c r="H13152" s="3">
        <v>19597.900000000001</v>
      </c>
    </row>
    <row r="13153" spans="1:8">
      <c r="A13153" t="s">
        <v>15325</v>
      </c>
      <c r="B13153" t="s">
        <v>114</v>
      </c>
      <c r="C13153" t="s">
        <v>391</v>
      </c>
      <c r="D13153" t="s">
        <v>392</v>
      </c>
      <c r="E13153" s="1" t="d">
        <v>2006-09-20</v>
      </c>
      <c r="F13153" s="8">
        <f t="shared" ca="1" si="205"/>
        <v>13.530458590006845</v>
      </c>
      <c r="G13153" s="2">
        <v>33270</v>
      </c>
      <c r="H13153" s="3">
        <v>37994.86</v>
      </c>
    </row>
    <row r="13154" spans="1:8">
      <c r="A13154" t="s">
        <v>15326</v>
      </c>
      <c r="B13154" t="s">
        <v>15327</v>
      </c>
      <c r="C13154" t="s">
        <v>2771</v>
      </c>
      <c r="D13154" t="s">
        <v>2772</v>
      </c>
      <c r="E13154" s="1" t="d">
        <v>1997-08-27</v>
      </c>
      <c r="F13154" s="8">
        <f t="shared" ca="1" si="205"/>
        <v>22.595482546201232</v>
      </c>
      <c r="G13154" s="2">
        <v>42374</v>
      </c>
      <c r="H13154" s="3">
        <v>45152.76</v>
      </c>
    </row>
    <row r="13155" spans="1:8">
      <c r="A13155" t="s">
        <v>15328</v>
      </c>
      <c r="B13155" t="s">
        <v>114</v>
      </c>
      <c r="C13155" t="s">
        <v>585</v>
      </c>
      <c r="D13155" t="s">
        <v>586</v>
      </c>
      <c r="E13155" s="1" t="d">
        <v>2015-08-03</v>
      </c>
      <c r="F13155" s="8">
        <f t="shared" ca="1" si="205"/>
        <v>4.6625598904859684</v>
      </c>
      <c r="G13155" s="2">
        <v>31256</v>
      </c>
      <c r="H13155" s="3">
        <v>13853.7</v>
      </c>
    </row>
    <row r="13156" spans="1:8">
      <c r="A13156" t="s">
        <v>15329</v>
      </c>
      <c r="B13156" t="s">
        <v>763</v>
      </c>
      <c r="C13156" t="s">
        <v>3396</v>
      </c>
      <c r="D13156" t="s">
        <v>3397</v>
      </c>
      <c r="E13156" s="1" t="d">
        <v>1990-01-22</v>
      </c>
      <c r="F13156" s="8">
        <f t="shared" ca="1" si="205"/>
        <v>30.190280629705683</v>
      </c>
      <c r="G13156" s="2">
        <v>59510</v>
      </c>
      <c r="H13156" s="3">
        <v>60386.18</v>
      </c>
    </row>
    <row r="13157" spans="1:8">
      <c r="A13157" t="s">
        <v>15330</v>
      </c>
      <c r="B13157" t="s">
        <v>40</v>
      </c>
      <c r="C13157" t="s">
        <v>4396</v>
      </c>
      <c r="D13157" t="s">
        <v>4397</v>
      </c>
      <c r="E13157" s="1" t="d">
        <v>2007-12-05</v>
      </c>
      <c r="F13157" s="8">
        <f t="shared" ca="1" si="205"/>
        <v>12.323066392881588</v>
      </c>
      <c r="G13157" s="2">
        <v>93089</v>
      </c>
      <c r="H13157" s="3">
        <v>115599.23</v>
      </c>
    </row>
    <row r="13158" spans="1:8">
      <c r="A13158" t="s">
        <v>15331</v>
      </c>
      <c r="B13158" t="s">
        <v>2885</v>
      </c>
      <c r="C13158" t="s">
        <v>976</v>
      </c>
      <c r="D13158" t="s">
        <v>977</v>
      </c>
      <c r="E13158" s="1" t="d">
        <v>1975-04-28</v>
      </c>
      <c r="F13158" s="8">
        <f t="shared" ca="1" si="205"/>
        <v>44.928131416837779</v>
      </c>
      <c r="G13158" s="2">
        <v>47184</v>
      </c>
      <c r="H13158" s="3">
        <v>76502.679999999993</v>
      </c>
    </row>
    <row r="13159" spans="1:8">
      <c r="A13159" t="s">
        <v>15332</v>
      </c>
      <c r="B13159" t="s">
        <v>1814</v>
      </c>
      <c r="C13159" t="s">
        <v>1567</v>
      </c>
      <c r="D13159" t="s">
        <v>1568</v>
      </c>
      <c r="E13159" s="1" t="d">
        <v>1990-03-26</v>
      </c>
      <c r="F13159" s="8">
        <f t="shared" ca="1" si="205"/>
        <v>30.017796030116358</v>
      </c>
      <c r="G13159" s="2">
        <v>83557</v>
      </c>
      <c r="H13159" s="3">
        <v>98445.67</v>
      </c>
    </row>
    <row r="13160" spans="1:8">
      <c r="A13160" t="s">
        <v>15333</v>
      </c>
      <c r="B13160" t="s">
        <v>9725</v>
      </c>
      <c r="C13160" t="s">
        <v>9726</v>
      </c>
      <c r="D13160" t="s">
        <v>9727</v>
      </c>
      <c r="E13160" s="1" t="d">
        <v>1998-09-21</v>
      </c>
      <c r="F13160" s="8">
        <f t="shared" ca="1" si="205"/>
        <v>21.527720739219713</v>
      </c>
      <c r="G13160" s="2">
        <v>43957</v>
      </c>
      <c r="H13160" s="3">
        <v>44482.86</v>
      </c>
    </row>
    <row r="13161" spans="1:8">
      <c r="A13161" t="s">
        <v>15334</v>
      </c>
      <c r="B13161" t="s">
        <v>152</v>
      </c>
      <c r="C13161" t="s">
        <v>3188</v>
      </c>
      <c r="D13161" t="s">
        <v>3189</v>
      </c>
      <c r="E13161" s="1" t="d">
        <v>2017-12-15</v>
      </c>
      <c r="F13161" s="8">
        <f t="shared" ca="1" si="205"/>
        <v>2.2943189596167008</v>
      </c>
      <c r="G13161" s="2">
        <v>62400</v>
      </c>
      <c r="H13161" s="3">
        <v>20112.05</v>
      </c>
    </row>
    <row r="13162" spans="1:8">
      <c r="A13162" t="s">
        <v>15335</v>
      </c>
      <c r="B13162" t="s">
        <v>356</v>
      </c>
      <c r="C13162" t="s">
        <v>229</v>
      </c>
      <c r="D13162" t="s">
        <v>230</v>
      </c>
      <c r="E13162" s="1" t="d">
        <v>2008-02-25</v>
      </c>
      <c r="F13162" s="8">
        <f t="shared" ca="1" si="205"/>
        <v>12.098562628336756</v>
      </c>
      <c r="G13162" s="2">
        <v>47907</v>
      </c>
      <c r="H13162" s="3">
        <v>49668.68</v>
      </c>
    </row>
    <row r="13163" spans="1:8">
      <c r="A13163" t="s">
        <v>15336</v>
      </c>
      <c r="B13163" t="s">
        <v>1235</v>
      </c>
      <c r="C13163" t="s">
        <v>78</v>
      </c>
      <c r="D13163" t="s">
        <v>79</v>
      </c>
      <c r="E13163" s="1" t="d">
        <v>2019-01-03</v>
      </c>
      <c r="F13163" s="8">
        <f t="shared" ca="1" si="205"/>
        <v>1.2429842573579739</v>
      </c>
      <c r="G13163" s="2">
        <v>37110</v>
      </c>
      <c r="H13163" s="3">
        <v>18965.46</v>
      </c>
    </row>
    <row r="13164" spans="1:8">
      <c r="A13164" t="s">
        <v>15337</v>
      </c>
      <c r="B13164" t="s">
        <v>2546</v>
      </c>
      <c r="C13164" t="s">
        <v>1630</v>
      </c>
      <c r="D13164" t="s">
        <v>1631</v>
      </c>
      <c r="E13164" s="1" t="d">
        <v>2004-12-20</v>
      </c>
      <c r="F13164" s="8">
        <f t="shared" ca="1" si="205"/>
        <v>15.279945242984258</v>
      </c>
      <c r="G13164" s="2">
        <v>65000</v>
      </c>
      <c r="H13164" s="3">
        <v>66199.92</v>
      </c>
    </row>
    <row r="13165" spans="1:8">
      <c r="A13165" t="s">
        <v>15338</v>
      </c>
      <c r="B13165" t="s">
        <v>20</v>
      </c>
      <c r="C13165" t="s">
        <v>997</v>
      </c>
      <c r="D13165" t="s">
        <v>998</v>
      </c>
      <c r="E13165" s="1" t="d">
        <v>2005-03-07</v>
      </c>
      <c r="F13165" s="8">
        <f t="shared" ca="1" si="205"/>
        <v>15.069130732375086</v>
      </c>
      <c r="G13165" s="2">
        <v>79544</v>
      </c>
      <c r="H13165" s="3">
        <v>122667.04</v>
      </c>
    </row>
    <row r="13166" spans="1:8">
      <c r="A13166" t="s">
        <v>15339</v>
      </c>
      <c r="B13166" t="s">
        <v>916</v>
      </c>
      <c r="C13166" t="s">
        <v>917</v>
      </c>
      <c r="D13166" t="s">
        <v>918</v>
      </c>
      <c r="E13166" s="1" t="d">
        <v>2015-06-15</v>
      </c>
      <c r="F13166" s="8">
        <f t="shared" ca="1" si="205"/>
        <v>4.7967145790554415</v>
      </c>
      <c r="G13166" s="2">
        <v>32371</v>
      </c>
      <c r="H13166" s="3">
        <v>31468.6</v>
      </c>
    </row>
    <row r="13167" spans="1:8">
      <c r="A13167" t="s">
        <v>15340</v>
      </c>
      <c r="B13167" t="s">
        <v>836</v>
      </c>
      <c r="C13167" t="s">
        <v>108</v>
      </c>
      <c r="D13167" t="s">
        <v>109</v>
      </c>
      <c r="E13167" s="1" t="d">
        <v>2004-09-20</v>
      </c>
      <c r="F13167" s="8">
        <f t="shared" ca="1" si="205"/>
        <v>15.529089664613279</v>
      </c>
      <c r="G13167" s="2">
        <v>47323</v>
      </c>
      <c r="H13167" s="3">
        <v>67026.070000000007</v>
      </c>
    </row>
    <row r="13168" spans="1:8">
      <c r="A13168" t="s">
        <v>15341</v>
      </c>
      <c r="B13168" t="s">
        <v>15342</v>
      </c>
      <c r="C13168" t="s">
        <v>753</v>
      </c>
      <c r="D13168" t="s">
        <v>754</v>
      </c>
      <c r="E13168" s="1" t="d">
        <v>1988-08-25</v>
      </c>
      <c r="F13168" s="8">
        <f t="shared" ca="1" si="205"/>
        <v>31.600273785078713</v>
      </c>
      <c r="G13168" s="2">
        <v>37226</v>
      </c>
      <c r="H13168" s="3">
        <v>38244.81</v>
      </c>
    </row>
    <row r="13169" spans="1:8">
      <c r="A13169" t="s">
        <v>15343</v>
      </c>
      <c r="B13169" t="s">
        <v>61</v>
      </c>
      <c r="C13169" t="s">
        <v>1116</v>
      </c>
      <c r="D13169" t="s">
        <v>1117</v>
      </c>
      <c r="E13169" s="1" t="d">
        <v>2019-04-04</v>
      </c>
      <c r="F13169" s="8">
        <f t="shared" ca="1" si="205"/>
        <v>0.99383983572895274</v>
      </c>
      <c r="G13169" s="2">
        <v>37741</v>
      </c>
      <c r="H13169" s="3">
        <v>7257.86</v>
      </c>
    </row>
    <row r="13170" spans="1:8">
      <c r="A13170" t="s">
        <v>15344</v>
      </c>
      <c r="B13170" t="s">
        <v>282</v>
      </c>
      <c r="C13170" t="s">
        <v>1180</v>
      </c>
      <c r="D13170" t="s">
        <v>1181</v>
      </c>
      <c r="E13170" s="1" t="d">
        <v>1978-12-04</v>
      </c>
      <c r="F13170" s="8">
        <f t="shared" ca="1" si="205"/>
        <v>41.325119780971939</v>
      </c>
      <c r="G13170" s="2">
        <v>45484</v>
      </c>
      <c r="H13170" s="3">
        <v>45091.17</v>
      </c>
    </row>
    <row r="13171" spans="1:8">
      <c r="A13171" t="s">
        <v>15345</v>
      </c>
      <c r="B13171" t="s">
        <v>2381</v>
      </c>
      <c r="C13171" t="s">
        <v>1485</v>
      </c>
      <c r="D13171" t="s">
        <v>1486</v>
      </c>
      <c r="E13171" s="1" t="d">
        <v>2007-04-16</v>
      </c>
      <c r="F13171" s="8">
        <f t="shared" ca="1" si="205"/>
        <v>12.960985626283367</v>
      </c>
      <c r="G13171" s="2">
        <v>40933</v>
      </c>
      <c r="H13171" s="3">
        <v>43564.76</v>
      </c>
    </row>
    <row r="13172" spans="1:8">
      <c r="A13172" t="s">
        <v>15346</v>
      </c>
      <c r="B13172" t="s">
        <v>122</v>
      </c>
      <c r="C13172" t="s">
        <v>2309</v>
      </c>
      <c r="D13172" t="s">
        <v>2310</v>
      </c>
      <c r="E13172" s="1" t="d">
        <v>2014-04-14</v>
      </c>
      <c r="F13172" s="8">
        <f t="shared" ca="1" si="205"/>
        <v>5.9657768651608487</v>
      </c>
      <c r="G13172" s="2">
        <v>50927</v>
      </c>
      <c r="H13172" s="3">
        <v>50587.51</v>
      </c>
    </row>
    <row r="13173" spans="1:8">
      <c r="A13173" t="s">
        <v>15347</v>
      </c>
      <c r="B13173" t="s">
        <v>409</v>
      </c>
      <c r="C13173" t="s">
        <v>1858</v>
      </c>
      <c r="D13173" t="s">
        <v>1859</v>
      </c>
      <c r="E13173" s="1" t="d">
        <v>2017-07-12</v>
      </c>
      <c r="F13173" s="8">
        <f t="shared" ca="1" si="205"/>
        <v>2.7214236824093088</v>
      </c>
      <c r="G13173" s="2">
        <v>49887</v>
      </c>
      <c r="H13173" s="3">
        <v>49005.06</v>
      </c>
    </row>
    <row r="13174" spans="1:8">
      <c r="A13174" t="s">
        <v>15348</v>
      </c>
      <c r="B13174" t="s">
        <v>3106</v>
      </c>
      <c r="C13174" t="s">
        <v>1646</v>
      </c>
      <c r="D13174" t="s">
        <v>1647</v>
      </c>
      <c r="E13174" s="1" t="d">
        <v>2019-01-28</v>
      </c>
      <c r="F13174" s="8">
        <f t="shared" ca="1" si="205"/>
        <v>1.1745379876796715</v>
      </c>
      <c r="G13174" s="2">
        <v>33048</v>
      </c>
      <c r="H13174" s="3">
        <v>12700.04</v>
      </c>
    </row>
    <row r="13175" spans="1:8">
      <c r="A13175" t="s">
        <v>15349</v>
      </c>
      <c r="B13175" t="s">
        <v>1041</v>
      </c>
      <c r="C13175" t="s">
        <v>447</v>
      </c>
      <c r="D13175" t="s">
        <v>448</v>
      </c>
      <c r="E13175" s="1" t="d">
        <v>1974-06-17</v>
      </c>
      <c r="F13175" s="8">
        <f t="shared" ca="1" si="205"/>
        <v>45.790554414784395</v>
      </c>
      <c r="G13175" s="2">
        <v>42483</v>
      </c>
      <c r="H13175" s="3">
        <v>43186.21</v>
      </c>
    </row>
    <row r="13176" spans="1:8">
      <c r="A13176" t="s">
        <v>15350</v>
      </c>
      <c r="B13176" t="s">
        <v>1814</v>
      </c>
      <c r="C13176" t="s">
        <v>1188</v>
      </c>
      <c r="D13176" t="s">
        <v>1189</v>
      </c>
      <c r="E13176" s="1" t="d">
        <v>2009-02-23</v>
      </c>
      <c r="F13176" s="8">
        <f t="shared" ca="1" si="205"/>
        <v>11.101984941820671</v>
      </c>
      <c r="G13176" s="2">
        <v>71572</v>
      </c>
      <c r="H13176" s="3">
        <v>70843.25</v>
      </c>
    </row>
    <row r="13177" spans="1:8">
      <c r="A13177" t="s">
        <v>15351</v>
      </c>
      <c r="B13177" t="s">
        <v>3915</v>
      </c>
      <c r="C13177" t="s">
        <v>1005</v>
      </c>
      <c r="D13177" t="s">
        <v>1006</v>
      </c>
      <c r="E13177" s="1" t="d">
        <v>2013-07-01</v>
      </c>
      <c r="F13177" s="8">
        <f t="shared" ca="1" si="205"/>
        <v>6.751540041067762</v>
      </c>
      <c r="G13177" s="2">
        <v>109140</v>
      </c>
      <c r="H13177" s="3">
        <v>113151.01</v>
      </c>
    </row>
    <row r="13178" spans="1:8">
      <c r="A13178" t="s">
        <v>15352</v>
      </c>
      <c r="B13178" t="s">
        <v>619</v>
      </c>
      <c r="C13178" t="s">
        <v>1886</v>
      </c>
      <c r="D13178" t="s">
        <v>1887</v>
      </c>
      <c r="E13178" s="1" t="d">
        <v>2017-10-23</v>
      </c>
      <c r="F13178" s="8">
        <f t="shared" ca="1" si="205"/>
        <v>2.4394250513347022</v>
      </c>
      <c r="G13178" s="2">
        <v>40677</v>
      </c>
      <c r="H13178" s="3">
        <v>39453.839999999997</v>
      </c>
    </row>
    <row r="13179" spans="1:8">
      <c r="A13179" t="s">
        <v>15353</v>
      </c>
      <c r="B13179" t="s">
        <v>730</v>
      </c>
      <c r="C13179" t="s">
        <v>731</v>
      </c>
      <c r="D13179" t="s">
        <v>732</v>
      </c>
      <c r="E13179" s="1" t="d">
        <v>2016-07-19</v>
      </c>
      <c r="F13179" s="8">
        <f t="shared" ca="1" si="205"/>
        <v>3.7015742642026011</v>
      </c>
      <c r="G13179" s="2">
        <v>5512</v>
      </c>
      <c r="H13179" s="3">
        <v>1003.4</v>
      </c>
    </row>
    <row r="13180" spans="1:8">
      <c r="A13180" t="s">
        <v>15354</v>
      </c>
      <c r="B13180" t="s">
        <v>536</v>
      </c>
      <c r="C13180" t="s">
        <v>477</v>
      </c>
      <c r="D13180" t="s">
        <v>478</v>
      </c>
      <c r="E13180" s="1" t="d">
        <v>2018-12-19</v>
      </c>
      <c r="F13180" s="8">
        <f t="shared" ca="1" si="205"/>
        <v>1.2840520191649556</v>
      </c>
      <c r="G13180" s="2">
        <v>31200</v>
      </c>
      <c r="H13180" s="2">
        <v>5550</v>
      </c>
    </row>
    <row r="13181" spans="1:8">
      <c r="A13181" t="s">
        <v>15355</v>
      </c>
      <c r="B13181" t="s">
        <v>1262</v>
      </c>
      <c r="C13181" t="s">
        <v>204</v>
      </c>
      <c r="D13181" t="s">
        <v>205</v>
      </c>
      <c r="E13181" s="1" t="d">
        <v>2016-11-07</v>
      </c>
      <c r="F13181" s="8">
        <f t="shared" ca="1" si="205"/>
        <v>3.3976728268309375</v>
      </c>
      <c r="G13181" s="2">
        <v>78948</v>
      </c>
      <c r="H13181" s="3">
        <v>80518.17</v>
      </c>
    </row>
    <row r="13182" spans="1:8">
      <c r="A13182" t="s">
        <v>15356</v>
      </c>
      <c r="B13182" t="s">
        <v>114</v>
      </c>
      <c r="C13182" t="s">
        <v>279</v>
      </c>
      <c r="D13182" t="s">
        <v>280</v>
      </c>
      <c r="E13182" s="1" t="d">
        <v>2008-06-02</v>
      </c>
      <c r="F13182" s="8">
        <f t="shared" ca="1" si="205"/>
        <v>11.83025325119781</v>
      </c>
      <c r="G13182" s="2">
        <v>33270</v>
      </c>
      <c r="H13182" s="3">
        <v>33345.83</v>
      </c>
    </row>
    <row r="13183" spans="1:8">
      <c r="A13183" t="s">
        <v>15357</v>
      </c>
      <c r="B13183" t="s">
        <v>193</v>
      </c>
      <c r="C13183" t="s">
        <v>348</v>
      </c>
      <c r="D13183" t="s">
        <v>349</v>
      </c>
      <c r="E13183" s="1" t="d">
        <v>2005-01-18</v>
      </c>
      <c r="F13183" s="8">
        <f t="shared" ca="1" si="205"/>
        <v>15.200547570157427</v>
      </c>
      <c r="G13183" s="2">
        <v>72622</v>
      </c>
      <c r="H13183" s="3">
        <v>83968.960000000006</v>
      </c>
    </row>
    <row r="13184" spans="1:8">
      <c r="A13184" t="s">
        <v>15358</v>
      </c>
      <c r="B13184" t="s">
        <v>20</v>
      </c>
      <c r="C13184" t="s">
        <v>1769</v>
      </c>
      <c r="D13184" t="s">
        <v>1770</v>
      </c>
      <c r="E13184" s="1" t="d">
        <v>2000-01-06</v>
      </c>
      <c r="F13184" s="8">
        <f t="shared" ca="1" si="205"/>
        <v>20.23545516769336</v>
      </c>
      <c r="G13184" s="2">
        <v>87924</v>
      </c>
      <c r="H13184" s="3">
        <v>83520.19</v>
      </c>
    </row>
    <row r="13185" spans="1:8">
      <c r="A13185" t="s">
        <v>15359</v>
      </c>
      <c r="B13185" t="s">
        <v>567</v>
      </c>
      <c r="C13185" t="s">
        <v>1928</v>
      </c>
      <c r="D13185" t="s">
        <v>1929</v>
      </c>
      <c r="E13185" s="1" t="d">
        <v>2019-08-26</v>
      </c>
      <c r="F13185" s="8">
        <f t="shared" ca="1" si="205"/>
        <v>0.59958932238193019</v>
      </c>
      <c r="G13185" s="2">
        <v>43718</v>
      </c>
    </row>
    <row r="13186" spans="1:8">
      <c r="A13186" t="s">
        <v>15360</v>
      </c>
      <c r="B13186" t="s">
        <v>114</v>
      </c>
      <c r="C13186" t="s">
        <v>229</v>
      </c>
      <c r="D13186" t="s">
        <v>230</v>
      </c>
      <c r="E13186" s="1" t="d">
        <v>2013-06-28</v>
      </c>
      <c r="F13186" s="8">
        <f t="shared" ca="1" si="205"/>
        <v>6.7597535934291582</v>
      </c>
      <c r="G13186" s="2">
        <v>31256</v>
      </c>
      <c r="H13186" s="3">
        <v>31274.61</v>
      </c>
    </row>
    <row r="13187" spans="1:8">
      <c r="A13187" t="s">
        <v>15361</v>
      </c>
      <c r="B13187" t="s">
        <v>40</v>
      </c>
      <c r="C13187" t="s">
        <v>454</v>
      </c>
      <c r="D13187" t="s">
        <v>455</v>
      </c>
      <c r="E13187" s="1" t="d">
        <v>1992-11-24</v>
      </c>
      <c r="F13187" s="8">
        <f t="shared" ref="F13187:F13250" ca="1" si="206">(TODAY()-E13187)/365.25</f>
        <v>27.351129363449694</v>
      </c>
      <c r="G13187" s="2">
        <v>107364</v>
      </c>
      <c r="H13187" s="3">
        <v>127143.54</v>
      </c>
    </row>
    <row r="13188" spans="1:8">
      <c r="A13188" t="s">
        <v>15362</v>
      </c>
      <c r="B13188" t="s">
        <v>4751</v>
      </c>
      <c r="C13188" t="s">
        <v>283</v>
      </c>
      <c r="D13188" t="s">
        <v>284</v>
      </c>
      <c r="E13188" s="1" t="d">
        <v>1980-06-16</v>
      </c>
      <c r="F13188" s="8">
        <f t="shared" ca="1" si="206"/>
        <v>39.791923340177959</v>
      </c>
      <c r="G13188" s="2">
        <v>66537</v>
      </c>
      <c r="H13188" s="3">
        <v>66486.95</v>
      </c>
    </row>
    <row r="13189" spans="1:8">
      <c r="A13189" t="s">
        <v>15363</v>
      </c>
      <c r="B13189" t="s">
        <v>1958</v>
      </c>
      <c r="C13189" t="s">
        <v>17</v>
      </c>
      <c r="D13189" t="s">
        <v>18</v>
      </c>
      <c r="E13189" s="1" t="d">
        <v>2016-12-08</v>
      </c>
      <c r="F13189" s="8">
        <f t="shared" ca="1" si="206"/>
        <v>3.3127994524298425</v>
      </c>
      <c r="G13189" s="2">
        <v>39102</v>
      </c>
      <c r="H13189" s="3">
        <v>20660.97</v>
      </c>
    </row>
    <row r="13190" spans="1:8">
      <c r="A13190" t="s">
        <v>15364</v>
      </c>
      <c r="B13190" t="s">
        <v>233</v>
      </c>
      <c r="C13190" t="s">
        <v>234</v>
      </c>
      <c r="D13190" t="s">
        <v>235</v>
      </c>
      <c r="E13190" s="1" t="d">
        <v>1988-03-28</v>
      </c>
      <c r="F13190" s="8">
        <f t="shared" ca="1" si="206"/>
        <v>32.010951403148532</v>
      </c>
      <c r="G13190" s="2">
        <v>58568</v>
      </c>
      <c r="H13190" s="3">
        <v>78361.95</v>
      </c>
    </row>
    <row r="13191" spans="1:8">
      <c r="A13191" t="s">
        <v>15365</v>
      </c>
      <c r="B13191" t="s">
        <v>2093</v>
      </c>
      <c r="C13191" t="s">
        <v>250</v>
      </c>
      <c r="D13191" t="s">
        <v>251</v>
      </c>
      <c r="E13191" s="1" t="d">
        <v>2000-02-29</v>
      </c>
      <c r="F13191" s="8">
        <f t="shared" ca="1" si="206"/>
        <v>20.087611225188226</v>
      </c>
      <c r="G13191" s="2">
        <v>58762</v>
      </c>
      <c r="H13191" s="3">
        <v>59159.07</v>
      </c>
    </row>
    <row r="13192" spans="1:8">
      <c r="A13192" t="s">
        <v>15366</v>
      </c>
      <c r="B13192" t="s">
        <v>1325</v>
      </c>
      <c r="C13192" t="s">
        <v>616</v>
      </c>
      <c r="D13192" t="s">
        <v>617</v>
      </c>
      <c r="E13192" s="1" t="d">
        <v>1998-07-13</v>
      </c>
      <c r="F13192" s="8">
        <f t="shared" ca="1" si="206"/>
        <v>21.71937029431896</v>
      </c>
      <c r="G13192" s="2">
        <v>42374</v>
      </c>
      <c r="H13192" s="3">
        <v>47808.480000000003</v>
      </c>
    </row>
    <row r="13193" spans="1:8">
      <c r="A13193" t="s">
        <v>15367</v>
      </c>
      <c r="B13193" t="s">
        <v>542</v>
      </c>
      <c r="C13193" t="s">
        <v>5069</v>
      </c>
      <c r="D13193" t="s">
        <v>5070</v>
      </c>
      <c r="E13193" s="1" t="d">
        <v>1996-12-02</v>
      </c>
      <c r="F13193" s="8">
        <f t="shared" ca="1" si="206"/>
        <v>23.329226557152634</v>
      </c>
      <c r="G13193" s="2">
        <v>37752</v>
      </c>
      <c r="H13193" s="3">
        <v>43033.4</v>
      </c>
    </row>
    <row r="13194" spans="1:8">
      <c r="A13194" t="s">
        <v>15368</v>
      </c>
      <c r="B13194" t="s">
        <v>244</v>
      </c>
      <c r="C13194" t="s">
        <v>245</v>
      </c>
      <c r="D13194" t="s">
        <v>246</v>
      </c>
      <c r="E13194" s="1" t="d">
        <v>2006-06-24</v>
      </c>
      <c r="F13194" s="8">
        <f t="shared" ca="1" si="206"/>
        <v>13.77138945927447</v>
      </c>
      <c r="G13194" s="2">
        <v>10181</v>
      </c>
      <c r="H13194" s="3">
        <v>9682.61</v>
      </c>
    </row>
    <row r="13195" spans="1:8">
      <c r="A13195" t="s">
        <v>15369</v>
      </c>
      <c r="B13195" t="s">
        <v>894</v>
      </c>
      <c r="C13195" t="s">
        <v>13734</v>
      </c>
      <c r="D13195" t="s">
        <v>13735</v>
      </c>
      <c r="E13195" s="1" t="d">
        <v>2017-10-24</v>
      </c>
      <c r="F13195" s="8">
        <f t="shared" ca="1" si="206"/>
        <v>2.4366872005475702</v>
      </c>
      <c r="G13195" s="2">
        <v>66300</v>
      </c>
      <c r="H13195" s="2">
        <v>68346</v>
      </c>
    </row>
    <row r="13196" spans="1:8">
      <c r="A13196" t="s">
        <v>15370</v>
      </c>
      <c r="B13196" t="s">
        <v>1645</v>
      </c>
      <c r="C13196" t="s">
        <v>2333</v>
      </c>
      <c r="D13196" t="s">
        <v>2334</v>
      </c>
      <c r="E13196" s="1" t="d">
        <v>2006-12-11</v>
      </c>
      <c r="F13196" s="8">
        <f t="shared" ca="1" si="206"/>
        <v>13.305954825462011</v>
      </c>
      <c r="G13196" s="2">
        <v>37401</v>
      </c>
      <c r="H13196" s="3">
        <v>36952.769999999997</v>
      </c>
    </row>
    <row r="13197" spans="1:8">
      <c r="A13197" t="s">
        <v>15371</v>
      </c>
      <c r="B13197" t="s">
        <v>69</v>
      </c>
      <c r="C13197" t="s">
        <v>2336</v>
      </c>
      <c r="D13197" t="s">
        <v>2337</v>
      </c>
      <c r="E13197" s="1" t="d">
        <v>1978-06-28</v>
      </c>
      <c r="F13197" s="8">
        <f t="shared" ca="1" si="206"/>
        <v>41.760438056125942</v>
      </c>
      <c r="G13197" s="2">
        <v>42483</v>
      </c>
      <c r="H13197" s="3">
        <v>48973.52</v>
      </c>
    </row>
    <row r="13198" spans="1:8">
      <c r="A13198" t="s">
        <v>15372</v>
      </c>
      <c r="B13198" t="s">
        <v>244</v>
      </c>
      <c r="C13198" t="s">
        <v>245</v>
      </c>
      <c r="D13198" t="s">
        <v>246</v>
      </c>
      <c r="E13198" s="1" t="d">
        <v>2007-06-25</v>
      </c>
      <c r="F13198" s="8">
        <f t="shared" ca="1" si="206"/>
        <v>12.769336071184121</v>
      </c>
      <c r="G13198" s="2">
        <v>10974</v>
      </c>
      <c r="H13198" s="3">
        <v>10639.85</v>
      </c>
    </row>
    <row r="13199" spans="1:8">
      <c r="A13199" t="s">
        <v>15372</v>
      </c>
      <c r="B13199" t="s">
        <v>244</v>
      </c>
      <c r="C13199" t="s">
        <v>6722</v>
      </c>
      <c r="D13199" t="s">
        <v>6723</v>
      </c>
      <c r="E13199" s="1" t="d">
        <v>2010-06-28</v>
      </c>
      <c r="F13199" s="8">
        <f t="shared" ca="1" si="206"/>
        <v>9.7604380561259418</v>
      </c>
      <c r="G13199" s="2">
        <v>23941</v>
      </c>
    </row>
    <row r="13200" spans="1:8">
      <c r="A13200" t="s">
        <v>15373</v>
      </c>
      <c r="B13200" t="s">
        <v>183</v>
      </c>
      <c r="C13200" t="s">
        <v>184</v>
      </c>
      <c r="D13200" t="s">
        <v>185</v>
      </c>
      <c r="E13200" s="1" t="d">
        <v>1991-10-10</v>
      </c>
      <c r="F13200" s="8">
        <f t="shared" ca="1" si="206"/>
        <v>28.476386036960985</v>
      </c>
      <c r="G13200" s="2">
        <v>34039</v>
      </c>
      <c r="H13200" s="3">
        <v>31869.24</v>
      </c>
    </row>
    <row r="13201" spans="1:8">
      <c r="A13201" t="s">
        <v>15374</v>
      </c>
      <c r="B13201" t="s">
        <v>179</v>
      </c>
      <c r="C13201" t="s">
        <v>5767</v>
      </c>
      <c r="D13201" t="s">
        <v>5768</v>
      </c>
      <c r="E13201" s="1" t="d">
        <v>2006-11-13</v>
      </c>
      <c r="F13201" s="8">
        <f t="shared" ca="1" si="206"/>
        <v>13.382614647501711</v>
      </c>
      <c r="G13201" s="2">
        <v>73964</v>
      </c>
      <c r="H13201" s="3">
        <v>88967.039999999994</v>
      </c>
    </row>
    <row r="13202" spans="1:8">
      <c r="A13202" t="s">
        <v>15375</v>
      </c>
      <c r="B13202" t="s">
        <v>347</v>
      </c>
      <c r="C13202" t="s">
        <v>1454</v>
      </c>
      <c r="D13202" t="s">
        <v>1455</v>
      </c>
      <c r="E13202" s="1" t="d">
        <v>2017-07-12</v>
      </c>
      <c r="F13202" s="8">
        <f t="shared" ca="1" si="206"/>
        <v>2.7214236824093088</v>
      </c>
      <c r="G13202" s="2">
        <v>37728</v>
      </c>
      <c r="H13202" s="3">
        <v>42810.93</v>
      </c>
    </row>
    <row r="13203" spans="1:8">
      <c r="A13203" t="s">
        <v>15376</v>
      </c>
      <c r="B13203" t="s">
        <v>347</v>
      </c>
      <c r="C13203" t="s">
        <v>194</v>
      </c>
      <c r="D13203" t="s">
        <v>195</v>
      </c>
      <c r="E13203" s="1" t="d">
        <v>2015-06-03</v>
      </c>
      <c r="F13203" s="8">
        <f t="shared" ca="1" si="206"/>
        <v>4.8295687885010263</v>
      </c>
      <c r="G13203" s="2">
        <v>49046</v>
      </c>
      <c r="H13203" s="3">
        <v>56489.13</v>
      </c>
    </row>
    <row r="13204" spans="1:8">
      <c r="A13204" t="s">
        <v>15377</v>
      </c>
      <c r="B13204" t="s">
        <v>89</v>
      </c>
      <c r="C13204" t="s">
        <v>90</v>
      </c>
      <c r="D13204" t="s">
        <v>91</v>
      </c>
      <c r="E13204" s="1" t="d">
        <v>2019-06-13</v>
      </c>
      <c r="F13204" s="8">
        <f t="shared" ca="1" si="206"/>
        <v>0.80219028062970565</v>
      </c>
      <c r="G13204" s="2">
        <v>24960</v>
      </c>
    </row>
    <row r="13205" spans="1:8">
      <c r="A13205" t="s">
        <v>15378</v>
      </c>
      <c r="B13205" t="s">
        <v>1444</v>
      </c>
      <c r="C13205" t="s">
        <v>2142</v>
      </c>
      <c r="D13205" t="s">
        <v>2143</v>
      </c>
      <c r="E13205" s="1" t="d">
        <v>2018-09-10</v>
      </c>
      <c r="F13205" s="8">
        <f t="shared" ca="1" si="206"/>
        <v>1.5578370978781657</v>
      </c>
      <c r="G13205" s="2">
        <v>47604</v>
      </c>
      <c r="H13205" s="3">
        <v>36743.519999999997</v>
      </c>
    </row>
    <row r="13206" spans="1:8">
      <c r="A13206" t="s">
        <v>15379</v>
      </c>
      <c r="B13206" t="s">
        <v>244</v>
      </c>
      <c r="C13206" t="s">
        <v>245</v>
      </c>
      <c r="D13206" t="s">
        <v>246</v>
      </c>
      <c r="E13206" s="1" t="d">
        <v>2004-04-08</v>
      </c>
      <c r="F13206" s="8">
        <f t="shared" ca="1" si="206"/>
        <v>15.980835044490075</v>
      </c>
      <c r="G13206" s="2">
        <v>11632</v>
      </c>
      <c r="H13206" s="3">
        <v>9865.56</v>
      </c>
    </row>
    <row r="13207" spans="1:8">
      <c r="A13207" t="s">
        <v>15380</v>
      </c>
      <c r="B13207" t="s">
        <v>20</v>
      </c>
      <c r="C13207" t="s">
        <v>4231</v>
      </c>
      <c r="D13207" t="s">
        <v>4232</v>
      </c>
      <c r="E13207" s="1" t="d">
        <v>1993-09-27</v>
      </c>
      <c r="F13207" s="8">
        <f t="shared" ca="1" si="206"/>
        <v>26.510609171800137</v>
      </c>
      <c r="G13207" s="2">
        <v>92548</v>
      </c>
      <c r="H13207" s="3">
        <v>112696.62</v>
      </c>
    </row>
    <row r="13208" spans="1:8">
      <c r="A13208" t="s">
        <v>15381</v>
      </c>
      <c r="B13208" t="s">
        <v>15382</v>
      </c>
      <c r="C13208" t="s">
        <v>917</v>
      </c>
      <c r="D13208" t="s">
        <v>918</v>
      </c>
      <c r="E13208" s="1" t="d">
        <v>2006-01-19</v>
      </c>
      <c r="F13208" s="8">
        <f t="shared" ca="1" si="206"/>
        <v>14.198494182067078</v>
      </c>
      <c r="G13208" s="2">
        <v>65000</v>
      </c>
      <c r="H13208" s="3">
        <v>65574.97</v>
      </c>
    </row>
    <row r="13209" spans="1:8">
      <c r="A13209" t="s">
        <v>15383</v>
      </c>
      <c r="B13209" t="s">
        <v>1814</v>
      </c>
      <c r="C13209" t="s">
        <v>1036</v>
      </c>
      <c r="D13209" t="s">
        <v>1037</v>
      </c>
      <c r="E13209" s="1" t="d">
        <v>2002-01-07</v>
      </c>
      <c r="F13209" s="8">
        <f t="shared" ca="1" si="206"/>
        <v>18.231348391512661</v>
      </c>
      <c r="G13209" s="2">
        <v>73969</v>
      </c>
      <c r="H13209" s="3">
        <v>79897.11</v>
      </c>
    </row>
    <row r="13210" spans="1:8">
      <c r="A13210" t="s">
        <v>15384</v>
      </c>
      <c r="B13210" t="s">
        <v>193</v>
      </c>
      <c r="C13210" t="s">
        <v>549</v>
      </c>
      <c r="D13210" t="s">
        <v>550</v>
      </c>
      <c r="E13210" s="1" t="d">
        <v>2002-10-07</v>
      </c>
      <c r="F13210" s="8">
        <f t="shared" ca="1" si="206"/>
        <v>17.4839151266256</v>
      </c>
      <c r="G13210" s="2">
        <v>75054</v>
      </c>
      <c r="H13210" s="3">
        <v>85303.24</v>
      </c>
    </row>
    <row r="13211" spans="1:8">
      <c r="A13211" t="s">
        <v>15385</v>
      </c>
      <c r="B13211" t="s">
        <v>611</v>
      </c>
      <c r="C13211" t="s">
        <v>2336</v>
      </c>
      <c r="D13211" t="s">
        <v>2337</v>
      </c>
      <c r="E13211" s="1" t="d">
        <v>2018-05-25</v>
      </c>
      <c r="F13211" s="8">
        <f t="shared" ca="1" si="206"/>
        <v>1.8535249828884326</v>
      </c>
      <c r="G13211" s="2">
        <v>54541</v>
      </c>
      <c r="H13211" s="3">
        <v>54709.63</v>
      </c>
    </row>
    <row r="13212" spans="1:8">
      <c r="A13212" t="s">
        <v>15386</v>
      </c>
      <c r="B13212" t="s">
        <v>3328</v>
      </c>
      <c r="C13212" t="s">
        <v>3329</v>
      </c>
      <c r="D13212" t="s">
        <v>3330</v>
      </c>
      <c r="E13212" s="1" t="d">
        <v>2018-02-26</v>
      </c>
      <c r="F13212" s="8">
        <f t="shared" ca="1" si="206"/>
        <v>2.0944558521560577</v>
      </c>
      <c r="G13212" s="2">
        <v>76500</v>
      </c>
      <c r="H13212" s="3">
        <v>76734.960000000006</v>
      </c>
    </row>
    <row r="13213" spans="1:8">
      <c r="A13213" t="s">
        <v>15387</v>
      </c>
      <c r="B13213" t="s">
        <v>89</v>
      </c>
      <c r="C13213" t="s">
        <v>2185</v>
      </c>
      <c r="D13213" t="s">
        <v>2186</v>
      </c>
      <c r="E13213" s="1" t="d">
        <v>2006-03-13</v>
      </c>
      <c r="F13213" s="8">
        <f t="shared" ca="1" si="206"/>
        <v>14.053388090349076</v>
      </c>
      <c r="G13213" s="2">
        <v>31200</v>
      </c>
    </row>
    <row r="13214" spans="1:8">
      <c r="A13214" t="s">
        <v>15388</v>
      </c>
      <c r="B13214" t="s">
        <v>114</v>
      </c>
      <c r="C13214" t="s">
        <v>1789</v>
      </c>
      <c r="D13214" t="s">
        <v>1790</v>
      </c>
      <c r="E13214" s="1" t="d">
        <v>2015-03-23</v>
      </c>
      <c r="F13214" s="8">
        <f t="shared" ca="1" si="206"/>
        <v>5.0266940451745379</v>
      </c>
      <c r="G13214" s="2">
        <v>32292</v>
      </c>
      <c r="H13214" s="3">
        <v>33908.050000000003</v>
      </c>
    </row>
    <row r="13215" spans="1:8">
      <c r="A13215" t="s">
        <v>15389</v>
      </c>
      <c r="B13215" t="s">
        <v>306</v>
      </c>
      <c r="C13215" t="s">
        <v>585</v>
      </c>
      <c r="D13215" t="s">
        <v>586</v>
      </c>
      <c r="E13215" s="1" t="d">
        <v>2008-03-10</v>
      </c>
      <c r="F13215" s="8">
        <f t="shared" ca="1" si="206"/>
        <v>12.060232717316905</v>
      </c>
      <c r="G13215" s="2">
        <v>37427</v>
      </c>
      <c r="H13215" s="3">
        <v>34128.800000000003</v>
      </c>
    </row>
    <row r="13216" spans="1:8">
      <c r="A13216" t="s">
        <v>15390</v>
      </c>
      <c r="B13216" t="s">
        <v>40</v>
      </c>
      <c r="C13216" t="s">
        <v>480</v>
      </c>
      <c r="D13216" t="s">
        <v>481</v>
      </c>
      <c r="E13216" s="1" t="d">
        <v>1993-03-01</v>
      </c>
      <c r="F13216" s="8">
        <f t="shared" ca="1" si="206"/>
        <v>27.085557837097877</v>
      </c>
      <c r="G13216" s="2">
        <v>107364</v>
      </c>
      <c r="H13216" s="3">
        <v>142224.99</v>
      </c>
    </row>
    <row r="13217" spans="1:8">
      <c r="A13217" t="s">
        <v>15391</v>
      </c>
      <c r="B13217" t="s">
        <v>99</v>
      </c>
      <c r="C13217" t="s">
        <v>100</v>
      </c>
      <c r="D13217" t="s">
        <v>101</v>
      </c>
      <c r="E13217" s="1" t="d">
        <v>2016-05-09</v>
      </c>
      <c r="F13217" s="8">
        <f t="shared" ca="1" si="206"/>
        <v>3.8959616700889801</v>
      </c>
      <c r="G13217" s="2">
        <v>71402</v>
      </c>
      <c r="H13217" s="3">
        <v>71221.59</v>
      </c>
    </row>
    <row r="13218" spans="1:8">
      <c r="A13218" t="s">
        <v>15392</v>
      </c>
      <c r="B13218" t="s">
        <v>118</v>
      </c>
      <c r="C13218" t="s">
        <v>709</v>
      </c>
      <c r="D13218" t="s">
        <v>710</v>
      </c>
      <c r="E13218" s="1" t="d">
        <v>1986-03-24</v>
      </c>
      <c r="F13218" s="8">
        <f t="shared" ca="1" si="206"/>
        <v>34.02327173169062</v>
      </c>
      <c r="G13218" s="2">
        <v>67214</v>
      </c>
      <c r="H13218" s="3">
        <v>62682.38</v>
      </c>
    </row>
    <row r="13219" spans="1:8">
      <c r="A13219" t="s">
        <v>15393</v>
      </c>
      <c r="B13219" t="s">
        <v>2555</v>
      </c>
      <c r="C13219" t="s">
        <v>2556</v>
      </c>
      <c r="D13219" t="s">
        <v>2557</v>
      </c>
      <c r="E13219" s="1" t="d">
        <v>2018-03-08</v>
      </c>
      <c r="F13219" s="8">
        <f t="shared" ca="1" si="206"/>
        <v>2.0670773442847366</v>
      </c>
      <c r="G13219" s="2">
        <v>25086</v>
      </c>
      <c r="H13219" s="3">
        <v>26865.89</v>
      </c>
    </row>
    <row r="13220" spans="1:8">
      <c r="A13220" t="s">
        <v>15393</v>
      </c>
      <c r="B13220" t="s">
        <v>2558</v>
      </c>
      <c r="C13220" t="s">
        <v>2559</v>
      </c>
      <c r="D13220" t="s">
        <v>2560</v>
      </c>
      <c r="E13220" s="1" t="d">
        <v>2018-06-28</v>
      </c>
      <c r="F13220" s="8">
        <f t="shared" ca="1" si="206"/>
        <v>1.7604380561259412</v>
      </c>
      <c r="G13220" s="2">
        <v>29016</v>
      </c>
      <c r="H13220" s="3">
        <v>2207.7199999999998</v>
      </c>
    </row>
    <row r="13221" spans="1:8">
      <c r="A13221" t="s">
        <v>15394</v>
      </c>
      <c r="B13221" t="s">
        <v>81</v>
      </c>
      <c r="C13221" t="s">
        <v>82</v>
      </c>
      <c r="D13221" t="s">
        <v>83</v>
      </c>
      <c r="E13221" s="1" t="d">
        <v>2019-06-04</v>
      </c>
      <c r="F13221" s="8">
        <f t="shared" ca="1" si="206"/>
        <v>0.8268309377138946</v>
      </c>
      <c r="G13221" s="2">
        <v>53512</v>
      </c>
      <c r="H13221" s="3">
        <v>2801.67</v>
      </c>
    </row>
    <row r="13222" spans="1:8">
      <c r="A13222" t="s">
        <v>15395</v>
      </c>
      <c r="B13222" t="s">
        <v>3152</v>
      </c>
      <c r="C13222" t="s">
        <v>2024</v>
      </c>
      <c r="D13222" t="s">
        <v>2025</v>
      </c>
      <c r="E13222" s="1" t="d">
        <v>2018-01-25</v>
      </c>
      <c r="F13222" s="8">
        <f t="shared" ca="1" si="206"/>
        <v>2.1820670773442847</v>
      </c>
      <c r="G13222" s="2">
        <v>42328</v>
      </c>
      <c r="H13222" s="3">
        <v>40612.11</v>
      </c>
    </row>
    <row r="13223" spans="1:8">
      <c r="A13223" t="s">
        <v>15396</v>
      </c>
      <c r="B13223" t="s">
        <v>6345</v>
      </c>
      <c r="C13223" t="s">
        <v>49</v>
      </c>
      <c r="D13223" t="s">
        <v>50</v>
      </c>
      <c r="E13223" s="1" t="d">
        <v>2007-06-23</v>
      </c>
      <c r="F13223" s="8">
        <f t="shared" ca="1" si="206"/>
        <v>12.774811772758385</v>
      </c>
      <c r="G13223" s="2">
        <v>26000</v>
      </c>
      <c r="H13223" s="3">
        <v>7628.22</v>
      </c>
    </row>
    <row r="13224" spans="1:8">
      <c r="A13224" t="s">
        <v>15397</v>
      </c>
      <c r="B13224" t="s">
        <v>972</v>
      </c>
      <c r="C13224" t="s">
        <v>1068</v>
      </c>
      <c r="D13224" t="s">
        <v>1069</v>
      </c>
      <c r="E13224" s="1" t="d">
        <v>2016-09-29</v>
      </c>
      <c r="F13224" s="8">
        <f t="shared" ca="1" si="206"/>
        <v>3.5044490075290895</v>
      </c>
      <c r="G13224" s="2">
        <v>64505</v>
      </c>
      <c r="H13224" s="3">
        <v>60679.28</v>
      </c>
    </row>
    <row r="13225" spans="1:8">
      <c r="A13225" t="s">
        <v>15398</v>
      </c>
      <c r="B13225" t="s">
        <v>15399</v>
      </c>
      <c r="C13225" t="s">
        <v>645</v>
      </c>
      <c r="D13225" t="s">
        <v>646</v>
      </c>
      <c r="E13225" s="1" t="d">
        <v>1981-09-29</v>
      </c>
      <c r="F13225" s="8">
        <f t="shared" ca="1" si="206"/>
        <v>38.505133470225871</v>
      </c>
      <c r="G13225" s="2">
        <v>65231</v>
      </c>
      <c r="H13225" s="3">
        <v>66554.52</v>
      </c>
    </row>
    <row r="13226" spans="1:8">
      <c r="A13226" t="s">
        <v>15400</v>
      </c>
      <c r="B13226" t="s">
        <v>20</v>
      </c>
      <c r="C13226" t="s">
        <v>962</v>
      </c>
      <c r="D13226" t="s">
        <v>963</v>
      </c>
      <c r="E13226" s="1" t="d">
        <v>1995-02-27</v>
      </c>
      <c r="F13226" s="8">
        <f t="shared" ca="1" si="206"/>
        <v>25.09240246406571</v>
      </c>
      <c r="G13226" s="2">
        <v>91780</v>
      </c>
      <c r="H13226" s="3">
        <v>164309.97</v>
      </c>
    </row>
    <row r="13227" spans="1:8">
      <c r="A13227" t="s">
        <v>15401</v>
      </c>
      <c r="B13227" t="s">
        <v>244</v>
      </c>
      <c r="C13227" t="s">
        <v>245</v>
      </c>
      <c r="D13227" t="s">
        <v>246</v>
      </c>
      <c r="E13227" s="1" t="d">
        <v>2007-09-27</v>
      </c>
      <c r="F13227" s="8">
        <f t="shared" ca="1" si="206"/>
        <v>12.511978097193703</v>
      </c>
      <c r="G13227" s="2">
        <v>11303</v>
      </c>
      <c r="H13227" s="3">
        <v>10906.49</v>
      </c>
    </row>
    <row r="13228" spans="1:8">
      <c r="A13228" t="s">
        <v>15401</v>
      </c>
      <c r="B13228" t="s">
        <v>244</v>
      </c>
      <c r="C13228" t="s">
        <v>6722</v>
      </c>
      <c r="D13228" t="s">
        <v>6723</v>
      </c>
      <c r="E13228" s="1" t="d">
        <v>2008-06-23</v>
      </c>
      <c r="F13228" s="8">
        <f t="shared" ca="1" si="206"/>
        <v>11.772758384668036</v>
      </c>
      <c r="G13228" s="2">
        <v>23941</v>
      </c>
    </row>
    <row r="13229" spans="1:8">
      <c r="A13229" t="s">
        <v>15402</v>
      </c>
      <c r="B13229" t="s">
        <v>73</v>
      </c>
      <c r="C13229" t="s">
        <v>74</v>
      </c>
      <c r="D13229" t="s">
        <v>75</v>
      </c>
      <c r="E13229" s="1" t="d">
        <v>2017-07-29</v>
      </c>
      <c r="F13229" s="8">
        <f t="shared" ca="1" si="206"/>
        <v>2.6748802190280632</v>
      </c>
      <c r="G13229" s="2">
        <v>45873</v>
      </c>
      <c r="H13229" s="3">
        <v>61235.81</v>
      </c>
    </row>
    <row r="13230" spans="1:8">
      <c r="A13230" t="s">
        <v>15403</v>
      </c>
      <c r="B13230" t="s">
        <v>28</v>
      </c>
      <c r="C13230" t="s">
        <v>765</v>
      </c>
      <c r="D13230" t="s">
        <v>766</v>
      </c>
      <c r="E13230" s="1" t="d">
        <v>2017-05-10</v>
      </c>
      <c r="F13230" s="8">
        <f t="shared" ca="1" si="206"/>
        <v>2.8939082819986313</v>
      </c>
      <c r="G13230" s="2">
        <v>41600</v>
      </c>
      <c r="H13230" s="3">
        <v>4906.6000000000004</v>
      </c>
    </row>
    <row r="13231" spans="1:8">
      <c r="A13231" t="s">
        <v>15404</v>
      </c>
      <c r="B13231" t="s">
        <v>244</v>
      </c>
      <c r="C13231" t="s">
        <v>245</v>
      </c>
      <c r="D13231" t="s">
        <v>246</v>
      </c>
      <c r="E13231" s="1" t="d">
        <v>2018-11-01</v>
      </c>
      <c r="F13231" s="8">
        <f t="shared" ca="1" si="206"/>
        <v>1.4154688569472964</v>
      </c>
      <c r="G13231" s="2">
        <v>10054</v>
      </c>
      <c r="H13231" s="3">
        <v>7447.4</v>
      </c>
    </row>
    <row r="13232" spans="1:8">
      <c r="A13232" t="s">
        <v>15405</v>
      </c>
      <c r="B13232" t="s">
        <v>748</v>
      </c>
      <c r="C13232" t="s">
        <v>6284</v>
      </c>
      <c r="D13232" t="s">
        <v>6285</v>
      </c>
      <c r="E13232" s="1" t="d">
        <v>1973-06-14</v>
      </c>
      <c r="F13232" s="8">
        <f t="shared" ca="1" si="206"/>
        <v>46.798083504449011</v>
      </c>
      <c r="G13232" s="2">
        <v>35214</v>
      </c>
      <c r="H13232" s="3">
        <v>5769.92</v>
      </c>
    </row>
    <row r="13233" spans="1:8">
      <c r="A13233" t="s">
        <v>15406</v>
      </c>
      <c r="B13233" t="s">
        <v>69</v>
      </c>
      <c r="C13233" t="s">
        <v>1474</v>
      </c>
      <c r="D13233" t="s">
        <v>1475</v>
      </c>
      <c r="E13233" s="1" t="d">
        <v>2018-04-23</v>
      </c>
      <c r="F13233" s="8">
        <f t="shared" ca="1" si="206"/>
        <v>1.9411362080766599</v>
      </c>
      <c r="G13233" s="2">
        <v>31488</v>
      </c>
      <c r="H13233" s="3">
        <v>30267.41</v>
      </c>
    </row>
    <row r="13234" spans="1:8">
      <c r="A13234" t="s">
        <v>15407</v>
      </c>
      <c r="B13234" t="s">
        <v>905</v>
      </c>
      <c r="C13234" t="s">
        <v>906</v>
      </c>
      <c r="D13234" t="s">
        <v>907</v>
      </c>
      <c r="E13234" s="1" t="d">
        <v>2017-06-19</v>
      </c>
      <c r="F13234" s="8">
        <f t="shared" ca="1" si="206"/>
        <v>2.7843942505133472</v>
      </c>
      <c r="G13234" s="2">
        <v>36561</v>
      </c>
      <c r="H13234" s="3">
        <v>39874.94</v>
      </c>
    </row>
    <row r="13235" spans="1:8">
      <c r="A13235" t="s">
        <v>15408</v>
      </c>
      <c r="B13235" t="s">
        <v>1601</v>
      </c>
      <c r="C13235" t="s">
        <v>734</v>
      </c>
      <c r="D13235" t="s">
        <v>735</v>
      </c>
      <c r="E13235" s="1" t="d">
        <v>2010-06-21</v>
      </c>
      <c r="F13235" s="8">
        <f t="shared" ca="1" si="206"/>
        <v>9.7796030116358654</v>
      </c>
      <c r="G13235" s="2">
        <v>44323</v>
      </c>
      <c r="H13235" s="3">
        <v>56134.65</v>
      </c>
    </row>
    <row r="13236" spans="1:8">
      <c r="A13236" t="s">
        <v>15409</v>
      </c>
      <c r="B13236" t="s">
        <v>1262</v>
      </c>
      <c r="C13236" t="s">
        <v>204</v>
      </c>
      <c r="D13236" t="s">
        <v>205</v>
      </c>
      <c r="E13236" s="1" t="d">
        <v>1986-04-07</v>
      </c>
      <c r="F13236" s="8">
        <f t="shared" ca="1" si="206"/>
        <v>33.984941820670777</v>
      </c>
      <c r="G13236" s="2">
        <v>78948</v>
      </c>
      <c r="H13236" s="3">
        <v>80421.679999999993</v>
      </c>
    </row>
    <row r="13237" spans="1:8">
      <c r="A13237" t="s">
        <v>15410</v>
      </c>
      <c r="B13237" t="s">
        <v>114</v>
      </c>
      <c r="C13237" t="s">
        <v>1410</v>
      </c>
      <c r="D13237" t="s">
        <v>1411</v>
      </c>
      <c r="E13237" s="1" t="d">
        <v>2015-12-07</v>
      </c>
      <c r="F13237" s="8">
        <f t="shared" ca="1" si="206"/>
        <v>4.3175906913073234</v>
      </c>
      <c r="G13237" s="2">
        <v>31720</v>
      </c>
      <c r="H13237" s="3">
        <v>52009.68</v>
      </c>
    </row>
    <row r="13238" spans="1:8">
      <c r="A13238" t="s">
        <v>15411</v>
      </c>
      <c r="B13238" t="s">
        <v>292</v>
      </c>
      <c r="C13238" t="s">
        <v>477</v>
      </c>
      <c r="D13238" t="s">
        <v>478</v>
      </c>
      <c r="E13238" s="1" t="d">
        <v>2007-02-12</v>
      </c>
      <c r="F13238" s="8">
        <f t="shared" ca="1" si="206"/>
        <v>13.13347022587269</v>
      </c>
      <c r="G13238" s="2">
        <v>51714</v>
      </c>
      <c r="H13238" s="3">
        <v>52521.72</v>
      </c>
    </row>
    <row r="13239" spans="1:8">
      <c r="A13239" t="s">
        <v>15412</v>
      </c>
      <c r="B13239" t="s">
        <v>203</v>
      </c>
      <c r="C13239" t="s">
        <v>702</v>
      </c>
      <c r="D13239" t="s">
        <v>703</v>
      </c>
      <c r="E13239" s="1" t="d">
        <v>2000-12-26</v>
      </c>
      <c r="F13239" s="8">
        <f t="shared" ca="1" si="206"/>
        <v>19.263518138261464</v>
      </c>
      <c r="G13239" s="2">
        <v>47025</v>
      </c>
      <c r="H13239" s="3">
        <v>52058.11</v>
      </c>
    </row>
    <row r="13240" spans="1:8">
      <c r="A13240" t="s">
        <v>15413</v>
      </c>
      <c r="B13240" t="s">
        <v>1131</v>
      </c>
      <c r="C13240" t="s">
        <v>229</v>
      </c>
      <c r="D13240" t="s">
        <v>230</v>
      </c>
      <c r="E13240" s="1" t="d">
        <v>2014-01-13</v>
      </c>
      <c r="F13240" s="8">
        <f t="shared" ca="1" si="206"/>
        <v>6.2149212867898695</v>
      </c>
      <c r="G13240" s="2">
        <v>35298</v>
      </c>
      <c r="H13240" s="3">
        <v>37723.660000000003</v>
      </c>
    </row>
    <row r="13241" spans="1:8">
      <c r="A13241" t="s">
        <v>15414</v>
      </c>
      <c r="B13241" t="s">
        <v>857</v>
      </c>
      <c r="C13241" t="s">
        <v>157</v>
      </c>
      <c r="D13241" t="s">
        <v>158</v>
      </c>
      <c r="E13241" s="1" t="d">
        <v>2008-12-22</v>
      </c>
      <c r="F13241" s="8">
        <f t="shared" ca="1" si="206"/>
        <v>11.274469541409994</v>
      </c>
      <c r="G13241" s="2">
        <v>93602</v>
      </c>
      <c r="H13241" s="3">
        <v>96391.31</v>
      </c>
    </row>
    <row r="13242" spans="1:8">
      <c r="A13242" t="s">
        <v>15415</v>
      </c>
      <c r="B13242" t="s">
        <v>3750</v>
      </c>
      <c r="C13242" t="s">
        <v>679</v>
      </c>
      <c r="D13242" t="s">
        <v>680</v>
      </c>
      <c r="E13242" s="1" t="d">
        <v>2002-01-31</v>
      </c>
      <c r="F13242" s="8">
        <f t="shared" ca="1" si="206"/>
        <v>18.165639972621491</v>
      </c>
      <c r="G13242" s="2">
        <v>50712</v>
      </c>
      <c r="H13242" s="3">
        <v>51312.04</v>
      </c>
    </row>
    <row r="13243" spans="1:8">
      <c r="A13243" t="s">
        <v>15416</v>
      </c>
      <c r="B13243" t="s">
        <v>1814</v>
      </c>
      <c r="C13243" t="s">
        <v>2983</v>
      </c>
      <c r="D13243" t="s">
        <v>2984</v>
      </c>
      <c r="E13243" s="1" t="d">
        <v>2007-10-23</v>
      </c>
      <c r="F13243" s="8">
        <f t="shared" ca="1" si="206"/>
        <v>12.440793976728269</v>
      </c>
      <c r="G13243" s="2">
        <v>71572</v>
      </c>
      <c r="H13243" s="3">
        <v>83257.09</v>
      </c>
    </row>
    <row r="13244" spans="1:8">
      <c r="A13244" t="s">
        <v>15417</v>
      </c>
      <c r="B13244" t="s">
        <v>606</v>
      </c>
      <c r="C13244" t="s">
        <v>1288</v>
      </c>
      <c r="D13244" t="s">
        <v>1289</v>
      </c>
      <c r="E13244" s="1" t="d">
        <v>2007-02-12</v>
      </c>
      <c r="F13244" s="8">
        <f t="shared" ca="1" si="206"/>
        <v>13.13347022587269</v>
      </c>
      <c r="G13244" s="2">
        <v>44381</v>
      </c>
      <c r="H13244" s="3">
        <v>49889.49</v>
      </c>
    </row>
    <row r="13245" spans="1:8">
      <c r="A13245" t="s">
        <v>15418</v>
      </c>
      <c r="B13245" t="s">
        <v>20</v>
      </c>
      <c r="C13245" t="s">
        <v>886</v>
      </c>
      <c r="D13245" t="s">
        <v>887</v>
      </c>
      <c r="E13245" s="1" t="d">
        <v>2016-10-28</v>
      </c>
      <c r="F13245" s="8">
        <f t="shared" ca="1" si="206"/>
        <v>3.4250513347022586</v>
      </c>
      <c r="G13245" s="2">
        <v>54454</v>
      </c>
      <c r="H13245" s="3">
        <v>70890.009999999995</v>
      </c>
    </row>
    <row r="13246" spans="1:8">
      <c r="A13246" t="s">
        <v>15419</v>
      </c>
      <c r="B13246" t="s">
        <v>20</v>
      </c>
      <c r="C13246" t="s">
        <v>268</v>
      </c>
      <c r="D13246" t="s">
        <v>269</v>
      </c>
      <c r="E13246" s="1" t="d">
        <v>1992-10-14</v>
      </c>
      <c r="F13246" s="8">
        <f t="shared" ca="1" si="206"/>
        <v>27.463381245722108</v>
      </c>
      <c r="G13246" s="2">
        <v>92548</v>
      </c>
      <c r="H13246" s="3">
        <v>134163.31</v>
      </c>
    </row>
    <row r="13247" spans="1:8">
      <c r="A13247" t="s">
        <v>15420</v>
      </c>
      <c r="B13247" t="s">
        <v>81</v>
      </c>
      <c r="C13247" t="s">
        <v>82</v>
      </c>
      <c r="D13247" t="s">
        <v>83</v>
      </c>
      <c r="E13247" s="1" t="d">
        <v>2018-12-31</v>
      </c>
      <c r="F13247" s="8">
        <f t="shared" ca="1" si="206"/>
        <v>1.2511978097193703</v>
      </c>
      <c r="G13247" s="2">
        <v>53512</v>
      </c>
      <c r="H13247" s="3">
        <v>25154.080000000002</v>
      </c>
    </row>
    <row r="13248" spans="1:8">
      <c r="A13248" t="s">
        <v>15421</v>
      </c>
      <c r="B13248" t="s">
        <v>414</v>
      </c>
      <c r="C13248" t="s">
        <v>477</v>
      </c>
      <c r="D13248" t="s">
        <v>478</v>
      </c>
      <c r="E13248" s="1" t="d">
        <v>2008-11-17</v>
      </c>
      <c r="F13248" s="8">
        <f t="shared" ca="1" si="206"/>
        <v>11.370294318959617</v>
      </c>
      <c r="G13248" s="2">
        <v>75800</v>
      </c>
      <c r="H13248" s="3">
        <v>77116.83</v>
      </c>
    </row>
    <row r="13249" spans="1:8">
      <c r="A13249" t="s">
        <v>15422</v>
      </c>
      <c r="B13249" t="s">
        <v>9725</v>
      </c>
      <c r="C13249" t="s">
        <v>9726</v>
      </c>
      <c r="D13249" t="s">
        <v>9727</v>
      </c>
      <c r="E13249" s="1" t="d">
        <v>2008-04-21</v>
      </c>
      <c r="F13249" s="8">
        <f t="shared" ca="1" si="206"/>
        <v>11.945242984257359</v>
      </c>
      <c r="G13249" s="2">
        <v>40327</v>
      </c>
      <c r="H13249" s="3">
        <v>41665.440000000002</v>
      </c>
    </row>
    <row r="13250" spans="1:8">
      <c r="A13250" t="s">
        <v>15423</v>
      </c>
      <c r="B13250" t="s">
        <v>1035</v>
      </c>
      <c r="C13250" t="s">
        <v>457</v>
      </c>
      <c r="D13250" t="s">
        <v>458</v>
      </c>
      <c r="E13250" s="1" t="d">
        <v>1991-05-13</v>
      </c>
      <c r="F13250" s="8">
        <f t="shared" ca="1" si="206"/>
        <v>28.887063655030801</v>
      </c>
      <c r="G13250" s="2">
        <v>94635</v>
      </c>
      <c r="H13250" s="3">
        <v>118369.95</v>
      </c>
    </row>
    <row r="13251" spans="1:8">
      <c r="A13251" t="s">
        <v>15424</v>
      </c>
      <c r="B13251" t="s">
        <v>2484</v>
      </c>
      <c r="C13251" t="s">
        <v>1367</v>
      </c>
      <c r="D13251" t="s">
        <v>1368</v>
      </c>
      <c r="E13251" s="1" t="d">
        <v>1976-06-14</v>
      </c>
      <c r="F13251" s="8">
        <f t="shared" ref="F13251:F13314" ca="1" si="207">(TODAY()-E13251)/365.25</f>
        <v>43.797399041752222</v>
      </c>
      <c r="G13251" s="2">
        <v>59587</v>
      </c>
      <c r="H13251" s="3">
        <v>60667.53</v>
      </c>
    </row>
    <row r="13252" spans="1:8">
      <c r="A13252" t="s">
        <v>15425</v>
      </c>
      <c r="B13252" t="s">
        <v>114</v>
      </c>
      <c r="C13252" t="s">
        <v>1367</v>
      </c>
      <c r="D13252" t="s">
        <v>1368</v>
      </c>
      <c r="E13252" s="1" t="d">
        <v>2015-05-31</v>
      </c>
      <c r="F13252" s="8">
        <f t="shared" ca="1" si="207"/>
        <v>4.8377823408624234</v>
      </c>
      <c r="G13252" s="2">
        <v>31256</v>
      </c>
      <c r="H13252" s="3">
        <v>32931.730000000003</v>
      </c>
    </row>
    <row r="13253" spans="1:8">
      <c r="A13253" t="s">
        <v>15426</v>
      </c>
      <c r="B13253" t="s">
        <v>24</v>
      </c>
      <c r="C13253" t="s">
        <v>1380</v>
      </c>
      <c r="D13253" t="s">
        <v>1381</v>
      </c>
      <c r="E13253" s="1" t="d">
        <v>2016-06-13</v>
      </c>
      <c r="F13253" s="8">
        <f t="shared" ca="1" si="207"/>
        <v>3.8001368925393568</v>
      </c>
      <c r="G13253" s="2">
        <v>71600</v>
      </c>
      <c r="H13253" s="3">
        <v>69959.87</v>
      </c>
    </row>
    <row r="13254" spans="1:8">
      <c r="A13254" t="s">
        <v>15427</v>
      </c>
      <c r="B13254" t="s">
        <v>12</v>
      </c>
      <c r="C13254" t="s">
        <v>2031</v>
      </c>
      <c r="D13254" t="s">
        <v>2032</v>
      </c>
      <c r="E13254" s="1" t="d">
        <v>2007-07-16</v>
      </c>
      <c r="F13254" s="8">
        <f t="shared" ca="1" si="207"/>
        <v>12.711841204654347</v>
      </c>
      <c r="G13254" s="2">
        <v>45375</v>
      </c>
      <c r="H13254" s="3">
        <v>45340.46</v>
      </c>
    </row>
    <row r="13255" spans="1:8">
      <c r="A13255" t="s">
        <v>15428</v>
      </c>
      <c r="B13255" t="s">
        <v>542</v>
      </c>
      <c r="C13255" t="s">
        <v>265</v>
      </c>
      <c r="D13255" t="s">
        <v>266</v>
      </c>
      <c r="E13255" s="1" t="d">
        <v>2013-01-23</v>
      </c>
      <c r="F13255" s="8">
        <f t="shared" ca="1" si="207"/>
        <v>7.1868583162217661</v>
      </c>
      <c r="G13255" s="2">
        <v>34633</v>
      </c>
      <c r="H13255" s="3">
        <v>47771.53</v>
      </c>
    </row>
    <row r="13256" spans="1:8">
      <c r="A13256" t="s">
        <v>15429</v>
      </c>
      <c r="B13256" t="s">
        <v>81</v>
      </c>
      <c r="C13256" t="s">
        <v>82</v>
      </c>
      <c r="D13256" t="s">
        <v>83</v>
      </c>
      <c r="E13256" s="1" t="d">
        <v>2009-06-11</v>
      </c>
      <c r="F13256" s="8">
        <f t="shared" ca="1" si="207"/>
        <v>10.806297056810404</v>
      </c>
      <c r="G13256" s="2">
        <v>53512</v>
      </c>
      <c r="H13256" s="3">
        <v>25150.880000000001</v>
      </c>
    </row>
    <row r="13257" spans="1:8">
      <c r="A13257" t="s">
        <v>15430</v>
      </c>
      <c r="B13257" t="s">
        <v>20</v>
      </c>
      <c r="C13257" t="s">
        <v>795</v>
      </c>
      <c r="D13257" t="s">
        <v>796</v>
      </c>
      <c r="E13257" s="1" t="d">
        <v>2001-01-25</v>
      </c>
      <c r="F13257" s="8">
        <f t="shared" ca="1" si="207"/>
        <v>19.1813826146475</v>
      </c>
      <c r="G13257" s="2">
        <v>87151</v>
      </c>
      <c r="H13257" s="3">
        <v>99227.91</v>
      </c>
    </row>
    <row r="13258" spans="1:8">
      <c r="A13258" t="s">
        <v>15431</v>
      </c>
      <c r="B13258" t="s">
        <v>20</v>
      </c>
      <c r="C13258" t="s">
        <v>21</v>
      </c>
      <c r="D13258" t="s">
        <v>22</v>
      </c>
      <c r="E13258" s="1" t="d">
        <v>2004-09-21</v>
      </c>
      <c r="F13258" s="8">
        <f t="shared" ca="1" si="207"/>
        <v>15.526351813826146</v>
      </c>
      <c r="G13258" s="2">
        <v>81795</v>
      </c>
      <c r="H13258" s="3">
        <v>70630.14</v>
      </c>
    </row>
    <row r="13259" spans="1:8">
      <c r="A13259" t="s">
        <v>15432</v>
      </c>
      <c r="B13259" t="s">
        <v>114</v>
      </c>
      <c r="C13259" t="s">
        <v>391</v>
      </c>
      <c r="D13259" t="s">
        <v>392</v>
      </c>
      <c r="E13259" s="1" t="d">
        <v>1989-11-13</v>
      </c>
      <c r="F13259" s="8">
        <f t="shared" ca="1" si="207"/>
        <v>30.381930184804929</v>
      </c>
      <c r="G13259" s="2">
        <v>36202</v>
      </c>
      <c r="H13259" s="3">
        <v>43138.19</v>
      </c>
    </row>
    <row r="13260" spans="1:8">
      <c r="A13260" t="s">
        <v>15433</v>
      </c>
      <c r="B13260" t="s">
        <v>65</v>
      </c>
      <c r="C13260" t="s">
        <v>2249</v>
      </c>
      <c r="D13260" t="s">
        <v>2250</v>
      </c>
      <c r="E13260" s="1" t="d">
        <v>2017-05-27</v>
      </c>
      <c r="F13260" s="8">
        <f t="shared" ca="1" si="207"/>
        <v>2.8473648186173852</v>
      </c>
      <c r="G13260" s="2">
        <v>32131</v>
      </c>
      <c r="H13260" s="3">
        <v>15422.04</v>
      </c>
    </row>
    <row r="13261" spans="1:8">
      <c r="A13261" t="s">
        <v>15434</v>
      </c>
      <c r="B13261" t="s">
        <v>1601</v>
      </c>
      <c r="C13261" t="s">
        <v>1222</v>
      </c>
      <c r="D13261" t="s">
        <v>1223</v>
      </c>
      <c r="E13261" s="1" t="d">
        <v>2005-11-14</v>
      </c>
      <c r="F13261" s="8">
        <f t="shared" ca="1" si="207"/>
        <v>14.379192334017796</v>
      </c>
      <c r="G13261" s="2">
        <v>46395</v>
      </c>
      <c r="H13261" s="3">
        <v>55549.55</v>
      </c>
    </row>
    <row r="13262" spans="1:8">
      <c r="A13262" t="s">
        <v>15435</v>
      </c>
      <c r="B13262" t="s">
        <v>1266</v>
      </c>
      <c r="C13262" t="s">
        <v>2517</v>
      </c>
      <c r="D13262" t="s">
        <v>2518</v>
      </c>
      <c r="E13262" s="1" t="d">
        <v>2019-07-01</v>
      </c>
      <c r="F13262" s="8">
        <f t="shared" ca="1" si="207"/>
        <v>0.75290896646132788</v>
      </c>
      <c r="G13262" s="2">
        <v>120000</v>
      </c>
    </row>
    <row r="13263" spans="1:8">
      <c r="A13263" t="s">
        <v>15436</v>
      </c>
      <c r="B13263" t="s">
        <v>73</v>
      </c>
      <c r="C13263" t="s">
        <v>74</v>
      </c>
      <c r="D13263" t="s">
        <v>75</v>
      </c>
      <c r="E13263" s="1" t="d">
        <v>1986-09-08</v>
      </c>
      <c r="F13263" s="8">
        <f t="shared" ca="1" si="207"/>
        <v>33.563312799452433</v>
      </c>
      <c r="G13263" s="2">
        <v>61104</v>
      </c>
      <c r="H13263" s="3">
        <v>65527.66</v>
      </c>
    </row>
    <row r="13264" spans="1:8">
      <c r="A13264" t="s">
        <v>15437</v>
      </c>
      <c r="B13264" t="s">
        <v>705</v>
      </c>
      <c r="C13264" t="s">
        <v>514</v>
      </c>
      <c r="D13264" t="s">
        <v>515</v>
      </c>
      <c r="E13264" s="1" t="d">
        <v>2013-08-20</v>
      </c>
      <c r="F13264" s="8">
        <f t="shared" ca="1" si="207"/>
        <v>6.6146475017111568</v>
      </c>
      <c r="G13264" s="2">
        <v>37723</v>
      </c>
      <c r="H13264" s="3">
        <v>61649.83</v>
      </c>
    </row>
    <row r="13265" spans="1:8">
      <c r="A13265" t="s">
        <v>15438</v>
      </c>
      <c r="B13265" t="s">
        <v>20</v>
      </c>
      <c r="C13265" t="s">
        <v>3687</v>
      </c>
      <c r="D13265" t="s">
        <v>3688</v>
      </c>
      <c r="E13265" s="1" t="d">
        <v>2000-07-21</v>
      </c>
      <c r="F13265" s="8">
        <f t="shared" ca="1" si="207"/>
        <v>19.696098562628336</v>
      </c>
      <c r="G13265" s="2">
        <v>87924</v>
      </c>
      <c r="H13265" s="3">
        <v>117238.15</v>
      </c>
    </row>
    <row r="13266" spans="1:8">
      <c r="A13266" t="s">
        <v>15439</v>
      </c>
      <c r="B13266" t="s">
        <v>2015</v>
      </c>
      <c r="C13266" t="s">
        <v>2016</v>
      </c>
      <c r="D13266" t="s">
        <v>2017</v>
      </c>
      <c r="E13266" s="1" t="d">
        <v>1987-06-29</v>
      </c>
      <c r="F13266" s="8">
        <f t="shared" ca="1" si="207"/>
        <v>32.758384668035589</v>
      </c>
      <c r="G13266" s="2">
        <v>61104</v>
      </c>
      <c r="H13266" s="3">
        <v>67737.33</v>
      </c>
    </row>
    <row r="13267" spans="1:8">
      <c r="A13267" t="s">
        <v>15440</v>
      </c>
      <c r="B13267" t="s">
        <v>1033</v>
      </c>
      <c r="C13267" t="s">
        <v>645</v>
      </c>
      <c r="D13267" t="s">
        <v>646</v>
      </c>
      <c r="E13267" s="1" t="d">
        <v>2017-12-07</v>
      </c>
      <c r="F13267" s="8">
        <f t="shared" ca="1" si="207"/>
        <v>2.3162217659137578</v>
      </c>
      <c r="G13267" s="2">
        <v>33199</v>
      </c>
      <c r="H13267" s="3">
        <v>33787.65</v>
      </c>
    </row>
    <row r="13268" spans="1:8">
      <c r="A13268" t="s">
        <v>15441</v>
      </c>
      <c r="B13268" t="s">
        <v>991</v>
      </c>
      <c r="C13268" t="s">
        <v>1735</v>
      </c>
      <c r="D13268" t="s">
        <v>1736</v>
      </c>
      <c r="E13268" s="1" t="d">
        <v>2015-05-31</v>
      </c>
      <c r="F13268" s="8">
        <f t="shared" ca="1" si="207"/>
        <v>4.8377823408624234</v>
      </c>
      <c r="G13268" s="2">
        <v>21008</v>
      </c>
      <c r="H13268">
        <v>740.63</v>
      </c>
    </row>
    <row r="13269" spans="1:8">
      <c r="A13269" t="s">
        <v>15442</v>
      </c>
      <c r="B13269" t="s">
        <v>114</v>
      </c>
      <c r="C13269" t="s">
        <v>1393</v>
      </c>
      <c r="D13269" t="s">
        <v>1394</v>
      </c>
      <c r="E13269" s="1" t="d">
        <v>2004-01-31</v>
      </c>
      <c r="F13269" s="8">
        <f t="shared" ca="1" si="207"/>
        <v>16.167008898015059</v>
      </c>
      <c r="G13269" s="2">
        <v>34248</v>
      </c>
      <c r="H13269" s="3">
        <v>33404.29</v>
      </c>
    </row>
    <row r="13270" spans="1:8">
      <c r="A13270" t="s">
        <v>15443</v>
      </c>
      <c r="B13270" t="s">
        <v>114</v>
      </c>
      <c r="C13270" t="s">
        <v>1789</v>
      </c>
      <c r="D13270" t="s">
        <v>1790</v>
      </c>
      <c r="E13270" s="1" t="d">
        <v>2015-12-07</v>
      </c>
      <c r="F13270" s="8">
        <f t="shared" ca="1" si="207"/>
        <v>4.3175906913073234</v>
      </c>
      <c r="G13270" s="2">
        <v>31720</v>
      </c>
      <c r="H13270" s="3">
        <v>31081.31</v>
      </c>
    </row>
    <row r="13271" spans="1:8">
      <c r="A13271" t="s">
        <v>15444</v>
      </c>
      <c r="B13271" t="s">
        <v>93</v>
      </c>
      <c r="C13271" t="s">
        <v>3261</v>
      </c>
      <c r="D13271" t="s">
        <v>3262</v>
      </c>
      <c r="E13271" s="1" t="d">
        <v>1998-08-24</v>
      </c>
      <c r="F13271" s="8">
        <f t="shared" ca="1" si="207"/>
        <v>21.604380561259411</v>
      </c>
      <c r="G13271" s="2">
        <v>40188</v>
      </c>
      <c r="H13271" s="3">
        <v>40621.360000000001</v>
      </c>
    </row>
    <row r="13272" spans="1:8">
      <c r="A13272" t="s">
        <v>15445</v>
      </c>
      <c r="B13272" t="s">
        <v>28</v>
      </c>
      <c r="C13272" t="s">
        <v>1164</v>
      </c>
      <c r="D13272" t="s">
        <v>1165</v>
      </c>
      <c r="E13272" s="1" t="d">
        <v>2018-06-01</v>
      </c>
      <c r="F13272" s="8">
        <f t="shared" ca="1" si="207"/>
        <v>1.8343600273785079</v>
      </c>
      <c r="G13272" s="2">
        <v>33280</v>
      </c>
      <c r="H13272" s="2">
        <v>18562</v>
      </c>
    </row>
    <row r="13273" spans="1:8">
      <c r="A13273" t="s">
        <v>15446</v>
      </c>
      <c r="B13273" t="s">
        <v>390</v>
      </c>
      <c r="C13273" t="s">
        <v>1829</v>
      </c>
      <c r="D13273" t="s">
        <v>1830</v>
      </c>
      <c r="E13273" s="1" t="d">
        <v>1984-05-31</v>
      </c>
      <c r="F13273" s="8">
        <f t="shared" ca="1" si="207"/>
        <v>35.835728952772072</v>
      </c>
      <c r="G13273" s="2">
        <v>51799</v>
      </c>
      <c r="H13273" s="3">
        <v>63809.61</v>
      </c>
    </row>
    <row r="13274" spans="1:8">
      <c r="A13274" t="s">
        <v>15447</v>
      </c>
      <c r="B13274" t="s">
        <v>1508</v>
      </c>
      <c r="C13274" t="s">
        <v>6690</v>
      </c>
      <c r="D13274" t="s">
        <v>6691</v>
      </c>
      <c r="E13274" s="1" t="d">
        <v>2003-09-29</v>
      </c>
      <c r="F13274" s="8">
        <f t="shared" ca="1" si="207"/>
        <v>16.506502395619439</v>
      </c>
      <c r="G13274" s="2">
        <v>39969</v>
      </c>
      <c r="H13274" s="3">
        <v>52507.12</v>
      </c>
    </row>
    <row r="13275" spans="1:8">
      <c r="A13275" t="s">
        <v>15447</v>
      </c>
      <c r="B13275" t="s">
        <v>3471</v>
      </c>
      <c r="C13275" t="s">
        <v>265</v>
      </c>
      <c r="D13275" t="s">
        <v>266</v>
      </c>
      <c r="E13275" s="1" t="d">
        <v>1985-09-21</v>
      </c>
      <c r="F13275" s="8">
        <f t="shared" ca="1" si="207"/>
        <v>34.527036276522928</v>
      </c>
      <c r="G13275" s="2">
        <v>43137</v>
      </c>
      <c r="H13275" s="3">
        <v>44850.67</v>
      </c>
    </row>
    <row r="13276" spans="1:8">
      <c r="A13276" t="s">
        <v>15448</v>
      </c>
      <c r="B13276" t="s">
        <v>3790</v>
      </c>
      <c r="C13276" t="s">
        <v>9186</v>
      </c>
      <c r="D13276" t="s">
        <v>9187</v>
      </c>
      <c r="E13276" s="1" t="d">
        <v>2004-04-26</v>
      </c>
      <c r="F13276" s="8">
        <f t="shared" ca="1" si="207"/>
        <v>15.931553730321697</v>
      </c>
      <c r="G13276" s="2">
        <v>87298</v>
      </c>
      <c r="H13276" s="3">
        <v>89502.76</v>
      </c>
    </row>
    <row r="13277" spans="1:8">
      <c r="A13277" t="s">
        <v>15449</v>
      </c>
      <c r="B13277" t="s">
        <v>69</v>
      </c>
      <c r="C13277" t="s">
        <v>1928</v>
      </c>
      <c r="D13277" t="s">
        <v>1929</v>
      </c>
      <c r="E13277" s="1" t="d">
        <v>1987-08-19</v>
      </c>
      <c r="F13277" s="8">
        <f t="shared" ca="1" si="207"/>
        <v>32.618754277891853</v>
      </c>
      <c r="G13277" s="2">
        <v>41757</v>
      </c>
      <c r="H13277" s="3">
        <v>42845.75</v>
      </c>
    </row>
    <row r="13278" spans="1:8">
      <c r="A13278" t="s">
        <v>15450</v>
      </c>
      <c r="B13278" t="s">
        <v>894</v>
      </c>
      <c r="C13278" t="s">
        <v>3654</v>
      </c>
      <c r="D13278" t="s">
        <v>3655</v>
      </c>
      <c r="E13278" s="1" t="d">
        <v>2007-03-03</v>
      </c>
      <c r="F13278" s="8">
        <f t="shared" ca="1" si="207"/>
        <v>13.08145106091718</v>
      </c>
      <c r="G13278" s="2">
        <v>60700</v>
      </c>
      <c r="H13278" s="3">
        <v>56274.36</v>
      </c>
    </row>
    <row r="13279" spans="1:8">
      <c r="A13279" t="s">
        <v>15451</v>
      </c>
      <c r="B13279" t="s">
        <v>244</v>
      </c>
      <c r="C13279" t="s">
        <v>245</v>
      </c>
      <c r="D13279" t="s">
        <v>246</v>
      </c>
      <c r="E13279" s="1" t="d">
        <v>2011-01-03</v>
      </c>
      <c r="F13279" s="8">
        <f t="shared" ca="1" si="207"/>
        <v>9.2429842573579748</v>
      </c>
      <c r="G13279" s="2">
        <v>10974</v>
      </c>
      <c r="H13279" s="3">
        <v>3613.42</v>
      </c>
    </row>
    <row r="13280" spans="1:8">
      <c r="A13280" t="s">
        <v>15452</v>
      </c>
      <c r="B13280" t="s">
        <v>720</v>
      </c>
      <c r="C13280" t="s">
        <v>721</v>
      </c>
      <c r="D13280" t="s">
        <v>722</v>
      </c>
      <c r="E13280" s="1" t="d">
        <v>2016-06-22</v>
      </c>
      <c r="F13280" s="8">
        <f t="shared" ca="1" si="207"/>
        <v>3.7754962354551678</v>
      </c>
      <c r="G13280" s="2">
        <v>32739</v>
      </c>
    </row>
    <row r="13281" spans="1:8">
      <c r="A13281" t="s">
        <v>15452</v>
      </c>
      <c r="B13281" t="s">
        <v>1119</v>
      </c>
      <c r="C13281" t="s">
        <v>2856</v>
      </c>
      <c r="D13281" t="s">
        <v>2857</v>
      </c>
      <c r="E13281" s="1" t="d">
        <v>2006-07-01</v>
      </c>
      <c r="F13281" s="8">
        <f t="shared" ca="1" si="207"/>
        <v>13.752224503764545</v>
      </c>
      <c r="G13281" s="2">
        <v>29162</v>
      </c>
      <c r="H13281" s="3">
        <v>29006.75</v>
      </c>
    </row>
    <row r="13282" spans="1:8">
      <c r="A13282" t="s">
        <v>15453</v>
      </c>
      <c r="B13282" t="s">
        <v>678</v>
      </c>
      <c r="C13282" t="s">
        <v>1048</v>
      </c>
      <c r="D13282" t="s">
        <v>1049</v>
      </c>
      <c r="E13282" s="1" t="d">
        <v>2019-05-02</v>
      </c>
      <c r="F13282" s="8">
        <f t="shared" ca="1" si="207"/>
        <v>0.91718001368925395</v>
      </c>
      <c r="G13282" s="2">
        <v>41262</v>
      </c>
      <c r="H13282" s="3">
        <v>5088.84</v>
      </c>
    </row>
    <row r="13283" spans="1:8">
      <c r="A13283" t="s">
        <v>15453</v>
      </c>
      <c r="B13283" t="s">
        <v>278</v>
      </c>
      <c r="C13283" t="s">
        <v>514</v>
      </c>
      <c r="D13283" t="s">
        <v>515</v>
      </c>
      <c r="E13283" s="1" t="d">
        <v>2017-06-19</v>
      </c>
      <c r="F13283" s="8">
        <f t="shared" ca="1" si="207"/>
        <v>2.7843942505133472</v>
      </c>
      <c r="G13283" s="2">
        <v>32227</v>
      </c>
      <c r="H13283" s="3">
        <v>40416.339999999997</v>
      </c>
    </row>
    <row r="13284" spans="1:8">
      <c r="A13284" t="s">
        <v>15454</v>
      </c>
      <c r="B13284" t="s">
        <v>1665</v>
      </c>
      <c r="C13284" t="s">
        <v>2430</v>
      </c>
      <c r="D13284" t="s">
        <v>2431</v>
      </c>
      <c r="E13284" s="1" t="d">
        <v>2017-05-22</v>
      </c>
      <c r="F13284" s="8">
        <f t="shared" ca="1" si="207"/>
        <v>2.861054072553046</v>
      </c>
      <c r="G13284" s="2">
        <v>44061</v>
      </c>
      <c r="H13284" s="3">
        <v>43212.71</v>
      </c>
    </row>
    <row r="13285" spans="1:8">
      <c r="A13285" t="s">
        <v>15455</v>
      </c>
      <c r="B13285" t="s">
        <v>7878</v>
      </c>
      <c r="C13285" t="s">
        <v>1624</v>
      </c>
      <c r="D13285" t="s">
        <v>1625</v>
      </c>
      <c r="E13285" s="1" t="d">
        <v>2000-10-16</v>
      </c>
      <c r="F13285" s="8">
        <f t="shared" ca="1" si="207"/>
        <v>19.457905544147845</v>
      </c>
      <c r="G13285" s="2">
        <v>50301</v>
      </c>
      <c r="H13285" s="3">
        <v>78218.38</v>
      </c>
    </row>
    <row r="13286" spans="1:8">
      <c r="A13286" t="s">
        <v>15456</v>
      </c>
      <c r="B13286" t="s">
        <v>409</v>
      </c>
      <c r="C13286" t="s">
        <v>2154</v>
      </c>
      <c r="D13286" t="s">
        <v>2155</v>
      </c>
      <c r="E13286" s="1" t="d">
        <v>2007-06-23</v>
      </c>
      <c r="F13286" s="8">
        <f t="shared" ca="1" si="207"/>
        <v>12.774811772758385</v>
      </c>
      <c r="G13286" s="2">
        <v>49887</v>
      </c>
      <c r="H13286" s="3">
        <v>49012.12</v>
      </c>
    </row>
    <row r="13287" spans="1:8">
      <c r="A13287" t="s">
        <v>15457</v>
      </c>
      <c r="B13287" t="s">
        <v>334</v>
      </c>
      <c r="C13287" t="s">
        <v>257</v>
      </c>
      <c r="D13287" t="s">
        <v>258</v>
      </c>
      <c r="E13287" s="1" t="d">
        <v>1996-09-19</v>
      </c>
      <c r="F13287" s="8">
        <f t="shared" ca="1" si="207"/>
        <v>23.531827515400412</v>
      </c>
      <c r="G13287" s="2">
        <v>36723</v>
      </c>
      <c r="H13287" s="3">
        <v>36700.39</v>
      </c>
    </row>
    <row r="13288" spans="1:8">
      <c r="A13288" t="s">
        <v>15458</v>
      </c>
      <c r="B13288" t="s">
        <v>65</v>
      </c>
      <c r="C13288" t="s">
        <v>1222</v>
      </c>
      <c r="D13288" t="s">
        <v>1223</v>
      </c>
      <c r="E13288" s="1" t="d">
        <v>2015-06-16</v>
      </c>
      <c r="F13288" s="8">
        <f t="shared" ca="1" si="207"/>
        <v>4.7939767282683095</v>
      </c>
      <c r="G13288" s="2">
        <v>33199</v>
      </c>
      <c r="H13288" s="3">
        <v>34753.980000000003</v>
      </c>
    </row>
    <row r="13289" spans="1:8">
      <c r="A13289" t="s">
        <v>15459</v>
      </c>
      <c r="B13289" t="s">
        <v>1558</v>
      </c>
      <c r="C13289" t="s">
        <v>215</v>
      </c>
      <c r="D13289" t="s">
        <v>216</v>
      </c>
      <c r="E13289" s="1" t="d">
        <v>1994-08-29</v>
      </c>
      <c r="F13289" s="8">
        <f t="shared" ca="1" si="207"/>
        <v>25.590691307323752</v>
      </c>
      <c r="G13289" s="2">
        <v>52533</v>
      </c>
      <c r="H13289" s="3">
        <v>80709.86</v>
      </c>
    </row>
    <row r="13290" spans="1:8">
      <c r="A13290" t="s">
        <v>15460</v>
      </c>
      <c r="B13290" t="s">
        <v>40</v>
      </c>
      <c r="C13290" t="s">
        <v>533</v>
      </c>
      <c r="D13290" t="s">
        <v>534</v>
      </c>
      <c r="E13290" s="1" t="d">
        <v>2000-02-03</v>
      </c>
      <c r="F13290" s="8">
        <f t="shared" ca="1" si="207"/>
        <v>20.158795345653662</v>
      </c>
      <c r="G13290" s="2">
        <v>101941</v>
      </c>
      <c r="H13290" s="3">
        <v>101173.78</v>
      </c>
    </row>
    <row r="13291" spans="1:8">
      <c r="A13291" t="s">
        <v>15461</v>
      </c>
      <c r="B13291" t="s">
        <v>536</v>
      </c>
      <c r="C13291" t="s">
        <v>477</v>
      </c>
      <c r="D13291" t="s">
        <v>478</v>
      </c>
      <c r="E13291" s="1" t="d">
        <v>2016-01-20</v>
      </c>
      <c r="F13291" s="8">
        <f t="shared" ca="1" si="207"/>
        <v>4.1971252566735116</v>
      </c>
      <c r="G13291" s="2">
        <v>40248</v>
      </c>
      <c r="H13291" s="3">
        <v>4934.25</v>
      </c>
    </row>
    <row r="13292" spans="1:8">
      <c r="A13292" t="s">
        <v>15462</v>
      </c>
      <c r="B13292" t="s">
        <v>4859</v>
      </c>
      <c r="C13292" t="s">
        <v>1377</v>
      </c>
      <c r="D13292" t="s">
        <v>1378</v>
      </c>
      <c r="E13292" s="1" t="d">
        <v>1987-07-06</v>
      </c>
      <c r="F13292" s="8">
        <f t="shared" ca="1" si="207"/>
        <v>32.739219712525667</v>
      </c>
      <c r="G13292" s="2">
        <v>87866</v>
      </c>
      <c r="H13292" s="3">
        <v>92568.55</v>
      </c>
    </row>
    <row r="13293" spans="1:8">
      <c r="A13293" t="s">
        <v>15463</v>
      </c>
      <c r="B13293" t="s">
        <v>338</v>
      </c>
      <c r="C13293" t="s">
        <v>702</v>
      </c>
      <c r="D13293" t="s">
        <v>703</v>
      </c>
      <c r="E13293" s="1" t="d">
        <v>1990-01-08</v>
      </c>
      <c r="F13293" s="8">
        <f t="shared" ca="1" si="207"/>
        <v>30.22861054072553</v>
      </c>
      <c r="G13293" s="2">
        <v>57040</v>
      </c>
      <c r="H13293" s="3">
        <v>63964.06</v>
      </c>
    </row>
    <row r="13294" spans="1:8">
      <c r="A13294" t="s">
        <v>15464</v>
      </c>
      <c r="B13294" t="s">
        <v>591</v>
      </c>
      <c r="C13294" t="s">
        <v>3924</v>
      </c>
      <c r="D13294" t="s">
        <v>3925</v>
      </c>
      <c r="E13294" s="1" t="d">
        <v>2005-12-15</v>
      </c>
      <c r="F13294" s="8">
        <f t="shared" ca="1" si="207"/>
        <v>14.294318959616701</v>
      </c>
      <c r="G13294" s="2">
        <v>44584</v>
      </c>
      <c r="H13294" s="3">
        <v>71595.7</v>
      </c>
    </row>
    <row r="13295" spans="1:8">
      <c r="A13295" t="s">
        <v>15465</v>
      </c>
      <c r="B13295" t="s">
        <v>89</v>
      </c>
      <c r="C13295" t="s">
        <v>90</v>
      </c>
      <c r="D13295" t="s">
        <v>91</v>
      </c>
      <c r="E13295" s="1" t="d">
        <v>2008-06-21</v>
      </c>
      <c r="F13295" s="8">
        <f t="shared" ca="1" si="207"/>
        <v>11.7782340862423</v>
      </c>
      <c r="G13295" s="2">
        <v>24960</v>
      </c>
      <c r="H13295" s="3">
        <v>2366.25</v>
      </c>
    </row>
    <row r="13296" spans="1:8">
      <c r="A13296" t="s">
        <v>15466</v>
      </c>
      <c r="B13296" t="s">
        <v>282</v>
      </c>
      <c r="C13296" t="s">
        <v>925</v>
      </c>
      <c r="D13296" t="s">
        <v>926</v>
      </c>
      <c r="E13296" s="1" t="d">
        <v>2018-10-10</v>
      </c>
      <c r="F13296" s="8">
        <f t="shared" ca="1" si="207"/>
        <v>1.4757015742642026</v>
      </c>
      <c r="G13296" s="2">
        <v>34192</v>
      </c>
      <c r="H13296" s="3">
        <v>23408.21</v>
      </c>
    </row>
    <row r="13297" spans="1:8">
      <c r="A13297" t="s">
        <v>15467</v>
      </c>
      <c r="B13297" t="s">
        <v>634</v>
      </c>
      <c r="C13297" t="s">
        <v>307</v>
      </c>
      <c r="D13297" t="s">
        <v>308</v>
      </c>
      <c r="E13297" s="1" t="d">
        <v>2004-11-08</v>
      </c>
      <c r="F13297" s="8">
        <f t="shared" ca="1" si="207"/>
        <v>15.394934976043805</v>
      </c>
      <c r="G13297" s="2">
        <v>44381</v>
      </c>
      <c r="H13297" s="3">
        <v>48724.93</v>
      </c>
    </row>
    <row r="13298" spans="1:8">
      <c r="A13298" t="s">
        <v>15468</v>
      </c>
      <c r="B13298" t="s">
        <v>1255</v>
      </c>
      <c r="C13298" t="s">
        <v>234</v>
      </c>
      <c r="D13298" t="s">
        <v>235</v>
      </c>
      <c r="E13298" s="1" t="d">
        <v>1994-07-07</v>
      </c>
      <c r="F13298" s="8">
        <f t="shared" ca="1" si="207"/>
        <v>25.735797399041751</v>
      </c>
      <c r="G13298" s="2">
        <v>62088</v>
      </c>
      <c r="H13298" s="3">
        <v>82883.95</v>
      </c>
    </row>
    <row r="13299" spans="1:8">
      <c r="A13299" t="s">
        <v>15469</v>
      </c>
      <c r="B13299" t="s">
        <v>748</v>
      </c>
      <c r="C13299" t="s">
        <v>2504</v>
      </c>
      <c r="D13299" t="s">
        <v>2505</v>
      </c>
      <c r="E13299" s="1" t="d">
        <v>2003-06-23</v>
      </c>
      <c r="F13299" s="8">
        <f t="shared" ca="1" si="207"/>
        <v>16.774811772758383</v>
      </c>
      <c r="G13299" s="2">
        <v>45614</v>
      </c>
      <c r="H13299" s="3">
        <v>21286.06</v>
      </c>
    </row>
    <row r="13300" spans="1:8">
      <c r="A13300" t="s">
        <v>15470</v>
      </c>
      <c r="B13300" t="s">
        <v>606</v>
      </c>
      <c r="C13300" t="s">
        <v>1288</v>
      </c>
      <c r="D13300" t="s">
        <v>1289</v>
      </c>
      <c r="E13300" s="1" t="d">
        <v>1999-09-07</v>
      </c>
      <c r="F13300" s="8">
        <f t="shared" ca="1" si="207"/>
        <v>20.566735112936346</v>
      </c>
      <c r="G13300" s="2">
        <v>45674</v>
      </c>
      <c r="H13300" s="3">
        <v>57895.35</v>
      </c>
    </row>
    <row r="13301" spans="1:8">
      <c r="A13301" t="s">
        <v>15471</v>
      </c>
      <c r="B13301" t="s">
        <v>1968</v>
      </c>
      <c r="C13301" t="s">
        <v>1288</v>
      </c>
      <c r="D13301" t="s">
        <v>1289</v>
      </c>
      <c r="E13301" s="1" t="d">
        <v>1984-05-07</v>
      </c>
      <c r="F13301" s="8">
        <f t="shared" ca="1" si="207"/>
        <v>35.901437371663242</v>
      </c>
      <c r="G13301" s="2">
        <v>58567</v>
      </c>
      <c r="H13301" s="3">
        <v>79230.91</v>
      </c>
    </row>
    <row r="13302" spans="1:8">
      <c r="A13302" t="s">
        <v>15472</v>
      </c>
      <c r="B13302" t="s">
        <v>884</v>
      </c>
      <c r="C13302" t="s">
        <v>351</v>
      </c>
      <c r="D13302" t="s">
        <v>352</v>
      </c>
      <c r="E13302" s="1" t="d">
        <v>1995-07-10</v>
      </c>
      <c r="F13302" s="8">
        <f t="shared" ca="1" si="207"/>
        <v>24.728268309377139</v>
      </c>
      <c r="G13302" s="2">
        <v>107807</v>
      </c>
      <c r="H13302" s="3">
        <v>187471.29</v>
      </c>
    </row>
    <row r="13303" spans="1:8">
      <c r="A13303" t="s">
        <v>15473</v>
      </c>
      <c r="B13303" t="s">
        <v>8107</v>
      </c>
      <c r="C13303" t="s">
        <v>2326</v>
      </c>
      <c r="D13303" t="s">
        <v>2327</v>
      </c>
      <c r="E13303" s="1" t="d">
        <v>2011-11-14</v>
      </c>
      <c r="F13303" s="8">
        <f t="shared" ca="1" si="207"/>
        <v>8.3805612594113619</v>
      </c>
      <c r="G13303" s="2">
        <v>40677</v>
      </c>
      <c r="H13303" s="3">
        <v>49078.28</v>
      </c>
    </row>
    <row r="13304" spans="1:8">
      <c r="A13304" t="s">
        <v>15474</v>
      </c>
      <c r="B13304" t="s">
        <v>286</v>
      </c>
      <c r="C13304" t="s">
        <v>702</v>
      </c>
      <c r="D13304" t="s">
        <v>703</v>
      </c>
      <c r="E13304" s="1" t="d">
        <v>1989-11-13</v>
      </c>
      <c r="F13304" s="8">
        <f t="shared" ca="1" si="207"/>
        <v>30.381930184804929</v>
      </c>
      <c r="G13304" s="2">
        <v>70643</v>
      </c>
      <c r="H13304" s="3">
        <v>87016.57</v>
      </c>
    </row>
    <row r="13305" spans="1:8">
      <c r="A13305" t="s">
        <v>15475</v>
      </c>
      <c r="B13305" t="s">
        <v>1927</v>
      </c>
      <c r="C13305" t="s">
        <v>1928</v>
      </c>
      <c r="D13305" t="s">
        <v>1929</v>
      </c>
      <c r="E13305" s="1" t="d">
        <v>2013-06-10</v>
      </c>
      <c r="F13305" s="8">
        <f t="shared" ca="1" si="207"/>
        <v>6.8090349075975363</v>
      </c>
      <c r="G13305" s="2">
        <v>32272</v>
      </c>
      <c r="H13305" s="3">
        <v>31210.29</v>
      </c>
    </row>
    <row r="13306" spans="1:8">
      <c r="A13306" t="s">
        <v>15476</v>
      </c>
      <c r="B13306" t="s">
        <v>1061</v>
      </c>
      <c r="C13306" t="s">
        <v>717</v>
      </c>
      <c r="D13306" t="s">
        <v>718</v>
      </c>
      <c r="E13306" s="1" t="d">
        <v>2015-05-18</v>
      </c>
      <c r="F13306" s="8">
        <f t="shared" ca="1" si="207"/>
        <v>4.8733744010951403</v>
      </c>
      <c r="G13306" s="2">
        <v>64505</v>
      </c>
      <c r="H13306" s="3">
        <v>62327.9</v>
      </c>
    </row>
    <row r="13307" spans="1:8">
      <c r="A13307" t="s">
        <v>15477</v>
      </c>
      <c r="B13307" t="s">
        <v>1235</v>
      </c>
      <c r="C13307" t="s">
        <v>78</v>
      </c>
      <c r="D13307" t="s">
        <v>79</v>
      </c>
      <c r="E13307" s="1" t="d">
        <v>2006-10-26</v>
      </c>
      <c r="F13307" s="8">
        <f t="shared" ca="1" si="207"/>
        <v>13.431895961670088</v>
      </c>
      <c r="G13307" s="2">
        <v>42745</v>
      </c>
      <c r="H13307" s="3">
        <v>81867.149999999994</v>
      </c>
    </row>
    <row r="13308" spans="1:8">
      <c r="A13308" t="s">
        <v>15478</v>
      </c>
      <c r="B13308" t="s">
        <v>650</v>
      </c>
      <c r="C13308" t="s">
        <v>494</v>
      </c>
      <c r="D13308" t="s">
        <v>495</v>
      </c>
      <c r="E13308" s="1" t="d">
        <v>2016-02-01</v>
      </c>
      <c r="F13308" s="8">
        <f t="shared" ca="1" si="207"/>
        <v>4.1642710472279258</v>
      </c>
      <c r="G13308" s="2">
        <v>33048</v>
      </c>
      <c r="H13308" s="3">
        <v>31408.1</v>
      </c>
    </row>
    <row r="13309" spans="1:8">
      <c r="A13309" t="s">
        <v>15479</v>
      </c>
      <c r="B13309" t="s">
        <v>334</v>
      </c>
      <c r="C13309" t="s">
        <v>134</v>
      </c>
      <c r="D13309" t="s">
        <v>135</v>
      </c>
      <c r="E13309" s="1" t="d">
        <v>2015-12-24</v>
      </c>
      <c r="F13309" s="8">
        <f t="shared" ca="1" si="207"/>
        <v>4.2710472279260783</v>
      </c>
      <c r="G13309" s="2">
        <v>33171</v>
      </c>
      <c r="H13309" s="3">
        <v>41138.21</v>
      </c>
    </row>
    <row r="13310" spans="1:8">
      <c r="A13310" t="s">
        <v>15480</v>
      </c>
      <c r="B13310" t="s">
        <v>20</v>
      </c>
      <c r="C13310" t="s">
        <v>2259</v>
      </c>
      <c r="D13310" t="s">
        <v>2260</v>
      </c>
      <c r="E13310" s="1" t="d">
        <v>2002-02-11</v>
      </c>
      <c r="F13310" s="8">
        <f t="shared" ca="1" si="207"/>
        <v>18.135523613963038</v>
      </c>
      <c r="G13310" s="2">
        <v>86379</v>
      </c>
      <c r="H13310" s="3">
        <v>177288.88</v>
      </c>
    </row>
    <row r="13311" spans="1:8">
      <c r="A13311" t="s">
        <v>15481</v>
      </c>
      <c r="B13311" t="s">
        <v>1968</v>
      </c>
      <c r="C13311" t="s">
        <v>1288</v>
      </c>
      <c r="D13311" t="s">
        <v>1289</v>
      </c>
      <c r="E13311" s="1" t="d">
        <v>2006-06-05</v>
      </c>
      <c r="F13311" s="8">
        <f t="shared" ca="1" si="207"/>
        <v>13.82340862422998</v>
      </c>
      <c r="G13311" s="2">
        <v>51631</v>
      </c>
      <c r="H13311" s="3">
        <v>65177.36</v>
      </c>
    </row>
    <row r="13312" spans="1:8">
      <c r="A13312" t="s">
        <v>15482</v>
      </c>
      <c r="B13312" t="s">
        <v>579</v>
      </c>
      <c r="C13312" t="s">
        <v>415</v>
      </c>
      <c r="D13312" t="s">
        <v>416</v>
      </c>
      <c r="E13312" s="1" t="d">
        <v>2005-09-12</v>
      </c>
      <c r="F13312" s="8">
        <f t="shared" ca="1" si="207"/>
        <v>14.551676933607119</v>
      </c>
      <c r="G13312" s="2">
        <v>66402</v>
      </c>
      <c r="H13312" s="3">
        <v>67112.56</v>
      </c>
    </row>
    <row r="13313" spans="1:8">
      <c r="A13313" t="s">
        <v>15483</v>
      </c>
      <c r="B13313" t="s">
        <v>2181</v>
      </c>
      <c r="C13313" t="s">
        <v>2008</v>
      </c>
      <c r="D13313" t="s">
        <v>2009</v>
      </c>
      <c r="E13313" s="1" t="d">
        <v>2008-04-14</v>
      </c>
      <c r="F13313" s="8">
        <f t="shared" ca="1" si="207"/>
        <v>11.964407939767282</v>
      </c>
      <c r="G13313" s="2">
        <v>45589</v>
      </c>
      <c r="H13313" s="3">
        <v>67009.42</v>
      </c>
    </row>
    <row r="13314" spans="1:8">
      <c r="A13314" t="s">
        <v>15484</v>
      </c>
      <c r="B13314" t="s">
        <v>20</v>
      </c>
      <c r="C13314" t="s">
        <v>1370</v>
      </c>
      <c r="D13314" t="s">
        <v>1371</v>
      </c>
      <c r="E13314" s="1" t="d">
        <v>2008-04-23</v>
      </c>
      <c r="F13314" s="8">
        <f t="shared" ca="1" si="207"/>
        <v>11.939767282683095</v>
      </c>
      <c r="G13314" s="2">
        <v>79544</v>
      </c>
      <c r="H13314" s="3">
        <v>80269.25</v>
      </c>
    </row>
    <row r="13315" spans="1:8">
      <c r="A13315" t="s">
        <v>15485</v>
      </c>
      <c r="B13315" t="s">
        <v>1420</v>
      </c>
      <c r="C13315" t="s">
        <v>854</v>
      </c>
      <c r="D13315" t="s">
        <v>855</v>
      </c>
      <c r="E13315" s="1" t="d">
        <v>1999-08-21</v>
      </c>
      <c r="F13315" s="8">
        <f t="shared" ref="F13315:F13378" ca="1" si="208">(TODAY()-E13315)/365.25</f>
        <v>20.61327857631759</v>
      </c>
      <c r="G13315" s="2">
        <v>55511</v>
      </c>
      <c r="H13315" s="3">
        <v>55378.46</v>
      </c>
    </row>
    <row r="13316" spans="1:8">
      <c r="A13316" t="s">
        <v>15486</v>
      </c>
      <c r="B13316" t="s">
        <v>542</v>
      </c>
      <c r="C13316" t="s">
        <v>689</v>
      </c>
      <c r="D13316" t="s">
        <v>690</v>
      </c>
      <c r="E13316" s="1" t="d">
        <v>2007-03-19</v>
      </c>
      <c r="F13316" s="8">
        <f t="shared" ca="1" si="208"/>
        <v>13.037645448323067</v>
      </c>
      <c r="G13316" s="2">
        <v>34633</v>
      </c>
      <c r="H13316" s="3">
        <v>41794.06</v>
      </c>
    </row>
    <row r="13317" spans="1:8">
      <c r="A13317" t="s">
        <v>15487</v>
      </c>
      <c r="B13317" t="s">
        <v>1958</v>
      </c>
      <c r="C13317" t="s">
        <v>17</v>
      </c>
      <c r="D13317" t="s">
        <v>18</v>
      </c>
      <c r="E13317" s="1" t="d">
        <v>2008-04-07</v>
      </c>
      <c r="F13317" s="8">
        <f t="shared" ca="1" si="208"/>
        <v>11.983572895277208</v>
      </c>
      <c r="G13317" s="2">
        <v>37741</v>
      </c>
      <c r="H13317" s="3">
        <v>15949.62</v>
      </c>
    </row>
    <row r="13318" spans="1:8">
      <c r="A13318" t="s">
        <v>15487</v>
      </c>
      <c r="B13318" t="s">
        <v>114</v>
      </c>
      <c r="C13318" t="s">
        <v>2870</v>
      </c>
      <c r="D13318" t="s">
        <v>2871</v>
      </c>
      <c r="E13318" s="1" t="d">
        <v>2001-01-22</v>
      </c>
      <c r="F13318" s="8">
        <f t="shared" ca="1" si="208"/>
        <v>19.189596167008897</v>
      </c>
      <c r="G13318" s="2">
        <v>34247</v>
      </c>
      <c r="H13318" s="3">
        <v>34981.129999999997</v>
      </c>
    </row>
    <row r="13319" spans="1:8">
      <c r="A13319" t="s">
        <v>15488</v>
      </c>
      <c r="B13319" t="s">
        <v>3643</v>
      </c>
      <c r="C13319" t="s">
        <v>78</v>
      </c>
      <c r="D13319" t="s">
        <v>79</v>
      </c>
      <c r="E13319" s="1" t="d">
        <v>2006-11-09</v>
      </c>
      <c r="F13319" s="8">
        <f t="shared" ca="1" si="208"/>
        <v>13.393566050650239</v>
      </c>
      <c r="G13319" s="2">
        <v>38669</v>
      </c>
      <c r="H13319" s="3">
        <v>105446.51</v>
      </c>
    </row>
    <row r="13320" spans="1:8">
      <c r="A13320" t="s">
        <v>15489</v>
      </c>
      <c r="B13320" t="s">
        <v>1157</v>
      </c>
      <c r="C13320" t="s">
        <v>1327</v>
      </c>
      <c r="D13320" t="s">
        <v>1328</v>
      </c>
      <c r="E13320" s="1" t="d">
        <v>1980-05-05</v>
      </c>
      <c r="F13320" s="8">
        <f t="shared" ca="1" si="208"/>
        <v>39.906913073237511</v>
      </c>
      <c r="G13320" s="2">
        <v>107227</v>
      </c>
      <c r="H13320" s="3">
        <v>127865.99</v>
      </c>
    </row>
    <row r="13321" spans="1:8">
      <c r="A13321" t="s">
        <v>15490</v>
      </c>
      <c r="B13321" t="s">
        <v>89</v>
      </c>
      <c r="C13321" t="s">
        <v>2696</v>
      </c>
      <c r="D13321" t="s">
        <v>2697</v>
      </c>
      <c r="E13321" s="1" t="d">
        <v>2019-04-08</v>
      </c>
      <c r="F13321" s="8">
        <f t="shared" ca="1" si="208"/>
        <v>0.98288843258042435</v>
      </c>
      <c r="G13321" s="2">
        <v>29120</v>
      </c>
      <c r="H13321" s="3">
        <v>4722.62</v>
      </c>
    </row>
    <row r="13322" spans="1:8">
      <c r="A13322" t="s">
        <v>15491</v>
      </c>
      <c r="B13322" t="s">
        <v>894</v>
      </c>
      <c r="C13322" t="s">
        <v>2263</v>
      </c>
      <c r="D13322" t="s">
        <v>2264</v>
      </c>
      <c r="E13322" s="1" t="d">
        <v>1989-12-04</v>
      </c>
      <c r="F13322" s="8">
        <f t="shared" ca="1" si="208"/>
        <v>30.324435318275153</v>
      </c>
      <c r="G13322" s="2">
        <v>80300</v>
      </c>
      <c r="H13322" s="3">
        <v>82415.02</v>
      </c>
    </row>
    <row r="13323" spans="1:8">
      <c r="A13323" t="s">
        <v>15492</v>
      </c>
      <c r="B13323" t="s">
        <v>244</v>
      </c>
      <c r="C13323" t="s">
        <v>245</v>
      </c>
      <c r="D13323" t="s">
        <v>246</v>
      </c>
      <c r="E13323" s="1" t="d">
        <v>2004-11-18</v>
      </c>
      <c r="F13323" s="8">
        <f t="shared" ca="1" si="208"/>
        <v>15.367556468172484</v>
      </c>
      <c r="G13323" s="2">
        <v>11303</v>
      </c>
      <c r="H13323" s="3">
        <v>10854.12</v>
      </c>
    </row>
    <row r="13324" spans="1:8">
      <c r="A13324" t="s">
        <v>15492</v>
      </c>
      <c r="B13324" t="s">
        <v>244</v>
      </c>
      <c r="C13324" t="s">
        <v>6722</v>
      </c>
      <c r="D13324" t="s">
        <v>6723</v>
      </c>
      <c r="E13324" s="1" t="d">
        <v>2007-06-25</v>
      </c>
      <c r="F13324" s="8">
        <f t="shared" ca="1" si="208"/>
        <v>12.769336071184121</v>
      </c>
      <c r="G13324" s="2">
        <v>23941</v>
      </c>
    </row>
    <row r="13325" spans="1:8">
      <c r="A13325" t="s">
        <v>15493</v>
      </c>
      <c r="B13325" t="s">
        <v>1927</v>
      </c>
      <c r="C13325" t="s">
        <v>2691</v>
      </c>
      <c r="D13325" t="s">
        <v>2692</v>
      </c>
      <c r="E13325" s="1" t="d">
        <v>2013-12-23</v>
      </c>
      <c r="F13325" s="8">
        <f t="shared" ca="1" si="208"/>
        <v>6.2724161533196439</v>
      </c>
      <c r="G13325" s="2">
        <v>32272</v>
      </c>
      <c r="H13325" s="3">
        <v>32003.93</v>
      </c>
    </row>
    <row r="13326" spans="1:8">
      <c r="A13326" t="s">
        <v>15494</v>
      </c>
      <c r="B13326" t="s">
        <v>69</v>
      </c>
      <c r="C13326" t="s">
        <v>2863</v>
      </c>
      <c r="D13326" t="s">
        <v>2864</v>
      </c>
      <c r="E13326" s="1" t="d">
        <v>2007-02-20</v>
      </c>
      <c r="F13326" s="8">
        <f t="shared" ca="1" si="208"/>
        <v>13.111567419575634</v>
      </c>
      <c r="G13326" s="2">
        <v>37401</v>
      </c>
      <c r="H13326" s="3">
        <v>48132.13</v>
      </c>
    </row>
    <row r="13327" spans="1:8">
      <c r="A13327" t="s">
        <v>15495</v>
      </c>
      <c r="B13327" t="s">
        <v>20</v>
      </c>
      <c r="C13327" t="s">
        <v>173</v>
      </c>
      <c r="D13327" t="s">
        <v>174</v>
      </c>
      <c r="E13327" s="1" t="d">
        <v>2005-02-08</v>
      </c>
      <c r="F13327" s="8">
        <f t="shared" ca="1" si="208"/>
        <v>15.143052703627653</v>
      </c>
      <c r="G13327" s="2">
        <v>81795</v>
      </c>
      <c r="H13327" s="3">
        <v>101933.79</v>
      </c>
    </row>
    <row r="13328" spans="1:8">
      <c r="A13328" t="s">
        <v>15496</v>
      </c>
      <c r="B13328" t="s">
        <v>138</v>
      </c>
      <c r="C13328" t="s">
        <v>665</v>
      </c>
      <c r="D13328" t="s">
        <v>666</v>
      </c>
      <c r="E13328" s="1" t="d">
        <v>2018-03-26</v>
      </c>
      <c r="F13328" s="8">
        <f t="shared" ca="1" si="208"/>
        <v>2.0177960301163584</v>
      </c>
      <c r="G13328" s="2">
        <v>78540</v>
      </c>
      <c r="H13328" s="3">
        <v>78196.539999999994</v>
      </c>
    </row>
    <row r="13329" spans="1:8">
      <c r="A13329" t="s">
        <v>15497</v>
      </c>
      <c r="B13329" t="s">
        <v>1927</v>
      </c>
      <c r="C13329" t="s">
        <v>2691</v>
      </c>
      <c r="D13329" t="s">
        <v>2692</v>
      </c>
      <c r="E13329" s="1" t="d">
        <v>2004-06-14</v>
      </c>
      <c r="F13329" s="8">
        <f t="shared" ca="1" si="208"/>
        <v>15.797399041752225</v>
      </c>
      <c r="G13329" s="2">
        <v>32945</v>
      </c>
      <c r="H13329" s="3">
        <v>33308.85</v>
      </c>
    </row>
    <row r="13330" spans="1:8">
      <c r="A13330" t="s">
        <v>15497</v>
      </c>
      <c r="B13330" t="s">
        <v>218</v>
      </c>
      <c r="C13330" t="s">
        <v>460</v>
      </c>
      <c r="D13330" t="s">
        <v>461</v>
      </c>
      <c r="E13330" s="1" t="d">
        <v>1985-11-18</v>
      </c>
      <c r="F13330" s="8">
        <f t="shared" ca="1" si="208"/>
        <v>34.36824093086927</v>
      </c>
      <c r="G13330" s="2">
        <v>66300</v>
      </c>
      <c r="H13330" s="3">
        <v>67853.06</v>
      </c>
    </row>
    <row r="13331" spans="1:8">
      <c r="A13331" t="s">
        <v>15498</v>
      </c>
      <c r="B13331" t="s">
        <v>2247</v>
      </c>
      <c r="C13331" t="s">
        <v>1624</v>
      </c>
      <c r="D13331" t="s">
        <v>1625</v>
      </c>
      <c r="E13331" s="1" t="d">
        <v>2018-03-26</v>
      </c>
      <c r="F13331" s="8">
        <f t="shared" ca="1" si="208"/>
        <v>2.0177960301163584</v>
      </c>
      <c r="G13331" s="2">
        <v>36396</v>
      </c>
      <c r="H13331" s="3">
        <v>53032.91</v>
      </c>
    </row>
    <row r="13332" spans="1:8">
      <c r="A13332" t="s">
        <v>15499</v>
      </c>
      <c r="B13332" t="s">
        <v>12</v>
      </c>
      <c r="C13332" t="s">
        <v>2031</v>
      </c>
      <c r="D13332" t="s">
        <v>2032</v>
      </c>
      <c r="E13332" s="1" t="d">
        <v>1976-07-26</v>
      </c>
      <c r="F13332" s="8">
        <f t="shared" ca="1" si="208"/>
        <v>43.682409308692677</v>
      </c>
      <c r="G13332" s="2">
        <v>60200</v>
      </c>
      <c r="H13332" s="3">
        <v>60154.37</v>
      </c>
    </row>
    <row r="13333" spans="1:8">
      <c r="A13333" t="s">
        <v>15499</v>
      </c>
      <c r="B13333" t="s">
        <v>648</v>
      </c>
      <c r="C13333" t="s">
        <v>6502</v>
      </c>
      <c r="D13333" t="s">
        <v>6503</v>
      </c>
      <c r="E13333" s="1" t="d">
        <v>1990-12-03</v>
      </c>
      <c r="F13333" s="8">
        <f t="shared" ca="1" si="208"/>
        <v>29.32785763175907</v>
      </c>
      <c r="G13333" s="2">
        <v>85765</v>
      </c>
      <c r="H13333" s="3">
        <v>83042.2</v>
      </c>
    </row>
    <row r="13334" spans="1:8">
      <c r="A13334" t="s">
        <v>15500</v>
      </c>
      <c r="B13334" t="s">
        <v>428</v>
      </c>
      <c r="C13334" t="s">
        <v>709</v>
      </c>
      <c r="D13334" t="s">
        <v>710</v>
      </c>
      <c r="E13334" s="1" t="d">
        <v>2018-03-26</v>
      </c>
      <c r="F13334" s="8">
        <f t="shared" ca="1" si="208"/>
        <v>2.0177960301163584</v>
      </c>
      <c r="G13334" s="2">
        <v>127500</v>
      </c>
      <c r="H13334" s="3">
        <v>127894.32</v>
      </c>
    </row>
    <row r="13335" spans="1:8">
      <c r="A13335" t="s">
        <v>15501</v>
      </c>
      <c r="B13335" t="s">
        <v>114</v>
      </c>
      <c r="C13335" t="s">
        <v>1836</v>
      </c>
      <c r="D13335" t="s">
        <v>1837</v>
      </c>
      <c r="E13335" s="1" t="d">
        <v>1989-09-21</v>
      </c>
      <c r="F13335" s="8">
        <f t="shared" ca="1" si="208"/>
        <v>30.527036276522928</v>
      </c>
      <c r="G13335" s="2">
        <v>36203</v>
      </c>
      <c r="H13335" s="3">
        <v>44645.14</v>
      </c>
    </row>
    <row r="13336" spans="1:8">
      <c r="A13336" t="s">
        <v>15502</v>
      </c>
      <c r="B13336" t="s">
        <v>20</v>
      </c>
      <c r="C13336" t="s">
        <v>5966</v>
      </c>
      <c r="D13336" t="s">
        <v>5967</v>
      </c>
      <c r="E13336" s="1" t="d">
        <v>2004-07-20</v>
      </c>
      <c r="F13336" s="8">
        <f t="shared" ca="1" si="208"/>
        <v>15.698836413415469</v>
      </c>
      <c r="G13336" s="2">
        <v>81045</v>
      </c>
      <c r="H13336" s="3">
        <v>91827.98</v>
      </c>
    </row>
    <row r="13337" spans="1:8">
      <c r="A13337" t="s">
        <v>15503</v>
      </c>
      <c r="B13337" t="s">
        <v>705</v>
      </c>
      <c r="C13337" t="s">
        <v>514</v>
      </c>
      <c r="D13337" t="s">
        <v>515</v>
      </c>
      <c r="E13337" s="1" t="d">
        <v>2017-09-25</v>
      </c>
      <c r="F13337" s="8">
        <f t="shared" ca="1" si="208"/>
        <v>2.516084873374401</v>
      </c>
      <c r="G13337" s="2">
        <v>35383</v>
      </c>
      <c r="H13337" s="3">
        <v>40809.449999999997</v>
      </c>
    </row>
    <row r="13338" spans="1:8">
      <c r="A13338" t="s">
        <v>15504</v>
      </c>
      <c r="B13338" t="s">
        <v>36</v>
      </c>
      <c r="C13338" t="s">
        <v>2154</v>
      </c>
      <c r="D13338" t="s">
        <v>2155</v>
      </c>
      <c r="E13338" s="1" t="d">
        <v>2011-01-19</v>
      </c>
      <c r="F13338" s="8">
        <f t="shared" ca="1" si="208"/>
        <v>9.1991786447638599</v>
      </c>
      <c r="G13338" s="2">
        <v>69595</v>
      </c>
      <c r="H13338" s="3">
        <v>81256.83</v>
      </c>
    </row>
    <row r="13339" spans="1:8">
      <c r="A13339" t="s">
        <v>15505</v>
      </c>
      <c r="B13339" t="s">
        <v>73</v>
      </c>
      <c r="C13339" t="s">
        <v>74</v>
      </c>
      <c r="D13339" t="s">
        <v>75</v>
      </c>
      <c r="E13339" s="1" t="d">
        <v>2007-01-17</v>
      </c>
      <c r="F13339" s="8">
        <f t="shared" ca="1" si="208"/>
        <v>13.204654346338124</v>
      </c>
      <c r="G13339" s="2">
        <v>43856</v>
      </c>
      <c r="H13339" s="3">
        <v>53193.4</v>
      </c>
    </row>
    <row r="13340" spans="1:8">
      <c r="A13340" t="s">
        <v>15506</v>
      </c>
      <c r="B13340" t="s">
        <v>991</v>
      </c>
      <c r="C13340" t="s">
        <v>2834</v>
      </c>
      <c r="D13340" t="s">
        <v>2835</v>
      </c>
      <c r="E13340" s="1" t="d">
        <v>2018-08-13</v>
      </c>
      <c r="F13340" s="8">
        <f t="shared" ca="1" si="208"/>
        <v>1.6344969199178645</v>
      </c>
      <c r="G13340" s="2">
        <v>21008</v>
      </c>
      <c r="H13340" s="3">
        <v>15367.44</v>
      </c>
    </row>
    <row r="13341" spans="1:8">
      <c r="A13341" t="s">
        <v>15507</v>
      </c>
      <c r="B13341" t="s">
        <v>1744</v>
      </c>
      <c r="C13341" t="s">
        <v>3571</v>
      </c>
      <c r="D13341" t="s">
        <v>3572</v>
      </c>
      <c r="E13341" s="1" t="d">
        <v>2017-02-21</v>
      </c>
      <c r="F13341" s="8">
        <f t="shared" ca="1" si="208"/>
        <v>3.1074606433949348</v>
      </c>
      <c r="G13341" s="2">
        <v>56919</v>
      </c>
      <c r="H13341" s="3">
        <v>55528.47</v>
      </c>
    </row>
    <row r="13342" spans="1:8">
      <c r="A13342" t="s">
        <v>15508</v>
      </c>
      <c r="B13342" t="s">
        <v>3643</v>
      </c>
      <c r="C13342" t="s">
        <v>78</v>
      </c>
      <c r="D13342" t="s">
        <v>79</v>
      </c>
      <c r="E13342" s="1" t="d">
        <v>2015-06-16</v>
      </c>
      <c r="F13342" s="8">
        <f t="shared" ca="1" si="208"/>
        <v>4.7939767282683095</v>
      </c>
      <c r="G13342" s="2">
        <v>37543</v>
      </c>
      <c r="H13342" s="3">
        <v>35295.629999999997</v>
      </c>
    </row>
    <row r="13343" spans="1:8">
      <c r="A13343" t="s">
        <v>15509</v>
      </c>
      <c r="B13343" t="s">
        <v>5078</v>
      </c>
      <c r="C13343" t="s">
        <v>2771</v>
      </c>
      <c r="D13343" t="s">
        <v>2772</v>
      </c>
      <c r="E13343" s="1" t="d">
        <v>1990-07-02</v>
      </c>
      <c r="F13343" s="8">
        <f t="shared" ca="1" si="208"/>
        <v>29.749486652977414</v>
      </c>
      <c r="G13343" s="2">
        <v>43540</v>
      </c>
      <c r="H13343" s="3">
        <v>45623.6</v>
      </c>
    </row>
    <row r="13344" spans="1:8">
      <c r="A13344" t="s">
        <v>15510</v>
      </c>
      <c r="B13344" t="s">
        <v>114</v>
      </c>
      <c r="C13344" t="s">
        <v>1686</v>
      </c>
      <c r="D13344" t="s">
        <v>1687</v>
      </c>
      <c r="E13344" s="1" t="d">
        <v>2008-03-10</v>
      </c>
      <c r="F13344" s="8">
        <f t="shared" ca="1" si="208"/>
        <v>12.060232717316905</v>
      </c>
      <c r="G13344" s="2">
        <v>33270</v>
      </c>
      <c r="H13344" s="3">
        <v>37452.14</v>
      </c>
    </row>
    <row r="13345" spans="1:8">
      <c r="A13345" t="s">
        <v>15511</v>
      </c>
      <c r="B13345" t="s">
        <v>1272</v>
      </c>
      <c r="C13345" t="s">
        <v>717</v>
      </c>
      <c r="D13345" t="s">
        <v>718</v>
      </c>
      <c r="E13345" s="1" t="d">
        <v>2016-02-18</v>
      </c>
      <c r="F13345" s="8">
        <f t="shared" ca="1" si="208"/>
        <v>4.1177275838466807</v>
      </c>
      <c r="G13345" s="2">
        <v>59429</v>
      </c>
      <c r="H13345" s="3">
        <v>56011.97</v>
      </c>
    </row>
    <row r="13346" spans="1:8">
      <c r="A13346" t="s">
        <v>15512</v>
      </c>
      <c r="B13346" t="s">
        <v>114</v>
      </c>
      <c r="C13346" t="s">
        <v>635</v>
      </c>
      <c r="D13346" t="s">
        <v>636</v>
      </c>
      <c r="E13346" s="1" t="d">
        <v>2015-11-23</v>
      </c>
      <c r="F13346" s="8">
        <f t="shared" ca="1" si="208"/>
        <v>4.3559206023271733</v>
      </c>
      <c r="G13346" s="2">
        <v>31720</v>
      </c>
      <c r="H13346" s="3">
        <v>54085.32</v>
      </c>
    </row>
    <row r="13347" spans="1:8">
      <c r="A13347" t="s">
        <v>15513</v>
      </c>
      <c r="B13347" t="s">
        <v>20</v>
      </c>
      <c r="C13347" t="s">
        <v>1978</v>
      </c>
      <c r="D13347" t="s">
        <v>1979</v>
      </c>
      <c r="E13347" s="1" t="d">
        <v>1990-09-28</v>
      </c>
      <c r="F13347" s="8">
        <f t="shared" ca="1" si="208"/>
        <v>29.508555783709788</v>
      </c>
      <c r="G13347" s="2">
        <v>92548</v>
      </c>
      <c r="H13347" s="3">
        <v>134757.76999999999</v>
      </c>
    </row>
    <row r="13348" spans="1:8">
      <c r="A13348" t="s">
        <v>15514</v>
      </c>
      <c r="B13348" t="s">
        <v>1119</v>
      </c>
      <c r="C13348" t="s">
        <v>1889</v>
      </c>
      <c r="D13348" t="s">
        <v>1890</v>
      </c>
      <c r="E13348" s="1" t="d">
        <v>2011-11-14</v>
      </c>
      <c r="F13348" s="8">
        <f t="shared" ca="1" si="208"/>
        <v>8.3805612594113619</v>
      </c>
      <c r="G13348" s="2">
        <v>28313</v>
      </c>
      <c r="H13348" s="3">
        <v>29082.14</v>
      </c>
    </row>
    <row r="13349" spans="1:8">
      <c r="A13349" t="s">
        <v>15515</v>
      </c>
      <c r="B13349" t="s">
        <v>2001</v>
      </c>
      <c r="C13349" t="s">
        <v>49</v>
      </c>
      <c r="D13349" t="s">
        <v>50</v>
      </c>
      <c r="E13349" s="1" t="d">
        <v>1983-06-22</v>
      </c>
      <c r="F13349" s="8">
        <f t="shared" ca="1" si="208"/>
        <v>36.777549623545518</v>
      </c>
      <c r="G13349" s="2">
        <v>30160</v>
      </c>
      <c r="H13349" s="3">
        <v>18521.29</v>
      </c>
    </row>
    <row r="13350" spans="1:8">
      <c r="A13350" t="s">
        <v>15516</v>
      </c>
      <c r="B13350" t="s">
        <v>1925</v>
      </c>
      <c r="C13350" t="s">
        <v>265</v>
      </c>
      <c r="D13350" t="s">
        <v>266</v>
      </c>
      <c r="E13350" s="1" t="d">
        <v>2008-02-11</v>
      </c>
      <c r="F13350" s="8">
        <f t="shared" ca="1" si="208"/>
        <v>12.136892539356605</v>
      </c>
      <c r="G13350" s="2">
        <v>39420</v>
      </c>
      <c r="H13350" s="3">
        <v>38839.82</v>
      </c>
    </row>
    <row r="13351" spans="1:8">
      <c r="A13351" t="s">
        <v>15517</v>
      </c>
      <c r="B13351" t="s">
        <v>73</v>
      </c>
      <c r="C13351" t="s">
        <v>74</v>
      </c>
      <c r="D13351" t="s">
        <v>75</v>
      </c>
      <c r="E13351" s="1" t="d">
        <v>2017-07-29</v>
      </c>
      <c r="F13351" s="8">
        <f t="shared" ca="1" si="208"/>
        <v>2.6748802190280632</v>
      </c>
      <c r="G13351" s="2">
        <v>45873</v>
      </c>
      <c r="H13351" s="3">
        <v>57802.3</v>
      </c>
    </row>
    <row r="13352" spans="1:8">
      <c r="A13352" t="s">
        <v>15518</v>
      </c>
      <c r="B13352" t="s">
        <v>89</v>
      </c>
      <c r="C13352" t="s">
        <v>49</v>
      </c>
      <c r="D13352" t="s">
        <v>50</v>
      </c>
      <c r="E13352" s="1" t="d">
        <v>2014-06-28</v>
      </c>
      <c r="F13352" s="8">
        <f t="shared" ca="1" si="208"/>
        <v>5.760438056125941</v>
      </c>
      <c r="G13352" s="2">
        <v>21008</v>
      </c>
      <c r="H13352" s="3">
        <v>9293.07</v>
      </c>
    </row>
    <row r="13353" spans="1:8">
      <c r="A13353" t="s">
        <v>15519</v>
      </c>
      <c r="B13353" t="s">
        <v>3536</v>
      </c>
      <c r="C13353" t="s">
        <v>546</v>
      </c>
      <c r="D13353" t="s">
        <v>547</v>
      </c>
      <c r="E13353" s="1" t="d">
        <v>2014-03-27</v>
      </c>
      <c r="F13353" s="8">
        <f t="shared" ca="1" si="208"/>
        <v>6.0150581793292268</v>
      </c>
      <c r="G13353" s="2">
        <v>53134</v>
      </c>
      <c r="H13353" s="3">
        <v>53092.97</v>
      </c>
    </row>
    <row r="13354" spans="1:8">
      <c r="A13354" t="s">
        <v>15520</v>
      </c>
      <c r="B13354" t="s">
        <v>114</v>
      </c>
      <c r="C13354" t="s">
        <v>1410</v>
      </c>
      <c r="D13354" t="s">
        <v>1411</v>
      </c>
      <c r="E13354" s="1" t="d">
        <v>2015-10-13</v>
      </c>
      <c r="F13354" s="8">
        <f t="shared" ca="1" si="208"/>
        <v>4.4681724845995889</v>
      </c>
      <c r="G13354" s="2">
        <v>31720</v>
      </c>
      <c r="H13354" s="3">
        <v>47252.14</v>
      </c>
    </row>
    <row r="13355" spans="1:8">
      <c r="A13355" t="s">
        <v>15521</v>
      </c>
      <c r="B13355" t="s">
        <v>1420</v>
      </c>
      <c r="C13355" t="s">
        <v>415</v>
      </c>
      <c r="D13355" t="s">
        <v>416</v>
      </c>
      <c r="E13355" s="1" t="d">
        <v>2015-04-27</v>
      </c>
      <c r="F13355" s="8">
        <f t="shared" ca="1" si="208"/>
        <v>4.9308692676249146</v>
      </c>
      <c r="G13355" s="2">
        <v>44061</v>
      </c>
      <c r="H13355" s="3">
        <v>44630.67</v>
      </c>
    </row>
    <row r="13356" spans="1:8">
      <c r="A13356" t="s">
        <v>15522</v>
      </c>
      <c r="B13356" t="s">
        <v>2729</v>
      </c>
      <c r="C13356" t="s">
        <v>261</v>
      </c>
      <c r="D13356" t="s">
        <v>262</v>
      </c>
      <c r="E13356" s="1" t="d">
        <v>2000-10-28</v>
      </c>
      <c r="F13356" s="8">
        <f t="shared" ca="1" si="208"/>
        <v>19.42505133470226</v>
      </c>
      <c r="G13356" s="2">
        <v>35711</v>
      </c>
      <c r="H13356" s="3">
        <v>35958.79</v>
      </c>
    </row>
    <row r="13357" spans="1:8">
      <c r="A13357" t="s">
        <v>15523</v>
      </c>
      <c r="B13357" t="s">
        <v>748</v>
      </c>
      <c r="C13357" t="s">
        <v>1524</v>
      </c>
      <c r="D13357" t="s">
        <v>1525</v>
      </c>
      <c r="E13357" s="1" t="d">
        <v>2006-07-13</v>
      </c>
      <c r="F13357" s="8">
        <f t="shared" ca="1" si="208"/>
        <v>13.71937029431896</v>
      </c>
      <c r="G13357" s="2">
        <v>41995</v>
      </c>
      <c r="H13357" s="3">
        <v>40019.120000000003</v>
      </c>
    </row>
    <row r="13358" spans="1:8">
      <c r="A13358" t="s">
        <v>15524</v>
      </c>
      <c r="B13358" t="s">
        <v>638</v>
      </c>
      <c r="C13358" t="s">
        <v>765</v>
      </c>
      <c r="D13358" t="s">
        <v>766</v>
      </c>
      <c r="E13358" s="1" t="d">
        <v>2013-06-10</v>
      </c>
      <c r="F13358" s="8">
        <f t="shared" ca="1" si="208"/>
        <v>6.8090349075975363</v>
      </c>
      <c r="G13358" s="2">
        <v>21008</v>
      </c>
      <c r="H13358" s="3">
        <v>3540.05</v>
      </c>
    </row>
    <row r="13359" spans="1:8">
      <c r="A13359" t="s">
        <v>15525</v>
      </c>
      <c r="B13359" t="s">
        <v>833</v>
      </c>
      <c r="C13359" t="s">
        <v>265</v>
      </c>
      <c r="D13359" t="s">
        <v>266</v>
      </c>
      <c r="E13359" s="1" t="d">
        <v>2006-08-28</v>
      </c>
      <c r="F13359" s="8">
        <f t="shared" ca="1" si="208"/>
        <v>13.593429158110883</v>
      </c>
      <c r="G13359" s="2">
        <v>34701</v>
      </c>
      <c r="H13359" s="3">
        <v>35151.83</v>
      </c>
    </row>
    <row r="13360" spans="1:8">
      <c r="A13360" t="s">
        <v>15526</v>
      </c>
      <c r="B13360" t="s">
        <v>1765</v>
      </c>
      <c r="C13360" t="s">
        <v>5767</v>
      </c>
      <c r="D13360" t="s">
        <v>5768</v>
      </c>
      <c r="E13360" s="1" t="d">
        <v>2005-01-18</v>
      </c>
      <c r="F13360" s="8">
        <f t="shared" ca="1" si="208"/>
        <v>15.200547570157427</v>
      </c>
      <c r="G13360" s="2">
        <v>83038</v>
      </c>
      <c r="H13360" s="3">
        <v>98034.18</v>
      </c>
    </row>
    <row r="13361" spans="1:8">
      <c r="A13361" t="s">
        <v>15527</v>
      </c>
      <c r="B13361" t="s">
        <v>20</v>
      </c>
      <c r="C13361" t="s">
        <v>783</v>
      </c>
      <c r="D13361" t="s">
        <v>784</v>
      </c>
      <c r="E13361" s="1" t="d">
        <v>2006-02-14</v>
      </c>
      <c r="F13361" s="8">
        <f t="shared" ca="1" si="208"/>
        <v>14.127310061601642</v>
      </c>
      <c r="G13361" s="2">
        <v>79544</v>
      </c>
      <c r="H13361" s="3">
        <v>100792.09</v>
      </c>
    </row>
    <row r="13362" spans="1:8">
      <c r="A13362" t="s">
        <v>15528</v>
      </c>
      <c r="B13362" t="s">
        <v>65</v>
      </c>
      <c r="C13362" t="s">
        <v>66</v>
      </c>
      <c r="D13362" t="s">
        <v>67</v>
      </c>
      <c r="E13362" s="1" t="d">
        <v>2003-02-10</v>
      </c>
      <c r="F13362" s="8">
        <f t="shared" ca="1" si="208"/>
        <v>17.138945927446954</v>
      </c>
      <c r="G13362" s="2">
        <v>32131</v>
      </c>
      <c r="H13362" s="3">
        <v>28068.03</v>
      </c>
    </row>
    <row r="13363" spans="1:8">
      <c r="A13363" t="s">
        <v>15529</v>
      </c>
      <c r="B13363" t="s">
        <v>390</v>
      </c>
      <c r="C13363" t="s">
        <v>1801</v>
      </c>
      <c r="D13363" t="s">
        <v>1802</v>
      </c>
      <c r="E13363" s="1" t="d">
        <v>1995-02-02</v>
      </c>
      <c r="F13363" s="8">
        <f t="shared" ca="1" si="208"/>
        <v>25.160848733744011</v>
      </c>
      <c r="G13363" s="2">
        <v>49097</v>
      </c>
      <c r="H13363" s="3">
        <v>59285.29</v>
      </c>
    </row>
    <row r="13364" spans="1:8">
      <c r="A13364" t="s">
        <v>15530</v>
      </c>
      <c r="B13364" t="s">
        <v>73</v>
      </c>
      <c r="C13364" t="s">
        <v>74</v>
      </c>
      <c r="D13364" t="s">
        <v>75</v>
      </c>
      <c r="E13364" s="1" t="d">
        <v>2016-08-01</v>
      </c>
      <c r="F13364" s="8">
        <f t="shared" ca="1" si="208"/>
        <v>3.6659822039698837</v>
      </c>
      <c r="G13364" s="2">
        <v>52268</v>
      </c>
      <c r="H13364" s="3">
        <v>53818.58</v>
      </c>
    </row>
    <row r="13365" spans="1:8">
      <c r="A13365" t="s">
        <v>15531</v>
      </c>
      <c r="B13365" t="s">
        <v>193</v>
      </c>
      <c r="C13365" t="s">
        <v>1466</v>
      </c>
      <c r="D13365" t="s">
        <v>1467</v>
      </c>
      <c r="E13365" s="1" t="d">
        <v>2006-03-20</v>
      </c>
      <c r="F13365" s="8">
        <f t="shared" ca="1" si="208"/>
        <v>14.03422313483915</v>
      </c>
      <c r="G13365" s="2">
        <v>72622</v>
      </c>
      <c r="H13365" s="3">
        <v>90246.71</v>
      </c>
    </row>
    <row r="13366" spans="1:8">
      <c r="A13366" t="s">
        <v>15532</v>
      </c>
      <c r="B13366" t="s">
        <v>69</v>
      </c>
      <c r="C13366" t="s">
        <v>889</v>
      </c>
      <c r="D13366" t="s">
        <v>890</v>
      </c>
      <c r="E13366" s="1" t="d">
        <v>2018-04-23</v>
      </c>
      <c r="F13366" s="8">
        <f t="shared" ca="1" si="208"/>
        <v>1.9411362080766599</v>
      </c>
      <c r="G13366" s="2">
        <v>31488</v>
      </c>
      <c r="H13366" s="3">
        <v>23254.11</v>
      </c>
    </row>
    <row r="13367" spans="1:8">
      <c r="A13367" t="s">
        <v>15533</v>
      </c>
      <c r="B13367" t="s">
        <v>619</v>
      </c>
      <c r="C13367" t="s">
        <v>2163</v>
      </c>
      <c r="D13367" t="s">
        <v>2164</v>
      </c>
      <c r="E13367" s="1" t="d">
        <v>1987-07-27</v>
      </c>
      <c r="F13367" s="8">
        <f t="shared" ca="1" si="208"/>
        <v>32.681724845995895</v>
      </c>
      <c r="G13367" s="2">
        <v>53939</v>
      </c>
      <c r="H13367" s="3">
        <v>61418.78</v>
      </c>
    </row>
    <row r="13368" spans="1:8">
      <c r="A13368" t="s">
        <v>15534</v>
      </c>
      <c r="B13368" t="s">
        <v>15535</v>
      </c>
      <c r="C13368" t="s">
        <v>119</v>
      </c>
      <c r="D13368" t="s">
        <v>120</v>
      </c>
      <c r="E13368" s="1" t="d">
        <v>2018-04-11</v>
      </c>
      <c r="F13368" s="8">
        <f t="shared" ca="1" si="208"/>
        <v>1.9739904175222451</v>
      </c>
      <c r="G13368" s="2">
        <v>73440</v>
      </c>
      <c r="H13368" s="3">
        <v>73665.64</v>
      </c>
    </row>
    <row r="13369" spans="1:8">
      <c r="A13369" t="s">
        <v>15536</v>
      </c>
      <c r="B13369" t="s">
        <v>69</v>
      </c>
      <c r="C13369" t="s">
        <v>104</v>
      </c>
      <c r="D13369" t="s">
        <v>105</v>
      </c>
      <c r="E13369" s="1" t="d">
        <v>2018-03-01</v>
      </c>
      <c r="F13369" s="8">
        <f t="shared" ca="1" si="208"/>
        <v>2.086242299794661</v>
      </c>
      <c r="G13369" s="2">
        <v>31488</v>
      </c>
      <c r="H13369" s="3">
        <v>36642.04</v>
      </c>
    </row>
    <row r="13370" spans="1:8">
      <c r="A13370" t="s">
        <v>15537</v>
      </c>
      <c r="B13370" t="s">
        <v>979</v>
      </c>
      <c r="C13370" t="s">
        <v>980</v>
      </c>
      <c r="D13370" t="s">
        <v>981</v>
      </c>
      <c r="E13370" s="1" t="d">
        <v>2008-08-19</v>
      </c>
      <c r="F13370" s="8">
        <f t="shared" ca="1" si="208"/>
        <v>11.616700889801505</v>
      </c>
      <c r="G13370" s="2">
        <v>78154</v>
      </c>
      <c r="H13370" s="3">
        <v>77153.37</v>
      </c>
    </row>
    <row r="13371" spans="1:8">
      <c r="A13371" t="s">
        <v>15538</v>
      </c>
      <c r="B13371" t="s">
        <v>347</v>
      </c>
      <c r="C13371" t="s">
        <v>194</v>
      </c>
      <c r="D13371" t="s">
        <v>195</v>
      </c>
      <c r="E13371" s="1" t="d">
        <v>2016-05-18</v>
      </c>
      <c r="F13371" s="8">
        <f t="shared" ca="1" si="208"/>
        <v>3.871321013004791</v>
      </c>
      <c r="G13371" s="2">
        <v>49046</v>
      </c>
      <c r="H13371" s="3">
        <v>45409.87</v>
      </c>
    </row>
    <row r="13372" spans="1:8">
      <c r="A13372" t="s">
        <v>15539</v>
      </c>
      <c r="B13372" t="s">
        <v>20</v>
      </c>
      <c r="C13372" t="s">
        <v>480</v>
      </c>
      <c r="D13372" t="s">
        <v>481</v>
      </c>
      <c r="E13372" s="1" t="d">
        <v>2006-12-13</v>
      </c>
      <c r="F13372" s="8">
        <f t="shared" ca="1" si="208"/>
        <v>13.300479123887747</v>
      </c>
      <c r="G13372" s="2">
        <v>78791</v>
      </c>
      <c r="H13372" s="3">
        <v>75272.240000000005</v>
      </c>
    </row>
    <row r="13373" spans="1:8">
      <c r="A13373" t="s">
        <v>15540</v>
      </c>
      <c r="B13373" t="s">
        <v>244</v>
      </c>
      <c r="C13373" t="s">
        <v>245</v>
      </c>
      <c r="D13373" t="s">
        <v>246</v>
      </c>
      <c r="E13373" s="1" t="d">
        <v>2011-09-01</v>
      </c>
      <c r="F13373" s="8">
        <f t="shared" ca="1" si="208"/>
        <v>8.5831622176591384</v>
      </c>
      <c r="G13373" s="2">
        <v>10974</v>
      </c>
      <c r="H13373" s="3">
        <v>5559.28</v>
      </c>
    </row>
    <row r="13374" spans="1:8">
      <c r="A13374" t="s">
        <v>15541</v>
      </c>
      <c r="B13374" t="s">
        <v>6105</v>
      </c>
      <c r="C13374" t="s">
        <v>1076</v>
      </c>
      <c r="D13374" t="s">
        <v>1077</v>
      </c>
      <c r="E13374" s="1" t="d">
        <v>2006-07-20</v>
      </c>
      <c r="F13374" s="8">
        <f t="shared" ca="1" si="208"/>
        <v>13.700205338809035</v>
      </c>
      <c r="G13374" s="2">
        <v>54728</v>
      </c>
      <c r="H13374" s="3">
        <v>59530.61</v>
      </c>
    </row>
    <row r="13375" spans="1:8">
      <c r="A13375" t="s">
        <v>15542</v>
      </c>
      <c r="B13375" t="s">
        <v>73</v>
      </c>
      <c r="C13375" t="s">
        <v>74</v>
      </c>
      <c r="D13375" t="s">
        <v>75</v>
      </c>
      <c r="E13375" s="1" t="d">
        <v>2006-04-27</v>
      </c>
      <c r="F13375" s="8">
        <f t="shared" ca="1" si="208"/>
        <v>13.930184804928132</v>
      </c>
      <c r="G13375" s="2">
        <v>54728</v>
      </c>
      <c r="H13375" s="3">
        <v>65647.070000000007</v>
      </c>
    </row>
    <row r="13376" spans="1:8">
      <c r="A13376" t="s">
        <v>15543</v>
      </c>
      <c r="B13376" t="s">
        <v>138</v>
      </c>
      <c r="C13376" t="s">
        <v>70</v>
      </c>
      <c r="D13376" t="s">
        <v>71</v>
      </c>
      <c r="E13376" s="1" t="d">
        <v>2009-03-09</v>
      </c>
      <c r="F13376" s="8">
        <f t="shared" ca="1" si="208"/>
        <v>11.063655030800822</v>
      </c>
      <c r="G13376" s="2">
        <v>79500</v>
      </c>
    </row>
    <row r="13377" spans="1:8">
      <c r="A13377" t="s">
        <v>15544</v>
      </c>
      <c r="B13377" t="s">
        <v>559</v>
      </c>
      <c r="C13377" t="s">
        <v>560</v>
      </c>
      <c r="D13377" t="s">
        <v>561</v>
      </c>
      <c r="E13377" s="1" t="d">
        <v>1999-08-23</v>
      </c>
      <c r="F13377" s="8">
        <f t="shared" ca="1" si="208"/>
        <v>20.607802874743328</v>
      </c>
      <c r="G13377" s="2">
        <v>52704</v>
      </c>
      <c r="H13377" s="3">
        <v>68801.5</v>
      </c>
    </row>
    <row r="13378" spans="1:8">
      <c r="A13378" t="s">
        <v>15545</v>
      </c>
      <c r="B13378" t="s">
        <v>1508</v>
      </c>
      <c r="C13378" t="s">
        <v>296</v>
      </c>
      <c r="D13378" t="s">
        <v>297</v>
      </c>
      <c r="E13378" s="1" t="d">
        <v>2008-01-14</v>
      </c>
      <c r="F13378" s="8">
        <f t="shared" ca="1" si="208"/>
        <v>12.213552361396303</v>
      </c>
      <c r="G13378" s="2">
        <v>36398</v>
      </c>
      <c r="H13378" s="2">
        <v>33589</v>
      </c>
    </row>
    <row r="13379" spans="1:8">
      <c r="A13379" t="s">
        <v>15546</v>
      </c>
      <c r="B13379" t="s">
        <v>705</v>
      </c>
      <c r="C13379" t="s">
        <v>514</v>
      </c>
      <c r="D13379" t="s">
        <v>515</v>
      </c>
      <c r="E13379" s="1" t="d">
        <v>2016-08-29</v>
      </c>
      <c r="F13379" s="8">
        <f t="shared" ref="F13379:F13442" ca="1" si="209">(TODAY()-E13379)/365.25</f>
        <v>3.5893223819301849</v>
      </c>
      <c r="G13379" s="2">
        <v>36398</v>
      </c>
      <c r="H13379" s="3">
        <v>47820.959999999999</v>
      </c>
    </row>
    <row r="13380" spans="1:8">
      <c r="A13380" t="s">
        <v>15547</v>
      </c>
      <c r="B13380" t="s">
        <v>20</v>
      </c>
      <c r="C13380" t="s">
        <v>2401</v>
      </c>
      <c r="D13380" t="s">
        <v>2402</v>
      </c>
      <c r="E13380" s="1" t="d">
        <v>1997-11-20</v>
      </c>
      <c r="F13380" s="8">
        <f t="shared" ca="1" si="209"/>
        <v>22.362765229295004</v>
      </c>
      <c r="G13380" s="2">
        <v>87924</v>
      </c>
      <c r="H13380" s="3">
        <v>75770.73</v>
      </c>
    </row>
    <row r="13381" spans="1:8">
      <c r="A13381" t="s">
        <v>15548</v>
      </c>
      <c r="B13381" t="s">
        <v>15549</v>
      </c>
      <c r="C13381" t="s">
        <v>3132</v>
      </c>
      <c r="D13381" t="s">
        <v>3133</v>
      </c>
      <c r="E13381" s="1" t="d">
        <v>2005-11-21</v>
      </c>
      <c r="F13381" s="8">
        <f t="shared" ca="1" si="209"/>
        <v>14.360027378507871</v>
      </c>
      <c r="G13381" s="2">
        <v>81620</v>
      </c>
      <c r="H13381" s="3">
        <v>77854.75</v>
      </c>
    </row>
    <row r="13382" spans="1:8">
      <c r="A13382" t="s">
        <v>15550</v>
      </c>
      <c r="B13382" t="s">
        <v>244</v>
      </c>
      <c r="C13382" t="s">
        <v>245</v>
      </c>
      <c r="D13382" t="s">
        <v>246</v>
      </c>
      <c r="E13382" s="1" t="d">
        <v>2019-08-22</v>
      </c>
      <c r="F13382" s="8">
        <f t="shared" ca="1" si="209"/>
        <v>0.61054072553045857</v>
      </c>
      <c r="G13382" s="2">
        <v>10054</v>
      </c>
    </row>
    <row r="13383" spans="1:8">
      <c r="A13383" t="s">
        <v>15551</v>
      </c>
      <c r="B13383" t="s">
        <v>991</v>
      </c>
      <c r="C13383" t="s">
        <v>104</v>
      </c>
      <c r="D13383" t="s">
        <v>105</v>
      </c>
      <c r="E13383" s="1" t="d">
        <v>2019-07-18</v>
      </c>
      <c r="F13383" s="8">
        <f t="shared" ca="1" si="209"/>
        <v>0.70636550308008217</v>
      </c>
      <c r="G13383" s="2">
        <v>29120</v>
      </c>
    </row>
    <row r="13384" spans="1:8">
      <c r="A13384" t="s">
        <v>15552</v>
      </c>
      <c r="B13384" t="s">
        <v>748</v>
      </c>
      <c r="C13384" t="s">
        <v>1124</v>
      </c>
      <c r="D13384" t="s">
        <v>1125</v>
      </c>
      <c r="E13384" s="1" t="d">
        <v>1994-09-26</v>
      </c>
      <c r="F13384" s="8">
        <f t="shared" ca="1" si="209"/>
        <v>25.51403148528405</v>
      </c>
      <c r="G13384" s="2">
        <v>41995</v>
      </c>
    </row>
    <row r="13385" spans="1:8">
      <c r="A13385" t="s">
        <v>15553</v>
      </c>
      <c r="B13385" t="s">
        <v>7233</v>
      </c>
      <c r="C13385" t="s">
        <v>2641</v>
      </c>
      <c r="D13385" t="s">
        <v>2642</v>
      </c>
      <c r="E13385" s="1" t="d">
        <v>2018-12-20</v>
      </c>
      <c r="F13385" s="8">
        <f t="shared" ca="1" si="209"/>
        <v>1.2813141683778233</v>
      </c>
      <c r="G13385" s="2">
        <v>40677</v>
      </c>
      <c r="H13385" s="3">
        <v>14819.75</v>
      </c>
    </row>
    <row r="13386" spans="1:8">
      <c r="A13386" t="s">
        <v>15554</v>
      </c>
      <c r="B13386" t="s">
        <v>1927</v>
      </c>
      <c r="C13386" t="s">
        <v>568</v>
      </c>
      <c r="D13386" t="s">
        <v>569</v>
      </c>
      <c r="E13386" s="1" t="d">
        <v>2011-08-01</v>
      </c>
      <c r="F13386" s="8">
        <f t="shared" ca="1" si="209"/>
        <v>8.6680355920602334</v>
      </c>
      <c r="G13386" s="2">
        <v>32272</v>
      </c>
      <c r="H13386" s="3">
        <v>27000.3</v>
      </c>
    </row>
    <row r="13387" spans="1:8">
      <c r="A13387" t="s">
        <v>15555</v>
      </c>
      <c r="B13387" t="s">
        <v>2584</v>
      </c>
      <c r="C13387" t="s">
        <v>2585</v>
      </c>
      <c r="D13387" t="s">
        <v>2586</v>
      </c>
      <c r="E13387" s="1" t="d">
        <v>2014-05-26</v>
      </c>
      <c r="F13387" s="8">
        <f t="shared" ca="1" si="209"/>
        <v>5.8507871321013001</v>
      </c>
      <c r="G13387" s="2">
        <v>31795</v>
      </c>
      <c r="H13387" s="3">
        <v>44859.69</v>
      </c>
    </row>
    <row r="13388" spans="1:8">
      <c r="A13388" t="s">
        <v>15556</v>
      </c>
      <c r="B13388" t="s">
        <v>4018</v>
      </c>
      <c r="C13388" t="s">
        <v>741</v>
      </c>
      <c r="D13388" t="s">
        <v>742</v>
      </c>
      <c r="E13388" s="1" t="d">
        <v>1976-04-03</v>
      </c>
      <c r="F13388" s="8">
        <f t="shared" ca="1" si="209"/>
        <v>43.994524298425738</v>
      </c>
      <c r="G13388" s="2">
        <v>54123</v>
      </c>
      <c r="H13388" s="3">
        <v>53034.9</v>
      </c>
    </row>
    <row r="13389" spans="1:8">
      <c r="A13389" t="s">
        <v>15557</v>
      </c>
      <c r="B13389" t="s">
        <v>244</v>
      </c>
      <c r="C13389" t="s">
        <v>245</v>
      </c>
      <c r="D13389" t="s">
        <v>246</v>
      </c>
      <c r="E13389" s="1" t="d">
        <v>2006-09-07</v>
      </c>
      <c r="F13389" s="8">
        <f t="shared" ca="1" si="209"/>
        <v>13.566050650239562</v>
      </c>
      <c r="G13389" s="2">
        <v>11303</v>
      </c>
      <c r="H13389" s="3">
        <v>10854.14</v>
      </c>
    </row>
    <row r="13390" spans="1:8">
      <c r="A13390" t="s">
        <v>15558</v>
      </c>
      <c r="B13390" t="s">
        <v>15559</v>
      </c>
      <c r="C13390" t="s">
        <v>2710</v>
      </c>
      <c r="D13390" t="s">
        <v>2711</v>
      </c>
      <c r="E13390" s="1" t="d">
        <v>1980-05-01</v>
      </c>
      <c r="F13390" s="8">
        <f t="shared" ca="1" si="209"/>
        <v>39.917864476386036</v>
      </c>
      <c r="G13390" s="2">
        <v>74942</v>
      </c>
      <c r="H13390" s="3">
        <v>74799.460000000006</v>
      </c>
    </row>
    <row r="13391" spans="1:8">
      <c r="A13391" t="s">
        <v>15560</v>
      </c>
      <c r="B13391" t="s">
        <v>634</v>
      </c>
      <c r="C13391" t="s">
        <v>3033</v>
      </c>
      <c r="D13391" t="s">
        <v>3034</v>
      </c>
      <c r="E13391" s="1" t="d">
        <v>2004-12-06</v>
      </c>
      <c r="F13391" s="8">
        <f t="shared" ca="1" si="209"/>
        <v>15.318275154004107</v>
      </c>
      <c r="G13391" s="2">
        <v>44381</v>
      </c>
      <c r="H13391" s="3">
        <v>77201.8</v>
      </c>
    </row>
    <row r="13392" spans="1:8">
      <c r="A13392" t="s">
        <v>15561</v>
      </c>
      <c r="B13392" t="s">
        <v>748</v>
      </c>
      <c r="C13392" t="s">
        <v>962</v>
      </c>
      <c r="D13392" t="s">
        <v>963</v>
      </c>
      <c r="E13392" s="1" t="d">
        <v>1994-07-12</v>
      </c>
      <c r="F13392" s="8">
        <f t="shared" ca="1" si="209"/>
        <v>25.722108145106091</v>
      </c>
      <c r="G13392" s="2">
        <v>41995</v>
      </c>
    </row>
    <row r="13393" spans="1:8">
      <c r="A13393" t="s">
        <v>15562</v>
      </c>
      <c r="B13393" t="s">
        <v>278</v>
      </c>
      <c r="C13393" t="s">
        <v>2294</v>
      </c>
      <c r="D13393" t="s">
        <v>2295</v>
      </c>
      <c r="E13393" s="1" t="d">
        <v>2011-08-16</v>
      </c>
      <c r="F13393" s="8">
        <f t="shared" ca="1" si="209"/>
        <v>8.6269678302532515</v>
      </c>
      <c r="G13393" s="2">
        <v>33441</v>
      </c>
      <c r="H13393" s="3">
        <v>28906.28</v>
      </c>
    </row>
    <row r="13394" spans="1:8">
      <c r="A13394" t="s">
        <v>15563</v>
      </c>
      <c r="B13394" t="s">
        <v>1840</v>
      </c>
      <c r="C13394" t="s">
        <v>1215</v>
      </c>
      <c r="D13394" t="s">
        <v>1216</v>
      </c>
      <c r="E13394" s="1" t="d">
        <v>1992-01-20</v>
      </c>
      <c r="F13394" s="8">
        <f t="shared" ca="1" si="209"/>
        <v>28.197125256673512</v>
      </c>
      <c r="G13394" s="2">
        <v>38004</v>
      </c>
      <c r="H13394" s="3">
        <v>37276.93</v>
      </c>
    </row>
    <row r="13395" spans="1:8">
      <c r="A13395" t="s">
        <v>15564</v>
      </c>
      <c r="B13395" t="s">
        <v>89</v>
      </c>
      <c r="C13395" t="s">
        <v>1836</v>
      </c>
      <c r="D13395" t="s">
        <v>1837</v>
      </c>
      <c r="E13395" s="1" t="d">
        <v>2018-10-29</v>
      </c>
      <c r="F13395" s="8">
        <f t="shared" ca="1" si="209"/>
        <v>1.4236824093086926</v>
      </c>
      <c r="G13395" s="2">
        <v>22880</v>
      </c>
      <c r="H13395" s="3">
        <v>13703.75</v>
      </c>
    </row>
    <row r="13396" spans="1:8">
      <c r="A13396" t="s">
        <v>15565</v>
      </c>
      <c r="B13396" t="s">
        <v>89</v>
      </c>
      <c r="C13396" t="s">
        <v>712</v>
      </c>
      <c r="D13396" t="s">
        <v>713</v>
      </c>
      <c r="E13396" s="1" t="d">
        <v>2018-04-13</v>
      </c>
      <c r="F13396" s="8">
        <f t="shared" ca="1" si="209"/>
        <v>1.9685147159479808</v>
      </c>
      <c r="G13396" s="2">
        <v>24960</v>
      </c>
      <c r="H13396" s="3">
        <v>24417.360000000001</v>
      </c>
    </row>
    <row r="13397" spans="1:8">
      <c r="A13397" t="s">
        <v>15566</v>
      </c>
      <c r="B13397" t="s">
        <v>20</v>
      </c>
      <c r="C13397" t="s">
        <v>480</v>
      </c>
      <c r="D13397" t="s">
        <v>481</v>
      </c>
      <c r="E13397" s="1" t="d">
        <v>2002-08-22</v>
      </c>
      <c r="F13397" s="8">
        <f t="shared" ca="1" si="209"/>
        <v>17.609856262833677</v>
      </c>
      <c r="G13397" s="2">
        <v>86379</v>
      </c>
      <c r="H13397" s="3">
        <v>107838.3</v>
      </c>
    </row>
    <row r="13398" spans="1:8">
      <c r="A13398" t="s">
        <v>15567</v>
      </c>
      <c r="B13398" t="s">
        <v>2804</v>
      </c>
      <c r="C13398" t="s">
        <v>1454</v>
      </c>
      <c r="D13398" t="s">
        <v>1455</v>
      </c>
      <c r="E13398" s="1" t="d">
        <v>1990-08-20</v>
      </c>
      <c r="F13398" s="8">
        <f t="shared" ca="1" si="209"/>
        <v>29.61533196440794</v>
      </c>
      <c r="G13398" s="2">
        <v>95089</v>
      </c>
      <c r="H13398" s="3">
        <v>139764.07999999999</v>
      </c>
    </row>
    <row r="13399" spans="1:8">
      <c r="A13399" t="s">
        <v>15568</v>
      </c>
      <c r="B13399" t="s">
        <v>638</v>
      </c>
      <c r="C13399" t="s">
        <v>765</v>
      </c>
      <c r="D13399" t="s">
        <v>766</v>
      </c>
      <c r="E13399" s="1" t="d">
        <v>2019-02-07</v>
      </c>
      <c r="F13399" s="8">
        <f t="shared" ca="1" si="209"/>
        <v>1.1471594798083504</v>
      </c>
      <c r="G13399" s="2">
        <v>21008</v>
      </c>
      <c r="H13399" s="3">
        <v>3221.9</v>
      </c>
    </row>
    <row r="13400" spans="1:8">
      <c r="A13400" t="s">
        <v>15569</v>
      </c>
      <c r="B13400" t="s">
        <v>2181</v>
      </c>
      <c r="C13400" t="s">
        <v>2008</v>
      </c>
      <c r="D13400" t="s">
        <v>2009</v>
      </c>
      <c r="E13400" s="1" t="d">
        <v>2004-02-17</v>
      </c>
      <c r="F13400" s="8">
        <f t="shared" ca="1" si="209"/>
        <v>16.120465434633811</v>
      </c>
      <c r="G13400" s="2">
        <v>45187</v>
      </c>
      <c r="H13400" s="3">
        <v>57673.71</v>
      </c>
    </row>
    <row r="13401" spans="1:8">
      <c r="A13401" t="s">
        <v>15570</v>
      </c>
      <c r="B13401" t="s">
        <v>114</v>
      </c>
      <c r="C13401" t="s">
        <v>1393</v>
      </c>
      <c r="D13401" t="s">
        <v>1394</v>
      </c>
      <c r="E13401" s="1" t="d">
        <v>2004-01-26</v>
      </c>
      <c r="F13401" s="8">
        <f t="shared" ca="1" si="209"/>
        <v>16.180698151950718</v>
      </c>
      <c r="G13401" s="2">
        <v>34248</v>
      </c>
      <c r="H13401" s="3">
        <v>36751.61</v>
      </c>
    </row>
    <row r="13402" spans="1:8">
      <c r="A13402" t="s">
        <v>15571</v>
      </c>
      <c r="B13402" t="s">
        <v>972</v>
      </c>
      <c r="C13402" t="s">
        <v>984</v>
      </c>
      <c r="D13402" t="s">
        <v>985</v>
      </c>
      <c r="E13402" s="1" t="d">
        <v>2019-07-15</v>
      </c>
      <c r="F13402" s="8">
        <f t="shared" ca="1" si="209"/>
        <v>0.71457905544147848</v>
      </c>
      <c r="G13402" s="2">
        <v>65000</v>
      </c>
    </row>
    <row r="13403" spans="1:8">
      <c r="A13403" t="s">
        <v>15572</v>
      </c>
      <c r="B13403" t="s">
        <v>73</v>
      </c>
      <c r="C13403" t="s">
        <v>74</v>
      </c>
      <c r="D13403" t="s">
        <v>75</v>
      </c>
      <c r="E13403" s="1" t="d">
        <v>2017-07-29</v>
      </c>
      <c r="F13403" s="8">
        <f t="shared" ca="1" si="209"/>
        <v>2.6748802190280632</v>
      </c>
      <c r="G13403" s="2">
        <v>45873</v>
      </c>
      <c r="H13403" s="3">
        <v>47726.02</v>
      </c>
    </row>
    <row r="13404" spans="1:8">
      <c r="A13404" t="s">
        <v>15573</v>
      </c>
      <c r="B13404" t="s">
        <v>40</v>
      </c>
      <c r="C13404" t="s">
        <v>1281</v>
      </c>
      <c r="D13404" t="s">
        <v>1282</v>
      </c>
      <c r="E13404" s="1" t="d">
        <v>1991-10-07</v>
      </c>
      <c r="F13404" s="8">
        <f t="shared" ca="1" si="209"/>
        <v>28.484599589322382</v>
      </c>
      <c r="G13404" s="2">
        <v>107364</v>
      </c>
      <c r="H13404" s="3">
        <v>196891.37</v>
      </c>
    </row>
    <row r="13405" spans="1:8">
      <c r="A13405" t="s">
        <v>15574</v>
      </c>
      <c r="B13405" t="s">
        <v>20</v>
      </c>
      <c r="C13405" t="s">
        <v>1747</v>
      </c>
      <c r="D13405" t="s">
        <v>1748</v>
      </c>
      <c r="E13405" s="1" t="d">
        <v>1997-11-12</v>
      </c>
      <c r="F13405" s="8">
        <f t="shared" ca="1" si="209"/>
        <v>22.38466803559206</v>
      </c>
      <c r="G13405" s="2">
        <v>78791</v>
      </c>
      <c r="H13405" s="3">
        <v>78366.350000000006</v>
      </c>
    </row>
    <row r="13406" spans="1:8">
      <c r="A13406" t="s">
        <v>15575</v>
      </c>
      <c r="B13406" t="s">
        <v>2247</v>
      </c>
      <c r="C13406" t="s">
        <v>1624</v>
      </c>
      <c r="D13406" t="s">
        <v>1625</v>
      </c>
      <c r="E13406" s="1" t="d">
        <v>2019-04-22</v>
      </c>
      <c r="F13406" s="8">
        <f t="shared" ca="1" si="209"/>
        <v>0.94455852156057496</v>
      </c>
      <c r="G13406" s="2">
        <v>36396</v>
      </c>
      <c r="H13406" s="3">
        <v>7942.9</v>
      </c>
    </row>
    <row r="13407" spans="1:8">
      <c r="A13407" t="s">
        <v>15576</v>
      </c>
      <c r="B13407" t="s">
        <v>771</v>
      </c>
      <c r="C13407" t="s">
        <v>1567</v>
      </c>
      <c r="D13407" t="s">
        <v>1568</v>
      </c>
      <c r="E13407" s="1" t="d">
        <v>1998-11-23</v>
      </c>
      <c r="F13407" s="8">
        <f t="shared" ca="1" si="209"/>
        <v>21.355236139630389</v>
      </c>
      <c r="G13407" s="2">
        <v>80918</v>
      </c>
      <c r="H13407" s="3">
        <v>95450.34</v>
      </c>
    </row>
    <row r="13408" spans="1:8">
      <c r="A13408" t="s">
        <v>15577</v>
      </c>
      <c r="B13408" t="s">
        <v>97</v>
      </c>
      <c r="C13408" t="s">
        <v>49</v>
      </c>
      <c r="D13408" t="s">
        <v>50</v>
      </c>
      <c r="E13408" s="1" t="d">
        <v>2017-05-27</v>
      </c>
      <c r="F13408" s="8">
        <f t="shared" ca="1" si="209"/>
        <v>2.8473648186173852</v>
      </c>
      <c r="G13408" s="2">
        <v>23920</v>
      </c>
      <c r="H13408" s="3">
        <v>7816.68</v>
      </c>
    </row>
    <row r="13409" spans="1:8">
      <c r="A13409" t="s">
        <v>15578</v>
      </c>
      <c r="B13409" t="s">
        <v>6105</v>
      </c>
      <c r="C13409" t="s">
        <v>219</v>
      </c>
      <c r="D13409" t="s">
        <v>220</v>
      </c>
      <c r="E13409" s="1" t="d">
        <v>1988-09-19</v>
      </c>
      <c r="F13409" s="8">
        <f t="shared" ca="1" si="209"/>
        <v>31.531827515400412</v>
      </c>
      <c r="G13409" s="2">
        <v>61104</v>
      </c>
      <c r="H13409" s="3">
        <v>74757.25</v>
      </c>
    </row>
    <row r="13410" spans="1:8">
      <c r="A13410" t="s">
        <v>15579</v>
      </c>
      <c r="B13410" t="s">
        <v>244</v>
      </c>
      <c r="C13410" t="s">
        <v>245</v>
      </c>
      <c r="D13410" t="s">
        <v>246</v>
      </c>
      <c r="E13410" s="1" t="d">
        <v>1997-04-26</v>
      </c>
      <c r="F13410" s="8">
        <f t="shared" ca="1" si="209"/>
        <v>22.932238193018481</v>
      </c>
      <c r="G13410" s="2">
        <v>11961</v>
      </c>
      <c r="H13410" s="3">
        <v>11552.46</v>
      </c>
    </row>
    <row r="13411" spans="1:8">
      <c r="A13411" t="s">
        <v>15580</v>
      </c>
      <c r="B13411" t="s">
        <v>1035</v>
      </c>
      <c r="C13411" t="s">
        <v>2552</v>
      </c>
      <c r="D13411" t="s">
        <v>2553</v>
      </c>
      <c r="E13411" s="1" t="d">
        <v>2003-08-13</v>
      </c>
      <c r="F13411" s="8">
        <f t="shared" ca="1" si="209"/>
        <v>16.635181382614647</v>
      </c>
      <c r="G13411" s="2">
        <v>83775</v>
      </c>
      <c r="H13411" s="3">
        <v>112440.04</v>
      </c>
    </row>
    <row r="13412" spans="1:8">
      <c r="A13412" t="s">
        <v>15581</v>
      </c>
      <c r="B13412" t="s">
        <v>4044</v>
      </c>
      <c r="C13412" t="s">
        <v>2863</v>
      </c>
      <c r="D13412" t="s">
        <v>2864</v>
      </c>
      <c r="E13412" s="1" t="d">
        <v>2005-12-08</v>
      </c>
      <c r="F13412" s="8">
        <f t="shared" ca="1" si="209"/>
        <v>14.313483915126625</v>
      </c>
      <c r="G13412" s="2">
        <v>49491</v>
      </c>
      <c r="H13412" s="3">
        <v>70278.41</v>
      </c>
    </row>
    <row r="13413" spans="1:8">
      <c r="A13413" t="s">
        <v>15582</v>
      </c>
      <c r="B13413" t="s">
        <v>107</v>
      </c>
      <c r="C13413" t="s">
        <v>2136</v>
      </c>
      <c r="D13413" t="s">
        <v>2137</v>
      </c>
      <c r="E13413" s="1" t="d">
        <v>2012-04-09</v>
      </c>
      <c r="F13413" s="8">
        <f t="shared" ca="1" si="209"/>
        <v>7.9780971937029435</v>
      </c>
      <c r="G13413" s="2">
        <v>89089</v>
      </c>
      <c r="H13413" s="3">
        <v>89928.41</v>
      </c>
    </row>
    <row r="13414" spans="1:8">
      <c r="A13414" t="s">
        <v>15583</v>
      </c>
      <c r="B13414" t="s">
        <v>664</v>
      </c>
      <c r="C13414" t="s">
        <v>1769</v>
      </c>
      <c r="D13414" t="s">
        <v>1770</v>
      </c>
      <c r="E13414" s="1" t="d">
        <v>1986-04-18</v>
      </c>
      <c r="F13414" s="8">
        <f t="shared" ca="1" si="209"/>
        <v>33.954825462012323</v>
      </c>
      <c r="G13414" s="2">
        <v>51799</v>
      </c>
      <c r="H13414" s="3">
        <v>52357.72</v>
      </c>
    </row>
    <row r="13415" spans="1:8">
      <c r="A13415" t="s">
        <v>15584</v>
      </c>
      <c r="B13415" t="s">
        <v>409</v>
      </c>
      <c r="C13415" t="s">
        <v>2588</v>
      </c>
      <c r="D13415" t="s">
        <v>2589</v>
      </c>
      <c r="E13415" s="1" t="d">
        <v>2011-10-19</v>
      </c>
      <c r="F13415" s="8">
        <f t="shared" ca="1" si="209"/>
        <v>8.4517453798767974</v>
      </c>
      <c r="G13415" s="2">
        <v>67636</v>
      </c>
      <c r="H13415" s="3">
        <v>82089.88</v>
      </c>
    </row>
    <row r="13416" spans="1:8">
      <c r="A13416" t="s">
        <v>15585</v>
      </c>
      <c r="B13416" t="s">
        <v>114</v>
      </c>
      <c r="C13416" t="s">
        <v>585</v>
      </c>
      <c r="D13416" t="s">
        <v>586</v>
      </c>
      <c r="E13416" s="1" t="d">
        <v>2006-06-24</v>
      </c>
      <c r="F13416" s="8">
        <f t="shared" ca="1" si="209"/>
        <v>13.77138945927447</v>
      </c>
      <c r="G13416" s="2">
        <v>31720</v>
      </c>
      <c r="H13416" s="3">
        <v>41211.17</v>
      </c>
    </row>
    <row r="13417" spans="1:8">
      <c r="A13417" t="s">
        <v>15586</v>
      </c>
      <c r="B13417" t="s">
        <v>671</v>
      </c>
      <c r="C13417" t="s">
        <v>672</v>
      </c>
      <c r="D13417" t="s">
        <v>673</v>
      </c>
      <c r="E13417" s="1" t="d">
        <v>2012-04-12</v>
      </c>
      <c r="F13417" s="8">
        <f t="shared" ca="1" si="209"/>
        <v>7.9698836413415473</v>
      </c>
      <c r="G13417" s="2">
        <v>58133</v>
      </c>
      <c r="H13417" s="3">
        <v>66803.23</v>
      </c>
    </row>
    <row r="13418" spans="1:8">
      <c r="A13418" t="s">
        <v>15587</v>
      </c>
      <c r="B13418" t="s">
        <v>15588</v>
      </c>
      <c r="C13418" t="s">
        <v>741</v>
      </c>
      <c r="D13418" t="s">
        <v>742</v>
      </c>
      <c r="E13418" s="1" t="d">
        <v>1988-08-01</v>
      </c>
      <c r="F13418" s="8">
        <f t="shared" ca="1" si="209"/>
        <v>31.665982203969882</v>
      </c>
      <c r="G13418" s="2">
        <v>61104</v>
      </c>
      <c r="H13418" s="3">
        <v>77285.83</v>
      </c>
    </row>
    <row r="13419" spans="1:8">
      <c r="A13419" t="s">
        <v>15589</v>
      </c>
      <c r="B13419" t="s">
        <v>89</v>
      </c>
      <c r="C13419" t="s">
        <v>90</v>
      </c>
      <c r="D13419" t="s">
        <v>91</v>
      </c>
      <c r="E13419" s="1" t="d">
        <v>2019-07-01</v>
      </c>
      <c r="F13419" s="8">
        <f t="shared" ca="1" si="209"/>
        <v>0.75290896646132788</v>
      </c>
      <c r="G13419" s="2">
        <v>24960</v>
      </c>
    </row>
    <row r="13420" spans="1:8">
      <c r="A13420" t="s">
        <v>15590</v>
      </c>
      <c r="B13420" t="s">
        <v>114</v>
      </c>
      <c r="C13420" t="s">
        <v>689</v>
      </c>
      <c r="D13420" t="s">
        <v>690</v>
      </c>
      <c r="E13420" s="1" t="d">
        <v>2003-11-24</v>
      </c>
      <c r="F13420" s="8">
        <f t="shared" ca="1" si="209"/>
        <v>16.353182751540039</v>
      </c>
      <c r="G13420" s="2">
        <v>34247</v>
      </c>
      <c r="H13420" s="3">
        <v>32491.71</v>
      </c>
    </row>
    <row r="13421" spans="1:8">
      <c r="A13421" t="s">
        <v>15591</v>
      </c>
      <c r="B13421" t="s">
        <v>15592</v>
      </c>
      <c r="C13421" t="s">
        <v>33</v>
      </c>
      <c r="D13421" t="s">
        <v>34</v>
      </c>
      <c r="E13421" s="1" t="d">
        <v>1969-03-03</v>
      </c>
      <c r="F13421" s="8">
        <f t="shared" ca="1" si="209"/>
        <v>51.080082135523611</v>
      </c>
      <c r="G13421" s="2">
        <v>43887</v>
      </c>
      <c r="H13421" s="3">
        <v>43853.97</v>
      </c>
    </row>
    <row r="13422" spans="1:8">
      <c r="A13422" t="s">
        <v>15593</v>
      </c>
      <c r="B13422" t="s">
        <v>1183</v>
      </c>
      <c r="C13422" t="s">
        <v>6284</v>
      </c>
      <c r="D13422" t="s">
        <v>6285</v>
      </c>
      <c r="E13422" s="1" t="d">
        <v>2007-09-20</v>
      </c>
      <c r="F13422" s="8">
        <f t="shared" ca="1" si="209"/>
        <v>12.531143052703628</v>
      </c>
      <c r="G13422" s="2">
        <v>36323</v>
      </c>
      <c r="H13422" s="3">
        <v>37970.35</v>
      </c>
    </row>
    <row r="13423" spans="1:8">
      <c r="A13423" t="s">
        <v>15594</v>
      </c>
      <c r="B13423" t="s">
        <v>69</v>
      </c>
      <c r="C13423" t="s">
        <v>33</v>
      </c>
      <c r="D13423" t="s">
        <v>34</v>
      </c>
      <c r="E13423" s="1" t="d">
        <v>2003-09-08</v>
      </c>
      <c r="F13423" s="8">
        <f t="shared" ca="1" si="209"/>
        <v>16.563997262149211</v>
      </c>
      <c r="G13423" s="2">
        <v>32270</v>
      </c>
      <c r="H13423" s="3">
        <v>32031.22</v>
      </c>
    </row>
    <row r="13424" spans="1:8">
      <c r="A13424" t="s">
        <v>15595</v>
      </c>
      <c r="B13424" t="s">
        <v>1041</v>
      </c>
      <c r="C13424" t="s">
        <v>1612</v>
      </c>
      <c r="D13424" t="s">
        <v>1613</v>
      </c>
      <c r="E13424" s="1" t="d">
        <v>2017-01-19</v>
      </c>
      <c r="F13424" s="8">
        <f t="shared" ca="1" si="209"/>
        <v>3.1978097193702943</v>
      </c>
      <c r="G13424" s="2">
        <v>32270</v>
      </c>
      <c r="H13424" s="3">
        <v>32709.38</v>
      </c>
    </row>
    <row r="13425" spans="1:8">
      <c r="A13425" t="s">
        <v>15596</v>
      </c>
      <c r="B13425" t="s">
        <v>2584</v>
      </c>
      <c r="C13425" t="s">
        <v>2585</v>
      </c>
      <c r="D13425" t="s">
        <v>2586</v>
      </c>
      <c r="E13425" s="1" t="d">
        <v>2006-07-31</v>
      </c>
      <c r="F13425" s="8">
        <f t="shared" ca="1" si="209"/>
        <v>13.670088980150581</v>
      </c>
      <c r="G13425" s="2">
        <v>33256</v>
      </c>
      <c r="H13425" s="3">
        <v>50905.43</v>
      </c>
    </row>
    <row r="13426" spans="1:8">
      <c r="A13426" t="s">
        <v>15597</v>
      </c>
      <c r="B13426" t="s">
        <v>397</v>
      </c>
      <c r="C13426" t="s">
        <v>398</v>
      </c>
      <c r="D13426" t="s">
        <v>399</v>
      </c>
      <c r="E13426" s="1" t="d">
        <v>2004-10-28</v>
      </c>
      <c r="F13426" s="8">
        <f t="shared" ca="1" si="209"/>
        <v>15.425051334702259</v>
      </c>
      <c r="G13426" s="2">
        <v>59593</v>
      </c>
      <c r="H13426" s="3">
        <v>97015.87</v>
      </c>
    </row>
    <row r="13427" spans="1:8">
      <c r="A13427" t="s">
        <v>15598</v>
      </c>
      <c r="B13427" t="s">
        <v>493</v>
      </c>
      <c r="C13427" t="s">
        <v>494</v>
      </c>
      <c r="D13427" t="s">
        <v>495</v>
      </c>
      <c r="E13427" s="1" t="d">
        <v>2009-04-30</v>
      </c>
      <c r="F13427" s="8">
        <f t="shared" ca="1" si="209"/>
        <v>10.921286789869953</v>
      </c>
      <c r="G13427" s="2">
        <v>42846</v>
      </c>
      <c r="H13427" s="3">
        <v>42139.22</v>
      </c>
    </row>
    <row r="13428" spans="1:8">
      <c r="A13428" t="s">
        <v>15599</v>
      </c>
      <c r="B13428" t="s">
        <v>536</v>
      </c>
      <c r="C13428" t="s">
        <v>477</v>
      </c>
      <c r="D13428" t="s">
        <v>478</v>
      </c>
      <c r="E13428" s="1" t="d">
        <v>2019-01-28</v>
      </c>
      <c r="F13428" s="8">
        <f t="shared" ca="1" si="209"/>
        <v>1.1745379876796715</v>
      </c>
      <c r="G13428" s="2">
        <v>40248</v>
      </c>
      <c r="H13428" s="3">
        <v>3463.65</v>
      </c>
    </row>
    <row r="13429" spans="1:8">
      <c r="A13429" t="s">
        <v>15600</v>
      </c>
      <c r="B13429" t="s">
        <v>15601</v>
      </c>
      <c r="C13429" t="s">
        <v>1241</v>
      </c>
      <c r="D13429" t="s">
        <v>1242</v>
      </c>
      <c r="E13429" s="1" t="d">
        <v>1987-03-03</v>
      </c>
      <c r="F13429" s="8">
        <f t="shared" ca="1" si="209"/>
        <v>33.081451060917182</v>
      </c>
      <c r="G13429" s="2">
        <v>53940</v>
      </c>
      <c r="H13429" s="3">
        <v>59314.42</v>
      </c>
    </row>
    <row r="13430" spans="1:8">
      <c r="A13430" t="s">
        <v>15602</v>
      </c>
      <c r="B13430" t="s">
        <v>12</v>
      </c>
      <c r="C13430" t="s">
        <v>3654</v>
      </c>
      <c r="D13430" t="s">
        <v>3655</v>
      </c>
      <c r="E13430" s="1" t="d">
        <v>2003-07-08</v>
      </c>
      <c r="F13430" s="8">
        <f t="shared" ca="1" si="209"/>
        <v>16.733744010951405</v>
      </c>
      <c r="G13430" s="2">
        <v>50206</v>
      </c>
      <c r="H13430" s="3">
        <v>50167.24</v>
      </c>
    </row>
    <row r="13431" spans="1:8">
      <c r="A13431" t="s">
        <v>15603</v>
      </c>
      <c r="B13431" t="s">
        <v>69</v>
      </c>
      <c r="C13431" t="s">
        <v>1177</v>
      </c>
      <c r="D13431" t="s">
        <v>1178</v>
      </c>
      <c r="E13431" s="1" t="d">
        <v>2000-11-20</v>
      </c>
      <c r="F13431" s="8">
        <f t="shared" ca="1" si="209"/>
        <v>19.362080766598222</v>
      </c>
      <c r="G13431" s="2">
        <v>38490</v>
      </c>
      <c r="H13431" s="3">
        <v>42710.29</v>
      </c>
    </row>
    <row r="13432" spans="1:8">
      <c r="A13432" t="s">
        <v>15604</v>
      </c>
      <c r="B13432" t="s">
        <v>2640</v>
      </c>
      <c r="C13432" t="s">
        <v>225</v>
      </c>
      <c r="D13432" t="s">
        <v>226</v>
      </c>
      <c r="E13432" s="1" t="d">
        <v>1987-12-03</v>
      </c>
      <c r="F13432" s="8">
        <f t="shared" ca="1" si="209"/>
        <v>32.328542094455855</v>
      </c>
      <c r="G13432" s="2">
        <v>46377</v>
      </c>
      <c r="H13432" s="3">
        <v>46675.89</v>
      </c>
    </row>
    <row r="13433" spans="1:8">
      <c r="A13433" t="s">
        <v>15605</v>
      </c>
      <c r="B13433" t="s">
        <v>6528</v>
      </c>
      <c r="C13433" t="s">
        <v>1116</v>
      </c>
      <c r="D13433" t="s">
        <v>1117</v>
      </c>
      <c r="E13433" s="1" t="d">
        <v>2006-07-13</v>
      </c>
      <c r="F13433" s="8">
        <f t="shared" ca="1" si="209"/>
        <v>13.71937029431896</v>
      </c>
      <c r="G13433" s="2">
        <v>32727</v>
      </c>
      <c r="H13433" s="3">
        <v>33579.910000000003</v>
      </c>
    </row>
    <row r="13434" spans="1:8">
      <c r="A13434" t="s">
        <v>15606</v>
      </c>
      <c r="B13434" t="s">
        <v>28</v>
      </c>
      <c r="C13434" t="s">
        <v>639</v>
      </c>
      <c r="D13434" t="s">
        <v>640</v>
      </c>
      <c r="E13434" s="1" t="d">
        <v>2019-08-26</v>
      </c>
      <c r="F13434" s="8">
        <f t="shared" ca="1" si="209"/>
        <v>0.59958932238193019</v>
      </c>
      <c r="G13434" s="2">
        <v>31200</v>
      </c>
    </row>
    <row r="13435" spans="1:8">
      <c r="A13435" t="s">
        <v>15607</v>
      </c>
      <c r="B13435" t="s">
        <v>991</v>
      </c>
      <c r="C13435" t="s">
        <v>1499</v>
      </c>
      <c r="D13435" t="s">
        <v>1500</v>
      </c>
      <c r="E13435" s="1" t="d">
        <v>2019-07-29</v>
      </c>
      <c r="F13435" s="8">
        <f t="shared" ca="1" si="209"/>
        <v>0.67624914442162898</v>
      </c>
      <c r="G13435" s="2">
        <v>22318</v>
      </c>
    </row>
    <row r="13436" spans="1:8">
      <c r="A13436" t="s">
        <v>15608</v>
      </c>
      <c r="B13436" t="s">
        <v>28</v>
      </c>
      <c r="C13436" t="s">
        <v>1222</v>
      </c>
      <c r="D13436" t="s">
        <v>1223</v>
      </c>
      <c r="E13436" s="1" t="d">
        <v>2014-06-04</v>
      </c>
      <c r="F13436" s="8">
        <f t="shared" ca="1" si="209"/>
        <v>5.8261464750171115</v>
      </c>
      <c r="G13436" s="2">
        <v>24960</v>
      </c>
      <c r="H13436" s="3">
        <v>14472.96</v>
      </c>
    </row>
    <row r="13437" spans="1:8">
      <c r="A13437" t="s">
        <v>15609</v>
      </c>
      <c r="B13437" t="s">
        <v>409</v>
      </c>
      <c r="C13437" t="s">
        <v>3194</v>
      </c>
      <c r="D13437" t="s">
        <v>3195</v>
      </c>
      <c r="E13437" s="1" t="d">
        <v>2011-10-19</v>
      </c>
      <c r="F13437" s="8">
        <f t="shared" ca="1" si="209"/>
        <v>8.4517453798767974</v>
      </c>
      <c r="G13437" s="2">
        <v>67636</v>
      </c>
      <c r="H13437" s="2">
        <v>76185</v>
      </c>
    </row>
    <row r="13438" spans="1:8">
      <c r="A13438" t="s">
        <v>15610</v>
      </c>
      <c r="B13438" t="s">
        <v>114</v>
      </c>
      <c r="C13438" t="s">
        <v>635</v>
      </c>
      <c r="D13438" t="s">
        <v>636</v>
      </c>
      <c r="E13438" s="1" t="d">
        <v>2007-06-07</v>
      </c>
      <c r="F13438" s="8">
        <f t="shared" ca="1" si="209"/>
        <v>12.818617385352498</v>
      </c>
      <c r="G13438" s="2">
        <v>32292</v>
      </c>
      <c r="H13438" s="3">
        <v>69876.61</v>
      </c>
    </row>
    <row r="13439" spans="1:8">
      <c r="A13439" t="s">
        <v>15611</v>
      </c>
      <c r="B13439" t="s">
        <v>884</v>
      </c>
      <c r="C13439" t="s">
        <v>1846</v>
      </c>
      <c r="D13439" t="s">
        <v>1847</v>
      </c>
      <c r="E13439" s="1" t="d">
        <v>2002-08-13</v>
      </c>
      <c r="F13439" s="8">
        <f t="shared" ca="1" si="209"/>
        <v>17.634496919917865</v>
      </c>
      <c r="G13439" s="2">
        <v>106970</v>
      </c>
      <c r="H13439" s="3">
        <v>103158.96</v>
      </c>
    </row>
    <row r="13440" spans="1:8">
      <c r="A13440" t="s">
        <v>15612</v>
      </c>
      <c r="B13440" t="s">
        <v>89</v>
      </c>
      <c r="C13440" t="s">
        <v>90</v>
      </c>
      <c r="D13440" t="s">
        <v>91</v>
      </c>
      <c r="E13440" s="1" t="d">
        <v>2019-06-13</v>
      </c>
      <c r="F13440" s="8">
        <f t="shared" ca="1" si="209"/>
        <v>0.80219028062970565</v>
      </c>
      <c r="G13440" s="2">
        <v>24960</v>
      </c>
    </row>
    <row r="13441" spans="1:8">
      <c r="A13441" t="s">
        <v>15613</v>
      </c>
      <c r="B13441" t="s">
        <v>1376</v>
      </c>
      <c r="C13441" t="s">
        <v>1377</v>
      </c>
      <c r="D13441" t="s">
        <v>1378</v>
      </c>
      <c r="E13441" s="1" t="d">
        <v>2006-11-13</v>
      </c>
      <c r="F13441" s="8">
        <f t="shared" ca="1" si="209"/>
        <v>13.382614647501711</v>
      </c>
      <c r="G13441" s="2">
        <v>72580</v>
      </c>
      <c r="H13441" s="3">
        <v>82027.59</v>
      </c>
    </row>
    <row r="13442" spans="1:8">
      <c r="A13442" t="s">
        <v>15613</v>
      </c>
      <c r="B13442" t="s">
        <v>20</v>
      </c>
      <c r="C13442" t="s">
        <v>480</v>
      </c>
      <c r="D13442" t="s">
        <v>481</v>
      </c>
      <c r="E13442" s="1" t="d">
        <v>2001-01-09</v>
      </c>
      <c r="F13442" s="8">
        <f t="shared" ca="1" si="209"/>
        <v>19.225188227241617</v>
      </c>
      <c r="G13442" s="2">
        <v>86379</v>
      </c>
      <c r="H13442" s="3">
        <v>82272.84</v>
      </c>
    </row>
    <row r="13443" spans="1:8">
      <c r="A13443" t="s">
        <v>15614</v>
      </c>
      <c r="B13443" t="s">
        <v>183</v>
      </c>
      <c r="C13443" t="s">
        <v>184</v>
      </c>
      <c r="D13443" t="s">
        <v>185</v>
      </c>
      <c r="E13443" s="1" t="d">
        <v>2010-06-03</v>
      </c>
      <c r="F13443" s="8">
        <f t="shared" ref="F13443:F13506" ca="1" si="210">(TODAY()-E13443)/365.25</f>
        <v>9.8288843258042444</v>
      </c>
      <c r="G13443" s="2">
        <v>34039</v>
      </c>
      <c r="H13443" s="3">
        <v>32879.08</v>
      </c>
    </row>
    <row r="13444" spans="1:8">
      <c r="A13444" t="s">
        <v>15615</v>
      </c>
      <c r="B13444" t="s">
        <v>347</v>
      </c>
      <c r="C13444" t="s">
        <v>1466</v>
      </c>
      <c r="D13444" t="s">
        <v>1467</v>
      </c>
      <c r="E13444" s="1" t="d">
        <v>2016-05-18</v>
      </c>
      <c r="F13444" s="8">
        <f t="shared" ca="1" si="210"/>
        <v>3.871321013004791</v>
      </c>
      <c r="G13444" s="2">
        <v>49046</v>
      </c>
      <c r="H13444" s="3">
        <v>46323.12</v>
      </c>
    </row>
    <row r="13445" spans="1:8">
      <c r="A13445" t="s">
        <v>15616</v>
      </c>
      <c r="B13445" t="s">
        <v>20</v>
      </c>
      <c r="C13445" t="s">
        <v>1281</v>
      </c>
      <c r="D13445" t="s">
        <v>1282</v>
      </c>
      <c r="E13445" s="1" t="d">
        <v>1996-01-02</v>
      </c>
      <c r="F13445" s="8">
        <f t="shared" ca="1" si="210"/>
        <v>24.246406570841888</v>
      </c>
      <c r="G13445" s="2">
        <v>89466</v>
      </c>
      <c r="H13445" s="3">
        <v>100750.83</v>
      </c>
    </row>
    <row r="13446" spans="1:8">
      <c r="A13446" t="s">
        <v>15617</v>
      </c>
      <c r="B13446" t="s">
        <v>69</v>
      </c>
      <c r="C13446" t="s">
        <v>717</v>
      </c>
      <c r="D13446" t="s">
        <v>718</v>
      </c>
      <c r="E13446" s="1" t="d">
        <v>1972-10-24</v>
      </c>
      <c r="F13446" s="8">
        <f t="shared" ca="1" si="210"/>
        <v>47.436002737850785</v>
      </c>
      <c r="G13446" s="2">
        <v>42483</v>
      </c>
      <c r="H13446" s="3">
        <v>44132.22</v>
      </c>
    </row>
    <row r="13447" spans="1:8">
      <c r="A13447" t="s">
        <v>15618</v>
      </c>
      <c r="B13447" t="s">
        <v>947</v>
      </c>
      <c r="C13447" t="s">
        <v>948</v>
      </c>
      <c r="D13447" t="s">
        <v>949</v>
      </c>
      <c r="E13447" s="1" t="d">
        <v>2005-10-03</v>
      </c>
      <c r="F13447" s="8">
        <f t="shared" ca="1" si="210"/>
        <v>14.494182067077345</v>
      </c>
      <c r="G13447" s="2">
        <v>59593</v>
      </c>
      <c r="H13447" s="3">
        <v>64428.68</v>
      </c>
    </row>
    <row r="13448" spans="1:8">
      <c r="A13448" t="s">
        <v>15619</v>
      </c>
      <c r="B13448" t="s">
        <v>1041</v>
      </c>
      <c r="C13448" t="s">
        <v>645</v>
      </c>
      <c r="D13448" t="s">
        <v>646</v>
      </c>
      <c r="E13448" s="1" t="d">
        <v>2006-11-09</v>
      </c>
      <c r="F13448" s="8">
        <f t="shared" ca="1" si="210"/>
        <v>13.393566050650239</v>
      </c>
      <c r="G13448" s="2">
        <v>37401</v>
      </c>
      <c r="H13448" s="3">
        <v>37524.720000000001</v>
      </c>
    </row>
    <row r="13449" spans="1:8">
      <c r="A13449" t="s">
        <v>15620</v>
      </c>
      <c r="B13449" t="s">
        <v>414</v>
      </c>
      <c r="C13449" t="s">
        <v>1154</v>
      </c>
      <c r="D13449" t="s">
        <v>1155</v>
      </c>
      <c r="E13449" s="1" t="d">
        <v>2018-12-03</v>
      </c>
      <c r="F13449" s="8">
        <f t="shared" ca="1" si="210"/>
        <v>1.3278576317590691</v>
      </c>
      <c r="G13449" s="2">
        <v>68500</v>
      </c>
      <c r="H13449" s="3">
        <v>36884.589999999997</v>
      </c>
    </row>
    <row r="13450" spans="1:8">
      <c r="A13450" t="s">
        <v>15621</v>
      </c>
      <c r="B13450" t="s">
        <v>114</v>
      </c>
      <c r="C13450" t="s">
        <v>1250</v>
      </c>
      <c r="D13450" t="s">
        <v>1251</v>
      </c>
      <c r="E13450" s="1" t="d">
        <v>2011-11-30</v>
      </c>
      <c r="F13450" s="8">
        <f t="shared" ca="1" si="210"/>
        <v>8.3367556468172488</v>
      </c>
      <c r="G13450" s="2">
        <v>32292</v>
      </c>
      <c r="H13450" s="3">
        <v>37486.660000000003</v>
      </c>
    </row>
    <row r="13451" spans="1:8">
      <c r="A13451" t="s">
        <v>15622</v>
      </c>
      <c r="B13451" t="s">
        <v>579</v>
      </c>
      <c r="C13451" t="s">
        <v>477</v>
      </c>
      <c r="D13451" t="s">
        <v>478</v>
      </c>
      <c r="E13451" s="1" t="d">
        <v>2017-09-25</v>
      </c>
      <c r="F13451" s="8">
        <f t="shared" ca="1" si="210"/>
        <v>2.516084873374401</v>
      </c>
      <c r="G13451" s="2">
        <v>61200</v>
      </c>
      <c r="H13451" s="3">
        <v>61624.67</v>
      </c>
    </row>
    <row r="13452" spans="1:8">
      <c r="A13452" t="s">
        <v>15623</v>
      </c>
      <c r="B13452" t="s">
        <v>409</v>
      </c>
      <c r="C13452" t="s">
        <v>1145</v>
      </c>
      <c r="D13452" t="s">
        <v>1146</v>
      </c>
      <c r="E13452" s="1" t="d">
        <v>2011-01-19</v>
      </c>
      <c r="F13452" s="8">
        <f t="shared" ca="1" si="210"/>
        <v>9.1991786447638599</v>
      </c>
      <c r="G13452" s="2">
        <v>67636</v>
      </c>
      <c r="H13452" s="3">
        <v>81668.61</v>
      </c>
    </row>
    <row r="13453" spans="1:8">
      <c r="A13453" t="s">
        <v>15624</v>
      </c>
      <c r="B13453" t="s">
        <v>493</v>
      </c>
      <c r="C13453" t="s">
        <v>494</v>
      </c>
      <c r="D13453" t="s">
        <v>495</v>
      </c>
      <c r="E13453" s="1" t="d">
        <v>1981-02-06</v>
      </c>
      <c r="F13453" s="8">
        <f t="shared" ca="1" si="210"/>
        <v>39.148528405201915</v>
      </c>
      <c r="G13453" s="2">
        <v>47838</v>
      </c>
      <c r="H13453" s="3">
        <v>47720.82</v>
      </c>
    </row>
    <row r="13454" spans="1:8">
      <c r="A13454" t="s">
        <v>15625</v>
      </c>
      <c r="B13454" t="s">
        <v>244</v>
      </c>
      <c r="C13454" t="s">
        <v>245</v>
      </c>
      <c r="D13454" t="s">
        <v>246</v>
      </c>
      <c r="E13454" s="1" t="d">
        <v>2010-12-01</v>
      </c>
      <c r="F13454" s="8">
        <f t="shared" ca="1" si="210"/>
        <v>9.3333333333333339</v>
      </c>
      <c r="G13454" s="2">
        <v>10974</v>
      </c>
      <c r="H13454" s="3">
        <v>10720.73</v>
      </c>
    </row>
    <row r="13455" spans="1:8">
      <c r="A13455" t="s">
        <v>15626</v>
      </c>
      <c r="B13455" t="s">
        <v>991</v>
      </c>
      <c r="C13455" t="s">
        <v>645</v>
      </c>
      <c r="D13455" t="s">
        <v>646</v>
      </c>
      <c r="E13455" s="1" t="d">
        <v>2019-03-28</v>
      </c>
      <c r="F13455" s="8">
        <f t="shared" ca="1" si="210"/>
        <v>1.0130047912388775</v>
      </c>
      <c r="G13455" s="2">
        <v>22880</v>
      </c>
      <c r="H13455" s="3">
        <v>4577.76</v>
      </c>
    </row>
    <row r="13456" spans="1:8">
      <c r="A13456" t="s">
        <v>15627</v>
      </c>
      <c r="B13456" t="s">
        <v>1255</v>
      </c>
      <c r="C13456" t="s">
        <v>234</v>
      </c>
      <c r="D13456" t="s">
        <v>235</v>
      </c>
      <c r="E13456" s="1" t="d">
        <v>1989-08-16</v>
      </c>
      <c r="F13456" s="8">
        <f t="shared" ca="1" si="210"/>
        <v>30.625598904859686</v>
      </c>
      <c r="G13456" s="2">
        <v>63751</v>
      </c>
      <c r="H13456" s="3">
        <v>76493.42</v>
      </c>
    </row>
    <row r="13457" spans="1:8">
      <c r="A13457" t="s">
        <v>15628</v>
      </c>
      <c r="B13457" t="s">
        <v>20</v>
      </c>
      <c r="C13457" t="s">
        <v>786</v>
      </c>
      <c r="D13457" t="s">
        <v>787</v>
      </c>
      <c r="E13457" s="1" t="d">
        <v>2016-11-21</v>
      </c>
      <c r="F13457" s="8">
        <f t="shared" ca="1" si="210"/>
        <v>3.3593429158110881</v>
      </c>
      <c r="G13457" s="2">
        <v>54454</v>
      </c>
      <c r="H13457" s="3">
        <v>61180.9</v>
      </c>
    </row>
    <row r="13458" spans="1:8">
      <c r="A13458" t="s">
        <v>15629</v>
      </c>
      <c r="B13458" t="s">
        <v>20</v>
      </c>
      <c r="C13458" t="s">
        <v>275</v>
      </c>
      <c r="D13458" t="s">
        <v>276</v>
      </c>
      <c r="E13458" s="1" t="d">
        <v>2016-11-14</v>
      </c>
      <c r="F13458" s="8">
        <f t="shared" ca="1" si="210"/>
        <v>3.378507871321013</v>
      </c>
      <c r="G13458" s="2">
        <v>54454</v>
      </c>
      <c r="H13458" s="3">
        <v>90776.42</v>
      </c>
    </row>
    <row r="13459" spans="1:8">
      <c r="A13459" t="s">
        <v>15630</v>
      </c>
      <c r="B13459" t="s">
        <v>28</v>
      </c>
      <c r="C13459" t="s">
        <v>1222</v>
      </c>
      <c r="D13459" t="s">
        <v>1223</v>
      </c>
      <c r="E13459" s="1" t="d">
        <v>2016-07-06</v>
      </c>
      <c r="F13459" s="8">
        <f t="shared" ca="1" si="210"/>
        <v>3.7371663244353184</v>
      </c>
      <c r="G13459" s="2">
        <v>24960</v>
      </c>
      <c r="H13459" s="3">
        <v>7673.94</v>
      </c>
    </row>
    <row r="13460" spans="1:8">
      <c r="A13460" t="s">
        <v>15631</v>
      </c>
      <c r="B13460" t="s">
        <v>89</v>
      </c>
      <c r="C13460" t="s">
        <v>765</v>
      </c>
      <c r="D13460" t="s">
        <v>766</v>
      </c>
      <c r="E13460" s="1" t="d">
        <v>2008-06-02</v>
      </c>
      <c r="F13460" s="8">
        <f t="shared" ca="1" si="210"/>
        <v>11.83025325119781</v>
      </c>
      <c r="G13460" s="2">
        <v>21008</v>
      </c>
      <c r="H13460" s="3">
        <v>12803.06</v>
      </c>
    </row>
    <row r="13461" spans="1:8">
      <c r="A13461" t="s">
        <v>15632</v>
      </c>
      <c r="B13461" t="s">
        <v>2812</v>
      </c>
      <c r="C13461" t="s">
        <v>917</v>
      </c>
      <c r="D13461" t="s">
        <v>918</v>
      </c>
      <c r="E13461" s="1" t="d">
        <v>2002-09-05</v>
      </c>
      <c r="F13461" s="8">
        <f t="shared" ca="1" si="210"/>
        <v>17.571526351813826</v>
      </c>
      <c r="G13461" s="2">
        <v>39600</v>
      </c>
      <c r="H13461" s="3">
        <v>39271.49</v>
      </c>
    </row>
    <row r="13462" spans="1:8">
      <c r="A13462" t="s">
        <v>15633</v>
      </c>
      <c r="B13462" t="s">
        <v>244</v>
      </c>
      <c r="C13462" t="s">
        <v>245</v>
      </c>
      <c r="D13462" t="s">
        <v>246</v>
      </c>
      <c r="E13462" s="1" t="d">
        <v>2007-05-17</v>
      </c>
      <c r="F13462" s="8">
        <f t="shared" ca="1" si="210"/>
        <v>12.876112251882272</v>
      </c>
      <c r="G13462" s="2">
        <v>11303</v>
      </c>
      <c r="H13462" s="3">
        <v>10923.5</v>
      </c>
    </row>
    <row r="13463" spans="1:8">
      <c r="A13463" t="s">
        <v>15634</v>
      </c>
      <c r="B13463" t="s">
        <v>1506</v>
      </c>
      <c r="C13463" t="s">
        <v>702</v>
      </c>
      <c r="D13463" t="s">
        <v>703</v>
      </c>
      <c r="E13463" s="1" t="d">
        <v>2011-07-14</v>
      </c>
      <c r="F13463" s="8">
        <f t="shared" ca="1" si="210"/>
        <v>8.7173169062286107</v>
      </c>
      <c r="G13463" s="2">
        <v>45660</v>
      </c>
      <c r="H13463" s="3">
        <v>45493.18</v>
      </c>
    </row>
    <row r="13464" spans="1:8">
      <c r="A13464" t="s">
        <v>15635</v>
      </c>
      <c r="B13464" t="s">
        <v>325</v>
      </c>
      <c r="C13464" t="s">
        <v>149</v>
      </c>
      <c r="D13464" t="s">
        <v>150</v>
      </c>
      <c r="E13464" s="1" t="d">
        <v>2009-09-17</v>
      </c>
      <c r="F13464" s="8">
        <f t="shared" ca="1" si="210"/>
        <v>10.537987679671458</v>
      </c>
      <c r="G13464" s="2">
        <v>60700</v>
      </c>
      <c r="H13464" s="3">
        <v>62311.3</v>
      </c>
    </row>
    <row r="13465" spans="1:8">
      <c r="A13465" t="s">
        <v>15636</v>
      </c>
      <c r="B13465" t="s">
        <v>210</v>
      </c>
      <c r="C13465" t="s">
        <v>3272</v>
      </c>
      <c r="D13465" t="s">
        <v>3273</v>
      </c>
      <c r="E13465" s="1" t="d">
        <v>2013-12-09</v>
      </c>
      <c r="F13465" s="8">
        <f t="shared" ca="1" si="210"/>
        <v>6.3107460643394937</v>
      </c>
      <c r="G13465" s="2">
        <v>30316</v>
      </c>
      <c r="H13465" s="3">
        <v>30207.29</v>
      </c>
    </row>
    <row r="13466" spans="1:8">
      <c r="A13466" t="s">
        <v>15637</v>
      </c>
      <c r="B13466" t="s">
        <v>881</v>
      </c>
      <c r="C13466" t="s">
        <v>549</v>
      </c>
      <c r="D13466" t="s">
        <v>550</v>
      </c>
      <c r="E13466" s="1" t="d">
        <v>1999-07-12</v>
      </c>
      <c r="F13466" s="8">
        <f t="shared" ca="1" si="210"/>
        <v>20.722792607802873</v>
      </c>
      <c r="G13466" s="2">
        <v>83338</v>
      </c>
      <c r="H13466" s="3">
        <v>115572.89</v>
      </c>
    </row>
    <row r="13467" spans="1:8">
      <c r="A13467" t="s">
        <v>15638</v>
      </c>
      <c r="B13467" t="s">
        <v>244</v>
      </c>
      <c r="C13467" t="s">
        <v>245</v>
      </c>
      <c r="D13467" t="s">
        <v>246</v>
      </c>
      <c r="E13467" s="1" t="d">
        <v>2018-08-23</v>
      </c>
      <c r="F13467" s="8">
        <f t="shared" ca="1" si="210"/>
        <v>1.6071184120465434</v>
      </c>
      <c r="G13467" s="2">
        <v>10054</v>
      </c>
      <c r="H13467" s="3">
        <v>9541.9500000000007</v>
      </c>
    </row>
    <row r="13468" spans="1:8">
      <c r="A13468" t="s">
        <v>15638</v>
      </c>
      <c r="B13468" t="s">
        <v>244</v>
      </c>
      <c r="C13468" t="s">
        <v>6722</v>
      </c>
      <c r="D13468" t="s">
        <v>6723</v>
      </c>
      <c r="E13468" s="1" t="d">
        <v>2019-07-01</v>
      </c>
      <c r="F13468" s="8">
        <f t="shared" ca="1" si="210"/>
        <v>0.75290896646132788</v>
      </c>
      <c r="G13468" s="2">
        <v>21923</v>
      </c>
    </row>
    <row r="13469" spans="1:8">
      <c r="A13469" t="s">
        <v>15639</v>
      </c>
      <c r="B13469" t="s">
        <v>20</v>
      </c>
      <c r="C13469" t="s">
        <v>552</v>
      </c>
      <c r="D13469" t="s">
        <v>553</v>
      </c>
      <c r="E13469" s="1" t="d">
        <v>2000-08-07</v>
      </c>
      <c r="F13469" s="8">
        <f t="shared" ca="1" si="210"/>
        <v>19.649555099247092</v>
      </c>
      <c r="G13469" s="2">
        <v>87924</v>
      </c>
      <c r="H13469" s="3">
        <v>85709.22</v>
      </c>
    </row>
    <row r="13470" spans="1:8">
      <c r="A13470" t="s">
        <v>15640</v>
      </c>
      <c r="B13470" t="s">
        <v>114</v>
      </c>
      <c r="C13470" t="s">
        <v>1132</v>
      </c>
      <c r="D13470" t="s">
        <v>1133</v>
      </c>
      <c r="E13470" s="1" t="d">
        <v>1996-01-30</v>
      </c>
      <c r="F13470" s="8">
        <f t="shared" ca="1" si="210"/>
        <v>24.16974674880219</v>
      </c>
      <c r="G13470" s="2">
        <v>35225</v>
      </c>
      <c r="H13470" s="3">
        <v>35820.21</v>
      </c>
    </row>
    <row r="13471" spans="1:8">
      <c r="A13471" t="s">
        <v>15641</v>
      </c>
      <c r="B13471" t="s">
        <v>69</v>
      </c>
      <c r="C13471" t="s">
        <v>441</v>
      </c>
      <c r="D13471" t="s">
        <v>442</v>
      </c>
      <c r="E13471" s="1" t="d">
        <v>2017-11-27</v>
      </c>
      <c r="F13471" s="8">
        <f t="shared" ca="1" si="210"/>
        <v>2.3436002737850785</v>
      </c>
      <c r="G13471" s="2">
        <v>32270</v>
      </c>
      <c r="H13471" s="3">
        <v>39765.629999999997</v>
      </c>
    </row>
    <row r="13472" spans="1:8">
      <c r="A13472" t="s">
        <v>15642</v>
      </c>
      <c r="B13472" t="s">
        <v>1544</v>
      </c>
      <c r="C13472" t="s">
        <v>351</v>
      </c>
      <c r="D13472" t="s">
        <v>352</v>
      </c>
      <c r="E13472" s="1" t="d">
        <v>2004-02-03</v>
      </c>
      <c r="F13472" s="8">
        <f t="shared" ca="1" si="210"/>
        <v>16.158795345653662</v>
      </c>
      <c r="G13472" s="2">
        <v>113239</v>
      </c>
      <c r="H13472" s="3">
        <v>132080.51</v>
      </c>
    </row>
    <row r="13473" spans="1:8">
      <c r="A13473" t="s">
        <v>15643</v>
      </c>
      <c r="B13473" t="s">
        <v>2584</v>
      </c>
      <c r="C13473" t="s">
        <v>2585</v>
      </c>
      <c r="D13473" t="s">
        <v>2586</v>
      </c>
      <c r="E13473" s="1" t="d">
        <v>2008-09-22</v>
      </c>
      <c r="F13473" s="8">
        <f t="shared" ca="1" si="210"/>
        <v>11.523613963039015</v>
      </c>
      <c r="G13473" s="2">
        <v>28681</v>
      </c>
      <c r="H13473" s="3">
        <v>43379.29</v>
      </c>
    </row>
    <row r="13474" spans="1:8">
      <c r="A13474" t="s">
        <v>15644</v>
      </c>
      <c r="B13474" t="s">
        <v>89</v>
      </c>
      <c r="C13474" t="s">
        <v>2382</v>
      </c>
      <c r="D13474" t="s">
        <v>2383</v>
      </c>
      <c r="E13474" s="1" t="d">
        <v>2018-06-01</v>
      </c>
      <c r="F13474" s="8">
        <f t="shared" ca="1" si="210"/>
        <v>1.8343600273785079</v>
      </c>
      <c r="G13474" s="2">
        <v>21008</v>
      </c>
      <c r="H13474" s="3">
        <v>12148.3</v>
      </c>
    </row>
    <row r="13475" spans="1:8">
      <c r="A13475" t="s">
        <v>15645</v>
      </c>
      <c r="B13475" t="s">
        <v>32</v>
      </c>
      <c r="C13475" t="s">
        <v>494</v>
      </c>
      <c r="D13475" t="s">
        <v>495</v>
      </c>
      <c r="E13475" s="1" t="d">
        <v>2014-08-18</v>
      </c>
      <c r="F13475" s="8">
        <f t="shared" ca="1" si="210"/>
        <v>5.6208076659822037</v>
      </c>
      <c r="G13475" s="2">
        <v>71000</v>
      </c>
      <c r="H13475" s="3">
        <v>71545.88</v>
      </c>
    </row>
    <row r="13476" spans="1:8">
      <c r="A13476" t="s">
        <v>15646</v>
      </c>
      <c r="B13476" t="s">
        <v>15647</v>
      </c>
      <c r="C13476" t="s">
        <v>645</v>
      </c>
      <c r="D13476" t="s">
        <v>646</v>
      </c>
      <c r="E13476" s="1" t="d">
        <v>2014-06-09</v>
      </c>
      <c r="F13476" s="8">
        <f t="shared" ca="1" si="210"/>
        <v>5.8124572210814511</v>
      </c>
      <c r="G13476" s="2">
        <v>53371</v>
      </c>
      <c r="H13476" s="3">
        <v>53520.62</v>
      </c>
    </row>
    <row r="13477" spans="1:8">
      <c r="A13477" t="s">
        <v>15648</v>
      </c>
      <c r="B13477" t="s">
        <v>1351</v>
      </c>
      <c r="C13477" t="s">
        <v>1352</v>
      </c>
      <c r="D13477" t="s">
        <v>1353</v>
      </c>
      <c r="E13477" s="1" t="d">
        <v>2019-05-15</v>
      </c>
      <c r="F13477" s="8">
        <f t="shared" ca="1" si="210"/>
        <v>0.88158795345653662</v>
      </c>
      <c r="G13477" s="2">
        <v>42938</v>
      </c>
      <c r="H13477" s="3">
        <v>3238.16</v>
      </c>
    </row>
    <row r="13478" spans="1:8">
      <c r="A13478" t="s">
        <v>15649</v>
      </c>
      <c r="B13478" t="s">
        <v>2123</v>
      </c>
      <c r="C13478" t="s">
        <v>4735</v>
      </c>
      <c r="D13478" t="s">
        <v>4736</v>
      </c>
      <c r="E13478" s="1" t="d">
        <v>1997-06-09</v>
      </c>
      <c r="F13478" s="8">
        <f t="shared" ca="1" si="210"/>
        <v>22.811772758384667</v>
      </c>
      <c r="G13478" s="2">
        <v>36436</v>
      </c>
      <c r="H13478" s="3">
        <v>44604.41</v>
      </c>
    </row>
    <row r="13479" spans="1:8">
      <c r="A13479" t="s">
        <v>15650</v>
      </c>
      <c r="B13479" t="s">
        <v>20</v>
      </c>
      <c r="C13479" t="s">
        <v>1218</v>
      </c>
      <c r="D13479" t="s">
        <v>1219</v>
      </c>
      <c r="E13479" s="1" t="d">
        <v>2000-12-28</v>
      </c>
      <c r="F13479" s="8">
        <f t="shared" ca="1" si="210"/>
        <v>19.258042436687202</v>
      </c>
      <c r="G13479" s="2">
        <v>87151</v>
      </c>
      <c r="H13479" s="3">
        <v>145883.38</v>
      </c>
    </row>
    <row r="13480" spans="1:8">
      <c r="A13480" t="s">
        <v>15651</v>
      </c>
      <c r="B13480" t="s">
        <v>730</v>
      </c>
      <c r="C13480" t="s">
        <v>731</v>
      </c>
      <c r="D13480" t="s">
        <v>732</v>
      </c>
      <c r="E13480" s="1" t="d">
        <v>2009-10-05</v>
      </c>
      <c r="F13480" s="8">
        <f t="shared" ca="1" si="210"/>
        <v>10.488706365503081</v>
      </c>
      <c r="G13480" s="2">
        <v>5512</v>
      </c>
      <c r="H13480" s="3">
        <v>4423.3999999999996</v>
      </c>
    </row>
    <row r="13481" spans="1:8">
      <c r="A13481" t="s">
        <v>15652</v>
      </c>
      <c r="B13481" t="s">
        <v>428</v>
      </c>
      <c r="C13481" t="s">
        <v>3321</v>
      </c>
      <c r="D13481" t="s">
        <v>3322</v>
      </c>
      <c r="E13481" s="1" t="d">
        <v>1969-04-28</v>
      </c>
      <c r="F13481" s="8">
        <f t="shared" ca="1" si="210"/>
        <v>50.926762491444215</v>
      </c>
      <c r="G13481" s="2">
        <v>102400</v>
      </c>
      <c r="H13481" s="3">
        <v>104404.51</v>
      </c>
    </row>
    <row r="13482" spans="1:8">
      <c r="A13482" t="s">
        <v>15653</v>
      </c>
      <c r="B13482" t="s">
        <v>114</v>
      </c>
      <c r="C13482" t="s">
        <v>689</v>
      </c>
      <c r="D13482" t="s">
        <v>690</v>
      </c>
      <c r="E13482" s="1" t="d">
        <v>2007-02-05</v>
      </c>
      <c r="F13482" s="8">
        <f t="shared" ca="1" si="210"/>
        <v>13.152635181382614</v>
      </c>
      <c r="G13482" s="2">
        <v>32292</v>
      </c>
      <c r="H13482" s="3">
        <v>34504.76</v>
      </c>
    </row>
    <row r="13483" spans="1:8">
      <c r="A13483" t="s">
        <v>15654</v>
      </c>
      <c r="B13483" t="s">
        <v>244</v>
      </c>
      <c r="C13483" t="s">
        <v>245</v>
      </c>
      <c r="D13483" t="s">
        <v>246</v>
      </c>
      <c r="E13483" s="1" t="d">
        <v>2011-01-03</v>
      </c>
      <c r="F13483" s="8">
        <f t="shared" ca="1" si="210"/>
        <v>9.2429842573579748</v>
      </c>
      <c r="G13483" s="2">
        <v>10974</v>
      </c>
      <c r="H13483" s="3">
        <v>10589.03</v>
      </c>
    </row>
    <row r="13484" spans="1:8">
      <c r="A13484" t="s">
        <v>15655</v>
      </c>
      <c r="B13484" t="s">
        <v>1814</v>
      </c>
      <c r="C13484" t="s">
        <v>1188</v>
      </c>
      <c r="D13484" t="s">
        <v>1189</v>
      </c>
      <c r="E13484" s="1" t="d">
        <v>2011-03-30</v>
      </c>
      <c r="F13484" s="8">
        <f t="shared" ca="1" si="210"/>
        <v>9.0075290896646134</v>
      </c>
      <c r="G13484" s="2">
        <v>69175</v>
      </c>
      <c r="H13484" s="3">
        <v>77204.83</v>
      </c>
    </row>
    <row r="13485" spans="1:8">
      <c r="A13485" t="s">
        <v>15656</v>
      </c>
      <c r="B13485" t="s">
        <v>1628</v>
      </c>
      <c r="C13485" t="s">
        <v>477</v>
      </c>
      <c r="D13485" t="s">
        <v>478</v>
      </c>
      <c r="E13485" s="1" t="d">
        <v>1971-12-09</v>
      </c>
      <c r="F13485" s="8">
        <f t="shared" ca="1" si="210"/>
        <v>48.312114989733061</v>
      </c>
      <c r="G13485" s="2">
        <v>36608</v>
      </c>
      <c r="H13485" s="3">
        <v>32523.78</v>
      </c>
    </row>
    <row r="13486" spans="1:8">
      <c r="A13486" t="s">
        <v>15657</v>
      </c>
      <c r="B13486" t="s">
        <v>3536</v>
      </c>
      <c r="C13486" t="s">
        <v>546</v>
      </c>
      <c r="D13486" t="s">
        <v>547</v>
      </c>
      <c r="E13486" s="1" t="d">
        <v>2017-05-08</v>
      </c>
      <c r="F13486" s="8">
        <f t="shared" ca="1" si="210"/>
        <v>2.8993839835728954</v>
      </c>
      <c r="G13486" s="2">
        <v>45873</v>
      </c>
      <c r="H13486" s="3">
        <v>37351.379999999997</v>
      </c>
    </row>
    <row r="13487" spans="1:8">
      <c r="A13487" t="s">
        <v>15658</v>
      </c>
      <c r="B13487" t="s">
        <v>15659</v>
      </c>
      <c r="C13487" t="s">
        <v>759</v>
      </c>
      <c r="D13487" t="s">
        <v>760</v>
      </c>
      <c r="E13487" s="1" t="d">
        <v>1988-09-26</v>
      </c>
      <c r="F13487" s="8">
        <f t="shared" ca="1" si="210"/>
        <v>31.512662559890487</v>
      </c>
      <c r="G13487" s="2">
        <v>75782</v>
      </c>
      <c r="H13487" s="3">
        <v>76068.42</v>
      </c>
    </row>
    <row r="13488" spans="1:8">
      <c r="A13488" t="s">
        <v>15660</v>
      </c>
      <c r="B13488" t="s">
        <v>1544</v>
      </c>
      <c r="C13488" t="s">
        <v>454</v>
      </c>
      <c r="D13488" t="s">
        <v>455</v>
      </c>
      <c r="E13488" s="1" t="d">
        <v>1999-05-17</v>
      </c>
      <c r="F13488" s="8">
        <f t="shared" ca="1" si="210"/>
        <v>20.876112251882272</v>
      </c>
      <c r="G13488" s="2">
        <v>118338</v>
      </c>
      <c r="H13488" s="3">
        <v>119529.55</v>
      </c>
    </row>
    <row r="13489" spans="1:8">
      <c r="A13489" t="s">
        <v>15661</v>
      </c>
      <c r="B13489" t="s">
        <v>183</v>
      </c>
      <c r="C13489" t="s">
        <v>184</v>
      </c>
      <c r="D13489" t="s">
        <v>185</v>
      </c>
      <c r="E13489" s="1" t="d">
        <v>2014-10-23</v>
      </c>
      <c r="F13489" s="8">
        <f t="shared" ca="1" si="210"/>
        <v>5.4401095140314855</v>
      </c>
      <c r="G13489" s="2">
        <v>40327</v>
      </c>
      <c r="H13489" s="3">
        <v>72411.759999999995</v>
      </c>
    </row>
    <row r="13490" spans="1:8">
      <c r="A13490" t="s">
        <v>15662</v>
      </c>
      <c r="B13490" t="s">
        <v>983</v>
      </c>
      <c r="C13490" t="s">
        <v>415</v>
      </c>
      <c r="D13490" t="s">
        <v>416</v>
      </c>
      <c r="E13490" s="1" t="d">
        <v>2018-01-22</v>
      </c>
      <c r="F13490" s="8">
        <f t="shared" ca="1" si="210"/>
        <v>2.1902806297056809</v>
      </c>
      <c r="G13490" s="2">
        <v>140766</v>
      </c>
      <c r="H13490" s="3">
        <v>140619.79</v>
      </c>
    </row>
    <row r="13491" spans="1:8">
      <c r="A13491" t="s">
        <v>15663</v>
      </c>
      <c r="B13491" t="s">
        <v>648</v>
      </c>
      <c r="C13491" t="s">
        <v>494</v>
      </c>
      <c r="D13491" t="s">
        <v>495</v>
      </c>
      <c r="E13491" s="1" t="d">
        <v>2016-02-16</v>
      </c>
      <c r="F13491" s="8">
        <f t="shared" ca="1" si="210"/>
        <v>4.1232032854209448</v>
      </c>
      <c r="G13491" s="2">
        <v>92000</v>
      </c>
      <c r="H13491" s="3">
        <v>71480.649999999994</v>
      </c>
    </row>
    <row r="13492" spans="1:8">
      <c r="A13492" t="s">
        <v>15664</v>
      </c>
      <c r="B13492" t="s">
        <v>99</v>
      </c>
      <c r="C13492" t="s">
        <v>4481</v>
      </c>
      <c r="D13492" t="s">
        <v>4482</v>
      </c>
      <c r="E13492" s="1" t="d">
        <v>2008-03-24</v>
      </c>
      <c r="F13492" s="8">
        <f t="shared" ca="1" si="210"/>
        <v>12.021902806297057</v>
      </c>
      <c r="G13492" s="2">
        <v>67701</v>
      </c>
      <c r="H13492" s="3">
        <v>67532.95</v>
      </c>
    </row>
    <row r="13493" spans="1:8">
      <c r="A13493" t="s">
        <v>15665</v>
      </c>
      <c r="B13493" t="s">
        <v>1835</v>
      </c>
      <c r="C13493" t="s">
        <v>1836</v>
      </c>
      <c r="D13493" t="s">
        <v>1837</v>
      </c>
      <c r="E13493" s="1" t="d">
        <v>2012-09-26</v>
      </c>
      <c r="F13493" s="8">
        <f t="shared" ca="1" si="210"/>
        <v>7.5126625598904857</v>
      </c>
      <c r="G13493" s="2">
        <v>33689</v>
      </c>
      <c r="H13493" s="3">
        <v>47891.09</v>
      </c>
    </row>
    <row r="13494" spans="1:8">
      <c r="A13494" t="s">
        <v>15666</v>
      </c>
      <c r="B13494" t="s">
        <v>833</v>
      </c>
      <c r="C13494" t="s">
        <v>188</v>
      </c>
      <c r="D13494" t="s">
        <v>189</v>
      </c>
      <c r="E13494" s="1" t="d">
        <v>2017-08-28</v>
      </c>
      <c r="F13494" s="8">
        <f t="shared" ca="1" si="210"/>
        <v>2.5927446954140998</v>
      </c>
      <c r="G13494" s="2">
        <v>30316</v>
      </c>
      <c r="H13494" s="3">
        <v>39118.14</v>
      </c>
    </row>
    <row r="13495" spans="1:8">
      <c r="A13495" t="s">
        <v>15667</v>
      </c>
      <c r="B13495" t="s">
        <v>862</v>
      </c>
      <c r="C13495" t="s">
        <v>104</v>
      </c>
      <c r="D13495" t="s">
        <v>105</v>
      </c>
      <c r="E13495" s="1" t="d">
        <v>2008-08-28</v>
      </c>
      <c r="F13495" s="8">
        <f t="shared" ca="1" si="210"/>
        <v>11.592060232717317</v>
      </c>
      <c r="G13495" s="2">
        <v>44764</v>
      </c>
      <c r="H13495" s="3">
        <v>65237.14</v>
      </c>
    </row>
    <row r="13496" spans="1:8">
      <c r="A13496" t="s">
        <v>15668</v>
      </c>
      <c r="B13496" t="s">
        <v>278</v>
      </c>
      <c r="C13496" t="s">
        <v>279</v>
      </c>
      <c r="D13496" t="s">
        <v>280</v>
      </c>
      <c r="E13496" s="1" t="d">
        <v>2005-10-11</v>
      </c>
      <c r="F13496" s="8">
        <f t="shared" ca="1" si="210"/>
        <v>14.472279260780287</v>
      </c>
      <c r="G13496" s="2">
        <v>34439</v>
      </c>
      <c r="H13496" s="3">
        <v>40258.239999999998</v>
      </c>
    </row>
    <row r="13497" spans="1:8">
      <c r="A13497" t="s">
        <v>15669</v>
      </c>
      <c r="B13497" t="s">
        <v>3796</v>
      </c>
      <c r="C13497" t="s">
        <v>877</v>
      </c>
      <c r="D13497" t="s">
        <v>878</v>
      </c>
      <c r="E13497" s="1" t="d">
        <v>1981-08-17</v>
      </c>
      <c r="F13497" s="8">
        <f t="shared" ca="1" si="210"/>
        <v>38.622861054072551</v>
      </c>
      <c r="G13497" s="2">
        <v>55606</v>
      </c>
      <c r="H13497" s="3">
        <v>93463.05</v>
      </c>
    </row>
    <row r="13498" spans="1:8">
      <c r="A13498" t="s">
        <v>15670</v>
      </c>
      <c r="B13498" t="s">
        <v>278</v>
      </c>
      <c r="C13498" t="s">
        <v>2294</v>
      </c>
      <c r="D13498" t="s">
        <v>2295</v>
      </c>
      <c r="E13498" s="1" t="d">
        <v>2011-09-15</v>
      </c>
      <c r="F13498" s="8">
        <f t="shared" ca="1" si="210"/>
        <v>8.5448323066392877</v>
      </c>
      <c r="G13498" s="2">
        <v>33441</v>
      </c>
      <c r="H13498" s="3">
        <v>53108.62</v>
      </c>
    </row>
    <row r="13499" spans="1:8">
      <c r="A13499" t="s">
        <v>15671</v>
      </c>
      <c r="B13499" t="s">
        <v>20</v>
      </c>
      <c r="C13499" t="s">
        <v>41</v>
      </c>
      <c r="D13499" t="s">
        <v>42</v>
      </c>
      <c r="E13499" s="1" t="d">
        <v>1999-06-10</v>
      </c>
      <c r="F13499" s="8">
        <f t="shared" ca="1" si="210"/>
        <v>20.810403832991103</v>
      </c>
      <c r="G13499" s="2">
        <v>88694</v>
      </c>
      <c r="H13499" s="3">
        <v>129067.54</v>
      </c>
    </row>
    <row r="13500" spans="1:8">
      <c r="A13500" t="s">
        <v>15672</v>
      </c>
      <c r="B13500" t="s">
        <v>1947</v>
      </c>
      <c r="C13500" t="s">
        <v>717</v>
      </c>
      <c r="D13500" t="s">
        <v>718</v>
      </c>
      <c r="E13500" s="1" t="d">
        <v>2008-06-30</v>
      </c>
      <c r="F13500" s="8">
        <f t="shared" ca="1" si="210"/>
        <v>11.75359342915811</v>
      </c>
      <c r="G13500" s="2">
        <v>60411</v>
      </c>
      <c r="H13500" s="3">
        <v>68649.66</v>
      </c>
    </row>
    <row r="13501" spans="1:8">
      <c r="A13501" t="s">
        <v>15673</v>
      </c>
      <c r="B13501" t="s">
        <v>1357</v>
      </c>
      <c r="C13501" t="s">
        <v>1789</v>
      </c>
      <c r="D13501" t="s">
        <v>1790</v>
      </c>
      <c r="E13501" s="1" t="d">
        <v>1993-09-20</v>
      </c>
      <c r="F13501" s="8">
        <f t="shared" ca="1" si="210"/>
        <v>26.529774127310063</v>
      </c>
      <c r="G13501" s="2">
        <v>37049</v>
      </c>
      <c r="H13501" s="3">
        <v>44871.43</v>
      </c>
    </row>
    <row r="13502" spans="1:8">
      <c r="A13502" t="s">
        <v>15674</v>
      </c>
      <c r="B13502" t="s">
        <v>233</v>
      </c>
      <c r="C13502" t="s">
        <v>234</v>
      </c>
      <c r="D13502" t="s">
        <v>235</v>
      </c>
      <c r="E13502" s="1" t="d">
        <v>2009-06-11</v>
      </c>
      <c r="F13502" s="8">
        <f t="shared" ca="1" si="210"/>
        <v>10.806297056810404</v>
      </c>
      <c r="G13502" s="2">
        <v>50103</v>
      </c>
      <c r="H13502" s="3">
        <v>45431.71</v>
      </c>
    </row>
    <row r="13503" spans="1:8">
      <c r="A13503" t="s">
        <v>15675</v>
      </c>
      <c r="B13503" t="s">
        <v>20</v>
      </c>
      <c r="C13503" t="s">
        <v>1987</v>
      </c>
      <c r="D13503" t="s">
        <v>1988</v>
      </c>
      <c r="E13503" s="1" t="d">
        <v>1994-08-23</v>
      </c>
      <c r="F13503" s="8">
        <f t="shared" ca="1" si="210"/>
        <v>25.607118412046542</v>
      </c>
      <c r="G13503" s="2">
        <v>92548</v>
      </c>
      <c r="H13503" s="3">
        <v>143277.59</v>
      </c>
    </row>
    <row r="13504" spans="1:8">
      <c r="A13504" t="s">
        <v>15676</v>
      </c>
      <c r="B13504" t="s">
        <v>1151</v>
      </c>
      <c r="C13504" t="s">
        <v>1005</v>
      </c>
      <c r="D13504" t="s">
        <v>1006</v>
      </c>
      <c r="E13504" s="1" t="d">
        <v>2011-08-20</v>
      </c>
      <c r="F13504" s="8">
        <f t="shared" ca="1" si="210"/>
        <v>8.6160164271047233</v>
      </c>
      <c r="G13504" s="2">
        <v>132400</v>
      </c>
      <c r="H13504" s="3">
        <v>133291.39000000001</v>
      </c>
    </row>
    <row r="13505" spans="1:8">
      <c r="A13505" t="s">
        <v>15677</v>
      </c>
      <c r="B13505" t="s">
        <v>20</v>
      </c>
      <c r="C13505" t="s">
        <v>368</v>
      </c>
      <c r="D13505" t="s">
        <v>369</v>
      </c>
      <c r="E13505" s="1" t="d">
        <v>2017-07-28</v>
      </c>
      <c r="F13505" s="8">
        <f t="shared" ca="1" si="210"/>
        <v>2.6776180698151952</v>
      </c>
      <c r="G13505" s="2">
        <v>54454</v>
      </c>
      <c r="H13505" s="3">
        <v>75872.259999999995</v>
      </c>
    </row>
    <row r="13506" spans="1:8">
      <c r="A13506" t="s">
        <v>15678</v>
      </c>
      <c r="B13506" t="s">
        <v>179</v>
      </c>
      <c r="C13506" t="s">
        <v>3161</v>
      </c>
      <c r="D13506" t="s">
        <v>3162</v>
      </c>
      <c r="E13506" s="1" t="d">
        <v>2006-03-20</v>
      </c>
      <c r="F13506" s="8">
        <f t="shared" ca="1" si="210"/>
        <v>14.03422313483915</v>
      </c>
      <c r="G13506" s="2">
        <v>73964</v>
      </c>
      <c r="H13506" s="3">
        <v>94965.78</v>
      </c>
    </row>
    <row r="13507" spans="1:8">
      <c r="A13507" t="s">
        <v>15679</v>
      </c>
      <c r="B13507" t="s">
        <v>81</v>
      </c>
      <c r="C13507" t="s">
        <v>6334</v>
      </c>
      <c r="D13507" t="s">
        <v>6335</v>
      </c>
      <c r="E13507" s="1" t="d">
        <v>2018-09-26</v>
      </c>
      <c r="F13507" s="8">
        <f t="shared" ref="F13507:F13570" ca="1" si="211">(TODAY()-E13507)/365.25</f>
        <v>1.514031485284052</v>
      </c>
      <c r="G13507" s="2">
        <v>53512</v>
      </c>
      <c r="H13507" s="3">
        <v>39428.26</v>
      </c>
    </row>
    <row r="13508" spans="1:8">
      <c r="A13508" t="s">
        <v>15680</v>
      </c>
      <c r="B13508" t="s">
        <v>20</v>
      </c>
      <c r="C13508" t="s">
        <v>1045</v>
      </c>
      <c r="D13508" t="s">
        <v>1046</v>
      </c>
      <c r="E13508" s="1" t="d">
        <v>2017-03-20</v>
      </c>
      <c r="F13508" s="8">
        <f t="shared" ca="1" si="211"/>
        <v>3.0335386721423681</v>
      </c>
      <c r="G13508" s="2">
        <v>54454</v>
      </c>
      <c r="H13508" s="3">
        <v>70967.86</v>
      </c>
    </row>
    <row r="13509" spans="1:8">
      <c r="A13509" t="s">
        <v>15681</v>
      </c>
      <c r="B13509" t="s">
        <v>36</v>
      </c>
      <c r="C13509" t="s">
        <v>3194</v>
      </c>
      <c r="D13509" t="s">
        <v>3195</v>
      </c>
      <c r="E13509" s="1" t="d">
        <v>2008-08-18</v>
      </c>
      <c r="F13509" s="8">
        <f t="shared" ca="1" si="211"/>
        <v>11.619438740588638</v>
      </c>
      <c r="G13509" s="2">
        <v>72007</v>
      </c>
      <c r="H13509" s="3">
        <v>73716.149999999994</v>
      </c>
    </row>
    <row r="13510" spans="1:8">
      <c r="A13510" t="s">
        <v>15682</v>
      </c>
      <c r="B13510" t="s">
        <v>1266</v>
      </c>
      <c r="C13510" t="s">
        <v>219</v>
      </c>
      <c r="D13510" t="s">
        <v>220</v>
      </c>
      <c r="E13510" s="1" t="d">
        <v>1987-11-14</v>
      </c>
      <c r="F13510" s="8">
        <f t="shared" ca="1" si="211"/>
        <v>32.380561259411365</v>
      </c>
      <c r="G13510" s="2">
        <v>130000</v>
      </c>
      <c r="H13510" s="3">
        <v>51499.87</v>
      </c>
    </row>
    <row r="13511" spans="1:8">
      <c r="A13511" t="s">
        <v>15683</v>
      </c>
      <c r="B13511" t="s">
        <v>1968</v>
      </c>
      <c r="C13511" t="s">
        <v>607</v>
      </c>
      <c r="D13511" t="s">
        <v>608</v>
      </c>
      <c r="E13511" s="1" t="d">
        <v>1986-11-24</v>
      </c>
      <c r="F13511" s="8">
        <f t="shared" ca="1" si="211"/>
        <v>33.352498288843258</v>
      </c>
      <c r="G13511" s="2">
        <v>58568</v>
      </c>
      <c r="H13511" s="3">
        <v>76973.48</v>
      </c>
    </row>
    <row r="13512" spans="1:8">
      <c r="A13512" t="s">
        <v>15684</v>
      </c>
      <c r="B13512" t="s">
        <v>1157</v>
      </c>
      <c r="C13512" t="s">
        <v>2154</v>
      </c>
      <c r="D13512" t="s">
        <v>2155</v>
      </c>
      <c r="E13512" s="1" t="d">
        <v>1997-12-08</v>
      </c>
      <c r="F13512" s="8">
        <f t="shared" ca="1" si="211"/>
        <v>22.313483915126625</v>
      </c>
      <c r="G13512" s="2">
        <v>101075</v>
      </c>
      <c r="H13512" s="3">
        <v>130309.9</v>
      </c>
    </row>
    <row r="13513" spans="1:8">
      <c r="A13513" t="s">
        <v>15685</v>
      </c>
      <c r="B13513" t="s">
        <v>671</v>
      </c>
      <c r="C13513" t="s">
        <v>1494</v>
      </c>
      <c r="D13513" t="s">
        <v>1495</v>
      </c>
      <c r="E13513" s="1" t="d">
        <v>1997-09-04</v>
      </c>
      <c r="F13513" s="8">
        <f t="shared" ca="1" si="211"/>
        <v>22.573579739904176</v>
      </c>
      <c r="G13513" s="2">
        <v>70402</v>
      </c>
      <c r="H13513" s="3">
        <v>74107.53</v>
      </c>
    </row>
    <row r="13514" spans="1:8">
      <c r="A13514" t="s">
        <v>15686</v>
      </c>
      <c r="B13514" t="s">
        <v>3786</v>
      </c>
      <c r="C13514" t="s">
        <v>78</v>
      </c>
      <c r="D13514" t="s">
        <v>79</v>
      </c>
      <c r="E13514" s="1" t="d">
        <v>2004-10-28</v>
      </c>
      <c r="F13514" s="8">
        <f t="shared" ca="1" si="211"/>
        <v>15.425051334702259</v>
      </c>
      <c r="G13514" s="2">
        <v>34080</v>
      </c>
      <c r="H13514" s="3">
        <v>15610.56</v>
      </c>
    </row>
    <row r="13515" spans="1:8">
      <c r="A13515" t="s">
        <v>15687</v>
      </c>
      <c r="B13515" t="s">
        <v>1284</v>
      </c>
      <c r="C13515" t="s">
        <v>3712</v>
      </c>
      <c r="D13515" t="s">
        <v>3713</v>
      </c>
      <c r="E13515" s="1" t="d">
        <v>2007-06-28</v>
      </c>
      <c r="F13515" s="8">
        <f t="shared" ca="1" si="211"/>
        <v>12.761122518822724</v>
      </c>
      <c r="G13515" s="2">
        <v>66452</v>
      </c>
      <c r="H13515" s="3">
        <v>67321.460000000006</v>
      </c>
    </row>
    <row r="13516" spans="1:8">
      <c r="A13516" t="s">
        <v>15688</v>
      </c>
      <c r="B13516" t="s">
        <v>3643</v>
      </c>
      <c r="C13516" t="s">
        <v>78</v>
      </c>
      <c r="D13516" t="s">
        <v>79</v>
      </c>
      <c r="E13516" s="1" t="d">
        <v>2019-05-09</v>
      </c>
      <c r="F13516" s="8">
        <f t="shared" ca="1" si="211"/>
        <v>0.89801505817932925</v>
      </c>
      <c r="G13516" s="2">
        <v>34080</v>
      </c>
      <c r="H13516" s="3">
        <v>4432.67</v>
      </c>
    </row>
    <row r="13517" spans="1:8">
      <c r="A13517" t="s">
        <v>15689</v>
      </c>
      <c r="B13517" t="s">
        <v>347</v>
      </c>
      <c r="C13517" t="s">
        <v>348</v>
      </c>
      <c r="D13517" t="s">
        <v>349</v>
      </c>
      <c r="E13517" s="1" t="d">
        <v>2008-08-18</v>
      </c>
      <c r="F13517" s="8">
        <f t="shared" ca="1" si="211"/>
        <v>11.619438740588638</v>
      </c>
      <c r="G13517" s="2">
        <v>49046</v>
      </c>
      <c r="H13517" s="3">
        <v>72285.990000000005</v>
      </c>
    </row>
    <row r="13518" spans="1:8">
      <c r="A13518" t="s">
        <v>15690</v>
      </c>
      <c r="B13518" t="s">
        <v>720</v>
      </c>
      <c r="C13518" t="s">
        <v>432</v>
      </c>
      <c r="D13518" t="s">
        <v>433</v>
      </c>
      <c r="E13518" s="1" t="d">
        <v>2011-06-22</v>
      </c>
      <c r="F13518" s="8">
        <f t="shared" ca="1" si="211"/>
        <v>8.7775496235455162</v>
      </c>
      <c r="G13518" s="2">
        <v>32739</v>
      </c>
    </row>
    <row r="13519" spans="1:8">
      <c r="A13519" t="s">
        <v>15690</v>
      </c>
      <c r="B13519" t="s">
        <v>1119</v>
      </c>
      <c r="C13519" t="s">
        <v>434</v>
      </c>
      <c r="D13519" t="s">
        <v>435</v>
      </c>
      <c r="E13519" s="1" t="d">
        <v>2006-07-01</v>
      </c>
      <c r="F13519" s="8">
        <f t="shared" ca="1" si="211"/>
        <v>13.752224503764545</v>
      </c>
      <c r="G13519" s="2">
        <v>29162</v>
      </c>
      <c r="H13519" s="3">
        <v>29982.22</v>
      </c>
    </row>
    <row r="13520" spans="1:8">
      <c r="A13520" t="s">
        <v>15691</v>
      </c>
      <c r="B13520" t="s">
        <v>73</v>
      </c>
      <c r="C13520" t="s">
        <v>74</v>
      </c>
      <c r="D13520" t="s">
        <v>75</v>
      </c>
      <c r="E13520" s="1" t="d">
        <v>2012-06-12</v>
      </c>
      <c r="F13520" s="8">
        <f t="shared" ca="1" si="211"/>
        <v>7.8028747433264884</v>
      </c>
      <c r="G13520" s="2">
        <v>43856</v>
      </c>
      <c r="H13520" s="3">
        <v>46681.16</v>
      </c>
    </row>
    <row r="13521" spans="1:8">
      <c r="A13521" t="s">
        <v>15692</v>
      </c>
      <c r="B13521" t="s">
        <v>20</v>
      </c>
      <c r="C13521" t="s">
        <v>1064</v>
      </c>
      <c r="D13521" t="s">
        <v>1065</v>
      </c>
      <c r="E13521" s="1" t="d">
        <v>2013-04-04</v>
      </c>
      <c r="F13521" s="8">
        <f t="shared" ca="1" si="211"/>
        <v>6.9924709103353866</v>
      </c>
      <c r="G13521" s="2">
        <v>68487</v>
      </c>
      <c r="H13521" s="3">
        <v>77907.320000000007</v>
      </c>
    </row>
    <row r="13522" spans="1:8">
      <c r="A13522" t="s">
        <v>15693</v>
      </c>
      <c r="B13522" t="s">
        <v>15694</v>
      </c>
      <c r="C13522" t="s">
        <v>104</v>
      </c>
      <c r="D13522" t="s">
        <v>105</v>
      </c>
      <c r="E13522" s="1" t="d">
        <v>2007-10-25</v>
      </c>
      <c r="F13522" s="8">
        <f t="shared" ca="1" si="211"/>
        <v>12.435318275154003</v>
      </c>
      <c r="G13522" s="2">
        <v>40060</v>
      </c>
      <c r="H13522" s="3">
        <v>49567.46</v>
      </c>
    </row>
    <row r="13523" spans="1:8">
      <c r="A13523" t="s">
        <v>15695</v>
      </c>
      <c r="B13523" t="s">
        <v>36</v>
      </c>
      <c r="C13523" t="s">
        <v>572</v>
      </c>
      <c r="D13523" t="s">
        <v>573</v>
      </c>
      <c r="E13523" s="1" t="d">
        <v>2007-10-23</v>
      </c>
      <c r="F13523" s="8">
        <f t="shared" ca="1" si="211"/>
        <v>12.440793976728269</v>
      </c>
      <c r="G13523" s="2">
        <v>72007</v>
      </c>
      <c r="H13523" s="3">
        <v>97614.52</v>
      </c>
    </row>
    <row r="13524" spans="1:8">
      <c r="A13524" t="s">
        <v>15696</v>
      </c>
      <c r="B13524" t="s">
        <v>1142</v>
      </c>
      <c r="C13524" t="s">
        <v>1811</v>
      </c>
      <c r="D13524" t="s">
        <v>1812</v>
      </c>
      <c r="E13524" s="1" t="d">
        <v>2010-02-17</v>
      </c>
      <c r="F13524" s="8">
        <f t="shared" ca="1" si="211"/>
        <v>10.119096509240247</v>
      </c>
      <c r="G13524" s="2">
        <v>117249</v>
      </c>
      <c r="H13524" s="3">
        <v>108508.65</v>
      </c>
    </row>
    <row r="13525" spans="1:8">
      <c r="A13525" t="s">
        <v>15697</v>
      </c>
      <c r="B13525" t="s">
        <v>20</v>
      </c>
      <c r="C13525" t="s">
        <v>1698</v>
      </c>
      <c r="D13525" t="s">
        <v>1699</v>
      </c>
      <c r="E13525" s="1" t="d">
        <v>2016-08-08</v>
      </c>
      <c r="F13525" s="8">
        <f t="shared" ca="1" si="211"/>
        <v>3.6468172484599588</v>
      </c>
      <c r="G13525" s="2">
        <v>64431</v>
      </c>
      <c r="H13525" s="3">
        <v>61594.22</v>
      </c>
    </row>
    <row r="13526" spans="1:8">
      <c r="A13526" t="s">
        <v>15698</v>
      </c>
      <c r="B13526" t="s">
        <v>634</v>
      </c>
      <c r="C13526" t="s">
        <v>3837</v>
      </c>
      <c r="D13526" t="s">
        <v>3838</v>
      </c>
      <c r="E13526" s="1" t="d">
        <v>2006-01-30</v>
      </c>
      <c r="F13526" s="8">
        <f t="shared" ca="1" si="211"/>
        <v>14.168377823408624</v>
      </c>
      <c r="G13526" s="2">
        <v>39632</v>
      </c>
      <c r="H13526" s="3">
        <v>57488.9</v>
      </c>
    </row>
    <row r="13527" spans="1:8">
      <c r="A13527" t="s">
        <v>15699</v>
      </c>
      <c r="B13527" t="s">
        <v>12</v>
      </c>
      <c r="C13527" t="s">
        <v>588</v>
      </c>
      <c r="D13527" t="s">
        <v>589</v>
      </c>
      <c r="E13527" s="1" t="d">
        <v>2016-01-19</v>
      </c>
      <c r="F13527" s="8">
        <f t="shared" ca="1" si="211"/>
        <v>4.1998631074606436</v>
      </c>
      <c r="G13527" s="2">
        <v>33321</v>
      </c>
      <c r="H13527" s="3">
        <v>33295.449999999997</v>
      </c>
    </row>
    <row r="13528" spans="1:8">
      <c r="A13528" t="s">
        <v>15700</v>
      </c>
      <c r="B13528" t="s">
        <v>881</v>
      </c>
      <c r="C13528" t="s">
        <v>1466</v>
      </c>
      <c r="D13528" t="s">
        <v>1467</v>
      </c>
      <c r="E13528" s="1" t="d">
        <v>2000-05-08</v>
      </c>
      <c r="F13528" s="8">
        <f t="shared" ca="1" si="211"/>
        <v>19.898699520876111</v>
      </c>
      <c r="G13528" s="2">
        <v>78265</v>
      </c>
      <c r="H13528" s="3">
        <v>111542.03</v>
      </c>
    </row>
    <row r="13529" spans="1:8">
      <c r="A13529" t="s">
        <v>15701</v>
      </c>
      <c r="B13529" t="s">
        <v>325</v>
      </c>
      <c r="C13529" t="s">
        <v>1795</v>
      </c>
      <c r="D13529" t="s">
        <v>1796</v>
      </c>
      <c r="E13529" s="1" t="d">
        <v>2016-08-29</v>
      </c>
      <c r="F13529" s="8">
        <f t="shared" ca="1" si="211"/>
        <v>3.5893223819301849</v>
      </c>
      <c r="G13529" s="2">
        <v>61404</v>
      </c>
      <c r="H13529" s="3">
        <v>63436.17</v>
      </c>
    </row>
    <row r="13530" spans="1:8">
      <c r="A13530" t="s">
        <v>15702</v>
      </c>
      <c r="B13530" t="s">
        <v>114</v>
      </c>
      <c r="C13530" t="s">
        <v>377</v>
      </c>
      <c r="D13530" t="s">
        <v>378</v>
      </c>
      <c r="E13530" s="1" t="d">
        <v>2018-12-29</v>
      </c>
      <c r="F13530" s="8">
        <f t="shared" ca="1" si="211"/>
        <v>1.2566735112936345</v>
      </c>
      <c r="G13530" s="2">
        <v>31256</v>
      </c>
      <c r="H13530" s="3">
        <v>14566.98</v>
      </c>
    </row>
    <row r="13531" spans="1:8">
      <c r="A13531" t="s">
        <v>15703</v>
      </c>
      <c r="B13531" t="s">
        <v>24</v>
      </c>
      <c r="C13531" t="s">
        <v>3601</v>
      </c>
      <c r="D13531" t="s">
        <v>3602</v>
      </c>
      <c r="E13531" s="1" t="d">
        <v>2015-07-30</v>
      </c>
      <c r="F13531" s="8">
        <f t="shared" ca="1" si="211"/>
        <v>4.6735112936344967</v>
      </c>
      <c r="G13531" s="2">
        <v>72100</v>
      </c>
      <c r="H13531" s="3">
        <v>70219.820000000007</v>
      </c>
    </row>
    <row r="13532" spans="1:8">
      <c r="A13532" t="s">
        <v>15704</v>
      </c>
      <c r="B13532" t="s">
        <v>920</v>
      </c>
      <c r="C13532" t="s">
        <v>717</v>
      </c>
      <c r="D13532" t="s">
        <v>718</v>
      </c>
      <c r="E13532" s="1" t="d">
        <v>2011-05-23</v>
      </c>
      <c r="F13532" s="8">
        <f t="shared" ca="1" si="211"/>
        <v>8.85968514715948</v>
      </c>
      <c r="G13532" s="2">
        <v>71877</v>
      </c>
      <c r="H13532" s="3">
        <v>78005.67</v>
      </c>
    </row>
    <row r="13533" spans="1:8">
      <c r="A13533" t="s">
        <v>15705</v>
      </c>
      <c r="B13533" t="s">
        <v>81</v>
      </c>
      <c r="C13533" t="s">
        <v>82</v>
      </c>
      <c r="D13533" t="s">
        <v>83</v>
      </c>
      <c r="E13533" s="1" t="d">
        <v>2019-01-23</v>
      </c>
      <c r="F13533" s="8">
        <f t="shared" ca="1" si="211"/>
        <v>1.1882272416153319</v>
      </c>
      <c r="G13533" s="2">
        <v>53512</v>
      </c>
      <c r="H13533" s="3">
        <v>21686.04</v>
      </c>
    </row>
    <row r="13534" spans="1:8">
      <c r="A13534" t="s">
        <v>15706</v>
      </c>
      <c r="B13534" t="s">
        <v>7410</v>
      </c>
      <c r="C13534" t="s">
        <v>6008</v>
      </c>
      <c r="D13534" t="s">
        <v>6009</v>
      </c>
      <c r="E13534" s="1" t="d">
        <v>2015-05-11</v>
      </c>
      <c r="F13534" s="8">
        <f t="shared" ca="1" si="211"/>
        <v>4.8925393566050648</v>
      </c>
      <c r="G13534" s="2">
        <v>53134</v>
      </c>
      <c r="H13534" s="3">
        <v>41786.04</v>
      </c>
    </row>
    <row r="13535" spans="1:8">
      <c r="A13535" t="s">
        <v>15707</v>
      </c>
      <c r="B13535" t="s">
        <v>6990</v>
      </c>
      <c r="C13535" t="s">
        <v>1005</v>
      </c>
      <c r="D13535" t="s">
        <v>1006</v>
      </c>
      <c r="E13535" s="1" t="d">
        <v>2019-05-20</v>
      </c>
      <c r="F13535" s="8">
        <f t="shared" ca="1" si="211"/>
        <v>0.86789869952087606</v>
      </c>
      <c r="G13535" s="2">
        <v>170834</v>
      </c>
      <c r="H13535" s="3">
        <v>10055.879999999999</v>
      </c>
    </row>
    <row r="13536" spans="1:8">
      <c r="A13536" t="s">
        <v>15708</v>
      </c>
      <c r="B13536" t="s">
        <v>1814</v>
      </c>
      <c r="C13536" t="s">
        <v>1198</v>
      </c>
      <c r="D13536" t="s">
        <v>1199</v>
      </c>
      <c r="E13536" s="1" t="d">
        <v>1999-07-12</v>
      </c>
      <c r="F13536" s="8">
        <f t="shared" ca="1" si="211"/>
        <v>20.722792607802873</v>
      </c>
      <c r="G13536" s="2">
        <v>78763</v>
      </c>
      <c r="H13536" s="3">
        <v>91550.42</v>
      </c>
    </row>
    <row r="13537" spans="1:8">
      <c r="A13537" t="s">
        <v>15709</v>
      </c>
      <c r="B13537" t="s">
        <v>1920</v>
      </c>
      <c r="C13537" t="s">
        <v>1637</v>
      </c>
      <c r="D13537" t="s">
        <v>1638</v>
      </c>
      <c r="E13537" s="1" t="d">
        <v>1986-07-14</v>
      </c>
      <c r="F13537" s="8">
        <f t="shared" ca="1" si="211"/>
        <v>33.716632443531829</v>
      </c>
      <c r="G13537" s="2">
        <v>63751</v>
      </c>
      <c r="H13537" s="3">
        <v>63711.5</v>
      </c>
    </row>
    <row r="13538" spans="1:8">
      <c r="A13538" t="s">
        <v>15710</v>
      </c>
      <c r="B13538" t="s">
        <v>40</v>
      </c>
      <c r="C13538" t="s">
        <v>842</v>
      </c>
      <c r="D13538" t="s">
        <v>843</v>
      </c>
      <c r="E13538" s="1" t="d">
        <v>2008-09-08</v>
      </c>
      <c r="F13538" s="8">
        <f t="shared" ca="1" si="211"/>
        <v>11.561943874058864</v>
      </c>
      <c r="G13538" s="2">
        <v>92212</v>
      </c>
      <c r="H13538" s="3">
        <v>100178.05</v>
      </c>
    </row>
    <row r="13539" spans="1:8">
      <c r="A13539" t="s">
        <v>15711</v>
      </c>
      <c r="B13539" t="s">
        <v>24</v>
      </c>
      <c r="C13539" t="s">
        <v>1180</v>
      </c>
      <c r="D13539" t="s">
        <v>1181</v>
      </c>
      <c r="E13539" s="1" t="d">
        <v>2000-09-11</v>
      </c>
      <c r="F13539" s="8">
        <f t="shared" ca="1" si="211"/>
        <v>19.553730321697468</v>
      </c>
      <c r="G13539" s="2">
        <v>107500</v>
      </c>
      <c r="H13539" s="3">
        <v>106323.22</v>
      </c>
    </row>
    <row r="13540" spans="1:8">
      <c r="A13540" t="s">
        <v>15712</v>
      </c>
      <c r="B13540" t="s">
        <v>89</v>
      </c>
      <c r="C13540" t="s">
        <v>90</v>
      </c>
      <c r="D13540" t="s">
        <v>91</v>
      </c>
      <c r="E13540" s="1" t="d">
        <v>2019-07-01</v>
      </c>
      <c r="F13540" s="8">
        <f t="shared" ca="1" si="211"/>
        <v>0.75290896646132788</v>
      </c>
      <c r="G13540" s="2">
        <v>24960</v>
      </c>
    </row>
    <row r="13541" spans="1:8">
      <c r="A13541" t="s">
        <v>15713</v>
      </c>
      <c r="B13541" t="s">
        <v>390</v>
      </c>
      <c r="C13541" t="s">
        <v>104</v>
      </c>
      <c r="D13541" t="s">
        <v>105</v>
      </c>
      <c r="E13541" s="1" t="d">
        <v>1976-06-07</v>
      </c>
      <c r="F13541" s="8">
        <f t="shared" ca="1" si="211"/>
        <v>43.816563997262151</v>
      </c>
      <c r="G13541" s="2">
        <v>52700</v>
      </c>
      <c r="H13541" s="3">
        <v>58821.3</v>
      </c>
    </row>
    <row r="13542" spans="1:8">
      <c r="A13542" t="s">
        <v>15714</v>
      </c>
      <c r="B13542" t="s">
        <v>1119</v>
      </c>
      <c r="C13542" t="s">
        <v>3091</v>
      </c>
      <c r="D13542" t="s">
        <v>3092</v>
      </c>
      <c r="E13542" s="1" t="d">
        <v>2006-08-21</v>
      </c>
      <c r="F13542" s="8">
        <f t="shared" ca="1" si="211"/>
        <v>13.612594113620808</v>
      </c>
      <c r="G13542" s="2">
        <v>29162</v>
      </c>
      <c r="H13542" s="3">
        <v>28948.7</v>
      </c>
    </row>
    <row r="13543" spans="1:8">
      <c r="A13543" t="s">
        <v>15715</v>
      </c>
      <c r="B13543" t="s">
        <v>20</v>
      </c>
      <c r="C13543" t="s">
        <v>1370</v>
      </c>
      <c r="D13543" t="s">
        <v>1371</v>
      </c>
      <c r="E13543" s="1" t="d">
        <v>2007-06-19</v>
      </c>
      <c r="F13543" s="8">
        <f t="shared" ca="1" si="211"/>
        <v>12.785763175906913</v>
      </c>
      <c r="G13543" s="2">
        <v>80295</v>
      </c>
      <c r="H13543" s="3">
        <v>83240.63</v>
      </c>
    </row>
    <row r="13544" spans="1:8">
      <c r="A13544" t="s">
        <v>15716</v>
      </c>
      <c r="B13544" t="s">
        <v>20</v>
      </c>
      <c r="C13544" t="s">
        <v>1281</v>
      </c>
      <c r="D13544" t="s">
        <v>1282</v>
      </c>
      <c r="E13544" s="1" t="d">
        <v>2001-02-14</v>
      </c>
      <c r="F13544" s="8">
        <f t="shared" ca="1" si="211"/>
        <v>19.126625598904859</v>
      </c>
      <c r="G13544" s="2">
        <v>87151</v>
      </c>
      <c r="H13544" s="3">
        <v>100882.67</v>
      </c>
    </row>
    <row r="13545" spans="1:8">
      <c r="A13545" t="s">
        <v>15717</v>
      </c>
      <c r="B13545" t="s">
        <v>1814</v>
      </c>
      <c r="C13545" t="s">
        <v>1198</v>
      </c>
      <c r="D13545" t="s">
        <v>1199</v>
      </c>
      <c r="E13545" s="1" t="d">
        <v>1999-07-12</v>
      </c>
      <c r="F13545" s="8">
        <f t="shared" ca="1" si="211"/>
        <v>20.722792607802873</v>
      </c>
      <c r="G13545" s="2">
        <v>78763</v>
      </c>
      <c r="H13545" s="3">
        <v>75102.47</v>
      </c>
    </row>
    <row r="13546" spans="1:8">
      <c r="A13546" t="s">
        <v>15718</v>
      </c>
      <c r="B13546" t="s">
        <v>2520</v>
      </c>
      <c r="C13546" t="s">
        <v>772</v>
      </c>
      <c r="D13546" t="s">
        <v>773</v>
      </c>
      <c r="E13546" s="1" t="d">
        <v>2001-01-17</v>
      </c>
      <c r="F13546" s="8">
        <f t="shared" ca="1" si="211"/>
        <v>19.20328542094456</v>
      </c>
      <c r="G13546" s="2">
        <v>96965</v>
      </c>
      <c r="H13546" s="2">
        <v>132152</v>
      </c>
    </row>
    <row r="13547" spans="1:8">
      <c r="A13547" t="s">
        <v>15719</v>
      </c>
      <c r="B13547" t="s">
        <v>271</v>
      </c>
      <c r="C13547" t="s">
        <v>2037</v>
      </c>
      <c r="D13547" t="s">
        <v>2038</v>
      </c>
      <c r="E13547" s="1" t="d">
        <v>2003-08-13</v>
      </c>
      <c r="F13547" s="8">
        <f t="shared" ca="1" si="211"/>
        <v>16.635181382614647</v>
      </c>
      <c r="G13547" s="2">
        <v>74346</v>
      </c>
      <c r="H13547" s="3">
        <v>86908.58</v>
      </c>
    </row>
    <row r="13548" spans="1:8">
      <c r="A13548" t="s">
        <v>15720</v>
      </c>
      <c r="B13548" t="s">
        <v>20</v>
      </c>
      <c r="C13548" t="s">
        <v>5966</v>
      </c>
      <c r="D13548" t="s">
        <v>5967</v>
      </c>
      <c r="E13548" s="1" t="d">
        <v>2002-04-22</v>
      </c>
      <c r="F13548" s="8">
        <f t="shared" ca="1" si="211"/>
        <v>17.943874058863791</v>
      </c>
      <c r="G13548" s="2">
        <v>86379</v>
      </c>
      <c r="H13548" s="3">
        <v>85760.54</v>
      </c>
    </row>
    <row r="13549" spans="1:8">
      <c r="A13549" t="s">
        <v>15721</v>
      </c>
      <c r="B13549" t="s">
        <v>24</v>
      </c>
      <c r="C13549" t="s">
        <v>331</v>
      </c>
      <c r="D13549" t="s">
        <v>332</v>
      </c>
      <c r="E13549" s="1" t="d">
        <v>2000-07-31</v>
      </c>
      <c r="F13549" s="8">
        <f t="shared" ca="1" si="211"/>
        <v>19.668720054757017</v>
      </c>
      <c r="G13549" s="2">
        <v>90400</v>
      </c>
      <c r="H13549" s="3">
        <v>89599.96</v>
      </c>
    </row>
    <row r="13550" spans="1:8">
      <c r="A13550" t="s">
        <v>15722</v>
      </c>
      <c r="B13550" t="s">
        <v>1482</v>
      </c>
      <c r="C13550" t="s">
        <v>25</v>
      </c>
      <c r="D13550" t="s">
        <v>26</v>
      </c>
      <c r="E13550" s="1" t="d">
        <v>2014-05-14</v>
      </c>
      <c r="F13550" s="8">
        <f t="shared" ca="1" si="211"/>
        <v>5.8836413415468858</v>
      </c>
      <c r="G13550" s="2">
        <v>84116</v>
      </c>
      <c r="H13550" s="3">
        <v>75517.94</v>
      </c>
    </row>
    <row r="13551" spans="1:8">
      <c r="A13551" t="s">
        <v>15723</v>
      </c>
      <c r="B13551" t="s">
        <v>20</v>
      </c>
      <c r="C13551" t="s">
        <v>222</v>
      </c>
      <c r="D13551" t="s">
        <v>223</v>
      </c>
      <c r="E13551" s="1" t="d">
        <v>1992-07-27</v>
      </c>
      <c r="F13551" s="8">
        <f t="shared" ca="1" si="211"/>
        <v>27.679671457905545</v>
      </c>
      <c r="G13551" s="2">
        <v>92548</v>
      </c>
      <c r="H13551" s="3">
        <v>116648.81</v>
      </c>
    </row>
    <row r="13552" spans="1:8">
      <c r="A13552" t="s">
        <v>15724</v>
      </c>
      <c r="B13552" t="s">
        <v>152</v>
      </c>
      <c r="C13552" t="s">
        <v>1009</v>
      </c>
      <c r="D13552" t="s">
        <v>1010</v>
      </c>
      <c r="E13552" s="1" t="d">
        <v>2016-10-11</v>
      </c>
      <c r="F13552" s="8">
        <f t="shared" ca="1" si="211"/>
        <v>3.4715947980835042</v>
      </c>
      <c r="G13552" s="2">
        <v>130000</v>
      </c>
      <c r="H13552" s="3">
        <v>113219.46</v>
      </c>
    </row>
    <row r="13553" spans="1:8">
      <c r="A13553" t="s">
        <v>15725</v>
      </c>
      <c r="B13553" t="s">
        <v>20</v>
      </c>
      <c r="C13553" t="s">
        <v>1846</v>
      </c>
      <c r="D13553" t="s">
        <v>1847</v>
      </c>
      <c r="E13553" s="1" t="d">
        <v>1979-12-20</v>
      </c>
      <c r="F13553" s="8">
        <f t="shared" ca="1" si="211"/>
        <v>40.281998631074607</v>
      </c>
      <c r="G13553" s="2">
        <v>92548</v>
      </c>
      <c r="H13553" s="3">
        <v>92118.84</v>
      </c>
    </row>
    <row r="13554" spans="1:8">
      <c r="A13554" t="s">
        <v>15726</v>
      </c>
      <c r="B13554" t="s">
        <v>81</v>
      </c>
      <c r="C13554" t="s">
        <v>2359</v>
      </c>
      <c r="D13554" t="s">
        <v>2360</v>
      </c>
      <c r="E13554" s="1" t="d">
        <v>2018-07-17</v>
      </c>
      <c r="F13554" s="8">
        <f t="shared" ca="1" si="211"/>
        <v>1.7084188911704312</v>
      </c>
      <c r="G13554" s="2">
        <v>53512</v>
      </c>
      <c r="H13554" s="3">
        <v>36801.31</v>
      </c>
    </row>
    <row r="13555" spans="1:8">
      <c r="A13555" t="s">
        <v>15727</v>
      </c>
      <c r="B13555" t="s">
        <v>65</v>
      </c>
      <c r="C13555" t="s">
        <v>66</v>
      </c>
      <c r="D13555" t="s">
        <v>67</v>
      </c>
      <c r="E13555" s="1" t="d">
        <v>2019-08-26</v>
      </c>
      <c r="F13555" s="8">
        <f t="shared" ca="1" si="211"/>
        <v>0.59958932238193019</v>
      </c>
      <c r="G13555" s="2">
        <v>32131</v>
      </c>
    </row>
    <row r="13556" spans="1:8">
      <c r="A13556" t="s">
        <v>15728</v>
      </c>
      <c r="B13556" t="s">
        <v>5492</v>
      </c>
      <c r="C13556" t="s">
        <v>100</v>
      </c>
      <c r="D13556" t="s">
        <v>101</v>
      </c>
      <c r="E13556" s="1" t="d">
        <v>1972-09-26</v>
      </c>
      <c r="F13556" s="8">
        <f t="shared" ca="1" si="211"/>
        <v>47.512662559890487</v>
      </c>
      <c r="G13556" s="2">
        <v>114499</v>
      </c>
      <c r="H13556" s="3">
        <v>114218.75</v>
      </c>
    </row>
    <row r="13557" spans="1:8">
      <c r="A13557" t="s">
        <v>15729</v>
      </c>
      <c r="B13557" t="s">
        <v>313</v>
      </c>
      <c r="C13557" t="s">
        <v>2139</v>
      </c>
      <c r="D13557" t="s">
        <v>2140</v>
      </c>
      <c r="E13557" s="1" t="d">
        <v>2018-09-08</v>
      </c>
      <c r="F13557" s="8">
        <f t="shared" ca="1" si="211"/>
        <v>1.5633127994524298</v>
      </c>
      <c r="G13557" s="2">
        <v>77500</v>
      </c>
      <c r="H13557" s="3">
        <v>59615.03</v>
      </c>
    </row>
    <row r="13558" spans="1:8">
      <c r="A13558" t="s">
        <v>15730</v>
      </c>
      <c r="B13558" t="s">
        <v>916</v>
      </c>
      <c r="C13558" t="s">
        <v>917</v>
      </c>
      <c r="D13558" t="s">
        <v>918</v>
      </c>
      <c r="E13558" s="1" t="d">
        <v>2016-11-25</v>
      </c>
      <c r="F13558" s="8">
        <f t="shared" ca="1" si="211"/>
        <v>3.3483915126625599</v>
      </c>
      <c r="G13558" s="2">
        <v>31169</v>
      </c>
      <c r="H13558" s="3">
        <v>33105.07</v>
      </c>
    </row>
    <row r="13559" spans="1:8">
      <c r="A13559" t="s">
        <v>15731</v>
      </c>
      <c r="B13559" t="s">
        <v>233</v>
      </c>
      <c r="C13559" t="s">
        <v>234</v>
      </c>
      <c r="D13559" t="s">
        <v>235</v>
      </c>
      <c r="E13559" s="1" t="d">
        <v>2005-03-28</v>
      </c>
      <c r="F13559" s="8">
        <f t="shared" ca="1" si="211"/>
        <v>15.011635865845312</v>
      </c>
      <c r="G13559" s="2">
        <v>52456</v>
      </c>
      <c r="H13559" s="3">
        <v>56713.83</v>
      </c>
    </row>
    <row r="13560" spans="1:8">
      <c r="A13560" t="s">
        <v>15732</v>
      </c>
      <c r="B13560" t="s">
        <v>347</v>
      </c>
      <c r="C13560" t="s">
        <v>348</v>
      </c>
      <c r="D13560" t="s">
        <v>349</v>
      </c>
      <c r="E13560" s="1" t="d">
        <v>2017-07-12</v>
      </c>
      <c r="F13560" s="8">
        <f t="shared" ca="1" si="211"/>
        <v>2.7214236824093088</v>
      </c>
      <c r="G13560" s="2">
        <v>37728</v>
      </c>
      <c r="H13560" s="3">
        <v>46398.01</v>
      </c>
    </row>
    <row r="13561" spans="1:8">
      <c r="A13561" t="s">
        <v>15733</v>
      </c>
      <c r="B13561" t="s">
        <v>73</v>
      </c>
      <c r="C13561" t="s">
        <v>74</v>
      </c>
      <c r="D13561" t="s">
        <v>75</v>
      </c>
      <c r="E13561" s="1" t="d">
        <v>2015-07-27</v>
      </c>
      <c r="F13561" s="8">
        <f t="shared" ca="1" si="211"/>
        <v>4.6817248459958929</v>
      </c>
      <c r="G13561" s="2">
        <v>52268</v>
      </c>
      <c r="H13561" s="3">
        <v>56051.76</v>
      </c>
    </row>
    <row r="13562" spans="1:8">
      <c r="A13562" t="s">
        <v>15734</v>
      </c>
      <c r="B13562" t="s">
        <v>1420</v>
      </c>
      <c r="C13562" t="s">
        <v>494</v>
      </c>
      <c r="D13562" t="s">
        <v>495</v>
      </c>
      <c r="E13562" s="1" t="d">
        <v>2006-04-06</v>
      </c>
      <c r="F13562" s="8">
        <f t="shared" ca="1" si="211"/>
        <v>13.987679671457906</v>
      </c>
      <c r="G13562" s="2">
        <v>52456</v>
      </c>
      <c r="H13562" s="3">
        <v>106212.9</v>
      </c>
    </row>
    <row r="13563" spans="1:8">
      <c r="A13563" t="s">
        <v>15735</v>
      </c>
      <c r="B13563" t="s">
        <v>3945</v>
      </c>
      <c r="C13563" t="s">
        <v>799</v>
      </c>
      <c r="D13563" t="s">
        <v>800</v>
      </c>
      <c r="E13563" s="1" t="d">
        <v>2008-12-29</v>
      </c>
      <c r="F13563" s="8">
        <f t="shared" ca="1" si="211"/>
        <v>11.255304585900069</v>
      </c>
      <c r="G13563" s="2">
        <v>65864</v>
      </c>
      <c r="H13563" s="2">
        <v>60734</v>
      </c>
    </row>
    <row r="13564" spans="1:8">
      <c r="A13564" t="s">
        <v>15736</v>
      </c>
      <c r="B13564" t="s">
        <v>4733</v>
      </c>
      <c r="C13564" t="s">
        <v>906</v>
      </c>
      <c r="D13564" t="s">
        <v>907</v>
      </c>
      <c r="E13564" s="1" t="d">
        <v>2002-10-15</v>
      </c>
      <c r="F13564" s="8">
        <f t="shared" ca="1" si="211"/>
        <v>17.462012320328544</v>
      </c>
      <c r="G13564" s="2">
        <v>46904</v>
      </c>
      <c r="H13564" s="3">
        <v>56315.05</v>
      </c>
    </row>
    <row r="13565" spans="1:8">
      <c r="A13565" t="s">
        <v>15737</v>
      </c>
      <c r="B13565" t="s">
        <v>428</v>
      </c>
      <c r="C13565" t="s">
        <v>2779</v>
      </c>
      <c r="D13565" t="s">
        <v>2780</v>
      </c>
      <c r="E13565" s="1" t="d">
        <v>2017-01-23</v>
      </c>
      <c r="F13565" s="8">
        <f t="shared" ca="1" si="211"/>
        <v>3.1868583162217661</v>
      </c>
      <c r="G13565" s="2">
        <v>122400</v>
      </c>
      <c r="H13565" s="3">
        <v>123778.44</v>
      </c>
    </row>
    <row r="13566" spans="1:8">
      <c r="A13566" t="s">
        <v>15738</v>
      </c>
      <c r="B13566" t="s">
        <v>20</v>
      </c>
      <c r="C13566" t="s">
        <v>2065</v>
      </c>
      <c r="D13566" t="s">
        <v>2066</v>
      </c>
      <c r="E13566" s="1" t="d">
        <v>2016-05-16</v>
      </c>
      <c r="F13566" s="8">
        <f t="shared" ca="1" si="211"/>
        <v>3.8767967145790556</v>
      </c>
      <c r="G13566" s="2">
        <v>64431</v>
      </c>
      <c r="H13566" s="3">
        <v>92689.91</v>
      </c>
    </row>
    <row r="13567" spans="1:8">
      <c r="A13567" t="s">
        <v>15739</v>
      </c>
      <c r="B13567" t="s">
        <v>271</v>
      </c>
      <c r="C13567" t="s">
        <v>410</v>
      </c>
      <c r="D13567" t="s">
        <v>411</v>
      </c>
      <c r="E13567" s="1" t="d">
        <v>2005-01-18</v>
      </c>
      <c r="F13567" s="8">
        <f t="shared" ca="1" si="211"/>
        <v>15.200547570157427</v>
      </c>
      <c r="G13567" s="2">
        <v>71937</v>
      </c>
      <c r="H13567" s="3">
        <v>83098.73</v>
      </c>
    </row>
    <row r="13568" spans="1:8">
      <c r="A13568" t="s">
        <v>15740</v>
      </c>
      <c r="B13568" t="s">
        <v>881</v>
      </c>
      <c r="C13568" t="s">
        <v>194</v>
      </c>
      <c r="D13568" t="s">
        <v>195</v>
      </c>
      <c r="E13568" s="1" t="d">
        <v>2003-01-15</v>
      </c>
      <c r="F13568" s="8">
        <f t="shared" ca="1" si="211"/>
        <v>17.21013004791239</v>
      </c>
      <c r="G13568" s="2">
        <v>78265</v>
      </c>
      <c r="H13568" s="3">
        <v>132322.21</v>
      </c>
    </row>
    <row r="13569" spans="1:8">
      <c r="A13569" t="s">
        <v>15741</v>
      </c>
      <c r="B13569" t="s">
        <v>334</v>
      </c>
      <c r="C13569" t="s">
        <v>188</v>
      </c>
      <c r="D13569" t="s">
        <v>189</v>
      </c>
      <c r="E13569" s="1" t="d">
        <v>2018-07-16</v>
      </c>
      <c r="F13569" s="8">
        <f t="shared" ca="1" si="211"/>
        <v>1.7111567419575633</v>
      </c>
      <c r="G13569" s="2">
        <v>29638</v>
      </c>
      <c r="H13569" s="3">
        <v>28220.69</v>
      </c>
    </row>
    <row r="13570" spans="1:8">
      <c r="A13570" t="s">
        <v>15742</v>
      </c>
      <c r="B13570" t="s">
        <v>6357</v>
      </c>
      <c r="C13570" t="s">
        <v>265</v>
      </c>
      <c r="D13570" t="s">
        <v>266</v>
      </c>
      <c r="E13570" s="1" t="d">
        <v>1986-05-07</v>
      </c>
      <c r="F13570" s="8">
        <f t="shared" ca="1" si="211"/>
        <v>33.902806297056813</v>
      </c>
      <c r="G13570" s="2">
        <v>51799</v>
      </c>
      <c r="H13570" s="3">
        <v>76850.399999999994</v>
      </c>
    </row>
    <row r="13571" spans="1:8">
      <c r="A13571" t="s">
        <v>15743</v>
      </c>
      <c r="B13571" t="s">
        <v>81</v>
      </c>
      <c r="C13571" t="s">
        <v>82</v>
      </c>
      <c r="D13571" t="s">
        <v>83</v>
      </c>
      <c r="E13571" s="1" t="d">
        <v>2018-12-27</v>
      </c>
      <c r="F13571" s="8">
        <f t="shared" ref="F13571:F13634" ca="1" si="212">(TODAY()-E13571)/365.25</f>
        <v>1.2621492128678986</v>
      </c>
      <c r="G13571" s="2">
        <v>53512</v>
      </c>
      <c r="H13571" s="3">
        <v>25538.69</v>
      </c>
    </row>
    <row r="13572" spans="1:8">
      <c r="A13572" t="s">
        <v>15744</v>
      </c>
      <c r="B13572" t="s">
        <v>2660</v>
      </c>
      <c r="C13572" t="s">
        <v>5293</v>
      </c>
      <c r="D13572" t="s">
        <v>5294</v>
      </c>
      <c r="E13572" s="1" t="d">
        <v>1980-03-31</v>
      </c>
      <c r="F13572" s="8">
        <f t="shared" ca="1" si="212"/>
        <v>40.002737850787135</v>
      </c>
      <c r="G13572" s="2">
        <v>41757</v>
      </c>
      <c r="H13572" s="3">
        <v>45110.239999999998</v>
      </c>
    </row>
    <row r="13573" spans="1:8">
      <c r="A13573" t="s">
        <v>15745</v>
      </c>
      <c r="B13573" t="s">
        <v>720</v>
      </c>
      <c r="C13573" t="s">
        <v>362</v>
      </c>
      <c r="D13573" t="s">
        <v>363</v>
      </c>
      <c r="E13573" s="1" t="d">
        <v>2016-06-22</v>
      </c>
      <c r="F13573" s="8">
        <f t="shared" ca="1" si="212"/>
        <v>3.7754962354551678</v>
      </c>
      <c r="G13573" s="2">
        <v>31242</v>
      </c>
    </row>
    <row r="13574" spans="1:8">
      <c r="A13574" t="s">
        <v>15745</v>
      </c>
      <c r="B13574" t="s">
        <v>1119</v>
      </c>
      <c r="C13574" t="s">
        <v>141</v>
      </c>
      <c r="D13574" t="s">
        <v>142</v>
      </c>
      <c r="E13574" s="1" t="d">
        <v>2015-08-25</v>
      </c>
      <c r="F13574" s="8">
        <f t="shared" ca="1" si="212"/>
        <v>4.602327173169062</v>
      </c>
      <c r="G13574" s="2">
        <v>27023</v>
      </c>
      <c r="H13574" s="3">
        <v>24791.95</v>
      </c>
    </row>
    <row r="13575" spans="1:8">
      <c r="A13575" t="s">
        <v>15746</v>
      </c>
      <c r="B13575" t="s">
        <v>758</v>
      </c>
      <c r="C13575" t="s">
        <v>149</v>
      </c>
      <c r="D13575" t="s">
        <v>150</v>
      </c>
      <c r="E13575" s="1" t="d">
        <v>2001-06-07</v>
      </c>
      <c r="F13575" s="8">
        <f t="shared" ca="1" si="212"/>
        <v>18.817248459958932</v>
      </c>
      <c r="G13575" s="2">
        <v>41226</v>
      </c>
      <c r="H13575" s="3">
        <v>40242.400000000001</v>
      </c>
    </row>
    <row r="13576" spans="1:8">
      <c r="A13576" t="s">
        <v>15747</v>
      </c>
      <c r="B13576" t="s">
        <v>11745</v>
      </c>
      <c r="C13576" t="s">
        <v>917</v>
      </c>
      <c r="D13576" t="s">
        <v>918</v>
      </c>
      <c r="E13576" s="1" t="d">
        <v>2005-02-17</v>
      </c>
      <c r="F13576" s="8">
        <f t="shared" ca="1" si="212"/>
        <v>15.118412046543463</v>
      </c>
      <c r="G13576" s="2">
        <v>36323</v>
      </c>
      <c r="H13576" s="3">
        <v>37149.39</v>
      </c>
    </row>
    <row r="13577" spans="1:8">
      <c r="A13577" t="s">
        <v>15748</v>
      </c>
      <c r="B13577" t="s">
        <v>748</v>
      </c>
      <c r="C13577" t="s">
        <v>2421</v>
      </c>
      <c r="D13577" t="s">
        <v>2422</v>
      </c>
      <c r="E13577" s="1" t="d">
        <v>2006-12-25</v>
      </c>
      <c r="F13577" s="8">
        <f t="shared" ca="1" si="212"/>
        <v>13.267624914442163</v>
      </c>
      <c r="G13577" s="2">
        <v>21424</v>
      </c>
      <c r="H13577" s="3">
        <v>13642.04</v>
      </c>
    </row>
    <row r="13578" spans="1:8">
      <c r="A13578" t="s">
        <v>15749</v>
      </c>
      <c r="B13578" t="s">
        <v>2089</v>
      </c>
      <c r="C13578" t="s">
        <v>635</v>
      </c>
      <c r="D13578" t="s">
        <v>636</v>
      </c>
      <c r="E13578" s="1" t="d">
        <v>1989-12-26</v>
      </c>
      <c r="F13578" s="8">
        <f t="shared" ca="1" si="212"/>
        <v>30.264202600958249</v>
      </c>
      <c r="G13578" s="2">
        <v>42047</v>
      </c>
      <c r="H13578" s="3">
        <v>68568.17</v>
      </c>
    </row>
    <row r="13579" spans="1:8">
      <c r="A13579" t="s">
        <v>15750</v>
      </c>
      <c r="B13579" t="s">
        <v>36</v>
      </c>
      <c r="C13579" t="s">
        <v>572</v>
      </c>
      <c r="D13579" t="s">
        <v>573</v>
      </c>
      <c r="E13579" s="1" t="d">
        <v>2007-10-23</v>
      </c>
      <c r="F13579" s="8">
        <f t="shared" ca="1" si="212"/>
        <v>12.440793976728269</v>
      </c>
      <c r="G13579" s="2">
        <v>69595</v>
      </c>
      <c r="H13579" s="3">
        <v>81000.88</v>
      </c>
    </row>
    <row r="13580" spans="1:8">
      <c r="A13580" t="s">
        <v>15751</v>
      </c>
      <c r="B13580" t="s">
        <v>244</v>
      </c>
      <c r="C13580" t="s">
        <v>245</v>
      </c>
      <c r="D13580" t="s">
        <v>246</v>
      </c>
      <c r="E13580" s="1" t="d">
        <v>2006-11-02</v>
      </c>
      <c r="F13580" s="8">
        <f t="shared" ca="1" si="212"/>
        <v>13.412731006160165</v>
      </c>
      <c r="G13580" s="2">
        <v>11303</v>
      </c>
      <c r="H13580" s="3">
        <v>10906.45</v>
      </c>
    </row>
    <row r="13581" spans="1:8">
      <c r="A13581" t="s">
        <v>15752</v>
      </c>
      <c r="B13581" t="s">
        <v>1444</v>
      </c>
      <c r="C13581" t="s">
        <v>4146</v>
      </c>
      <c r="D13581" t="s">
        <v>4147</v>
      </c>
      <c r="E13581" s="1" t="d">
        <v>2013-09-16</v>
      </c>
      <c r="F13581" s="8">
        <f t="shared" ca="1" si="212"/>
        <v>6.5407255304585901</v>
      </c>
      <c r="G13581" s="2">
        <v>56919</v>
      </c>
      <c r="H13581" s="3">
        <v>47489.47</v>
      </c>
    </row>
    <row r="13582" spans="1:8">
      <c r="A13582" t="s">
        <v>15753</v>
      </c>
      <c r="B13582" t="s">
        <v>4602</v>
      </c>
      <c r="C13582" t="s">
        <v>1686</v>
      </c>
      <c r="D13582" t="s">
        <v>1687</v>
      </c>
      <c r="E13582" s="1" t="d">
        <v>1982-08-02</v>
      </c>
      <c r="F13582" s="8">
        <f t="shared" ca="1" si="212"/>
        <v>37.664613278576319</v>
      </c>
      <c r="G13582" s="2">
        <v>58568</v>
      </c>
      <c r="H13582" s="3">
        <v>95812.42</v>
      </c>
    </row>
    <row r="13583" spans="1:8">
      <c r="A13583" t="s">
        <v>15754</v>
      </c>
      <c r="B13583" t="s">
        <v>244</v>
      </c>
      <c r="C13583" t="s">
        <v>245</v>
      </c>
      <c r="D13583" t="s">
        <v>246</v>
      </c>
      <c r="E13583" s="1" t="d">
        <v>2019-04-18</v>
      </c>
      <c r="F13583" s="8">
        <f t="shared" ca="1" si="212"/>
        <v>0.95550992470910334</v>
      </c>
      <c r="G13583" s="2">
        <v>10054</v>
      </c>
      <c r="H13583" s="3">
        <v>1629.11</v>
      </c>
    </row>
    <row r="13584" spans="1:8">
      <c r="A13584" t="s">
        <v>15755</v>
      </c>
      <c r="B13584" t="s">
        <v>2591</v>
      </c>
      <c r="C13584" t="s">
        <v>917</v>
      </c>
      <c r="D13584" t="s">
        <v>918</v>
      </c>
      <c r="E13584" s="1" t="d">
        <v>1998-05-21</v>
      </c>
      <c r="F13584" s="8">
        <f t="shared" ca="1" si="212"/>
        <v>21.864476386036962</v>
      </c>
      <c r="G13584" s="2">
        <v>57916</v>
      </c>
      <c r="H13584" s="3">
        <v>63589.9</v>
      </c>
    </row>
    <row r="13585" spans="1:8">
      <c r="A13585" t="s">
        <v>15756</v>
      </c>
      <c r="B13585" t="s">
        <v>122</v>
      </c>
      <c r="C13585" t="s">
        <v>3446</v>
      </c>
      <c r="D13585" t="s">
        <v>3447</v>
      </c>
      <c r="E13585" s="1" t="d">
        <v>2017-07-17</v>
      </c>
      <c r="F13585" s="8">
        <f t="shared" ca="1" si="212"/>
        <v>2.707734428473648</v>
      </c>
      <c r="G13585" s="2">
        <v>44061</v>
      </c>
      <c r="H13585" s="3">
        <v>42872.78</v>
      </c>
    </row>
    <row r="13586" spans="1:8">
      <c r="A13586" t="s">
        <v>15757</v>
      </c>
      <c r="B13586" t="s">
        <v>40</v>
      </c>
      <c r="C13586" t="s">
        <v>1595</v>
      </c>
      <c r="D13586" t="s">
        <v>1596</v>
      </c>
      <c r="E13586" s="1" t="d">
        <v>2008-02-21</v>
      </c>
      <c r="F13586" s="8">
        <f t="shared" ca="1" si="212"/>
        <v>12.109514031485284</v>
      </c>
      <c r="G13586" s="2">
        <v>93089</v>
      </c>
      <c r="H13586" s="3">
        <v>112577.61</v>
      </c>
    </row>
    <row r="13587" spans="1:8">
      <c r="A13587" t="s">
        <v>15758</v>
      </c>
      <c r="B13587" t="s">
        <v>463</v>
      </c>
      <c r="C13587" t="s">
        <v>1177</v>
      </c>
      <c r="D13587" t="s">
        <v>1178</v>
      </c>
      <c r="E13587" s="1" t="d">
        <v>2018-07-02</v>
      </c>
      <c r="F13587" s="8">
        <f t="shared" ca="1" si="212"/>
        <v>1.7494866529774127</v>
      </c>
      <c r="G13587" s="2">
        <v>45660</v>
      </c>
      <c r="H13587" s="3">
        <v>44720.88</v>
      </c>
    </row>
    <row r="13588" spans="1:8">
      <c r="A13588" t="s">
        <v>15759</v>
      </c>
      <c r="B13588" t="s">
        <v>542</v>
      </c>
      <c r="C13588" t="s">
        <v>585</v>
      </c>
      <c r="D13588" t="s">
        <v>586</v>
      </c>
      <c r="E13588" s="1" t="d">
        <v>2019-03-09</v>
      </c>
      <c r="F13588" s="8">
        <f t="shared" ca="1" si="212"/>
        <v>1.0650239561943875</v>
      </c>
      <c r="G13588" s="2">
        <v>33132</v>
      </c>
      <c r="H13588" s="3">
        <v>12979.15</v>
      </c>
    </row>
    <row r="13589" spans="1:8">
      <c r="A13589" t="s">
        <v>15760</v>
      </c>
      <c r="B13589" t="s">
        <v>233</v>
      </c>
      <c r="C13589" t="s">
        <v>234</v>
      </c>
      <c r="D13589" t="s">
        <v>235</v>
      </c>
      <c r="E13589" s="1" t="d">
        <v>2001-10-18</v>
      </c>
      <c r="F13589" s="8">
        <f t="shared" ca="1" si="212"/>
        <v>18.453114305270361</v>
      </c>
      <c r="G13589" s="2">
        <v>53984</v>
      </c>
      <c r="H13589" s="3">
        <v>52519.49</v>
      </c>
    </row>
    <row r="13590" spans="1:8">
      <c r="A13590" t="s">
        <v>15761</v>
      </c>
      <c r="B13590" t="s">
        <v>20</v>
      </c>
      <c r="C13590" t="s">
        <v>1698</v>
      </c>
      <c r="D13590" t="s">
        <v>1699</v>
      </c>
      <c r="E13590" s="1" t="d">
        <v>2016-06-08</v>
      </c>
      <c r="F13590" s="8">
        <f t="shared" ca="1" si="212"/>
        <v>3.8138261464750172</v>
      </c>
      <c r="G13590" s="2">
        <v>64431</v>
      </c>
      <c r="H13590" s="3">
        <v>88957.89</v>
      </c>
    </row>
    <row r="13591" spans="1:8">
      <c r="A13591" t="s">
        <v>15762</v>
      </c>
      <c r="B13591" t="s">
        <v>69</v>
      </c>
      <c r="C13591" t="s">
        <v>698</v>
      </c>
      <c r="D13591" t="s">
        <v>699</v>
      </c>
      <c r="E13591" s="1" t="d">
        <v>2012-07-12</v>
      </c>
      <c r="F13591" s="8">
        <f t="shared" ca="1" si="212"/>
        <v>7.7207392197125255</v>
      </c>
      <c r="G13591" s="2">
        <v>36312</v>
      </c>
      <c r="H13591" s="3">
        <v>36398.93</v>
      </c>
    </row>
    <row r="13592" spans="1:8">
      <c r="A13592" t="s">
        <v>15763</v>
      </c>
      <c r="B13592" t="s">
        <v>1131</v>
      </c>
      <c r="C13592" t="s">
        <v>184</v>
      </c>
      <c r="D13592" t="s">
        <v>185</v>
      </c>
      <c r="E13592" s="1" t="d">
        <v>2006-09-21</v>
      </c>
      <c r="F13592" s="8">
        <f t="shared" ca="1" si="212"/>
        <v>13.527720739219713</v>
      </c>
      <c r="G13592" s="2">
        <v>36357</v>
      </c>
      <c r="H13592" s="3">
        <v>36326.480000000003</v>
      </c>
    </row>
    <row r="13593" spans="1:8">
      <c r="A13593" t="s">
        <v>15764</v>
      </c>
      <c r="B13593" t="s">
        <v>983</v>
      </c>
      <c r="C13593" t="s">
        <v>6113</v>
      </c>
      <c r="D13593" t="s">
        <v>6114</v>
      </c>
      <c r="E13593" s="1" t="d">
        <v>2008-05-12</v>
      </c>
      <c r="F13593" s="8">
        <f t="shared" ca="1" si="212"/>
        <v>11.887748117727584</v>
      </c>
      <c r="G13593" s="2">
        <v>129140</v>
      </c>
      <c r="H13593" s="3">
        <v>119373.75999999999</v>
      </c>
    </row>
    <row r="13594" spans="1:8">
      <c r="A13594" t="s">
        <v>15765</v>
      </c>
      <c r="B13594" t="s">
        <v>286</v>
      </c>
      <c r="C13594" t="s">
        <v>204</v>
      </c>
      <c r="D13594" t="s">
        <v>205</v>
      </c>
      <c r="E13594" s="1" t="d">
        <v>2012-03-19</v>
      </c>
      <c r="F13594" s="8">
        <f t="shared" ca="1" si="212"/>
        <v>8.0355920602327178</v>
      </c>
      <c r="G13594" s="2">
        <v>51800</v>
      </c>
      <c r="H13594" s="3">
        <v>10332.81</v>
      </c>
    </row>
    <row r="13595" spans="1:8">
      <c r="A13595" t="s">
        <v>15766</v>
      </c>
      <c r="B13595" t="s">
        <v>15767</v>
      </c>
      <c r="C13595" t="s">
        <v>791</v>
      </c>
      <c r="D13595" t="s">
        <v>792</v>
      </c>
      <c r="E13595" s="1" t="d">
        <v>2008-09-18</v>
      </c>
      <c r="F13595" s="8">
        <f t="shared" ca="1" si="212"/>
        <v>11.534565366187543</v>
      </c>
      <c r="G13595" s="2">
        <v>44584</v>
      </c>
      <c r="H13595" s="3">
        <v>43826.81</v>
      </c>
    </row>
    <row r="13596" spans="1:8">
      <c r="A13596" t="s">
        <v>15768</v>
      </c>
      <c r="B13596" t="s">
        <v>32</v>
      </c>
      <c r="C13596" t="s">
        <v>373</v>
      </c>
      <c r="D13596" t="s">
        <v>374</v>
      </c>
      <c r="E13596" s="1" t="d">
        <v>2002-09-16</v>
      </c>
      <c r="F13596" s="8">
        <f t="shared" ca="1" si="212"/>
        <v>17.541409993155373</v>
      </c>
      <c r="G13596" s="2">
        <v>88618</v>
      </c>
      <c r="H13596" s="3">
        <v>88030.56</v>
      </c>
    </row>
    <row r="13597" spans="1:8">
      <c r="A13597" t="s">
        <v>15769</v>
      </c>
      <c r="B13597" t="s">
        <v>24</v>
      </c>
      <c r="C13597" t="s">
        <v>1730</v>
      </c>
      <c r="D13597" t="s">
        <v>1731</v>
      </c>
      <c r="E13597" s="1" t="d">
        <v>2017-04-26</v>
      </c>
      <c r="F13597" s="8">
        <f t="shared" ca="1" si="212"/>
        <v>2.9322381930184807</v>
      </c>
      <c r="G13597" s="2">
        <v>68600</v>
      </c>
      <c r="H13597" s="3">
        <v>68547.05</v>
      </c>
    </row>
    <row r="13598" spans="1:8">
      <c r="A13598" t="s">
        <v>15770</v>
      </c>
      <c r="B13598" t="s">
        <v>2269</v>
      </c>
      <c r="C13598" t="s">
        <v>7838</v>
      </c>
      <c r="D13598" t="s">
        <v>7839</v>
      </c>
      <c r="E13598" s="1" t="d">
        <v>1989-06-07</v>
      </c>
      <c r="F13598" s="8">
        <f t="shared" ca="1" si="212"/>
        <v>30.817248459958932</v>
      </c>
      <c r="G13598" s="2">
        <v>65298</v>
      </c>
      <c r="H13598" s="3">
        <v>65248.72</v>
      </c>
    </row>
    <row r="13599" spans="1:8">
      <c r="A13599" t="s">
        <v>15771</v>
      </c>
      <c r="B13599" t="s">
        <v>69</v>
      </c>
      <c r="C13599" t="s">
        <v>1294</v>
      </c>
      <c r="D13599" t="s">
        <v>1295</v>
      </c>
      <c r="E13599" s="1" t="d">
        <v>2017-06-01</v>
      </c>
      <c r="F13599" s="8">
        <f t="shared" ca="1" si="212"/>
        <v>2.8336755646817249</v>
      </c>
      <c r="G13599" s="2">
        <v>32270</v>
      </c>
      <c r="H13599" s="3">
        <v>35019.83</v>
      </c>
    </row>
    <row r="13600" spans="1:8">
      <c r="A13600" t="s">
        <v>15772</v>
      </c>
      <c r="B13600" t="s">
        <v>2082</v>
      </c>
      <c r="C13600" t="s">
        <v>6849</v>
      </c>
      <c r="D13600" t="s">
        <v>6850</v>
      </c>
      <c r="E13600" s="1" t="d">
        <v>2008-12-29</v>
      </c>
      <c r="F13600" s="8">
        <f t="shared" ca="1" si="212"/>
        <v>11.255304585900069</v>
      </c>
      <c r="G13600" s="2">
        <v>53983</v>
      </c>
      <c r="H13600" s="3">
        <v>52823.68</v>
      </c>
    </row>
    <row r="13601" spans="1:8">
      <c r="A13601" t="s">
        <v>15773</v>
      </c>
      <c r="B13601" t="s">
        <v>1927</v>
      </c>
      <c r="C13601" t="s">
        <v>2691</v>
      </c>
      <c r="D13601" t="s">
        <v>2692</v>
      </c>
      <c r="E13601" s="1" t="d">
        <v>2004-07-28</v>
      </c>
      <c r="F13601" s="8">
        <f t="shared" ca="1" si="212"/>
        <v>15.676933607118412</v>
      </c>
      <c r="G13601" s="2">
        <v>34578</v>
      </c>
      <c r="H13601" s="3">
        <v>35212.79</v>
      </c>
    </row>
    <row r="13602" spans="1:8">
      <c r="A13602" t="s">
        <v>15774</v>
      </c>
      <c r="B13602" t="s">
        <v>347</v>
      </c>
      <c r="C13602" t="s">
        <v>1466</v>
      </c>
      <c r="D13602" t="s">
        <v>1467</v>
      </c>
      <c r="E13602" s="1" t="d">
        <v>2017-07-12</v>
      </c>
      <c r="F13602" s="8">
        <f t="shared" ca="1" si="212"/>
        <v>2.7214236824093088</v>
      </c>
      <c r="G13602" s="2">
        <v>37728</v>
      </c>
      <c r="H13602" s="3">
        <v>41467.64</v>
      </c>
    </row>
    <row r="13603" spans="1:8">
      <c r="A13603" t="s">
        <v>15775</v>
      </c>
      <c r="B13603" t="s">
        <v>1608</v>
      </c>
      <c r="C13603" t="s">
        <v>2185</v>
      </c>
      <c r="D13603" t="s">
        <v>2186</v>
      </c>
      <c r="E13603" s="1" t="d">
        <v>1997-10-20</v>
      </c>
      <c r="F13603" s="8">
        <f t="shared" ca="1" si="212"/>
        <v>22.447638603696099</v>
      </c>
      <c r="G13603" s="2">
        <v>79043</v>
      </c>
      <c r="H13603" s="3">
        <v>79844.98</v>
      </c>
    </row>
    <row r="13604" spans="1:8">
      <c r="A13604" t="s">
        <v>15776</v>
      </c>
      <c r="B13604" t="s">
        <v>179</v>
      </c>
      <c r="C13604" t="s">
        <v>2154</v>
      </c>
      <c r="D13604" t="s">
        <v>2155</v>
      </c>
      <c r="E13604" s="1" t="d">
        <v>2005-09-19</v>
      </c>
      <c r="F13604" s="8">
        <f t="shared" ca="1" si="212"/>
        <v>14.532511978097194</v>
      </c>
      <c r="G13604" s="2">
        <v>72238</v>
      </c>
      <c r="H13604" s="3">
        <v>79643.7</v>
      </c>
    </row>
    <row r="13605" spans="1:8">
      <c r="A13605" t="s">
        <v>15777</v>
      </c>
      <c r="B13605" t="s">
        <v>881</v>
      </c>
      <c r="C13605" t="s">
        <v>1466</v>
      </c>
      <c r="D13605" t="s">
        <v>1467</v>
      </c>
      <c r="E13605" s="1" t="d">
        <v>2014-08-20</v>
      </c>
      <c r="F13605" s="8">
        <f t="shared" ca="1" si="212"/>
        <v>5.6153319644079396</v>
      </c>
      <c r="G13605" s="2">
        <v>73193</v>
      </c>
      <c r="H13605" s="3">
        <v>96530.75</v>
      </c>
    </row>
    <row r="13606" spans="1:8">
      <c r="A13606" t="s">
        <v>15778</v>
      </c>
      <c r="B13606" t="s">
        <v>69</v>
      </c>
      <c r="C13606" t="s">
        <v>33</v>
      </c>
      <c r="D13606" t="s">
        <v>34</v>
      </c>
      <c r="E13606" s="1" t="d">
        <v>1988-04-09</v>
      </c>
      <c r="F13606" s="8">
        <f t="shared" ca="1" si="212"/>
        <v>31.978097193702943</v>
      </c>
      <c r="G13606" s="2">
        <v>41757</v>
      </c>
      <c r="H13606" s="3">
        <v>42207.37</v>
      </c>
    </row>
    <row r="13607" spans="1:8">
      <c r="A13607" t="s">
        <v>15779</v>
      </c>
      <c r="B13607" t="s">
        <v>114</v>
      </c>
      <c r="C13607" t="s">
        <v>931</v>
      </c>
      <c r="D13607" t="s">
        <v>932</v>
      </c>
      <c r="E13607" s="1" t="d">
        <v>1995-09-11</v>
      </c>
      <c r="F13607" s="8">
        <f t="shared" ca="1" si="212"/>
        <v>24.555783709787818</v>
      </c>
      <c r="G13607" s="2">
        <v>35225</v>
      </c>
      <c r="H13607" s="3">
        <v>36579.15</v>
      </c>
    </row>
    <row r="13608" spans="1:8">
      <c r="A13608" t="s">
        <v>15780</v>
      </c>
      <c r="B13608" t="s">
        <v>894</v>
      </c>
      <c r="C13608" t="s">
        <v>940</v>
      </c>
      <c r="D13608" t="s">
        <v>941</v>
      </c>
      <c r="E13608" s="1" t="d">
        <v>2004-10-26</v>
      </c>
      <c r="F13608" s="8">
        <f t="shared" ca="1" si="212"/>
        <v>15.430527036276523</v>
      </c>
      <c r="G13608" s="2">
        <v>76000</v>
      </c>
      <c r="H13608" s="3">
        <v>77484.66</v>
      </c>
    </row>
    <row r="13609" spans="1:8">
      <c r="A13609" t="s">
        <v>15781</v>
      </c>
      <c r="B13609" t="s">
        <v>2520</v>
      </c>
      <c r="C13609" t="s">
        <v>1883</v>
      </c>
      <c r="D13609" t="s">
        <v>1884</v>
      </c>
      <c r="E13609" s="1" t="d">
        <v>2006-03-20</v>
      </c>
      <c r="F13609" s="8">
        <f t="shared" ca="1" si="212"/>
        <v>14.03422313483915</v>
      </c>
      <c r="G13609" s="2">
        <v>93823</v>
      </c>
      <c r="H13609" s="3">
        <v>100672.31</v>
      </c>
    </row>
    <row r="13610" spans="1:8">
      <c r="A13610" t="s">
        <v>15782</v>
      </c>
      <c r="B13610" t="s">
        <v>2823</v>
      </c>
      <c r="C13610" t="s">
        <v>1769</v>
      </c>
      <c r="D13610" t="s">
        <v>1770</v>
      </c>
      <c r="E13610" s="1" t="d">
        <v>1998-08-11</v>
      </c>
      <c r="F13610" s="8">
        <f t="shared" ca="1" si="212"/>
        <v>21.639972621492127</v>
      </c>
      <c r="G13610" s="2">
        <v>146694</v>
      </c>
      <c r="H13610" s="3">
        <v>141173.76000000001</v>
      </c>
    </row>
    <row r="13611" spans="1:8">
      <c r="A13611" t="s">
        <v>15783</v>
      </c>
      <c r="B13611" t="s">
        <v>2817</v>
      </c>
      <c r="C13611" t="s">
        <v>215</v>
      </c>
      <c r="D13611" t="s">
        <v>216</v>
      </c>
      <c r="E13611" s="1" t="d">
        <v>1983-11-21</v>
      </c>
      <c r="F13611" s="8">
        <f t="shared" ca="1" si="212"/>
        <v>36.361396303901437</v>
      </c>
      <c r="G13611" s="2">
        <v>47838</v>
      </c>
      <c r="H13611" s="3">
        <v>68035.44</v>
      </c>
    </row>
    <row r="13612" spans="1:8">
      <c r="A13612" t="s">
        <v>15784</v>
      </c>
      <c r="B13612" t="s">
        <v>20</v>
      </c>
      <c r="C13612" t="s">
        <v>555</v>
      </c>
      <c r="D13612" t="s">
        <v>556</v>
      </c>
      <c r="E13612" s="1" t="d">
        <v>2001-08-16</v>
      </c>
      <c r="F13612" s="8">
        <f t="shared" ca="1" si="212"/>
        <v>18.625598904859686</v>
      </c>
      <c r="G13612" s="2">
        <v>87151</v>
      </c>
      <c r="H13612" s="3">
        <v>91253.06</v>
      </c>
    </row>
    <row r="13613" spans="1:8">
      <c r="A13613" t="s">
        <v>15785</v>
      </c>
      <c r="B13613" t="s">
        <v>15786</v>
      </c>
      <c r="C13613" t="s">
        <v>108</v>
      </c>
      <c r="D13613" t="s">
        <v>109</v>
      </c>
      <c r="E13613" s="1" t="d">
        <v>2011-03-17</v>
      </c>
      <c r="F13613" s="8">
        <f t="shared" ca="1" si="212"/>
        <v>9.0431211498973312</v>
      </c>
      <c r="G13613" s="2">
        <v>74973</v>
      </c>
      <c r="H13613" s="3">
        <v>72242.929999999993</v>
      </c>
    </row>
    <row r="13614" spans="1:8">
      <c r="A13614" t="s">
        <v>15787</v>
      </c>
      <c r="B13614" t="s">
        <v>160</v>
      </c>
      <c r="C13614" t="s">
        <v>486</v>
      </c>
      <c r="D13614" t="s">
        <v>487</v>
      </c>
      <c r="E13614" s="1" t="d">
        <v>2013-09-16</v>
      </c>
      <c r="F13614" s="8">
        <f t="shared" ca="1" si="212"/>
        <v>6.5407255304585901</v>
      </c>
      <c r="G13614" s="2">
        <v>21008</v>
      </c>
      <c r="H13614" s="3">
        <v>9426.5499999999993</v>
      </c>
    </row>
    <row r="13615" spans="1:8">
      <c r="A13615" t="s">
        <v>15788</v>
      </c>
      <c r="B13615" t="s">
        <v>12060</v>
      </c>
      <c r="C13615" t="s">
        <v>768</v>
      </c>
      <c r="D13615" t="s">
        <v>769</v>
      </c>
      <c r="E13615" s="1" t="d">
        <v>2005-09-19</v>
      </c>
      <c r="F13615" s="8">
        <f t="shared" ca="1" si="212"/>
        <v>14.532511978097194</v>
      </c>
      <c r="G13615" s="2">
        <v>75968</v>
      </c>
      <c r="H13615" s="3">
        <v>78181.240000000005</v>
      </c>
    </row>
    <row r="13616" spans="1:8">
      <c r="A13616" t="s">
        <v>15789</v>
      </c>
      <c r="B13616" t="s">
        <v>1444</v>
      </c>
      <c r="C13616" t="s">
        <v>2128</v>
      </c>
      <c r="D13616" t="s">
        <v>2129</v>
      </c>
      <c r="E13616" s="1" t="d">
        <v>1977-10-03</v>
      </c>
      <c r="F13616" s="8">
        <f t="shared" ca="1" si="212"/>
        <v>42.494182067077347</v>
      </c>
      <c r="G13616" s="2">
        <v>67694</v>
      </c>
      <c r="H13616" s="3">
        <v>67642.899999999994</v>
      </c>
    </row>
    <row r="13617" spans="1:8">
      <c r="A13617" t="s">
        <v>15790</v>
      </c>
      <c r="B13617" t="s">
        <v>40</v>
      </c>
      <c r="C13617" t="s">
        <v>1029</v>
      </c>
      <c r="D13617" t="s">
        <v>1030</v>
      </c>
      <c r="E13617" s="1" t="d">
        <v>2003-07-31</v>
      </c>
      <c r="F13617" s="8">
        <f t="shared" ca="1" si="212"/>
        <v>16.670773442847366</v>
      </c>
      <c r="G13617" s="2">
        <v>98393</v>
      </c>
      <c r="H13617" s="3">
        <v>98319.98</v>
      </c>
    </row>
    <row r="13618" spans="1:8">
      <c r="A13618" t="s">
        <v>15791</v>
      </c>
      <c r="B13618" t="s">
        <v>20</v>
      </c>
      <c r="C13618" t="s">
        <v>675</v>
      </c>
      <c r="D13618" t="s">
        <v>676</v>
      </c>
      <c r="E13618" s="1" t="d">
        <v>2011-11-15</v>
      </c>
      <c r="F13618" s="8">
        <f t="shared" ca="1" si="212"/>
        <v>8.3778234086242307</v>
      </c>
      <c r="G13618" s="2">
        <v>75806</v>
      </c>
      <c r="H13618" s="2">
        <v>105639</v>
      </c>
    </row>
    <row r="13619" spans="1:8">
      <c r="A13619" t="s">
        <v>15792</v>
      </c>
      <c r="B13619" t="s">
        <v>5944</v>
      </c>
      <c r="C13619" t="s">
        <v>607</v>
      </c>
      <c r="D13619" t="s">
        <v>608</v>
      </c>
      <c r="E13619" s="1" t="d">
        <v>1985-01-21</v>
      </c>
      <c r="F13619" s="8">
        <f t="shared" ca="1" si="212"/>
        <v>35.192334017796028</v>
      </c>
      <c r="G13619" s="2">
        <v>65599</v>
      </c>
      <c r="H13619" s="3">
        <v>67997.440000000002</v>
      </c>
    </row>
    <row r="13620" spans="1:8">
      <c r="A13620" t="s">
        <v>15793</v>
      </c>
      <c r="B13620" t="s">
        <v>20</v>
      </c>
      <c r="C13620" t="s">
        <v>1769</v>
      </c>
      <c r="D13620" t="s">
        <v>1770</v>
      </c>
      <c r="E13620" s="1" t="d">
        <v>2006-02-09</v>
      </c>
      <c r="F13620" s="8">
        <f t="shared" ca="1" si="212"/>
        <v>14.140999315537304</v>
      </c>
      <c r="G13620" s="2">
        <v>79544</v>
      </c>
      <c r="H13620" s="3">
        <v>128913.48</v>
      </c>
    </row>
    <row r="13621" spans="1:8">
      <c r="A13621" t="s">
        <v>15794</v>
      </c>
      <c r="B13621" t="s">
        <v>6120</v>
      </c>
      <c r="C13621" t="s">
        <v>1116</v>
      </c>
      <c r="D13621" t="s">
        <v>1117</v>
      </c>
      <c r="E13621" s="1" t="d">
        <v>2019-03-21</v>
      </c>
      <c r="F13621" s="8">
        <f t="shared" ca="1" si="212"/>
        <v>1.0321697467488022</v>
      </c>
      <c r="G13621" s="2">
        <v>27826</v>
      </c>
      <c r="H13621" s="3">
        <v>5690.07</v>
      </c>
    </row>
    <row r="13622" spans="1:8">
      <c r="A13622" t="s">
        <v>15795</v>
      </c>
      <c r="B13622" t="s">
        <v>794</v>
      </c>
      <c r="C13622" t="s">
        <v>2492</v>
      </c>
      <c r="D13622" t="s">
        <v>2493</v>
      </c>
      <c r="E13622" s="1" t="d">
        <v>1999-12-13</v>
      </c>
      <c r="F13622" s="8">
        <f t="shared" ca="1" si="212"/>
        <v>20.301163586584533</v>
      </c>
      <c r="G13622" s="2">
        <v>115881</v>
      </c>
      <c r="H13622" s="3">
        <v>151470.12</v>
      </c>
    </row>
    <row r="13623" spans="1:8">
      <c r="A13623" t="s">
        <v>15796</v>
      </c>
      <c r="B13623" t="s">
        <v>881</v>
      </c>
      <c r="C13623" t="s">
        <v>1510</v>
      </c>
      <c r="D13623" t="s">
        <v>1511</v>
      </c>
      <c r="E13623" s="1" t="d">
        <v>2010-04-28</v>
      </c>
      <c r="F13623" s="8">
        <f t="shared" ca="1" si="212"/>
        <v>9.9274469541409989</v>
      </c>
      <c r="G13623" s="2">
        <v>73193</v>
      </c>
      <c r="H13623" s="3">
        <v>83285.06</v>
      </c>
    </row>
    <row r="13624" spans="1:8">
      <c r="A13624" t="s">
        <v>15797</v>
      </c>
      <c r="B13624" t="s">
        <v>1508</v>
      </c>
      <c r="C13624" t="s">
        <v>296</v>
      </c>
      <c r="D13624" t="s">
        <v>297</v>
      </c>
      <c r="E13624" s="1" t="d">
        <v>2007-01-03</v>
      </c>
      <c r="F13624" s="8">
        <f t="shared" ca="1" si="212"/>
        <v>13.242984257357975</v>
      </c>
      <c r="G13624" s="2">
        <v>38846</v>
      </c>
      <c r="H13624" s="3">
        <v>50075.33</v>
      </c>
    </row>
    <row r="13625" spans="1:8">
      <c r="A13625" t="s">
        <v>15798</v>
      </c>
      <c r="B13625" t="s">
        <v>2584</v>
      </c>
      <c r="C13625" t="s">
        <v>2585</v>
      </c>
      <c r="D13625" t="s">
        <v>2586</v>
      </c>
      <c r="E13625" s="1" t="d">
        <v>2018-07-02</v>
      </c>
      <c r="F13625" s="8">
        <f t="shared" ca="1" si="212"/>
        <v>1.7494866529774127</v>
      </c>
      <c r="G13625" s="2">
        <v>28681</v>
      </c>
      <c r="H13625" s="3">
        <v>40967.93</v>
      </c>
    </row>
    <row r="13626" spans="1:8">
      <c r="A13626" t="s">
        <v>15799</v>
      </c>
      <c r="B13626" t="s">
        <v>821</v>
      </c>
      <c r="C13626" t="s">
        <v>4374</v>
      </c>
      <c r="D13626" t="s">
        <v>4375</v>
      </c>
      <c r="E13626" s="1" t="d">
        <v>1995-06-26</v>
      </c>
      <c r="F13626" s="8">
        <f t="shared" ca="1" si="212"/>
        <v>24.76659822039699</v>
      </c>
      <c r="G13626" s="2">
        <v>42519</v>
      </c>
      <c r="H13626" s="3">
        <v>47870.400000000001</v>
      </c>
    </row>
    <row r="13627" spans="1:8">
      <c r="A13627" t="s">
        <v>15800</v>
      </c>
      <c r="B13627" t="s">
        <v>89</v>
      </c>
      <c r="C13627" t="s">
        <v>645</v>
      </c>
      <c r="D13627" t="s">
        <v>646</v>
      </c>
      <c r="E13627" s="1" t="d">
        <v>2019-03-14</v>
      </c>
      <c r="F13627" s="8">
        <f t="shared" ca="1" si="212"/>
        <v>1.0513347022587269</v>
      </c>
      <c r="G13627" s="2">
        <v>22880</v>
      </c>
      <c r="H13627" s="3">
        <v>5726.44</v>
      </c>
    </row>
    <row r="13628" spans="1:8">
      <c r="A13628" t="s">
        <v>15801</v>
      </c>
      <c r="B13628" t="s">
        <v>69</v>
      </c>
      <c r="C13628" t="s">
        <v>2863</v>
      </c>
      <c r="D13628" t="s">
        <v>2864</v>
      </c>
      <c r="E13628" s="1" t="d">
        <v>1980-06-24</v>
      </c>
      <c r="F13628" s="8">
        <f t="shared" ca="1" si="212"/>
        <v>39.770020533880903</v>
      </c>
      <c r="G13628" s="2">
        <v>41757</v>
      </c>
      <c r="H13628" s="3">
        <v>68012.009999999995</v>
      </c>
    </row>
    <row r="13629" spans="1:8">
      <c r="A13629" t="s">
        <v>15802</v>
      </c>
      <c r="B13629" t="s">
        <v>1599</v>
      </c>
      <c r="C13629" t="s">
        <v>2572</v>
      </c>
      <c r="D13629" t="s">
        <v>2573</v>
      </c>
      <c r="E13629" s="1" t="d">
        <v>2007-06-23</v>
      </c>
      <c r="F13629" s="8">
        <f t="shared" ca="1" si="212"/>
        <v>12.774811772758385</v>
      </c>
      <c r="G13629" s="2">
        <v>49440</v>
      </c>
      <c r="H13629" s="3">
        <v>48903.6</v>
      </c>
    </row>
    <row r="13630" spans="1:8">
      <c r="A13630" t="s">
        <v>15803</v>
      </c>
      <c r="B13630" t="s">
        <v>20</v>
      </c>
      <c r="C13630" t="s">
        <v>480</v>
      </c>
      <c r="D13630" t="s">
        <v>481</v>
      </c>
      <c r="E13630" s="1" t="d">
        <v>2000-07-20</v>
      </c>
      <c r="F13630" s="8">
        <f t="shared" ca="1" si="212"/>
        <v>19.698836413415467</v>
      </c>
      <c r="G13630" s="2">
        <v>86379</v>
      </c>
      <c r="H13630" s="3">
        <v>107153.1</v>
      </c>
    </row>
    <row r="13631" spans="1:8">
      <c r="A13631" t="s">
        <v>15804</v>
      </c>
      <c r="B13631" t="s">
        <v>2415</v>
      </c>
      <c r="C13631" t="s">
        <v>868</v>
      </c>
      <c r="D13631" t="s">
        <v>869</v>
      </c>
      <c r="E13631" s="1" t="d">
        <v>1996-08-05</v>
      </c>
      <c r="F13631" s="8">
        <f t="shared" ca="1" si="212"/>
        <v>23.655030800821354</v>
      </c>
      <c r="G13631" s="2">
        <v>55512</v>
      </c>
      <c r="H13631" s="3">
        <v>169216.16</v>
      </c>
    </row>
    <row r="13632" spans="1:8">
      <c r="A13632" t="s">
        <v>15805</v>
      </c>
      <c r="B13632" t="s">
        <v>15806</v>
      </c>
      <c r="C13632" t="s">
        <v>925</v>
      </c>
      <c r="D13632" t="s">
        <v>926</v>
      </c>
      <c r="E13632" s="1" t="d">
        <v>2000-09-25</v>
      </c>
      <c r="F13632" s="8">
        <f t="shared" ca="1" si="212"/>
        <v>19.515400410677618</v>
      </c>
      <c r="G13632" s="2">
        <v>45187</v>
      </c>
      <c r="H13632" s="3">
        <v>41635.980000000003</v>
      </c>
    </row>
    <row r="13633" spans="1:8">
      <c r="A13633" t="s">
        <v>15807</v>
      </c>
      <c r="B13633" t="s">
        <v>278</v>
      </c>
      <c r="C13633" t="s">
        <v>514</v>
      </c>
      <c r="D13633" t="s">
        <v>515</v>
      </c>
      <c r="E13633" s="1" t="d">
        <v>2014-10-27</v>
      </c>
      <c r="F13633" s="8">
        <f t="shared" ca="1" si="212"/>
        <v>5.4291581108829572</v>
      </c>
      <c r="G13633" s="2">
        <v>32734</v>
      </c>
      <c r="H13633" s="3">
        <v>37027.410000000003</v>
      </c>
    </row>
    <row r="13634" spans="1:8">
      <c r="A13634" t="s">
        <v>15808</v>
      </c>
      <c r="B13634" t="s">
        <v>3286</v>
      </c>
      <c r="C13634" t="s">
        <v>257</v>
      </c>
      <c r="D13634" t="s">
        <v>258</v>
      </c>
      <c r="E13634" s="1" t="d">
        <v>2008-01-24</v>
      </c>
      <c r="F13634" s="8">
        <f t="shared" ca="1" si="212"/>
        <v>12.186173853524982</v>
      </c>
      <c r="G13634" s="2">
        <v>42181</v>
      </c>
      <c r="H13634" s="3">
        <v>41311.730000000003</v>
      </c>
    </row>
    <row r="13635" spans="1:8">
      <c r="A13635" t="s">
        <v>15809</v>
      </c>
      <c r="B13635" t="s">
        <v>1822</v>
      </c>
      <c r="C13635" t="s">
        <v>1358</v>
      </c>
      <c r="D13635" t="s">
        <v>1359</v>
      </c>
      <c r="E13635" s="1" t="d">
        <v>1995-02-09</v>
      </c>
      <c r="F13635" s="8">
        <f t="shared" ref="F13635:F13698" ca="1" si="213">(TODAY()-E13635)/365.25</f>
        <v>25.141683778234086</v>
      </c>
      <c r="G13635" s="2">
        <v>42374</v>
      </c>
      <c r="H13635" s="3">
        <v>43437.94</v>
      </c>
    </row>
    <row r="13636" spans="1:8">
      <c r="A13636" t="s">
        <v>15810</v>
      </c>
      <c r="B13636" t="s">
        <v>20</v>
      </c>
      <c r="C13636" t="s">
        <v>2492</v>
      </c>
      <c r="D13636" t="s">
        <v>2493</v>
      </c>
      <c r="E13636" s="1" t="d">
        <v>2011-09-13</v>
      </c>
      <c r="F13636" s="8">
        <f t="shared" ca="1" si="213"/>
        <v>8.5503080082135519</v>
      </c>
      <c r="G13636" s="2">
        <v>75806</v>
      </c>
      <c r="H13636" s="3">
        <v>157902.74</v>
      </c>
    </row>
    <row r="13637" spans="1:8">
      <c r="A13637" t="s">
        <v>15811</v>
      </c>
      <c r="B13637" t="s">
        <v>3750</v>
      </c>
      <c r="C13637" t="s">
        <v>8198</v>
      </c>
      <c r="D13637" t="s">
        <v>8199</v>
      </c>
      <c r="E13637" s="1" t="d">
        <v>2013-03-28</v>
      </c>
      <c r="F13637" s="8">
        <f t="shared" ca="1" si="213"/>
        <v>7.0116358658453111</v>
      </c>
      <c r="G13637" s="2">
        <v>47842</v>
      </c>
      <c r="H13637" s="3">
        <v>48864.08</v>
      </c>
    </row>
    <row r="13638" spans="1:8">
      <c r="A13638" t="s">
        <v>15812</v>
      </c>
      <c r="B13638" t="s">
        <v>20</v>
      </c>
      <c r="C13638" t="s">
        <v>21</v>
      </c>
      <c r="D13638" t="s">
        <v>22</v>
      </c>
      <c r="E13638" s="1" t="d">
        <v>1993-12-30</v>
      </c>
      <c r="F13638" s="8">
        <f t="shared" ca="1" si="213"/>
        <v>26.253251197809718</v>
      </c>
      <c r="G13638" s="2">
        <v>88694</v>
      </c>
      <c r="H13638" s="3">
        <v>111403.78</v>
      </c>
    </row>
    <row r="13639" spans="1:8">
      <c r="A13639" t="s">
        <v>15813</v>
      </c>
      <c r="B13639" t="s">
        <v>89</v>
      </c>
      <c r="C13639" t="s">
        <v>3188</v>
      </c>
      <c r="D13639" t="s">
        <v>3189</v>
      </c>
      <c r="E13639" s="1" t="d">
        <v>2018-12-10</v>
      </c>
      <c r="F13639" s="8">
        <f t="shared" ca="1" si="213"/>
        <v>1.3086926762491444</v>
      </c>
      <c r="G13639" s="2">
        <v>21008</v>
      </c>
      <c r="H13639" s="3">
        <v>4032.32</v>
      </c>
    </row>
    <row r="13640" spans="1:8">
      <c r="A13640" t="s">
        <v>15814</v>
      </c>
      <c r="B13640" t="s">
        <v>15815</v>
      </c>
      <c r="C13640" t="s">
        <v>597</v>
      </c>
      <c r="D13640" t="s">
        <v>598</v>
      </c>
      <c r="E13640" s="1" t="d">
        <v>1980-04-21</v>
      </c>
      <c r="F13640" s="8">
        <f t="shared" ca="1" si="213"/>
        <v>39.945242984257355</v>
      </c>
      <c r="G13640" s="2">
        <v>66537</v>
      </c>
      <c r="H13640" s="3">
        <v>104086.48</v>
      </c>
    </row>
    <row r="13641" spans="1:8">
      <c r="A13641" t="s">
        <v>15816</v>
      </c>
      <c r="B13641" t="s">
        <v>1765</v>
      </c>
      <c r="C13641" t="s">
        <v>2718</v>
      </c>
      <c r="D13641" t="s">
        <v>2719</v>
      </c>
      <c r="E13641" s="1" t="d">
        <v>2001-01-17</v>
      </c>
      <c r="F13641" s="8">
        <f t="shared" ca="1" si="213"/>
        <v>19.20328542094456</v>
      </c>
      <c r="G13641" s="2">
        <v>85819</v>
      </c>
      <c r="H13641" s="3">
        <v>87804.39</v>
      </c>
    </row>
    <row r="13642" spans="1:8">
      <c r="A13642" t="s">
        <v>15817</v>
      </c>
      <c r="B13642" t="s">
        <v>1508</v>
      </c>
      <c r="C13642" t="s">
        <v>296</v>
      </c>
      <c r="D13642" t="s">
        <v>297</v>
      </c>
      <c r="E13642" s="1" t="d">
        <v>2015-12-21</v>
      </c>
      <c r="F13642" s="8">
        <f t="shared" ca="1" si="213"/>
        <v>4.2792607802874745</v>
      </c>
      <c r="G13642" s="2">
        <v>36398</v>
      </c>
      <c r="H13642" s="3">
        <v>52217.919999999998</v>
      </c>
    </row>
    <row r="13643" spans="1:8">
      <c r="A13643" t="s">
        <v>15818</v>
      </c>
      <c r="B13643" t="s">
        <v>748</v>
      </c>
      <c r="C13643" t="s">
        <v>314</v>
      </c>
      <c r="D13643" t="s">
        <v>315</v>
      </c>
      <c r="E13643" s="1" t="d">
        <v>2006-06-28</v>
      </c>
      <c r="F13643" s="8">
        <f t="shared" ca="1" si="213"/>
        <v>13.760438056125942</v>
      </c>
      <c r="G13643" s="2">
        <v>44179</v>
      </c>
      <c r="H13643" s="3">
        <v>37402.9</v>
      </c>
    </row>
    <row r="13644" spans="1:8">
      <c r="A13644" t="s">
        <v>15818</v>
      </c>
      <c r="B13644" t="s">
        <v>748</v>
      </c>
      <c r="C13644" t="s">
        <v>717</v>
      </c>
      <c r="D13644" t="s">
        <v>718</v>
      </c>
      <c r="E13644" s="1" t="d">
        <v>2005-05-13</v>
      </c>
      <c r="F13644" s="8">
        <f t="shared" ca="1" si="213"/>
        <v>14.885694729637235</v>
      </c>
      <c r="G13644" s="2">
        <v>41995</v>
      </c>
      <c r="H13644" s="3">
        <v>41533.370000000003</v>
      </c>
    </row>
    <row r="13645" spans="1:8">
      <c r="A13645" t="s">
        <v>15819</v>
      </c>
      <c r="B13645" t="s">
        <v>65</v>
      </c>
      <c r="C13645" t="s">
        <v>1222</v>
      </c>
      <c r="D13645" t="s">
        <v>1223</v>
      </c>
      <c r="E13645" s="1" t="d">
        <v>1980-02-28</v>
      </c>
      <c r="F13645" s="8">
        <f t="shared" ca="1" si="213"/>
        <v>40.090349075975361</v>
      </c>
      <c r="G13645" s="2">
        <v>43137</v>
      </c>
      <c r="H13645" s="3">
        <v>47610.94</v>
      </c>
    </row>
    <row r="13646" spans="1:8">
      <c r="A13646" t="s">
        <v>15820</v>
      </c>
      <c r="B13646" t="s">
        <v>991</v>
      </c>
      <c r="C13646" t="s">
        <v>3837</v>
      </c>
      <c r="D13646" t="s">
        <v>3838</v>
      </c>
      <c r="E13646" s="1" t="d">
        <v>2015-05-31</v>
      </c>
      <c r="F13646" s="8">
        <f t="shared" ca="1" si="213"/>
        <v>4.8377823408624234</v>
      </c>
      <c r="G13646" s="2">
        <v>22880</v>
      </c>
      <c r="H13646" s="3">
        <v>6361.71</v>
      </c>
    </row>
    <row r="13647" spans="1:8">
      <c r="A13647" t="s">
        <v>15821</v>
      </c>
      <c r="B13647" t="s">
        <v>193</v>
      </c>
      <c r="C13647" t="s">
        <v>348</v>
      </c>
      <c r="D13647" t="s">
        <v>349</v>
      </c>
      <c r="E13647" s="1" t="d">
        <v>2006-11-13</v>
      </c>
      <c r="F13647" s="8">
        <f t="shared" ca="1" si="213"/>
        <v>13.382614647501711</v>
      </c>
      <c r="G13647" s="2">
        <v>72622</v>
      </c>
      <c r="H13647" s="3">
        <v>77701.64</v>
      </c>
    </row>
    <row r="13648" spans="1:8">
      <c r="A13648" t="s">
        <v>15822</v>
      </c>
      <c r="B13648" t="s">
        <v>409</v>
      </c>
      <c r="C13648" t="s">
        <v>2552</v>
      </c>
      <c r="D13648" t="s">
        <v>2553</v>
      </c>
      <c r="E13648" s="1" t="d">
        <v>2007-10-23</v>
      </c>
      <c r="F13648" s="8">
        <f t="shared" ca="1" si="213"/>
        <v>12.440793976728269</v>
      </c>
      <c r="G13648" s="2">
        <v>69980</v>
      </c>
      <c r="H13648" s="3">
        <v>74558.25</v>
      </c>
    </row>
    <row r="13649" spans="1:8">
      <c r="A13649" t="s">
        <v>15823</v>
      </c>
      <c r="B13649" t="s">
        <v>244</v>
      </c>
      <c r="C13649" t="s">
        <v>245</v>
      </c>
      <c r="D13649" t="s">
        <v>246</v>
      </c>
      <c r="E13649" s="1" t="d">
        <v>2007-09-27</v>
      </c>
      <c r="F13649" s="8">
        <f t="shared" ca="1" si="213"/>
        <v>12.511978097193703</v>
      </c>
      <c r="G13649" s="2">
        <v>11303</v>
      </c>
      <c r="H13649" s="3">
        <v>10906.5</v>
      </c>
    </row>
    <row r="13650" spans="1:8">
      <c r="A13650" t="s">
        <v>15824</v>
      </c>
      <c r="B13650" t="s">
        <v>409</v>
      </c>
      <c r="C13650" t="s">
        <v>538</v>
      </c>
      <c r="D13650" t="s">
        <v>539</v>
      </c>
      <c r="E13650" s="1" t="d">
        <v>2009-02-23</v>
      </c>
      <c r="F13650" s="8">
        <f t="shared" ca="1" si="213"/>
        <v>11.101984941820671</v>
      </c>
      <c r="G13650" s="2">
        <v>69980</v>
      </c>
      <c r="H13650" s="3">
        <v>74309.03</v>
      </c>
    </row>
    <row r="13651" spans="1:8">
      <c r="A13651" t="s">
        <v>15825</v>
      </c>
      <c r="B13651" t="s">
        <v>3014</v>
      </c>
      <c r="C13651" t="s">
        <v>3015</v>
      </c>
      <c r="D13651" t="s">
        <v>3016</v>
      </c>
      <c r="E13651" s="1" t="d">
        <v>1997-12-04</v>
      </c>
      <c r="F13651" s="8">
        <f t="shared" ca="1" si="213"/>
        <v>22.324435318275153</v>
      </c>
      <c r="G13651" s="2">
        <v>57916</v>
      </c>
      <c r="H13651" s="3">
        <v>59722.14</v>
      </c>
    </row>
    <row r="13652" spans="1:8">
      <c r="A13652" t="s">
        <v>15826</v>
      </c>
      <c r="B13652" t="s">
        <v>244</v>
      </c>
      <c r="C13652" t="s">
        <v>245</v>
      </c>
      <c r="D13652" t="s">
        <v>246</v>
      </c>
      <c r="E13652" s="1" t="d">
        <v>2010-03-04</v>
      </c>
      <c r="F13652" s="8">
        <f t="shared" ca="1" si="213"/>
        <v>10.078028747433265</v>
      </c>
      <c r="G13652" s="2">
        <v>10974</v>
      </c>
      <c r="H13652" s="3">
        <v>10639.87</v>
      </c>
    </row>
    <row r="13653" spans="1:8">
      <c r="A13653" t="s">
        <v>15827</v>
      </c>
      <c r="B13653" t="s">
        <v>1814</v>
      </c>
      <c r="C13653" t="s">
        <v>272</v>
      </c>
      <c r="D13653" t="s">
        <v>273</v>
      </c>
      <c r="E13653" s="1" t="d">
        <v>1998-11-23</v>
      </c>
      <c r="F13653" s="8">
        <f t="shared" ca="1" si="213"/>
        <v>21.355236139630389</v>
      </c>
      <c r="G13653" s="2">
        <v>78763</v>
      </c>
      <c r="H13653" s="3">
        <v>75011.97</v>
      </c>
    </row>
    <row r="13654" spans="1:8">
      <c r="A13654" t="s">
        <v>15828</v>
      </c>
      <c r="B13654" t="s">
        <v>1508</v>
      </c>
      <c r="C13654" t="s">
        <v>115</v>
      </c>
      <c r="D13654" t="s">
        <v>116</v>
      </c>
      <c r="E13654" s="1" t="d">
        <v>2002-03-04</v>
      </c>
      <c r="F13654" s="8">
        <f t="shared" ca="1" si="213"/>
        <v>18.078028747433265</v>
      </c>
      <c r="G13654" s="2">
        <v>39969</v>
      </c>
      <c r="H13654" s="3">
        <v>41266.730000000003</v>
      </c>
    </row>
    <row r="13655" spans="1:8">
      <c r="A13655" t="s">
        <v>15829</v>
      </c>
      <c r="B13655" t="s">
        <v>278</v>
      </c>
      <c r="C13655" t="s">
        <v>3524</v>
      </c>
      <c r="D13655" t="s">
        <v>3525</v>
      </c>
      <c r="E13655" s="1" t="d">
        <v>2006-11-06</v>
      </c>
      <c r="F13655" s="8">
        <f t="shared" ca="1" si="213"/>
        <v>13.401779603011637</v>
      </c>
      <c r="G13655" s="2">
        <v>34439</v>
      </c>
      <c r="H13655" s="3">
        <v>40451.160000000003</v>
      </c>
    </row>
    <row r="13656" spans="1:8">
      <c r="A13656" t="s">
        <v>15830</v>
      </c>
      <c r="B13656" t="s">
        <v>542</v>
      </c>
      <c r="C13656" t="s">
        <v>104</v>
      </c>
      <c r="D13656" t="s">
        <v>105</v>
      </c>
      <c r="E13656" s="1" t="d">
        <v>2003-08-07</v>
      </c>
      <c r="F13656" s="8">
        <f t="shared" ca="1" si="213"/>
        <v>16.651608487337441</v>
      </c>
      <c r="G13656" s="2">
        <v>36712</v>
      </c>
      <c r="H13656" s="3">
        <v>43019.29</v>
      </c>
    </row>
    <row r="13657" spans="1:8">
      <c r="A13657" t="s">
        <v>15831</v>
      </c>
      <c r="B13657" t="s">
        <v>1240</v>
      </c>
      <c r="C13657" t="s">
        <v>1241</v>
      </c>
      <c r="D13657" t="s">
        <v>1242</v>
      </c>
      <c r="E13657" s="1" t="d">
        <v>2017-09-14</v>
      </c>
      <c r="F13657" s="8">
        <f t="shared" ca="1" si="213"/>
        <v>2.5462012320328542</v>
      </c>
      <c r="G13657" s="2">
        <v>36561</v>
      </c>
      <c r="H13657" s="3">
        <v>38829.599999999999</v>
      </c>
    </row>
    <row r="13658" spans="1:8">
      <c r="A13658" t="s">
        <v>15832</v>
      </c>
      <c r="B13658" t="s">
        <v>73</v>
      </c>
      <c r="C13658" t="s">
        <v>74</v>
      </c>
      <c r="D13658" t="s">
        <v>75</v>
      </c>
      <c r="E13658" s="1" t="d">
        <v>2017-07-29</v>
      </c>
      <c r="F13658" s="8">
        <f t="shared" ca="1" si="213"/>
        <v>2.6748802190280632</v>
      </c>
      <c r="G13658" s="2">
        <v>45873</v>
      </c>
      <c r="H13658" s="3">
        <v>66555.47</v>
      </c>
    </row>
    <row r="13659" spans="1:8">
      <c r="A13659" t="s">
        <v>15833</v>
      </c>
      <c r="B13659" t="s">
        <v>193</v>
      </c>
      <c r="C13659" t="s">
        <v>1454</v>
      </c>
      <c r="D13659" t="s">
        <v>1455</v>
      </c>
      <c r="E13659" s="1" t="d">
        <v>2006-11-13</v>
      </c>
      <c r="F13659" s="8">
        <f t="shared" ca="1" si="213"/>
        <v>13.382614647501711</v>
      </c>
      <c r="G13659" s="2">
        <v>72622</v>
      </c>
      <c r="H13659" s="3">
        <v>97867.36</v>
      </c>
    </row>
    <row r="13660" spans="1:8">
      <c r="A13660" t="s">
        <v>15834</v>
      </c>
      <c r="B13660" t="s">
        <v>475</v>
      </c>
      <c r="C13660" t="s">
        <v>157</v>
      </c>
      <c r="D13660" t="s">
        <v>158</v>
      </c>
      <c r="E13660" s="1" t="d">
        <v>2009-01-15</v>
      </c>
      <c r="F13660" s="8">
        <f t="shared" ca="1" si="213"/>
        <v>11.208761122518823</v>
      </c>
      <c r="G13660" s="2">
        <v>50103</v>
      </c>
      <c r="H13660" s="3">
        <v>46425.18</v>
      </c>
    </row>
    <row r="13661" spans="1:8">
      <c r="A13661" t="s">
        <v>15835</v>
      </c>
      <c r="B13661" t="s">
        <v>89</v>
      </c>
      <c r="C13661" t="s">
        <v>546</v>
      </c>
      <c r="D13661" t="s">
        <v>547</v>
      </c>
      <c r="E13661" s="1" t="d">
        <v>2018-07-30</v>
      </c>
      <c r="F13661" s="8">
        <f t="shared" ca="1" si="213"/>
        <v>1.6728268309377139</v>
      </c>
      <c r="G13661" s="2">
        <v>32302</v>
      </c>
      <c r="H13661" s="3">
        <v>23495.97</v>
      </c>
    </row>
    <row r="13662" spans="1:8">
      <c r="A13662" t="s">
        <v>15836</v>
      </c>
      <c r="B13662" t="s">
        <v>20</v>
      </c>
      <c r="C13662" t="s">
        <v>665</v>
      </c>
      <c r="D13662" t="s">
        <v>666</v>
      </c>
      <c r="E13662" s="1" t="d">
        <v>2005-12-22</v>
      </c>
      <c r="F13662" s="8">
        <f t="shared" ca="1" si="213"/>
        <v>14.275154004106776</v>
      </c>
      <c r="G13662" s="2">
        <v>81045</v>
      </c>
      <c r="H13662" s="3">
        <v>84175.27</v>
      </c>
    </row>
    <row r="13663" spans="1:8">
      <c r="A13663" t="s">
        <v>15837</v>
      </c>
      <c r="B13663" t="s">
        <v>638</v>
      </c>
      <c r="C13663" t="s">
        <v>1485</v>
      </c>
      <c r="D13663" t="s">
        <v>1486</v>
      </c>
      <c r="E13663" s="1" t="d">
        <v>2018-06-04</v>
      </c>
      <c r="F13663" s="8">
        <f t="shared" ca="1" si="213"/>
        <v>1.8261464750171115</v>
      </c>
      <c r="G13663" s="2">
        <v>21008</v>
      </c>
      <c r="H13663" s="3">
        <v>11162.79</v>
      </c>
    </row>
    <row r="13664" spans="1:8">
      <c r="A13664" t="s">
        <v>15838</v>
      </c>
      <c r="B13664" t="s">
        <v>114</v>
      </c>
      <c r="C13664" t="s">
        <v>585</v>
      </c>
      <c r="D13664" t="s">
        <v>586</v>
      </c>
      <c r="E13664" s="1" t="d">
        <v>2012-10-03</v>
      </c>
      <c r="F13664" s="8">
        <f t="shared" ca="1" si="213"/>
        <v>7.4934976043805612</v>
      </c>
      <c r="G13664" s="2">
        <v>32293</v>
      </c>
      <c r="H13664" s="3">
        <v>39999.839999999997</v>
      </c>
    </row>
    <row r="13665" spans="1:8">
      <c r="A13665" t="s">
        <v>15839</v>
      </c>
      <c r="B13665" t="s">
        <v>671</v>
      </c>
      <c r="C13665" t="s">
        <v>672</v>
      </c>
      <c r="D13665" t="s">
        <v>673</v>
      </c>
      <c r="E13665" s="1" t="d">
        <v>2009-12-10</v>
      </c>
      <c r="F13665" s="8">
        <f t="shared" ca="1" si="213"/>
        <v>10.308008213552361</v>
      </c>
      <c r="G13665" s="2">
        <v>59244</v>
      </c>
      <c r="H13665" s="3">
        <v>79915.460000000006</v>
      </c>
    </row>
    <row r="13666" spans="1:8">
      <c r="A13666" t="s">
        <v>15840</v>
      </c>
      <c r="B13666" t="s">
        <v>20</v>
      </c>
      <c r="C13666" t="s">
        <v>1230</v>
      </c>
      <c r="D13666" t="s">
        <v>1231</v>
      </c>
      <c r="E13666" s="1" t="d">
        <v>1998-01-05</v>
      </c>
      <c r="F13666" s="8">
        <f t="shared" ca="1" si="213"/>
        <v>22.236824093086927</v>
      </c>
      <c r="G13666" s="2">
        <v>88694</v>
      </c>
      <c r="H13666" s="3">
        <v>108683.76</v>
      </c>
    </row>
    <row r="13667" spans="1:8">
      <c r="A13667" t="s">
        <v>15841</v>
      </c>
      <c r="B13667" t="s">
        <v>313</v>
      </c>
      <c r="C13667" t="s">
        <v>3932</v>
      </c>
      <c r="D13667" t="s">
        <v>3933</v>
      </c>
      <c r="E13667" s="1" t="d">
        <v>2019-07-01</v>
      </c>
      <c r="F13667" s="8">
        <f t="shared" ca="1" si="213"/>
        <v>0.75290896646132788</v>
      </c>
      <c r="G13667" s="2">
        <v>64505</v>
      </c>
    </row>
    <row r="13668" spans="1:8">
      <c r="A13668" t="s">
        <v>15842</v>
      </c>
      <c r="B13668" t="s">
        <v>2804</v>
      </c>
      <c r="C13668" t="s">
        <v>1454</v>
      </c>
      <c r="D13668" t="s">
        <v>1455</v>
      </c>
      <c r="E13668" s="1" t="d">
        <v>2006-03-20</v>
      </c>
      <c r="F13668" s="8">
        <f t="shared" ca="1" si="213"/>
        <v>14.03422313483915</v>
      </c>
      <c r="G13668" s="2">
        <v>81449</v>
      </c>
      <c r="H13668" s="3">
        <v>113703.73</v>
      </c>
    </row>
    <row r="13669" spans="1:8">
      <c r="A13669" t="s">
        <v>15843</v>
      </c>
      <c r="B13669" t="s">
        <v>1508</v>
      </c>
      <c r="C13669" t="s">
        <v>1393</v>
      </c>
      <c r="D13669" t="s">
        <v>1394</v>
      </c>
      <c r="E13669" s="1" t="d">
        <v>1997-12-29</v>
      </c>
      <c r="F13669" s="8">
        <f t="shared" ca="1" si="213"/>
        <v>22.255989048596852</v>
      </c>
      <c r="G13669" s="2">
        <v>41093</v>
      </c>
      <c r="H13669" s="3">
        <v>46278.81</v>
      </c>
    </row>
    <row r="13670" spans="1:8">
      <c r="A13670" t="s">
        <v>15844</v>
      </c>
      <c r="B13670" t="s">
        <v>11976</v>
      </c>
      <c r="C13670" t="s">
        <v>8083</v>
      </c>
      <c r="D13670" t="s">
        <v>8084</v>
      </c>
      <c r="E13670" s="1" t="d">
        <v>1986-09-15</v>
      </c>
      <c r="F13670" s="8">
        <f t="shared" ca="1" si="213"/>
        <v>33.544147843942504</v>
      </c>
      <c r="G13670" s="2">
        <v>56092</v>
      </c>
      <c r="H13670" s="3">
        <v>56696.86</v>
      </c>
    </row>
    <row r="13671" spans="1:8">
      <c r="A13671" t="s">
        <v>15845</v>
      </c>
      <c r="B13671" t="s">
        <v>437</v>
      </c>
      <c r="C13671" t="s">
        <v>176</v>
      </c>
      <c r="D13671" t="s">
        <v>177</v>
      </c>
      <c r="E13671" s="1" t="d">
        <v>1993-05-10</v>
      </c>
      <c r="F13671" s="8">
        <f t="shared" ca="1" si="213"/>
        <v>26.89390828199863</v>
      </c>
      <c r="G13671" s="2">
        <v>57857</v>
      </c>
      <c r="H13671" s="3">
        <v>58175.45</v>
      </c>
    </row>
    <row r="13672" spans="1:8">
      <c r="A13672" t="s">
        <v>15846</v>
      </c>
      <c r="B13672" t="s">
        <v>48</v>
      </c>
      <c r="C13672" t="s">
        <v>49</v>
      </c>
      <c r="D13672" t="s">
        <v>50</v>
      </c>
      <c r="E13672" s="1" t="d">
        <v>2013-05-25</v>
      </c>
      <c r="F13672" s="8">
        <f t="shared" ca="1" si="213"/>
        <v>6.8528405201916494</v>
      </c>
      <c r="G13672" s="2">
        <v>28554</v>
      </c>
    </row>
    <row r="13673" spans="1:8">
      <c r="A13673" t="s">
        <v>15847</v>
      </c>
      <c r="B13673" t="s">
        <v>89</v>
      </c>
      <c r="C13673" t="s">
        <v>712</v>
      </c>
      <c r="D13673" t="s">
        <v>713</v>
      </c>
      <c r="E13673" s="1" t="d">
        <v>2019-06-17</v>
      </c>
      <c r="F13673" s="8">
        <f t="shared" ca="1" si="213"/>
        <v>0.79123887748117727</v>
      </c>
      <c r="G13673" s="2">
        <v>29120</v>
      </c>
    </row>
    <row r="13674" spans="1:8">
      <c r="A13674" t="s">
        <v>15848</v>
      </c>
      <c r="B13674" t="s">
        <v>390</v>
      </c>
      <c r="C13674" t="s">
        <v>1230</v>
      </c>
      <c r="D13674" t="s">
        <v>1231</v>
      </c>
      <c r="E13674" s="1" t="d">
        <v>1987-09-30</v>
      </c>
      <c r="F13674" s="8">
        <f t="shared" ca="1" si="213"/>
        <v>32.503764544832308</v>
      </c>
      <c r="G13674" s="2">
        <v>51799</v>
      </c>
      <c r="H13674" s="3">
        <v>96438.06</v>
      </c>
    </row>
    <row r="13675" spans="1:8">
      <c r="A13675" t="s">
        <v>15849</v>
      </c>
      <c r="B13675" t="s">
        <v>20</v>
      </c>
      <c r="C13675" t="s">
        <v>21</v>
      </c>
      <c r="D13675" t="s">
        <v>22</v>
      </c>
      <c r="E13675" s="1" t="d">
        <v>2007-06-20</v>
      </c>
      <c r="F13675" s="8">
        <f t="shared" ca="1" si="213"/>
        <v>12.78302532511978</v>
      </c>
      <c r="G13675" s="2">
        <v>80295</v>
      </c>
      <c r="H13675" s="3">
        <v>86200.93</v>
      </c>
    </row>
    <row r="13676" spans="1:8">
      <c r="A13676" t="s">
        <v>15850</v>
      </c>
      <c r="B13676" t="s">
        <v>97</v>
      </c>
      <c r="C13676" t="s">
        <v>49</v>
      </c>
      <c r="D13676" t="s">
        <v>50</v>
      </c>
      <c r="E13676" s="1" t="d">
        <v>2019-06-17</v>
      </c>
      <c r="F13676" s="8">
        <f t="shared" ca="1" si="213"/>
        <v>0.79123887748117727</v>
      </c>
      <c r="G13676" s="2">
        <v>23920</v>
      </c>
    </row>
    <row r="13677" spans="1:8">
      <c r="A13677" t="s">
        <v>15851</v>
      </c>
      <c r="B13677" t="s">
        <v>947</v>
      </c>
      <c r="C13677" t="s">
        <v>948</v>
      </c>
      <c r="D13677" t="s">
        <v>949</v>
      </c>
      <c r="E13677" s="1" t="d">
        <v>2017-12-06</v>
      </c>
      <c r="F13677" s="8">
        <f t="shared" ca="1" si="213"/>
        <v>2.3189596167008899</v>
      </c>
      <c r="G13677" s="2">
        <v>47604</v>
      </c>
      <c r="H13677" s="3">
        <v>47902.59</v>
      </c>
    </row>
    <row r="13678" spans="1:8">
      <c r="A13678" t="s">
        <v>15852</v>
      </c>
      <c r="B13678" t="s">
        <v>20</v>
      </c>
      <c r="C13678" t="s">
        <v>200</v>
      </c>
      <c r="D13678" t="s">
        <v>201</v>
      </c>
      <c r="E13678" s="1" t="d">
        <v>2012-10-30</v>
      </c>
      <c r="F13678" s="8">
        <f t="shared" ca="1" si="213"/>
        <v>7.4195756331279945</v>
      </c>
      <c r="G13678" s="2">
        <v>72977</v>
      </c>
      <c r="H13678" s="3">
        <v>120388.38</v>
      </c>
    </row>
    <row r="13679" spans="1:8">
      <c r="A13679" t="s">
        <v>15853</v>
      </c>
      <c r="B13679" t="s">
        <v>210</v>
      </c>
      <c r="C13679" t="s">
        <v>4146</v>
      </c>
      <c r="D13679" t="s">
        <v>4147</v>
      </c>
      <c r="E13679" s="1" t="d">
        <v>2000-07-24</v>
      </c>
      <c r="F13679" s="8">
        <f t="shared" ca="1" si="213"/>
        <v>19.687885010266939</v>
      </c>
      <c r="G13679" s="2">
        <v>35711</v>
      </c>
      <c r="H13679" s="3">
        <v>35934.629999999997</v>
      </c>
    </row>
    <row r="13680" spans="1:8">
      <c r="A13680" t="s">
        <v>15854</v>
      </c>
      <c r="B13680" t="s">
        <v>708</v>
      </c>
      <c r="C13680" t="s">
        <v>952</v>
      </c>
      <c r="D13680" t="s">
        <v>953</v>
      </c>
      <c r="E13680" s="1" t="d">
        <v>2007-12-31</v>
      </c>
      <c r="F13680" s="8">
        <f t="shared" ca="1" si="213"/>
        <v>12.251882272416154</v>
      </c>
      <c r="G13680" s="2">
        <v>73000</v>
      </c>
      <c r="H13680" s="3">
        <v>74156.06</v>
      </c>
    </row>
    <row r="13681" spans="1:8">
      <c r="A13681" t="s">
        <v>15855</v>
      </c>
      <c r="B13681" t="s">
        <v>884</v>
      </c>
      <c r="C13681" t="s">
        <v>406</v>
      </c>
      <c r="D13681" t="s">
        <v>407</v>
      </c>
      <c r="E13681" s="1" t="d">
        <v>2006-08-15</v>
      </c>
      <c r="F13681" s="8">
        <f t="shared" ca="1" si="213"/>
        <v>13.629021218343601</v>
      </c>
      <c r="G13681" s="2">
        <v>94637</v>
      </c>
      <c r="H13681" s="3">
        <v>118812.75</v>
      </c>
    </row>
    <row r="13682" spans="1:8">
      <c r="A13682" t="s">
        <v>15856</v>
      </c>
      <c r="B13682" t="s">
        <v>165</v>
      </c>
      <c r="C13682" t="s">
        <v>816</v>
      </c>
      <c r="D13682" t="s">
        <v>817</v>
      </c>
      <c r="E13682" s="1" t="d">
        <v>2009-12-16</v>
      </c>
      <c r="F13682" s="8">
        <f t="shared" ca="1" si="213"/>
        <v>10.291581108829568</v>
      </c>
      <c r="G13682" s="2">
        <v>79923</v>
      </c>
      <c r="H13682" s="3">
        <v>113431.47</v>
      </c>
    </row>
    <row r="13683" spans="1:8">
      <c r="A13683" t="s">
        <v>15857</v>
      </c>
      <c r="B13683" t="s">
        <v>2520</v>
      </c>
      <c r="C13683" t="s">
        <v>2987</v>
      </c>
      <c r="D13683" t="s">
        <v>2988</v>
      </c>
      <c r="E13683" s="1" t="d">
        <v>2004-12-13</v>
      </c>
      <c r="F13683" s="8">
        <f t="shared" ca="1" si="213"/>
        <v>15.299110198494182</v>
      </c>
      <c r="G13683" s="2">
        <v>93823</v>
      </c>
      <c r="H13683" s="3">
        <v>115985.21</v>
      </c>
    </row>
    <row r="13684" spans="1:8">
      <c r="A13684" t="s">
        <v>15858</v>
      </c>
      <c r="B13684" t="s">
        <v>1765</v>
      </c>
      <c r="C13684" t="s">
        <v>2936</v>
      </c>
      <c r="D13684" t="s">
        <v>2937</v>
      </c>
      <c r="E13684" s="1" t="d">
        <v>2005-01-18</v>
      </c>
      <c r="F13684" s="8">
        <f t="shared" ca="1" si="213"/>
        <v>15.200547570157427</v>
      </c>
      <c r="G13684" s="2">
        <v>83038</v>
      </c>
      <c r="H13684" s="3">
        <v>114430.96</v>
      </c>
    </row>
    <row r="13685" spans="1:8">
      <c r="A13685" t="s">
        <v>15859</v>
      </c>
      <c r="B13685" t="s">
        <v>89</v>
      </c>
      <c r="C13685" t="s">
        <v>90</v>
      </c>
      <c r="D13685" t="s">
        <v>91</v>
      </c>
      <c r="E13685" s="1" t="d">
        <v>2010-06-03</v>
      </c>
      <c r="F13685" s="8">
        <f t="shared" ca="1" si="213"/>
        <v>9.8288843258042444</v>
      </c>
      <c r="G13685" s="2">
        <v>24960</v>
      </c>
      <c r="H13685" s="3">
        <v>5193.33</v>
      </c>
    </row>
    <row r="13686" spans="1:8">
      <c r="A13686" t="s">
        <v>15860</v>
      </c>
      <c r="B13686" t="s">
        <v>1573</v>
      </c>
      <c r="C13686" t="s">
        <v>2421</v>
      </c>
      <c r="D13686" t="s">
        <v>2422</v>
      </c>
      <c r="E13686" s="1" t="d">
        <v>1994-05-18</v>
      </c>
      <c r="F13686" s="8">
        <f t="shared" ca="1" si="213"/>
        <v>25.872689938398356</v>
      </c>
      <c r="G13686" s="2">
        <v>63708</v>
      </c>
      <c r="H13686" s="3">
        <v>60322.400000000001</v>
      </c>
    </row>
    <row r="13687" spans="1:8">
      <c r="A13687" t="s">
        <v>15861</v>
      </c>
      <c r="B13687" t="s">
        <v>1235</v>
      </c>
      <c r="C13687" t="s">
        <v>78</v>
      </c>
      <c r="D13687" t="s">
        <v>79</v>
      </c>
      <c r="E13687" s="1" t="d">
        <v>2019-05-23</v>
      </c>
      <c r="F13687" s="8">
        <f t="shared" ca="1" si="213"/>
        <v>0.85968514715947986</v>
      </c>
      <c r="G13687" s="2">
        <v>37110</v>
      </c>
      <c r="H13687" s="3">
        <v>3742.3</v>
      </c>
    </row>
    <row r="13688" spans="1:8">
      <c r="A13688" t="s">
        <v>15862</v>
      </c>
      <c r="B13688" t="s">
        <v>20</v>
      </c>
      <c r="C13688" t="s">
        <v>207</v>
      </c>
      <c r="D13688" t="s">
        <v>208</v>
      </c>
      <c r="E13688" s="1" t="d">
        <v>2017-03-01</v>
      </c>
      <c r="F13688" s="8">
        <f t="shared" ca="1" si="213"/>
        <v>3.0855578370978782</v>
      </c>
      <c r="G13688" s="2">
        <v>54454</v>
      </c>
      <c r="H13688" s="3">
        <v>88181.11</v>
      </c>
    </row>
    <row r="13689" spans="1:8">
      <c r="A13689" t="s">
        <v>15863</v>
      </c>
      <c r="B13689" t="s">
        <v>1923</v>
      </c>
      <c r="C13689" t="s">
        <v>877</v>
      </c>
      <c r="D13689" t="s">
        <v>878</v>
      </c>
      <c r="E13689" s="1" t="d">
        <v>1982-05-10</v>
      </c>
      <c r="F13689" s="8">
        <f t="shared" ca="1" si="213"/>
        <v>37.894592744695416</v>
      </c>
      <c r="G13689" s="2">
        <v>61104</v>
      </c>
      <c r="H13689" s="3">
        <v>104059.81</v>
      </c>
    </row>
    <row r="13690" spans="1:8">
      <c r="A13690" t="s">
        <v>15864</v>
      </c>
      <c r="B13690" t="s">
        <v>152</v>
      </c>
      <c r="C13690" t="s">
        <v>1116</v>
      </c>
      <c r="D13690" t="s">
        <v>1117</v>
      </c>
      <c r="E13690" s="1" t="d">
        <v>2012-09-04</v>
      </c>
      <c r="F13690" s="8">
        <f t="shared" ca="1" si="213"/>
        <v>7.5728952772073921</v>
      </c>
      <c r="G13690" s="2">
        <v>31200</v>
      </c>
      <c r="H13690" s="3">
        <v>14117.31</v>
      </c>
    </row>
    <row r="13691" spans="1:8">
      <c r="A13691" t="s">
        <v>15865</v>
      </c>
      <c r="B13691" t="s">
        <v>2126</v>
      </c>
      <c r="C13691" t="s">
        <v>741</v>
      </c>
      <c r="D13691" t="s">
        <v>742</v>
      </c>
      <c r="E13691" s="1" t="d">
        <v>2014-02-27</v>
      </c>
      <c r="F13691" s="8">
        <f t="shared" ca="1" si="213"/>
        <v>6.0917180013689256</v>
      </c>
      <c r="G13691" s="2">
        <v>53134</v>
      </c>
      <c r="H13691" s="3">
        <v>52927.93</v>
      </c>
    </row>
    <row r="13692" spans="1:8">
      <c r="A13692" t="s">
        <v>15866</v>
      </c>
      <c r="B13692" t="s">
        <v>15867</v>
      </c>
      <c r="C13692" t="s">
        <v>1055</v>
      </c>
      <c r="D13692" t="s">
        <v>1056</v>
      </c>
      <c r="E13692" s="1" t="d">
        <v>2012-03-01</v>
      </c>
      <c r="F13692" s="8">
        <f t="shared" ca="1" si="213"/>
        <v>8.084873374401095</v>
      </c>
      <c r="G13692" s="2">
        <v>41599</v>
      </c>
      <c r="H13692" s="3">
        <v>30557.48</v>
      </c>
    </row>
    <row r="13693" spans="1:8">
      <c r="A13693" t="s">
        <v>15868</v>
      </c>
      <c r="B13693" t="s">
        <v>48</v>
      </c>
      <c r="C13693" t="s">
        <v>49</v>
      </c>
      <c r="D13693" t="s">
        <v>50</v>
      </c>
      <c r="E13693" s="1" t="d">
        <v>2017-05-27</v>
      </c>
      <c r="F13693" s="8">
        <f t="shared" ca="1" si="213"/>
        <v>2.8473648186173852</v>
      </c>
      <c r="G13693" s="2">
        <v>28554</v>
      </c>
      <c r="H13693" s="3">
        <v>3998.7</v>
      </c>
    </row>
    <row r="13694" spans="1:8">
      <c r="A13694" t="s">
        <v>15869</v>
      </c>
      <c r="B13694" t="s">
        <v>1508</v>
      </c>
      <c r="C13694" t="s">
        <v>635</v>
      </c>
      <c r="D13694" t="s">
        <v>636</v>
      </c>
      <c r="E13694" s="1" t="d">
        <v>1989-04-15</v>
      </c>
      <c r="F13694" s="8">
        <f t="shared" ca="1" si="213"/>
        <v>30.962354551676935</v>
      </c>
      <c r="G13694" s="2">
        <v>43339</v>
      </c>
      <c r="H13694" s="3">
        <v>71521.36</v>
      </c>
    </row>
    <row r="13695" spans="1:8">
      <c r="A13695" t="s">
        <v>15870</v>
      </c>
      <c r="B13695" t="s">
        <v>833</v>
      </c>
      <c r="C13695" t="s">
        <v>265</v>
      </c>
      <c r="D13695" t="s">
        <v>266</v>
      </c>
      <c r="E13695" s="1" t="d">
        <v>2003-12-18</v>
      </c>
      <c r="F13695" s="8">
        <f t="shared" ca="1" si="213"/>
        <v>16.28747433264887</v>
      </c>
      <c r="G13695" s="2">
        <v>35712</v>
      </c>
      <c r="H13695" s="3">
        <v>49392.54</v>
      </c>
    </row>
    <row r="13696" spans="1:8">
      <c r="A13696" t="s">
        <v>15871</v>
      </c>
      <c r="B13696" t="s">
        <v>24</v>
      </c>
      <c r="C13696" t="s">
        <v>438</v>
      </c>
      <c r="D13696" t="s">
        <v>439</v>
      </c>
      <c r="E13696" s="1" t="d">
        <v>2012-07-10</v>
      </c>
      <c r="F13696" s="8">
        <f t="shared" ca="1" si="213"/>
        <v>7.7262149212867897</v>
      </c>
      <c r="G13696" s="2">
        <v>75716</v>
      </c>
      <c r="H13696" s="3">
        <v>73103.87</v>
      </c>
    </row>
    <row r="13697" spans="1:8">
      <c r="A13697" t="s">
        <v>15872</v>
      </c>
      <c r="B13697" t="s">
        <v>525</v>
      </c>
      <c r="C13697" t="s">
        <v>526</v>
      </c>
      <c r="D13697" t="s">
        <v>527</v>
      </c>
      <c r="E13697" s="1" t="d">
        <v>2017-08-29</v>
      </c>
      <c r="F13697" s="8">
        <f t="shared" ca="1" si="213"/>
        <v>2.5900068446269677</v>
      </c>
      <c r="G13697" s="2">
        <v>21008</v>
      </c>
    </row>
    <row r="13698" spans="1:8">
      <c r="A13698" t="s">
        <v>15873</v>
      </c>
      <c r="B13698" t="s">
        <v>3643</v>
      </c>
      <c r="C13698" t="s">
        <v>78</v>
      </c>
      <c r="D13698" t="s">
        <v>79</v>
      </c>
      <c r="E13698" s="1" t="d">
        <v>2018-03-01</v>
      </c>
      <c r="F13698" s="8">
        <f t="shared" ca="1" si="213"/>
        <v>2.086242299794661</v>
      </c>
      <c r="G13698" s="2">
        <v>34080</v>
      </c>
      <c r="H13698" s="3">
        <v>45919.05</v>
      </c>
    </row>
    <row r="13699" spans="1:8">
      <c r="A13699" t="s">
        <v>15874</v>
      </c>
      <c r="B13699" t="s">
        <v>6516</v>
      </c>
      <c r="C13699" t="s">
        <v>2277</v>
      </c>
      <c r="D13699" t="s">
        <v>2278</v>
      </c>
      <c r="E13699" s="1" t="d">
        <v>2013-12-05</v>
      </c>
      <c r="F13699" s="8">
        <f t="shared" ref="F13699:F13762" ca="1" si="214">(TODAY()-E13699)/365.25</f>
        <v>6.321697467488022</v>
      </c>
      <c r="G13699" s="2">
        <v>38760</v>
      </c>
      <c r="H13699" s="3">
        <v>39722.01</v>
      </c>
    </row>
    <row r="13700" spans="1:8">
      <c r="A13700" t="s">
        <v>15875</v>
      </c>
      <c r="B13700" t="s">
        <v>1033</v>
      </c>
      <c r="C13700" t="s">
        <v>645</v>
      </c>
      <c r="D13700" t="s">
        <v>646</v>
      </c>
      <c r="E13700" s="1" t="d">
        <v>2017-11-09</v>
      </c>
      <c r="F13700" s="8">
        <f t="shared" ca="1" si="214"/>
        <v>2.3928815879534566</v>
      </c>
      <c r="G13700" s="2">
        <v>33199</v>
      </c>
      <c r="H13700" s="3">
        <v>37401.46</v>
      </c>
    </row>
    <row r="13701" spans="1:8">
      <c r="A13701" t="s">
        <v>15876</v>
      </c>
      <c r="B13701" t="s">
        <v>650</v>
      </c>
      <c r="C13701" t="s">
        <v>494</v>
      </c>
      <c r="D13701" t="s">
        <v>495</v>
      </c>
      <c r="E13701" s="1" t="d">
        <v>2018-11-03</v>
      </c>
      <c r="F13701" s="8">
        <f t="shared" ca="1" si="214"/>
        <v>1.4099931553730323</v>
      </c>
      <c r="G13701" s="2">
        <v>33048</v>
      </c>
      <c r="H13701" s="3">
        <v>20288.75</v>
      </c>
    </row>
    <row r="13702" spans="1:8">
      <c r="A13702" t="s">
        <v>15877</v>
      </c>
      <c r="B13702" t="s">
        <v>20</v>
      </c>
      <c r="C13702" t="s">
        <v>4396</v>
      </c>
      <c r="D13702" t="s">
        <v>4397</v>
      </c>
      <c r="E13702" s="1" t="d">
        <v>2003-07-31</v>
      </c>
      <c r="F13702" s="8">
        <f t="shared" ca="1" si="214"/>
        <v>16.670773442847366</v>
      </c>
      <c r="G13702" s="2">
        <v>85609</v>
      </c>
      <c r="H13702" s="3">
        <v>84332.46</v>
      </c>
    </row>
    <row r="13703" spans="1:8">
      <c r="A13703" t="s">
        <v>15878</v>
      </c>
      <c r="B13703" t="s">
        <v>15879</v>
      </c>
      <c r="C13703" t="s">
        <v>612</v>
      </c>
      <c r="D13703" t="s">
        <v>613</v>
      </c>
      <c r="E13703" s="1" t="d">
        <v>2008-09-08</v>
      </c>
      <c r="F13703" s="8">
        <f t="shared" ca="1" si="214"/>
        <v>11.561943874058864</v>
      </c>
      <c r="G13703" s="2">
        <v>73868</v>
      </c>
      <c r="H13703" s="3">
        <v>74537.36</v>
      </c>
    </row>
    <row r="13704" spans="1:8">
      <c r="A13704" t="s">
        <v>15880</v>
      </c>
      <c r="B13704" t="s">
        <v>409</v>
      </c>
      <c r="C13704" t="s">
        <v>1327</v>
      </c>
      <c r="D13704" t="s">
        <v>1328</v>
      </c>
      <c r="E13704" s="1" t="d">
        <v>2017-03-08</v>
      </c>
      <c r="F13704" s="8">
        <f t="shared" ca="1" si="214"/>
        <v>3.0663928815879533</v>
      </c>
      <c r="G13704" s="2">
        <v>49887</v>
      </c>
      <c r="H13704" s="3">
        <v>50351.55</v>
      </c>
    </row>
    <row r="13705" spans="1:8">
      <c r="A13705" t="s">
        <v>15881</v>
      </c>
      <c r="B13705" t="s">
        <v>20</v>
      </c>
      <c r="C13705" t="s">
        <v>1081</v>
      </c>
      <c r="D13705" t="s">
        <v>1082</v>
      </c>
      <c r="E13705" s="1" t="d">
        <v>2000-04-20</v>
      </c>
      <c r="F13705" s="8">
        <f t="shared" ca="1" si="214"/>
        <v>19.94798083504449</v>
      </c>
      <c r="G13705" s="2">
        <v>87924</v>
      </c>
      <c r="H13705" s="3">
        <v>146433.29999999999</v>
      </c>
    </row>
    <row r="13706" spans="1:8">
      <c r="A13706" t="s">
        <v>15882</v>
      </c>
      <c r="B13706" t="s">
        <v>542</v>
      </c>
      <c r="C13706" t="s">
        <v>514</v>
      </c>
      <c r="D13706" t="s">
        <v>515</v>
      </c>
      <c r="E13706" s="1" t="d">
        <v>2018-07-16</v>
      </c>
      <c r="F13706" s="8">
        <f t="shared" ca="1" si="214"/>
        <v>1.7111567419575633</v>
      </c>
      <c r="G13706" s="2">
        <v>33132</v>
      </c>
      <c r="H13706" s="3">
        <v>36780.15</v>
      </c>
    </row>
    <row r="13707" spans="1:8">
      <c r="A13707" t="s">
        <v>15883</v>
      </c>
      <c r="B13707" t="s">
        <v>20</v>
      </c>
      <c r="C13707" t="s">
        <v>1754</v>
      </c>
      <c r="D13707" t="s">
        <v>1755</v>
      </c>
      <c r="E13707" s="1" t="d">
        <v>2001-08-23</v>
      </c>
      <c r="F13707" s="8">
        <f t="shared" ca="1" si="214"/>
        <v>18.606433949349761</v>
      </c>
      <c r="G13707" s="2">
        <v>87151</v>
      </c>
      <c r="H13707" s="3">
        <v>97605.52</v>
      </c>
    </row>
    <row r="13708" spans="1:8">
      <c r="A13708" t="s">
        <v>15884</v>
      </c>
      <c r="B13708" t="s">
        <v>24</v>
      </c>
      <c r="C13708" t="s">
        <v>1380</v>
      </c>
      <c r="D13708" t="s">
        <v>1381</v>
      </c>
      <c r="E13708" s="1" t="d">
        <v>2016-09-26</v>
      </c>
      <c r="F13708" s="8">
        <f t="shared" ca="1" si="214"/>
        <v>3.5126625598904861</v>
      </c>
      <c r="G13708" s="2">
        <v>70100</v>
      </c>
      <c r="H13708" s="3">
        <v>69316.009999999995</v>
      </c>
    </row>
    <row r="13709" spans="1:8">
      <c r="A13709" t="s">
        <v>15885</v>
      </c>
      <c r="B13709" t="s">
        <v>5891</v>
      </c>
      <c r="C13709" t="s">
        <v>2389</v>
      </c>
      <c r="D13709" t="s">
        <v>2390</v>
      </c>
      <c r="E13709" s="1" t="d">
        <v>1981-02-19</v>
      </c>
      <c r="F13709" s="8">
        <f t="shared" ca="1" si="214"/>
        <v>39.112936344969199</v>
      </c>
      <c r="G13709" s="2">
        <v>43173</v>
      </c>
      <c r="H13709" s="3">
        <v>45238.68</v>
      </c>
    </row>
    <row r="13710" spans="1:8">
      <c r="A13710" t="s">
        <v>15886</v>
      </c>
      <c r="B13710" t="s">
        <v>183</v>
      </c>
      <c r="C13710" t="s">
        <v>184</v>
      </c>
      <c r="D13710" t="s">
        <v>185</v>
      </c>
      <c r="E13710" s="1" t="d">
        <v>2016-05-05</v>
      </c>
      <c r="F13710" s="8">
        <f t="shared" ca="1" si="214"/>
        <v>3.9069130732375084</v>
      </c>
      <c r="G13710" s="2">
        <v>35329</v>
      </c>
      <c r="H13710" s="3">
        <v>28893.3</v>
      </c>
    </row>
    <row r="13711" spans="1:8">
      <c r="A13711" t="s">
        <v>15887</v>
      </c>
      <c r="B13711" t="s">
        <v>1444</v>
      </c>
      <c r="C13711" t="s">
        <v>7109</v>
      </c>
      <c r="D13711" t="s">
        <v>7110</v>
      </c>
      <c r="E13711" s="1" t="d">
        <v>2018-06-04</v>
      </c>
      <c r="F13711" s="8">
        <f t="shared" ca="1" si="214"/>
        <v>1.8261464750171115</v>
      </c>
      <c r="G13711" s="2">
        <v>47604</v>
      </c>
      <c r="H13711" s="3">
        <v>47568.17</v>
      </c>
    </row>
    <row r="13712" spans="1:8">
      <c r="A13712" t="s">
        <v>15888</v>
      </c>
      <c r="B13712" t="s">
        <v>12</v>
      </c>
      <c r="C13712" t="s">
        <v>13</v>
      </c>
      <c r="D13712" t="s">
        <v>14</v>
      </c>
      <c r="E13712" s="1" t="d">
        <v>1998-05-18</v>
      </c>
      <c r="F13712" s="8">
        <f t="shared" ca="1" si="214"/>
        <v>21.872689938398356</v>
      </c>
      <c r="G13712" s="2">
        <v>46305</v>
      </c>
      <c r="H13712" s="3">
        <v>46447.66</v>
      </c>
    </row>
    <row r="13713" spans="1:8">
      <c r="A13713" t="s">
        <v>15889</v>
      </c>
      <c r="B13713" t="s">
        <v>991</v>
      </c>
      <c r="C13713" t="s">
        <v>992</v>
      </c>
      <c r="D13713" t="s">
        <v>993</v>
      </c>
      <c r="E13713" s="1" t="d">
        <v>2019-07-15</v>
      </c>
      <c r="F13713" s="8">
        <f t="shared" ca="1" si="214"/>
        <v>0.71457905544147848</v>
      </c>
      <c r="G13713" s="2">
        <v>22318</v>
      </c>
    </row>
    <row r="13714" spans="1:8">
      <c r="A13714" t="s">
        <v>15890</v>
      </c>
      <c r="B13714" t="s">
        <v>1544</v>
      </c>
      <c r="C13714" t="s">
        <v>533</v>
      </c>
      <c r="D13714" t="s">
        <v>534</v>
      </c>
      <c r="E13714" s="1" t="d">
        <v>1999-03-16</v>
      </c>
      <c r="F13714" s="8">
        <f t="shared" ca="1" si="214"/>
        <v>21.045859000684462</v>
      </c>
      <c r="G13714" s="2">
        <v>123441</v>
      </c>
      <c r="H13714" s="3">
        <v>156487.65</v>
      </c>
    </row>
    <row r="13715" spans="1:8">
      <c r="A13715" t="s">
        <v>15891</v>
      </c>
      <c r="B13715" t="s">
        <v>107</v>
      </c>
      <c r="C13715" t="s">
        <v>58</v>
      </c>
      <c r="D13715" t="s">
        <v>59</v>
      </c>
      <c r="E13715" s="1" t="d">
        <v>2017-12-04</v>
      </c>
      <c r="F13715" s="8">
        <f t="shared" ca="1" si="214"/>
        <v>2.324435318275154</v>
      </c>
      <c r="G13715" s="2">
        <v>89100</v>
      </c>
      <c r="H13715" s="3">
        <v>89029.79</v>
      </c>
    </row>
    <row r="13716" spans="1:8">
      <c r="A13716" t="s">
        <v>15892</v>
      </c>
      <c r="B13716" t="s">
        <v>160</v>
      </c>
      <c r="C13716" t="s">
        <v>486</v>
      </c>
      <c r="D13716" t="s">
        <v>487</v>
      </c>
      <c r="E13716" s="1" t="d">
        <v>2012-08-20</v>
      </c>
      <c r="F13716" s="8">
        <f t="shared" ca="1" si="214"/>
        <v>7.613963039014374</v>
      </c>
      <c r="G13716" s="2">
        <v>21008</v>
      </c>
      <c r="H13716" s="3">
        <v>6049.09</v>
      </c>
    </row>
    <row r="13717" spans="1:8">
      <c r="A13717" t="s">
        <v>15893</v>
      </c>
      <c r="B13717" t="s">
        <v>20</v>
      </c>
      <c r="C13717" t="s">
        <v>1801</v>
      </c>
      <c r="D13717" t="s">
        <v>1802</v>
      </c>
      <c r="E13717" s="1" t="d">
        <v>2013-09-09</v>
      </c>
      <c r="F13717" s="8">
        <f t="shared" ca="1" si="214"/>
        <v>6.5598904859685145</v>
      </c>
      <c r="G13717" s="2">
        <v>72254</v>
      </c>
      <c r="H13717" s="3">
        <v>80899.070000000007</v>
      </c>
    </row>
    <row r="13718" spans="1:8">
      <c r="A13718" t="s">
        <v>15894</v>
      </c>
      <c r="B13718" t="s">
        <v>682</v>
      </c>
      <c r="C13718" t="s">
        <v>3321</v>
      </c>
      <c r="D13718" t="s">
        <v>3322</v>
      </c>
      <c r="E13718" s="1" t="d">
        <v>2018-02-26</v>
      </c>
      <c r="F13718" s="8">
        <f t="shared" ca="1" si="214"/>
        <v>2.0944558521560577</v>
      </c>
      <c r="G13718" s="2">
        <v>25709</v>
      </c>
      <c r="H13718" s="3">
        <v>17529.91</v>
      </c>
    </row>
    <row r="13719" spans="1:8">
      <c r="A13719" t="s">
        <v>15895</v>
      </c>
      <c r="B13719" t="s">
        <v>489</v>
      </c>
      <c r="C13719" t="s">
        <v>2831</v>
      </c>
      <c r="D13719" t="s">
        <v>2832</v>
      </c>
      <c r="E13719" s="1" t="d">
        <v>1981-07-20</v>
      </c>
      <c r="F13719" s="8">
        <f t="shared" ca="1" si="214"/>
        <v>38.699520876112253</v>
      </c>
      <c r="G13719" s="2">
        <v>81700</v>
      </c>
      <c r="H13719" s="3">
        <v>92113.17</v>
      </c>
    </row>
    <row r="13720" spans="1:8">
      <c r="A13720" t="s">
        <v>15896</v>
      </c>
      <c r="B13720" t="s">
        <v>1035</v>
      </c>
      <c r="C13720" t="s">
        <v>1876</v>
      </c>
      <c r="D13720" t="s">
        <v>1877</v>
      </c>
      <c r="E13720" s="1" t="d">
        <v>1985-09-30</v>
      </c>
      <c r="F13720" s="8">
        <f t="shared" ca="1" si="214"/>
        <v>34.502395619438744</v>
      </c>
      <c r="G13720" s="2">
        <v>94635</v>
      </c>
      <c r="H13720" s="3">
        <v>117576.34</v>
      </c>
    </row>
    <row r="13721" spans="1:8">
      <c r="A13721" t="s">
        <v>15897</v>
      </c>
      <c r="B13721" t="s">
        <v>2546</v>
      </c>
      <c r="C13721" t="s">
        <v>2142</v>
      </c>
      <c r="D13721" t="s">
        <v>2143</v>
      </c>
      <c r="E13721" s="1" t="d">
        <v>1997-11-03</v>
      </c>
      <c r="F13721" s="8">
        <f t="shared" ca="1" si="214"/>
        <v>22.409308692676248</v>
      </c>
      <c r="G13721" s="2">
        <v>74579</v>
      </c>
      <c r="H13721" s="3">
        <v>68584.509999999995</v>
      </c>
    </row>
    <row r="13722" spans="1:8">
      <c r="A13722" t="s">
        <v>15898</v>
      </c>
      <c r="B13722" t="s">
        <v>8643</v>
      </c>
      <c r="C13722" t="s">
        <v>1853</v>
      </c>
      <c r="D13722" t="s">
        <v>1854</v>
      </c>
      <c r="E13722" s="1" t="d">
        <v>2017-10-10</v>
      </c>
      <c r="F13722" s="8">
        <f t="shared" ca="1" si="214"/>
        <v>2.4750171115674195</v>
      </c>
      <c r="G13722" s="2">
        <v>52268</v>
      </c>
      <c r="H13722" s="3">
        <v>43073.42</v>
      </c>
    </row>
    <row r="13723" spans="1:8">
      <c r="A13723" t="s">
        <v>15899</v>
      </c>
      <c r="B13723" t="s">
        <v>20</v>
      </c>
      <c r="C13723" t="s">
        <v>1846</v>
      </c>
      <c r="D13723" t="s">
        <v>1847</v>
      </c>
      <c r="E13723" s="1" t="d">
        <v>1993-07-12</v>
      </c>
      <c r="F13723" s="8">
        <f t="shared" ca="1" si="214"/>
        <v>26.721423682409309</v>
      </c>
      <c r="G13723" s="2">
        <v>92548</v>
      </c>
      <c r="H13723" s="3">
        <v>154401.71</v>
      </c>
    </row>
    <row r="13724" spans="1:8">
      <c r="A13724" t="s">
        <v>15900</v>
      </c>
      <c r="B13724" t="s">
        <v>2450</v>
      </c>
      <c r="C13724" t="s">
        <v>4977</v>
      </c>
      <c r="D13724" t="s">
        <v>4978</v>
      </c>
      <c r="E13724" s="1" t="d">
        <v>2014-03-31</v>
      </c>
      <c r="F13724" s="8">
        <f t="shared" ca="1" si="214"/>
        <v>6.0041067761806985</v>
      </c>
      <c r="G13724" s="2">
        <v>53134</v>
      </c>
      <c r="H13724" s="3">
        <v>52930.400000000001</v>
      </c>
    </row>
    <row r="13725" spans="1:8">
      <c r="A13725" t="s">
        <v>15901</v>
      </c>
      <c r="B13725" t="s">
        <v>57</v>
      </c>
      <c r="C13725" t="s">
        <v>58</v>
      </c>
      <c r="D13725" t="s">
        <v>59</v>
      </c>
      <c r="E13725" s="1" t="d">
        <v>2017-08-14</v>
      </c>
      <c r="F13725" s="8">
        <f t="shared" ca="1" si="214"/>
        <v>2.6310746064339492</v>
      </c>
      <c r="G13725" s="2">
        <v>79651</v>
      </c>
      <c r="H13725" s="3">
        <v>75765.009999999995</v>
      </c>
    </row>
    <row r="13726" spans="1:8">
      <c r="A13726" t="s">
        <v>15902</v>
      </c>
      <c r="B13726" t="s">
        <v>65</v>
      </c>
      <c r="C13726" t="s">
        <v>734</v>
      </c>
      <c r="D13726" t="s">
        <v>735</v>
      </c>
      <c r="E13726" s="1" t="d">
        <v>2017-05-27</v>
      </c>
      <c r="F13726" s="8">
        <f t="shared" ca="1" si="214"/>
        <v>2.8473648186173852</v>
      </c>
      <c r="G13726" s="2">
        <v>32131</v>
      </c>
      <c r="H13726" s="3">
        <v>6844.5</v>
      </c>
    </row>
    <row r="13727" spans="1:8">
      <c r="A13727" t="s">
        <v>15903</v>
      </c>
      <c r="B13727" t="s">
        <v>114</v>
      </c>
      <c r="C13727" t="s">
        <v>909</v>
      </c>
      <c r="D13727" t="s">
        <v>910</v>
      </c>
      <c r="E13727" s="1" t="d">
        <v>2004-10-18</v>
      </c>
      <c r="F13727" s="8">
        <f t="shared" ca="1" si="214"/>
        <v>15.452429842573579</v>
      </c>
      <c r="G13727" s="2">
        <v>33271</v>
      </c>
      <c r="H13727" s="3">
        <v>44392.7</v>
      </c>
    </row>
    <row r="13728" spans="1:8">
      <c r="A13728" t="s">
        <v>15904</v>
      </c>
      <c r="B13728" t="s">
        <v>1814</v>
      </c>
      <c r="C13728" t="s">
        <v>1541</v>
      </c>
      <c r="D13728" t="s">
        <v>1542</v>
      </c>
      <c r="E13728" s="1" t="d">
        <v>1973-12-03</v>
      </c>
      <c r="F13728" s="8">
        <f t="shared" ca="1" si="214"/>
        <v>46.327173169062284</v>
      </c>
      <c r="G13728" s="2">
        <v>83557</v>
      </c>
      <c r="H13728" s="3">
        <v>93807.41</v>
      </c>
    </row>
    <row r="13729" spans="1:8">
      <c r="A13729" t="s">
        <v>15905</v>
      </c>
      <c r="B13729" t="s">
        <v>278</v>
      </c>
      <c r="C13729" t="s">
        <v>514</v>
      </c>
      <c r="D13729" t="s">
        <v>515</v>
      </c>
      <c r="E13729" s="1" t="d">
        <v>2013-08-27</v>
      </c>
      <c r="F13729" s="8">
        <f t="shared" ca="1" si="214"/>
        <v>6.5954825462012323</v>
      </c>
      <c r="G13729" s="2">
        <v>33441</v>
      </c>
      <c r="H13729" s="2">
        <v>37384</v>
      </c>
    </row>
    <row r="13730" spans="1:8">
      <c r="A13730" t="s">
        <v>15906</v>
      </c>
      <c r="B13730" t="s">
        <v>11745</v>
      </c>
      <c r="C13730" t="s">
        <v>917</v>
      </c>
      <c r="D13730" t="s">
        <v>918</v>
      </c>
      <c r="E13730" s="1" t="d">
        <v>1989-09-27</v>
      </c>
      <c r="F13730" s="8">
        <f t="shared" ca="1" si="214"/>
        <v>30.510609171800137</v>
      </c>
      <c r="G13730" s="2">
        <v>39497</v>
      </c>
      <c r="H13730" s="3">
        <v>25359.99</v>
      </c>
    </row>
    <row r="13731" spans="1:8">
      <c r="A13731" t="s">
        <v>15907</v>
      </c>
      <c r="B13731" t="s">
        <v>390</v>
      </c>
      <c r="C13731" t="s">
        <v>460</v>
      </c>
      <c r="D13731" t="s">
        <v>461</v>
      </c>
      <c r="E13731" s="1" t="d">
        <v>2000-02-22</v>
      </c>
      <c r="F13731" s="8">
        <f t="shared" ca="1" si="214"/>
        <v>20.106776180698152</v>
      </c>
      <c r="G13731" s="2">
        <v>47746</v>
      </c>
      <c r="H13731" s="3">
        <v>63337.54</v>
      </c>
    </row>
    <row r="13732" spans="1:8">
      <c r="A13732" t="s">
        <v>15908</v>
      </c>
      <c r="B13732" t="s">
        <v>20</v>
      </c>
      <c r="C13732" t="s">
        <v>200</v>
      </c>
      <c r="D13732" t="s">
        <v>201</v>
      </c>
      <c r="E13732" s="1" t="d">
        <v>2017-07-07</v>
      </c>
      <c r="F13732" s="8">
        <f t="shared" ca="1" si="214"/>
        <v>2.7351129363449691</v>
      </c>
      <c r="G13732" s="2">
        <v>54454</v>
      </c>
      <c r="H13732" s="3">
        <v>63333.62</v>
      </c>
    </row>
    <row r="13733" spans="1:8">
      <c r="A13733" t="s">
        <v>15909</v>
      </c>
      <c r="B13733" t="s">
        <v>210</v>
      </c>
      <c r="C13733" t="s">
        <v>161</v>
      </c>
      <c r="D13733" t="s">
        <v>162</v>
      </c>
      <c r="E13733" s="1" t="d">
        <v>1993-10-13</v>
      </c>
      <c r="F13733" s="8">
        <f t="shared" ca="1" si="214"/>
        <v>26.466803559206024</v>
      </c>
      <c r="G13733" s="2">
        <v>33689</v>
      </c>
      <c r="H13733" s="3">
        <v>38190.46</v>
      </c>
    </row>
    <row r="13734" spans="1:8">
      <c r="A13734" t="s">
        <v>15910</v>
      </c>
      <c r="B13734" t="s">
        <v>2181</v>
      </c>
      <c r="C13734" t="s">
        <v>2008</v>
      </c>
      <c r="D13734" t="s">
        <v>2009</v>
      </c>
      <c r="E13734" s="1" t="d">
        <v>2013-04-29</v>
      </c>
      <c r="F13734" s="8">
        <f t="shared" ca="1" si="214"/>
        <v>6.924024640657084</v>
      </c>
      <c r="G13734" s="2">
        <v>50928</v>
      </c>
      <c r="H13734" s="3">
        <v>73962.73</v>
      </c>
    </row>
    <row r="13735" spans="1:8">
      <c r="A13735" t="s">
        <v>15911</v>
      </c>
      <c r="B13735" t="s">
        <v>1659</v>
      </c>
      <c r="C13735" t="s">
        <v>2309</v>
      </c>
      <c r="D13735" t="s">
        <v>2310</v>
      </c>
      <c r="E13735" s="1" t="d">
        <v>1988-03-03</v>
      </c>
      <c r="F13735" s="8">
        <f t="shared" ca="1" si="214"/>
        <v>32.079397672826829</v>
      </c>
      <c r="G13735" s="2">
        <v>66537</v>
      </c>
      <c r="H13735" s="3">
        <v>67522.12</v>
      </c>
    </row>
    <row r="13736" spans="1:8">
      <c r="A13736" t="s">
        <v>15912</v>
      </c>
      <c r="B13736" t="s">
        <v>15913</v>
      </c>
      <c r="C13736" t="s">
        <v>477</v>
      </c>
      <c r="D13736" t="s">
        <v>478</v>
      </c>
      <c r="E13736" s="1" t="d">
        <v>1996-10-21</v>
      </c>
      <c r="F13736" s="8">
        <f t="shared" ca="1" si="214"/>
        <v>23.444216290212182</v>
      </c>
      <c r="G13736" s="2">
        <v>184832</v>
      </c>
      <c r="H13736" s="3">
        <v>127984.88</v>
      </c>
    </row>
    <row r="13737" spans="1:8">
      <c r="A13737" t="s">
        <v>15914</v>
      </c>
      <c r="B13737" t="s">
        <v>1840</v>
      </c>
      <c r="C13737" t="s">
        <v>635</v>
      </c>
      <c r="D13737" t="s">
        <v>636</v>
      </c>
      <c r="E13737" s="1" t="d">
        <v>2002-05-13</v>
      </c>
      <c r="F13737" s="8">
        <f t="shared" ca="1" si="214"/>
        <v>17.886379192334019</v>
      </c>
      <c r="G13737" s="2">
        <v>35965</v>
      </c>
      <c r="H13737" s="3">
        <v>58470.78</v>
      </c>
    </row>
    <row r="13738" spans="1:8">
      <c r="A13738" t="s">
        <v>15915</v>
      </c>
      <c r="B13738" t="s">
        <v>2546</v>
      </c>
      <c r="C13738" t="s">
        <v>6474</v>
      </c>
      <c r="D13738" t="s">
        <v>6475</v>
      </c>
      <c r="E13738" s="1" t="d">
        <v>1989-08-26</v>
      </c>
      <c r="F13738" s="8">
        <f t="shared" ca="1" si="214"/>
        <v>30.598220396988363</v>
      </c>
      <c r="G13738" s="2">
        <v>74579</v>
      </c>
      <c r="H13738" s="3">
        <v>70542.070000000007</v>
      </c>
    </row>
    <row r="13739" spans="1:8">
      <c r="A13739" t="s">
        <v>15916</v>
      </c>
      <c r="B13739" t="s">
        <v>107</v>
      </c>
      <c r="C13739" t="s">
        <v>78</v>
      </c>
      <c r="D13739" t="s">
        <v>79</v>
      </c>
      <c r="E13739" s="1" t="d">
        <v>2004-02-17</v>
      </c>
      <c r="F13739" s="8">
        <f t="shared" ca="1" si="214"/>
        <v>16.120465434633811</v>
      </c>
      <c r="G13739" s="2">
        <v>92309</v>
      </c>
      <c r="H13739" s="3">
        <v>91957.73</v>
      </c>
    </row>
    <row r="13740" spans="1:8">
      <c r="A13740" t="s">
        <v>15917</v>
      </c>
      <c r="B13740" t="s">
        <v>414</v>
      </c>
      <c r="C13740" t="s">
        <v>293</v>
      </c>
      <c r="D13740" t="s">
        <v>294</v>
      </c>
      <c r="E13740" s="1" t="d">
        <v>2015-08-03</v>
      </c>
      <c r="F13740" s="8">
        <f t="shared" ca="1" si="214"/>
        <v>4.6625598904859684</v>
      </c>
      <c r="G13740" s="2">
        <v>78966</v>
      </c>
    </row>
    <row r="13741" spans="1:8">
      <c r="A13741" t="s">
        <v>15918</v>
      </c>
      <c r="B13741" t="s">
        <v>638</v>
      </c>
      <c r="C13741" t="s">
        <v>639</v>
      </c>
      <c r="D13741" t="s">
        <v>640</v>
      </c>
      <c r="E13741" s="1" t="d">
        <v>2019-03-09</v>
      </c>
      <c r="F13741" s="8">
        <f t="shared" ca="1" si="214"/>
        <v>1.0650239561943875</v>
      </c>
      <c r="G13741" s="2">
        <v>21008</v>
      </c>
      <c r="H13741">
        <v>202</v>
      </c>
    </row>
    <row r="13742" spans="1:8">
      <c r="A13742" t="s">
        <v>15919</v>
      </c>
      <c r="B13742" t="s">
        <v>8090</v>
      </c>
      <c r="C13742" t="s">
        <v>2517</v>
      </c>
      <c r="D13742" t="s">
        <v>2518</v>
      </c>
      <c r="E13742" s="1" t="d">
        <v>2019-08-12</v>
      </c>
      <c r="F13742" s="8">
        <f t="shared" ca="1" si="214"/>
        <v>0.63791923340177958</v>
      </c>
      <c r="G13742" s="2">
        <v>85000</v>
      </c>
    </row>
    <row r="13743" spans="1:8">
      <c r="A13743" t="s">
        <v>15920</v>
      </c>
      <c r="B13743" t="s">
        <v>20</v>
      </c>
      <c r="C13743" t="s">
        <v>1769</v>
      </c>
      <c r="D13743" t="s">
        <v>1770</v>
      </c>
      <c r="E13743" s="1" t="d">
        <v>2006-01-24</v>
      </c>
      <c r="F13743" s="8">
        <f t="shared" ca="1" si="214"/>
        <v>14.184804928131417</v>
      </c>
      <c r="G13743" s="2">
        <v>87924</v>
      </c>
      <c r="H13743" s="3">
        <v>86764.58</v>
      </c>
    </row>
    <row r="13744" spans="1:8">
      <c r="A13744" t="s">
        <v>15921</v>
      </c>
      <c r="B13744" t="s">
        <v>89</v>
      </c>
      <c r="C13744" t="s">
        <v>90</v>
      </c>
      <c r="D13744" t="s">
        <v>91</v>
      </c>
      <c r="E13744" s="1" t="d">
        <v>2014-06-04</v>
      </c>
      <c r="F13744" s="8">
        <f t="shared" ca="1" si="214"/>
        <v>5.8261464750171115</v>
      </c>
      <c r="G13744" s="2">
        <v>24960</v>
      </c>
    </row>
    <row r="13745" spans="1:8">
      <c r="A13745" t="s">
        <v>15922</v>
      </c>
      <c r="B13745" t="s">
        <v>606</v>
      </c>
      <c r="C13745" t="s">
        <v>1288</v>
      </c>
      <c r="D13745" t="s">
        <v>1289</v>
      </c>
      <c r="E13745" s="1" t="d">
        <v>1988-01-25</v>
      </c>
      <c r="F13745" s="8">
        <f t="shared" ca="1" si="214"/>
        <v>32.183436002737849</v>
      </c>
      <c r="G13745" s="2">
        <v>49553</v>
      </c>
      <c r="H13745" s="3">
        <v>67962.13</v>
      </c>
    </row>
    <row r="13746" spans="1:8">
      <c r="A13746" t="s">
        <v>15923</v>
      </c>
      <c r="B13746" t="s">
        <v>671</v>
      </c>
      <c r="C13746" t="s">
        <v>672</v>
      </c>
      <c r="D13746" t="s">
        <v>673</v>
      </c>
      <c r="E13746" s="1" t="d">
        <v>2014-07-17</v>
      </c>
      <c r="F13746" s="8">
        <f t="shared" ca="1" si="214"/>
        <v>5.7084188911704308</v>
      </c>
      <c r="G13746" s="2">
        <v>52921</v>
      </c>
      <c r="H13746" s="3">
        <v>55820.83</v>
      </c>
    </row>
    <row r="13747" spans="1:8">
      <c r="A13747" t="s">
        <v>15924</v>
      </c>
      <c r="B13747" t="s">
        <v>428</v>
      </c>
      <c r="C13747" t="s">
        <v>415</v>
      </c>
      <c r="D13747" t="s">
        <v>416</v>
      </c>
      <c r="E13747" s="1" t="d">
        <v>2015-10-01</v>
      </c>
      <c r="F13747" s="8">
        <f t="shared" ca="1" si="214"/>
        <v>4.5010266940451746</v>
      </c>
      <c r="G13747" s="2">
        <v>95987</v>
      </c>
      <c r="H13747" s="3">
        <v>95857.84</v>
      </c>
    </row>
    <row r="13748" spans="1:8">
      <c r="A13748" t="s">
        <v>15925</v>
      </c>
      <c r="B13748" t="s">
        <v>114</v>
      </c>
      <c r="C13748" t="s">
        <v>1310</v>
      </c>
      <c r="D13748" t="s">
        <v>1311</v>
      </c>
      <c r="E13748" s="1" t="d">
        <v>2001-10-09</v>
      </c>
      <c r="F13748" s="8">
        <f t="shared" ca="1" si="214"/>
        <v>18.477754962354553</v>
      </c>
      <c r="G13748" s="2">
        <v>34247</v>
      </c>
      <c r="H13748" s="3">
        <v>36642.86</v>
      </c>
    </row>
    <row r="13749" spans="1:8">
      <c r="A13749" t="s">
        <v>15926</v>
      </c>
      <c r="B13749" t="s">
        <v>89</v>
      </c>
      <c r="C13749" t="s">
        <v>90</v>
      </c>
      <c r="D13749" t="s">
        <v>91</v>
      </c>
      <c r="E13749" s="1" t="d">
        <v>2016-06-02</v>
      </c>
      <c r="F13749" s="8">
        <f t="shared" ca="1" si="214"/>
        <v>3.8302532511978096</v>
      </c>
      <c r="G13749" s="2">
        <v>24960</v>
      </c>
      <c r="H13749">
        <v>1</v>
      </c>
    </row>
    <row r="13750" spans="1:8">
      <c r="A13750" t="s">
        <v>15927</v>
      </c>
      <c r="B13750" t="s">
        <v>2450</v>
      </c>
      <c r="C13750" t="s">
        <v>1441</v>
      </c>
      <c r="D13750" t="s">
        <v>1442</v>
      </c>
      <c r="E13750" s="1" t="d">
        <v>1995-05-01</v>
      </c>
      <c r="F13750" s="8">
        <f t="shared" ca="1" si="214"/>
        <v>24.919917864476385</v>
      </c>
      <c r="G13750" s="2">
        <v>57916</v>
      </c>
      <c r="H13750" s="3">
        <v>58712.88</v>
      </c>
    </row>
    <row r="13751" spans="1:8">
      <c r="A13751" t="s">
        <v>15927</v>
      </c>
      <c r="B13751" t="s">
        <v>40</v>
      </c>
      <c r="C13751" t="s">
        <v>1281</v>
      </c>
      <c r="D13751" t="s">
        <v>1282</v>
      </c>
      <c r="E13751" s="1" t="d">
        <v>1996-12-13</v>
      </c>
      <c r="F13751" s="8">
        <f t="shared" ca="1" si="214"/>
        <v>23.299110198494184</v>
      </c>
      <c r="G13751" s="2">
        <v>104649</v>
      </c>
      <c r="H13751" s="3">
        <v>109651.3</v>
      </c>
    </row>
    <row r="13752" spans="1:8">
      <c r="A13752" t="s">
        <v>15928</v>
      </c>
      <c r="B13752" t="s">
        <v>1020</v>
      </c>
      <c r="C13752" t="s">
        <v>86</v>
      </c>
      <c r="D13752" t="s">
        <v>87</v>
      </c>
      <c r="E13752" s="1" t="d">
        <v>2007-10-22</v>
      </c>
      <c r="F13752" s="8">
        <f t="shared" ca="1" si="214"/>
        <v>12.4435318275154</v>
      </c>
      <c r="G13752" s="2">
        <v>59593</v>
      </c>
      <c r="H13752" s="3">
        <v>59548.1</v>
      </c>
    </row>
    <row r="13753" spans="1:8">
      <c r="A13753" t="s">
        <v>15929</v>
      </c>
      <c r="B13753" t="s">
        <v>2475</v>
      </c>
      <c r="C13753" t="s">
        <v>2234</v>
      </c>
      <c r="D13753" t="s">
        <v>2235</v>
      </c>
      <c r="E13753" s="1" t="d">
        <v>1990-06-28</v>
      </c>
      <c r="F13753" s="8">
        <f t="shared" ca="1" si="214"/>
        <v>29.760438056125942</v>
      </c>
      <c r="G13753" s="2">
        <v>63723</v>
      </c>
      <c r="H13753" s="3">
        <v>64332.97</v>
      </c>
    </row>
    <row r="13754" spans="1:8">
      <c r="A13754" t="s">
        <v>15930</v>
      </c>
      <c r="B13754" t="s">
        <v>20</v>
      </c>
      <c r="C13754" t="s">
        <v>1045</v>
      </c>
      <c r="D13754" t="s">
        <v>1046</v>
      </c>
      <c r="E13754" s="1" t="d">
        <v>2007-10-04</v>
      </c>
      <c r="F13754" s="8">
        <f t="shared" ca="1" si="214"/>
        <v>12.492813141683778</v>
      </c>
      <c r="G13754" s="2">
        <v>79544</v>
      </c>
      <c r="H13754" s="3">
        <v>94277.9</v>
      </c>
    </row>
    <row r="13755" spans="1:8">
      <c r="A13755" t="s">
        <v>15931</v>
      </c>
      <c r="B13755" t="s">
        <v>15932</v>
      </c>
      <c r="C13755" t="s">
        <v>415</v>
      </c>
      <c r="D13755" t="s">
        <v>416</v>
      </c>
      <c r="E13755" s="1" t="d">
        <v>2018-10-15</v>
      </c>
      <c r="F13755" s="8">
        <f t="shared" ca="1" si="214"/>
        <v>1.462012320328542</v>
      </c>
      <c r="G13755" s="2">
        <v>70000</v>
      </c>
      <c r="H13755" s="3">
        <v>47115.25</v>
      </c>
    </row>
    <row r="13756" spans="1:8">
      <c r="A13756" t="s">
        <v>15933</v>
      </c>
      <c r="B13756" t="s">
        <v>5944</v>
      </c>
      <c r="C13756" t="s">
        <v>607</v>
      </c>
      <c r="D13756" t="s">
        <v>608</v>
      </c>
      <c r="E13756" s="1" t="d">
        <v>1982-05-17</v>
      </c>
      <c r="F13756" s="8">
        <f t="shared" ca="1" si="214"/>
        <v>37.875427789185487</v>
      </c>
      <c r="G13756" s="2">
        <v>66537</v>
      </c>
      <c r="H13756" s="3">
        <v>70750.490000000005</v>
      </c>
    </row>
    <row r="13757" spans="1:8">
      <c r="A13757" t="s">
        <v>15934</v>
      </c>
      <c r="B13757" t="s">
        <v>705</v>
      </c>
      <c r="C13757" t="s">
        <v>279</v>
      </c>
      <c r="D13757" t="s">
        <v>280</v>
      </c>
      <c r="E13757" s="1" t="d">
        <v>1995-06-26</v>
      </c>
      <c r="F13757" s="8">
        <f t="shared" ca="1" si="214"/>
        <v>24.76659822039699</v>
      </c>
      <c r="G13757" s="2">
        <v>41093</v>
      </c>
      <c r="H13757" s="3">
        <v>47887.72</v>
      </c>
    </row>
    <row r="13758" spans="1:8">
      <c r="A13758" t="s">
        <v>15935</v>
      </c>
      <c r="B13758" t="s">
        <v>15936</v>
      </c>
      <c r="C13758" t="s">
        <v>948</v>
      </c>
      <c r="D13758" t="s">
        <v>949</v>
      </c>
      <c r="E13758" s="1" t="d">
        <v>2001-11-05</v>
      </c>
      <c r="F13758" s="8">
        <f t="shared" ca="1" si="214"/>
        <v>18.403832991101986</v>
      </c>
      <c r="G13758" s="2">
        <v>42747</v>
      </c>
      <c r="H13758" s="3">
        <v>62331.94</v>
      </c>
    </row>
    <row r="13759" spans="1:8">
      <c r="A13759" t="s">
        <v>15937</v>
      </c>
      <c r="B13759" t="s">
        <v>114</v>
      </c>
      <c r="C13759" t="s">
        <v>1410</v>
      </c>
      <c r="D13759" t="s">
        <v>1411</v>
      </c>
      <c r="E13759" s="1" t="d">
        <v>2015-11-23</v>
      </c>
      <c r="F13759" s="8">
        <f t="shared" ca="1" si="214"/>
        <v>4.3559206023271733</v>
      </c>
      <c r="G13759" s="2">
        <v>31720</v>
      </c>
      <c r="H13759" s="3">
        <v>59418.66</v>
      </c>
    </row>
    <row r="13760" spans="1:8">
      <c r="A13760" t="s">
        <v>15938</v>
      </c>
      <c r="B13760" t="s">
        <v>606</v>
      </c>
      <c r="C13760" t="s">
        <v>1288</v>
      </c>
      <c r="D13760" t="s">
        <v>1289</v>
      </c>
      <c r="E13760" s="1" t="d">
        <v>2006-06-24</v>
      </c>
      <c r="F13760" s="8">
        <f t="shared" ca="1" si="214"/>
        <v>13.77138945927447</v>
      </c>
      <c r="G13760" s="2">
        <v>43088</v>
      </c>
      <c r="H13760" s="3">
        <v>51563.5</v>
      </c>
    </row>
    <row r="13761" spans="1:8">
      <c r="A13761" t="s">
        <v>15939</v>
      </c>
      <c r="B13761" t="s">
        <v>165</v>
      </c>
      <c r="C13761" t="s">
        <v>1846</v>
      </c>
      <c r="D13761" t="s">
        <v>1847</v>
      </c>
      <c r="E13761" s="1" t="d">
        <v>2010-10-13</v>
      </c>
      <c r="F13761" s="8">
        <f t="shared" ca="1" si="214"/>
        <v>9.4674880219028061</v>
      </c>
      <c r="G13761" s="2">
        <v>78394</v>
      </c>
      <c r="H13761" s="3">
        <v>115308.57</v>
      </c>
    </row>
    <row r="13762" spans="1:8">
      <c r="A13762" t="s">
        <v>15940</v>
      </c>
      <c r="B13762" t="s">
        <v>1401</v>
      </c>
      <c r="C13762" t="s">
        <v>494</v>
      </c>
      <c r="D13762" t="s">
        <v>495</v>
      </c>
      <c r="E13762" s="1" t="d">
        <v>2011-06-16</v>
      </c>
      <c r="F13762" s="8">
        <f t="shared" ca="1" si="214"/>
        <v>8.7939767282683086</v>
      </c>
      <c r="G13762" s="2">
        <v>64505</v>
      </c>
      <c r="H13762" s="3">
        <v>62522.59</v>
      </c>
    </row>
    <row r="13763" spans="1:8">
      <c r="A13763" t="s">
        <v>15941</v>
      </c>
      <c r="B13763" t="s">
        <v>501</v>
      </c>
      <c r="C13763" t="s">
        <v>1630</v>
      </c>
      <c r="D13763" t="s">
        <v>1631</v>
      </c>
      <c r="E13763" s="1" t="d">
        <v>1973-08-27</v>
      </c>
      <c r="F13763" s="8">
        <f t="shared" ref="F13763:F13812" ca="1" si="215">(TODAY()-E13763)/365.25</f>
        <v>46.595482546201232</v>
      </c>
      <c r="G13763" s="2">
        <v>42483</v>
      </c>
      <c r="H13763" s="3">
        <v>42941.27</v>
      </c>
    </row>
    <row r="13764" spans="1:8">
      <c r="A13764" t="s">
        <v>15942</v>
      </c>
      <c r="B13764" t="s">
        <v>249</v>
      </c>
      <c r="C13764" t="s">
        <v>1761</v>
      </c>
      <c r="D13764" t="s">
        <v>1762</v>
      </c>
      <c r="E13764" s="1" t="d">
        <v>2014-03-24</v>
      </c>
      <c r="F13764" s="8">
        <f t="shared" ca="1" si="215"/>
        <v>6.023271731690623</v>
      </c>
      <c r="G13764" s="2">
        <v>60411</v>
      </c>
      <c r="H13764" s="3">
        <v>60101.49</v>
      </c>
    </row>
    <row r="13765" spans="1:8">
      <c r="A13765" t="s">
        <v>15943</v>
      </c>
      <c r="B13765" t="s">
        <v>114</v>
      </c>
      <c r="C13765" t="s">
        <v>2784</v>
      </c>
      <c r="D13765" t="s">
        <v>2785</v>
      </c>
      <c r="E13765" s="1" t="d">
        <v>2017-01-30</v>
      </c>
      <c r="F13765" s="8">
        <f t="shared" ca="1" si="215"/>
        <v>3.1676933607118412</v>
      </c>
      <c r="G13765" s="2">
        <v>31256</v>
      </c>
      <c r="H13765" s="3">
        <v>26971.93</v>
      </c>
    </row>
    <row r="13766" spans="1:8">
      <c r="A13766" t="s">
        <v>15944</v>
      </c>
      <c r="B13766" t="s">
        <v>730</v>
      </c>
      <c r="C13766" t="s">
        <v>731</v>
      </c>
      <c r="D13766" t="s">
        <v>732</v>
      </c>
      <c r="E13766" s="1" t="d">
        <v>2017-07-28</v>
      </c>
      <c r="F13766" s="8">
        <f t="shared" ca="1" si="215"/>
        <v>2.6776180698151952</v>
      </c>
      <c r="G13766" s="2">
        <v>5512</v>
      </c>
      <c r="H13766" s="2">
        <v>2549</v>
      </c>
    </row>
    <row r="13767" spans="1:8">
      <c r="A13767" t="s">
        <v>15945</v>
      </c>
      <c r="B13767" t="s">
        <v>40</v>
      </c>
      <c r="C13767" t="s">
        <v>816</v>
      </c>
      <c r="D13767" t="s">
        <v>817</v>
      </c>
      <c r="E13767" s="1" t="d">
        <v>2009-11-18</v>
      </c>
      <c r="F13767" s="8">
        <f t="shared" ca="1" si="215"/>
        <v>10.368240930869268</v>
      </c>
      <c r="G13767" s="2">
        <v>91334</v>
      </c>
      <c r="H13767" s="3">
        <v>148997.22</v>
      </c>
    </row>
    <row r="13768" spans="1:8">
      <c r="A13768" t="s">
        <v>15946</v>
      </c>
      <c r="B13768" t="s">
        <v>4475</v>
      </c>
      <c r="C13768" t="s">
        <v>3332</v>
      </c>
      <c r="D13768" t="s">
        <v>3333</v>
      </c>
      <c r="E13768" s="1" t="d">
        <v>2008-04-07</v>
      </c>
      <c r="F13768" s="8">
        <f t="shared" ca="1" si="215"/>
        <v>11.983572895277208</v>
      </c>
      <c r="G13768" s="2">
        <v>46395</v>
      </c>
      <c r="H13768" s="3">
        <v>46359.93</v>
      </c>
    </row>
    <row r="13769" spans="1:8">
      <c r="A13769" t="s">
        <v>15947</v>
      </c>
      <c r="B13769" t="s">
        <v>57</v>
      </c>
      <c r="C13769" t="s">
        <v>58</v>
      </c>
      <c r="D13769" t="s">
        <v>59</v>
      </c>
      <c r="E13769" s="1" t="d">
        <v>2018-04-21</v>
      </c>
      <c r="F13769" s="8">
        <f t="shared" ca="1" si="215"/>
        <v>1.946611909650924</v>
      </c>
      <c r="G13769" s="2">
        <v>64505</v>
      </c>
      <c r="H13769" s="3">
        <v>64456.31</v>
      </c>
    </row>
    <row r="13770" spans="1:8">
      <c r="A13770" t="s">
        <v>15948</v>
      </c>
      <c r="B13770" t="s">
        <v>81</v>
      </c>
      <c r="C13770" t="s">
        <v>82</v>
      </c>
      <c r="D13770" t="s">
        <v>83</v>
      </c>
      <c r="E13770" s="1" t="d">
        <v>2019-03-05</v>
      </c>
      <c r="F13770" s="8">
        <f t="shared" ca="1" si="215"/>
        <v>1.0759753593429158</v>
      </c>
      <c r="G13770" s="2">
        <v>53512</v>
      </c>
      <c r="H13770" s="3">
        <v>15812.6</v>
      </c>
    </row>
    <row r="13771" spans="1:8">
      <c r="A13771" t="s">
        <v>15949</v>
      </c>
      <c r="B13771" t="s">
        <v>6120</v>
      </c>
      <c r="C13771" t="s">
        <v>1055</v>
      </c>
      <c r="D13771" t="s">
        <v>1056</v>
      </c>
      <c r="E13771" s="1" t="d">
        <v>2018-08-09</v>
      </c>
      <c r="F13771" s="8">
        <f t="shared" ca="1" si="215"/>
        <v>1.6454483230663928</v>
      </c>
      <c r="G13771" s="2">
        <v>27826</v>
      </c>
      <c r="H13771" s="3">
        <v>23566.89</v>
      </c>
    </row>
    <row r="13772" spans="1:8">
      <c r="A13772" t="s">
        <v>15950</v>
      </c>
      <c r="B13772" t="s">
        <v>20</v>
      </c>
      <c r="C13772" t="s">
        <v>351</v>
      </c>
      <c r="D13772" t="s">
        <v>352</v>
      </c>
      <c r="E13772" s="1" t="d">
        <v>2003-07-31</v>
      </c>
      <c r="F13772" s="8">
        <f t="shared" ca="1" si="215"/>
        <v>16.670773442847366</v>
      </c>
      <c r="G13772" s="2">
        <v>85609</v>
      </c>
      <c r="H13772" s="3">
        <v>128790.54</v>
      </c>
    </row>
    <row r="13773" spans="1:8">
      <c r="A13773" t="s">
        <v>15951</v>
      </c>
      <c r="B13773" t="s">
        <v>20</v>
      </c>
      <c r="C13773" t="s">
        <v>3345</v>
      </c>
      <c r="D13773" t="s">
        <v>3346</v>
      </c>
      <c r="E13773" s="1" t="d">
        <v>2003-01-13</v>
      </c>
      <c r="F13773" s="8">
        <f t="shared" ca="1" si="215"/>
        <v>17.215605749486652</v>
      </c>
      <c r="G13773" s="2">
        <v>85609</v>
      </c>
      <c r="H13773" s="3">
        <v>135693.10999999999</v>
      </c>
    </row>
    <row r="13774" spans="1:8">
      <c r="A13774" t="s">
        <v>15952</v>
      </c>
      <c r="B13774" t="s">
        <v>1665</v>
      </c>
      <c r="C13774" t="s">
        <v>6088</v>
      </c>
      <c r="D13774" t="s">
        <v>6089</v>
      </c>
      <c r="E13774" s="1" t="d">
        <v>2017-12-04</v>
      </c>
      <c r="F13774" s="8">
        <f t="shared" ca="1" si="215"/>
        <v>2.324435318275154</v>
      </c>
      <c r="G13774" s="2">
        <v>44061</v>
      </c>
      <c r="H13774" s="3">
        <v>42173.49</v>
      </c>
    </row>
    <row r="13775" spans="1:8">
      <c r="A13775" t="s">
        <v>15953</v>
      </c>
      <c r="B13775" t="s">
        <v>372</v>
      </c>
      <c r="C13775" t="s">
        <v>415</v>
      </c>
      <c r="D13775" t="s">
        <v>416</v>
      </c>
      <c r="E13775" s="1" t="d">
        <v>2018-03-26</v>
      </c>
      <c r="F13775" s="8">
        <f t="shared" ca="1" si="215"/>
        <v>2.0177960301163584</v>
      </c>
      <c r="G13775" s="2">
        <v>64505</v>
      </c>
      <c r="H13775" s="3">
        <v>64706.31</v>
      </c>
    </row>
    <row r="13776" spans="1:8">
      <c r="A13776" t="s">
        <v>15954</v>
      </c>
      <c r="B13776" t="s">
        <v>20</v>
      </c>
      <c r="C13776" t="s">
        <v>1811</v>
      </c>
      <c r="D13776" t="s">
        <v>1812</v>
      </c>
      <c r="E13776" s="1" t="d">
        <v>2000-02-03</v>
      </c>
      <c r="F13776" s="8">
        <f t="shared" ca="1" si="215"/>
        <v>20.158795345653662</v>
      </c>
      <c r="G13776" s="2">
        <v>87924</v>
      </c>
      <c r="H13776" s="3">
        <v>104216.1</v>
      </c>
    </row>
    <row r="13777" spans="1:8">
      <c r="A13777" t="s">
        <v>15955</v>
      </c>
      <c r="B13777" t="s">
        <v>20</v>
      </c>
      <c r="C13777" t="s">
        <v>275</v>
      </c>
      <c r="D13777" t="s">
        <v>276</v>
      </c>
      <c r="E13777" s="1" t="d">
        <v>2017-02-27</v>
      </c>
      <c r="F13777" s="8">
        <f t="shared" ca="1" si="215"/>
        <v>3.0910335386721424</v>
      </c>
      <c r="G13777" s="2">
        <v>54454</v>
      </c>
      <c r="H13777" s="3">
        <v>119634.37</v>
      </c>
    </row>
    <row r="13778" spans="1:8">
      <c r="A13778" t="s">
        <v>15956</v>
      </c>
      <c r="B13778" t="s">
        <v>20</v>
      </c>
      <c r="C13778" t="s">
        <v>2563</v>
      </c>
      <c r="D13778" t="s">
        <v>2564</v>
      </c>
      <c r="E13778" s="1" t="d">
        <v>2006-08-22</v>
      </c>
      <c r="F13778" s="8">
        <f t="shared" ca="1" si="215"/>
        <v>13.609856262833675</v>
      </c>
      <c r="G13778" s="2">
        <v>79544</v>
      </c>
      <c r="H13778" s="3">
        <v>104894.23</v>
      </c>
    </row>
    <row r="13779" spans="1:8">
      <c r="A13779" t="s">
        <v>15957</v>
      </c>
      <c r="B13779" t="s">
        <v>81</v>
      </c>
      <c r="C13779" t="s">
        <v>816</v>
      </c>
      <c r="D13779" t="s">
        <v>817</v>
      </c>
      <c r="E13779" s="1" t="d">
        <v>2016-11-14</v>
      </c>
      <c r="F13779" s="8">
        <f t="shared" ca="1" si="215"/>
        <v>3.378507871321013</v>
      </c>
      <c r="G13779" s="2">
        <v>54454</v>
      </c>
      <c r="H13779" s="3">
        <v>79360.05</v>
      </c>
    </row>
    <row r="13780" spans="1:8">
      <c r="A13780" t="s">
        <v>15958</v>
      </c>
      <c r="B13780" t="s">
        <v>542</v>
      </c>
      <c r="C13780" t="s">
        <v>3033</v>
      </c>
      <c r="D13780" t="s">
        <v>3034</v>
      </c>
      <c r="E13780" s="1" t="d">
        <v>2007-03-26</v>
      </c>
      <c r="F13780" s="8">
        <f t="shared" ca="1" si="215"/>
        <v>13.018480492813142</v>
      </c>
      <c r="G13780" s="2">
        <v>35672</v>
      </c>
      <c r="H13780" s="3">
        <v>51587.44</v>
      </c>
    </row>
    <row r="13781" spans="1:8">
      <c r="A13781" t="s">
        <v>15959</v>
      </c>
      <c r="B13781" t="s">
        <v>1861</v>
      </c>
      <c r="C13781" t="s">
        <v>1714</v>
      </c>
      <c r="D13781" t="s">
        <v>1715</v>
      </c>
      <c r="E13781" s="1" t="d">
        <v>2013-10-17</v>
      </c>
      <c r="F13781" s="8">
        <f t="shared" ca="1" si="215"/>
        <v>6.4558521560574951</v>
      </c>
      <c r="G13781" s="2">
        <v>43088</v>
      </c>
      <c r="H13781" s="3">
        <v>47256.31</v>
      </c>
    </row>
    <row r="13782" spans="1:8">
      <c r="A13782" t="s">
        <v>15960</v>
      </c>
      <c r="B13782" t="s">
        <v>40</v>
      </c>
      <c r="C13782" t="s">
        <v>1335</v>
      </c>
      <c r="D13782" t="s">
        <v>1336</v>
      </c>
      <c r="E13782" s="1" t="d">
        <v>2009-09-25</v>
      </c>
      <c r="F13782" s="8">
        <f t="shared" ca="1" si="215"/>
        <v>10.516084873374401</v>
      </c>
      <c r="G13782" s="2">
        <v>91334</v>
      </c>
      <c r="H13782" s="3">
        <v>118316.54</v>
      </c>
    </row>
    <row r="13783" spans="1:8">
      <c r="A13783" t="s">
        <v>15961</v>
      </c>
      <c r="B13783" t="s">
        <v>20</v>
      </c>
      <c r="C13783" t="s">
        <v>351</v>
      </c>
      <c r="D13783" t="s">
        <v>352</v>
      </c>
      <c r="E13783" s="1" t="d">
        <v>2014-03-31</v>
      </c>
      <c r="F13783" s="8">
        <f t="shared" ca="1" si="215"/>
        <v>6.0041067761806985</v>
      </c>
      <c r="G13783" s="2">
        <v>72254</v>
      </c>
      <c r="H13783" s="3">
        <v>112100.94</v>
      </c>
    </row>
    <row r="13784" spans="1:8">
      <c r="A13784" t="s">
        <v>15962</v>
      </c>
      <c r="B13784" t="s">
        <v>165</v>
      </c>
      <c r="C13784" t="s">
        <v>1545</v>
      </c>
      <c r="D13784" t="s">
        <v>1546</v>
      </c>
      <c r="E13784" s="1" t="d">
        <v>2011-12-02</v>
      </c>
      <c r="F13784" s="8">
        <f t="shared" ca="1" si="215"/>
        <v>8.3312799452429847</v>
      </c>
      <c r="G13784" s="2">
        <v>77635</v>
      </c>
      <c r="H13784" s="2">
        <v>1000</v>
      </c>
    </row>
    <row r="13785" spans="1:8">
      <c r="A13785" t="s">
        <v>15963</v>
      </c>
      <c r="B13785" t="s">
        <v>165</v>
      </c>
      <c r="C13785" t="s">
        <v>454</v>
      </c>
      <c r="D13785" t="s">
        <v>455</v>
      </c>
      <c r="E13785" s="1" t="d">
        <v>2014-07-01</v>
      </c>
      <c r="F13785" s="8">
        <f t="shared" ca="1" si="215"/>
        <v>5.7522245037645447</v>
      </c>
      <c r="G13785" s="2">
        <v>73999</v>
      </c>
      <c r="H13785" s="3">
        <v>82674.460000000006</v>
      </c>
    </row>
    <row r="13786" spans="1:8">
      <c r="A13786" t="s">
        <v>15964</v>
      </c>
      <c r="B13786" t="s">
        <v>2804</v>
      </c>
      <c r="C13786" t="s">
        <v>194</v>
      </c>
      <c r="D13786" t="s">
        <v>195</v>
      </c>
      <c r="E13786" s="1" t="d">
        <v>2001-01-17</v>
      </c>
      <c r="F13786" s="8">
        <f t="shared" ca="1" si="215"/>
        <v>19.20328542094456</v>
      </c>
      <c r="G13786" s="2">
        <v>84177</v>
      </c>
      <c r="H13786" s="3">
        <v>92280.05</v>
      </c>
    </row>
    <row r="13787" spans="1:8">
      <c r="A13787" t="s">
        <v>15965</v>
      </c>
      <c r="B13787" t="s">
        <v>65</v>
      </c>
      <c r="C13787" t="s">
        <v>1390</v>
      </c>
      <c r="D13787" t="s">
        <v>1391</v>
      </c>
      <c r="E13787" s="1" t="d">
        <v>2011-06-07</v>
      </c>
      <c r="F13787" s="8">
        <f t="shared" ca="1" si="215"/>
        <v>8.8186173853524981</v>
      </c>
      <c r="G13787" s="2">
        <v>32131</v>
      </c>
      <c r="H13787" s="3">
        <v>26076.26</v>
      </c>
    </row>
    <row r="13788" spans="1:8">
      <c r="A13788" t="s">
        <v>15966</v>
      </c>
      <c r="B13788" t="s">
        <v>165</v>
      </c>
      <c r="C13788" t="s">
        <v>1698</v>
      </c>
      <c r="D13788" t="s">
        <v>1699</v>
      </c>
      <c r="E13788" s="1" t="d">
        <v>2011-03-02</v>
      </c>
      <c r="F13788" s="8">
        <f t="shared" ca="1" si="215"/>
        <v>9.0841889117043113</v>
      </c>
      <c r="G13788" s="2">
        <v>78394</v>
      </c>
      <c r="H13788" s="3">
        <v>83918.44</v>
      </c>
    </row>
    <row r="13789" spans="1:8">
      <c r="A13789" t="s">
        <v>15967</v>
      </c>
      <c r="B13789" t="s">
        <v>864</v>
      </c>
      <c r="C13789" t="s">
        <v>341</v>
      </c>
      <c r="D13789" t="s">
        <v>342</v>
      </c>
      <c r="E13789" s="1" t="d">
        <v>2019-07-15</v>
      </c>
      <c r="F13789" s="8">
        <f t="shared" ca="1" si="215"/>
        <v>0.71457905544147848</v>
      </c>
      <c r="G13789" s="2">
        <v>74000</v>
      </c>
    </row>
    <row r="13790" spans="1:8">
      <c r="A13790" t="s">
        <v>15968</v>
      </c>
      <c r="B13790" t="s">
        <v>8444</v>
      </c>
      <c r="C13790" t="s">
        <v>1195</v>
      </c>
      <c r="D13790" t="s">
        <v>1196</v>
      </c>
      <c r="E13790" s="1" t="d">
        <v>2018-06-18</v>
      </c>
      <c r="F13790" s="8">
        <f t="shared" ca="1" si="215"/>
        <v>1.7878165639972621</v>
      </c>
      <c r="G13790" s="2">
        <v>45659</v>
      </c>
      <c r="H13790" s="3">
        <v>45622.63</v>
      </c>
    </row>
    <row r="13791" spans="1:8">
      <c r="A13791" t="s">
        <v>15969</v>
      </c>
      <c r="B13791" t="s">
        <v>14101</v>
      </c>
      <c r="C13791" t="s">
        <v>119</v>
      </c>
      <c r="D13791" t="s">
        <v>120</v>
      </c>
      <c r="E13791" s="1" t="d">
        <v>2013-09-03</v>
      </c>
      <c r="F13791" s="8">
        <f t="shared" ca="1" si="215"/>
        <v>6.5763175906913069</v>
      </c>
      <c r="G13791" s="2">
        <v>82170</v>
      </c>
      <c r="H13791" s="3">
        <v>81416.22</v>
      </c>
    </row>
    <row r="13792" spans="1:8">
      <c r="A13792" t="s">
        <v>15970</v>
      </c>
      <c r="B13792" t="s">
        <v>81</v>
      </c>
      <c r="C13792" t="s">
        <v>82</v>
      </c>
      <c r="D13792" t="s">
        <v>83</v>
      </c>
      <c r="E13792" s="1" t="d">
        <v>2018-12-10</v>
      </c>
      <c r="F13792" s="8">
        <f t="shared" ca="1" si="215"/>
        <v>1.3086926762491444</v>
      </c>
      <c r="G13792" s="2">
        <v>53512</v>
      </c>
      <c r="H13792" s="3">
        <v>30889.79</v>
      </c>
    </row>
    <row r="13793" spans="1:8">
      <c r="A13793" t="s">
        <v>15971</v>
      </c>
      <c r="B13793" t="s">
        <v>15972</v>
      </c>
      <c r="C13793" t="s">
        <v>5293</v>
      </c>
      <c r="D13793" t="s">
        <v>5294</v>
      </c>
      <c r="E13793" s="1" t="d">
        <v>2018-09-10</v>
      </c>
      <c r="F13793" s="8">
        <f t="shared" ca="1" si="215"/>
        <v>1.5578370978781657</v>
      </c>
      <c r="G13793" s="2">
        <v>89058</v>
      </c>
      <c r="H13793" s="3">
        <v>68505.7</v>
      </c>
    </row>
    <row r="13794" spans="1:8">
      <c r="A13794" t="s">
        <v>15973</v>
      </c>
      <c r="B13794" t="s">
        <v>286</v>
      </c>
      <c r="C13794" t="s">
        <v>204</v>
      </c>
      <c r="D13794" t="s">
        <v>205</v>
      </c>
      <c r="E13794" s="1" t="d">
        <v>1996-01-16</v>
      </c>
      <c r="F13794" s="8">
        <f t="shared" ca="1" si="215"/>
        <v>24.208076659822041</v>
      </c>
      <c r="G13794" s="2">
        <v>68751</v>
      </c>
      <c r="H13794" s="3">
        <v>81025.740000000005</v>
      </c>
    </row>
    <row r="13795" spans="1:8">
      <c r="A13795" t="s">
        <v>15974</v>
      </c>
      <c r="B13795" t="s">
        <v>2220</v>
      </c>
      <c r="C13795" t="s">
        <v>229</v>
      </c>
      <c r="D13795" t="s">
        <v>230</v>
      </c>
      <c r="E13795" s="1" t="d">
        <v>1999-04-19</v>
      </c>
      <c r="F13795" s="8">
        <f t="shared" ca="1" si="215"/>
        <v>20.95277207392197</v>
      </c>
      <c r="G13795" s="2">
        <v>57916</v>
      </c>
      <c r="H13795" s="3">
        <v>74302.460000000006</v>
      </c>
    </row>
    <row r="13796" spans="1:8">
      <c r="A13796" t="s">
        <v>15975</v>
      </c>
      <c r="B13796" t="s">
        <v>380</v>
      </c>
      <c r="C13796" t="s">
        <v>229</v>
      </c>
      <c r="D13796" t="s">
        <v>230</v>
      </c>
      <c r="E13796" s="1" t="d">
        <v>1983-04-07</v>
      </c>
      <c r="F13796" s="8">
        <f t="shared" ca="1" si="215"/>
        <v>36.985626283367559</v>
      </c>
      <c r="G13796" s="2">
        <v>93738</v>
      </c>
      <c r="H13796" s="3">
        <v>95663.05</v>
      </c>
    </row>
    <row r="13797" spans="1:8">
      <c r="A13797" t="s">
        <v>15976</v>
      </c>
      <c r="B13797" t="s">
        <v>671</v>
      </c>
      <c r="C13797" t="s">
        <v>672</v>
      </c>
      <c r="D13797" t="s">
        <v>673</v>
      </c>
      <c r="E13797" s="1" t="d">
        <v>2008-05-01</v>
      </c>
      <c r="F13797" s="8">
        <f t="shared" ca="1" si="215"/>
        <v>11.917864476386036</v>
      </c>
      <c r="G13797" s="2">
        <v>60377</v>
      </c>
      <c r="H13797" s="3">
        <v>65863.520000000004</v>
      </c>
    </row>
    <row r="13798" spans="1:8">
      <c r="A13798" t="s">
        <v>15977</v>
      </c>
      <c r="B13798" t="s">
        <v>20</v>
      </c>
      <c r="C13798" t="s">
        <v>207</v>
      </c>
      <c r="D13798" t="s">
        <v>208</v>
      </c>
      <c r="E13798" s="1" t="d">
        <v>2014-02-19</v>
      </c>
      <c r="F13798" s="8">
        <f t="shared" ca="1" si="215"/>
        <v>6.1136208076659821</v>
      </c>
      <c r="G13798" s="2">
        <v>64431</v>
      </c>
      <c r="H13798" s="3">
        <v>63209.23</v>
      </c>
    </row>
    <row r="13799" spans="1:8">
      <c r="A13799" t="s">
        <v>15978</v>
      </c>
      <c r="B13799" t="s">
        <v>3486</v>
      </c>
      <c r="C13799" t="s">
        <v>3015</v>
      </c>
      <c r="D13799" t="s">
        <v>3016</v>
      </c>
      <c r="E13799" s="1" t="d">
        <v>2016-05-16</v>
      </c>
      <c r="F13799" s="8">
        <f t="shared" ca="1" si="215"/>
        <v>3.8767967145790556</v>
      </c>
      <c r="G13799" s="2">
        <v>46512</v>
      </c>
      <c r="H13799" s="3">
        <v>44862.13</v>
      </c>
    </row>
    <row r="13800" spans="1:8">
      <c r="A13800" t="s">
        <v>15979</v>
      </c>
      <c r="B13800" t="s">
        <v>20</v>
      </c>
      <c r="C13800" t="s">
        <v>1029</v>
      </c>
      <c r="D13800" t="s">
        <v>1030</v>
      </c>
      <c r="E13800" s="1" t="d">
        <v>2013-04-15</v>
      </c>
      <c r="F13800" s="8">
        <f t="shared" ca="1" si="215"/>
        <v>6.9623545516769338</v>
      </c>
      <c r="G13800" s="2">
        <v>72977</v>
      </c>
      <c r="H13800" s="3">
        <v>94903.97</v>
      </c>
    </row>
    <row r="13801" spans="1:8">
      <c r="A13801" t="s">
        <v>15980</v>
      </c>
      <c r="B13801" t="s">
        <v>16</v>
      </c>
      <c r="C13801" t="s">
        <v>17</v>
      </c>
      <c r="D13801" t="s">
        <v>18</v>
      </c>
      <c r="E13801" s="1" t="d">
        <v>2016-12-07</v>
      </c>
      <c r="F13801" s="8">
        <f t="shared" ca="1" si="215"/>
        <v>3.3155373032169746</v>
      </c>
      <c r="G13801" s="2">
        <v>65897</v>
      </c>
      <c r="H13801" s="3">
        <v>66607.66</v>
      </c>
    </row>
    <row r="13802" spans="1:8">
      <c r="A13802" t="s">
        <v>15981</v>
      </c>
      <c r="B13802" t="s">
        <v>165</v>
      </c>
      <c r="C13802" t="s">
        <v>552</v>
      </c>
      <c r="D13802" t="s">
        <v>553</v>
      </c>
      <c r="E13802" s="1" t="d">
        <v>2013-03-12</v>
      </c>
      <c r="F13802" s="8">
        <f t="shared" ca="1" si="215"/>
        <v>7.055441478439425</v>
      </c>
      <c r="G13802" s="2">
        <v>74737</v>
      </c>
      <c r="H13802" s="3">
        <v>117151.28</v>
      </c>
    </row>
    <row r="13803" spans="1:8">
      <c r="A13803" t="s">
        <v>15982</v>
      </c>
      <c r="B13803" t="s">
        <v>12215</v>
      </c>
      <c r="C13803" t="s">
        <v>1009</v>
      </c>
      <c r="D13803" t="s">
        <v>1010</v>
      </c>
      <c r="E13803" s="1" t="d">
        <v>2017-09-23</v>
      </c>
      <c r="F13803" s="8">
        <f t="shared" ca="1" si="215"/>
        <v>2.5215605749486651</v>
      </c>
      <c r="G13803" s="2">
        <v>91800</v>
      </c>
      <c r="H13803" s="3">
        <v>92436.96</v>
      </c>
    </row>
    <row r="13804" spans="1:8">
      <c r="A13804" t="s">
        <v>15983</v>
      </c>
      <c r="B13804" t="s">
        <v>409</v>
      </c>
      <c r="C13804" t="s">
        <v>1808</v>
      </c>
      <c r="D13804" t="s">
        <v>1809</v>
      </c>
      <c r="E13804" s="1" t="d">
        <v>2017-03-08</v>
      </c>
      <c r="F13804" s="8">
        <f t="shared" ca="1" si="215"/>
        <v>3.0663928815879533</v>
      </c>
      <c r="G13804" s="2">
        <v>49887</v>
      </c>
      <c r="H13804" s="3">
        <v>54056.78</v>
      </c>
    </row>
    <row r="13805" spans="1:8">
      <c r="A13805" t="s">
        <v>15984</v>
      </c>
      <c r="B13805" t="s">
        <v>688</v>
      </c>
      <c r="C13805" t="s">
        <v>1101</v>
      </c>
      <c r="D13805" t="s">
        <v>1102</v>
      </c>
      <c r="E13805" s="1" t="d">
        <v>1988-04-04</v>
      </c>
      <c r="F13805" s="8">
        <f t="shared" ca="1" si="215"/>
        <v>31.991786447638603</v>
      </c>
      <c r="G13805" s="2">
        <v>58568</v>
      </c>
      <c r="H13805" s="3">
        <v>70192.179999999993</v>
      </c>
    </row>
    <row r="13806" spans="1:8">
      <c r="A13806" t="s">
        <v>15985</v>
      </c>
      <c r="B13806" t="s">
        <v>5470</v>
      </c>
      <c r="C13806" t="s">
        <v>657</v>
      </c>
      <c r="D13806" t="s">
        <v>658</v>
      </c>
      <c r="E13806" s="1" t="d">
        <v>1977-03-14</v>
      </c>
      <c r="F13806" s="8">
        <f t="shared" ca="1" si="215"/>
        <v>43.049965776865157</v>
      </c>
      <c r="G13806" s="2">
        <v>64860</v>
      </c>
      <c r="H13806" s="2">
        <v>65310</v>
      </c>
    </row>
    <row r="13807" spans="1:8">
      <c r="A13807" t="s">
        <v>15986</v>
      </c>
      <c r="B13807" t="s">
        <v>20</v>
      </c>
      <c r="C13807" t="s">
        <v>200</v>
      </c>
      <c r="D13807" t="s">
        <v>201</v>
      </c>
      <c r="E13807" s="1" t="d">
        <v>2012-05-02</v>
      </c>
      <c r="F13807" s="8">
        <f t="shared" ca="1" si="215"/>
        <v>7.915126625598905</v>
      </c>
      <c r="G13807" s="2">
        <v>72977</v>
      </c>
      <c r="H13807" s="3">
        <v>73012.570000000007</v>
      </c>
    </row>
    <row r="13808" spans="1:8">
      <c r="A13808" t="s">
        <v>15987</v>
      </c>
      <c r="B13808" t="s">
        <v>81</v>
      </c>
      <c r="C13808" t="s">
        <v>6334</v>
      </c>
      <c r="D13808" t="s">
        <v>6335</v>
      </c>
      <c r="E13808" s="1" t="d">
        <v>2018-04-11</v>
      </c>
      <c r="F13808" s="8">
        <f t="shared" ca="1" si="215"/>
        <v>1.9739904175222451</v>
      </c>
      <c r="G13808" s="2">
        <v>53512</v>
      </c>
      <c r="H13808" s="3">
        <v>39631.51</v>
      </c>
    </row>
    <row r="13809" spans="1:8">
      <c r="A13809" t="s">
        <v>15988</v>
      </c>
      <c r="B13809" t="s">
        <v>20</v>
      </c>
      <c r="C13809" t="s">
        <v>384</v>
      </c>
      <c r="D13809" t="s">
        <v>385</v>
      </c>
      <c r="E13809" s="1" t="d">
        <v>2013-12-17</v>
      </c>
      <c r="F13809" s="8">
        <f t="shared" ca="1" si="215"/>
        <v>6.2888432580424363</v>
      </c>
      <c r="G13809" s="2">
        <v>72254</v>
      </c>
      <c r="H13809" s="3">
        <v>76767.33</v>
      </c>
    </row>
    <row r="13810" spans="1:8">
      <c r="A13810" t="s">
        <v>15989</v>
      </c>
      <c r="B13810" t="s">
        <v>165</v>
      </c>
      <c r="C13810" t="s">
        <v>1026</v>
      </c>
      <c r="D13810" t="s">
        <v>1027</v>
      </c>
      <c r="E13810" s="1" t="d">
        <v>2017-01-31</v>
      </c>
      <c r="F13810" s="8">
        <f t="shared" ca="1" si="215"/>
        <v>3.1649555099247091</v>
      </c>
      <c r="G13810" s="2">
        <v>55526</v>
      </c>
      <c r="H13810" s="3">
        <v>65534.27</v>
      </c>
    </row>
    <row r="13811" spans="1:8">
      <c r="A13811" t="s">
        <v>15990</v>
      </c>
      <c r="B13811" t="s">
        <v>6528</v>
      </c>
      <c r="C13811" t="s">
        <v>3531</v>
      </c>
      <c r="D13811" t="s">
        <v>3532</v>
      </c>
      <c r="E13811" s="1" t="d">
        <v>2016-10-20</v>
      </c>
      <c r="F13811" s="8">
        <f t="shared" ca="1" si="215"/>
        <v>3.4469541409993156</v>
      </c>
      <c r="G13811" s="2">
        <v>30279</v>
      </c>
      <c r="H13811" s="3">
        <v>26655.9</v>
      </c>
    </row>
    <row r="13812" spans="1:8">
      <c r="A13812" t="s">
        <v>15991</v>
      </c>
      <c r="B13812" t="s">
        <v>347</v>
      </c>
      <c r="C13812" t="s">
        <v>1510</v>
      </c>
      <c r="D13812" t="s">
        <v>1511</v>
      </c>
      <c r="E13812" s="1" t="d">
        <v>2018-09-19</v>
      </c>
      <c r="F13812" s="8">
        <f t="shared" ca="1" si="215"/>
        <v>1.5331964407939767</v>
      </c>
      <c r="G13812" s="2">
        <v>34298</v>
      </c>
      <c r="H13812" s="3">
        <v>26145.8</v>
      </c>
    </row>
  </sheetData>
  <pageMargins left="0.75" right="0.75" top="1" bottom="1" header="0.5" footer="0.5"/>
</worksheet>
</file>

<file path=xl/worksheets/sheet2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dimension ref="A3:D685"/>
  <sheetViews>
    <sheetView workbookViewId="0">
      <selection activeCell="D34" sqref="D34"/>
    </sheetView>
  </sheetViews>
  <sheetFormatPr baseColWidth="10" defaultRowHeight="16"/>
  <cols>
    <col min="1" max="1" width="13" bestFit="1" customWidth="1"/>
    <col min="2" max="2" width="21.1640625" bestFit="1" customWidth="1"/>
    <col min="3" max="3" width="15.33203125" bestFit="1" customWidth="1"/>
    <col min="4" max="4" width="16.5" bestFit="1" customWidth="1"/>
  </cols>
  <sheetData>
    <row r="3" spans="1:4">
      <c r="A3" s="4" t="s">
        <v>15992</v>
      </c>
      <c r="B3" t="s">
        <v>15994</v>
      </c>
      <c r="C3" t="s">
        <v>15995</v>
      </c>
      <c r="D3" t="s">
        <v>15997</v>
      </c>
    </row>
    <row r="4" spans="1:4">
      <c r="A4" s="5" t="s">
        <v>477</v>
      </c>
      <c r="B4" s="7">
        <v>67810.233093525181</v>
      </c>
      <c r="C4" s="7">
        <v>48589.032153846136</v>
      </c>
      <c r="D4" s="6">
        <v>6.3201414227960528</v>
      </c>
    </row>
    <row r="5" spans="1:4">
      <c r="A5" s="5" t="s">
        <v>8083</v>
      </c>
      <c r="B5" s="7">
        <v>120798.39999999999</v>
      </c>
      <c r="C5" s="7">
        <v>89707.762499999997</v>
      </c>
      <c r="D5" s="6">
        <v>12.381656399726214</v>
      </c>
    </row>
    <row r="6" spans="1:4">
      <c r="A6" s="5" t="s">
        <v>2538</v>
      </c>
      <c r="B6" s="7">
        <v>87352.75</v>
      </c>
      <c r="C6" s="7">
        <v>84508.473636363633</v>
      </c>
      <c r="D6" s="6">
        <v>5.14693132557609</v>
      </c>
    </row>
    <row r="7" spans="1:4">
      <c r="A7" s="5" t="s">
        <v>2086</v>
      </c>
      <c r="B7" s="7">
        <v>75098.933333333334</v>
      </c>
      <c r="C7" s="7">
        <v>70288.647333333327</v>
      </c>
      <c r="D7" s="6">
        <v>10.379739904175223</v>
      </c>
    </row>
    <row r="8" spans="1:4">
      <c r="A8" s="5" t="s">
        <v>17</v>
      </c>
      <c r="B8" s="7">
        <v>46546.434782608696</v>
      </c>
      <c r="C8" s="7">
        <v>34959.3465</v>
      </c>
      <c r="D8" s="6">
        <v>6.0747552301877814</v>
      </c>
    </row>
    <row r="9" spans="1:4">
      <c r="A9" s="5" t="s">
        <v>293</v>
      </c>
      <c r="B9" s="7">
        <v>72187.541666666672</v>
      </c>
      <c r="C9" s="7">
        <v>55996.883888888886</v>
      </c>
      <c r="D9" s="6">
        <v>7.8437143509012079</v>
      </c>
    </row>
    <row r="10" spans="1:4">
      <c r="A10" s="5" t="s">
        <v>13734</v>
      </c>
      <c r="B10" s="7">
        <v>59636.5</v>
      </c>
      <c r="C10" s="7">
        <v>61560.794999999998</v>
      </c>
      <c r="D10" s="6">
        <v>7.2197125256673518</v>
      </c>
    </row>
    <row r="11" spans="1:4">
      <c r="A11" s="5" t="s">
        <v>2031</v>
      </c>
      <c r="B11" s="7">
        <v>63921.5625</v>
      </c>
      <c r="C11" s="7">
        <v>64140.77375</v>
      </c>
      <c r="D11" s="6">
        <v>21.1531485284052</v>
      </c>
    </row>
    <row r="12" spans="1:4">
      <c r="A12" s="5" t="s">
        <v>4304</v>
      </c>
      <c r="B12" s="7">
        <v>45234.316315789474</v>
      </c>
      <c r="C12" s="7">
        <v>37564.55944444445</v>
      </c>
      <c r="D12" s="6">
        <v>10.692604200439497</v>
      </c>
    </row>
    <row r="13" spans="1:4">
      <c r="A13" s="5" t="s">
        <v>3654</v>
      </c>
      <c r="B13" s="7">
        <v>51639.142857142855</v>
      </c>
      <c r="C13" s="7">
        <v>42574.834285714292</v>
      </c>
      <c r="D13" s="6">
        <v>10.423780189693948</v>
      </c>
    </row>
    <row r="14" spans="1:4">
      <c r="A14" s="5" t="s">
        <v>13</v>
      </c>
      <c r="B14" s="7">
        <v>51162.043478260872</v>
      </c>
      <c r="C14" s="7">
        <v>49251.976956521728</v>
      </c>
      <c r="D14" s="6">
        <v>18.130405023361007</v>
      </c>
    </row>
    <row r="15" spans="1:4">
      <c r="A15" s="5" t="s">
        <v>3261</v>
      </c>
      <c r="B15" s="7">
        <v>40633.666666666664</v>
      </c>
      <c r="C15" s="7">
        <v>39452.414166666662</v>
      </c>
      <c r="D15" s="6">
        <v>19.542778918548937</v>
      </c>
    </row>
    <row r="16" spans="1:4">
      <c r="A16" s="5" t="s">
        <v>10201</v>
      </c>
      <c r="B16" s="7">
        <v>64800</v>
      </c>
      <c r="C16" s="7">
        <v>60482.735000000001</v>
      </c>
      <c r="D16" s="6">
        <v>17.541409993155373</v>
      </c>
    </row>
    <row r="17" spans="1:4">
      <c r="A17" s="5" t="s">
        <v>2263</v>
      </c>
      <c r="B17" s="7">
        <v>58141.25</v>
      </c>
      <c r="C17" s="7">
        <v>56650.746249999997</v>
      </c>
      <c r="D17" s="6">
        <v>17.092744695414101</v>
      </c>
    </row>
    <row r="18" spans="1:4">
      <c r="A18" s="5" t="s">
        <v>5999</v>
      </c>
      <c r="B18" s="7">
        <v>66855.75</v>
      </c>
      <c r="C18" s="7">
        <v>67802.154999999999</v>
      </c>
      <c r="D18" s="6">
        <v>27.592744695414101</v>
      </c>
    </row>
    <row r="19" spans="1:4">
      <c r="A19" s="5" t="s">
        <v>1872</v>
      </c>
      <c r="B19" s="7">
        <v>62022.333333333336</v>
      </c>
      <c r="C19" s="7">
        <v>53416.24</v>
      </c>
      <c r="D19" s="6">
        <v>5.1549167237052247</v>
      </c>
    </row>
    <row r="20" spans="1:4">
      <c r="A20" s="5" t="s">
        <v>197</v>
      </c>
      <c r="B20" s="7">
        <v>52763.152777777781</v>
      </c>
      <c r="C20" s="7">
        <v>48041.721176470579</v>
      </c>
      <c r="D20" s="6">
        <v>11.016655258955053</v>
      </c>
    </row>
    <row r="21" spans="1:4">
      <c r="A21" s="5" t="s">
        <v>7838</v>
      </c>
      <c r="B21" s="7">
        <v>72413.600000000006</v>
      </c>
      <c r="C21" s="7">
        <v>67414.725999999995</v>
      </c>
      <c r="D21" s="6">
        <v>21.888569472963724</v>
      </c>
    </row>
    <row r="22" spans="1:4">
      <c r="A22" s="5" t="s">
        <v>940</v>
      </c>
      <c r="B22" s="7">
        <v>59353</v>
      </c>
      <c r="C22" s="7">
        <v>57323.291428571436</v>
      </c>
      <c r="D22" s="6">
        <v>16.12828786545419</v>
      </c>
    </row>
    <row r="23" spans="1:4">
      <c r="A23" s="5" t="s">
        <v>588</v>
      </c>
      <c r="B23" s="7">
        <v>47173.8</v>
      </c>
      <c r="C23" s="7">
        <v>49330.145555555559</v>
      </c>
      <c r="D23" s="6">
        <v>15.614236824093087</v>
      </c>
    </row>
    <row r="24" spans="1:4">
      <c r="A24" s="5" t="s">
        <v>94</v>
      </c>
      <c r="B24" s="7">
        <v>88900.333333333328</v>
      </c>
      <c r="C24" s="7">
        <v>86051.012000000017</v>
      </c>
      <c r="D24" s="6">
        <v>11.924070271503535</v>
      </c>
    </row>
    <row r="25" spans="1:4">
      <c r="A25" s="5" t="s">
        <v>7026</v>
      </c>
      <c r="B25" s="7">
        <v>100109.33333333333</v>
      </c>
      <c r="C25" s="7">
        <v>101477.76333333335</v>
      </c>
      <c r="D25" s="6">
        <v>21.35797399041752</v>
      </c>
    </row>
    <row r="26" spans="1:4">
      <c r="A26" s="5" t="s">
        <v>895</v>
      </c>
      <c r="B26" s="7">
        <v>50118.843333333338</v>
      </c>
      <c r="C26" s="7">
        <v>53027.127500000002</v>
      </c>
      <c r="D26" s="6">
        <v>14.037569396912312</v>
      </c>
    </row>
    <row r="27" spans="1:4">
      <c r="A27" s="5" t="s">
        <v>1222</v>
      </c>
      <c r="B27" s="7">
        <v>27891.862745098038</v>
      </c>
      <c r="C27" s="7">
        <v>17964.32234042553</v>
      </c>
      <c r="D27" s="6">
        <v>10.238058810108575</v>
      </c>
    </row>
    <row r="28" spans="1:4">
      <c r="A28" s="5" t="s">
        <v>1390</v>
      </c>
      <c r="B28" s="7">
        <v>28647.757575757576</v>
      </c>
      <c r="C28" s="7">
        <v>18521.718000000001</v>
      </c>
      <c r="D28" s="6">
        <v>7.9889656316761046</v>
      </c>
    </row>
    <row r="29" spans="1:4">
      <c r="A29" s="5" t="s">
        <v>1485</v>
      </c>
      <c r="B29" s="7">
        <v>27881.333333333332</v>
      </c>
      <c r="C29" s="7">
        <v>17089.255333333334</v>
      </c>
      <c r="D29" s="6">
        <v>9.5764115365516513</v>
      </c>
    </row>
    <row r="30" spans="1:4">
      <c r="A30" s="5" t="s">
        <v>765</v>
      </c>
      <c r="B30" s="7">
        <v>29534.473684210527</v>
      </c>
      <c r="C30" s="7">
        <v>20044.160000000007</v>
      </c>
      <c r="D30" s="6">
        <v>8.7336719622464773</v>
      </c>
    </row>
    <row r="31" spans="1:4">
      <c r="A31" s="5" t="s">
        <v>66</v>
      </c>
      <c r="B31" s="7">
        <v>28540.682926829268</v>
      </c>
      <c r="C31" s="7">
        <v>18881.295135135137</v>
      </c>
      <c r="D31" s="6">
        <v>8.6617585683043679</v>
      </c>
    </row>
    <row r="32" spans="1:4">
      <c r="A32" s="5" t="s">
        <v>2382</v>
      </c>
      <c r="B32" s="7">
        <v>30329.806451612902</v>
      </c>
      <c r="C32" s="7">
        <v>21732.022413793104</v>
      </c>
      <c r="D32" s="6">
        <v>9.4859464352741174</v>
      </c>
    </row>
    <row r="33" spans="1:4">
      <c r="A33" s="5" t="s">
        <v>734</v>
      </c>
      <c r="B33" s="7">
        <v>26603.5</v>
      </c>
      <c r="C33" s="7">
        <v>16233.319166666666</v>
      </c>
      <c r="D33" s="6">
        <v>6.4229979466119094</v>
      </c>
    </row>
    <row r="34" spans="1:4">
      <c r="A34" s="5" t="s">
        <v>111</v>
      </c>
      <c r="B34" s="7">
        <v>26696</v>
      </c>
      <c r="C34" s="7">
        <v>7749.9066666666658</v>
      </c>
      <c r="D34" s="6">
        <v>5.3646817248459957</v>
      </c>
    </row>
    <row r="35" spans="1:4">
      <c r="A35" s="5" t="s">
        <v>6284</v>
      </c>
      <c r="B35" s="7">
        <v>27814.294117647059</v>
      </c>
      <c r="C35" s="7">
        <v>10745.832352941177</v>
      </c>
      <c r="D35" s="6">
        <v>13.603575311027905</v>
      </c>
    </row>
    <row r="36" spans="1:4">
      <c r="A36" s="5" t="s">
        <v>2249</v>
      </c>
      <c r="B36" s="7">
        <v>29729.305555555555</v>
      </c>
      <c r="C36" s="7">
        <v>20627.931935483877</v>
      </c>
      <c r="D36" s="6">
        <v>8.0660886759449415</v>
      </c>
    </row>
    <row r="37" spans="1:4">
      <c r="A37" s="5" t="s">
        <v>90</v>
      </c>
      <c r="B37" s="7">
        <v>25861.665071770334</v>
      </c>
      <c r="C37" s="7">
        <v>3494.8500000000004</v>
      </c>
      <c r="D37" s="6">
        <v>3.9597837228875798</v>
      </c>
    </row>
    <row r="38" spans="1:4">
      <c r="A38" s="5" t="s">
        <v>2710</v>
      </c>
      <c r="B38" s="7">
        <v>105645</v>
      </c>
      <c r="C38" s="7">
        <v>100440.60666666667</v>
      </c>
      <c r="D38" s="6">
        <v>13.063198722336297</v>
      </c>
    </row>
    <row r="39" spans="1:4">
      <c r="A39" s="5" t="s">
        <v>70</v>
      </c>
      <c r="B39" s="7">
        <v>65051.5</v>
      </c>
      <c r="C39" s="7">
        <v>61532.179000000004</v>
      </c>
      <c r="D39" s="6">
        <v>11.780287474332647</v>
      </c>
    </row>
    <row r="40" spans="1:4">
      <c r="A40" s="5" t="s">
        <v>6849</v>
      </c>
      <c r="B40" s="7">
        <v>72343</v>
      </c>
      <c r="C40" s="7">
        <v>71185.502000000008</v>
      </c>
      <c r="D40" s="6">
        <v>15.022039698836414</v>
      </c>
    </row>
    <row r="41" spans="1:4">
      <c r="A41" s="5" t="s">
        <v>4183</v>
      </c>
      <c r="B41" s="7">
        <v>77553.25</v>
      </c>
      <c r="C41" s="7">
        <v>68909.35500000001</v>
      </c>
      <c r="D41" s="6">
        <v>13.645448323066393</v>
      </c>
    </row>
    <row r="42" spans="1:4">
      <c r="A42" s="5" t="s">
        <v>889</v>
      </c>
      <c r="B42" s="7">
        <v>66786.512195121948</v>
      </c>
      <c r="C42" s="7">
        <v>64009.846585365842</v>
      </c>
      <c r="D42" s="6">
        <v>9.095340645398247</v>
      </c>
    </row>
    <row r="43" spans="1:4">
      <c r="A43" s="5" t="s">
        <v>873</v>
      </c>
      <c r="B43" s="7">
        <v>48245.9</v>
      </c>
      <c r="C43" s="7">
        <v>41428.489500000003</v>
      </c>
      <c r="D43" s="6">
        <v>10.258042436687202</v>
      </c>
    </row>
    <row r="44" spans="1:4">
      <c r="A44" s="5" t="s">
        <v>612</v>
      </c>
      <c r="B44" s="7">
        <v>58771.05</v>
      </c>
      <c r="C44" s="7">
        <v>56824.769000000008</v>
      </c>
      <c r="D44" s="6">
        <v>11.387679671457905</v>
      </c>
    </row>
    <row r="45" spans="1:4">
      <c r="A45" s="5" t="s">
        <v>1474</v>
      </c>
      <c r="B45" s="7">
        <v>39850.454545454544</v>
      </c>
      <c r="C45" s="7">
        <v>36301.302000000003</v>
      </c>
      <c r="D45" s="6">
        <v>7.8085993404268548</v>
      </c>
    </row>
    <row r="46" spans="1:4">
      <c r="A46" s="5" t="s">
        <v>2924</v>
      </c>
      <c r="B46" s="7">
        <v>52730.400000000001</v>
      </c>
      <c r="C46" s="7">
        <v>50191.761333333328</v>
      </c>
      <c r="D46" s="6">
        <v>13.823956194387405</v>
      </c>
    </row>
    <row r="47" spans="1:4">
      <c r="A47" s="5" t="s">
        <v>123</v>
      </c>
      <c r="B47" s="7">
        <v>51009.529411764706</v>
      </c>
      <c r="C47" s="7">
        <v>51933.44529411765</v>
      </c>
      <c r="D47" s="6">
        <v>16.488464790433628</v>
      </c>
    </row>
    <row r="48" spans="1:4">
      <c r="A48" s="5" t="s">
        <v>546</v>
      </c>
      <c r="B48" s="7">
        <v>55728.708333333336</v>
      </c>
      <c r="C48" s="7">
        <v>51729.549999999996</v>
      </c>
      <c r="D48" s="6">
        <v>9.7637462924937264</v>
      </c>
    </row>
    <row r="49" spans="1:4">
      <c r="A49" s="5" t="s">
        <v>3584</v>
      </c>
      <c r="B49" s="7">
        <v>71802.25</v>
      </c>
      <c r="C49" s="7">
        <v>62937.741249999999</v>
      </c>
      <c r="D49" s="6">
        <v>20.664955509924713</v>
      </c>
    </row>
    <row r="50" spans="1:4">
      <c r="A50" s="5" t="s">
        <v>2291</v>
      </c>
      <c r="B50" s="7">
        <v>44216.111111111109</v>
      </c>
      <c r="C50" s="7">
        <v>35923.67</v>
      </c>
      <c r="D50" s="6">
        <v>6.3207848505589777</v>
      </c>
    </row>
    <row r="51" spans="1:4">
      <c r="A51" s="5" t="s">
        <v>1518</v>
      </c>
      <c r="B51" s="7">
        <v>67975.238095238092</v>
      </c>
      <c r="C51" s="7">
        <v>63806.010526315797</v>
      </c>
      <c r="D51" s="6">
        <v>9.7513118868354969</v>
      </c>
    </row>
    <row r="52" spans="1:4">
      <c r="A52" s="5" t="s">
        <v>799</v>
      </c>
      <c r="B52" s="7">
        <v>66975.5</v>
      </c>
      <c r="C52" s="7">
        <v>65118.032500000001</v>
      </c>
      <c r="D52" s="6">
        <v>21.392197125256672</v>
      </c>
    </row>
    <row r="53" spans="1:4">
      <c r="A53" s="5" t="s">
        <v>3932</v>
      </c>
      <c r="B53" s="7">
        <v>71181.5</v>
      </c>
      <c r="C53" s="7">
        <v>67702.661428571431</v>
      </c>
      <c r="D53" s="6">
        <v>5.2662559890485969</v>
      </c>
    </row>
    <row r="54" spans="1:4">
      <c r="A54" s="5" t="s">
        <v>1646</v>
      </c>
      <c r="B54" s="7">
        <v>40614.800000000003</v>
      </c>
      <c r="C54" s="7">
        <v>35054.655999999995</v>
      </c>
      <c r="D54" s="6">
        <v>8.3668720054757024</v>
      </c>
    </row>
    <row r="55" spans="1:4">
      <c r="A55" s="5" t="s">
        <v>365</v>
      </c>
      <c r="B55" s="7">
        <v>65310.538461538461</v>
      </c>
      <c r="C55" s="7">
        <v>64920.936153846145</v>
      </c>
      <c r="D55" s="6">
        <v>12.381614278944873</v>
      </c>
    </row>
    <row r="56" spans="1:4">
      <c r="A56" s="5" t="s">
        <v>3537</v>
      </c>
      <c r="B56" s="7">
        <v>55086.666666666664</v>
      </c>
      <c r="C56" s="7">
        <v>52411.68277777778</v>
      </c>
      <c r="D56" s="6">
        <v>14.475625522853449</v>
      </c>
    </row>
    <row r="57" spans="1:4">
      <c r="A57" s="5" t="s">
        <v>654</v>
      </c>
      <c r="B57" s="7">
        <v>58308.571428571428</v>
      </c>
      <c r="C57" s="7">
        <v>59940.486666666671</v>
      </c>
      <c r="D57" s="6">
        <v>8.495159870929891</v>
      </c>
    </row>
    <row r="58" spans="1:4">
      <c r="A58" s="5" t="s">
        <v>6008</v>
      </c>
      <c r="B58" s="7">
        <v>56511.75</v>
      </c>
      <c r="C58" s="7">
        <v>58061.907499999994</v>
      </c>
      <c r="D58" s="6">
        <v>10.69233401779603</v>
      </c>
    </row>
    <row r="59" spans="1:4">
      <c r="A59" s="5" t="s">
        <v>1660</v>
      </c>
      <c r="B59" s="7">
        <v>58748.833333333336</v>
      </c>
      <c r="C59" s="7">
        <v>57863.169166666681</v>
      </c>
      <c r="D59" s="6">
        <v>15.136664385124343</v>
      </c>
    </row>
    <row r="60" spans="1:4">
      <c r="A60" s="5" t="s">
        <v>3332</v>
      </c>
      <c r="B60" s="7">
        <v>46203.199999999997</v>
      </c>
      <c r="C60" s="7">
        <v>50159.582499999997</v>
      </c>
      <c r="D60" s="6">
        <v>14.895550992470911</v>
      </c>
    </row>
    <row r="61" spans="1:4">
      <c r="A61" s="5" t="s">
        <v>3446</v>
      </c>
      <c r="B61" s="7">
        <v>53236.090909090912</v>
      </c>
      <c r="C61" s="7">
        <v>49575.983636363642</v>
      </c>
      <c r="D61" s="6">
        <v>11.612967456909963</v>
      </c>
    </row>
    <row r="62" spans="1:4">
      <c r="A62" s="5" t="s">
        <v>3712</v>
      </c>
      <c r="B62" s="7">
        <v>74136.571428571435</v>
      </c>
      <c r="C62" s="7">
        <v>69798.827142857146</v>
      </c>
      <c r="D62" s="6">
        <v>19.171604576122032</v>
      </c>
    </row>
    <row r="63" spans="1:4">
      <c r="A63" s="5" t="s">
        <v>661</v>
      </c>
      <c r="B63" s="7">
        <v>56005.8</v>
      </c>
      <c r="C63" s="7">
        <v>59220.465555555551</v>
      </c>
      <c r="D63" s="6">
        <v>10.196577686516083</v>
      </c>
    </row>
    <row r="64" spans="1:4">
      <c r="A64" s="5" t="s">
        <v>3628</v>
      </c>
      <c r="B64" s="7">
        <v>83035</v>
      </c>
      <c r="C64" s="7">
        <v>49904.82</v>
      </c>
      <c r="D64" s="6">
        <v>3.7234770704996576</v>
      </c>
    </row>
    <row r="65" spans="1:4">
      <c r="A65" s="5" t="s">
        <v>745</v>
      </c>
      <c r="B65" s="7">
        <v>30284.799999999999</v>
      </c>
      <c r="C65" s="7">
        <v>5519.05</v>
      </c>
      <c r="D65" s="6">
        <v>6.5025051334702253</v>
      </c>
    </row>
    <row r="66" spans="1:4">
      <c r="A66" s="5" t="s">
        <v>1588</v>
      </c>
      <c r="B66" s="7">
        <v>62523.25</v>
      </c>
      <c r="C66" s="7">
        <v>67086.084999999992</v>
      </c>
      <c r="D66" s="6">
        <v>9.7939767282683086</v>
      </c>
    </row>
    <row r="67" spans="1:4">
      <c r="A67" s="5" t="s">
        <v>3230</v>
      </c>
      <c r="B67" s="7">
        <v>44181.666666666664</v>
      </c>
      <c r="C67" s="7">
        <v>40114.635000000002</v>
      </c>
      <c r="D67" s="6">
        <v>7.9936116814966924</v>
      </c>
    </row>
    <row r="68" spans="1:4">
      <c r="A68" s="5" t="s">
        <v>1014</v>
      </c>
      <c r="B68" s="7">
        <v>58428.658333333333</v>
      </c>
      <c r="C68" s="7">
        <v>63416.227500000001</v>
      </c>
      <c r="D68" s="6">
        <v>11.976728268309378</v>
      </c>
    </row>
    <row r="69" spans="1:4">
      <c r="A69" s="5" t="s">
        <v>1962</v>
      </c>
      <c r="B69" s="7">
        <v>109018</v>
      </c>
      <c r="C69" s="7">
        <v>107615.15999999999</v>
      </c>
      <c r="D69" s="6">
        <v>19.242527948893454</v>
      </c>
    </row>
    <row r="70" spans="1:4">
      <c r="A70" s="5" t="s">
        <v>2309</v>
      </c>
      <c r="B70" s="7">
        <v>50147.071428571428</v>
      </c>
      <c r="C70" s="7">
        <v>48375.677142857152</v>
      </c>
      <c r="D70" s="6">
        <v>14.394837195658551</v>
      </c>
    </row>
    <row r="71" spans="1:4">
      <c r="A71" s="5" t="s">
        <v>5372</v>
      </c>
      <c r="B71" s="7">
        <v>42131</v>
      </c>
      <c r="C71" s="7">
        <v>26779.46</v>
      </c>
      <c r="D71" s="6">
        <v>1.7111567419575633</v>
      </c>
    </row>
    <row r="72" spans="1:4">
      <c r="A72" s="5" t="s">
        <v>1940</v>
      </c>
      <c r="B72" s="7">
        <v>90000</v>
      </c>
      <c r="C72" s="7">
        <v>70413.850000000006</v>
      </c>
      <c r="D72" s="6">
        <v>11.446954140999315</v>
      </c>
    </row>
    <row r="73" spans="1:4">
      <c r="A73" s="5" t="s">
        <v>8503</v>
      </c>
      <c r="B73" s="7">
        <v>47858</v>
      </c>
      <c r="C73" s="7">
        <v>51668.74</v>
      </c>
      <c r="D73" s="6">
        <v>2.516084873374401</v>
      </c>
    </row>
    <row r="74" spans="1:4">
      <c r="A74" s="5" t="s">
        <v>1154</v>
      </c>
      <c r="B74" s="7">
        <v>70852.375</v>
      </c>
      <c r="C74" s="7">
        <v>66197.671428571426</v>
      </c>
      <c r="D74" s="6">
        <v>11.443531827515402</v>
      </c>
    </row>
    <row r="75" spans="1:4">
      <c r="A75" s="5" t="s">
        <v>6872</v>
      </c>
      <c r="B75" s="7">
        <v>59976.5</v>
      </c>
      <c r="C75" s="7">
        <v>53424.59</v>
      </c>
      <c r="D75" s="6">
        <v>6.0807665982203964</v>
      </c>
    </row>
    <row r="76" spans="1:4">
      <c r="A76" s="5" t="s">
        <v>984</v>
      </c>
      <c r="B76" s="7">
        <v>63381.599999999999</v>
      </c>
      <c r="C76" s="7">
        <v>52619.964642857143</v>
      </c>
      <c r="D76" s="6">
        <v>5.503718913985856</v>
      </c>
    </row>
    <row r="77" spans="1:4">
      <c r="A77" s="5" t="s">
        <v>2350</v>
      </c>
      <c r="B77" s="7">
        <v>45763</v>
      </c>
      <c r="C77" s="7">
        <v>37852.037499999999</v>
      </c>
      <c r="D77" s="6">
        <v>14.443531827515402</v>
      </c>
    </row>
    <row r="78" spans="1:4">
      <c r="A78" s="5" t="s">
        <v>1928</v>
      </c>
      <c r="B78" s="7">
        <v>43129.846153846156</v>
      </c>
      <c r="C78" s="7">
        <v>40822.266363636358</v>
      </c>
      <c r="D78" s="6">
        <v>9.5186647712315064</v>
      </c>
    </row>
    <row r="79" spans="1:4">
      <c r="A79" s="5" t="s">
        <v>4841</v>
      </c>
      <c r="B79" s="7">
        <v>47807</v>
      </c>
      <c r="C79" s="7">
        <v>45331.436666666668</v>
      </c>
      <c r="D79" s="6">
        <v>14.74423910563541</v>
      </c>
    </row>
    <row r="80" spans="1:4">
      <c r="A80" s="5" t="s">
        <v>568</v>
      </c>
      <c r="B80" s="7">
        <v>49752.181818181816</v>
      </c>
      <c r="C80" s="7">
        <v>50032.509000000005</v>
      </c>
      <c r="D80" s="6">
        <v>20.707112189658389</v>
      </c>
    </row>
    <row r="81" spans="1:4">
      <c r="A81" s="5" t="s">
        <v>3046</v>
      </c>
      <c r="B81" s="7">
        <v>43032.63636363636</v>
      </c>
      <c r="C81" s="7">
        <v>35353.863333333327</v>
      </c>
      <c r="D81" s="6">
        <v>7.6069939642834923</v>
      </c>
    </row>
    <row r="82" spans="1:4">
      <c r="A82" s="5" t="s">
        <v>3367</v>
      </c>
      <c r="B82" s="7">
        <v>78312.600000000006</v>
      </c>
      <c r="C82" s="7">
        <v>77593.600000000006</v>
      </c>
      <c r="D82" s="6">
        <v>10.626146475017112</v>
      </c>
    </row>
    <row r="83" spans="1:4">
      <c r="A83" s="5" t="s">
        <v>2691</v>
      </c>
      <c r="B83" s="7">
        <v>41456.480000000003</v>
      </c>
      <c r="C83" s="7">
        <v>31984.970800000006</v>
      </c>
      <c r="D83" s="6">
        <v>10.330787132101301</v>
      </c>
    </row>
    <row r="84" spans="1:4">
      <c r="A84" s="5" t="s">
        <v>153</v>
      </c>
      <c r="B84" s="7">
        <v>61184.058823529413</v>
      </c>
      <c r="C84" s="7">
        <v>57869.181764705878</v>
      </c>
      <c r="D84" s="6">
        <v>10.698232475741834</v>
      </c>
    </row>
    <row r="85" spans="1:4">
      <c r="A85" s="5" t="s">
        <v>6863</v>
      </c>
      <c r="B85" s="7">
        <v>38824.400000000001</v>
      </c>
      <c r="C85" s="7">
        <v>34935.876000000004</v>
      </c>
      <c r="D85" s="6">
        <v>7.5394934976043801</v>
      </c>
    </row>
    <row r="86" spans="1:4">
      <c r="A86" s="5" t="s">
        <v>6671</v>
      </c>
      <c r="B86" s="7">
        <v>86454.142857142855</v>
      </c>
      <c r="C86" s="7">
        <v>71977.815714285709</v>
      </c>
      <c r="D86" s="6">
        <v>12.352791629999022</v>
      </c>
    </row>
    <row r="87" spans="1:4">
      <c r="A87" s="5" t="s">
        <v>1441</v>
      </c>
      <c r="B87" s="7">
        <v>63328.310344827587</v>
      </c>
      <c r="C87" s="7">
        <v>62044.562413793108</v>
      </c>
      <c r="D87" s="6">
        <v>11.649083056007933</v>
      </c>
    </row>
    <row r="88" spans="1:4">
      <c r="A88" s="5" t="s">
        <v>1422</v>
      </c>
      <c r="B88" s="7">
        <v>60781.214285714283</v>
      </c>
      <c r="C88" s="7">
        <v>62150.812857142861</v>
      </c>
      <c r="D88" s="6">
        <v>12.92206903295199</v>
      </c>
    </row>
    <row r="89" spans="1:4">
      <c r="A89" s="5" t="s">
        <v>447</v>
      </c>
      <c r="B89" s="7">
        <v>38210.333333333336</v>
      </c>
      <c r="C89" s="7">
        <v>37908.281111111108</v>
      </c>
      <c r="D89" s="6">
        <v>12.114229218952012</v>
      </c>
    </row>
    <row r="90" spans="1:4">
      <c r="A90" s="5" t="s">
        <v>134</v>
      </c>
      <c r="B90" s="7">
        <v>39863.744680851065</v>
      </c>
      <c r="C90" s="7">
        <v>40733.521914893616</v>
      </c>
      <c r="D90" s="6">
        <v>12.885549099276217</v>
      </c>
    </row>
    <row r="91" spans="1:4">
      <c r="A91" s="5" t="s">
        <v>1612</v>
      </c>
      <c r="B91" s="7">
        <v>35861.571428571428</v>
      </c>
      <c r="C91" s="7">
        <v>36188.47571428572</v>
      </c>
      <c r="D91" s="6">
        <v>17.127212281216391</v>
      </c>
    </row>
    <row r="92" spans="1:4">
      <c r="A92" s="5" t="s">
        <v>1577</v>
      </c>
      <c r="B92" s="7">
        <v>38364.307692307695</v>
      </c>
      <c r="C92" s="7">
        <v>44049.04909090908</v>
      </c>
      <c r="D92" s="6">
        <v>14.372663612910019</v>
      </c>
    </row>
    <row r="93" spans="1:4">
      <c r="A93" s="5" t="s">
        <v>698</v>
      </c>
      <c r="B93" s="7">
        <v>47462.5625</v>
      </c>
      <c r="C93" s="7">
        <v>45679.915625000001</v>
      </c>
      <c r="D93" s="6">
        <v>11.530458590006848</v>
      </c>
    </row>
    <row r="94" spans="1:4">
      <c r="A94" s="5" t="s">
        <v>1241</v>
      </c>
      <c r="B94" s="7">
        <v>45335.1</v>
      </c>
      <c r="C94" s="7">
        <v>49046.341999999997</v>
      </c>
      <c r="D94" s="6">
        <v>16.111156741957565</v>
      </c>
    </row>
    <row r="95" spans="1:4">
      <c r="A95" s="5" t="s">
        <v>7253</v>
      </c>
      <c r="B95" s="7">
        <v>42056</v>
      </c>
      <c r="C95" s="7">
        <v>45949.295999999995</v>
      </c>
      <c r="D95" s="6">
        <v>20.355920602327171</v>
      </c>
    </row>
    <row r="96" spans="1:4">
      <c r="A96" s="5" t="s">
        <v>4086</v>
      </c>
      <c r="B96" s="7">
        <v>96242</v>
      </c>
      <c r="C96" s="7">
        <v>90336.116666666654</v>
      </c>
      <c r="D96" s="6">
        <v>4.3942505133470222</v>
      </c>
    </row>
    <row r="97" spans="1:4">
      <c r="A97" s="5" t="s">
        <v>657</v>
      </c>
      <c r="B97" s="7">
        <v>68979.111111111109</v>
      </c>
      <c r="C97" s="7">
        <v>64747.845555555556</v>
      </c>
      <c r="D97" s="6">
        <v>27.418054604912921</v>
      </c>
    </row>
    <row r="98" spans="1:4">
      <c r="A98" s="5" t="s">
        <v>314</v>
      </c>
      <c r="B98" s="7">
        <v>76589.416666666672</v>
      </c>
      <c r="C98" s="7">
        <v>76011.006666666668</v>
      </c>
      <c r="D98" s="6">
        <v>17.54026922199407</v>
      </c>
    </row>
    <row r="99" spans="1:4">
      <c r="A99" s="5" t="s">
        <v>6056</v>
      </c>
      <c r="B99" s="7">
        <v>38637</v>
      </c>
      <c r="C99" s="7">
        <v>38776.03</v>
      </c>
      <c r="D99" s="6">
        <v>12.473648186173854</v>
      </c>
    </row>
    <row r="100" spans="1:4">
      <c r="A100" s="5" t="s">
        <v>225</v>
      </c>
      <c r="B100" s="7">
        <v>74069.071428571435</v>
      </c>
      <c r="C100" s="7">
        <v>64702.144444444442</v>
      </c>
      <c r="D100" s="6">
        <v>13.817444020729441</v>
      </c>
    </row>
    <row r="101" spans="1:4">
      <c r="A101" s="5" t="s">
        <v>3072</v>
      </c>
      <c r="B101" s="7">
        <v>48956.454545454544</v>
      </c>
      <c r="C101" s="7">
        <v>46808.899090909101</v>
      </c>
      <c r="D101" s="6">
        <v>20.119967643581603</v>
      </c>
    </row>
    <row r="102" spans="1:4">
      <c r="A102" s="5" t="s">
        <v>725</v>
      </c>
      <c r="B102" s="7">
        <v>73990.875</v>
      </c>
      <c r="C102" s="7">
        <v>80829.670000000013</v>
      </c>
      <c r="D102" s="6">
        <v>9.792607802874743</v>
      </c>
    </row>
    <row r="103" spans="1:4">
      <c r="A103" s="5" t="s">
        <v>628</v>
      </c>
      <c r="B103" s="7">
        <v>53506.26666666667</v>
      </c>
      <c r="C103" s="7">
        <v>41141.593846153846</v>
      </c>
      <c r="D103" s="6">
        <v>7.4478667579283604</v>
      </c>
    </row>
    <row r="104" spans="1:4">
      <c r="A104" s="5" t="s">
        <v>2714</v>
      </c>
      <c r="B104" s="7">
        <v>75635.166666666672</v>
      </c>
      <c r="C104" s="7">
        <v>74734.494999999995</v>
      </c>
      <c r="D104" s="6">
        <v>9.9306411133926531</v>
      </c>
    </row>
    <row r="105" spans="1:4">
      <c r="A105" s="5" t="s">
        <v>373</v>
      </c>
      <c r="B105" s="7">
        <v>77357.8</v>
      </c>
      <c r="C105" s="7">
        <v>76366.911666666667</v>
      </c>
      <c r="D105" s="6">
        <v>7.7921423682409294</v>
      </c>
    </row>
    <row r="106" spans="1:4">
      <c r="A106" s="5" t="s">
        <v>1209</v>
      </c>
      <c r="B106" s="7">
        <v>75610.666666666672</v>
      </c>
      <c r="C106" s="7">
        <v>74931.028333333335</v>
      </c>
      <c r="D106" s="6">
        <v>13.106548026465889</v>
      </c>
    </row>
    <row r="107" spans="1:4">
      <c r="A107" s="5" t="s">
        <v>9186</v>
      </c>
      <c r="B107" s="7">
        <v>69898.333333333328</v>
      </c>
      <c r="C107" s="7">
        <v>59238.606666666667</v>
      </c>
      <c r="D107" s="6">
        <v>6.8208989276751089</v>
      </c>
    </row>
    <row r="108" spans="1:4">
      <c r="A108" s="5" t="s">
        <v>1009</v>
      </c>
      <c r="B108" s="7">
        <v>94774.53333333334</v>
      </c>
      <c r="C108" s="7">
        <v>86127.829999999987</v>
      </c>
      <c r="D108" s="6">
        <v>6.7221537759525445</v>
      </c>
    </row>
    <row r="109" spans="1:4">
      <c r="A109" s="5" t="s">
        <v>11364</v>
      </c>
      <c r="B109" s="7">
        <v>80701.5</v>
      </c>
      <c r="C109" s="7">
        <v>45712.585000000006</v>
      </c>
      <c r="D109" s="6">
        <v>3.2635181382614649</v>
      </c>
    </row>
    <row r="110" spans="1:4">
      <c r="A110" s="5" t="s">
        <v>4481</v>
      </c>
      <c r="B110" s="7">
        <v>81183.909090909088</v>
      </c>
      <c r="C110" s="7">
        <v>63863.938181818179</v>
      </c>
      <c r="D110" s="6">
        <v>16.525418455603258</v>
      </c>
    </row>
    <row r="111" spans="1:4">
      <c r="A111" s="5" t="s">
        <v>100</v>
      </c>
      <c r="B111" s="7">
        <v>77213.501785714281</v>
      </c>
      <c r="C111" s="7">
        <v>69144.071071428567</v>
      </c>
      <c r="D111" s="6">
        <v>10.877578957661095</v>
      </c>
    </row>
    <row r="112" spans="1:4">
      <c r="A112" s="5" t="s">
        <v>1269</v>
      </c>
      <c r="B112" s="7">
        <v>75581.2</v>
      </c>
      <c r="C112" s="7">
        <v>75176.83</v>
      </c>
      <c r="D112" s="6">
        <v>23.024777549623547</v>
      </c>
    </row>
    <row r="113" spans="1:4">
      <c r="A113" s="5" t="s">
        <v>8792</v>
      </c>
      <c r="B113" s="7">
        <v>114400</v>
      </c>
      <c r="C113" s="7">
        <v>71199.89</v>
      </c>
      <c r="D113" s="6">
        <v>13.976728268309378</v>
      </c>
    </row>
    <row r="114" spans="1:4">
      <c r="A114" s="5" t="s">
        <v>925</v>
      </c>
      <c r="B114" s="7">
        <v>79747.125</v>
      </c>
      <c r="C114" s="7">
        <v>68820.857894736837</v>
      </c>
      <c r="D114" s="6">
        <v>10.485694729637235</v>
      </c>
    </row>
    <row r="115" spans="1:4">
      <c r="A115" s="5" t="s">
        <v>749</v>
      </c>
      <c r="B115" s="7">
        <v>67199.71428571429</v>
      </c>
      <c r="C115" s="7">
        <v>55050.643571428569</v>
      </c>
      <c r="D115" s="6">
        <v>18.626576708712232</v>
      </c>
    </row>
    <row r="116" spans="1:4">
      <c r="A116" s="5" t="s">
        <v>3571</v>
      </c>
      <c r="B116" s="7">
        <v>74985.789473684214</v>
      </c>
      <c r="C116" s="7">
        <v>70738.152777777766</v>
      </c>
      <c r="D116" s="6">
        <v>10.114341294715231</v>
      </c>
    </row>
    <row r="117" spans="1:4">
      <c r="A117" s="5" t="s">
        <v>283</v>
      </c>
      <c r="B117" s="7">
        <v>61786.966666666667</v>
      </c>
      <c r="C117" s="7">
        <v>54805.280181818183</v>
      </c>
      <c r="D117" s="6">
        <v>11.824823180469995</v>
      </c>
    </row>
    <row r="118" spans="1:4">
      <c r="A118" s="5" t="s">
        <v>176</v>
      </c>
      <c r="B118" s="7">
        <v>68510.31578947368</v>
      </c>
      <c r="C118" s="7">
        <v>67948.535555555558</v>
      </c>
      <c r="D118" s="6">
        <v>8.1162866097481885</v>
      </c>
    </row>
    <row r="119" spans="1:4">
      <c r="A119" s="5" t="s">
        <v>1730</v>
      </c>
      <c r="B119" s="7">
        <v>72803.642857142855</v>
      </c>
      <c r="C119" s="7">
        <v>67319.082857142872</v>
      </c>
      <c r="D119" s="6">
        <v>10.221179231446172</v>
      </c>
    </row>
    <row r="120" spans="1:4">
      <c r="A120" s="5" t="s">
        <v>2504</v>
      </c>
      <c r="B120" s="7">
        <v>68855.9375</v>
      </c>
      <c r="C120" s="7">
        <v>63102.355624999997</v>
      </c>
      <c r="D120" s="6">
        <v>8.7096167008898018</v>
      </c>
    </row>
    <row r="121" spans="1:4">
      <c r="A121" s="5" t="s">
        <v>438</v>
      </c>
      <c r="B121" s="7">
        <v>66246.68965517242</v>
      </c>
      <c r="C121" s="7">
        <v>61920.875714285714</v>
      </c>
      <c r="D121" s="6">
        <v>8.9282258254856171</v>
      </c>
    </row>
    <row r="122" spans="1:4">
      <c r="A122" s="5" t="s">
        <v>3601</v>
      </c>
      <c r="B122" s="7">
        <v>69692.25</v>
      </c>
      <c r="C122" s="7">
        <v>64156.63916666666</v>
      </c>
      <c r="D122" s="6">
        <v>6.2441250285192789</v>
      </c>
    </row>
    <row r="123" spans="1:4">
      <c r="A123" s="5" t="s">
        <v>310</v>
      </c>
      <c r="B123" s="7">
        <v>58436.045454545456</v>
      </c>
      <c r="C123" s="7">
        <v>31497.329473684211</v>
      </c>
      <c r="D123" s="6">
        <v>3.3455292141123762</v>
      </c>
    </row>
    <row r="124" spans="1:4">
      <c r="A124" s="5" t="s">
        <v>25</v>
      </c>
      <c r="B124" s="7">
        <v>65382.848484848488</v>
      </c>
      <c r="C124" s="7">
        <v>62373.505312499998</v>
      </c>
      <c r="D124" s="6">
        <v>10.138178499574803</v>
      </c>
    </row>
    <row r="125" spans="1:4">
      <c r="A125" s="5" t="s">
        <v>1741</v>
      </c>
      <c r="B125" s="7">
        <v>77453.444444444438</v>
      </c>
      <c r="C125" s="7">
        <v>65761.522222222222</v>
      </c>
      <c r="D125" s="6">
        <v>13.529545973077798</v>
      </c>
    </row>
    <row r="126" spans="1:4">
      <c r="A126" s="5" t="s">
        <v>811</v>
      </c>
      <c r="B126" s="7">
        <v>74128.571428571435</v>
      </c>
      <c r="C126" s="7">
        <v>66311.969999999987</v>
      </c>
      <c r="D126" s="6">
        <v>7.807959323359734</v>
      </c>
    </row>
    <row r="127" spans="1:4">
      <c r="A127" s="5" t="s">
        <v>1180</v>
      </c>
      <c r="B127" s="7">
        <v>78445</v>
      </c>
      <c r="C127" s="7">
        <v>78141.396818181805</v>
      </c>
      <c r="D127" s="6">
        <v>11.495550992470912</v>
      </c>
    </row>
    <row r="128" spans="1:4">
      <c r="A128" s="5" t="s">
        <v>777</v>
      </c>
      <c r="B128" s="7">
        <v>59681.227272727272</v>
      </c>
      <c r="C128" s="7">
        <v>55668.722222222219</v>
      </c>
      <c r="D128" s="6">
        <v>9.6644888308132639</v>
      </c>
    </row>
    <row r="129" spans="1:4">
      <c r="A129" s="5" t="s">
        <v>331</v>
      </c>
      <c r="B129" s="7">
        <v>73276.342857142852</v>
      </c>
      <c r="C129" s="7">
        <v>69053.175428571441</v>
      </c>
      <c r="D129" s="6">
        <v>17.267468465825754</v>
      </c>
    </row>
    <row r="130" spans="1:4">
      <c r="A130" s="5" t="s">
        <v>1380</v>
      </c>
      <c r="B130" s="7">
        <v>74357.350000000006</v>
      </c>
      <c r="C130" s="7">
        <v>71430.092631578955</v>
      </c>
      <c r="D130" s="6">
        <v>8.9934291581108869</v>
      </c>
    </row>
    <row r="131" spans="1:4">
      <c r="A131" s="5" t="s">
        <v>157</v>
      </c>
      <c r="B131" s="7">
        <v>90174.302631578947</v>
      </c>
      <c r="C131" s="7">
        <v>81012.715810810812</v>
      </c>
      <c r="D131" s="6">
        <v>12.36633164018877</v>
      </c>
    </row>
    <row r="132" spans="1:4">
      <c r="A132" s="5" t="s">
        <v>858</v>
      </c>
      <c r="B132" s="7">
        <v>87495.866666666669</v>
      </c>
      <c r="C132" s="7">
        <v>79667.01933333333</v>
      </c>
      <c r="D132" s="6">
        <v>13.321469313255761</v>
      </c>
    </row>
    <row r="133" spans="1:4">
      <c r="A133" s="5" t="s">
        <v>237</v>
      </c>
      <c r="B133" s="7">
        <v>62334.8</v>
      </c>
      <c r="C133" s="7">
        <v>44134.095000000001</v>
      </c>
      <c r="D133" s="6">
        <v>5.6832306639288159</v>
      </c>
    </row>
    <row r="134" spans="1:4">
      <c r="A134" s="5" t="s">
        <v>2333</v>
      </c>
      <c r="B134" s="7">
        <v>77850.272727272721</v>
      </c>
      <c r="C134" s="7">
        <v>71760.877272727288</v>
      </c>
      <c r="D134" s="6">
        <v>8.3885259162466532</v>
      </c>
    </row>
    <row r="135" spans="1:4">
      <c r="A135" s="5" t="s">
        <v>250</v>
      </c>
      <c r="B135" s="7">
        <v>62377.217391304344</v>
      </c>
      <c r="C135" s="7">
        <v>59344.764864864861</v>
      </c>
      <c r="D135" s="6">
        <v>7.4985566764872189</v>
      </c>
    </row>
    <row r="136" spans="1:4">
      <c r="A136" s="5" t="s">
        <v>1779</v>
      </c>
      <c r="B136" s="7">
        <v>66705</v>
      </c>
      <c r="C136" s="7">
        <v>64998.570555555554</v>
      </c>
      <c r="D136" s="6">
        <v>14.522473191877708</v>
      </c>
    </row>
    <row r="137" spans="1:4">
      <c r="A137" s="5" t="s">
        <v>1637</v>
      </c>
      <c r="B137" s="7">
        <v>60349.727272727272</v>
      </c>
      <c r="C137" s="7">
        <v>55416.781818181815</v>
      </c>
      <c r="D137" s="6">
        <v>17.155124136643646</v>
      </c>
    </row>
    <row r="138" spans="1:4">
      <c r="A138" s="5" t="s">
        <v>1761</v>
      </c>
      <c r="B138" s="7">
        <v>62311.324324324327</v>
      </c>
      <c r="C138" s="7">
        <v>60621.931351351348</v>
      </c>
      <c r="D138" s="6">
        <v>15.19285198956657</v>
      </c>
    </row>
    <row r="139" spans="1:4">
      <c r="A139" s="5" t="s">
        <v>4924</v>
      </c>
      <c r="B139" s="7">
        <v>67492</v>
      </c>
      <c r="C139" s="7">
        <v>64872.851666666662</v>
      </c>
      <c r="D139" s="6">
        <v>15.630846452201688</v>
      </c>
    </row>
    <row r="140" spans="1:4">
      <c r="A140" s="5" t="s">
        <v>791</v>
      </c>
      <c r="B140" s="7">
        <v>49043.444444444445</v>
      </c>
      <c r="C140" s="7">
        <v>44200.702222222222</v>
      </c>
      <c r="D140" s="6">
        <v>7.4490835805004183</v>
      </c>
    </row>
    <row r="141" spans="1:4">
      <c r="A141" s="5" t="s">
        <v>7802</v>
      </c>
      <c r="B141" s="7">
        <v>59274.75</v>
      </c>
      <c r="C141" s="7">
        <v>56453.352500000001</v>
      </c>
      <c r="D141" s="6">
        <v>10.991101984941821</v>
      </c>
    </row>
    <row r="142" spans="1:4">
      <c r="A142" s="5" t="s">
        <v>303</v>
      </c>
      <c r="B142" s="7">
        <v>84131</v>
      </c>
      <c r="C142" s="7">
        <v>83186.331428571444</v>
      </c>
      <c r="D142" s="6">
        <v>19.407841986897431</v>
      </c>
    </row>
    <row r="143" spans="1:4">
      <c r="A143" s="5" t="s">
        <v>581</v>
      </c>
      <c r="B143" s="7">
        <v>52898.333333333336</v>
      </c>
      <c r="C143" s="7">
        <v>52991.15</v>
      </c>
      <c r="D143" s="6">
        <v>6.6830937713894585</v>
      </c>
    </row>
    <row r="144" spans="1:4">
      <c r="A144" s="5" t="s">
        <v>12543</v>
      </c>
      <c r="B144" s="7">
        <v>60700</v>
      </c>
      <c r="C144" s="7">
        <v>60653.9</v>
      </c>
      <c r="D144" s="6">
        <v>34.116358658453116</v>
      </c>
    </row>
    <row r="145" spans="1:4">
      <c r="A145" s="5" t="s">
        <v>403</v>
      </c>
      <c r="B145" s="7">
        <v>85479</v>
      </c>
      <c r="C145" s="7">
        <v>79479.034</v>
      </c>
      <c r="D145" s="6">
        <v>20.968651608487338</v>
      </c>
    </row>
    <row r="146" spans="1:4">
      <c r="A146" s="5" t="s">
        <v>5863</v>
      </c>
      <c r="B146" s="7">
        <v>13350.333333333334</v>
      </c>
      <c r="C146" s="7">
        <v>11761.555</v>
      </c>
      <c r="D146" s="6">
        <v>3.3442847364818618</v>
      </c>
    </row>
    <row r="147" spans="1:4">
      <c r="A147" s="5" t="s">
        <v>2061</v>
      </c>
      <c r="B147" s="7">
        <v>71101.600000000006</v>
      </c>
      <c r="C147" s="7">
        <v>78745.070000000007</v>
      </c>
      <c r="D147" s="6">
        <v>8.4424366872005461</v>
      </c>
    </row>
    <row r="148" spans="1:4">
      <c r="A148" s="5" t="s">
        <v>594</v>
      </c>
      <c r="B148" s="7">
        <v>18720.833333333332</v>
      </c>
      <c r="C148" s="7">
        <v>22464.988000000001</v>
      </c>
      <c r="D148" s="6">
        <v>21.86493269450148</v>
      </c>
    </row>
    <row r="149" spans="1:4">
      <c r="A149" s="5" t="s">
        <v>672</v>
      </c>
      <c r="B149" s="7">
        <v>65737.010309278354</v>
      </c>
      <c r="C149" s="7">
        <v>70999.047916666663</v>
      </c>
      <c r="D149" s="6">
        <v>18.90548064099578</v>
      </c>
    </row>
    <row r="150" spans="1:4">
      <c r="A150" s="5" t="s">
        <v>1048</v>
      </c>
      <c r="B150" s="7">
        <v>48150.275862068964</v>
      </c>
      <c r="C150" s="7">
        <v>45927.502413793103</v>
      </c>
      <c r="D150" s="6">
        <v>12.620075998961505</v>
      </c>
    </row>
    <row r="151" spans="1:4">
      <c r="A151" s="5" t="s">
        <v>1494</v>
      </c>
      <c r="B151" s="7">
        <v>59756.63636363636</v>
      </c>
      <c r="C151" s="7">
        <v>65790.97</v>
      </c>
      <c r="D151" s="6">
        <v>15.980710596727024</v>
      </c>
    </row>
    <row r="152" spans="1:4">
      <c r="A152" s="5" t="s">
        <v>8198</v>
      </c>
      <c r="B152" s="7">
        <v>48798.666666666664</v>
      </c>
      <c r="C152" s="7">
        <v>50437.666666666664</v>
      </c>
      <c r="D152" s="6">
        <v>11.64955509924709</v>
      </c>
    </row>
    <row r="153" spans="1:4">
      <c r="A153" s="5" t="s">
        <v>679</v>
      </c>
      <c r="B153" s="7">
        <v>48355.8</v>
      </c>
      <c r="C153" s="7">
        <v>47524.931428571421</v>
      </c>
      <c r="D153" s="6">
        <v>11.765639972621491</v>
      </c>
    </row>
    <row r="154" spans="1:4">
      <c r="A154" s="5" t="s">
        <v>45</v>
      </c>
      <c r="B154" s="7">
        <v>47828.25</v>
      </c>
      <c r="C154" s="7">
        <v>53812.764999999999</v>
      </c>
      <c r="D154" s="6">
        <v>14.965092402464066</v>
      </c>
    </row>
    <row r="155" spans="1:4">
      <c r="A155" s="5" t="s">
        <v>1005</v>
      </c>
      <c r="B155" s="7">
        <v>92530.769090909089</v>
      </c>
      <c r="C155" s="7">
        <v>75526.404999999984</v>
      </c>
      <c r="D155" s="6">
        <v>5.5287163213241222</v>
      </c>
    </row>
    <row r="156" spans="1:4">
      <c r="A156" s="5" t="s">
        <v>616</v>
      </c>
      <c r="B156" s="7">
        <v>45635.032786885247</v>
      </c>
      <c r="C156" s="7">
        <v>47030.930163934419</v>
      </c>
      <c r="D156" s="6">
        <v>12.830466444496809</v>
      </c>
    </row>
    <row r="157" spans="1:4">
      <c r="A157" s="5" t="s">
        <v>9639</v>
      </c>
      <c r="B157" s="7">
        <v>46778</v>
      </c>
      <c r="C157" s="7">
        <v>51166.385000000002</v>
      </c>
      <c r="D157" s="6">
        <v>34.030116358658454</v>
      </c>
    </row>
    <row r="158" spans="1:4">
      <c r="A158" s="5" t="s">
        <v>219</v>
      </c>
      <c r="B158" s="7">
        <v>77346.904109589042</v>
      </c>
      <c r="C158" s="7">
        <v>71120.613661971831</v>
      </c>
      <c r="D158" s="6">
        <v>10.187017711644302</v>
      </c>
    </row>
    <row r="159" spans="1:4">
      <c r="A159" s="5" t="s">
        <v>2696</v>
      </c>
      <c r="B159" s="7">
        <v>61878.794871794875</v>
      </c>
      <c r="C159" s="7">
        <v>58992.765277777769</v>
      </c>
      <c r="D159" s="6">
        <v>14.264904613980594</v>
      </c>
    </row>
    <row r="160" spans="1:4">
      <c r="A160" s="5" t="s">
        <v>2139</v>
      </c>
      <c r="B160" s="7">
        <v>72675.555555555562</v>
      </c>
      <c r="C160" s="7">
        <v>67190.108888888892</v>
      </c>
      <c r="D160" s="6">
        <v>9.226861358278196</v>
      </c>
    </row>
    <row r="161" spans="1:4">
      <c r="A161" s="5" t="s">
        <v>1212</v>
      </c>
      <c r="B161" s="7">
        <v>57056.5</v>
      </c>
      <c r="C161" s="7">
        <v>74819.83</v>
      </c>
      <c r="D161" s="6">
        <v>11.570157426420261</v>
      </c>
    </row>
    <row r="162" spans="1:4">
      <c r="A162" s="5" t="s">
        <v>4253</v>
      </c>
      <c r="B162" s="7">
        <v>79803.199999999997</v>
      </c>
      <c r="C162" s="7">
        <v>79521.104000000007</v>
      </c>
      <c r="D162" s="6">
        <v>22.556605065023955</v>
      </c>
    </row>
    <row r="163" spans="1:4">
      <c r="A163" s="5" t="s">
        <v>906</v>
      </c>
      <c r="B163" s="7">
        <v>44467.454545454544</v>
      </c>
      <c r="C163" s="7">
        <v>50014.822272727266</v>
      </c>
      <c r="D163" s="6">
        <v>14.042063343911392</v>
      </c>
    </row>
    <row r="164" spans="1:4">
      <c r="A164" s="5" t="s">
        <v>2921</v>
      </c>
      <c r="B164" s="7">
        <v>48517.7</v>
      </c>
      <c r="C164" s="7">
        <v>87108.78</v>
      </c>
      <c r="D164" s="6">
        <v>5.8904859685147155</v>
      </c>
    </row>
    <row r="165" spans="1:4">
      <c r="A165" s="5" t="s">
        <v>6113</v>
      </c>
      <c r="B165" s="7">
        <v>99295.8</v>
      </c>
      <c r="C165" s="7">
        <v>43900.275999999998</v>
      </c>
      <c r="D165" s="6">
        <v>6.9538672142368254</v>
      </c>
    </row>
    <row r="166" spans="1:4">
      <c r="A166" s="5" t="s">
        <v>2185</v>
      </c>
      <c r="B166" s="7">
        <v>62303.092727272728</v>
      </c>
      <c r="C166" s="7">
        <v>59420.404814814821</v>
      </c>
      <c r="D166" s="6">
        <v>15.70680107025076</v>
      </c>
    </row>
    <row r="167" spans="1:4">
      <c r="A167" s="5" t="s">
        <v>415</v>
      </c>
      <c r="B167" s="7">
        <v>79505.444444444438</v>
      </c>
      <c r="C167" s="7">
        <v>73809.413333333345</v>
      </c>
      <c r="D167" s="6">
        <v>9.5774076609121135</v>
      </c>
    </row>
    <row r="168" spans="1:4">
      <c r="A168" s="5" t="s">
        <v>108</v>
      </c>
      <c r="B168" s="7">
        <v>55810.936170212764</v>
      </c>
      <c r="C168" s="7">
        <v>59719.51400000001</v>
      </c>
      <c r="D168" s="6">
        <v>18.145484730656655</v>
      </c>
    </row>
    <row r="169" spans="1:4">
      <c r="A169" s="5" t="s">
        <v>2136</v>
      </c>
      <c r="B169" s="7">
        <v>79908.5</v>
      </c>
      <c r="C169" s="7">
        <v>79822.17357142859</v>
      </c>
      <c r="D169" s="6">
        <v>21.709005573481956</v>
      </c>
    </row>
    <row r="170" spans="1:4">
      <c r="A170" s="5" t="s">
        <v>702</v>
      </c>
      <c r="B170" s="7">
        <v>59635.626506024098</v>
      </c>
      <c r="C170" s="7">
        <v>60563.188780487813</v>
      </c>
      <c r="D170" s="6">
        <v>18.528586625763847</v>
      </c>
    </row>
    <row r="171" spans="1:4">
      <c r="A171" s="5" t="s">
        <v>1750</v>
      </c>
      <c r="B171" s="7">
        <v>95141.333333333328</v>
      </c>
      <c r="C171" s="7">
        <v>95833.71</v>
      </c>
      <c r="D171" s="6">
        <v>15.60848733744011</v>
      </c>
    </row>
    <row r="172" spans="1:4">
      <c r="A172" s="5" t="s">
        <v>9726</v>
      </c>
      <c r="B172" s="7">
        <v>54026.166666666664</v>
      </c>
      <c r="C172" s="7">
        <v>54310.346666666672</v>
      </c>
      <c r="D172" s="6">
        <v>20.987451517225647</v>
      </c>
    </row>
    <row r="173" spans="1:4">
      <c r="A173" s="5" t="s">
        <v>5534</v>
      </c>
      <c r="B173" s="7">
        <v>51405.5</v>
      </c>
      <c r="C173" s="7">
        <v>51747.380000000005</v>
      </c>
      <c r="D173" s="6">
        <v>14.512662559890487</v>
      </c>
    </row>
    <row r="174" spans="1:4">
      <c r="A174" s="5" t="s">
        <v>2326</v>
      </c>
      <c r="B174" s="7">
        <v>58039.6875</v>
      </c>
      <c r="C174" s="7">
        <v>65985.735000000001</v>
      </c>
      <c r="D174" s="6">
        <v>24.580253251197806</v>
      </c>
    </row>
    <row r="175" spans="1:4">
      <c r="A175" s="5" t="s">
        <v>145</v>
      </c>
      <c r="B175" s="7">
        <v>50996.916666666664</v>
      </c>
      <c r="C175" s="7">
        <v>51014.744000000006</v>
      </c>
      <c r="D175" s="6">
        <v>19.189291961365882</v>
      </c>
    </row>
    <row r="176" spans="1:4">
      <c r="A176" s="5" t="s">
        <v>391</v>
      </c>
      <c r="B176" s="7">
        <v>40686</v>
      </c>
      <c r="C176" s="7">
        <v>46243.370434782606</v>
      </c>
      <c r="D176" s="6">
        <v>21.394042198613221</v>
      </c>
    </row>
    <row r="177" spans="1:4">
      <c r="A177" s="5" t="s">
        <v>689</v>
      </c>
      <c r="B177" s="7">
        <v>39932.676470588238</v>
      </c>
      <c r="C177" s="7">
        <v>39882.484705882358</v>
      </c>
      <c r="D177" s="6">
        <v>17.872206788259451</v>
      </c>
    </row>
    <row r="178" spans="1:4">
      <c r="A178" s="5" t="s">
        <v>753</v>
      </c>
      <c r="B178" s="7">
        <v>38239.592592592591</v>
      </c>
      <c r="C178" s="7">
        <v>40268.94259259259</v>
      </c>
      <c r="D178" s="6">
        <v>15.6725733262352</v>
      </c>
    </row>
    <row r="179" spans="1:4">
      <c r="A179" s="5" t="s">
        <v>335</v>
      </c>
      <c r="B179" s="7">
        <v>37272.666666666664</v>
      </c>
      <c r="C179" s="7">
        <v>38847.049259259271</v>
      </c>
      <c r="D179" s="6">
        <v>12.517048191243951</v>
      </c>
    </row>
    <row r="180" spans="1:4">
      <c r="A180" s="5" t="s">
        <v>2234</v>
      </c>
      <c r="B180" s="7">
        <v>42788.117647058825</v>
      </c>
      <c r="C180" s="7">
        <v>47212.047058823526</v>
      </c>
      <c r="D180" s="6">
        <v>22.032612634376132</v>
      </c>
    </row>
    <row r="181" spans="1:4">
      <c r="A181" s="5" t="s">
        <v>1215</v>
      </c>
      <c r="B181" s="7">
        <v>39245.631578947367</v>
      </c>
      <c r="C181" s="7">
        <v>40458.904736842116</v>
      </c>
      <c r="D181" s="6">
        <v>15.203285420944557</v>
      </c>
    </row>
    <row r="182" spans="1:4">
      <c r="A182" s="5" t="s">
        <v>631</v>
      </c>
      <c r="B182" s="7">
        <v>40909.315789473687</v>
      </c>
      <c r="C182" s="7">
        <v>41546.396842105256</v>
      </c>
      <c r="D182" s="6">
        <v>19.424619042472713</v>
      </c>
    </row>
    <row r="183" spans="1:4">
      <c r="A183" s="5" t="s">
        <v>868</v>
      </c>
      <c r="B183" s="7">
        <v>40146.827586206899</v>
      </c>
      <c r="C183" s="7">
        <v>76422.758620689652</v>
      </c>
      <c r="D183" s="6">
        <v>13.446529302084073</v>
      </c>
    </row>
    <row r="184" spans="1:4">
      <c r="A184" s="5" t="s">
        <v>3837</v>
      </c>
      <c r="B184" s="7">
        <v>35512.444444444445</v>
      </c>
      <c r="C184" s="7">
        <v>38692.43</v>
      </c>
      <c r="D184" s="6">
        <v>14.240626663624615</v>
      </c>
    </row>
    <row r="185" spans="1:4">
      <c r="A185" s="5" t="s">
        <v>1169</v>
      </c>
      <c r="B185" s="7">
        <v>40041</v>
      </c>
      <c r="C185" s="7">
        <v>50434.154999999999</v>
      </c>
      <c r="D185" s="6">
        <v>14.799647990613083</v>
      </c>
    </row>
    <row r="186" spans="1:4">
      <c r="A186" s="5" t="s">
        <v>2466</v>
      </c>
      <c r="B186" s="7">
        <v>38445.769230769234</v>
      </c>
      <c r="C186" s="7">
        <v>56478.985454545465</v>
      </c>
      <c r="D186" s="6">
        <v>17.802137629653028</v>
      </c>
    </row>
    <row r="187" spans="1:4">
      <c r="A187" s="5" t="s">
        <v>2016</v>
      </c>
      <c r="B187" s="7">
        <v>57602.2</v>
      </c>
      <c r="C187" s="7">
        <v>61838.590500000006</v>
      </c>
      <c r="D187" s="6">
        <v>26.66543463381246</v>
      </c>
    </row>
    <row r="188" spans="1:4">
      <c r="A188" s="5" t="s">
        <v>188</v>
      </c>
      <c r="B188" s="7">
        <v>40628.34375</v>
      </c>
      <c r="C188" s="7">
        <v>46670.127812499995</v>
      </c>
      <c r="D188" s="6">
        <v>16.056724845995895</v>
      </c>
    </row>
    <row r="189" spans="1:4">
      <c r="A189" s="5" t="s">
        <v>1250</v>
      </c>
      <c r="B189" s="7">
        <v>46131.166666666664</v>
      </c>
      <c r="C189" s="7">
        <v>47626.735576923078</v>
      </c>
      <c r="D189" s="6">
        <v>14.508530433239535</v>
      </c>
    </row>
    <row r="190" spans="1:4">
      <c r="A190" s="5" t="s">
        <v>119</v>
      </c>
      <c r="B190" s="7">
        <v>68514.44</v>
      </c>
      <c r="C190" s="7">
        <v>59049.2575</v>
      </c>
      <c r="D190" s="6">
        <v>15.827186858316219</v>
      </c>
    </row>
    <row r="191" spans="1:4">
      <c r="A191" s="5" t="s">
        <v>58</v>
      </c>
      <c r="B191" s="7">
        <v>68663.632352941175</v>
      </c>
      <c r="C191" s="7">
        <v>67054.395441176472</v>
      </c>
      <c r="D191" s="6">
        <v>11.616338527197328</v>
      </c>
    </row>
    <row r="192" spans="1:4">
      <c r="A192" s="5" t="s">
        <v>1477</v>
      </c>
      <c r="B192" s="7">
        <v>56335.481481481482</v>
      </c>
      <c r="C192" s="7">
        <v>57567.945769230784</v>
      </c>
      <c r="D192" s="6">
        <v>26.838238649326943</v>
      </c>
    </row>
    <row r="193" spans="1:4">
      <c r="A193" s="5" t="s">
        <v>460</v>
      </c>
      <c r="B193" s="7">
        <v>56229.941176470587</v>
      </c>
      <c r="C193" s="7">
        <v>60364.643529411762</v>
      </c>
      <c r="D193" s="6">
        <v>23.34227161090309</v>
      </c>
    </row>
    <row r="194" spans="1:4">
      <c r="A194" s="5" t="s">
        <v>1367</v>
      </c>
      <c r="B194" s="7">
        <v>46392.730769230766</v>
      </c>
      <c r="C194" s="7">
        <v>53158.047692307693</v>
      </c>
      <c r="D194" s="6">
        <v>17.519507186858316</v>
      </c>
    </row>
    <row r="195" spans="1:4">
      <c r="A195" s="5" t="s">
        <v>1288</v>
      </c>
      <c r="B195" s="7">
        <v>47818.298969072166</v>
      </c>
      <c r="C195" s="7">
        <v>55772.596458333333</v>
      </c>
      <c r="D195" s="6">
        <v>18.720040644382827</v>
      </c>
    </row>
    <row r="196" spans="1:4">
      <c r="A196" s="5" t="s">
        <v>607</v>
      </c>
      <c r="B196" s="7">
        <v>48526.34210526316</v>
      </c>
      <c r="C196" s="7">
        <v>57141.74539473687</v>
      </c>
      <c r="D196" s="6">
        <v>19.742065636370182</v>
      </c>
    </row>
    <row r="197" spans="1:4">
      <c r="A197" s="5" t="s">
        <v>229</v>
      </c>
      <c r="B197" s="7">
        <v>46857.442307692305</v>
      </c>
      <c r="C197" s="7">
        <v>48616.251634615393</v>
      </c>
      <c r="D197" s="6">
        <v>17.417127362712577</v>
      </c>
    </row>
    <row r="198" spans="1:4">
      <c r="A198" s="5" t="s">
        <v>944</v>
      </c>
      <c r="B198" s="7">
        <v>72535</v>
      </c>
      <c r="C198" s="7">
        <v>73016.78</v>
      </c>
      <c r="D198" s="6">
        <v>31.378507871321013</v>
      </c>
    </row>
    <row r="199" spans="1:4">
      <c r="A199" s="5" t="s">
        <v>1463</v>
      </c>
      <c r="B199" s="7">
        <v>44610.666666666664</v>
      </c>
      <c r="C199" s="7">
        <v>45729.518000000011</v>
      </c>
      <c r="D199" s="6">
        <v>14.096281086014146</v>
      </c>
    </row>
    <row r="200" spans="1:4">
      <c r="A200" s="5" t="s">
        <v>377</v>
      </c>
      <c r="B200" s="7">
        <v>47077.606060606064</v>
      </c>
      <c r="C200" s="7">
        <v>47384.064000000006</v>
      </c>
      <c r="D200" s="6">
        <v>18.189160599838221</v>
      </c>
    </row>
    <row r="201" spans="1:4">
      <c r="A201" s="5" t="s">
        <v>7093</v>
      </c>
      <c r="B201" s="7">
        <v>53520</v>
      </c>
      <c r="C201" s="7">
        <v>50319.595714285715</v>
      </c>
      <c r="D201" s="6">
        <v>29.781949740881977</v>
      </c>
    </row>
    <row r="202" spans="1:4">
      <c r="A202" s="5" t="s">
        <v>560</v>
      </c>
      <c r="B202" s="7">
        <v>54283.26315789474</v>
      </c>
      <c r="C202" s="7">
        <v>64312.278421052637</v>
      </c>
      <c r="D202" s="6">
        <v>23.274613638819847</v>
      </c>
    </row>
    <row r="203" spans="1:4">
      <c r="A203" s="5" t="s">
        <v>2389</v>
      </c>
      <c r="B203" s="7">
        <v>46447.9</v>
      </c>
      <c r="C203" s="7">
        <v>50005.507857142868</v>
      </c>
      <c r="D203" s="6">
        <v>20.999628434536039</v>
      </c>
    </row>
    <row r="204" spans="1:4">
      <c r="A204" s="5" t="s">
        <v>3396</v>
      </c>
      <c r="B204" s="7">
        <v>59913.095238095237</v>
      </c>
      <c r="C204" s="7">
        <v>63954.610476190479</v>
      </c>
      <c r="D204" s="6">
        <v>19.993481307649681</v>
      </c>
    </row>
    <row r="205" spans="1:4">
      <c r="A205" s="5" t="s">
        <v>848</v>
      </c>
      <c r="B205" s="7">
        <v>58854.75</v>
      </c>
      <c r="C205" s="7">
        <v>55062.668750000004</v>
      </c>
      <c r="D205" s="6">
        <v>15.644250513347025</v>
      </c>
    </row>
    <row r="206" spans="1:4">
      <c r="A206" s="5" t="s">
        <v>1842</v>
      </c>
      <c r="B206" s="7">
        <v>49139.166666666664</v>
      </c>
      <c r="C206" s="7">
        <v>50179.500000000007</v>
      </c>
      <c r="D206" s="6">
        <v>16.85215605749487</v>
      </c>
    </row>
    <row r="207" spans="1:4">
      <c r="A207" s="5" t="s">
        <v>877</v>
      </c>
      <c r="B207" s="7">
        <v>49527.428571428572</v>
      </c>
      <c r="C207" s="7">
        <v>68564.261142857125</v>
      </c>
      <c r="D207" s="6">
        <v>17.321912584335582</v>
      </c>
    </row>
    <row r="208" spans="1:4">
      <c r="A208" s="5" t="s">
        <v>2178</v>
      </c>
      <c r="B208" s="7">
        <v>53952.36363636364</v>
      </c>
      <c r="C208" s="7">
        <v>61163.957272727275</v>
      </c>
      <c r="D208" s="6">
        <v>19.634372472154812</v>
      </c>
    </row>
    <row r="209" spans="1:4">
      <c r="A209" s="5" t="s">
        <v>387</v>
      </c>
      <c r="B209" s="7">
        <v>63044.333333333336</v>
      </c>
      <c r="C209" s="7">
        <v>61816.849705882356</v>
      </c>
      <c r="D209" s="6">
        <v>14.593581260932391</v>
      </c>
    </row>
    <row r="210" spans="1:4">
      <c r="A210" s="5" t="s">
        <v>1436</v>
      </c>
      <c r="B210" s="7">
        <v>62732.166666666664</v>
      </c>
      <c r="C210" s="7">
        <v>63330.861111111095</v>
      </c>
      <c r="D210" s="6">
        <v>26.222222222222221</v>
      </c>
    </row>
    <row r="211" spans="1:4">
      <c r="A211" s="5" t="s">
        <v>307</v>
      </c>
      <c r="B211" s="7">
        <v>41334.73333333333</v>
      </c>
      <c r="C211" s="7">
        <v>49335.083333333343</v>
      </c>
      <c r="D211" s="6">
        <v>20.594843714350898</v>
      </c>
    </row>
    <row r="212" spans="1:4">
      <c r="A212" s="5" t="s">
        <v>1310</v>
      </c>
      <c r="B212" s="7">
        <v>36889.32</v>
      </c>
      <c r="C212" s="7">
        <v>39918.012083333328</v>
      </c>
      <c r="D212" s="6">
        <v>15.099794661190963</v>
      </c>
    </row>
    <row r="213" spans="1:4">
      <c r="A213" s="5" t="s">
        <v>1101</v>
      </c>
      <c r="B213" s="7">
        <v>38334.380952380954</v>
      </c>
      <c r="C213" s="7">
        <v>49469.648571428574</v>
      </c>
      <c r="D213" s="6">
        <v>16.323979009810635</v>
      </c>
    </row>
    <row r="214" spans="1:4">
      <c r="A214" s="5" t="s">
        <v>9</v>
      </c>
      <c r="B214" s="7">
        <v>35358.814814814818</v>
      </c>
      <c r="C214" s="7">
        <v>38110.144444444442</v>
      </c>
      <c r="D214" s="6">
        <v>14.857505006717874</v>
      </c>
    </row>
    <row r="215" spans="1:4">
      <c r="A215" s="5" t="s">
        <v>1410</v>
      </c>
      <c r="B215" s="7">
        <v>35537.884615384617</v>
      </c>
      <c r="C215" s="7">
        <v>49224.76725490197</v>
      </c>
      <c r="D215" s="6">
        <v>12.680829779392409</v>
      </c>
    </row>
    <row r="216" spans="1:4">
      <c r="A216" s="5" t="s">
        <v>2870</v>
      </c>
      <c r="B216" s="7">
        <v>36150.777777777781</v>
      </c>
      <c r="C216" s="7">
        <v>38112.48777777778</v>
      </c>
      <c r="D216" s="6">
        <v>12.143585063502929</v>
      </c>
    </row>
    <row r="217" spans="1:4">
      <c r="A217" s="5" t="s">
        <v>4076</v>
      </c>
      <c r="B217" s="7">
        <v>42811.1</v>
      </c>
      <c r="C217" s="7">
        <v>45819.21</v>
      </c>
      <c r="D217" s="6">
        <v>25.868583162217657</v>
      </c>
    </row>
    <row r="218" spans="1:4">
      <c r="A218" s="5" t="s">
        <v>737</v>
      </c>
      <c r="B218" s="7">
        <v>50187.78125</v>
      </c>
      <c r="C218" s="7">
        <v>48359.429687499993</v>
      </c>
      <c r="D218" s="6">
        <v>18.366872005475695</v>
      </c>
    </row>
    <row r="219" spans="1:4">
      <c r="A219" s="5" t="s">
        <v>635</v>
      </c>
      <c r="B219" s="7">
        <v>35855.36363636364</v>
      </c>
      <c r="C219" s="7">
        <v>55438.172575757548</v>
      </c>
      <c r="D219" s="6">
        <v>14.821106340613532</v>
      </c>
    </row>
    <row r="220" spans="1:4">
      <c r="A220" s="5" t="s">
        <v>2008</v>
      </c>
      <c r="B220" s="7">
        <v>49474.478260869568</v>
      </c>
      <c r="C220" s="7">
        <v>62910.177826086961</v>
      </c>
      <c r="D220" s="6">
        <v>16.388179626819031</v>
      </c>
    </row>
    <row r="221" spans="1:4">
      <c r="A221" s="5" t="s">
        <v>585</v>
      </c>
      <c r="B221" s="7">
        <v>37456.67605633803</v>
      </c>
      <c r="C221" s="7">
        <v>56173.080985915491</v>
      </c>
      <c r="D221" s="6">
        <v>15.035775226306502</v>
      </c>
    </row>
    <row r="222" spans="1:4">
      <c r="A222" s="5" t="s">
        <v>4735</v>
      </c>
      <c r="B222" s="7">
        <v>35166.300000000003</v>
      </c>
      <c r="C222" s="7">
        <v>40613.65</v>
      </c>
      <c r="D222" s="6">
        <v>17.501711156741955</v>
      </c>
    </row>
    <row r="223" spans="1:4">
      <c r="A223" s="5" t="s">
        <v>322</v>
      </c>
      <c r="B223" s="7">
        <v>70357.076923076922</v>
      </c>
      <c r="C223" s="7">
        <v>69446.769583333342</v>
      </c>
      <c r="D223" s="6">
        <v>11.911862265045015</v>
      </c>
    </row>
    <row r="224" spans="1:4">
      <c r="A224" s="5" t="s">
        <v>1686</v>
      </c>
      <c r="B224" s="7">
        <v>36819.970588235294</v>
      </c>
      <c r="C224" s="7">
        <v>49709.843823529409</v>
      </c>
      <c r="D224" s="6">
        <v>17.316503603494787</v>
      </c>
    </row>
    <row r="225" spans="1:4">
      <c r="A225" s="5" t="s">
        <v>1132</v>
      </c>
      <c r="B225" s="7">
        <v>37736.6</v>
      </c>
      <c r="C225" s="7">
        <v>42702.39466666666</v>
      </c>
      <c r="D225" s="6">
        <v>13.986219484371437</v>
      </c>
    </row>
    <row r="226" spans="1:4">
      <c r="A226" s="5" t="s">
        <v>494</v>
      </c>
      <c r="B226" s="7">
        <v>42187.83739837398</v>
      </c>
      <c r="C226" s="7">
        <v>42266.084959349617</v>
      </c>
      <c r="D226" s="6">
        <v>8.9537069498005035</v>
      </c>
    </row>
    <row r="227" spans="1:4">
      <c r="A227" s="5" t="s">
        <v>597</v>
      </c>
      <c r="B227" s="7">
        <v>45371.458333333336</v>
      </c>
      <c r="C227" s="7">
        <v>61000.669130434791</v>
      </c>
      <c r="D227" s="6">
        <v>21.748688113164501</v>
      </c>
    </row>
    <row r="228" spans="1:4">
      <c r="A228" s="5" t="s">
        <v>204</v>
      </c>
      <c r="B228" s="7">
        <v>59948.86363636364</v>
      </c>
      <c r="C228" s="7">
        <v>71618.805909090908</v>
      </c>
      <c r="D228" s="6">
        <v>19.992118308340078</v>
      </c>
    </row>
    <row r="229" spans="1:4">
      <c r="A229" s="5" t="s">
        <v>215</v>
      </c>
      <c r="B229" s="7">
        <v>39967.18</v>
      </c>
      <c r="C229" s="7">
        <v>50363.746399999996</v>
      </c>
      <c r="D229" s="6">
        <v>14.80908966461328</v>
      </c>
    </row>
    <row r="230" spans="1:4">
      <c r="A230" s="5" t="s">
        <v>1068</v>
      </c>
      <c r="B230" s="7">
        <v>68639</v>
      </c>
      <c r="C230" s="7">
        <v>49163.088000000003</v>
      </c>
      <c r="D230" s="6">
        <v>4.7750498467398748</v>
      </c>
    </row>
    <row r="231" spans="1:4">
      <c r="A231" s="5" t="s">
        <v>2517</v>
      </c>
      <c r="B231" s="7">
        <v>84853.71428571429</v>
      </c>
      <c r="C231" s="7">
        <v>61472.581666666665</v>
      </c>
      <c r="D231" s="6">
        <v>11.335288941038428</v>
      </c>
    </row>
    <row r="232" spans="1:4">
      <c r="A232" s="5" t="s">
        <v>1491</v>
      </c>
      <c r="B232" s="7">
        <v>42821.75</v>
      </c>
      <c r="C232" s="7">
        <v>40987.82</v>
      </c>
      <c r="D232" s="6">
        <v>18.28062970568104</v>
      </c>
    </row>
    <row r="233" spans="1:4">
      <c r="A233" s="5" t="s">
        <v>1195</v>
      </c>
      <c r="B233" s="7">
        <v>60140.888888888891</v>
      </c>
      <c r="C233" s="7">
        <v>58202.03333333334</v>
      </c>
      <c r="D233" s="6">
        <v>13.346414175982964</v>
      </c>
    </row>
    <row r="234" spans="1:4">
      <c r="A234" s="5" t="s">
        <v>1277</v>
      </c>
      <c r="B234" s="7">
        <v>62001.8</v>
      </c>
      <c r="C234" s="7">
        <v>61915.39</v>
      </c>
      <c r="D234" s="6">
        <v>12.329637234770704</v>
      </c>
    </row>
    <row r="235" spans="1:4">
      <c r="A235" s="5" t="s">
        <v>1460</v>
      </c>
      <c r="B235" s="7">
        <v>98195.428571428565</v>
      </c>
      <c r="C235" s="7">
        <v>97526.85</v>
      </c>
      <c r="D235" s="6">
        <v>18.356116163097681</v>
      </c>
    </row>
    <row r="236" spans="1:4">
      <c r="A236" s="5" t="s">
        <v>899</v>
      </c>
      <c r="B236" s="7">
        <v>51370.666666666664</v>
      </c>
      <c r="C236" s="7">
        <v>51468.313333333332</v>
      </c>
      <c r="D236" s="6">
        <v>36.758384668035596</v>
      </c>
    </row>
    <row r="237" spans="1:4">
      <c r="A237" s="5" t="s">
        <v>1092</v>
      </c>
      <c r="B237" s="7">
        <v>71786.399999999994</v>
      </c>
      <c r="C237" s="7">
        <v>66979.683999999994</v>
      </c>
      <c r="D237" s="6">
        <v>11.584941820670775</v>
      </c>
    </row>
    <row r="238" spans="1:4">
      <c r="A238" s="5" t="s">
        <v>8752</v>
      </c>
      <c r="B238" s="7">
        <v>75455.199999999997</v>
      </c>
      <c r="C238" s="7">
        <v>70894.664000000004</v>
      </c>
      <c r="D238" s="6">
        <v>10.14757015742642</v>
      </c>
    </row>
    <row r="239" spans="1:4">
      <c r="A239" s="5" t="s">
        <v>3132</v>
      </c>
      <c r="B239" s="7">
        <v>62968.833333333336</v>
      </c>
      <c r="C239" s="7">
        <v>59172.003333333334</v>
      </c>
      <c r="D239" s="6">
        <v>10.159707962582706</v>
      </c>
    </row>
    <row r="240" spans="1:4">
      <c r="A240" s="5" t="s">
        <v>4101</v>
      </c>
      <c r="B240" s="7">
        <v>86476.666666666672</v>
      </c>
      <c r="C240" s="7">
        <v>86554.151666666672</v>
      </c>
      <c r="D240" s="6">
        <v>16.999315537303215</v>
      </c>
    </row>
    <row r="241" spans="1:4">
      <c r="A241" s="5" t="s">
        <v>2779</v>
      </c>
      <c r="B241" s="7">
        <v>68561.078947368427</v>
      </c>
      <c r="C241" s="7">
        <v>68099.66236842105</v>
      </c>
      <c r="D241" s="6">
        <v>14.508231564537629</v>
      </c>
    </row>
    <row r="242" spans="1:4">
      <c r="A242" s="5" t="s">
        <v>1541</v>
      </c>
      <c r="B242" s="7">
        <v>54847.571428571428</v>
      </c>
      <c r="C242" s="7">
        <v>51996.745636363623</v>
      </c>
      <c r="D242" s="6">
        <v>11.931798181284833</v>
      </c>
    </row>
    <row r="243" spans="1:4">
      <c r="A243" s="5" t="s">
        <v>1377</v>
      </c>
      <c r="B243" s="7">
        <v>77593.548387096773</v>
      </c>
      <c r="C243" s="7">
        <v>104350.3009677419</v>
      </c>
      <c r="D243" s="6">
        <v>20.332693029520218</v>
      </c>
    </row>
    <row r="244" spans="1:4">
      <c r="A244" s="5" t="s">
        <v>768</v>
      </c>
      <c r="B244" s="7">
        <v>115086.91176470589</v>
      </c>
      <c r="C244" s="7">
        <v>127678.8405882353</v>
      </c>
      <c r="D244" s="6">
        <v>25.94604823448887</v>
      </c>
    </row>
    <row r="245" spans="1:4">
      <c r="A245" s="5" t="s">
        <v>1158</v>
      </c>
      <c r="B245" s="7">
        <v>103850.66666666667</v>
      </c>
      <c r="C245" s="7">
        <v>118758.35999999999</v>
      </c>
      <c r="D245" s="6">
        <v>23.571070043349305</v>
      </c>
    </row>
    <row r="246" spans="1:4">
      <c r="A246" s="5" t="s">
        <v>2046</v>
      </c>
      <c r="B246" s="7">
        <v>78829.444444444438</v>
      </c>
      <c r="C246" s="7">
        <v>87748.453333333353</v>
      </c>
      <c r="D246" s="6">
        <v>20.462240474560801</v>
      </c>
    </row>
    <row r="247" spans="1:4">
      <c r="A247" s="5" t="s">
        <v>2718</v>
      </c>
      <c r="B247" s="7">
        <v>72458.149999999994</v>
      </c>
      <c r="C247" s="7">
        <v>78923.497499999998</v>
      </c>
      <c r="D247" s="6">
        <v>14.331279945242986</v>
      </c>
    </row>
    <row r="248" spans="1:4">
      <c r="A248" s="5" t="s">
        <v>2037</v>
      </c>
      <c r="B248" s="7">
        <v>76091.210526315786</v>
      </c>
      <c r="C248" s="7">
        <v>84858.644736842107</v>
      </c>
      <c r="D248" s="6">
        <v>18.361468352606362</v>
      </c>
    </row>
    <row r="249" spans="1:4">
      <c r="A249" s="5" t="s">
        <v>3161</v>
      </c>
      <c r="B249" s="7">
        <v>83141.178571428565</v>
      </c>
      <c r="C249" s="7">
        <v>96893.499285714308</v>
      </c>
      <c r="D249" s="6">
        <v>19.289527720739219</v>
      </c>
    </row>
    <row r="250" spans="1:4">
      <c r="A250" s="5" t="s">
        <v>1327</v>
      </c>
      <c r="B250" s="7">
        <v>83766.826086956527</v>
      </c>
      <c r="C250" s="7">
        <v>94688.446086956508</v>
      </c>
      <c r="D250" s="6">
        <v>19.503853822575362</v>
      </c>
    </row>
    <row r="251" spans="1:4">
      <c r="A251" s="5" t="s">
        <v>5482</v>
      </c>
      <c r="B251" s="7">
        <v>72296.578947368427</v>
      </c>
      <c r="C251" s="7">
        <v>80358.745789473702</v>
      </c>
      <c r="D251" s="6">
        <v>12.475377355092045</v>
      </c>
    </row>
    <row r="252" spans="1:4">
      <c r="A252" s="5" t="s">
        <v>457</v>
      </c>
      <c r="B252" s="7">
        <v>73351</v>
      </c>
      <c r="C252" s="7">
        <v>78496.282500000001</v>
      </c>
      <c r="D252" s="6">
        <v>13.868172484599592</v>
      </c>
    </row>
    <row r="253" spans="1:4">
      <c r="A253" s="5" t="s">
        <v>37</v>
      </c>
      <c r="B253" s="7">
        <v>70052.5</v>
      </c>
      <c r="C253" s="7">
        <v>78353.829999999987</v>
      </c>
      <c r="D253" s="6">
        <v>12.031333181230512</v>
      </c>
    </row>
    <row r="254" spans="1:4">
      <c r="A254" s="5" t="s">
        <v>1226</v>
      </c>
      <c r="B254" s="7">
        <v>78513.444444444438</v>
      </c>
      <c r="C254" s="7">
        <v>86016.134999999995</v>
      </c>
      <c r="D254" s="6">
        <v>20.437143509012088</v>
      </c>
    </row>
    <row r="255" spans="1:4">
      <c r="A255" s="5" t="s">
        <v>1883</v>
      </c>
      <c r="B255" s="7">
        <v>81324.53333333334</v>
      </c>
      <c r="C255" s="7">
        <v>84680.83666666667</v>
      </c>
      <c r="D255" s="6">
        <v>16.375633127994526</v>
      </c>
    </row>
    <row r="256" spans="1:4">
      <c r="A256" s="5" t="s">
        <v>987</v>
      </c>
      <c r="B256" s="7">
        <v>77125.578947368427</v>
      </c>
      <c r="C256" s="7">
        <v>86373.310526315778</v>
      </c>
      <c r="D256" s="6">
        <v>18.103389891566696</v>
      </c>
    </row>
    <row r="257" spans="1:4">
      <c r="A257" s="5" t="s">
        <v>2552</v>
      </c>
      <c r="B257" s="7">
        <v>73616.777777777781</v>
      </c>
      <c r="C257" s="7">
        <v>82946.862222222218</v>
      </c>
      <c r="D257" s="6">
        <v>15.656856034679445</v>
      </c>
    </row>
    <row r="258" spans="1:4">
      <c r="A258" s="5" t="s">
        <v>1191</v>
      </c>
      <c r="B258" s="7">
        <v>71541.222222222219</v>
      </c>
      <c r="C258" s="7">
        <v>76897.359999999986</v>
      </c>
      <c r="D258" s="6">
        <v>15.113392653433721</v>
      </c>
    </row>
    <row r="259" spans="1:4">
      <c r="A259" s="5" t="s">
        <v>1139</v>
      </c>
      <c r="B259" s="7">
        <v>74034.733333333337</v>
      </c>
      <c r="C259" s="7">
        <v>83479.299333333329</v>
      </c>
      <c r="D259" s="6">
        <v>16.551585671914214</v>
      </c>
    </row>
    <row r="260" spans="1:4">
      <c r="A260" s="5" t="s">
        <v>180</v>
      </c>
      <c r="B260" s="7">
        <v>73891.476190476184</v>
      </c>
      <c r="C260" s="7">
        <v>82651.259523809524</v>
      </c>
      <c r="D260" s="6">
        <v>15.287115804569602</v>
      </c>
    </row>
    <row r="261" spans="1:4">
      <c r="A261" s="5" t="s">
        <v>1808</v>
      </c>
      <c r="B261" s="7">
        <v>75174.736842105267</v>
      </c>
      <c r="C261" s="7">
        <v>81625.816315789489</v>
      </c>
      <c r="D261" s="6">
        <v>16.458662055549553</v>
      </c>
    </row>
    <row r="262" spans="1:4">
      <c r="A262" s="5" t="s">
        <v>468</v>
      </c>
      <c r="B262" s="7">
        <v>74295.95</v>
      </c>
      <c r="C262" s="7">
        <v>87399.039499999984</v>
      </c>
      <c r="D262" s="6">
        <v>17.84325804243668</v>
      </c>
    </row>
    <row r="263" spans="1:4">
      <c r="A263" s="5" t="s">
        <v>572</v>
      </c>
      <c r="B263" s="7">
        <v>68452.800000000003</v>
      </c>
      <c r="C263" s="7">
        <v>77239.620000000024</v>
      </c>
      <c r="D263" s="6">
        <v>11.651745379876797</v>
      </c>
    </row>
    <row r="264" spans="1:4">
      <c r="A264" s="5" t="s">
        <v>490</v>
      </c>
      <c r="B264" s="7">
        <v>86758</v>
      </c>
      <c r="C264" s="7">
        <v>101690.9496296296</v>
      </c>
      <c r="D264" s="6">
        <v>26.500671787461656</v>
      </c>
    </row>
    <row r="265" spans="1:4">
      <c r="A265" s="5" t="s">
        <v>2312</v>
      </c>
      <c r="B265" s="7">
        <v>83419.360000000001</v>
      </c>
      <c r="C265" s="7">
        <v>94594.740399999995</v>
      </c>
      <c r="D265" s="6">
        <v>17.13127994524298</v>
      </c>
    </row>
    <row r="266" spans="1:4">
      <c r="A266" s="5" t="s">
        <v>2831</v>
      </c>
      <c r="B266" s="7">
        <v>89297.192307692312</v>
      </c>
      <c r="C266" s="7">
        <v>106554.87653846151</v>
      </c>
      <c r="D266" s="6">
        <v>22.386036960985624</v>
      </c>
    </row>
    <row r="267" spans="1:4">
      <c r="A267" s="5" t="s">
        <v>1766</v>
      </c>
      <c r="B267" s="7">
        <v>80823.142857142855</v>
      </c>
      <c r="C267" s="7">
        <v>91807.858571428573</v>
      </c>
      <c r="D267" s="6">
        <v>17.216648740262698</v>
      </c>
    </row>
    <row r="268" spans="1:4">
      <c r="A268" s="5" t="s">
        <v>1995</v>
      </c>
      <c r="B268" s="7">
        <v>77709.166666666672</v>
      </c>
      <c r="C268" s="7">
        <v>85462.098333333328</v>
      </c>
      <c r="D268" s="6">
        <v>20.287018024184349</v>
      </c>
    </row>
    <row r="269" spans="1:4">
      <c r="A269" s="5" t="s">
        <v>3801</v>
      </c>
      <c r="B269" s="7">
        <v>77027.31578947368</v>
      </c>
      <c r="C269" s="7">
        <v>85864.291052631583</v>
      </c>
      <c r="D269" s="6">
        <v>18.014914081919375</v>
      </c>
    </row>
    <row r="270" spans="1:4">
      <c r="A270" s="5" t="s">
        <v>538</v>
      </c>
      <c r="B270" s="7">
        <v>75260.600000000006</v>
      </c>
      <c r="C270" s="7">
        <v>83806.78349999999</v>
      </c>
      <c r="D270" s="6">
        <v>16.836276522929502</v>
      </c>
    </row>
    <row r="271" spans="1:4">
      <c r="A271" s="5" t="s">
        <v>1322</v>
      </c>
      <c r="B271" s="7">
        <v>72092.444444444438</v>
      </c>
      <c r="C271" s="7">
        <v>78298.652222222212</v>
      </c>
      <c r="D271" s="6">
        <v>14.362613126473498</v>
      </c>
    </row>
    <row r="272" spans="1:4">
      <c r="A272" s="5" t="s">
        <v>511</v>
      </c>
      <c r="B272" s="7">
        <v>73740.473684210519</v>
      </c>
      <c r="C272" s="7">
        <v>83529.901578947363</v>
      </c>
      <c r="D272" s="6">
        <v>14.491876508519759</v>
      </c>
    </row>
    <row r="273" spans="1:4">
      <c r="A273" s="5" t="s">
        <v>3948</v>
      </c>
      <c r="B273" s="7">
        <v>76696.736842105267</v>
      </c>
      <c r="C273" s="7">
        <v>83986.300526315797</v>
      </c>
      <c r="D273" s="6">
        <v>18.716236175654739</v>
      </c>
    </row>
    <row r="274" spans="1:4">
      <c r="A274" s="5" t="s">
        <v>1858</v>
      </c>
      <c r="B274" s="7">
        <v>74266.888888888891</v>
      </c>
      <c r="C274" s="7">
        <v>83901.77444444444</v>
      </c>
      <c r="D274" s="6">
        <v>15.534565366187543</v>
      </c>
    </row>
    <row r="275" spans="1:4">
      <c r="A275" s="5" t="s">
        <v>2154</v>
      </c>
      <c r="B275" s="7">
        <v>74786.105263157893</v>
      </c>
      <c r="C275" s="7">
        <v>83986.183684210526</v>
      </c>
      <c r="D275" s="6">
        <v>14.563348823804894</v>
      </c>
    </row>
    <row r="276" spans="1:4">
      <c r="A276" s="5" t="s">
        <v>1145</v>
      </c>
      <c r="B276" s="7">
        <v>75031.733333333337</v>
      </c>
      <c r="C276" s="7">
        <v>84676.037333333355</v>
      </c>
      <c r="D276" s="6">
        <v>15.81017567875884</v>
      </c>
    </row>
    <row r="277" spans="1:4">
      <c r="A277" s="5" t="s">
        <v>344</v>
      </c>
      <c r="B277" s="7">
        <v>74734.055555555562</v>
      </c>
      <c r="C277" s="7">
        <v>84747.077222222244</v>
      </c>
      <c r="D277" s="6">
        <v>16.129287398281239</v>
      </c>
    </row>
    <row r="278" spans="1:4">
      <c r="A278" s="5" t="s">
        <v>2588</v>
      </c>
      <c r="B278" s="7">
        <v>71410.421052631573</v>
      </c>
      <c r="C278" s="7">
        <v>79713.002631578944</v>
      </c>
      <c r="D278" s="6">
        <v>12.70665369789978</v>
      </c>
    </row>
    <row r="279" spans="1:4">
      <c r="A279" s="5" t="s">
        <v>2936</v>
      </c>
      <c r="B279" s="7">
        <v>79373.888888888891</v>
      </c>
      <c r="C279" s="7">
        <v>94516.203333333338</v>
      </c>
      <c r="D279" s="6">
        <v>21.119476766294014</v>
      </c>
    </row>
    <row r="280" spans="1:4">
      <c r="A280" s="5" t="s">
        <v>3194</v>
      </c>
      <c r="B280" s="7">
        <v>75392.2</v>
      </c>
      <c r="C280" s="7">
        <v>88954.139999999985</v>
      </c>
      <c r="D280" s="6">
        <v>15.965503080082135</v>
      </c>
    </row>
    <row r="281" spans="1:4">
      <c r="A281" s="5" t="s">
        <v>5767</v>
      </c>
      <c r="B281" s="7">
        <v>73743.166666666672</v>
      </c>
      <c r="C281" s="7">
        <v>83633.001111111109</v>
      </c>
      <c r="D281" s="6">
        <v>16.267700965852914</v>
      </c>
    </row>
    <row r="282" spans="1:4">
      <c r="A282" s="5" t="s">
        <v>410</v>
      </c>
      <c r="B282" s="7">
        <v>67283.625</v>
      </c>
      <c r="C282" s="7">
        <v>72009.004166666666</v>
      </c>
      <c r="D282" s="6">
        <v>11.382386493269449</v>
      </c>
    </row>
    <row r="283" spans="1:4">
      <c r="A283" s="5" t="s">
        <v>1036</v>
      </c>
      <c r="B283" s="7">
        <v>77185.899999999994</v>
      </c>
      <c r="C283" s="7">
        <v>83637.472999999998</v>
      </c>
      <c r="D283" s="6">
        <v>17.473648186173854</v>
      </c>
    </row>
    <row r="284" spans="1:4">
      <c r="A284" s="5" t="s">
        <v>3291</v>
      </c>
      <c r="B284" s="7">
        <v>77096.210526315786</v>
      </c>
      <c r="C284" s="7">
        <v>94094.167894736835</v>
      </c>
      <c r="D284" s="6">
        <v>17.705969235202996</v>
      </c>
    </row>
    <row r="285" spans="1:4">
      <c r="A285" s="5" t="s">
        <v>1198</v>
      </c>
      <c r="B285" s="7">
        <v>78061.833333333328</v>
      </c>
      <c r="C285" s="7">
        <v>88958.323333333305</v>
      </c>
      <c r="D285" s="6">
        <v>19.150201536238498</v>
      </c>
    </row>
    <row r="286" spans="1:4">
      <c r="A286" s="5" t="s">
        <v>772</v>
      </c>
      <c r="B286" s="7">
        <v>73475</v>
      </c>
      <c r="C286" s="7">
        <v>84828.980499999991</v>
      </c>
      <c r="D286" s="6">
        <v>19.031759069130732</v>
      </c>
    </row>
    <row r="287" spans="1:4">
      <c r="A287" s="5" t="s">
        <v>1876</v>
      </c>
      <c r="B287" s="7">
        <v>74595.043478260865</v>
      </c>
      <c r="C287" s="7">
        <v>84318.340869565218</v>
      </c>
      <c r="D287" s="6">
        <v>16.12379847037467</v>
      </c>
    </row>
    <row r="288" spans="1:4">
      <c r="A288" s="5" t="s">
        <v>2987</v>
      </c>
      <c r="B288" s="7">
        <v>75138.3</v>
      </c>
      <c r="C288" s="7">
        <v>81930.436999999991</v>
      </c>
      <c r="D288" s="6">
        <v>16.655167693360713</v>
      </c>
    </row>
    <row r="289" spans="1:4">
      <c r="A289" s="5" t="s">
        <v>2527</v>
      </c>
      <c r="B289" s="7">
        <v>74147.199999999997</v>
      </c>
      <c r="C289" s="7">
        <v>85849.092999999993</v>
      </c>
      <c r="D289" s="6">
        <v>13.831485284052018</v>
      </c>
    </row>
    <row r="290" spans="1:4">
      <c r="A290" s="5" t="s">
        <v>1172</v>
      </c>
      <c r="B290" s="7">
        <v>77876.75</v>
      </c>
      <c r="C290" s="7">
        <v>87402.47</v>
      </c>
      <c r="D290" s="6">
        <v>18.06570841889117</v>
      </c>
    </row>
    <row r="291" spans="1:4">
      <c r="A291" s="5" t="s">
        <v>1567</v>
      </c>
      <c r="B291" s="7">
        <v>79619.5</v>
      </c>
      <c r="C291" s="7">
        <v>88897.307499999995</v>
      </c>
      <c r="D291" s="6">
        <v>22.191238877481176</v>
      </c>
    </row>
    <row r="292" spans="1:4">
      <c r="A292" s="5" t="s">
        <v>2983</v>
      </c>
      <c r="B292" s="7">
        <v>77016.899999999994</v>
      </c>
      <c r="C292" s="7">
        <v>86987.340500000006</v>
      </c>
      <c r="D292" s="6">
        <v>17.941546885694727</v>
      </c>
    </row>
    <row r="293" spans="1:4">
      <c r="A293" s="5" t="s">
        <v>1307</v>
      </c>
      <c r="B293" s="7">
        <v>73049.84210526316</v>
      </c>
      <c r="C293" s="7">
        <v>79544.28736842105</v>
      </c>
      <c r="D293" s="6">
        <v>13.916495550992469</v>
      </c>
    </row>
    <row r="294" spans="1:4">
      <c r="A294" s="5" t="s">
        <v>272</v>
      </c>
      <c r="B294" s="7">
        <v>76665.636363636368</v>
      </c>
      <c r="C294" s="7">
        <v>83079.425909090904</v>
      </c>
      <c r="D294" s="6">
        <v>18.078526538485473</v>
      </c>
    </row>
    <row r="295" spans="1:4">
      <c r="A295" s="5" t="s">
        <v>2763</v>
      </c>
      <c r="B295" s="7">
        <v>71279.55</v>
      </c>
      <c r="C295" s="7">
        <v>77029.034</v>
      </c>
      <c r="D295" s="6">
        <v>14.854483230663927</v>
      </c>
    </row>
    <row r="296" spans="1:4">
      <c r="A296" s="5" t="s">
        <v>1892</v>
      </c>
      <c r="B296" s="7">
        <v>72349.75</v>
      </c>
      <c r="C296" s="7">
        <v>80702.160500000027</v>
      </c>
      <c r="D296" s="6">
        <v>14.729774127310057</v>
      </c>
    </row>
    <row r="297" spans="1:4">
      <c r="A297" s="5" t="s">
        <v>1188</v>
      </c>
      <c r="B297" s="7">
        <v>74591.100000000006</v>
      </c>
      <c r="C297" s="7">
        <v>81457.004000000001</v>
      </c>
      <c r="D297" s="6">
        <v>14.536071184120464</v>
      </c>
    </row>
    <row r="298" spans="1:4">
      <c r="A298" s="5" t="s">
        <v>2147</v>
      </c>
      <c r="B298" s="7">
        <v>74011.333333333328</v>
      </c>
      <c r="C298" s="7">
        <v>82618.481249999997</v>
      </c>
      <c r="D298" s="6">
        <v>16.927903262605522</v>
      </c>
    </row>
    <row r="299" spans="1:4">
      <c r="A299" s="5" t="s">
        <v>465</v>
      </c>
      <c r="B299" s="7">
        <v>73370.086956521744</v>
      </c>
      <c r="C299" s="7">
        <v>76688.269565217401</v>
      </c>
      <c r="D299" s="6">
        <v>15.280183316965747</v>
      </c>
    </row>
    <row r="300" spans="1:4">
      <c r="A300" s="5" t="s">
        <v>1679</v>
      </c>
      <c r="B300" s="7">
        <v>92203.590909090912</v>
      </c>
      <c r="C300" s="7">
        <v>103923.39227272727</v>
      </c>
      <c r="D300" s="6">
        <v>19.870947669715637</v>
      </c>
    </row>
    <row r="301" spans="1:4">
      <c r="A301" s="5" t="s">
        <v>348</v>
      </c>
      <c r="B301" s="7">
        <v>67720.085106382976</v>
      </c>
      <c r="C301" s="7">
        <v>84757.714468085105</v>
      </c>
      <c r="D301" s="6">
        <v>14.703132509065492</v>
      </c>
    </row>
    <row r="302" spans="1:4">
      <c r="A302" s="5" t="s">
        <v>1510</v>
      </c>
      <c r="B302" s="7">
        <v>62008.916666666664</v>
      </c>
      <c r="C302" s="7">
        <v>77315.291041666656</v>
      </c>
      <c r="D302" s="6">
        <v>8.4148414328085757</v>
      </c>
    </row>
    <row r="303" spans="1:4">
      <c r="A303" s="5" t="s">
        <v>1466</v>
      </c>
      <c r="B303" s="7">
        <v>61622.717391304344</v>
      </c>
      <c r="C303" s="7">
        <v>75220.102391304361</v>
      </c>
      <c r="D303" s="6">
        <v>8.7732642918786965</v>
      </c>
    </row>
    <row r="304" spans="1:4">
      <c r="A304" s="5" t="s">
        <v>1454</v>
      </c>
      <c r="B304" s="7">
        <v>62733.093023255817</v>
      </c>
      <c r="C304" s="7">
        <v>83392.049069767454</v>
      </c>
      <c r="D304" s="6">
        <v>10.122662082358367</v>
      </c>
    </row>
    <row r="305" spans="1:4">
      <c r="A305" s="5" t="s">
        <v>549</v>
      </c>
      <c r="B305" s="7">
        <v>61177.380952380954</v>
      </c>
      <c r="C305" s="7">
        <v>76431.168809523821</v>
      </c>
      <c r="D305" s="6">
        <v>11.951370555066649</v>
      </c>
    </row>
    <row r="306" spans="1:4">
      <c r="A306" s="5" t="s">
        <v>194</v>
      </c>
      <c r="B306" s="7">
        <v>61823.111111111109</v>
      </c>
      <c r="C306" s="7">
        <v>73176.30311111112</v>
      </c>
      <c r="D306" s="6">
        <v>9.8617993763784302</v>
      </c>
    </row>
    <row r="307" spans="1:4">
      <c r="A307" s="5" t="s">
        <v>6709</v>
      </c>
      <c r="B307" s="7">
        <v>79262.75</v>
      </c>
      <c r="C307" s="7">
        <v>90139.82</v>
      </c>
      <c r="D307" s="6">
        <v>15.689253935660506</v>
      </c>
    </row>
    <row r="308" spans="1:4">
      <c r="A308" s="5" t="s">
        <v>1352</v>
      </c>
      <c r="B308" s="7">
        <v>61268.307692307695</v>
      </c>
      <c r="C308" s="7">
        <v>75274.523846153868</v>
      </c>
      <c r="D308" s="6">
        <v>18.051352252584284</v>
      </c>
    </row>
    <row r="309" spans="1:4">
      <c r="A309" s="5" t="s">
        <v>74</v>
      </c>
      <c r="B309" s="7">
        <v>53225.965517241377</v>
      </c>
      <c r="C309" s="7">
        <v>60429.938160919541</v>
      </c>
      <c r="D309" s="6">
        <v>13.866490437190704</v>
      </c>
    </row>
    <row r="310" spans="1:4">
      <c r="A310" s="5" t="s">
        <v>2808</v>
      </c>
      <c r="B310" s="7">
        <v>61635.5</v>
      </c>
      <c r="C310" s="7">
        <v>62348.275000000001</v>
      </c>
      <c r="D310" s="6">
        <v>38.829568788501028</v>
      </c>
    </row>
    <row r="311" spans="1:4">
      <c r="A311" s="5" t="s">
        <v>4206</v>
      </c>
      <c r="B311" s="7">
        <v>69577.5</v>
      </c>
      <c r="C311" s="7">
        <v>0</v>
      </c>
      <c r="D311" s="6">
        <v>10.590006844626968</v>
      </c>
    </row>
    <row r="312" spans="1:4">
      <c r="A312" s="5" t="s">
        <v>741</v>
      </c>
      <c r="B312" s="7">
        <v>61463.074074074073</v>
      </c>
      <c r="C312" s="7">
        <v>53246.144399999997</v>
      </c>
      <c r="D312" s="6">
        <v>12.685375313712067</v>
      </c>
    </row>
    <row r="313" spans="1:4">
      <c r="A313" s="5" t="s">
        <v>257</v>
      </c>
      <c r="B313" s="7">
        <v>83392.791666666672</v>
      </c>
      <c r="C313" s="7">
        <v>67161.051304347813</v>
      </c>
      <c r="D313" s="6">
        <v>7.3094912160620575</v>
      </c>
    </row>
    <row r="314" spans="1:4">
      <c r="A314" s="5" t="s">
        <v>2641</v>
      </c>
      <c r="B314" s="7">
        <v>63835</v>
      </c>
      <c r="C314" s="7">
        <v>55024.908571428568</v>
      </c>
      <c r="D314" s="6">
        <v>6.4459274469541414</v>
      </c>
    </row>
    <row r="315" spans="1:4">
      <c r="A315" s="5" t="s">
        <v>1116</v>
      </c>
      <c r="B315" s="7">
        <v>46770.25</v>
      </c>
      <c r="C315" s="7">
        <v>42682.231500000002</v>
      </c>
      <c r="D315" s="6">
        <v>10.271731690622861</v>
      </c>
    </row>
    <row r="316" spans="1:4">
      <c r="A316" s="5" t="s">
        <v>2556</v>
      </c>
      <c r="B316" s="7">
        <v>25736.727272727272</v>
      </c>
      <c r="C316" s="7">
        <v>26970.218181818185</v>
      </c>
      <c r="D316" s="6">
        <v>6.8433824901997387</v>
      </c>
    </row>
    <row r="317" spans="1:4">
      <c r="A317" s="5" t="s">
        <v>2572</v>
      </c>
      <c r="B317" s="7">
        <v>53359.199999999997</v>
      </c>
      <c r="C317" s="7">
        <v>45273.436470588233</v>
      </c>
      <c r="D317" s="6">
        <v>4.39397672826831</v>
      </c>
    </row>
    <row r="318" spans="1:4">
      <c r="A318" s="5" t="s">
        <v>1402</v>
      </c>
      <c r="B318" s="7">
        <v>73125.61538461539</v>
      </c>
      <c r="C318" s="7">
        <v>61320.068333333336</v>
      </c>
      <c r="D318" s="6">
        <v>7.0126888853788234</v>
      </c>
    </row>
    <row r="319" spans="1:4">
      <c r="A319" s="5" t="s">
        <v>7738</v>
      </c>
      <c r="B319" s="7">
        <v>72861.600000000006</v>
      </c>
      <c r="C319" s="7">
        <v>69154.63</v>
      </c>
      <c r="D319" s="6">
        <v>9.0781656399726209</v>
      </c>
    </row>
    <row r="320" spans="1:4">
      <c r="A320" s="5" t="s">
        <v>1294</v>
      </c>
      <c r="B320" s="7">
        <v>75567.5</v>
      </c>
      <c r="C320" s="7">
        <v>73220.756666666668</v>
      </c>
      <c r="D320" s="6">
        <v>7.5090120921743102</v>
      </c>
    </row>
    <row r="321" spans="1:4">
      <c r="A321" s="5" t="s">
        <v>2892</v>
      </c>
      <c r="B321" s="7">
        <v>67564.636363636368</v>
      </c>
      <c r="C321" s="7">
        <v>68202.386666666658</v>
      </c>
      <c r="D321" s="6">
        <v>21.700703129861243</v>
      </c>
    </row>
    <row r="322" spans="1:4">
      <c r="A322" s="5" t="s">
        <v>1795</v>
      </c>
      <c r="B322" s="7">
        <v>65132.875</v>
      </c>
      <c r="C322" s="7">
        <v>62201.028571428571</v>
      </c>
      <c r="D322" s="6">
        <v>12.252908966461327</v>
      </c>
    </row>
    <row r="323" spans="1:4">
      <c r="A323" s="5" t="s">
        <v>808</v>
      </c>
      <c r="B323" s="7">
        <v>58208.545454545456</v>
      </c>
      <c r="C323" s="7">
        <v>58305.041818181802</v>
      </c>
      <c r="D323" s="6">
        <v>20.255117914255493</v>
      </c>
    </row>
    <row r="324" spans="1:4">
      <c r="A324" s="5" t="s">
        <v>1605</v>
      </c>
      <c r="B324" s="7">
        <v>48342.153846153844</v>
      </c>
      <c r="C324" s="7">
        <v>49607.806363636366</v>
      </c>
      <c r="D324" s="6">
        <v>7.6061706944663836</v>
      </c>
    </row>
    <row r="325" spans="1:4">
      <c r="A325" s="5" t="s">
        <v>526</v>
      </c>
      <c r="B325" s="7">
        <v>28265.526315789473</v>
      </c>
      <c r="C325" s="7">
        <v>23267.39</v>
      </c>
      <c r="D325" s="6">
        <v>7.6534457293130167</v>
      </c>
    </row>
    <row r="326" spans="1:4">
      <c r="A326" s="5" t="s">
        <v>6906</v>
      </c>
      <c r="B326" s="7">
        <v>6240</v>
      </c>
      <c r="C326" s="7"/>
      <c r="D326" s="6">
        <v>9.1553730321697468</v>
      </c>
    </row>
    <row r="327" spans="1:4">
      <c r="A327" s="5" t="s">
        <v>472</v>
      </c>
      <c r="B327" s="7">
        <v>49396</v>
      </c>
      <c r="C327" s="7">
        <v>48283.8</v>
      </c>
      <c r="D327" s="6">
        <v>4.7488021902806299</v>
      </c>
    </row>
    <row r="328" spans="1:4">
      <c r="A328" s="5" t="s">
        <v>530</v>
      </c>
      <c r="B328" s="7">
        <v>66257</v>
      </c>
      <c r="C328" s="7">
        <v>62578.633999999998</v>
      </c>
      <c r="D328" s="6">
        <v>11.179739904175221</v>
      </c>
    </row>
    <row r="329" spans="1:4">
      <c r="A329" s="5" t="s">
        <v>149</v>
      </c>
      <c r="B329" s="7">
        <v>52023.12295081967</v>
      </c>
      <c r="C329" s="7">
        <v>43833.639491525428</v>
      </c>
      <c r="D329" s="6">
        <v>10.453832430066988</v>
      </c>
    </row>
    <row r="330" spans="1:4">
      <c r="A330" s="5" t="s">
        <v>828</v>
      </c>
      <c r="B330" s="7">
        <v>46976.3125</v>
      </c>
      <c r="C330" s="7">
        <v>47092.168124999997</v>
      </c>
      <c r="D330" s="6">
        <v>11.059206023271731</v>
      </c>
    </row>
    <row r="331" spans="1:4">
      <c r="A331" s="5" t="s">
        <v>62</v>
      </c>
      <c r="B331" s="7">
        <v>42707.4</v>
      </c>
      <c r="C331" s="7">
        <v>42926.845999999998</v>
      </c>
      <c r="D331" s="6">
        <v>14.803011635865843</v>
      </c>
    </row>
    <row r="332" spans="1:4">
      <c r="A332" s="5" t="s">
        <v>1951</v>
      </c>
      <c r="B332" s="7">
        <v>71302.5</v>
      </c>
      <c r="C332" s="7">
        <v>56248.649999999994</v>
      </c>
      <c r="D332" s="6">
        <v>13.936002737850785</v>
      </c>
    </row>
    <row r="333" spans="1:4">
      <c r="A333" s="5" t="s">
        <v>1653</v>
      </c>
      <c r="B333" s="7">
        <v>67195.416666666672</v>
      </c>
      <c r="C333" s="7">
        <v>65209.105454545439</v>
      </c>
      <c r="D333" s="6">
        <v>11.282226785306868</v>
      </c>
    </row>
    <row r="334" spans="1:4">
      <c r="A334" s="5" t="s">
        <v>6529</v>
      </c>
      <c r="B334" s="7">
        <v>33680</v>
      </c>
      <c r="C334" s="7">
        <v>34154.660000000003</v>
      </c>
      <c r="D334" s="6">
        <v>18.477754962354553</v>
      </c>
    </row>
    <row r="335" spans="1:4">
      <c r="A335" s="5" t="s">
        <v>2111</v>
      </c>
      <c r="B335" s="7">
        <v>44205.333333333336</v>
      </c>
      <c r="C335" s="7">
        <v>60948.19</v>
      </c>
      <c r="D335" s="6">
        <v>21.765001140771162</v>
      </c>
    </row>
    <row r="336" spans="1:4">
      <c r="A336" s="5" t="s">
        <v>2958</v>
      </c>
      <c r="B336" s="7">
        <v>48658.285714285717</v>
      </c>
      <c r="C336" s="7">
        <v>51066.614285714291</v>
      </c>
      <c r="D336" s="6">
        <v>8.9257846875916691</v>
      </c>
    </row>
    <row r="337" spans="1:4">
      <c r="A337" s="5" t="s">
        <v>5782</v>
      </c>
      <c r="B337" s="7">
        <v>75125</v>
      </c>
      <c r="C337" s="7">
        <v>70174.625</v>
      </c>
      <c r="D337" s="6">
        <v>11.984941820670773</v>
      </c>
    </row>
    <row r="338" spans="1:4">
      <c r="A338" s="5" t="s">
        <v>2688</v>
      </c>
      <c r="B338" s="7">
        <v>55987.222222222219</v>
      </c>
      <c r="C338" s="7">
        <v>57431.101250000007</v>
      </c>
      <c r="D338" s="6">
        <v>13.499733820062362</v>
      </c>
    </row>
    <row r="339" spans="1:4">
      <c r="A339" s="5" t="s">
        <v>1714</v>
      </c>
      <c r="B339" s="7">
        <v>46828.041666666664</v>
      </c>
      <c r="C339" s="7">
        <v>45231.270909090905</v>
      </c>
      <c r="D339" s="6">
        <v>7.4507186858316219</v>
      </c>
    </row>
    <row r="340" spans="1:4">
      <c r="A340" s="5" t="s">
        <v>421</v>
      </c>
      <c r="B340" s="7">
        <v>61696.571428571428</v>
      </c>
      <c r="C340" s="7">
        <v>52548.170000000006</v>
      </c>
      <c r="D340" s="6">
        <v>14.050650239561945</v>
      </c>
    </row>
    <row r="341" spans="1:4">
      <c r="A341" s="5" t="s">
        <v>7239</v>
      </c>
      <c r="B341" s="7">
        <v>39826.6</v>
      </c>
      <c r="C341" s="7">
        <v>40248.97</v>
      </c>
      <c r="D341" s="6">
        <v>15.707049965776866</v>
      </c>
    </row>
    <row r="342" spans="1:4">
      <c r="A342" s="5" t="s">
        <v>731</v>
      </c>
      <c r="B342" s="7">
        <v>5738.5714285714284</v>
      </c>
      <c r="C342" s="7">
        <v>2833.2460465116278</v>
      </c>
      <c r="D342" s="6">
        <v>5.6244744304292551</v>
      </c>
    </row>
    <row r="343" spans="1:4">
      <c r="A343" s="5" t="s">
        <v>327</v>
      </c>
      <c r="B343" s="7">
        <v>67668.692307692312</v>
      </c>
      <c r="C343" s="7">
        <v>65325.842307692306</v>
      </c>
      <c r="D343" s="6">
        <v>10.616964144684884</v>
      </c>
    </row>
    <row r="344" spans="1:4">
      <c r="A344" s="5" t="s">
        <v>8688</v>
      </c>
      <c r="B344" s="7">
        <v>53131</v>
      </c>
      <c r="C344" s="7">
        <v>53835.960000000006</v>
      </c>
      <c r="D344" s="6">
        <v>18.2217659137577</v>
      </c>
    </row>
    <row r="345" spans="1:4">
      <c r="A345" s="5" t="s">
        <v>2397</v>
      </c>
      <c r="B345" s="7">
        <v>54588.800000000003</v>
      </c>
      <c r="C345" s="7">
        <v>54377.218000000008</v>
      </c>
      <c r="D345" s="6">
        <v>17.685420944558523</v>
      </c>
    </row>
    <row r="346" spans="1:4">
      <c r="A346" s="5" t="s">
        <v>1362</v>
      </c>
      <c r="B346" s="7">
        <v>45227.466666666667</v>
      </c>
      <c r="C346" s="7">
        <v>45960.792857142849</v>
      </c>
      <c r="D346" s="6">
        <v>12.521104266484148</v>
      </c>
    </row>
    <row r="347" spans="1:4">
      <c r="A347" s="5" t="s">
        <v>2856</v>
      </c>
      <c r="B347" s="7">
        <v>32930.15789473684</v>
      </c>
      <c r="C347" s="7">
        <v>31949.420526315789</v>
      </c>
      <c r="D347" s="6">
        <v>10.095176339205304</v>
      </c>
    </row>
    <row r="348" spans="1:4">
      <c r="A348" s="5" t="s">
        <v>1120</v>
      </c>
      <c r="B348" s="7">
        <v>35560.823529411762</v>
      </c>
      <c r="C348" s="7">
        <v>35955.514117647057</v>
      </c>
      <c r="D348" s="6">
        <v>13.601481660425977</v>
      </c>
    </row>
    <row r="349" spans="1:4">
      <c r="A349" s="5" t="s">
        <v>13891</v>
      </c>
      <c r="B349" s="7">
        <v>43561</v>
      </c>
      <c r="C349" s="7">
        <v>44195.59</v>
      </c>
      <c r="D349" s="6">
        <v>29.590691307323752</v>
      </c>
    </row>
    <row r="350" spans="1:4">
      <c r="A350" s="5" t="s">
        <v>2277</v>
      </c>
      <c r="B350" s="7">
        <v>40944.647058823532</v>
      </c>
      <c r="C350" s="7">
        <v>37526.19529411765</v>
      </c>
      <c r="D350" s="6">
        <v>6.9087248862584039</v>
      </c>
    </row>
    <row r="351" spans="1:4">
      <c r="A351" s="5" t="s">
        <v>1889</v>
      </c>
      <c r="B351" s="7">
        <v>32049</v>
      </c>
      <c r="C351" s="7">
        <v>29814.75944444444</v>
      </c>
      <c r="D351" s="6">
        <v>9.6801277663700667</v>
      </c>
    </row>
    <row r="352" spans="1:4">
      <c r="A352" s="5" t="s">
        <v>980</v>
      </c>
      <c r="B352" s="7">
        <v>71288.857142857145</v>
      </c>
      <c r="C352" s="7">
        <v>71653.96142857142</v>
      </c>
      <c r="D352" s="6">
        <v>21.418988950816466</v>
      </c>
    </row>
    <row r="353" spans="1:4">
      <c r="A353" s="5" t="s">
        <v>434</v>
      </c>
      <c r="B353" s="7">
        <v>36908.782608695656</v>
      </c>
      <c r="C353" s="7">
        <v>35821.217826086955</v>
      </c>
      <c r="D353" s="6">
        <v>11.371246614885575</v>
      </c>
    </row>
    <row r="354" spans="1:4">
      <c r="A354" s="5" t="s">
        <v>141</v>
      </c>
      <c r="B354" s="7">
        <v>41338.75</v>
      </c>
      <c r="C354" s="7">
        <v>40223.979062499995</v>
      </c>
      <c r="D354" s="6">
        <v>12.838980150581792</v>
      </c>
    </row>
    <row r="355" spans="1:4">
      <c r="A355" s="5" t="s">
        <v>3091</v>
      </c>
      <c r="B355" s="7">
        <v>39996.166666666664</v>
      </c>
      <c r="C355" s="7">
        <v>38881.1161111111</v>
      </c>
      <c r="D355" s="6">
        <v>11.440717925317514</v>
      </c>
    </row>
    <row r="356" spans="1:4">
      <c r="A356" s="5" t="s">
        <v>2434</v>
      </c>
      <c r="B356" s="7">
        <v>37542.277777777781</v>
      </c>
      <c r="C356" s="7">
        <v>36544.904444444437</v>
      </c>
      <c r="D356" s="6">
        <v>14.541029736101605</v>
      </c>
    </row>
    <row r="357" spans="1:4">
      <c r="A357" s="5" t="s">
        <v>6685</v>
      </c>
      <c r="B357" s="7">
        <v>45057.571428571428</v>
      </c>
      <c r="C357" s="7">
        <v>38986.504285714291</v>
      </c>
      <c r="D357" s="6">
        <v>19.85215605749487</v>
      </c>
    </row>
    <row r="358" spans="1:4">
      <c r="A358" s="5" t="s">
        <v>432</v>
      </c>
      <c r="B358" s="7">
        <v>40877.533333333333</v>
      </c>
      <c r="C358" s="7">
        <v>3952.7449999999999</v>
      </c>
      <c r="D358" s="6">
        <v>4.1732146931325582</v>
      </c>
    </row>
    <row r="359" spans="1:4">
      <c r="A359" s="5" t="s">
        <v>362</v>
      </c>
      <c r="B359" s="7">
        <v>47877.25</v>
      </c>
      <c r="C359" s="7">
        <v>3384.2892857142856</v>
      </c>
      <c r="D359" s="6">
        <v>6.974537987679672</v>
      </c>
    </row>
    <row r="360" spans="1:4">
      <c r="A360" s="5" t="s">
        <v>3089</v>
      </c>
      <c r="B360" s="7">
        <v>44245.272727272728</v>
      </c>
      <c r="C360" s="7">
        <v>4351.4400000000005</v>
      </c>
      <c r="D360" s="6">
        <v>3.8598718188040566</v>
      </c>
    </row>
    <row r="361" spans="1:4">
      <c r="A361" s="5" t="s">
        <v>2597</v>
      </c>
      <c r="B361" s="7">
        <v>41055.583333333336</v>
      </c>
      <c r="C361" s="7">
        <v>3907.8557142857139</v>
      </c>
      <c r="D361" s="6">
        <v>7.8523842117271263</v>
      </c>
    </row>
    <row r="362" spans="1:4">
      <c r="A362" s="5" t="s">
        <v>11241</v>
      </c>
      <c r="B362" s="7">
        <v>58094.5</v>
      </c>
      <c r="C362" s="7">
        <v>2390.835</v>
      </c>
      <c r="D362" s="6">
        <v>9.0219028062970565</v>
      </c>
    </row>
    <row r="363" spans="1:4">
      <c r="A363" s="5" t="s">
        <v>806</v>
      </c>
      <c r="B363" s="7">
        <v>60964.857142857145</v>
      </c>
      <c r="C363" s="7">
        <v>3429.2328571428575</v>
      </c>
      <c r="D363" s="6">
        <v>8.4928131416837775</v>
      </c>
    </row>
    <row r="364" spans="1:4">
      <c r="A364" s="5" t="s">
        <v>2559</v>
      </c>
      <c r="B364" s="7">
        <v>29663.111111111109</v>
      </c>
      <c r="C364" s="7">
        <v>1658.7728571428572</v>
      </c>
      <c r="D364" s="6">
        <v>3.3222298273632984</v>
      </c>
    </row>
    <row r="365" spans="1:4">
      <c r="A365" s="5" t="s">
        <v>721</v>
      </c>
      <c r="B365" s="7">
        <v>36816.9</v>
      </c>
      <c r="C365" s="7">
        <v>2084.835</v>
      </c>
      <c r="D365" s="6">
        <v>4.4781656399726213</v>
      </c>
    </row>
    <row r="366" spans="1:4">
      <c r="A366" s="5" t="s">
        <v>2215</v>
      </c>
      <c r="B366" s="7">
        <v>42702.2</v>
      </c>
      <c r="C366" s="7">
        <v>3853.3679999999999</v>
      </c>
      <c r="D366" s="6">
        <v>8.1626283367556471</v>
      </c>
    </row>
    <row r="367" spans="1:4">
      <c r="A367" s="5" t="s">
        <v>2275</v>
      </c>
      <c r="B367" s="7">
        <v>37396</v>
      </c>
      <c r="C367" s="7">
        <v>2460.1475</v>
      </c>
      <c r="D367" s="6">
        <v>4.6665145638451593</v>
      </c>
    </row>
    <row r="368" spans="1:4">
      <c r="A368" s="5" t="s">
        <v>3453</v>
      </c>
      <c r="B368" s="7">
        <v>37090.400000000001</v>
      </c>
      <c r="C368" s="7">
        <v>3945.7725</v>
      </c>
      <c r="D368" s="6">
        <v>5.981930184804928</v>
      </c>
    </row>
    <row r="369" spans="1:4">
      <c r="A369" s="5" t="s">
        <v>261</v>
      </c>
      <c r="B369" s="7">
        <v>41609.608695652176</v>
      </c>
      <c r="C369" s="7">
        <v>35807.244090909087</v>
      </c>
      <c r="D369" s="6">
        <v>13.076094396333657</v>
      </c>
    </row>
    <row r="370" spans="1:4">
      <c r="A370" s="5" t="s">
        <v>2024</v>
      </c>
      <c r="B370" s="7">
        <v>48972.945945945947</v>
      </c>
      <c r="C370" s="7">
        <v>40671.487500000003</v>
      </c>
      <c r="D370" s="6">
        <v>8.0556449673492807</v>
      </c>
    </row>
    <row r="371" spans="1:4">
      <c r="A371" s="5" t="s">
        <v>1706</v>
      </c>
      <c r="B371" s="7">
        <v>56445.533333333333</v>
      </c>
      <c r="C371" s="7">
        <v>47587.252</v>
      </c>
      <c r="D371" s="6">
        <v>13.165594341775041</v>
      </c>
    </row>
    <row r="372" spans="1:4">
      <c r="A372" s="5" t="s">
        <v>759</v>
      </c>
      <c r="B372" s="7">
        <v>53574.631578947367</v>
      </c>
      <c r="C372" s="7">
        <v>53159.405294117649</v>
      </c>
      <c r="D372" s="6">
        <v>14.34287978673583</v>
      </c>
    </row>
    <row r="373" spans="1:4">
      <c r="A373" s="5" t="s">
        <v>3298</v>
      </c>
      <c r="B373" s="7">
        <v>52408.5</v>
      </c>
      <c r="C373" s="7">
        <v>55710.01</v>
      </c>
      <c r="D373" s="6">
        <v>12.021902806297057</v>
      </c>
    </row>
    <row r="374" spans="1:4">
      <c r="A374" s="5" t="s">
        <v>3531</v>
      </c>
      <c r="B374" s="7">
        <v>51517.8</v>
      </c>
      <c r="C374" s="7">
        <v>50372.016000000003</v>
      </c>
      <c r="D374" s="6">
        <v>14.737303216974672</v>
      </c>
    </row>
    <row r="375" spans="1:4">
      <c r="A375" s="5" t="s">
        <v>1055</v>
      </c>
      <c r="B375" s="7">
        <v>43966.476190476191</v>
      </c>
      <c r="C375" s="7">
        <v>43230.89761904761</v>
      </c>
      <c r="D375" s="6">
        <v>12.562041654444117</v>
      </c>
    </row>
    <row r="376" spans="1:4">
      <c r="A376" s="5" t="s">
        <v>2336</v>
      </c>
      <c r="B376" s="7">
        <v>87691.705882352937</v>
      </c>
      <c r="C376" s="7">
        <v>88445.271176470575</v>
      </c>
      <c r="D376" s="6">
        <v>15.629262793413053</v>
      </c>
    </row>
    <row r="377" spans="1:4">
      <c r="A377" s="5" t="s">
        <v>341</v>
      </c>
      <c r="B377" s="7">
        <v>68403.473684210519</v>
      </c>
      <c r="C377" s="7">
        <v>57321.282941176491</v>
      </c>
      <c r="D377" s="6">
        <v>10.407003134118664</v>
      </c>
    </row>
    <row r="378" spans="1:4">
      <c r="A378" s="5" t="s">
        <v>3985</v>
      </c>
      <c r="B378" s="7">
        <v>36172.400000000001</v>
      </c>
      <c r="C378" s="7">
        <v>30488.922500000001</v>
      </c>
      <c r="D378" s="6">
        <v>4.882683093771389</v>
      </c>
    </row>
    <row r="379" spans="1:4">
      <c r="A379" s="5" t="s">
        <v>1448</v>
      </c>
      <c r="B379" s="7">
        <v>35700.285714285717</v>
      </c>
      <c r="C379" s="7">
        <v>33280.89727272727</v>
      </c>
      <c r="D379" s="6">
        <v>11.956781069717414</v>
      </c>
    </row>
    <row r="380" spans="1:4">
      <c r="A380" s="5" t="s">
        <v>2421</v>
      </c>
      <c r="B380" s="7">
        <v>54920.388888888891</v>
      </c>
      <c r="C380" s="7">
        <v>49664.458333333343</v>
      </c>
      <c r="D380" s="6">
        <v>13.948893451973538</v>
      </c>
    </row>
    <row r="381" spans="1:4">
      <c r="A381" s="5" t="s">
        <v>2706</v>
      </c>
      <c r="B381" s="7">
        <v>69740.333333333328</v>
      </c>
      <c r="C381" s="7">
        <v>46889.733999999997</v>
      </c>
      <c r="D381" s="6">
        <v>5.4688569472963726</v>
      </c>
    </row>
    <row r="382" spans="1:4">
      <c r="A382" s="5" t="s">
        <v>3188</v>
      </c>
      <c r="B382" s="7">
        <v>38736</v>
      </c>
      <c r="C382" s="7">
        <v>17025.941249999996</v>
      </c>
      <c r="D382" s="6">
        <v>2.0325383035855316</v>
      </c>
    </row>
    <row r="383" spans="1:4">
      <c r="A383" s="5" t="s">
        <v>952</v>
      </c>
      <c r="B383" s="7">
        <v>50672.9</v>
      </c>
      <c r="C383" s="7">
        <v>53676.818999999996</v>
      </c>
      <c r="D383" s="6">
        <v>16.404928131416835</v>
      </c>
    </row>
    <row r="384" spans="1:4">
      <c r="A384" s="5" t="s">
        <v>1832</v>
      </c>
      <c r="B384" s="7">
        <v>56262.75</v>
      </c>
      <c r="C384" s="7">
        <v>41253.007500000007</v>
      </c>
      <c r="D384" s="6">
        <v>6.9904175222450382</v>
      </c>
    </row>
    <row r="385" spans="1:4">
      <c r="A385" s="5" t="s">
        <v>4319</v>
      </c>
      <c r="B385" s="7">
        <v>62206.375</v>
      </c>
      <c r="C385" s="7">
        <v>60600.552857142859</v>
      </c>
      <c r="D385" s="6">
        <v>12.53422313483915</v>
      </c>
    </row>
    <row r="386" spans="1:4">
      <c r="A386" s="5" t="s">
        <v>639</v>
      </c>
      <c r="B386" s="7">
        <v>31608.611111111109</v>
      </c>
      <c r="C386" s="7">
        <v>9777.7732098765446</v>
      </c>
      <c r="D386" s="6">
        <v>4.54671838162598</v>
      </c>
    </row>
    <row r="387" spans="1:4">
      <c r="A387" s="5" t="s">
        <v>1164</v>
      </c>
      <c r="B387" s="7">
        <v>34218.75</v>
      </c>
      <c r="C387" s="7">
        <v>24281.379166666669</v>
      </c>
      <c r="D387" s="6">
        <v>4.1092402464065696</v>
      </c>
    </row>
    <row r="388" spans="1:4">
      <c r="A388" s="5" t="s">
        <v>948</v>
      </c>
      <c r="B388" s="7">
        <v>53881.5</v>
      </c>
      <c r="C388" s="7">
        <v>59218.114999999998</v>
      </c>
      <c r="D388" s="6">
        <v>15.512538112127437</v>
      </c>
    </row>
    <row r="389" spans="1:4">
      <c r="A389" s="5" t="s">
        <v>29</v>
      </c>
      <c r="B389" s="7">
        <v>44139.846153846156</v>
      </c>
      <c r="C389" s="7">
        <v>28323.671666666673</v>
      </c>
      <c r="D389" s="6">
        <v>6.7685989575106618</v>
      </c>
    </row>
    <row r="390" spans="1:4">
      <c r="A390" s="5" t="s">
        <v>2784</v>
      </c>
      <c r="B390" s="7">
        <v>30871.615384615383</v>
      </c>
      <c r="C390" s="7">
        <v>36263.340909090912</v>
      </c>
      <c r="D390" s="6">
        <v>10.552519349233929</v>
      </c>
    </row>
    <row r="391" spans="1:4">
      <c r="A391" s="5" t="s">
        <v>3033</v>
      </c>
      <c r="B391" s="7">
        <v>35642.230769230766</v>
      </c>
      <c r="C391" s="7">
        <v>45987.922307692308</v>
      </c>
      <c r="D391" s="6">
        <v>16.451955983783499</v>
      </c>
    </row>
    <row r="392" spans="1:4">
      <c r="A392" s="5" t="s">
        <v>854</v>
      </c>
      <c r="B392" s="7">
        <v>54047</v>
      </c>
      <c r="C392" s="7">
        <v>50943.606666666667</v>
      </c>
      <c r="D392" s="6">
        <v>10.342591591916134</v>
      </c>
    </row>
    <row r="393" spans="1:4">
      <c r="A393" s="5" t="s">
        <v>1735</v>
      </c>
      <c r="B393" s="7">
        <v>28425.666666666668</v>
      </c>
      <c r="C393" s="7">
        <v>20732.851111111111</v>
      </c>
      <c r="D393" s="6">
        <v>6.553502167465207</v>
      </c>
    </row>
    <row r="394" spans="1:4">
      <c r="A394" s="5" t="s">
        <v>2834</v>
      </c>
      <c r="B394" s="7">
        <v>30397.583333333332</v>
      </c>
      <c r="C394" s="7">
        <v>28014.865454545456</v>
      </c>
      <c r="D394" s="6">
        <v>7.95003422313484</v>
      </c>
    </row>
    <row r="395" spans="1:4">
      <c r="A395" s="5" t="s">
        <v>2256</v>
      </c>
      <c r="B395" s="7">
        <v>31844</v>
      </c>
      <c r="C395" s="7">
        <v>31010.36428571428</v>
      </c>
      <c r="D395" s="6">
        <v>4.8952772073921968</v>
      </c>
    </row>
    <row r="396" spans="1:4">
      <c r="A396" s="5" t="s">
        <v>1184</v>
      </c>
      <c r="B396" s="7">
        <v>34566.1</v>
      </c>
      <c r="C396" s="7">
        <v>37596.194444444453</v>
      </c>
      <c r="D396" s="6">
        <v>8.8802190280629709</v>
      </c>
    </row>
    <row r="397" spans="1:4">
      <c r="A397" s="5" t="s">
        <v>712</v>
      </c>
      <c r="B397" s="7">
        <v>31060.76</v>
      </c>
      <c r="C397" s="7">
        <v>23316.173478260869</v>
      </c>
      <c r="D397" s="6">
        <v>6.4592470910335376</v>
      </c>
    </row>
    <row r="398" spans="1:4">
      <c r="A398" s="5" t="s">
        <v>2880</v>
      </c>
      <c r="B398" s="7">
        <v>66483.333333333328</v>
      </c>
      <c r="C398" s="7">
        <v>61896.099090909098</v>
      </c>
      <c r="D398" s="6">
        <v>13.636550308008212</v>
      </c>
    </row>
    <row r="399" spans="1:4">
      <c r="A399" s="5" t="s">
        <v>1128</v>
      </c>
      <c r="B399" s="7">
        <v>40615.285714285717</v>
      </c>
      <c r="C399" s="7">
        <v>43352.958571428571</v>
      </c>
      <c r="D399" s="6">
        <v>17.335288941038428</v>
      </c>
    </row>
    <row r="400" spans="1:4">
      <c r="A400" s="5" t="s">
        <v>1177</v>
      </c>
      <c r="B400" s="7">
        <v>40980.255813953489</v>
      </c>
      <c r="C400" s="7">
        <v>45228.110697674412</v>
      </c>
      <c r="D400" s="6">
        <v>14.754850930391735</v>
      </c>
    </row>
    <row r="401" spans="1:4">
      <c r="A401" s="5" t="s">
        <v>296</v>
      </c>
      <c r="B401" s="7">
        <v>37518.582278481015</v>
      </c>
      <c r="C401" s="7">
        <v>43769.167402597399</v>
      </c>
      <c r="D401" s="6">
        <v>12.361569585596822</v>
      </c>
    </row>
    <row r="402" spans="1:4">
      <c r="A402" s="5" t="s">
        <v>1499</v>
      </c>
      <c r="B402" s="7">
        <v>22627.18181818182</v>
      </c>
      <c r="C402" s="7">
        <v>8308.0814285714278</v>
      </c>
      <c r="D402" s="6">
        <v>2.5928691431771513</v>
      </c>
    </row>
    <row r="403" spans="1:4">
      <c r="A403" s="5" t="s">
        <v>992</v>
      </c>
      <c r="B403" s="7">
        <v>22318</v>
      </c>
      <c r="C403" s="7">
        <v>6926.7674999999999</v>
      </c>
      <c r="D403" s="6">
        <v>3.66446117575481</v>
      </c>
    </row>
    <row r="404" spans="1:4">
      <c r="A404" s="5" t="s">
        <v>3513</v>
      </c>
      <c r="B404" s="7">
        <v>23289.714285714286</v>
      </c>
      <c r="C404" s="7">
        <v>15749.115</v>
      </c>
      <c r="D404" s="6">
        <v>0.87885010266940455</v>
      </c>
    </row>
    <row r="405" spans="1:4">
      <c r="A405" s="5" t="s">
        <v>4544</v>
      </c>
      <c r="B405" s="7">
        <v>27910.333333333332</v>
      </c>
      <c r="C405" s="7">
        <v>23697.243333333336</v>
      </c>
      <c r="D405" s="6">
        <v>5.3698380104950942</v>
      </c>
    </row>
    <row r="406" spans="1:4">
      <c r="A406" s="5" t="s">
        <v>822</v>
      </c>
      <c r="B406" s="7">
        <v>33578.222222222219</v>
      </c>
      <c r="C406" s="7">
        <v>30395.28346153846</v>
      </c>
      <c r="D406" s="6">
        <v>5.6167515907420089</v>
      </c>
    </row>
    <row r="407" spans="1:4">
      <c r="A407" s="5" t="s">
        <v>2105</v>
      </c>
      <c r="B407" s="7">
        <v>24424.875</v>
      </c>
      <c r="C407" s="7">
        <v>19464.911250000001</v>
      </c>
      <c r="D407" s="6">
        <v>3.6748802190280632</v>
      </c>
    </row>
    <row r="408" spans="1:4">
      <c r="A408" s="5" t="s">
        <v>1906</v>
      </c>
      <c r="B408" s="7">
        <v>35473.86363636364</v>
      </c>
      <c r="C408" s="7">
        <v>38032.5985</v>
      </c>
      <c r="D408" s="6">
        <v>6.2854831684400487</v>
      </c>
    </row>
    <row r="409" spans="1:4">
      <c r="A409" s="5" t="s">
        <v>1095</v>
      </c>
      <c r="B409" s="7">
        <v>35111.375</v>
      </c>
      <c r="C409" s="7">
        <v>38686.657500000001</v>
      </c>
      <c r="D409" s="6">
        <v>9.6512662559890501</v>
      </c>
    </row>
    <row r="410" spans="1:4">
      <c r="A410" s="5" t="s">
        <v>319</v>
      </c>
      <c r="B410" s="7">
        <v>54265.05</v>
      </c>
      <c r="C410" s="7">
        <v>54943.275555555556</v>
      </c>
      <c r="D410" s="6">
        <v>15.709924709103353</v>
      </c>
    </row>
    <row r="411" spans="1:4">
      <c r="A411" s="5" t="s">
        <v>1789</v>
      </c>
      <c r="B411" s="7">
        <v>33399.62857142857</v>
      </c>
      <c r="C411" s="7">
        <v>40434.727142857155</v>
      </c>
      <c r="D411" s="6">
        <v>8.8222157035298707</v>
      </c>
    </row>
    <row r="412" spans="1:4">
      <c r="A412" s="5" t="s">
        <v>514</v>
      </c>
      <c r="B412" s="7">
        <v>33758.946428571428</v>
      </c>
      <c r="C412" s="7">
        <v>36447.196696428568</v>
      </c>
      <c r="D412" s="6">
        <v>5.0974870440989548</v>
      </c>
    </row>
    <row r="413" spans="1:4">
      <c r="A413" s="5" t="s">
        <v>1530</v>
      </c>
      <c r="B413" s="7">
        <v>39974.1</v>
      </c>
      <c r="C413" s="7">
        <v>33914.362000000001</v>
      </c>
      <c r="D413" s="6">
        <v>9.3812457221081438</v>
      </c>
    </row>
    <row r="414" spans="1:4">
      <c r="A414" s="5" t="s">
        <v>9104</v>
      </c>
      <c r="B414" s="7">
        <v>72627</v>
      </c>
      <c r="C414" s="7">
        <v>70174.744999999995</v>
      </c>
      <c r="D414" s="6">
        <v>6.0232717316906221</v>
      </c>
    </row>
    <row r="415" spans="1:4">
      <c r="A415" s="5" t="s">
        <v>211</v>
      </c>
      <c r="B415" s="7">
        <v>40926.875</v>
      </c>
      <c r="C415" s="7">
        <v>36040.25</v>
      </c>
      <c r="D415" s="6">
        <v>14.539356605065024</v>
      </c>
    </row>
    <row r="416" spans="1:4">
      <c r="A416" s="5" t="s">
        <v>620</v>
      </c>
      <c r="B416" s="7">
        <v>41298.166666666664</v>
      </c>
      <c r="C416" s="7">
        <v>42918.545999999995</v>
      </c>
      <c r="D416" s="6">
        <v>4.3737166324435321</v>
      </c>
    </row>
    <row r="417" spans="1:4">
      <c r="A417" s="5" t="s">
        <v>2787</v>
      </c>
      <c r="B417" s="7">
        <v>40923.285714285717</v>
      </c>
      <c r="C417" s="7">
        <v>37180.854285714289</v>
      </c>
      <c r="D417" s="6">
        <v>12.343404713014568</v>
      </c>
    </row>
    <row r="418" spans="1:4">
      <c r="A418" s="5" t="s">
        <v>161</v>
      </c>
      <c r="B418" s="7">
        <v>33200.25</v>
      </c>
      <c r="C418" s="7">
        <v>30733.746666666662</v>
      </c>
      <c r="D418" s="6">
        <v>16.562628336755647</v>
      </c>
    </row>
    <row r="419" spans="1:4">
      <c r="A419" s="5" t="s">
        <v>575</v>
      </c>
      <c r="B419" s="7">
        <v>39359.714285714283</v>
      </c>
      <c r="C419" s="7">
        <v>34757.847142857143</v>
      </c>
      <c r="D419" s="6">
        <v>7.0648283954238797</v>
      </c>
    </row>
    <row r="420" spans="1:4">
      <c r="A420" s="5" t="s">
        <v>1983</v>
      </c>
      <c r="B420" s="7">
        <v>46403.4</v>
      </c>
      <c r="C420" s="7">
        <v>36938.183000000005</v>
      </c>
      <c r="D420" s="6">
        <v>13.818206707734429</v>
      </c>
    </row>
    <row r="421" spans="1:4">
      <c r="A421" s="5" t="s">
        <v>502</v>
      </c>
      <c r="B421" s="7">
        <v>33539.25</v>
      </c>
      <c r="C421" s="7">
        <v>29622.078333333335</v>
      </c>
      <c r="D421" s="6">
        <v>13.748117727583848</v>
      </c>
    </row>
    <row r="422" spans="1:4">
      <c r="A422" s="5" t="s">
        <v>2547</v>
      </c>
      <c r="B422" s="7">
        <v>42663.199999999997</v>
      </c>
      <c r="C422" s="7">
        <v>40365.376000000004</v>
      </c>
      <c r="D422" s="6">
        <v>16.054209445585219</v>
      </c>
    </row>
    <row r="423" spans="1:4">
      <c r="A423" s="5" t="s">
        <v>1630</v>
      </c>
      <c r="B423" s="7">
        <v>39271.625</v>
      </c>
      <c r="C423" s="7">
        <v>32744.516249999997</v>
      </c>
      <c r="D423" s="6">
        <v>11.50924024640657</v>
      </c>
    </row>
    <row r="424" spans="1:4">
      <c r="A424" s="5" t="s">
        <v>2163</v>
      </c>
      <c r="B424" s="7">
        <v>45774.75</v>
      </c>
      <c r="C424" s="7">
        <v>39950.853333333333</v>
      </c>
      <c r="D424" s="6">
        <v>11.687200547570159</v>
      </c>
    </row>
    <row r="425" spans="1:4">
      <c r="A425" s="5" t="s">
        <v>1563</v>
      </c>
      <c r="B425" s="7">
        <v>41754.833333333336</v>
      </c>
      <c r="C425" s="7">
        <v>39657.295999999995</v>
      </c>
      <c r="D425" s="6">
        <v>8.0410677618069819</v>
      </c>
    </row>
    <row r="426" spans="1:4">
      <c r="A426" s="5" t="s">
        <v>1346</v>
      </c>
      <c r="B426" s="7">
        <v>39103.5</v>
      </c>
      <c r="C426" s="7">
        <v>39395.641428571427</v>
      </c>
      <c r="D426" s="6">
        <v>7.3319644079397674</v>
      </c>
    </row>
    <row r="427" spans="1:4">
      <c r="A427" s="5" t="s">
        <v>1666</v>
      </c>
      <c r="B427" s="7">
        <v>41309</v>
      </c>
      <c r="C427" s="7">
        <v>37563.495714285717</v>
      </c>
      <c r="D427" s="6">
        <v>13.68808057103745</v>
      </c>
    </row>
    <row r="428" spans="1:4">
      <c r="A428" s="5" t="s">
        <v>3357</v>
      </c>
      <c r="B428" s="7">
        <v>36186.571428571428</v>
      </c>
      <c r="C428" s="7">
        <v>33103.161428571431</v>
      </c>
      <c r="D428" s="6">
        <v>7.7160457612202995</v>
      </c>
    </row>
    <row r="429" spans="1:4">
      <c r="A429" s="5" t="s">
        <v>6474</v>
      </c>
      <c r="B429" s="7">
        <v>49424</v>
      </c>
      <c r="C429" s="7">
        <v>50754.704000000005</v>
      </c>
      <c r="D429" s="6">
        <v>24.976317590691306</v>
      </c>
    </row>
    <row r="430" spans="1:4">
      <c r="A430" s="5" t="s">
        <v>1414</v>
      </c>
      <c r="B430" s="7">
        <v>37630.555555555555</v>
      </c>
      <c r="C430" s="7">
        <v>30169.728888888887</v>
      </c>
      <c r="D430" s="6">
        <v>7.1749942961441935</v>
      </c>
    </row>
    <row r="431" spans="1:4">
      <c r="A431" s="5" t="s">
        <v>5183</v>
      </c>
      <c r="B431" s="7">
        <v>40187.666666666664</v>
      </c>
      <c r="C431" s="7">
        <v>34813.921666666669</v>
      </c>
      <c r="D431" s="6">
        <v>10.654802646589095</v>
      </c>
    </row>
    <row r="432" spans="1:4">
      <c r="A432" s="5" t="s">
        <v>3272</v>
      </c>
      <c r="B432" s="7">
        <v>37012.300000000003</v>
      </c>
      <c r="C432" s="7">
        <v>30757.321111111105</v>
      </c>
      <c r="D432" s="6">
        <v>7.9164955509924724</v>
      </c>
    </row>
    <row r="433" spans="1:4">
      <c r="A433" s="5" t="s">
        <v>3502</v>
      </c>
      <c r="B433" s="7">
        <v>41030.75</v>
      </c>
      <c r="C433" s="7">
        <v>40261.262499999997</v>
      </c>
      <c r="D433" s="6">
        <v>14.66495550992471</v>
      </c>
    </row>
    <row r="434" spans="1:4">
      <c r="A434" s="5" t="s">
        <v>1291</v>
      </c>
      <c r="B434" s="7">
        <v>35903.222222222219</v>
      </c>
      <c r="C434" s="7">
        <v>29287.521111111113</v>
      </c>
      <c r="D434" s="6">
        <v>7.169214388926914</v>
      </c>
    </row>
    <row r="435" spans="1:4">
      <c r="A435" s="5" t="s">
        <v>2142</v>
      </c>
      <c r="B435" s="7">
        <v>39519.772727272728</v>
      </c>
      <c r="C435" s="7">
        <v>34510.407500000008</v>
      </c>
      <c r="D435" s="6">
        <v>8.9734304025885141</v>
      </c>
    </row>
    <row r="436" spans="1:4">
      <c r="A436" s="5" t="s">
        <v>1560</v>
      </c>
      <c r="B436" s="7">
        <v>33175.333333333336</v>
      </c>
      <c r="C436" s="7">
        <v>25772.598000000002</v>
      </c>
      <c r="D436" s="6">
        <v>13.474788957335157</v>
      </c>
    </row>
    <row r="437" spans="1:4">
      <c r="A437" s="5" t="s">
        <v>1574</v>
      </c>
      <c r="B437" s="7">
        <v>80440.333333333328</v>
      </c>
      <c r="C437" s="7">
        <v>76795.006000000008</v>
      </c>
      <c r="D437" s="6">
        <v>4.2203969883641337</v>
      </c>
    </row>
    <row r="438" spans="1:4">
      <c r="A438" s="5" t="s">
        <v>9138</v>
      </c>
      <c r="B438" s="7">
        <v>58449.8</v>
      </c>
      <c r="C438" s="7">
        <v>48237.220000000008</v>
      </c>
      <c r="D438" s="6">
        <v>3.0099931553730324</v>
      </c>
    </row>
    <row r="439" spans="1:4">
      <c r="A439" s="5" t="s">
        <v>4739</v>
      </c>
      <c r="B439" s="7">
        <v>74697.777777777781</v>
      </c>
      <c r="C439" s="7">
        <v>82055.574999999983</v>
      </c>
      <c r="D439" s="6">
        <v>13.412122594874134</v>
      </c>
    </row>
    <row r="440" spans="1:4">
      <c r="A440" s="5" t="s">
        <v>5093</v>
      </c>
      <c r="B440" s="7">
        <v>58651.222222222219</v>
      </c>
      <c r="C440" s="7">
        <v>56076.088750000003</v>
      </c>
      <c r="D440" s="6">
        <v>10.255989048596852</v>
      </c>
    </row>
    <row r="441" spans="1:4">
      <c r="A441" s="5" t="s">
        <v>5794</v>
      </c>
      <c r="B441" s="7">
        <v>34282</v>
      </c>
      <c r="C441" s="7">
        <v>4525.58</v>
      </c>
      <c r="D441" s="6">
        <v>0.92539356605065026</v>
      </c>
    </row>
    <row r="442" spans="1:4">
      <c r="A442" s="5" t="s">
        <v>86</v>
      </c>
      <c r="B442" s="7">
        <v>55045.4</v>
      </c>
      <c r="C442" s="7">
        <v>46073.788</v>
      </c>
      <c r="D442" s="6">
        <v>6.0807665982203973</v>
      </c>
    </row>
    <row r="443" spans="1:4">
      <c r="A443" s="5" t="s">
        <v>2991</v>
      </c>
      <c r="B443" s="7">
        <v>48289.833333333336</v>
      </c>
      <c r="C443" s="7">
        <v>43822.680000000015</v>
      </c>
      <c r="D443" s="6">
        <v>14.765685603467944</v>
      </c>
    </row>
    <row r="444" spans="1:4">
      <c r="A444" s="5" t="s">
        <v>3845</v>
      </c>
      <c r="B444" s="7">
        <v>43658.166666666664</v>
      </c>
      <c r="C444" s="7">
        <v>38290.081666666665</v>
      </c>
      <c r="D444" s="6">
        <v>26.655715263518136</v>
      </c>
    </row>
    <row r="445" spans="1:4">
      <c r="A445" s="5" t="s">
        <v>3475</v>
      </c>
      <c r="B445" s="7">
        <v>50377.25</v>
      </c>
      <c r="C445" s="7">
        <v>44713.877500000002</v>
      </c>
      <c r="D445" s="6">
        <v>5.9466119096509242</v>
      </c>
    </row>
    <row r="446" spans="1:4">
      <c r="A446" s="5" t="s">
        <v>7109</v>
      </c>
      <c r="B446" s="7">
        <v>44647.7</v>
      </c>
      <c r="C446" s="7">
        <v>42935.542999999998</v>
      </c>
      <c r="D446" s="6">
        <v>7.6596851471594789</v>
      </c>
    </row>
    <row r="447" spans="1:4">
      <c r="A447" s="5" t="s">
        <v>1866</v>
      </c>
      <c r="B447" s="7">
        <v>51677.5</v>
      </c>
      <c r="C447" s="7">
        <v>53693.7425</v>
      </c>
      <c r="D447" s="6">
        <v>10.152635181382614</v>
      </c>
    </row>
    <row r="448" spans="1:4">
      <c r="A448" s="5" t="s">
        <v>3095</v>
      </c>
      <c r="B448" s="7">
        <v>60439.26666666667</v>
      </c>
      <c r="C448" s="7">
        <v>57055.503333333334</v>
      </c>
      <c r="D448" s="6">
        <v>16.029386265115217</v>
      </c>
    </row>
    <row r="449" spans="1:4">
      <c r="A449" s="5" t="s">
        <v>4146</v>
      </c>
      <c r="B449" s="7">
        <v>50637.73684210526</v>
      </c>
      <c r="C449" s="7">
        <v>49047.618421052626</v>
      </c>
      <c r="D449" s="6">
        <v>14.734248351885876</v>
      </c>
    </row>
    <row r="450" spans="1:4">
      <c r="A450" s="5" t="s">
        <v>4673</v>
      </c>
      <c r="B450" s="7">
        <v>50831</v>
      </c>
      <c r="C450" s="7">
        <v>45067.54</v>
      </c>
      <c r="D450" s="6">
        <v>15.200889801505818</v>
      </c>
    </row>
    <row r="451" spans="1:4">
      <c r="A451" s="5" t="s">
        <v>1817</v>
      </c>
      <c r="B451" s="7">
        <v>29642.416666666668</v>
      </c>
      <c r="C451" s="7">
        <v>21611.099090909091</v>
      </c>
      <c r="D451" s="6">
        <v>4.6714579055441474</v>
      </c>
    </row>
    <row r="452" spans="1:4">
      <c r="A452" s="5" t="s">
        <v>6088</v>
      </c>
      <c r="B452" s="7">
        <v>44305.166666666664</v>
      </c>
      <c r="C452" s="7">
        <v>41156.658333333333</v>
      </c>
      <c r="D452" s="6">
        <v>6.3426876568560351</v>
      </c>
    </row>
    <row r="453" spans="1:4">
      <c r="A453" s="5" t="s">
        <v>6165</v>
      </c>
      <c r="B453" s="7">
        <v>48222.666666666664</v>
      </c>
      <c r="C453" s="7">
        <v>44482.758333333331</v>
      </c>
      <c r="D453" s="6">
        <v>20.903947068218116</v>
      </c>
    </row>
    <row r="454" spans="1:4">
      <c r="A454" s="5" t="s">
        <v>4962</v>
      </c>
      <c r="B454" s="7">
        <v>49697.333333333336</v>
      </c>
      <c r="C454" s="7">
        <v>45648.99</v>
      </c>
      <c r="D454" s="6">
        <v>18.274697695642256</v>
      </c>
    </row>
    <row r="455" spans="1:4">
      <c r="A455" s="5" t="s">
        <v>1886</v>
      </c>
      <c r="B455" s="7">
        <v>45408.4</v>
      </c>
      <c r="C455" s="7">
        <v>35866.803333333337</v>
      </c>
      <c r="D455" s="6">
        <v>17.386447638603691</v>
      </c>
    </row>
    <row r="456" spans="1:4">
      <c r="A456" s="5" t="s">
        <v>7023</v>
      </c>
      <c r="B456" s="7">
        <v>58085.833333333336</v>
      </c>
      <c r="C456" s="7">
        <v>58360.724999999999</v>
      </c>
      <c r="D456" s="6">
        <v>24.052475473420031</v>
      </c>
    </row>
    <row r="457" spans="1:4">
      <c r="A457" s="5" t="s">
        <v>3928</v>
      </c>
      <c r="B457" s="7">
        <v>52547.285714285717</v>
      </c>
      <c r="C457" s="7">
        <v>53217.735714285729</v>
      </c>
      <c r="D457" s="6">
        <v>15.586584531143052</v>
      </c>
    </row>
    <row r="458" spans="1:4">
      <c r="A458" s="5" t="s">
        <v>2128</v>
      </c>
      <c r="B458" s="7">
        <v>58828</v>
      </c>
      <c r="C458" s="7">
        <v>58910.66399999999</v>
      </c>
      <c r="D458" s="6">
        <v>18.621765913757702</v>
      </c>
    </row>
    <row r="459" spans="1:4">
      <c r="A459" s="5" t="s">
        <v>2430</v>
      </c>
      <c r="B459" s="7">
        <v>53855</v>
      </c>
      <c r="C459" s="7">
        <v>49967.103999999999</v>
      </c>
      <c r="D459" s="6">
        <v>18.568651608487336</v>
      </c>
    </row>
    <row r="460" spans="1:4">
      <c r="A460" s="5" t="s">
        <v>486</v>
      </c>
      <c r="B460" s="7">
        <v>31607.352941176472</v>
      </c>
      <c r="C460" s="7">
        <v>26361.035882352939</v>
      </c>
      <c r="D460" s="6">
        <v>17.568144300841485</v>
      </c>
    </row>
    <row r="461" spans="1:4">
      <c r="A461" s="5" t="s">
        <v>5805</v>
      </c>
      <c r="B461" s="7">
        <v>51085.8</v>
      </c>
      <c r="C461" s="7">
        <v>59617.494000000006</v>
      </c>
      <c r="D461" s="6">
        <v>27.233127994524295</v>
      </c>
    </row>
    <row r="462" spans="1:4">
      <c r="A462" s="5" t="s">
        <v>2585</v>
      </c>
      <c r="B462" s="7">
        <v>33740.78125</v>
      </c>
      <c r="C462" s="7">
        <v>39430.013437499991</v>
      </c>
      <c r="D462" s="6">
        <v>12.301420260095822</v>
      </c>
    </row>
    <row r="463" spans="1:4">
      <c r="A463" s="5" t="s">
        <v>1624</v>
      </c>
      <c r="B463" s="7">
        <v>41228.674418604649</v>
      </c>
      <c r="C463" s="7">
        <v>47452.138372093032</v>
      </c>
      <c r="D463" s="6">
        <v>10.254842971523166</v>
      </c>
    </row>
    <row r="464" spans="1:4">
      <c r="A464" s="5" t="s">
        <v>3321</v>
      </c>
      <c r="B464" s="7">
        <v>50814.333333333336</v>
      </c>
      <c r="C464" s="7">
        <v>52651.844444444432</v>
      </c>
      <c r="D464" s="6">
        <v>17.511597840139935</v>
      </c>
    </row>
    <row r="465" spans="1:4">
      <c r="A465" s="5" t="s">
        <v>5971</v>
      </c>
      <c r="B465" s="7">
        <v>43703</v>
      </c>
      <c r="C465" s="7">
        <v>43361.136666666665</v>
      </c>
      <c r="D465" s="6">
        <v>10.067077344284735</v>
      </c>
    </row>
    <row r="466" spans="1:4">
      <c r="A466" s="5" t="s">
        <v>1853</v>
      </c>
      <c r="B466" s="7">
        <v>56992.285714285717</v>
      </c>
      <c r="C466" s="7">
        <v>52575.054999999993</v>
      </c>
      <c r="D466" s="6">
        <v>4.3473159284247576</v>
      </c>
    </row>
    <row r="467" spans="1:4">
      <c r="A467" s="5" t="s">
        <v>5293</v>
      </c>
      <c r="B467" s="7">
        <v>68929.2</v>
      </c>
      <c r="C467" s="7">
        <v>51669.171999999999</v>
      </c>
      <c r="D467" s="6">
        <v>16.153319644079396</v>
      </c>
    </row>
    <row r="468" spans="1:4">
      <c r="A468" s="5" t="s">
        <v>2767</v>
      </c>
      <c r="B468" s="7">
        <v>46616.375</v>
      </c>
      <c r="C468" s="7">
        <v>40719.703750000001</v>
      </c>
      <c r="D468" s="6">
        <v>11.091033538672143</v>
      </c>
    </row>
    <row r="469" spans="1:4">
      <c r="A469" s="5" t="s">
        <v>683</v>
      </c>
      <c r="B469" s="7">
        <v>52173.888888888891</v>
      </c>
      <c r="C469" s="7">
        <v>40918.248888888891</v>
      </c>
      <c r="D469" s="6">
        <v>10.513042816944253</v>
      </c>
    </row>
    <row r="470" spans="1:4">
      <c r="A470" s="5" t="s">
        <v>483</v>
      </c>
      <c r="B470" s="7">
        <v>90249.473684210519</v>
      </c>
      <c r="C470" s="7">
        <v>75444.662222222221</v>
      </c>
      <c r="D470" s="6">
        <v>6.3832270614935691</v>
      </c>
    </row>
    <row r="471" spans="1:4">
      <c r="A471" s="5" t="s">
        <v>3329</v>
      </c>
      <c r="B471" s="7">
        <v>81290.71428571429</v>
      </c>
      <c r="C471" s="7">
        <v>80073.58166666668</v>
      </c>
      <c r="D471" s="6">
        <v>11.893614940842866</v>
      </c>
    </row>
    <row r="472" spans="1:4">
      <c r="A472" s="5" t="s">
        <v>6502</v>
      </c>
      <c r="B472" s="7">
        <v>68162.5</v>
      </c>
      <c r="C472" s="7">
        <v>60813.323333333334</v>
      </c>
      <c r="D472" s="6">
        <v>9.2991101984941817</v>
      </c>
    </row>
    <row r="473" spans="1:4">
      <c r="A473" s="5" t="s">
        <v>2800</v>
      </c>
      <c r="B473" s="7">
        <v>88406</v>
      </c>
      <c r="C473" s="7">
        <v>85435.11</v>
      </c>
      <c r="D473" s="6">
        <v>8.3712525667351123</v>
      </c>
    </row>
    <row r="474" spans="1:4">
      <c r="A474" s="5" t="s">
        <v>2166</v>
      </c>
      <c r="B474" s="7">
        <v>65619.666666666672</v>
      </c>
      <c r="C474" s="7">
        <v>66217.247999999992</v>
      </c>
      <c r="D474" s="6">
        <v>4.2815423226100844</v>
      </c>
    </row>
    <row r="475" spans="1:4">
      <c r="A475" s="5" t="s">
        <v>2771</v>
      </c>
      <c r="B475" s="7">
        <v>63921.066666666666</v>
      </c>
      <c r="C475" s="7">
        <v>62383.608</v>
      </c>
      <c r="D475" s="6">
        <v>17.198266027834812</v>
      </c>
    </row>
    <row r="476" spans="1:4">
      <c r="A476" s="5" t="s">
        <v>1108</v>
      </c>
      <c r="B476" s="7">
        <v>74052.71428571429</v>
      </c>
      <c r="C476" s="7">
        <v>62997.817999999992</v>
      </c>
      <c r="D476" s="6">
        <v>4.5526547374596662</v>
      </c>
    </row>
    <row r="477" spans="1:4">
      <c r="A477" s="5" t="s">
        <v>645</v>
      </c>
      <c r="B477" s="7">
        <v>37111.052631578947</v>
      </c>
      <c r="C477" s="7">
        <v>39368.686388888891</v>
      </c>
      <c r="D477" s="6">
        <v>10.569617061133327</v>
      </c>
    </row>
    <row r="478" spans="1:4">
      <c r="A478" s="5" t="s">
        <v>1836</v>
      </c>
      <c r="B478" s="7">
        <v>35974.65217391304</v>
      </c>
      <c r="C478" s="7">
        <v>47187.589565217393</v>
      </c>
      <c r="D478" s="6">
        <v>12.73588667678481</v>
      </c>
    </row>
    <row r="479" spans="1:4">
      <c r="A479" s="5" t="s">
        <v>3498</v>
      </c>
      <c r="B479" s="7">
        <v>38286</v>
      </c>
      <c r="C479" s="7">
        <v>40494.706666666665</v>
      </c>
      <c r="D479" s="6">
        <v>24.834131873146248</v>
      </c>
    </row>
    <row r="480" spans="1:4">
      <c r="A480" s="5" t="s">
        <v>78</v>
      </c>
      <c r="B480" s="7">
        <v>47729.534246575342</v>
      </c>
      <c r="C480" s="7">
        <v>52475.056999999979</v>
      </c>
      <c r="D480" s="6">
        <v>13.377288965148662</v>
      </c>
    </row>
    <row r="481" spans="1:4">
      <c r="A481" s="5" t="s">
        <v>1076</v>
      </c>
      <c r="B481" s="7">
        <v>67112.600000000006</v>
      </c>
      <c r="C481" s="7">
        <v>56798.944333333333</v>
      </c>
      <c r="D481" s="6">
        <v>12.833675564681725</v>
      </c>
    </row>
    <row r="482" spans="1:4">
      <c r="A482" s="5" t="s">
        <v>104</v>
      </c>
      <c r="B482" s="7">
        <v>44399.969135802472</v>
      </c>
      <c r="C482" s="7">
        <v>51869.561744966457</v>
      </c>
      <c r="D482" s="6">
        <v>12.123220185734443</v>
      </c>
    </row>
    <row r="483" spans="1:4">
      <c r="A483" s="5" t="s">
        <v>398</v>
      </c>
      <c r="B483" s="7">
        <v>48268.688311688311</v>
      </c>
      <c r="C483" s="7">
        <v>61721.438571428567</v>
      </c>
      <c r="D483" s="6">
        <v>19.9950932024854</v>
      </c>
    </row>
    <row r="484" spans="1:4">
      <c r="A484" s="5" t="s">
        <v>127</v>
      </c>
      <c r="B484" s="7">
        <v>74420.68421052632</v>
      </c>
      <c r="C484" s="7">
        <v>73412.778947368424</v>
      </c>
      <c r="D484" s="6">
        <v>15.183399978385387</v>
      </c>
    </row>
    <row r="485" spans="1:4">
      <c r="A485" s="5" t="s">
        <v>13881</v>
      </c>
      <c r="B485" s="7">
        <v>149401</v>
      </c>
      <c r="C485" s="7">
        <v>139718.79999999999</v>
      </c>
      <c r="D485" s="6">
        <v>7.6522929500342229</v>
      </c>
    </row>
    <row r="486" spans="1:4">
      <c r="A486" s="5" t="s">
        <v>1358</v>
      </c>
      <c r="B486" s="7">
        <v>51849.888888888891</v>
      </c>
      <c r="C486" s="7">
        <v>45695.348399999995</v>
      </c>
      <c r="D486" s="6">
        <v>9.8835399396658818</v>
      </c>
    </row>
    <row r="487" spans="1:4">
      <c r="A487" s="5" t="s">
        <v>265</v>
      </c>
      <c r="B487" s="7">
        <v>38645.24528301887</v>
      </c>
      <c r="C487" s="7">
        <v>41767.264339622656</v>
      </c>
      <c r="D487" s="6">
        <v>16.854467733395325</v>
      </c>
    </row>
    <row r="488" spans="1:4">
      <c r="A488" s="5" t="s">
        <v>33</v>
      </c>
      <c r="B488" s="7">
        <v>51465.884615384617</v>
      </c>
      <c r="C488" s="7">
        <v>51305.901153846164</v>
      </c>
      <c r="D488" s="6">
        <v>24.253040593903016</v>
      </c>
    </row>
    <row r="489" spans="1:4">
      <c r="A489" s="5" t="s">
        <v>3924</v>
      </c>
      <c r="B489" s="7">
        <v>47734.5</v>
      </c>
      <c r="C489" s="7">
        <v>65807.944999999992</v>
      </c>
      <c r="D489" s="6">
        <v>14.871321013004788</v>
      </c>
    </row>
    <row r="490" spans="1:4">
      <c r="A490" s="5" t="s">
        <v>2877</v>
      </c>
      <c r="B490" s="7">
        <v>46783.4</v>
      </c>
      <c r="C490" s="7">
        <v>47757.873</v>
      </c>
      <c r="D490" s="6">
        <v>22.467898699520877</v>
      </c>
    </row>
    <row r="491" spans="1:4">
      <c r="A491" s="5" t="s">
        <v>3831</v>
      </c>
      <c r="B491" s="7">
        <v>36166.388888888891</v>
      </c>
      <c r="C491" s="7">
        <v>51249.27</v>
      </c>
      <c r="D491" s="6">
        <v>11.500190128526885</v>
      </c>
    </row>
    <row r="492" spans="1:4">
      <c r="A492" s="5" t="s">
        <v>184</v>
      </c>
      <c r="B492" s="7">
        <v>41693.686507936509</v>
      </c>
      <c r="C492" s="7">
        <v>47916.318571428565</v>
      </c>
      <c r="D492" s="6">
        <v>12.192410069206783</v>
      </c>
    </row>
    <row r="493" spans="1:4">
      <c r="A493" s="5" t="s">
        <v>2354</v>
      </c>
      <c r="B493" s="7">
        <v>74920.923076923078</v>
      </c>
      <c r="C493" s="7">
        <v>79099.426363636376</v>
      </c>
      <c r="D493" s="6">
        <v>12.558310956668246</v>
      </c>
    </row>
    <row r="494" spans="1:4">
      <c r="A494" s="5" t="s">
        <v>1943</v>
      </c>
      <c r="B494" s="7">
        <v>61185.769230769234</v>
      </c>
      <c r="C494" s="7">
        <v>46990.581818181818</v>
      </c>
      <c r="D494" s="6">
        <v>6.9358184594324221</v>
      </c>
    </row>
    <row r="495" spans="1:4">
      <c r="A495" s="5" t="s">
        <v>917</v>
      </c>
      <c r="B495" s="7">
        <v>34733.694444444445</v>
      </c>
      <c r="C495" s="7">
        <v>32713.477857142872</v>
      </c>
      <c r="D495" s="6">
        <v>10.698570233477833</v>
      </c>
    </row>
    <row r="496" spans="1:4">
      <c r="A496" s="5" t="s">
        <v>3015</v>
      </c>
      <c r="B496" s="7">
        <v>50874.6</v>
      </c>
      <c r="C496" s="7">
        <v>51973.637894736843</v>
      </c>
      <c r="D496" s="6">
        <v>17.091581108829569</v>
      </c>
    </row>
    <row r="497" spans="1:4">
      <c r="A497" s="5" t="s">
        <v>498</v>
      </c>
      <c r="B497" s="7">
        <v>44970.818181818184</v>
      </c>
      <c r="C497" s="7">
        <v>45083.150937500017</v>
      </c>
      <c r="D497" s="6">
        <v>10.91863190425819</v>
      </c>
    </row>
    <row r="498" spans="1:4">
      <c r="A498" s="5" t="s">
        <v>603</v>
      </c>
      <c r="B498" s="7">
        <v>23920</v>
      </c>
      <c r="C498" s="7">
        <v>7632.3359999999993</v>
      </c>
      <c r="D498" s="6">
        <v>5.8576317590691289</v>
      </c>
    </row>
    <row r="499" spans="1:4">
      <c r="A499" s="5" t="s">
        <v>518</v>
      </c>
      <c r="B499" s="7">
        <v>79233.23529411765</v>
      </c>
      <c r="C499" s="7">
        <v>94757.545882352948</v>
      </c>
      <c r="D499" s="6">
        <v>13.578612553851109</v>
      </c>
    </row>
    <row r="500" spans="1:4">
      <c r="A500" s="5" t="s">
        <v>624</v>
      </c>
      <c r="B500" s="7">
        <v>87147.595238095237</v>
      </c>
      <c r="C500" s="7">
        <v>109226.15214285716</v>
      </c>
      <c r="D500" s="6">
        <v>17.065480264658909</v>
      </c>
    </row>
    <row r="501" spans="1:4">
      <c r="A501" s="5" t="s">
        <v>3258</v>
      </c>
      <c r="B501" s="7">
        <v>84034.75</v>
      </c>
      <c r="C501" s="7">
        <v>109184.26583333332</v>
      </c>
      <c r="D501" s="6">
        <v>17.286561715719827</v>
      </c>
    </row>
    <row r="502" spans="1:4">
      <c r="A502" s="5" t="s">
        <v>169</v>
      </c>
      <c r="B502" s="7">
        <v>75515.290322580651</v>
      </c>
      <c r="C502" s="7">
        <v>92576.95</v>
      </c>
      <c r="D502" s="6">
        <v>10.271797928948354</v>
      </c>
    </row>
    <row r="503" spans="1:4">
      <c r="A503" s="5" t="s">
        <v>505</v>
      </c>
      <c r="B503" s="7">
        <v>74783.702702702707</v>
      </c>
      <c r="C503" s="7">
        <v>90595.113333333327</v>
      </c>
      <c r="D503" s="6">
        <v>9.8193388460328901</v>
      </c>
    </row>
    <row r="504" spans="1:4">
      <c r="A504" s="5" t="s">
        <v>384</v>
      </c>
      <c r="B504" s="7">
        <v>73328.969696969696</v>
      </c>
      <c r="C504" s="7">
        <v>89586.991818181821</v>
      </c>
      <c r="D504" s="6">
        <v>8.4558936386451791</v>
      </c>
    </row>
    <row r="505" spans="1:4">
      <c r="A505" s="5" t="s">
        <v>695</v>
      </c>
      <c r="B505" s="7">
        <v>53576</v>
      </c>
      <c r="C505" s="7">
        <v>42835.91</v>
      </c>
      <c r="D505" s="6">
        <v>1.5626283367556468</v>
      </c>
    </row>
    <row r="506" spans="1:4">
      <c r="A506" s="5" t="s">
        <v>1230</v>
      </c>
      <c r="B506" s="7">
        <v>90087.6875</v>
      </c>
      <c r="C506" s="7">
        <v>111274.92250000002</v>
      </c>
      <c r="D506" s="6">
        <v>16.735797399041754</v>
      </c>
    </row>
    <row r="507" spans="1:4">
      <c r="A507" s="5" t="s">
        <v>1521</v>
      </c>
      <c r="B507" s="7">
        <v>62867.142857142855</v>
      </c>
      <c r="C507" s="7">
        <v>49591.412857142859</v>
      </c>
      <c r="D507" s="6">
        <v>1.6348880414588831</v>
      </c>
    </row>
    <row r="508" spans="1:4">
      <c r="A508" s="5" t="s">
        <v>1754</v>
      </c>
      <c r="B508" s="7">
        <v>84681.600000000006</v>
      </c>
      <c r="C508" s="7">
        <v>109442.84133333333</v>
      </c>
      <c r="D508" s="6">
        <v>13.289527720739219</v>
      </c>
    </row>
    <row r="509" spans="1:4">
      <c r="A509" s="5" t="s">
        <v>351</v>
      </c>
      <c r="B509" s="7">
        <v>82082.5</v>
      </c>
      <c r="C509" s="7">
        <v>116514.96266666664</v>
      </c>
      <c r="D509" s="6">
        <v>12.752361396303904</v>
      </c>
    </row>
    <row r="510" spans="1:4">
      <c r="A510" s="5" t="s">
        <v>130</v>
      </c>
      <c r="B510" s="7">
        <v>72587.8125</v>
      </c>
      <c r="C510" s="7">
        <v>98945.518124999973</v>
      </c>
      <c r="D510" s="6">
        <v>10.549366872005482</v>
      </c>
    </row>
    <row r="511" spans="1:4">
      <c r="A511" s="5" t="s">
        <v>783</v>
      </c>
      <c r="B511" s="7">
        <v>79166.032258064515</v>
      </c>
      <c r="C511" s="7">
        <v>90502.399677419366</v>
      </c>
      <c r="D511" s="6">
        <v>12.204897220198271</v>
      </c>
    </row>
    <row r="512" spans="1:4">
      <c r="A512" s="5" t="s">
        <v>1022</v>
      </c>
      <c r="B512" s="7">
        <v>88011.6</v>
      </c>
      <c r="C512" s="7">
        <v>118623.06099999999</v>
      </c>
      <c r="D512" s="6">
        <v>15.911567419575633</v>
      </c>
    </row>
    <row r="513" spans="1:4">
      <c r="A513" s="5" t="s">
        <v>521</v>
      </c>
      <c r="B513" s="7">
        <v>83001.447368421053</v>
      </c>
      <c r="C513" s="7">
        <v>98928.16342105261</v>
      </c>
      <c r="D513" s="6">
        <v>15.157894736842103</v>
      </c>
    </row>
    <row r="514" spans="1:4">
      <c r="A514" s="5" t="s">
        <v>4396</v>
      </c>
      <c r="B514" s="7">
        <v>81925.440000000002</v>
      </c>
      <c r="C514" s="7">
        <v>105588.1124</v>
      </c>
      <c r="D514" s="6">
        <v>12.21103353867214</v>
      </c>
    </row>
    <row r="515" spans="1:4">
      <c r="A515" s="5" t="s">
        <v>1641</v>
      </c>
      <c r="B515" s="7">
        <v>77150.166666666672</v>
      </c>
      <c r="C515" s="7">
        <v>96907.701000000015</v>
      </c>
      <c r="D515" s="6">
        <v>12.254163814738769</v>
      </c>
    </row>
    <row r="516" spans="1:4">
      <c r="A516" s="5" t="s">
        <v>424</v>
      </c>
      <c r="B516" s="7">
        <v>83312.931034482754</v>
      </c>
      <c r="C516" s="7">
        <v>112123.42965517241</v>
      </c>
      <c r="D516" s="6">
        <v>15.064599117279144</v>
      </c>
    </row>
    <row r="517" spans="1:4">
      <c r="A517" s="5" t="s">
        <v>207</v>
      </c>
      <c r="B517" s="7">
        <v>75655.5</v>
      </c>
      <c r="C517" s="7">
        <v>95817.398214285713</v>
      </c>
      <c r="D517" s="6">
        <v>9.9136599198200877</v>
      </c>
    </row>
    <row r="518" spans="1:4">
      <c r="A518" s="5" t="s">
        <v>3480</v>
      </c>
      <c r="B518" s="7">
        <v>83933</v>
      </c>
      <c r="C518" s="7">
        <v>110365.01888888888</v>
      </c>
      <c r="D518" s="6">
        <v>14.27089512510457</v>
      </c>
    </row>
    <row r="519" spans="1:4">
      <c r="A519" s="5" t="s">
        <v>2386</v>
      </c>
      <c r="B519" s="7">
        <v>53597.333333333336</v>
      </c>
      <c r="C519" s="7">
        <v>48089.448333333326</v>
      </c>
      <c r="D519" s="6">
        <v>1.6933607118412048</v>
      </c>
    </row>
    <row r="520" spans="1:4">
      <c r="A520" s="5" t="s">
        <v>1829</v>
      </c>
      <c r="B520" s="7">
        <v>89621.2</v>
      </c>
      <c r="C520" s="7">
        <v>108776.35100000002</v>
      </c>
      <c r="D520" s="6">
        <v>18.794524298425735</v>
      </c>
    </row>
    <row r="521" spans="1:4">
      <c r="A521" s="5" t="s">
        <v>1488</v>
      </c>
      <c r="B521" s="7">
        <v>83960.25</v>
      </c>
      <c r="C521" s="7">
        <v>117182.74333333335</v>
      </c>
      <c r="D521" s="6">
        <v>14.644535706137349</v>
      </c>
    </row>
    <row r="522" spans="1:4">
      <c r="A522" s="5" t="s">
        <v>555</v>
      </c>
      <c r="B522" s="7">
        <v>78896.488372093023</v>
      </c>
      <c r="C522" s="7">
        <v>96369.543953488363</v>
      </c>
      <c r="D522" s="6">
        <v>9.4177610110946599</v>
      </c>
    </row>
    <row r="523" spans="1:4">
      <c r="A523" s="5" t="s">
        <v>21</v>
      </c>
      <c r="B523" s="7">
        <v>76233.679999999993</v>
      </c>
      <c r="C523" s="7">
        <v>86272.26939999999</v>
      </c>
      <c r="D523" s="6">
        <v>11.237180013689253</v>
      </c>
    </row>
    <row r="524" spans="1:4">
      <c r="A524" s="5" t="s">
        <v>786</v>
      </c>
      <c r="B524" s="7">
        <v>75396.674418604656</v>
      </c>
      <c r="C524" s="7">
        <v>88370.575813953503</v>
      </c>
      <c r="D524" s="6">
        <v>9.8586823297200095</v>
      </c>
    </row>
    <row r="525" spans="1:4">
      <c r="A525" s="5" t="s">
        <v>3006</v>
      </c>
      <c r="B525" s="7">
        <v>53625.777777777781</v>
      </c>
      <c r="C525" s="7">
        <v>51201.234444444446</v>
      </c>
      <c r="D525" s="6">
        <v>4.2184196516845391</v>
      </c>
    </row>
    <row r="526" spans="1:4">
      <c r="A526" s="5" t="s">
        <v>1318</v>
      </c>
      <c r="B526" s="7">
        <v>89893.583333333328</v>
      </c>
      <c r="C526" s="7">
        <v>128362.10166666668</v>
      </c>
      <c r="D526" s="6">
        <v>16.858544375998175</v>
      </c>
    </row>
    <row r="527" spans="1:4">
      <c r="A527" s="5" t="s">
        <v>3997</v>
      </c>
      <c r="B527" s="7">
        <v>84862.210526315786</v>
      </c>
      <c r="C527" s="7">
        <v>110945.29684210526</v>
      </c>
      <c r="D527" s="6">
        <v>16.943261644871935</v>
      </c>
    </row>
    <row r="528" spans="1:4">
      <c r="A528" s="5" t="s">
        <v>6136</v>
      </c>
      <c r="B528" s="7">
        <v>83093</v>
      </c>
      <c r="C528" s="7">
        <v>120290.11166666665</v>
      </c>
      <c r="D528" s="6">
        <v>15.546429386265118</v>
      </c>
    </row>
    <row r="529" spans="1:4">
      <c r="A529" s="5" t="s">
        <v>1058</v>
      </c>
      <c r="B529" s="7">
        <v>81977.965517241377</v>
      </c>
      <c r="C529" s="7">
        <v>111975.11310344827</v>
      </c>
      <c r="D529" s="6">
        <v>13.701621468526513</v>
      </c>
    </row>
    <row r="530" spans="1:4">
      <c r="A530" s="5" t="s">
        <v>1698</v>
      </c>
      <c r="B530" s="7">
        <v>79859.566666666666</v>
      </c>
      <c r="C530" s="7">
        <v>103858.23033333334</v>
      </c>
      <c r="D530" s="6">
        <v>13.066119096509238</v>
      </c>
    </row>
    <row r="531" spans="1:4">
      <c r="A531" s="5" t="s">
        <v>173</v>
      </c>
      <c r="B531" s="7">
        <v>81216.15151515152</v>
      </c>
      <c r="C531" s="7">
        <v>100001.50454545455</v>
      </c>
      <c r="D531" s="6">
        <v>14.059444548150914</v>
      </c>
    </row>
    <row r="532" spans="1:4">
      <c r="A532" s="5" t="s">
        <v>6463</v>
      </c>
      <c r="B532" s="7">
        <v>60702.3</v>
      </c>
      <c r="C532" s="7">
        <v>53692.86099999999</v>
      </c>
      <c r="D532" s="6">
        <v>1.7229295003422316</v>
      </c>
    </row>
    <row r="533" spans="1:4">
      <c r="A533" s="5" t="s">
        <v>1513</v>
      </c>
      <c r="B533" s="7">
        <v>85817.666666666672</v>
      </c>
      <c r="C533" s="7">
        <v>110545.60000000001</v>
      </c>
      <c r="D533" s="6">
        <v>15.47311582629858</v>
      </c>
    </row>
    <row r="534" spans="1:4">
      <c r="A534" s="5" t="s">
        <v>41</v>
      </c>
      <c r="B534" s="7">
        <v>86328.869565217392</v>
      </c>
      <c r="C534" s="7">
        <v>113325.06739130434</v>
      </c>
      <c r="D534" s="6">
        <v>17.678183495521228</v>
      </c>
    </row>
    <row r="535" spans="1:4">
      <c r="A535" s="5" t="s">
        <v>3345</v>
      </c>
      <c r="B535" s="7">
        <v>77911.777777777781</v>
      </c>
      <c r="C535" s="7">
        <v>95854.798518518524</v>
      </c>
      <c r="D535" s="6">
        <v>11.426065353512307</v>
      </c>
    </row>
    <row r="536" spans="1:4">
      <c r="A536" s="5" t="s">
        <v>1045</v>
      </c>
      <c r="B536" s="7">
        <v>76898.193548387091</v>
      </c>
      <c r="C536" s="7">
        <v>97049.620645161311</v>
      </c>
      <c r="D536" s="6">
        <v>10.645382084740897</v>
      </c>
    </row>
    <row r="537" spans="1:4">
      <c r="A537" s="5" t="s">
        <v>6334</v>
      </c>
      <c r="B537" s="7">
        <v>55603.9</v>
      </c>
      <c r="C537" s="7">
        <v>50357.237999999998</v>
      </c>
      <c r="D537" s="6">
        <v>1.9972621492128677</v>
      </c>
    </row>
    <row r="538" spans="1:4">
      <c r="A538" s="5" t="s">
        <v>1370</v>
      </c>
      <c r="B538" s="7">
        <v>86030.222222222219</v>
      </c>
      <c r="C538" s="7">
        <v>99277.965277777796</v>
      </c>
      <c r="D538" s="6">
        <v>15.922351509620508</v>
      </c>
    </row>
    <row r="539" spans="1:4">
      <c r="A539" s="5" t="s">
        <v>5966</v>
      </c>
      <c r="B539" s="7">
        <v>89431.777777777781</v>
      </c>
      <c r="C539" s="7">
        <v>110120.40444444444</v>
      </c>
      <c r="D539" s="6">
        <v>18.529469921667047</v>
      </c>
    </row>
    <row r="540" spans="1:4">
      <c r="A540" s="5" t="s">
        <v>6562</v>
      </c>
      <c r="B540" s="7">
        <v>84526.6</v>
      </c>
      <c r="C540" s="7">
        <v>121476.77800000001</v>
      </c>
      <c r="D540" s="6">
        <v>13.729226557152634</v>
      </c>
    </row>
    <row r="541" spans="1:4">
      <c r="A541" s="5" t="s">
        <v>780</v>
      </c>
      <c r="B541" s="7">
        <v>92482.090909090912</v>
      </c>
      <c r="C541" s="7">
        <v>118433.7309090909</v>
      </c>
      <c r="D541" s="6">
        <v>20.205089913508804</v>
      </c>
    </row>
    <row r="542" spans="1:4">
      <c r="A542" s="5" t="s">
        <v>14812</v>
      </c>
      <c r="B542" s="7">
        <v>40934</v>
      </c>
      <c r="C542" s="7">
        <v>0</v>
      </c>
      <c r="D542" s="6">
        <v>5.333333333333333</v>
      </c>
    </row>
    <row r="543" spans="1:4">
      <c r="A543" s="5" t="s">
        <v>1801</v>
      </c>
      <c r="B543" s="7">
        <v>85358.421052631573</v>
      </c>
      <c r="C543" s="7">
        <v>102285.55157894737</v>
      </c>
      <c r="D543" s="6">
        <v>19.174321841564897</v>
      </c>
    </row>
    <row r="544" spans="1:4">
      <c r="A544" s="5" t="s">
        <v>11434</v>
      </c>
      <c r="B544" s="7">
        <v>53512</v>
      </c>
      <c r="C544" s="7">
        <v>41620.353333333333</v>
      </c>
      <c r="D544" s="6">
        <v>1.6335843029888204</v>
      </c>
    </row>
    <row r="545" spans="1:4">
      <c r="A545" s="5" t="s">
        <v>1747</v>
      </c>
      <c r="B545" s="7">
        <v>84258.75</v>
      </c>
      <c r="C545" s="7">
        <v>102960.50392857143</v>
      </c>
      <c r="D545" s="6">
        <v>15.854209445585218</v>
      </c>
    </row>
    <row r="546" spans="1:4">
      <c r="A546" s="5" t="s">
        <v>816</v>
      </c>
      <c r="B546" s="7">
        <v>72492.621621621627</v>
      </c>
      <c r="C546" s="7">
        <v>90070.717837837845</v>
      </c>
      <c r="D546" s="6">
        <v>9.212571914830642</v>
      </c>
    </row>
    <row r="547" spans="1:4">
      <c r="A547" s="5" t="s">
        <v>795</v>
      </c>
      <c r="B547" s="7">
        <v>76035.451612903227</v>
      </c>
      <c r="C547" s="7">
        <v>94711.77645161291</v>
      </c>
      <c r="D547" s="6">
        <v>10.564394692102185</v>
      </c>
    </row>
    <row r="548" spans="1:4">
      <c r="A548" s="5" t="s">
        <v>1026</v>
      </c>
      <c r="B548" s="7">
        <v>81088.3125</v>
      </c>
      <c r="C548" s="7">
        <v>101389.85562500001</v>
      </c>
      <c r="D548" s="6">
        <v>9.5414099931553729</v>
      </c>
    </row>
    <row r="549" spans="1:4">
      <c r="A549" s="5" t="s">
        <v>7045</v>
      </c>
      <c r="B549" s="7">
        <v>84737.666666666672</v>
      </c>
      <c r="C549" s="7">
        <v>115400.17166666668</v>
      </c>
      <c r="D549" s="6">
        <v>15.864476386036962</v>
      </c>
    </row>
    <row r="550" spans="1:4">
      <c r="A550" s="5" t="s">
        <v>2259</v>
      </c>
      <c r="B550" s="7">
        <v>89029.434782608689</v>
      </c>
      <c r="C550" s="7">
        <v>112588.75500000005</v>
      </c>
      <c r="D550" s="6">
        <v>18.536797309764008</v>
      </c>
    </row>
    <row r="551" spans="1:4">
      <c r="A551" s="5" t="s">
        <v>253</v>
      </c>
      <c r="B551" s="7">
        <v>84138</v>
      </c>
      <c r="C551" s="7">
        <v>111520.76238095241</v>
      </c>
      <c r="D551" s="6">
        <v>17.369055767413052</v>
      </c>
    </row>
    <row r="552" spans="1:4">
      <c r="A552" s="5" t="s">
        <v>4900</v>
      </c>
      <c r="B552" s="7">
        <v>88890.9</v>
      </c>
      <c r="C552" s="7">
        <v>122215.99700000002</v>
      </c>
      <c r="D552" s="6">
        <v>20.529500342231351</v>
      </c>
    </row>
    <row r="553" spans="1:4">
      <c r="A553" s="5" t="s">
        <v>2065</v>
      </c>
      <c r="B553" s="7">
        <v>78831.266666666663</v>
      </c>
      <c r="C553" s="7">
        <v>107447.49199999998</v>
      </c>
      <c r="D553" s="6">
        <v>9.1458818161076856</v>
      </c>
    </row>
    <row r="554" spans="1:4">
      <c r="A554" s="5" t="s">
        <v>1218</v>
      </c>
      <c r="B554" s="7">
        <v>74740.096774193546</v>
      </c>
      <c r="C554" s="7">
        <v>89541.870322580624</v>
      </c>
      <c r="D554" s="6">
        <v>10.413724581042588</v>
      </c>
    </row>
    <row r="555" spans="1:4">
      <c r="A555" s="5" t="s">
        <v>200</v>
      </c>
      <c r="B555" s="7">
        <v>75931.763157894733</v>
      </c>
      <c r="C555" s="7">
        <v>91294.365789473683</v>
      </c>
      <c r="D555" s="6">
        <v>10.270038546057135</v>
      </c>
    </row>
    <row r="556" spans="1:4">
      <c r="A556" s="5" t="s">
        <v>368</v>
      </c>
      <c r="B556" s="7">
        <v>74090.121212121216</v>
      </c>
      <c r="C556" s="7">
        <v>91029.930606060603</v>
      </c>
      <c r="D556" s="6">
        <v>9.6792981146163886</v>
      </c>
    </row>
    <row r="557" spans="1:4">
      <c r="A557" s="5" t="s">
        <v>1757</v>
      </c>
      <c r="B557" s="7">
        <v>53566.857142857145</v>
      </c>
      <c r="C557" s="7">
        <v>46732.482857142859</v>
      </c>
      <c r="D557" s="6">
        <v>1.7287572113034124</v>
      </c>
    </row>
    <row r="558" spans="1:4">
      <c r="A558" s="5" t="s">
        <v>441</v>
      </c>
      <c r="B558" s="7">
        <v>87449.631578947374</v>
      </c>
      <c r="C558" s="7">
        <v>112530.7110526316</v>
      </c>
      <c r="D558" s="6">
        <v>18.037969667495229</v>
      </c>
    </row>
    <row r="559" spans="1:4">
      <c r="A559" s="5" t="s">
        <v>886</v>
      </c>
      <c r="B559" s="7">
        <v>87747.518518518526</v>
      </c>
      <c r="C559" s="7">
        <v>108495.43629629629</v>
      </c>
      <c r="D559" s="6">
        <v>17.960301163586582</v>
      </c>
    </row>
    <row r="560" spans="1:4">
      <c r="A560" s="5" t="s">
        <v>275</v>
      </c>
      <c r="B560" s="7">
        <v>78131.074999999997</v>
      </c>
      <c r="C560" s="7">
        <v>99537.802750000003</v>
      </c>
      <c r="D560" s="6">
        <v>11.891991786447639</v>
      </c>
    </row>
    <row r="561" spans="1:4">
      <c r="A561" s="5" t="s">
        <v>2492</v>
      </c>
      <c r="B561" s="7">
        <v>78668.75</v>
      </c>
      <c r="C561" s="7">
        <v>100374.24500000001</v>
      </c>
      <c r="D561" s="6">
        <v>12.43003813435025</v>
      </c>
    </row>
    <row r="562" spans="1:4">
      <c r="A562" s="5" t="s">
        <v>2359</v>
      </c>
      <c r="B562" s="7">
        <v>53614.400000000001</v>
      </c>
      <c r="C562" s="7">
        <v>49728.122999999992</v>
      </c>
      <c r="D562" s="6">
        <v>2.554688569472964</v>
      </c>
    </row>
    <row r="563" spans="1:4">
      <c r="A563" s="5" t="s">
        <v>1064</v>
      </c>
      <c r="B563" s="7">
        <v>82132.25</v>
      </c>
      <c r="C563" s="7">
        <v>117412.47350000001</v>
      </c>
      <c r="D563" s="6">
        <v>10.519096509240248</v>
      </c>
    </row>
    <row r="564" spans="1:4">
      <c r="A564" s="5" t="s">
        <v>9358</v>
      </c>
      <c r="B564" s="7">
        <v>85247.5</v>
      </c>
      <c r="C564" s="7">
        <v>123481.87</v>
      </c>
      <c r="D564" s="6">
        <v>15.098790782569017</v>
      </c>
    </row>
    <row r="565" spans="1:4">
      <c r="A565" s="5" t="s">
        <v>1274</v>
      </c>
      <c r="B565" s="7">
        <v>89140</v>
      </c>
      <c r="C565" s="7">
        <v>91695.178571428565</v>
      </c>
      <c r="D565" s="6">
        <v>19.227143834946709</v>
      </c>
    </row>
    <row r="566" spans="1:4">
      <c r="A566" s="5" t="s">
        <v>3317</v>
      </c>
      <c r="B566" s="7">
        <v>81773.28571428571</v>
      </c>
      <c r="C566" s="7">
        <v>94231.039999999994</v>
      </c>
      <c r="D566" s="6">
        <v>14.194974088197906</v>
      </c>
    </row>
    <row r="567" spans="1:4">
      <c r="A567" s="5" t="s">
        <v>1161</v>
      </c>
      <c r="B567" s="7">
        <v>100677.93333333333</v>
      </c>
      <c r="C567" s="7">
        <v>114229.85266666667</v>
      </c>
      <c r="D567" s="6">
        <v>24.277435546429384</v>
      </c>
    </row>
    <row r="568" spans="1:4">
      <c r="A568" s="5" t="s">
        <v>4977</v>
      </c>
      <c r="B568" s="7">
        <v>61815.75</v>
      </c>
      <c r="C568" s="7">
        <v>41392.85</v>
      </c>
      <c r="D568" s="6">
        <v>11.390143737166325</v>
      </c>
    </row>
    <row r="569" spans="1:4">
      <c r="A569" s="5" t="s">
        <v>1769</v>
      </c>
      <c r="B569" s="7">
        <v>93461.31578947368</v>
      </c>
      <c r="C569" s="7">
        <v>107609.59789473684</v>
      </c>
      <c r="D569" s="6">
        <v>17.898051082531794</v>
      </c>
    </row>
    <row r="570" spans="1:4">
      <c r="A570" s="5" t="s">
        <v>2723</v>
      </c>
      <c r="B570" s="7">
        <v>92247.833333333328</v>
      </c>
      <c r="C570" s="7">
        <v>107083.51916666667</v>
      </c>
      <c r="D570" s="6">
        <v>26.147387634040609</v>
      </c>
    </row>
    <row r="571" spans="1:4">
      <c r="A571" s="5" t="s">
        <v>1898</v>
      </c>
      <c r="B571" s="7">
        <v>91806.666666666672</v>
      </c>
      <c r="C571" s="7">
        <v>103135.15125000001</v>
      </c>
      <c r="D571" s="6">
        <v>15.072667122975128</v>
      </c>
    </row>
    <row r="572" spans="1:4">
      <c r="A572" s="5" t="s">
        <v>1335</v>
      </c>
      <c r="B572" s="7">
        <v>81784.444444444438</v>
      </c>
      <c r="C572" s="7">
        <v>96937.443750000006</v>
      </c>
      <c r="D572" s="6">
        <v>26.183283899916347</v>
      </c>
    </row>
    <row r="573" spans="1:4">
      <c r="A573" s="5" t="s">
        <v>222</v>
      </c>
      <c r="B573" s="7">
        <v>89919.270270270266</v>
      </c>
      <c r="C573" s="7">
        <v>114738.18135135138</v>
      </c>
      <c r="D573" s="6">
        <v>18.723347577557018</v>
      </c>
    </row>
    <row r="574" spans="1:4">
      <c r="A574" s="5" t="s">
        <v>1206</v>
      </c>
      <c r="B574" s="7">
        <v>88462.65</v>
      </c>
      <c r="C574" s="7">
        <v>110057.621</v>
      </c>
      <c r="D574" s="6">
        <v>20.714852840520194</v>
      </c>
    </row>
    <row r="575" spans="1:4">
      <c r="A575" s="5" t="s">
        <v>9314</v>
      </c>
      <c r="B575" s="7">
        <v>89162.25</v>
      </c>
      <c r="C575" s="7">
        <v>90266.902500000011</v>
      </c>
      <c r="D575" s="6">
        <v>19.786789869952088</v>
      </c>
    </row>
    <row r="576" spans="1:4">
      <c r="A576" s="5" t="s">
        <v>406</v>
      </c>
      <c r="B576" s="7">
        <v>89816.818181818177</v>
      </c>
      <c r="C576" s="7">
        <v>115749.58727272727</v>
      </c>
      <c r="D576" s="6">
        <v>22.389397050588016</v>
      </c>
    </row>
    <row r="577" spans="1:4">
      <c r="A577" s="5" t="s">
        <v>4420</v>
      </c>
      <c r="B577" s="7">
        <v>89286</v>
      </c>
      <c r="C577" s="7">
        <v>103521.50624999998</v>
      </c>
      <c r="D577" s="6">
        <v>19.829911019849416</v>
      </c>
    </row>
    <row r="578" spans="1:4">
      <c r="A578" s="5" t="s">
        <v>6094</v>
      </c>
      <c r="B578" s="7">
        <v>91115.428571428565</v>
      </c>
      <c r="C578" s="7">
        <v>117665.92285714285</v>
      </c>
      <c r="D578" s="6">
        <v>21.685733841791336</v>
      </c>
    </row>
    <row r="579" spans="1:4">
      <c r="A579" s="5" t="s">
        <v>3410</v>
      </c>
      <c r="B579" s="7">
        <v>93798.71428571429</v>
      </c>
      <c r="C579" s="7">
        <v>134611.78999999998</v>
      </c>
      <c r="D579" s="6">
        <v>19.77471399237313</v>
      </c>
    </row>
    <row r="580" spans="1:4">
      <c r="A580" s="5" t="s">
        <v>1965</v>
      </c>
      <c r="B580" s="7">
        <v>89513.125</v>
      </c>
      <c r="C580" s="7">
        <v>120136.59000000003</v>
      </c>
      <c r="D580" s="6">
        <v>22.11225188227241</v>
      </c>
    </row>
    <row r="581" spans="1:4">
      <c r="A581" s="5" t="s">
        <v>5897</v>
      </c>
      <c r="B581" s="7">
        <v>68461.142857142855</v>
      </c>
      <c r="C581" s="7">
        <v>87975.302857142859</v>
      </c>
      <c r="D581" s="6">
        <v>11.245917668915615</v>
      </c>
    </row>
    <row r="582" spans="1:4">
      <c r="A582" s="5" t="s">
        <v>14077</v>
      </c>
      <c r="B582" s="7">
        <v>35750</v>
      </c>
      <c r="C582" s="7">
        <v>32322.76</v>
      </c>
      <c r="D582" s="6">
        <v>12.596851471594798</v>
      </c>
    </row>
    <row r="583" spans="1:4">
      <c r="A583" s="5" t="s">
        <v>3693</v>
      </c>
      <c r="B583" s="7">
        <v>92720.8</v>
      </c>
      <c r="C583" s="7">
        <v>158817.698</v>
      </c>
      <c r="D583" s="6">
        <v>19.946885694729637</v>
      </c>
    </row>
    <row r="584" spans="1:4">
      <c r="A584" s="5" t="s">
        <v>1846</v>
      </c>
      <c r="B584" s="7">
        <v>87045.73493975903</v>
      </c>
      <c r="C584" s="7">
        <v>129363.54180722898</v>
      </c>
      <c r="D584" s="6">
        <v>19.054352935355389</v>
      </c>
    </row>
    <row r="585" spans="1:4">
      <c r="A585" s="5" t="s">
        <v>675</v>
      </c>
      <c r="B585" s="7">
        <v>87324.125</v>
      </c>
      <c r="C585" s="7">
        <v>108278.141875</v>
      </c>
      <c r="D585" s="6">
        <v>16.04517453798768</v>
      </c>
    </row>
    <row r="586" spans="1:4">
      <c r="A586" s="5" t="s">
        <v>838</v>
      </c>
      <c r="B586" s="7">
        <v>83825.458333333328</v>
      </c>
      <c r="C586" s="7">
        <v>106877.72458333334</v>
      </c>
      <c r="D586" s="6">
        <v>17.751540041067759</v>
      </c>
    </row>
    <row r="587" spans="1:4">
      <c r="A587" s="5" t="s">
        <v>2563</v>
      </c>
      <c r="B587" s="7">
        <v>89428</v>
      </c>
      <c r="C587" s="7">
        <v>133169.94833333333</v>
      </c>
      <c r="D587" s="6">
        <v>17.525667351129368</v>
      </c>
    </row>
    <row r="588" spans="1:4">
      <c r="A588" s="5" t="s">
        <v>268</v>
      </c>
      <c r="B588" s="7">
        <v>90947.274999999994</v>
      </c>
      <c r="C588" s="7">
        <v>130247.04625000001</v>
      </c>
      <c r="D588" s="6">
        <v>22.159274469541408</v>
      </c>
    </row>
    <row r="589" spans="1:4">
      <c r="A589" s="5" t="s">
        <v>2824</v>
      </c>
      <c r="B589" s="7">
        <v>100916.75</v>
      </c>
      <c r="C589" s="7">
        <v>110079.99875</v>
      </c>
      <c r="D589" s="6">
        <v>23.706023271731691</v>
      </c>
    </row>
    <row r="590" spans="1:4">
      <c r="A590" s="5" t="s">
        <v>3348</v>
      </c>
      <c r="B590" s="7">
        <v>83514.083333333328</v>
      </c>
      <c r="C590" s="7">
        <v>99535.096666666665</v>
      </c>
      <c r="D590" s="6">
        <v>20.885922883869494</v>
      </c>
    </row>
    <row r="591" spans="1:4">
      <c r="A591" s="5" t="s">
        <v>451</v>
      </c>
      <c r="B591" s="7">
        <v>88187.25</v>
      </c>
      <c r="C591" s="7">
        <v>101233.30875</v>
      </c>
      <c r="D591" s="6">
        <v>22.983230663928815</v>
      </c>
    </row>
    <row r="592" spans="1:4">
      <c r="A592" s="5" t="s">
        <v>1824</v>
      </c>
      <c r="B592" s="7">
        <v>91428.28571428571</v>
      </c>
      <c r="C592" s="7">
        <v>116778.69190476187</v>
      </c>
      <c r="D592" s="6">
        <v>21.069717414686615</v>
      </c>
    </row>
    <row r="593" spans="1:4">
      <c r="A593" s="5" t="s">
        <v>552</v>
      </c>
      <c r="B593" s="7">
        <v>89900.153846153844</v>
      </c>
      <c r="C593" s="7">
        <v>120884.24692307692</v>
      </c>
      <c r="D593" s="6">
        <v>18.041278365713687</v>
      </c>
    </row>
    <row r="594" spans="1:4">
      <c r="A594" s="5" t="s">
        <v>1911</v>
      </c>
      <c r="B594" s="7">
        <v>78218</v>
      </c>
      <c r="C594" s="7">
        <v>104163.50600000001</v>
      </c>
      <c r="D594" s="6">
        <v>18.518275154004108</v>
      </c>
    </row>
    <row r="595" spans="1:4">
      <c r="A595" s="5" t="s">
        <v>997</v>
      </c>
      <c r="B595" s="7">
        <v>88182.363636363632</v>
      </c>
      <c r="C595" s="7">
        <v>119203.25272727273</v>
      </c>
      <c r="D595" s="6">
        <v>17.137452554290338</v>
      </c>
    </row>
    <row r="596" spans="1:4">
      <c r="A596" s="5" t="s">
        <v>1595</v>
      </c>
      <c r="B596" s="7">
        <v>77681.3</v>
      </c>
      <c r="C596" s="7">
        <v>105727.33500000001</v>
      </c>
      <c r="D596" s="6">
        <v>18.385078713210127</v>
      </c>
    </row>
    <row r="597" spans="1:4">
      <c r="A597" s="5" t="s">
        <v>3687</v>
      </c>
      <c r="B597" s="7">
        <v>76498.399999999994</v>
      </c>
      <c r="C597" s="7">
        <v>88803.391999999993</v>
      </c>
      <c r="D597" s="6">
        <v>21.696919917864474</v>
      </c>
    </row>
    <row r="598" spans="1:4">
      <c r="A598" s="5" t="s">
        <v>1987</v>
      </c>
      <c r="B598" s="7">
        <v>95849.666666666672</v>
      </c>
      <c r="C598" s="7">
        <v>116307.17333333334</v>
      </c>
      <c r="D598" s="6">
        <v>21.928815879534564</v>
      </c>
    </row>
    <row r="599" spans="1:4">
      <c r="A599" s="5" t="s">
        <v>454</v>
      </c>
      <c r="B599" s="7">
        <v>84090.333333333328</v>
      </c>
      <c r="C599" s="7">
        <v>109678.15952380953</v>
      </c>
      <c r="D599" s="6">
        <v>16.932433753788985</v>
      </c>
    </row>
    <row r="600" spans="1:4">
      <c r="A600" s="5" t="s">
        <v>6495</v>
      </c>
      <c r="B600" s="7">
        <v>99996.333333333328</v>
      </c>
      <c r="C600" s="7">
        <v>112288.39666666667</v>
      </c>
      <c r="D600" s="6">
        <v>30.090805384439879</v>
      </c>
    </row>
    <row r="601" spans="1:4">
      <c r="A601" s="5" t="s">
        <v>4947</v>
      </c>
      <c r="B601" s="7">
        <v>78343.199999999997</v>
      </c>
      <c r="C601" s="7">
        <v>87338.271999999997</v>
      </c>
      <c r="D601" s="6">
        <v>12.977960301163586</v>
      </c>
    </row>
    <row r="602" spans="1:4">
      <c r="A602" s="5" t="s">
        <v>2401</v>
      </c>
      <c r="B602" s="7">
        <v>75135.5</v>
      </c>
      <c r="C602" s="7">
        <v>101034.28374999999</v>
      </c>
      <c r="D602" s="6">
        <v>18.729911019849418</v>
      </c>
    </row>
    <row r="603" spans="1:4">
      <c r="A603" s="5" t="s">
        <v>7945</v>
      </c>
      <c r="B603" s="7">
        <v>46150.75</v>
      </c>
      <c r="C603" s="7">
        <v>30521.564999999999</v>
      </c>
      <c r="D603" s="6">
        <v>14.236824093086927</v>
      </c>
    </row>
    <row r="604" spans="1:4">
      <c r="A604" s="5" t="s">
        <v>962</v>
      </c>
      <c r="B604" s="7">
        <v>61026.857142857145</v>
      </c>
      <c r="C604" s="7">
        <v>75503.266923076924</v>
      </c>
      <c r="D604" s="6">
        <v>18.726117140901533</v>
      </c>
    </row>
    <row r="605" spans="1:4">
      <c r="A605" s="5" t="s">
        <v>2735</v>
      </c>
      <c r="B605" s="7">
        <v>75589.25</v>
      </c>
      <c r="C605" s="7">
        <v>81095.915000000008</v>
      </c>
      <c r="D605" s="6">
        <v>23.412046543463379</v>
      </c>
    </row>
    <row r="606" spans="1:4">
      <c r="A606" s="5" t="s">
        <v>976</v>
      </c>
      <c r="B606" s="7">
        <v>53133.222222222219</v>
      </c>
      <c r="C606" s="7">
        <v>66045.638888888905</v>
      </c>
      <c r="D606" s="6">
        <v>22.867442391056354</v>
      </c>
    </row>
    <row r="607" spans="1:4">
      <c r="A607" s="5" t="s">
        <v>2078</v>
      </c>
      <c r="B607" s="7">
        <v>44040.941176470587</v>
      </c>
      <c r="C607" s="7">
        <v>54300.020000000004</v>
      </c>
      <c r="D607" s="6">
        <v>19.45742239400894</v>
      </c>
    </row>
    <row r="608" spans="1:4">
      <c r="A608" s="5" t="s">
        <v>1124</v>
      </c>
      <c r="B608" s="7">
        <v>40397.357142857145</v>
      </c>
      <c r="C608" s="7">
        <v>44122.359999999993</v>
      </c>
      <c r="D608" s="6">
        <v>21.828493204263225</v>
      </c>
    </row>
    <row r="609" spans="1:4">
      <c r="A609" s="5" t="s">
        <v>1524</v>
      </c>
      <c r="B609" s="7">
        <v>41060.384615384617</v>
      </c>
      <c r="C609" s="7">
        <v>47363.849230769221</v>
      </c>
      <c r="D609" s="6">
        <v>22.914968672668881</v>
      </c>
    </row>
    <row r="610" spans="1:4">
      <c r="A610" s="5" t="s">
        <v>2863</v>
      </c>
      <c r="B610" s="7">
        <v>46981.478260869568</v>
      </c>
      <c r="C610" s="7">
        <v>55944.389565217381</v>
      </c>
      <c r="D610" s="6">
        <v>17.482605719727406</v>
      </c>
    </row>
    <row r="611" spans="1:4">
      <c r="A611" s="5" t="s">
        <v>842</v>
      </c>
      <c r="B611" s="7">
        <v>91077.866666666669</v>
      </c>
      <c r="C611" s="7">
        <v>103244.69466666666</v>
      </c>
      <c r="D611" s="6">
        <v>29.612776637006615</v>
      </c>
    </row>
    <row r="612" spans="1:4">
      <c r="A612" s="5" t="s">
        <v>234</v>
      </c>
      <c r="B612" s="7">
        <v>53591.615384615383</v>
      </c>
      <c r="C612" s="7">
        <v>59833.702307692314</v>
      </c>
      <c r="D612" s="6">
        <v>16.55939907685288</v>
      </c>
    </row>
    <row r="613" spans="1:4">
      <c r="A613" s="5" t="s">
        <v>2196</v>
      </c>
      <c r="B613" s="7">
        <v>71324.076923076922</v>
      </c>
      <c r="C613" s="7">
        <v>72207.499166666661</v>
      </c>
      <c r="D613" s="6">
        <v>6.8555783709787814</v>
      </c>
    </row>
    <row r="614" spans="1:4">
      <c r="A614" s="5" t="s">
        <v>717</v>
      </c>
      <c r="B614" s="7">
        <v>67923.15151515152</v>
      </c>
      <c r="C614" s="7">
        <v>69614.399538461555</v>
      </c>
      <c r="D614" s="6">
        <v>11.715761309190468</v>
      </c>
    </row>
    <row r="615" spans="1:4">
      <c r="A615" s="5" t="s">
        <v>9616</v>
      </c>
      <c r="B615" s="7">
        <v>114393.5</v>
      </c>
      <c r="C615" s="7">
        <v>79912.205000000002</v>
      </c>
      <c r="D615" s="6">
        <v>16.225188227241617</v>
      </c>
    </row>
    <row r="616" spans="1:4">
      <c r="A616" s="5" t="s">
        <v>1811</v>
      </c>
      <c r="B616" s="7">
        <v>115148.07692307692</v>
      </c>
      <c r="C616" s="7">
        <v>83757.165384615393</v>
      </c>
      <c r="D616" s="6">
        <v>15.10030011056705</v>
      </c>
    </row>
    <row r="617" spans="1:4">
      <c r="A617" s="5" t="s">
        <v>5758</v>
      </c>
      <c r="B617" s="7">
        <v>87688.428571428565</v>
      </c>
      <c r="C617" s="7">
        <v>102258.13285714286</v>
      </c>
      <c r="D617" s="6">
        <v>23.02884521365014</v>
      </c>
    </row>
    <row r="618" spans="1:4">
      <c r="A618" s="5" t="s">
        <v>54</v>
      </c>
      <c r="B618" s="7">
        <v>57857</v>
      </c>
      <c r="C618" s="7">
        <v>35715.199999999997</v>
      </c>
      <c r="D618" s="6">
        <v>21.968514715947983</v>
      </c>
    </row>
    <row r="619" spans="1:4">
      <c r="A619" s="5" t="s">
        <v>2372</v>
      </c>
      <c r="B619" s="7">
        <v>98264.928571428565</v>
      </c>
      <c r="C619" s="7">
        <v>116756.42428571428</v>
      </c>
      <c r="D619" s="6">
        <v>22.698543072259703</v>
      </c>
    </row>
    <row r="620" spans="1:4">
      <c r="A620" s="5" t="s">
        <v>1029</v>
      </c>
      <c r="B620" s="7">
        <v>79900.625</v>
      </c>
      <c r="C620" s="7">
        <v>104470.06166666669</v>
      </c>
      <c r="D620" s="6">
        <v>10.751882272416154</v>
      </c>
    </row>
    <row r="621" spans="1:4">
      <c r="A621" s="5" t="s">
        <v>1978</v>
      </c>
      <c r="B621" s="7">
        <v>81251.357142857145</v>
      </c>
      <c r="C621" s="7">
        <v>92353.087142857141</v>
      </c>
      <c r="D621" s="6">
        <v>13.094455852156058</v>
      </c>
    </row>
    <row r="622" spans="1:4">
      <c r="A622" s="5" t="s">
        <v>1775</v>
      </c>
      <c r="B622" s="7">
        <v>75870.095238095237</v>
      </c>
      <c r="C622" s="7">
        <v>68142.3994736842</v>
      </c>
      <c r="D622" s="6">
        <v>15.286072813793551</v>
      </c>
    </row>
    <row r="623" spans="1:4">
      <c r="A623" s="5" t="s">
        <v>3382</v>
      </c>
      <c r="B623" s="7">
        <v>94468.571428571435</v>
      </c>
      <c r="C623" s="7">
        <v>105721.8057142857</v>
      </c>
      <c r="D623" s="6">
        <v>18.522342818030705</v>
      </c>
    </row>
    <row r="624" spans="1:4">
      <c r="A624" s="5" t="s">
        <v>665</v>
      </c>
      <c r="B624" s="7">
        <v>88988.914285714287</v>
      </c>
      <c r="C624" s="7">
        <v>90802.39057142855</v>
      </c>
      <c r="D624" s="6">
        <v>17.878634985821847</v>
      </c>
    </row>
    <row r="625" spans="1:4">
      <c r="A625" s="5" t="s">
        <v>4231</v>
      </c>
      <c r="B625" s="7">
        <v>89235</v>
      </c>
      <c r="C625" s="7">
        <v>123883.96333333333</v>
      </c>
      <c r="D625" s="6">
        <v>19.158567191421401</v>
      </c>
    </row>
    <row r="626" spans="1:4">
      <c r="A626" s="5" t="s">
        <v>1081</v>
      </c>
      <c r="B626" s="7">
        <v>58546.217391304344</v>
      </c>
      <c r="C626" s="7">
        <v>56351.89727272727</v>
      </c>
      <c r="D626" s="6">
        <v>15.42862244442461</v>
      </c>
    </row>
    <row r="627" spans="1:4">
      <c r="A627" s="5" t="s">
        <v>166</v>
      </c>
      <c r="B627" s="7">
        <v>82890.899999999994</v>
      </c>
      <c r="C627" s="7">
        <v>97494.566250000003</v>
      </c>
      <c r="D627" s="6">
        <v>13.936481861738534</v>
      </c>
    </row>
    <row r="628" spans="1:4">
      <c r="A628" s="5" t="s">
        <v>825</v>
      </c>
      <c r="B628" s="7">
        <v>81596.166666666672</v>
      </c>
      <c r="C628" s="7">
        <v>91080.541666666672</v>
      </c>
      <c r="D628" s="6">
        <v>24.894364590463152</v>
      </c>
    </row>
    <row r="629" spans="1:4">
      <c r="A629" s="5" t="s">
        <v>480</v>
      </c>
      <c r="B629" s="7">
        <v>86122.3595505618</v>
      </c>
      <c r="C629" s="7">
        <v>86052.776067415733</v>
      </c>
      <c r="D629" s="6">
        <v>16.303501526582526</v>
      </c>
    </row>
    <row r="630" spans="1:4">
      <c r="A630" s="5" t="s">
        <v>692</v>
      </c>
      <c r="B630" s="7">
        <v>90310.75</v>
      </c>
      <c r="C630" s="7">
        <v>126669.79833333334</v>
      </c>
      <c r="D630" s="6">
        <v>20.674195756331279</v>
      </c>
    </row>
    <row r="631" spans="1:4">
      <c r="A631" s="5" t="s">
        <v>709</v>
      </c>
      <c r="B631" s="7">
        <v>66747.866666666669</v>
      </c>
      <c r="C631" s="7">
        <v>57060.510714285723</v>
      </c>
      <c r="D631" s="6">
        <v>15.316997490303445</v>
      </c>
    </row>
    <row r="632" spans="1:4">
      <c r="A632" s="5" t="s">
        <v>1281</v>
      </c>
      <c r="B632" s="7">
        <v>88609.458333333328</v>
      </c>
      <c r="C632" s="7">
        <v>101608.82366197181</v>
      </c>
      <c r="D632" s="6">
        <v>17.016160924785154</v>
      </c>
    </row>
    <row r="633" spans="1:4">
      <c r="A633" s="5" t="s">
        <v>82</v>
      </c>
      <c r="B633" s="7">
        <v>52785.537499999999</v>
      </c>
      <c r="C633" s="7">
        <v>20878.426769230773</v>
      </c>
      <c r="D633" s="6">
        <v>1.5495037645448329</v>
      </c>
    </row>
    <row r="634" spans="1:4">
      <c r="A634" s="5" t="s">
        <v>1451</v>
      </c>
      <c r="B634" s="7">
        <v>42121.333333333336</v>
      </c>
      <c r="C634" s="7">
        <v>37941.23333333333</v>
      </c>
      <c r="D634" s="6">
        <v>10.568104038329912</v>
      </c>
    </row>
    <row r="635" spans="1:4">
      <c r="A635" s="5" t="s">
        <v>533</v>
      </c>
      <c r="B635" s="7">
        <v>93651.088888888888</v>
      </c>
      <c r="C635" s="7">
        <v>105220.45422222221</v>
      </c>
      <c r="D635" s="6">
        <v>21.382553806373114</v>
      </c>
    </row>
    <row r="636" spans="1:4">
      <c r="A636" s="5" t="s">
        <v>6798</v>
      </c>
      <c r="B636" s="7">
        <v>88730.4</v>
      </c>
      <c r="C636" s="7">
        <v>93138.98</v>
      </c>
      <c r="D636" s="6">
        <v>10.63107460643395</v>
      </c>
    </row>
    <row r="637" spans="1:4">
      <c r="A637" s="5" t="s">
        <v>2057</v>
      </c>
      <c r="B637" s="7">
        <v>90645.5</v>
      </c>
      <c r="C637" s="7">
        <v>114016.36499999999</v>
      </c>
      <c r="D637" s="6">
        <v>11.434633812457221</v>
      </c>
    </row>
    <row r="638" spans="1:4">
      <c r="A638" s="5" t="s">
        <v>1545</v>
      </c>
      <c r="B638" s="7">
        <v>75784.25</v>
      </c>
      <c r="C638" s="7">
        <v>22007.585833333334</v>
      </c>
      <c r="D638" s="6">
        <v>8.8786219484371429</v>
      </c>
    </row>
    <row r="639" spans="1:4">
      <c r="A639" s="5" t="s">
        <v>299</v>
      </c>
      <c r="B639" s="7">
        <v>34918.321428571428</v>
      </c>
      <c r="C639" s="7">
        <v>39274.25607142855</v>
      </c>
      <c r="D639" s="6">
        <v>19.867996479906122</v>
      </c>
    </row>
    <row r="640" spans="1:4">
      <c r="A640" s="5" t="s">
        <v>2461</v>
      </c>
      <c r="B640" s="7">
        <v>36815.142857142855</v>
      </c>
      <c r="C640" s="7">
        <v>38897.864285714284</v>
      </c>
      <c r="D640" s="6">
        <v>29.246113229686127</v>
      </c>
    </row>
    <row r="641" spans="1:4">
      <c r="A641" s="5" t="s">
        <v>1237</v>
      </c>
      <c r="B641" s="7">
        <v>35120.888888888891</v>
      </c>
      <c r="C641" s="7">
        <v>40982.103333333333</v>
      </c>
      <c r="D641" s="6">
        <v>20.456004258878998</v>
      </c>
    </row>
    <row r="642" spans="1:4">
      <c r="A642" s="5" t="s">
        <v>4218</v>
      </c>
      <c r="B642" s="7">
        <v>35352.25</v>
      </c>
      <c r="C642" s="7">
        <v>39403.287499999999</v>
      </c>
      <c r="D642" s="6">
        <v>20.991101984941821</v>
      </c>
    </row>
    <row r="643" spans="1:4">
      <c r="A643" s="5" t="s">
        <v>3307</v>
      </c>
      <c r="B643" s="7">
        <v>34247.333333333336</v>
      </c>
      <c r="C643" s="7">
        <v>38559.370000000003</v>
      </c>
      <c r="D643" s="6">
        <v>18.244125028519278</v>
      </c>
    </row>
    <row r="644" spans="1:4">
      <c r="A644" s="5" t="s">
        <v>6653</v>
      </c>
      <c r="B644" s="7">
        <v>35749.714285714283</v>
      </c>
      <c r="C644" s="7">
        <v>35848.121428571423</v>
      </c>
      <c r="D644" s="6">
        <v>19.033538672142367</v>
      </c>
    </row>
    <row r="645" spans="1:4">
      <c r="A645" s="5" t="s">
        <v>5837</v>
      </c>
      <c r="B645" s="7">
        <v>37395</v>
      </c>
      <c r="C645" s="7">
        <v>39253.183333333342</v>
      </c>
      <c r="D645" s="6">
        <v>38.393794204882504</v>
      </c>
    </row>
    <row r="646" spans="1:4">
      <c r="A646" s="5" t="s">
        <v>1313</v>
      </c>
      <c r="B646" s="7">
        <v>35441.199999999997</v>
      </c>
      <c r="C646" s="7">
        <v>52876.516000000003</v>
      </c>
      <c r="D646" s="6">
        <v>19.890485968514717</v>
      </c>
    </row>
    <row r="647" spans="1:4">
      <c r="A647" s="5" t="s">
        <v>1535</v>
      </c>
      <c r="B647" s="7">
        <v>34899</v>
      </c>
      <c r="C647" s="7">
        <v>40445.33</v>
      </c>
      <c r="D647" s="6">
        <v>22.572667122975133</v>
      </c>
    </row>
    <row r="648" spans="1:4">
      <c r="A648" s="5" t="s">
        <v>2568</v>
      </c>
      <c r="B648" s="7">
        <v>34930.666666666664</v>
      </c>
      <c r="C648" s="7">
        <v>46646.35833333333</v>
      </c>
      <c r="D648" s="6">
        <v>19.229295003422315</v>
      </c>
    </row>
    <row r="649" spans="1:4">
      <c r="A649" s="5" t="s">
        <v>14537</v>
      </c>
      <c r="B649" s="7">
        <v>33270</v>
      </c>
      <c r="C649" s="7">
        <v>42509.81</v>
      </c>
      <c r="D649" s="6">
        <v>15.644079397672828</v>
      </c>
    </row>
    <row r="650" spans="1:4">
      <c r="A650" s="5" t="s">
        <v>10582</v>
      </c>
      <c r="B650" s="7">
        <v>42142</v>
      </c>
      <c r="C650" s="7">
        <v>500</v>
      </c>
      <c r="D650" s="6">
        <v>45.954825462012323</v>
      </c>
    </row>
    <row r="651" spans="1:4">
      <c r="A651" s="5" t="s">
        <v>7475</v>
      </c>
      <c r="B651" s="7">
        <v>35209.833333333336</v>
      </c>
      <c r="C651" s="7">
        <v>45916.683333333327</v>
      </c>
      <c r="D651" s="6">
        <v>18.368697239333788</v>
      </c>
    </row>
    <row r="652" spans="1:4">
      <c r="A652" s="5" t="s">
        <v>5685</v>
      </c>
      <c r="B652" s="7">
        <v>32293</v>
      </c>
      <c r="C652" s="7">
        <v>34138.94</v>
      </c>
      <c r="D652" s="6">
        <v>6.3299110198494182</v>
      </c>
    </row>
    <row r="653" spans="1:4">
      <c r="A653" s="5" t="s">
        <v>8537</v>
      </c>
      <c r="B653" s="7">
        <v>32292</v>
      </c>
      <c r="C653" s="7">
        <v>38318.699999999997</v>
      </c>
      <c r="D653" s="6">
        <v>10.094455852156058</v>
      </c>
    </row>
    <row r="654" spans="1:4">
      <c r="A654" s="5" t="s">
        <v>5069</v>
      </c>
      <c r="B654" s="7">
        <v>37323.25</v>
      </c>
      <c r="C654" s="7">
        <v>42530.232499999998</v>
      </c>
      <c r="D654" s="6">
        <v>25.733744010951401</v>
      </c>
    </row>
    <row r="655" spans="1:4">
      <c r="A655" s="5" t="s">
        <v>1670</v>
      </c>
      <c r="B655" s="7">
        <v>35816.199999999997</v>
      </c>
      <c r="C655" s="7">
        <v>38617.978000000003</v>
      </c>
      <c r="D655" s="6">
        <v>16.314852840520192</v>
      </c>
    </row>
    <row r="656" spans="1:4">
      <c r="A656" s="5" t="s">
        <v>394</v>
      </c>
      <c r="B656" s="7">
        <v>34940.5</v>
      </c>
      <c r="C656" s="7">
        <v>44696.125</v>
      </c>
      <c r="D656" s="6">
        <v>17.409406473061502</v>
      </c>
    </row>
    <row r="657" spans="1:4">
      <c r="A657" s="5" t="s">
        <v>1393</v>
      </c>
      <c r="B657" s="7">
        <v>34913.627906976741</v>
      </c>
      <c r="C657" s="7">
        <v>39295.214651162802</v>
      </c>
      <c r="D657" s="6">
        <v>18.479219394170926</v>
      </c>
    </row>
    <row r="658" spans="1:4">
      <c r="A658" s="5" t="s">
        <v>13565</v>
      </c>
      <c r="B658" s="7">
        <v>38846</v>
      </c>
      <c r="C658" s="7">
        <v>64707.4</v>
      </c>
      <c r="D658" s="6">
        <v>13.900068446269678</v>
      </c>
    </row>
    <row r="659" spans="1:4">
      <c r="A659" s="5" t="s">
        <v>543</v>
      </c>
      <c r="B659" s="7">
        <v>36143.666666666664</v>
      </c>
      <c r="C659" s="7">
        <v>42302.556666666671</v>
      </c>
      <c r="D659" s="6">
        <v>15.493497604380561</v>
      </c>
    </row>
    <row r="660" spans="1:4">
      <c r="A660" s="5" t="s">
        <v>909</v>
      </c>
      <c r="B660" s="7">
        <v>36257.222222222219</v>
      </c>
      <c r="C660" s="7">
        <v>44934.425555555557</v>
      </c>
      <c r="D660" s="6">
        <v>18.753365274925848</v>
      </c>
    </row>
    <row r="661" spans="1:4">
      <c r="A661" s="5" t="s">
        <v>6690</v>
      </c>
      <c r="B661" s="7">
        <v>35503.333333333336</v>
      </c>
      <c r="C661" s="7">
        <v>41596.186666666668</v>
      </c>
      <c r="D661" s="6">
        <v>14.224047456080308</v>
      </c>
    </row>
    <row r="662" spans="1:4">
      <c r="A662" s="5" t="s">
        <v>10097</v>
      </c>
      <c r="B662" s="7">
        <v>34375.666666666664</v>
      </c>
      <c r="C662" s="7">
        <v>37779.623333333329</v>
      </c>
      <c r="D662" s="6">
        <v>14.416609628108603</v>
      </c>
    </row>
    <row r="663" spans="1:4">
      <c r="A663" s="5" t="s">
        <v>931</v>
      </c>
      <c r="B663" s="7">
        <v>33595.666666666664</v>
      </c>
      <c r="C663" s="7">
        <v>40223.243333333332</v>
      </c>
      <c r="D663" s="6">
        <v>15.645904631530916</v>
      </c>
    </row>
    <row r="664" spans="1:4">
      <c r="A664" s="5" t="s">
        <v>115</v>
      </c>
      <c r="B664" s="7">
        <v>34526.300000000003</v>
      </c>
      <c r="C664" s="7">
        <v>40217.390999999996</v>
      </c>
      <c r="D664" s="6">
        <v>17.045037645448325</v>
      </c>
    </row>
    <row r="665" spans="1:4">
      <c r="A665" s="5" t="s">
        <v>6027</v>
      </c>
      <c r="B665" s="7">
        <v>35472.666666666664</v>
      </c>
      <c r="C665" s="7">
        <v>41875.208333333336</v>
      </c>
      <c r="D665" s="6">
        <v>22.025096965548713</v>
      </c>
    </row>
    <row r="666" spans="1:4">
      <c r="A666" s="5" t="s">
        <v>4021</v>
      </c>
      <c r="B666" s="7">
        <v>35224.5</v>
      </c>
      <c r="C666" s="7">
        <v>38458.699999999997</v>
      </c>
      <c r="D666" s="6">
        <v>22.74469541409993</v>
      </c>
    </row>
    <row r="667" spans="1:4">
      <c r="A667" s="5" t="s">
        <v>3676</v>
      </c>
      <c r="B667" s="7">
        <v>33074.199999999997</v>
      </c>
      <c r="C667" s="7">
        <v>34946.727999999996</v>
      </c>
      <c r="D667" s="6">
        <v>12.494455852156056</v>
      </c>
    </row>
    <row r="668" spans="1:4">
      <c r="A668" s="5" t="s">
        <v>5618</v>
      </c>
      <c r="B668" s="7">
        <v>32292</v>
      </c>
      <c r="C668" s="7">
        <v>35535.225000000006</v>
      </c>
      <c r="D668" s="6">
        <v>11.734428473648185</v>
      </c>
    </row>
    <row r="669" spans="1:4">
      <c r="A669" s="5" t="s">
        <v>1113</v>
      </c>
      <c r="B669" s="7">
        <v>34112.647058823532</v>
      </c>
      <c r="C669" s="7">
        <v>39519.642941176469</v>
      </c>
      <c r="D669" s="6">
        <v>18.678262270000406</v>
      </c>
    </row>
    <row r="670" spans="1:4">
      <c r="A670" s="5" t="s">
        <v>5346</v>
      </c>
      <c r="B670" s="7">
        <v>34573.333333333336</v>
      </c>
      <c r="C670" s="7">
        <v>39108.373333333329</v>
      </c>
      <c r="D670" s="6">
        <v>21.489390828199863</v>
      </c>
    </row>
    <row r="671" spans="1:4">
      <c r="A671" s="5" t="s">
        <v>4374</v>
      </c>
      <c r="B671" s="7">
        <v>41018.933333333334</v>
      </c>
      <c r="C671" s="7">
        <v>46606.717333333334</v>
      </c>
      <c r="D671" s="6">
        <v>18.708464522016882</v>
      </c>
    </row>
    <row r="672" spans="1:4">
      <c r="A672" s="5" t="s">
        <v>8360</v>
      </c>
      <c r="B672" s="7">
        <v>35225</v>
      </c>
      <c r="C672" s="7">
        <v>46553.66</v>
      </c>
      <c r="D672" s="6">
        <v>22.428473648186174</v>
      </c>
    </row>
    <row r="673" spans="1:4">
      <c r="A673" s="5" t="s">
        <v>1772</v>
      </c>
      <c r="B673" s="7">
        <v>36530.862068965514</v>
      </c>
      <c r="C673" s="7">
        <v>48154.096551724142</v>
      </c>
      <c r="D673" s="6">
        <v>14.327361986357953</v>
      </c>
    </row>
    <row r="674" spans="1:4">
      <c r="A674" s="5" t="s">
        <v>279</v>
      </c>
      <c r="B674" s="7">
        <v>35977.607142857145</v>
      </c>
      <c r="C674" s="7">
        <v>42970.074999999997</v>
      </c>
      <c r="D674" s="6">
        <v>15.810501613376356</v>
      </c>
    </row>
    <row r="675" spans="1:4">
      <c r="A675" s="5" t="s">
        <v>2294</v>
      </c>
      <c r="B675" s="7">
        <v>36858.75</v>
      </c>
      <c r="C675" s="7">
        <v>43386.766071428559</v>
      </c>
      <c r="D675" s="6">
        <v>19.49877774518432</v>
      </c>
    </row>
    <row r="676" spans="1:4">
      <c r="A676" s="5" t="s">
        <v>3524</v>
      </c>
      <c r="B676" s="7">
        <v>36217.904761904763</v>
      </c>
      <c r="C676" s="7">
        <v>44279.700952380954</v>
      </c>
      <c r="D676" s="6">
        <v>15.265995241354585</v>
      </c>
    </row>
    <row r="677" spans="1:4">
      <c r="A677" s="5" t="s">
        <v>245</v>
      </c>
      <c r="B677" s="7">
        <v>11172.565022421524</v>
      </c>
      <c r="C677" s="7">
        <v>10498.058497652582</v>
      </c>
      <c r="D677" s="6">
        <v>13.008756825443591</v>
      </c>
    </row>
    <row r="678" spans="1:4">
      <c r="A678" s="5" t="s">
        <v>4333</v>
      </c>
      <c r="B678" s="7">
        <v>12863.5</v>
      </c>
      <c r="C678" s="7">
        <v>12482.825999999997</v>
      </c>
      <c r="D678" s="6">
        <v>40.41971252566735</v>
      </c>
    </row>
    <row r="679" spans="1:4">
      <c r="A679" s="5" t="s">
        <v>7970</v>
      </c>
      <c r="B679" s="7">
        <v>11303</v>
      </c>
      <c r="C679" s="7">
        <v>9336.6</v>
      </c>
      <c r="D679" s="6">
        <v>12.569472963723477</v>
      </c>
    </row>
    <row r="680" spans="1:4">
      <c r="A680" s="5" t="s">
        <v>6722</v>
      </c>
      <c r="B680" s="7">
        <v>23524.888888888891</v>
      </c>
      <c r="C680" s="7">
        <v>971.44400000000007</v>
      </c>
      <c r="D680" s="6">
        <v>9.4868050802342374</v>
      </c>
    </row>
    <row r="681" spans="1:4">
      <c r="A681" s="5" t="s">
        <v>1340</v>
      </c>
      <c r="B681" s="7">
        <v>27808</v>
      </c>
      <c r="C681" s="7">
        <v>10663.8</v>
      </c>
      <c r="D681" s="6">
        <v>11.355657347443797</v>
      </c>
    </row>
    <row r="682" spans="1:4">
      <c r="A682" s="5" t="s">
        <v>49</v>
      </c>
      <c r="B682" s="7">
        <v>24605.409836065573</v>
      </c>
      <c r="C682" s="7">
        <v>7550.9246534653475</v>
      </c>
      <c r="D682" s="6">
        <v>6.0462741665825099</v>
      </c>
    </row>
    <row r="683" spans="1:4">
      <c r="A683" s="5" t="s">
        <v>241</v>
      </c>
      <c r="B683" s="7">
        <v>21008</v>
      </c>
      <c r="C683" s="7">
        <v>4451.1725000000006</v>
      </c>
      <c r="D683" s="6">
        <v>3.4700303119194293</v>
      </c>
    </row>
    <row r="684" spans="1:4">
      <c r="A684" s="5" t="s">
        <v>6081</v>
      </c>
      <c r="B684" s="7">
        <v>20828</v>
      </c>
      <c r="C684" s="7">
        <v>13950.703333333333</v>
      </c>
      <c r="D684" s="6">
        <v>15.663244353182749</v>
      </c>
    </row>
    <row r="685" spans="1:4">
      <c r="A685" s="5" t="s">
        <v>15993</v>
      </c>
      <c r="B685" s="7">
        <v>57845.28268047209</v>
      </c>
      <c r="C685" s="7">
        <v>62300.946575467256</v>
      </c>
      <c r="D685" s="6">
        <v>13.368783654132796</v>
      </c>
    </row>
  </sheetData>
  <pageMargins left="0.7" right="0.7" top="0.75" bottom="0.75" header="0.3" footer="0.3"/>
</worksheet>
</file>

<file path=xl/worksheets/sheet3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dimension ref="A1:R878"/>
  <sheetViews>
    <sheetView tabSelected="1" workbookViewId="0">
      <selection activeCell="I32" sqref="I32"/>
    </sheetView>
  </sheetViews>
  <sheetFormatPr baseColWidth="10" defaultRowHeight="16"/>
  <cols>
    <col min="3" max="3" width="23.83203125" bestFit="1" customWidth="1"/>
    <col min="4" max="4" width="21.1640625" bestFit="1" customWidth="1"/>
    <col min="5" max="5" width="16.5" bestFit="1" customWidth="1"/>
    <col min="9" max="9" width="12" customWidth="1"/>
  </cols>
  <sheetData>
    <row r="1" spans="1:18">
      <c r="F1">
        <v>6</v>
      </c>
      <c r="G1">
        <v>7</v>
      </c>
      <c r="H1">
        <v>8</v>
      </c>
      <c r="Q1" t="s">
        <v>16016</v>
      </c>
    </row>
    <row r="2" spans="1:18">
      <c r="C2" s="19" t="s">
        <v>16006</v>
      </c>
      <c r="D2" s="19" t="s">
        <v>16007</v>
      </c>
      <c r="E2" s="19" t="s">
        <v>15998</v>
      </c>
      <c r="F2" s="19" t="s">
        <v>16001</v>
      </c>
      <c r="G2" s="19" t="s">
        <v>16002</v>
      </c>
      <c r="H2" s="19" t="s">
        <v>16003</v>
      </c>
      <c r="I2" s="20" t="s">
        <v>16008</v>
      </c>
      <c r="J2" s="21"/>
      <c r="Q2">
        <v>1</v>
      </c>
      <c r="R2">
        <f>COUNTIF(O$13:O$693,Q2)</f>
        <v>195</v>
      </c>
    </row>
    <row r="3" spans="1:18">
      <c r="C3" s="17">
        <v>1</v>
      </c>
      <c r="D3" s="17">
        <v>54</v>
      </c>
      <c r="E3" s="17" t="str">
        <f>VLOOKUP(D3,A12:E693,2,0)</f>
        <v>A06035</v>
      </c>
      <c r="F3" s="17">
        <f>VLOOKUP($D3,$A$12:$H$693,F$1,0)</f>
        <v>-7.108884430061034E-2</v>
      </c>
      <c r="G3" s="17">
        <f t="shared" ref="G3:H7" si="0">VLOOKUP($D3,$A$12:$H$693,G$1,0)</f>
        <v>-6.3639493683112669E-2</v>
      </c>
      <c r="H3" s="17">
        <f t="shared" si="0"/>
        <v>-0.89088134493591953</v>
      </c>
      <c r="I3" s="17" t="str">
        <f>VLOOKUP(E3,Baltimore_City_Employee_Salarie!$C$1:$H$13812,2,0)</f>
        <v>Housing &amp; Community Dev (035)</v>
      </c>
      <c r="Q3">
        <v>2</v>
      </c>
      <c r="R3">
        <f t="shared" ref="R3:R6" si="1">COUNTIF(O$13:O$693,Q3)</f>
        <v>167</v>
      </c>
    </row>
    <row r="4" spans="1:18">
      <c r="C4" s="17">
        <v>2</v>
      </c>
      <c r="D4" s="17">
        <v>572</v>
      </c>
      <c r="E4" s="17" t="str">
        <f t="shared" ref="E4:E7" si="2">VLOOKUP(D4,A13:E694,2,0)</f>
        <v>A99307</v>
      </c>
      <c r="F4" s="17">
        <f t="shared" ref="F4:F7" si="3">VLOOKUP(D4,$A$12:$H$693,F$1,0)</f>
        <v>1.4054344143164936</v>
      </c>
      <c r="G4" s="17">
        <f>VLOOKUP($D4,$A$12:$H$693,G$1,0)</f>
        <v>0.9989250368181225</v>
      </c>
      <c r="H4" s="17">
        <f>VLOOKUP($D4,$A$12:$H$693,H$1,0)</f>
        <v>0.92370915680421051</v>
      </c>
      <c r="I4" s="17" t="str">
        <f>VLOOKUP(E4,Baltimore_City_Employee_Salarie!$C$1:$H$13812,2,0)</f>
        <v>Police Department (307)</v>
      </c>
      <c r="Q4">
        <v>3</v>
      </c>
      <c r="R4">
        <f t="shared" si="1"/>
        <v>151</v>
      </c>
    </row>
    <row r="5" spans="1:18">
      <c r="C5" s="17">
        <v>3</v>
      </c>
      <c r="D5" s="17">
        <v>177</v>
      </c>
      <c r="E5" s="17" t="str">
        <f t="shared" si="2"/>
        <v>A49335</v>
      </c>
      <c r="F5" s="17">
        <f>VLOOKUP(D5,$A$12:$H$693,F$1,0)</f>
        <v>-0.81383045741627724</v>
      </c>
      <c r="G5" s="17">
        <f t="shared" si="0"/>
        <v>-0.50961334467329067</v>
      </c>
      <c r="H5" s="17">
        <f t="shared" si="0"/>
        <v>1.2846179589229951</v>
      </c>
      <c r="I5" s="17" t="str">
        <f>VLOOKUP(E5,Baltimore_City_Employee_Salarie!$C$1:$H$13812,2,0)</f>
        <v>TRANS-Highways (335)</v>
      </c>
      <c r="Q5">
        <v>4</v>
      </c>
      <c r="R5">
        <f t="shared" si="1"/>
        <v>144</v>
      </c>
    </row>
    <row r="6" spans="1:18">
      <c r="C6" s="17">
        <v>4</v>
      </c>
      <c r="D6" s="17">
        <v>386</v>
      </c>
      <c r="E6" s="17" t="str">
        <f t="shared" si="2"/>
        <v>A68002</v>
      </c>
      <c r="F6" s="17">
        <f t="shared" si="3"/>
        <v>-0.74914259288865859</v>
      </c>
      <c r="G6" s="17">
        <f t="shared" si="0"/>
        <v>-1.1714165013931206</v>
      </c>
      <c r="H6" s="17">
        <f>VLOOKUP($D6,$A$12:$H$693,H$1,0)</f>
        <v>-1.1683435921435945</v>
      </c>
      <c r="I6" s="17" t="str">
        <f>VLOOKUP(E6,Baltimore_City_Employee_Salarie!$C$1:$H$13812,2,0)</f>
        <v>R&amp;P-Parks (002)</v>
      </c>
      <c r="N6" t="s">
        <v>16015</v>
      </c>
      <c r="Q6">
        <v>5</v>
      </c>
      <c r="R6">
        <f t="shared" si="1"/>
        <v>24</v>
      </c>
    </row>
    <row r="7" spans="1:18">
      <c r="C7" s="17">
        <v>5</v>
      </c>
      <c r="D7" s="17">
        <v>261</v>
      </c>
      <c r="E7" s="17" t="str">
        <f t="shared" si="2"/>
        <v>A64139</v>
      </c>
      <c r="F7" s="17">
        <f t="shared" si="3"/>
        <v>1.2903774354116342</v>
      </c>
      <c r="G7" s="17">
        <f t="shared" si="0"/>
        <v>1.3991961186838693</v>
      </c>
      <c r="H7" s="17">
        <f>VLOOKUP($D7,$A$12:$H$693,H$1,0)</f>
        <v>2.0026451791829691</v>
      </c>
      <c r="I7" s="17" t="str">
        <f>VLOOKUP(E7,Baltimore_City_Employee_Salarie!$C$1:$H$13812,2,0)</f>
        <v>Fire Department (139)</v>
      </c>
      <c r="N7">
        <f>SUM(N13:N693)</f>
        <v>744.22878519289077</v>
      </c>
    </row>
    <row r="10" spans="1:18">
      <c r="B10" t="s">
        <v>16004</v>
      </c>
      <c r="C10" s="7">
        <f>AVERAGE(C13:C693)</f>
        <v>59794.055886242371</v>
      </c>
      <c r="D10" s="7">
        <f>AVERAGE(D13:D693)</f>
        <v>61756.807175639864</v>
      </c>
      <c r="E10" s="8">
        <f>AVERAGE(E13:E693)</f>
        <v>14.038836259845711</v>
      </c>
    </row>
    <row r="11" spans="1:18">
      <c r="B11" t="s">
        <v>16005</v>
      </c>
      <c r="C11">
        <f>STDEV(C13:C693)</f>
        <v>20896.168340975408</v>
      </c>
      <c r="D11">
        <f>STDEV(D13:D693)</f>
        <v>28540.775607320244</v>
      </c>
      <c r="E11">
        <f>STDEV(E13:E693)</f>
        <v>6.2226877018224833</v>
      </c>
    </row>
    <row r="12" spans="1:18" s="10" customFormat="1">
      <c r="A12" s="10" t="s">
        <v>16007</v>
      </c>
      <c r="B12" s="11" t="s">
        <v>15998</v>
      </c>
      <c r="C12" s="11" t="s">
        <v>15999</v>
      </c>
      <c r="D12" s="11" t="s">
        <v>16000</v>
      </c>
      <c r="E12" s="12" t="s">
        <v>15997</v>
      </c>
      <c r="F12" s="11" t="s">
        <v>16001</v>
      </c>
      <c r="G12" s="11" t="s">
        <v>16002</v>
      </c>
      <c r="H12" s="12" t="s">
        <v>16003</v>
      </c>
      <c r="I12" s="14" t="s">
        <v>16009</v>
      </c>
      <c r="J12" s="15" t="s">
        <v>16010</v>
      </c>
      <c r="K12" s="15" t="s">
        <v>16011</v>
      </c>
      <c r="L12" s="15" t="s">
        <v>16012</v>
      </c>
      <c r="M12" s="16" t="s">
        <v>16017</v>
      </c>
      <c r="N12" s="11" t="s">
        <v>16013</v>
      </c>
      <c r="O12" s="11" t="s">
        <v>16014</v>
      </c>
    </row>
    <row r="13" spans="1:18">
      <c r="A13">
        <v>1</v>
      </c>
      <c r="B13" s="5" t="s">
        <v>477</v>
      </c>
      <c r="C13" s="7">
        <v>67810.233093525181</v>
      </c>
      <c r="D13" s="7">
        <v>48589.032153846136</v>
      </c>
      <c r="E13" s="9">
        <v>6.3201414227960528</v>
      </c>
      <c r="F13">
        <f>STANDARDIZE(C13,C$10,C$11)</f>
        <v>0.38361947877132313</v>
      </c>
      <c r="G13">
        <f>STANDARDIZE(D13,D$10,D$11)</f>
        <v>-0.46136710518884455</v>
      </c>
      <c r="H13" s="13">
        <f>STANDARDIZE(E13,E$10,E$11)</f>
        <v>-1.2404117331469211</v>
      </c>
      <c r="I13">
        <f>SUMXMY2(F13:H13,$F$3:$H$3)</f>
        <v>0.48711840430787767</v>
      </c>
      <c r="J13">
        <f>SUMXMY2(F13:H13,$F$4:$H$4)</f>
        <v>7.8599781288333546</v>
      </c>
      <c r="K13">
        <f>SUMXMY2(F13:H13,$F$5:$H$5)</f>
        <v>7.8119889951347741</v>
      </c>
      <c r="L13" s="17">
        <f>SUMXMY2(F13:H13,$F$6:$H$6)</f>
        <v>1.7925138729891459</v>
      </c>
      <c r="M13" s="13">
        <f>SUMXMY2(F13:H13,$F$7:$H$7)</f>
        <v>14.801323638568817</v>
      </c>
      <c r="N13" s="17">
        <f>MIN(I13:M13)</f>
        <v>0.48711840430787767</v>
      </c>
      <c r="O13">
        <f>MATCH(N13,I13:M13,0)</f>
        <v>1</v>
      </c>
    </row>
    <row r="14" spans="1:18">
      <c r="A14">
        <v>2</v>
      </c>
      <c r="B14" s="5" t="s">
        <v>8083</v>
      </c>
      <c r="C14" s="7">
        <v>120798.39999999999</v>
      </c>
      <c r="D14" s="7">
        <v>89707.762499999997</v>
      </c>
      <c r="E14" s="9">
        <v>12.381656399726214</v>
      </c>
      <c r="F14">
        <f t="shared" ref="F14:F77" si="4">STANDARDIZE(C14,C$10,C$11)</f>
        <v>2.9194033622965163</v>
      </c>
      <c r="G14">
        <f t="shared" ref="G14:G77" si="5">STANDARDIZE(D14,D$10,D$11)</f>
        <v>0.97933411862819764</v>
      </c>
      <c r="H14" s="13">
        <f t="shared" ref="H14:H77" si="6">STANDARDIZE(E14,E$10,E$11)</f>
        <v>-0.26631255488430611</v>
      </c>
      <c r="I14">
        <f t="shared" ref="I14:I77" si="7">SUMXMY2(F14:H14,F$3:H$3)</f>
        <v>10.420923767202392</v>
      </c>
      <c r="J14">
        <f t="shared" ref="J14:J77" si="8">SUMXMY2(F14:H14,$F$4:$H$4)</f>
        <v>3.7086374538133278</v>
      </c>
      <c r="K14">
        <f t="shared" ref="K14:K77" si="9">SUMXMY2(F14:H14,$F$5:$H$5)</f>
        <v>18.559384759777888</v>
      </c>
      <c r="L14" s="17">
        <f t="shared" ref="L14:L77" si="10">SUMXMY2(F14:H14,$F$6:$H$6)</f>
        <v>18.897617647006662</v>
      </c>
      <c r="M14" s="13">
        <f t="shared" ref="M14:M77" si="11">SUMXMY2(F14:H14,$F$7:$H$7)</f>
        <v>7.9781787685376031</v>
      </c>
      <c r="N14" s="17">
        <f t="shared" ref="N14:N77" si="12">MIN(I14:M14)</f>
        <v>3.7086374538133278</v>
      </c>
      <c r="O14">
        <f t="shared" ref="O14:O77" si="13">MATCH(N14,I14:M14,0)</f>
        <v>2</v>
      </c>
    </row>
    <row r="15" spans="1:18">
      <c r="A15">
        <v>3</v>
      </c>
      <c r="B15" s="5" t="s">
        <v>2538</v>
      </c>
      <c r="C15" s="7">
        <v>87352.75</v>
      </c>
      <c r="D15" s="7">
        <v>84508.473636363633</v>
      </c>
      <c r="E15" s="9">
        <v>5.14693132557609</v>
      </c>
      <c r="F15">
        <f t="shared" si="4"/>
        <v>1.318839591262176</v>
      </c>
      <c r="G15">
        <f t="shared" si="5"/>
        <v>0.79716356604157379</v>
      </c>
      <c r="H15" s="13">
        <f t="shared" si="6"/>
        <v>-1.4289492515694442</v>
      </c>
      <c r="I15">
        <f t="shared" si="7"/>
        <v>2.9624000357663802</v>
      </c>
      <c r="J15">
        <f t="shared" si="8"/>
        <v>5.5832079409609836</v>
      </c>
      <c r="K15">
        <f t="shared" si="9"/>
        <v>13.619394436767362</v>
      </c>
      <c r="L15" s="17">
        <f t="shared" si="10"/>
        <v>8.2197731055912246</v>
      </c>
      <c r="M15" s="13">
        <f t="shared" si="11"/>
        <v>12.139093625927639</v>
      </c>
      <c r="N15" s="17">
        <f>MIN(I15:M15)</f>
        <v>2.9624000357663802</v>
      </c>
      <c r="O15">
        <f t="shared" si="13"/>
        <v>1</v>
      </c>
    </row>
    <row r="16" spans="1:18">
      <c r="A16">
        <v>4</v>
      </c>
      <c r="B16" s="5" t="s">
        <v>2086</v>
      </c>
      <c r="C16" s="7">
        <v>75098.933333333334</v>
      </c>
      <c r="D16" s="7">
        <v>70288.647333333327</v>
      </c>
      <c r="E16" s="9">
        <v>10.379739904175223</v>
      </c>
      <c r="F16">
        <f t="shared" si="4"/>
        <v>0.73242506460285095</v>
      </c>
      <c r="G16">
        <f t="shared" si="5"/>
        <v>0.29893511918103532</v>
      </c>
      <c r="H16" s="13">
        <f t="shared" si="6"/>
        <v>-0.58802506746382643</v>
      </c>
      <c r="I16">
        <f>SUMXMY2(F16:H16,F$3:H$3)</f>
        <v>0.86881687649916017</v>
      </c>
      <c r="J16">
        <f>SUMXMY2(F16:H16,$F$4:$H$4)</f>
        <v>3.2282678344188396</v>
      </c>
      <c r="K16">
        <f t="shared" si="9"/>
        <v>6.5514486620510315</v>
      </c>
      <c r="L16" s="17">
        <f t="shared" si="10"/>
        <v>4.6937462019364284</v>
      </c>
      <c r="M16" s="13">
        <f t="shared" si="11"/>
        <v>8.2334574419790858</v>
      </c>
      <c r="N16" s="17">
        <f t="shared" si="12"/>
        <v>0.86881687649916017</v>
      </c>
      <c r="O16">
        <f t="shared" si="13"/>
        <v>1</v>
      </c>
    </row>
    <row r="17" spans="1:15">
      <c r="A17">
        <f>A16+1</f>
        <v>5</v>
      </c>
      <c r="B17" s="5" t="s">
        <v>17</v>
      </c>
      <c r="C17" s="7">
        <v>46546.434782608696</v>
      </c>
      <c r="D17" s="7">
        <v>34959.3465</v>
      </c>
      <c r="E17" s="9">
        <v>6.0747552301877814</v>
      </c>
      <c r="F17">
        <f t="shared" si="4"/>
        <v>-0.63397369735275078</v>
      </c>
      <c r="G17">
        <f t="shared" si="5"/>
        <v>-0.93891844581710504</v>
      </c>
      <c r="H17" s="13">
        <f t="shared" si="6"/>
        <v>-1.2798458497805429</v>
      </c>
      <c r="I17">
        <f t="shared" si="7"/>
        <v>1.2342459878733323</v>
      </c>
      <c r="J17">
        <f t="shared" si="8"/>
        <v>12.770077476178873</v>
      </c>
      <c r="K17">
        <f t="shared" si="9"/>
        <v>6.7931259501589052</v>
      </c>
      <c r="L17" s="17">
        <f t="shared" si="10"/>
        <v>7.9751973803725285E-2</v>
      </c>
      <c r="M17" s="13">
        <f t="shared" si="11"/>
        <v>19.944654354129089</v>
      </c>
      <c r="N17" s="17">
        <f t="shared" si="12"/>
        <v>7.9751973803725285E-2</v>
      </c>
      <c r="O17">
        <f t="shared" si="13"/>
        <v>4</v>
      </c>
    </row>
    <row r="18" spans="1:15">
      <c r="A18">
        <f t="shared" ref="A18:A81" si="14">A17+1</f>
        <v>6</v>
      </c>
      <c r="B18" s="5" t="s">
        <v>293</v>
      </c>
      <c r="C18" s="7">
        <v>72187.541666666672</v>
      </c>
      <c r="D18" s="7">
        <v>55996.883888888886</v>
      </c>
      <c r="E18" s="9">
        <v>7.8437143509012079</v>
      </c>
      <c r="F18">
        <f t="shared" si="4"/>
        <v>0.59309848476487659</v>
      </c>
      <c r="G18">
        <f t="shared" si="5"/>
        <v>-0.20181383176123818</v>
      </c>
      <c r="H18" s="13">
        <f t="shared" si="6"/>
        <v>-0.99557011468373913</v>
      </c>
      <c r="I18">
        <f t="shared" si="7"/>
        <v>0.47119669430578554</v>
      </c>
      <c r="J18">
        <f t="shared" si="8"/>
        <v>5.7852964149210475</v>
      </c>
      <c r="K18">
        <f t="shared" si="9"/>
        <v>7.2734472395142671</v>
      </c>
      <c r="L18" s="17">
        <f t="shared" si="10"/>
        <v>2.7715911220113685</v>
      </c>
      <c r="M18" s="13">
        <f t="shared" si="11"/>
        <v>12.038725744815521</v>
      </c>
      <c r="N18" s="17">
        <f>MIN(I18:M18)</f>
        <v>0.47119669430578554</v>
      </c>
      <c r="O18">
        <f t="shared" si="13"/>
        <v>1</v>
      </c>
    </row>
    <row r="19" spans="1:15">
      <c r="A19">
        <f t="shared" si="14"/>
        <v>7</v>
      </c>
      <c r="B19" s="5" t="s">
        <v>13734</v>
      </c>
      <c r="C19" s="7">
        <v>59636.5</v>
      </c>
      <c r="D19" s="7">
        <v>61560.794999999998</v>
      </c>
      <c r="E19" s="9">
        <v>7.2197125256673518</v>
      </c>
      <c r="F19">
        <f t="shared" si="4"/>
        <v>-7.5399414701985898E-3</v>
      </c>
      <c r="G19">
        <f t="shared" si="5"/>
        <v>-6.8677942862068481E-3</v>
      </c>
      <c r="H19" s="13">
        <f t="shared" si="6"/>
        <v>-1.0958486205536546</v>
      </c>
      <c r="I19">
        <f t="shared" si="7"/>
        <v>4.9273072977518331E-2</v>
      </c>
      <c r="J19">
        <f t="shared" si="8"/>
        <v>7.0867293652983196</v>
      </c>
      <c r="K19">
        <f t="shared" si="9"/>
        <v>6.569478620543868</v>
      </c>
      <c r="L19" s="17">
        <f t="shared" si="10"/>
        <v>1.9114037047211008</v>
      </c>
      <c r="M19" s="13">
        <f t="shared" si="11"/>
        <v>13.262269071574842</v>
      </c>
      <c r="N19" s="17">
        <f t="shared" si="12"/>
        <v>4.9273072977518331E-2</v>
      </c>
      <c r="O19">
        <f t="shared" si="13"/>
        <v>1</v>
      </c>
    </row>
    <row r="20" spans="1:15">
      <c r="A20">
        <f t="shared" si="14"/>
        <v>8</v>
      </c>
      <c r="B20" s="5" t="s">
        <v>2031</v>
      </c>
      <c r="C20" s="7">
        <v>63921.5625</v>
      </c>
      <c r="D20" s="7">
        <v>64140.77375</v>
      </c>
      <c r="E20" s="9">
        <v>21.1531485284052</v>
      </c>
      <c r="F20">
        <f t="shared" si="4"/>
        <v>0.19752456749039388</v>
      </c>
      <c r="G20">
        <f t="shared" si="5"/>
        <v>8.3528443906362784E-2</v>
      </c>
      <c r="H20" s="13">
        <f t="shared" si="6"/>
        <v>1.1432860862478875</v>
      </c>
      <c r="I20">
        <f>SUMXMY2(F20:H20,F$3:H$3)</f>
        <v>4.2316487049372711</v>
      </c>
      <c r="J20">
        <f t="shared" si="8"/>
        <v>2.3452111483178233</v>
      </c>
      <c r="K20">
        <f>SUMXMY2(F20:H20,$F$5:$H$5)</f>
        <v>1.3946308659972968</v>
      </c>
      <c r="L20" s="17">
        <f t="shared" si="10"/>
        <v>7.8146972982931686</v>
      </c>
      <c r="M20" s="13">
        <f t="shared" si="11"/>
        <v>3.6638068719883363</v>
      </c>
      <c r="N20" s="17">
        <f t="shared" si="12"/>
        <v>1.3946308659972968</v>
      </c>
      <c r="O20">
        <f t="shared" si="13"/>
        <v>3</v>
      </c>
    </row>
    <row r="21" spans="1:15">
      <c r="A21">
        <f t="shared" si="14"/>
        <v>9</v>
      </c>
      <c r="B21" s="5" t="s">
        <v>4304</v>
      </c>
      <c r="C21" s="7">
        <v>45234.316315789474</v>
      </c>
      <c r="D21" s="7">
        <v>37564.55944444445</v>
      </c>
      <c r="E21" s="9">
        <v>10.692604200439497</v>
      </c>
      <c r="F21">
        <f t="shared" si="4"/>
        <v>-0.6967659971375052</v>
      </c>
      <c r="G21">
        <f t="shared" si="5"/>
        <v>-0.84763806226031557</v>
      </c>
      <c r="H21" s="13">
        <f t="shared" si="6"/>
        <v>-0.53774706682229589</v>
      </c>
      <c r="I21">
        <f t="shared" si="7"/>
        <v>1.1308294734920161</v>
      </c>
      <c r="J21">
        <f t="shared" si="8"/>
        <v>9.9648961423721758</v>
      </c>
      <c r="K21">
        <f t="shared" si="9"/>
        <v>3.4489790846197832</v>
      </c>
      <c r="L21" s="17">
        <f t="shared" si="10"/>
        <v>0.50522776317705043</v>
      </c>
      <c r="M21" s="13">
        <f t="shared" si="11"/>
        <v>15.450595621745975</v>
      </c>
      <c r="N21" s="17">
        <f t="shared" si="12"/>
        <v>0.50522776317705043</v>
      </c>
      <c r="O21">
        <f t="shared" si="13"/>
        <v>4</v>
      </c>
    </row>
    <row r="22" spans="1:15">
      <c r="A22">
        <f t="shared" si="14"/>
        <v>10</v>
      </c>
      <c r="B22" s="5" t="s">
        <v>3654</v>
      </c>
      <c r="C22" s="7">
        <v>51639.142857142855</v>
      </c>
      <c r="D22" s="7">
        <v>42574.834285714292</v>
      </c>
      <c r="E22" s="9">
        <v>10.423780189693948</v>
      </c>
      <c r="F22">
        <f t="shared" si="4"/>
        <v>-0.3902587735718277</v>
      </c>
      <c r="G22">
        <f t="shared" si="5"/>
        <v>-0.67209010553328163</v>
      </c>
      <c r="H22" s="13">
        <f t="shared" si="6"/>
        <v>-0.58094769388683853</v>
      </c>
      <c r="I22">
        <f t="shared" si="7"/>
        <v>0.5681404588644523</v>
      </c>
      <c r="J22">
        <f t="shared" si="8"/>
        <v>8.28079786932771</v>
      </c>
      <c r="K22">
        <f t="shared" si="9"/>
        <v>3.6861468741181578</v>
      </c>
      <c r="L22" s="17">
        <f t="shared" si="10"/>
        <v>0.72315838665867349</v>
      </c>
      <c r="M22" s="13">
        <f t="shared" si="11"/>
        <v>13.789716823355148</v>
      </c>
      <c r="N22" s="17">
        <f>MIN(I22:M22)</f>
        <v>0.5681404588644523</v>
      </c>
      <c r="O22">
        <f t="shared" si="13"/>
        <v>1</v>
      </c>
    </row>
    <row r="23" spans="1:15">
      <c r="A23">
        <f t="shared" si="14"/>
        <v>11</v>
      </c>
      <c r="B23" s="5" t="s">
        <v>13</v>
      </c>
      <c r="C23" s="7">
        <v>51162.043478260872</v>
      </c>
      <c r="D23" s="7">
        <v>49251.976956521728</v>
      </c>
      <c r="E23" s="9">
        <v>18.130405023361007</v>
      </c>
      <c r="F23">
        <f t="shared" si="4"/>
        <v>-0.41309068089076123</v>
      </c>
      <c r="G23">
        <f t="shared" si="5"/>
        <v>-0.43813911686096052</v>
      </c>
      <c r="H23" s="13">
        <f>STANDARDIZE(E23,E$10,E$11)</f>
        <v>0.65752436239359546</v>
      </c>
      <c r="I23">
        <f t="shared" si="7"/>
        <v>2.654775458482002</v>
      </c>
      <c r="J23">
        <f t="shared" si="8"/>
        <v>5.4430412484633566</v>
      </c>
      <c r="K23">
        <f t="shared" si="9"/>
        <v>0.55894731253926688</v>
      </c>
      <c r="L23" s="17">
        <f t="shared" si="10"/>
        <v>3.9844203976295893</v>
      </c>
      <c r="M23" s="13">
        <f t="shared" si="11"/>
        <v>8.0869544027935181</v>
      </c>
      <c r="N23" s="17">
        <f t="shared" si="12"/>
        <v>0.55894731253926688</v>
      </c>
      <c r="O23">
        <f t="shared" si="13"/>
        <v>3</v>
      </c>
    </row>
    <row r="24" spans="1:15">
      <c r="A24">
        <f t="shared" si="14"/>
        <v>12</v>
      </c>
      <c r="B24" s="5" t="s">
        <v>3261</v>
      </c>
      <c r="C24" s="7">
        <v>40633.666666666664</v>
      </c>
      <c r="D24" s="7">
        <v>39452.414166666662</v>
      </c>
      <c r="E24" s="9">
        <v>19.542778918548937</v>
      </c>
      <c r="F24">
        <f t="shared" si="4"/>
        <v>-0.91693313850290903</v>
      </c>
      <c r="G24">
        <f t="shared" si="5"/>
        <v>-0.78149218212740124</v>
      </c>
      <c r="H24" s="13">
        <f t="shared" si="6"/>
        <v>0.88449604454538933</v>
      </c>
      <c r="I24">
        <f t="shared" si="7"/>
        <v>4.3827299274227443</v>
      </c>
      <c r="J24">
        <f t="shared" si="8"/>
        <v>8.5648141920791172</v>
      </c>
      <c r="K24">
        <f t="shared" si="9"/>
        <v>0.24464581146785047</v>
      </c>
      <c r="L24" s="17">
        <f t="shared" si="10"/>
        <v>4.394345215913722</v>
      </c>
      <c r="M24" s="13">
        <f t="shared" si="11"/>
        <v>10.877878922300864</v>
      </c>
      <c r="N24" s="17">
        <f t="shared" si="12"/>
        <v>0.24464581146785047</v>
      </c>
      <c r="O24">
        <f t="shared" si="13"/>
        <v>3</v>
      </c>
    </row>
    <row r="25" spans="1:15">
      <c r="A25">
        <f t="shared" si="14"/>
        <v>13</v>
      </c>
      <c r="B25" s="5" t="s">
        <v>10201</v>
      </c>
      <c r="C25" s="7">
        <v>64800</v>
      </c>
      <c r="D25" s="7">
        <v>60482.735000000001</v>
      </c>
      <c r="E25" s="9">
        <v>17.541409993155373</v>
      </c>
      <c r="F25">
        <f>STANDARDIZE(C25,C$10,C$11)</f>
        <v>0.2395627768724205</v>
      </c>
      <c r="G25">
        <f t="shared" si="5"/>
        <v>-4.4640418787816147E-2</v>
      </c>
      <c r="H25" s="13">
        <f t="shared" si="6"/>
        <v>0.56287152772970395</v>
      </c>
      <c r="I25">
        <f t="shared" si="7"/>
        <v>2.2102628093678618</v>
      </c>
      <c r="J25">
        <f t="shared" si="8"/>
        <v>2.5784893296866658</v>
      </c>
      <c r="K25">
        <f t="shared" si="9"/>
        <v>1.8467550387919545</v>
      </c>
      <c r="L25" s="17">
        <f t="shared" si="10"/>
        <v>5.2442684398036672</v>
      </c>
      <c r="M25" s="13">
        <f t="shared" si="11"/>
        <v>5.2618235609581792</v>
      </c>
      <c r="N25" s="17">
        <f t="shared" si="12"/>
        <v>1.8467550387919545</v>
      </c>
      <c r="O25">
        <f t="shared" si="13"/>
        <v>3</v>
      </c>
    </row>
    <row r="26" spans="1:15">
      <c r="A26">
        <f t="shared" si="14"/>
        <v>14</v>
      </c>
      <c r="B26" s="5" t="s">
        <v>2263</v>
      </c>
      <c r="C26" s="7">
        <v>58141.25</v>
      </c>
      <c r="D26" s="7">
        <v>56650.746249999997</v>
      </c>
      <c r="E26" s="9">
        <v>17.092744695414101</v>
      </c>
      <c r="F26">
        <f t="shared" si="4"/>
        <v>-7.9096122278139169E-2</v>
      </c>
      <c r="G26">
        <f>STANDARDIZE(D26,D$10,D$11)</f>
        <v>-0.17890407029899516</v>
      </c>
      <c r="H26" s="13">
        <f t="shared" si="6"/>
        <v>0.4907699987376789</v>
      </c>
      <c r="I26">
        <f t="shared" si="7"/>
        <v>1.9223104745981081</v>
      </c>
      <c r="J26">
        <f t="shared" si="8"/>
        <v>3.7785486342416128</v>
      </c>
      <c r="K26">
        <f t="shared" si="9"/>
        <v>1.2793977512784425</v>
      </c>
      <c r="L26" s="17">
        <f t="shared" si="10"/>
        <v>4.186701106100938</v>
      </c>
      <c r="M26" s="13">
        <f t="shared" si="11"/>
        <v>6.6516245929257165</v>
      </c>
      <c r="N26" s="17">
        <f t="shared" si="12"/>
        <v>1.2793977512784425</v>
      </c>
      <c r="O26">
        <f t="shared" si="13"/>
        <v>3</v>
      </c>
    </row>
    <row r="27" spans="1:15">
      <c r="A27">
        <f t="shared" si="14"/>
        <v>15</v>
      </c>
      <c r="B27" s="5" t="s">
        <v>5999</v>
      </c>
      <c r="C27" s="7">
        <v>66855.75</v>
      </c>
      <c r="D27" s="7">
        <v>67802.154999999999</v>
      </c>
      <c r="E27" s="9">
        <v>27.592744695414101</v>
      </c>
      <c r="F27">
        <f t="shared" si="4"/>
        <v>0.33794205705695407</v>
      </c>
      <c r="G27">
        <f t="shared" si="5"/>
        <v>0.21181441974581805</v>
      </c>
      <c r="H27" s="13">
        <f t="shared" si="6"/>
        <v>2.1781437676196989</v>
      </c>
      <c r="I27">
        <f t="shared" si="7"/>
        <v>9.6620962781857216</v>
      </c>
      <c r="J27">
        <f t="shared" si="8"/>
        <v>3.3326892491272782</v>
      </c>
      <c r="K27">
        <f t="shared" si="9"/>
        <v>2.6454263151778412</v>
      </c>
      <c r="L27" s="17">
        <f t="shared" si="10"/>
        <v>14.294058466397752</v>
      </c>
      <c r="M27" s="13">
        <f t="shared" si="11"/>
        <v>2.3478082034579204</v>
      </c>
      <c r="N27" s="17">
        <f t="shared" si="12"/>
        <v>2.3478082034579204</v>
      </c>
      <c r="O27">
        <f t="shared" si="13"/>
        <v>5</v>
      </c>
    </row>
    <row r="28" spans="1:15">
      <c r="A28">
        <f t="shared" si="14"/>
        <v>16</v>
      </c>
      <c r="B28" s="5" t="s">
        <v>1872</v>
      </c>
      <c r="C28" s="7">
        <v>62022.333333333336</v>
      </c>
      <c r="D28" s="7">
        <v>53416.24</v>
      </c>
      <c r="E28" s="9">
        <v>5.1549167237052247</v>
      </c>
      <c r="F28">
        <f t="shared" si="4"/>
        <v>0.10663569563236736</v>
      </c>
      <c r="G28">
        <f t="shared" si="5"/>
        <v>-0.29223337481762923</v>
      </c>
      <c r="H28" s="13">
        <f t="shared" si="6"/>
        <v>-1.4276659800135219</v>
      </c>
      <c r="I28">
        <f t="shared" si="7"/>
        <v>0.37197891904192476</v>
      </c>
      <c r="J28">
        <f t="shared" si="8"/>
        <v>8.882933189637896</v>
      </c>
      <c r="K28">
        <f t="shared" si="9"/>
        <v>8.2509961556156082</v>
      </c>
      <c r="L28" s="17">
        <f t="shared" si="10"/>
        <v>1.5725675500095937</v>
      </c>
      <c r="M28" s="13">
        <f t="shared" si="11"/>
        <v>16.029212886890356</v>
      </c>
      <c r="N28" s="17">
        <f t="shared" si="12"/>
        <v>0.37197891904192476</v>
      </c>
      <c r="O28">
        <f t="shared" si="13"/>
        <v>1</v>
      </c>
    </row>
    <row r="29" spans="1:15">
      <c r="A29">
        <f t="shared" si="14"/>
        <v>17</v>
      </c>
      <c r="B29" s="5" t="s">
        <v>197</v>
      </c>
      <c r="C29" s="7">
        <v>52763.152777777781</v>
      </c>
      <c r="D29" s="7">
        <v>48041.721176470579</v>
      </c>
      <c r="E29" s="9">
        <v>11.016655258955053</v>
      </c>
      <c r="F29">
        <f t="shared" si="4"/>
        <v>-0.33646853306965635</v>
      </c>
      <c r="G29">
        <f t="shared" si="5"/>
        <v>-0.48054356293147088</v>
      </c>
      <c r="H29" s="13">
        <f t="shared" si="6"/>
        <v>-0.48567132816347669</v>
      </c>
      <c r="I29">
        <f t="shared" si="7"/>
        <v>0.408430539859719</v>
      </c>
      <c r="J29">
        <f t="shared" si="8"/>
        <v>7.209406567165332</v>
      </c>
      <c r="K29">
        <f t="shared" si="9"/>
        <v>3.362643618999555</v>
      </c>
      <c r="L29" s="17">
        <f t="shared" si="10"/>
        <v>1.1136467167538715</v>
      </c>
      <c r="M29" s="13">
        <f t="shared" si="11"/>
        <v>12.371768116535984</v>
      </c>
      <c r="N29" s="17">
        <f t="shared" si="12"/>
        <v>0.408430539859719</v>
      </c>
      <c r="O29">
        <f t="shared" si="13"/>
        <v>1</v>
      </c>
    </row>
    <row r="30" spans="1:15">
      <c r="A30">
        <f t="shared" si="14"/>
        <v>18</v>
      </c>
      <c r="B30" s="5" t="s">
        <v>7838</v>
      </c>
      <c r="C30" s="7">
        <v>72413.600000000006</v>
      </c>
      <c r="D30" s="7">
        <v>67414.725999999995</v>
      </c>
      <c r="E30" s="9">
        <v>21.888569472963724</v>
      </c>
      <c r="F30">
        <f t="shared" si="4"/>
        <v>0.60391665629013447</v>
      </c>
      <c r="G30">
        <f t="shared" si="5"/>
        <v>0.19823984120841368</v>
      </c>
      <c r="H30" s="13">
        <f t="shared" si="6"/>
        <v>1.2614698968130773</v>
      </c>
      <c r="I30">
        <f t="shared" si="7"/>
        <v>5.1568290797294383</v>
      </c>
      <c r="J30">
        <f t="shared" si="8"/>
        <v>1.3976098163914961</v>
      </c>
      <c r="K30">
        <f t="shared" si="9"/>
        <v>2.5115988439651846</v>
      </c>
      <c r="L30" s="17">
        <f t="shared" si="10"/>
        <v>9.610721419732684</v>
      </c>
      <c r="M30" s="13">
        <f t="shared" si="11"/>
        <v>2.4628651808758888</v>
      </c>
      <c r="N30" s="17">
        <f t="shared" si="12"/>
        <v>1.3976098163914961</v>
      </c>
      <c r="O30">
        <f>MATCH(N30,I30:M30,0)</f>
        <v>2</v>
      </c>
    </row>
    <row r="31" spans="1:15">
      <c r="A31">
        <f t="shared" si="14"/>
        <v>19</v>
      </c>
      <c r="B31" s="5" t="s">
        <v>940</v>
      </c>
      <c r="C31" s="7">
        <v>59353</v>
      </c>
      <c r="D31" s="7">
        <v>57323.291428571436</v>
      </c>
      <c r="E31" s="9">
        <v>16.12828786545419</v>
      </c>
      <c r="F31">
        <f t="shared" si="4"/>
        <v>-2.1107022064782207E-2</v>
      </c>
      <c r="G31">
        <f t="shared" si="5"/>
        <v>-0.1553397079346121</v>
      </c>
      <c r="H31" s="13">
        <f t="shared" si="6"/>
        <v>0.33577960291925413</v>
      </c>
      <c r="I31">
        <f t="shared" si="7"/>
        <v>1.5156041928407382</v>
      </c>
      <c r="J31">
        <f t="shared" si="8"/>
        <v>3.7130087310232129</v>
      </c>
      <c r="K31">
        <f t="shared" si="9"/>
        <v>1.654214480467407</v>
      </c>
      <c r="L31" s="17">
        <f t="shared" si="10"/>
        <v>3.8248344285158442</v>
      </c>
      <c r="M31" s="13">
        <f t="shared" si="11"/>
        <v>6.9150139677755824</v>
      </c>
      <c r="N31" s="17">
        <f t="shared" si="12"/>
        <v>1.5156041928407382</v>
      </c>
      <c r="O31">
        <f t="shared" si="13"/>
        <v>1</v>
      </c>
    </row>
    <row r="32" spans="1:15">
      <c r="A32">
        <f t="shared" si="14"/>
        <v>20</v>
      </c>
      <c r="B32" s="5" t="s">
        <v>588</v>
      </c>
      <c r="C32" s="7">
        <v>47173.8</v>
      </c>
      <c r="D32" s="7">
        <v>49330.145555555559</v>
      </c>
      <c r="E32" s="9">
        <v>15.614236824093087</v>
      </c>
      <c r="F32">
        <f t="shared" si="4"/>
        <v>-0.60395071863463323</v>
      </c>
      <c r="G32">
        <f t="shared" si="5"/>
        <v>-0.43540027752073668</v>
      </c>
      <c r="H32" s="13">
        <f t="shared" si="6"/>
        <v>0.25317043691361485</v>
      </c>
      <c r="I32">
        <f t="shared" si="7"/>
        <v>1.7310023370714271</v>
      </c>
      <c r="J32">
        <f t="shared" si="8"/>
        <v>6.5445398947508044</v>
      </c>
      <c r="K32">
        <f t="shared" si="9"/>
        <v>1.1134410747465313</v>
      </c>
      <c r="L32" s="17">
        <f t="shared" si="10"/>
        <v>2.5835026969592203</v>
      </c>
      <c r="M32" s="13">
        <f t="shared" si="11"/>
        <v>10.014884966017689</v>
      </c>
      <c r="N32" s="17">
        <f t="shared" si="12"/>
        <v>1.1134410747465313</v>
      </c>
      <c r="O32">
        <f t="shared" si="13"/>
        <v>3</v>
      </c>
    </row>
    <row r="33" spans="1:15">
      <c r="A33">
        <f t="shared" si="14"/>
        <v>21</v>
      </c>
      <c r="B33" s="5" t="s">
        <v>94</v>
      </c>
      <c r="C33" s="7">
        <v>88900.333333333328</v>
      </c>
      <c r="D33" s="7">
        <v>86051.012000000017</v>
      </c>
      <c r="E33" s="9">
        <v>11.924070271503535</v>
      </c>
      <c r="F33">
        <f t="shared" si="4"/>
        <v>1.3929002184585344</v>
      </c>
      <c r="G33">
        <f t="shared" si="5"/>
        <v>0.85121039310960722</v>
      </c>
      <c r="H33" s="13">
        <f t="shared" si="6"/>
        <v>-0.33984768152880462</v>
      </c>
      <c r="I33">
        <f t="shared" si="7"/>
        <v>3.2838523894509173</v>
      </c>
      <c r="J33">
        <f t="shared" si="8"/>
        <v>1.6185526057298647</v>
      </c>
      <c r="K33">
        <f t="shared" si="9"/>
        <v>9.3603901381687962</v>
      </c>
      <c r="L33" s="17">
        <f t="shared" si="10"/>
        <v>9.3657724339153638</v>
      </c>
      <c r="M33" s="13">
        <f t="shared" si="11"/>
        <v>5.7980720789624618</v>
      </c>
      <c r="N33" s="17">
        <f t="shared" si="12"/>
        <v>1.6185526057298647</v>
      </c>
      <c r="O33">
        <f t="shared" si="13"/>
        <v>2</v>
      </c>
    </row>
    <row r="34" spans="1:15">
      <c r="A34">
        <f t="shared" si="14"/>
        <v>22</v>
      </c>
      <c r="B34" s="5" t="s">
        <v>7026</v>
      </c>
      <c r="C34" s="7">
        <v>100109.33333333333</v>
      </c>
      <c r="D34" s="7">
        <v>101477.76333333335</v>
      </c>
      <c r="E34" s="9">
        <v>21.35797399041752</v>
      </c>
      <c r="F34">
        <f t="shared" si="4"/>
        <v>1.9293143503269217</v>
      </c>
      <c r="G34">
        <f t="shared" si="5"/>
        <v>1.3917265845958899</v>
      </c>
      <c r="H34" s="13">
        <f t="shared" si="6"/>
        <v>1.1762020016572903</v>
      </c>
      <c r="I34">
        <f t="shared" si="7"/>
        <v>10.392536924644222</v>
      </c>
      <c r="J34">
        <f t="shared" si="8"/>
        <v>0.49249587999290129</v>
      </c>
      <c r="K34">
        <f t="shared" si="9"/>
        <v>11.151690982671644</v>
      </c>
      <c r="L34" s="17">
        <f t="shared" si="10"/>
        <v>19.240728117324164</v>
      </c>
      <c r="M34" s="13">
        <f t="shared" si="11"/>
        <v>1.0913045008596975</v>
      </c>
      <c r="N34" s="17">
        <f t="shared" si="12"/>
        <v>0.49249587999290129</v>
      </c>
      <c r="O34">
        <f t="shared" si="13"/>
        <v>2</v>
      </c>
    </row>
    <row r="35" spans="1:15">
      <c r="A35">
        <f t="shared" si="14"/>
        <v>23</v>
      </c>
      <c r="B35" s="5" t="s">
        <v>895</v>
      </c>
      <c r="C35" s="7">
        <v>50118.843333333338</v>
      </c>
      <c r="D35" s="7">
        <v>53027.127500000002</v>
      </c>
      <c r="E35" s="9">
        <v>14.037569396912312</v>
      </c>
      <c r="F35">
        <f t="shared" si="4"/>
        <v>-0.46301371596135438</v>
      </c>
      <c r="G35">
        <f t="shared" si="5"/>
        <v>-0.30586693913815155</v>
      </c>
      <c r="H35" s="13">
        <f t="shared" si="6"/>
        <v>-2.035877411986611E-4</v>
      </c>
      <c r="I35">
        <f t="shared" si="7"/>
        <v>1.0055861075193828</v>
      </c>
      <c r="J35">
        <f t="shared" si="8"/>
        <v>6.0471952755920944</v>
      </c>
      <c r="K35">
        <f t="shared" si="9"/>
        <v>1.8153513906261105</v>
      </c>
      <c r="L35" s="17">
        <f t="shared" si="10"/>
        <v>2.1955968488166784</v>
      </c>
      <c r="M35" s="13">
        <f t="shared" si="11"/>
        <v>9.9930237440321328</v>
      </c>
      <c r="N35" s="17">
        <f t="shared" si="12"/>
        <v>1.0055861075193828</v>
      </c>
      <c r="O35">
        <f t="shared" si="13"/>
        <v>1</v>
      </c>
    </row>
    <row r="36" spans="1:15">
      <c r="A36">
        <f t="shared" si="14"/>
        <v>24</v>
      </c>
      <c r="B36" s="5" t="s">
        <v>1222</v>
      </c>
      <c r="C36" s="7">
        <v>27891.862745098038</v>
      </c>
      <c r="D36" s="7">
        <v>17964.32234042553</v>
      </c>
      <c r="E36" s="9">
        <v>10.238058810108575</v>
      </c>
      <c r="F36">
        <f t="shared" si="4"/>
        <v>-1.5267006190119148</v>
      </c>
      <c r="G36">
        <f t="shared" si="5"/>
        <v>-1.5343831379264365</v>
      </c>
      <c r="H36" s="13">
        <f t="shared" si="6"/>
        <v>-0.61079354000426145</v>
      </c>
      <c r="I36">
        <f t="shared" si="7"/>
        <v>4.3603416842317619</v>
      </c>
      <c r="J36">
        <f t="shared" si="8"/>
        <v>17.36976468841187</v>
      </c>
      <c r="K36">
        <f t="shared" si="9"/>
        <v>5.1509217467231547</v>
      </c>
      <c r="L36" s="17">
        <f t="shared" si="10"/>
        <v>1.0472033238655756</v>
      </c>
      <c r="M36" s="13">
        <f t="shared" si="11"/>
        <v>23.371877958476034</v>
      </c>
      <c r="N36" s="17">
        <f>MIN(I36:M36)</f>
        <v>1.0472033238655756</v>
      </c>
      <c r="O36">
        <f t="shared" si="13"/>
        <v>4</v>
      </c>
    </row>
    <row r="37" spans="1:15">
      <c r="A37">
        <f t="shared" si="14"/>
        <v>25</v>
      </c>
      <c r="B37" s="5" t="s">
        <v>1390</v>
      </c>
      <c r="C37" s="7">
        <v>28647.757575757576</v>
      </c>
      <c r="D37" s="7">
        <v>18521.718000000001</v>
      </c>
      <c r="E37" s="9">
        <v>7.9889656316761046</v>
      </c>
      <c r="F37">
        <f t="shared" si="4"/>
        <v>-1.4905267703749234</v>
      </c>
      <c r="G37">
        <f t="shared" si="5"/>
        <v>-1.5148533372215283</v>
      </c>
      <c r="H37" s="13">
        <f t="shared" si="6"/>
        <v>-0.97222790505744605</v>
      </c>
      <c r="I37">
        <f t="shared" si="7"/>
        <v>4.127442908499293</v>
      </c>
      <c r="J37">
        <f t="shared" si="8"/>
        <v>18.300250239569358</v>
      </c>
      <c r="K37">
        <f t="shared" si="9"/>
        <v>6.5617785963558308</v>
      </c>
      <c r="L37" s="17">
        <f t="shared" si="10"/>
        <v>0.70606072155208621</v>
      </c>
      <c r="M37" s="13">
        <f t="shared" si="11"/>
        <v>25.074982300561985</v>
      </c>
      <c r="N37" s="17">
        <f t="shared" si="12"/>
        <v>0.70606072155208621</v>
      </c>
      <c r="O37">
        <f t="shared" si="13"/>
        <v>4</v>
      </c>
    </row>
    <row r="38" spans="1:15">
      <c r="A38">
        <f t="shared" si="14"/>
        <v>26</v>
      </c>
      <c r="B38" s="5" t="s">
        <v>1485</v>
      </c>
      <c r="C38" s="7">
        <v>27881.333333333332</v>
      </c>
      <c r="D38" s="7">
        <v>17089.255333333334</v>
      </c>
      <c r="E38" s="9">
        <v>9.5764115365516513</v>
      </c>
      <c r="F38">
        <f t="shared" si="4"/>
        <v>-1.5272045109978949</v>
      </c>
      <c r="G38">
        <f t="shared" si="5"/>
        <v>-1.5650433771270753</v>
      </c>
      <c r="H38" s="13">
        <f t="shared" si="6"/>
        <v>-0.71712175463780981</v>
      </c>
      <c r="I38">
        <f t="shared" si="7"/>
        <v>4.4046788512424566</v>
      </c>
      <c r="J38">
        <f t="shared" si="8"/>
        <v>17.866631173921434</v>
      </c>
      <c r="K38">
        <f t="shared" si="9"/>
        <v>5.6297969745753589</v>
      </c>
      <c r="L38" s="17">
        <f t="shared" si="10"/>
        <v>0.96392361235399493</v>
      </c>
      <c r="M38" s="13">
        <f t="shared" si="11"/>
        <v>24.122615987563314</v>
      </c>
      <c r="N38" s="17">
        <f t="shared" si="12"/>
        <v>0.96392361235399493</v>
      </c>
      <c r="O38">
        <f t="shared" si="13"/>
        <v>4</v>
      </c>
    </row>
    <row r="39" spans="1:15">
      <c r="A39">
        <f t="shared" si="14"/>
        <v>27</v>
      </c>
      <c r="B39" s="5" t="s">
        <v>765</v>
      </c>
      <c r="C39" s="7">
        <v>29534.473684210527</v>
      </c>
      <c r="D39" s="7">
        <v>20044.160000000007</v>
      </c>
      <c r="E39" s="9">
        <v>8.7336719622464773</v>
      </c>
      <c r="F39">
        <f t="shared" si="4"/>
        <v>-1.4480923826927479</v>
      </c>
      <c r="G39">
        <f t="shared" si="5"/>
        <v>-1.461510638307294</v>
      </c>
      <c r="H39" s="13">
        <f t="shared" si="6"/>
        <v>-0.8525519119407956</v>
      </c>
      <c r="I39">
        <f t="shared" si="7"/>
        <v>3.8516516271511141</v>
      </c>
      <c r="J39">
        <f t="shared" si="8"/>
        <v>17.351462277018832</v>
      </c>
      <c r="K39">
        <f t="shared" si="9"/>
        <v>5.8758917044111083</v>
      </c>
      <c r="L39" s="17">
        <f t="shared" si="10"/>
        <v>0.67240980222446656</v>
      </c>
      <c r="M39" s="13">
        <f t="shared" si="11"/>
        <v>23.835010523325153</v>
      </c>
      <c r="N39" s="17">
        <f t="shared" si="12"/>
        <v>0.67240980222446656</v>
      </c>
      <c r="O39">
        <f t="shared" si="13"/>
        <v>4</v>
      </c>
    </row>
    <row r="40" spans="1:15">
      <c r="A40">
        <f t="shared" si="14"/>
        <v>28</v>
      </c>
      <c r="B40" s="5" t="s">
        <v>66</v>
      </c>
      <c r="C40" s="7">
        <v>28540.682926829268</v>
      </c>
      <c r="D40" s="7">
        <v>18881.295135135137</v>
      </c>
      <c r="E40" s="9">
        <v>8.6617585683043679</v>
      </c>
      <c r="F40">
        <f t="shared" si="4"/>
        <v>-1.4956508987405217</v>
      </c>
      <c r="G40">
        <f t="shared" si="5"/>
        <v>-1.5022546209118388</v>
      </c>
      <c r="H40" s="13">
        <f t="shared" si="6"/>
        <v>-0.86410855713786183</v>
      </c>
      <c r="I40">
        <f t="shared" si="7"/>
        <v>4.0997073134078645</v>
      </c>
      <c r="J40">
        <f t="shared" si="8"/>
        <v>17.868487852162342</v>
      </c>
      <c r="K40">
        <f t="shared" si="9"/>
        <v>6.0672414583231093</v>
      </c>
      <c r="L40" s="17">
        <f t="shared" si="10"/>
        <v>0.75928746855743989</v>
      </c>
      <c r="M40" s="13">
        <f t="shared" si="11"/>
        <v>24.398647257708561</v>
      </c>
      <c r="N40" s="17">
        <f t="shared" si="12"/>
        <v>0.75928746855743989</v>
      </c>
      <c r="O40">
        <f t="shared" si="13"/>
        <v>4</v>
      </c>
    </row>
    <row r="41" spans="1:15">
      <c r="A41">
        <f t="shared" si="14"/>
        <v>29</v>
      </c>
      <c r="B41" s="5" t="s">
        <v>2382</v>
      </c>
      <c r="C41" s="7">
        <v>30329.806451612902</v>
      </c>
      <c r="D41" s="7">
        <v>21732.022413793104</v>
      </c>
      <c r="E41" s="9">
        <v>9.4859464352741174</v>
      </c>
      <c r="F41">
        <f t="shared" si="4"/>
        <v>-1.4100312054269235</v>
      </c>
      <c r="G41">
        <f t="shared" si="5"/>
        <v>-1.4023720067222372</v>
      </c>
      <c r="H41" s="13">
        <f t="shared" si="6"/>
        <v>-0.73165970119923518</v>
      </c>
      <c r="I41">
        <f t="shared" si="7"/>
        <v>3.6103229197207676</v>
      </c>
      <c r="J41">
        <f t="shared" si="8"/>
        <v>16.433320203320488</v>
      </c>
      <c r="K41">
        <f t="shared" si="9"/>
        <v>5.2178489632998559</v>
      </c>
      <c r="L41" s="17">
        <f t="shared" si="10"/>
        <v>0.68080702423488559</v>
      </c>
      <c r="M41" s="13">
        <f t="shared" si="11"/>
        <v>22.617413967688972</v>
      </c>
      <c r="N41" s="17">
        <f t="shared" si="12"/>
        <v>0.68080702423488559</v>
      </c>
      <c r="O41">
        <f t="shared" si="13"/>
        <v>4</v>
      </c>
    </row>
    <row r="42" spans="1:15">
      <c r="A42">
        <f t="shared" si="14"/>
        <v>30</v>
      </c>
      <c r="B42" s="5" t="s">
        <v>734</v>
      </c>
      <c r="C42" s="7">
        <v>26603.5</v>
      </c>
      <c r="D42" s="7">
        <v>16233.319166666666</v>
      </c>
      <c r="E42" s="9">
        <v>6.4229979466119094</v>
      </c>
      <c r="F42">
        <f t="shared" si="4"/>
        <v>-1.5883560729724231</v>
      </c>
      <c r="G42">
        <f t="shared" si="5"/>
        <v>-1.5950333177805147</v>
      </c>
      <c r="H42" s="13">
        <f t="shared" si="6"/>
        <v>-1.2238824569330864</v>
      </c>
      <c r="I42">
        <f t="shared" si="7"/>
        <v>4.7581566282764571</v>
      </c>
      <c r="J42">
        <f t="shared" si="8"/>
        <v>20.303551166568443</v>
      </c>
      <c r="K42">
        <f t="shared" si="9"/>
        <v>8.070600783522849</v>
      </c>
      <c r="L42" s="17">
        <f t="shared" si="10"/>
        <v>0.88681503778259974</v>
      </c>
      <c r="M42" s="13">
        <f t="shared" si="11"/>
        <v>27.662997117103664</v>
      </c>
      <c r="N42" s="17">
        <f t="shared" si="12"/>
        <v>0.88681503778259974</v>
      </c>
      <c r="O42">
        <f t="shared" si="13"/>
        <v>4</v>
      </c>
    </row>
    <row r="43" spans="1:15">
      <c r="A43">
        <f t="shared" si="14"/>
        <v>31</v>
      </c>
      <c r="B43" s="5" t="s">
        <v>111</v>
      </c>
      <c r="C43" s="7">
        <v>26696</v>
      </c>
      <c r="D43" s="7">
        <v>7749.9066666666658</v>
      </c>
      <c r="E43" s="9">
        <v>5.3646817248459957</v>
      </c>
      <c r="F43">
        <f t="shared" si="4"/>
        <v>-1.5839294241011745</v>
      </c>
      <c r="G43">
        <f t="shared" si="5"/>
        <v>-1.8922716485364646</v>
      </c>
      <c r="H43" s="13">
        <f t="shared" si="6"/>
        <v>-1.3939562694845273</v>
      </c>
      <c r="I43">
        <f t="shared" si="7"/>
        <v>5.8856665573645088</v>
      </c>
      <c r="J43">
        <f t="shared" si="8"/>
        <v>22.666887460058724</v>
      </c>
      <c r="K43">
        <f t="shared" si="9"/>
        <v>9.6795563008198897</v>
      </c>
      <c r="L43" s="17">
        <f t="shared" si="10"/>
        <v>1.2674022769058295</v>
      </c>
      <c r="M43" s="13">
        <f t="shared" si="11"/>
        <v>30.632301386382927</v>
      </c>
      <c r="N43" s="17">
        <f t="shared" si="12"/>
        <v>1.2674022769058295</v>
      </c>
      <c r="O43">
        <f t="shared" si="13"/>
        <v>4</v>
      </c>
    </row>
    <row r="44" spans="1:15">
      <c r="A44">
        <f t="shared" si="14"/>
        <v>32</v>
      </c>
      <c r="B44" s="5" t="s">
        <v>6284</v>
      </c>
      <c r="C44" s="7">
        <v>27814.294117647059</v>
      </c>
      <c r="D44" s="7">
        <v>10745.832352941177</v>
      </c>
      <c r="E44" s="9">
        <v>13.603575311027905</v>
      </c>
      <c r="F44">
        <f t="shared" si="4"/>
        <v>-1.5304127171432682</v>
      </c>
      <c r="G44">
        <f t="shared" si="5"/>
        <v>-1.7873016320416746</v>
      </c>
      <c r="H44" s="13">
        <f t="shared" si="6"/>
        <v>-6.994741977655862E-2</v>
      </c>
      <c r="I44">
        <f t="shared" si="7"/>
        <v>5.7745698425368586</v>
      </c>
      <c r="J44">
        <f t="shared" si="8"/>
        <v>17.369610821748289</v>
      </c>
      <c r="K44">
        <f t="shared" si="9"/>
        <v>3.98082485980526</v>
      </c>
      <c r="L44" s="17">
        <f t="shared" si="10"/>
        <v>2.1961716526773549</v>
      </c>
      <c r="M44" s="13">
        <f t="shared" si="11"/>
        <v>22.406265081391474</v>
      </c>
      <c r="N44" s="17">
        <f t="shared" si="12"/>
        <v>2.1961716526773549</v>
      </c>
      <c r="O44">
        <f t="shared" si="13"/>
        <v>4</v>
      </c>
    </row>
    <row r="45" spans="1:15">
      <c r="A45">
        <f t="shared" si="14"/>
        <v>33</v>
      </c>
      <c r="B45" s="5" t="s">
        <v>2249</v>
      </c>
      <c r="C45" s="7">
        <v>29729.305555555555</v>
      </c>
      <c r="D45" s="7">
        <v>20627.931935483877</v>
      </c>
      <c r="E45" s="9">
        <v>8.0660886759449415</v>
      </c>
      <c r="F45">
        <f t="shared" si="4"/>
        <v>-1.4387685742238536</v>
      </c>
      <c r="G45">
        <f t="shared" si="5"/>
        <v>-1.441056676455811</v>
      </c>
      <c r="H45" s="13">
        <f t="shared" si="6"/>
        <v>-0.95983405725977344</v>
      </c>
      <c r="I45">
        <f t="shared" si="7"/>
        <v>3.7725804155772096</v>
      </c>
      <c r="J45">
        <f t="shared" si="8"/>
        <v>17.590736440379526</v>
      </c>
      <c r="K45">
        <f t="shared" si="9"/>
        <v>6.2956991831080185</v>
      </c>
      <c r="L45" s="17">
        <f t="shared" si="10"/>
        <v>0.59176604427783652</v>
      </c>
      <c r="M45" s="13">
        <f t="shared" si="11"/>
        <v>24.291557108562451</v>
      </c>
      <c r="N45" s="17">
        <f t="shared" si="12"/>
        <v>0.59176604427783652</v>
      </c>
      <c r="O45">
        <f t="shared" si="13"/>
        <v>4</v>
      </c>
    </row>
    <row r="46" spans="1:15">
      <c r="A46">
        <f t="shared" si="14"/>
        <v>34</v>
      </c>
      <c r="B46" s="5" t="s">
        <v>90</v>
      </c>
      <c r="C46" s="7">
        <v>25861.665071770334</v>
      </c>
      <c r="D46" s="7">
        <v>3494.8500000000004</v>
      </c>
      <c r="E46" s="9">
        <v>3.9597837228875798</v>
      </c>
      <c r="F46">
        <f t="shared" si="4"/>
        <v>-1.6238570756502677</v>
      </c>
      <c r="G46">
        <f t="shared" si="5"/>
        <v>-2.0413585803427368</v>
      </c>
      <c r="H46" s="13">
        <f t="shared" si="6"/>
        <v>-1.6197265586711358</v>
      </c>
      <c r="I46">
        <f t="shared" si="7"/>
        <v>6.8536773116112544</v>
      </c>
      <c r="J46">
        <f t="shared" si="8"/>
        <v>24.888996642717345</v>
      </c>
      <c r="K46">
        <f t="shared" si="9"/>
        <v>11.437603666122728</v>
      </c>
      <c r="L46" s="17">
        <f t="shared" si="10"/>
        <v>1.725671229551293</v>
      </c>
      <c r="M46" s="13">
        <f t="shared" si="11"/>
        <v>33.451756429662431</v>
      </c>
      <c r="N46" s="17">
        <f t="shared" si="12"/>
        <v>1.725671229551293</v>
      </c>
      <c r="O46">
        <f t="shared" si="13"/>
        <v>4</v>
      </c>
    </row>
    <row r="47" spans="1:15">
      <c r="A47">
        <f t="shared" si="14"/>
        <v>35</v>
      </c>
      <c r="B47" s="5" t="s">
        <v>2710</v>
      </c>
      <c r="C47" s="7">
        <v>105645</v>
      </c>
      <c r="D47" s="7">
        <v>100440.60666666667</v>
      </c>
      <c r="E47" s="9">
        <v>13.063198722336297</v>
      </c>
      <c r="F47">
        <f t="shared" si="4"/>
        <v>2.1942273514253934</v>
      </c>
      <c r="G47">
        <f t="shared" si="5"/>
        <v>1.3553871143258296</v>
      </c>
      <c r="H47" s="13">
        <f t="shared" si="6"/>
        <v>-0.15678716083143168</v>
      </c>
      <c r="I47">
        <f t="shared" si="7"/>
        <v>7.684188251991932</v>
      </c>
      <c r="J47">
        <f t="shared" si="8"/>
        <v>1.9167318027581777</v>
      </c>
      <c r="K47">
        <f t="shared" si="9"/>
        <v>14.604287212654555</v>
      </c>
      <c r="L47" s="17">
        <f t="shared" si="10"/>
        <v>16.071409555230662</v>
      </c>
      <c r="M47" s="13">
        <f t="shared" si="11"/>
        <v>5.4820119306409927</v>
      </c>
      <c r="N47" s="17">
        <f t="shared" si="12"/>
        <v>1.9167318027581777</v>
      </c>
      <c r="O47">
        <f t="shared" si="13"/>
        <v>2</v>
      </c>
    </row>
    <row r="48" spans="1:15">
      <c r="A48">
        <f t="shared" si="14"/>
        <v>36</v>
      </c>
      <c r="B48" s="5" t="s">
        <v>70</v>
      </c>
      <c r="C48" s="7">
        <v>65051.5</v>
      </c>
      <c r="D48" s="7">
        <v>61532.179000000004</v>
      </c>
      <c r="E48" s="9">
        <v>11.780287474332647</v>
      </c>
      <c r="F48">
        <f t="shared" si="4"/>
        <v>0.25159847623586945</v>
      </c>
      <c r="G48">
        <f t="shared" si="5"/>
        <v>-7.8704299676511519E-3</v>
      </c>
      <c r="H48" s="13">
        <f t="shared" si="6"/>
        <v>-0.36295390251572263</v>
      </c>
      <c r="I48">
        <f t="shared" si="7"/>
        <v>0.38594467976304248</v>
      </c>
      <c r="J48">
        <f t="shared" si="8"/>
        <v>4.0004763121653077</v>
      </c>
      <c r="K48">
        <f t="shared" si="9"/>
        <v>4.1013778037251027</v>
      </c>
      <c r="L48" s="17">
        <f t="shared" si="10"/>
        <v>3.0039746999210268</v>
      </c>
      <c r="M48" s="13">
        <f t="shared" si="11"/>
        <v>8.6549570136940801</v>
      </c>
      <c r="N48" s="17">
        <f t="shared" si="12"/>
        <v>0.38594467976304248</v>
      </c>
      <c r="O48">
        <f t="shared" si="13"/>
        <v>1</v>
      </c>
    </row>
    <row r="49" spans="1:15">
      <c r="A49">
        <f t="shared" si="14"/>
        <v>37</v>
      </c>
      <c r="B49" s="5" t="s">
        <v>6849</v>
      </c>
      <c r="C49" s="7">
        <v>72343</v>
      </c>
      <c r="D49" s="7">
        <v>71185.502000000008</v>
      </c>
      <c r="E49" s="9">
        <v>15.022039698836414</v>
      </c>
      <c r="F49">
        <f t="shared" si="4"/>
        <v>0.60053804644894337</v>
      </c>
      <c r="G49">
        <f t="shared" si="5"/>
        <v>0.33035874546947619</v>
      </c>
      <c r="H49" s="13">
        <f t="shared" si="6"/>
        <v>0.15800301832642913</v>
      </c>
      <c r="I49">
        <f t="shared" si="7"/>
        <v>1.7064757003295161</v>
      </c>
      <c r="J49">
        <f t="shared" si="8"/>
        <v>1.6811449394366131</v>
      </c>
      <c r="K49">
        <f t="shared" si="9"/>
        <v>3.9752526013201552</v>
      </c>
      <c r="L49" s="17">
        <f t="shared" si="10"/>
        <v>5.8361620513972934</v>
      </c>
      <c r="M49" s="13">
        <f t="shared" si="11"/>
        <v>5.0209964145537471</v>
      </c>
      <c r="N49" s="17">
        <f t="shared" si="12"/>
        <v>1.6811449394366131</v>
      </c>
      <c r="O49">
        <f t="shared" si="13"/>
        <v>2</v>
      </c>
    </row>
    <row r="50" spans="1:15">
      <c r="A50">
        <f t="shared" si="14"/>
        <v>38</v>
      </c>
      <c r="B50" s="5" t="s">
        <v>4183</v>
      </c>
      <c r="C50" s="7">
        <v>77553.25</v>
      </c>
      <c r="D50" s="7">
        <v>68909.35500000001</v>
      </c>
      <c r="E50" s="9">
        <v>13.645448323066393</v>
      </c>
      <c r="F50">
        <f t="shared" si="4"/>
        <v>0.84987801705892319</v>
      </c>
      <c r="G50">
        <f t="shared" si="5"/>
        <v>0.25060803962614225</v>
      </c>
      <c r="H50" s="13">
        <f t="shared" si="6"/>
        <v>-6.321833195390851E-2</v>
      </c>
      <c r="I50">
        <f t="shared" si="7"/>
        <v>1.6319575349718423</v>
      </c>
      <c r="J50">
        <f t="shared" si="8"/>
        <v>1.8426471068866408</v>
      </c>
      <c r="K50">
        <f t="shared" si="9"/>
        <v>5.162525108191554</v>
      </c>
      <c r="L50" s="17">
        <f t="shared" si="10"/>
        <v>5.8003225470075028</v>
      </c>
      <c r="M50" s="13">
        <f t="shared" si="11"/>
        <v>5.7810863595693842</v>
      </c>
      <c r="N50" s="17">
        <f t="shared" si="12"/>
        <v>1.6319575349718423</v>
      </c>
      <c r="O50">
        <f t="shared" si="13"/>
        <v>1</v>
      </c>
    </row>
    <row r="51" spans="1:15">
      <c r="A51">
        <f t="shared" si="14"/>
        <v>39</v>
      </c>
      <c r="B51" s="5" t="s">
        <v>889</v>
      </c>
      <c r="C51" s="7">
        <v>66786.512195121948</v>
      </c>
      <c r="D51" s="7">
        <v>64009.846585365842</v>
      </c>
      <c r="E51" s="9">
        <v>9.095340645398247</v>
      </c>
      <c r="F51">
        <f t="shared" si="4"/>
        <v>0.33462863596710368</v>
      </c>
      <c r="G51">
        <f t="shared" si="5"/>
        <v>7.8941071564576193E-2</v>
      </c>
      <c r="H51" s="13">
        <f t="shared" si="6"/>
        <v>-0.79443093584780522</v>
      </c>
      <c r="I51">
        <f t="shared" si="7"/>
        <v>0.19423857279439796</v>
      </c>
      <c r="J51">
        <f t="shared" si="8"/>
        <v>4.9450008892483588</v>
      </c>
      <c r="K51">
        <f t="shared" si="9"/>
        <v>5.9877988968957609</v>
      </c>
      <c r="L51" s="17">
        <f t="shared" si="10"/>
        <v>2.8777648112863647</v>
      </c>
      <c r="M51" s="13">
        <f t="shared" si="11"/>
        <v>10.480163950359279</v>
      </c>
      <c r="N51" s="17">
        <f t="shared" si="12"/>
        <v>0.19423857279439796</v>
      </c>
      <c r="O51">
        <f t="shared" si="13"/>
        <v>1</v>
      </c>
    </row>
    <row r="52" spans="1:15">
      <c r="A52">
        <f t="shared" si="14"/>
        <v>40</v>
      </c>
      <c r="B52" s="5" t="s">
        <v>873</v>
      </c>
      <c r="C52" s="7">
        <v>48245.9</v>
      </c>
      <c r="D52" s="7">
        <v>41428.489500000003</v>
      </c>
      <c r="E52" s="9">
        <v>10.258042436687202</v>
      </c>
      <c r="F52">
        <f t="shared" si="4"/>
        <v>-0.55264466182527494</v>
      </c>
      <c r="G52">
        <f t="shared" si="5"/>
        <v>-0.7122552643743143</v>
      </c>
      <c r="H52" s="13">
        <f t="shared" si="6"/>
        <v>-0.60758212597607963</v>
      </c>
      <c r="I52">
        <f t="shared" si="7"/>
        <v>0.73285687084444495</v>
      </c>
      <c r="J52">
        <f t="shared" si="8"/>
        <v>9.1070646843321477</v>
      </c>
      <c r="K52">
        <f t="shared" si="9"/>
        <v>3.6897029287306866</v>
      </c>
      <c r="L52" s="17">
        <f t="shared" si="10"/>
        <v>0.5638939004311716</v>
      </c>
      <c r="M52" s="13">
        <f t="shared" si="11"/>
        <v>14.668243978519723</v>
      </c>
      <c r="N52" s="17">
        <f t="shared" si="12"/>
        <v>0.5638939004311716</v>
      </c>
      <c r="O52">
        <f t="shared" si="13"/>
        <v>4</v>
      </c>
    </row>
    <row r="53" spans="1:15">
      <c r="A53">
        <f t="shared" si="14"/>
        <v>41</v>
      </c>
      <c r="B53" s="5" t="s">
        <v>612</v>
      </c>
      <c r="C53" s="7">
        <v>58771.05</v>
      </c>
      <c r="D53" s="7">
        <v>56824.769000000008</v>
      </c>
      <c r="E53" s="9">
        <v>11.387679671457905</v>
      </c>
      <c r="F53">
        <f t="shared" si="4"/>
        <v>-4.8956625422870027E-2</v>
      </c>
      <c r="G53">
        <f t="shared" si="5"/>
        <v>-0.17280673249730708</v>
      </c>
      <c r="H53" s="13">
        <f t="shared" si="6"/>
        <v>-0.42604686518517443</v>
      </c>
      <c r="I53">
        <f t="shared" si="7"/>
        <v>0.22847841470791341</v>
      </c>
      <c r="J53">
        <f t="shared" si="8"/>
        <v>5.3100499545938229</v>
      </c>
      <c r="K53">
        <f t="shared" si="9"/>
        <v>3.6248448133147777</v>
      </c>
      <c r="L53" s="17">
        <f t="shared" si="10"/>
        <v>2.0384862904233358</v>
      </c>
      <c r="M53" s="13">
        <f t="shared" si="11"/>
        <v>10.163553737010304</v>
      </c>
      <c r="N53" s="17">
        <f t="shared" si="12"/>
        <v>0.22847841470791341</v>
      </c>
      <c r="O53">
        <f t="shared" si="13"/>
        <v>1</v>
      </c>
    </row>
    <row r="54" spans="1:15">
      <c r="A54">
        <f t="shared" si="14"/>
        <v>42</v>
      </c>
      <c r="B54" s="5" t="s">
        <v>1474</v>
      </c>
      <c r="C54" s="7">
        <v>39850.454545454544</v>
      </c>
      <c r="D54" s="7">
        <v>36301.302000000003</v>
      </c>
      <c r="E54" s="9">
        <v>7.8085993404268548</v>
      </c>
      <c r="F54">
        <f t="shared" si="4"/>
        <v>-0.95441427420357794</v>
      </c>
      <c r="G54">
        <f t="shared" si="5"/>
        <v>-0.89189955892827733</v>
      </c>
      <c r="H54" s="13">
        <f t="shared" si="6"/>
        <v>-1.0012131763569241</v>
      </c>
      <c r="I54">
        <f t="shared" si="7"/>
        <v>1.4784516638178997</v>
      </c>
      <c r="J54">
        <f t="shared" si="8"/>
        <v>12.849429473291945</v>
      </c>
      <c r="K54">
        <f t="shared" si="9"/>
        <v>5.3909305381669794</v>
      </c>
      <c r="L54" s="17">
        <f t="shared" si="10"/>
        <v>0.14819876015577366</v>
      </c>
      <c r="M54" s="13">
        <f t="shared" si="11"/>
        <v>19.311374243677079</v>
      </c>
      <c r="N54" s="17">
        <f t="shared" si="12"/>
        <v>0.14819876015577366</v>
      </c>
      <c r="O54">
        <f t="shared" si="13"/>
        <v>4</v>
      </c>
    </row>
    <row r="55" spans="1:15">
      <c r="A55">
        <f t="shared" si="14"/>
        <v>43</v>
      </c>
      <c r="B55" s="5" t="s">
        <v>2924</v>
      </c>
      <c r="C55" s="7">
        <v>52730.400000000001</v>
      </c>
      <c r="D55" s="7">
        <v>50191.761333333328</v>
      </c>
      <c r="E55" s="9">
        <v>13.823956194387405</v>
      </c>
      <c r="F55">
        <f t="shared" si="4"/>
        <v>-0.33803593898079437</v>
      </c>
      <c r="G55">
        <f t="shared" si="5"/>
        <v>-0.40521133698063516</v>
      </c>
      <c r="H55" s="13">
        <f t="shared" si="6"/>
        <v>-3.4531712943809287E-2</v>
      </c>
      <c r="I55">
        <f t="shared" si="7"/>
        <v>0.92126676770488103</v>
      </c>
      <c r="J55">
        <f t="shared" si="8"/>
        <v>5.9295133935067357</v>
      </c>
      <c r="K55">
        <f t="shared" si="9"/>
        <v>1.977436059769808</v>
      </c>
      <c r="L55" s="17">
        <f t="shared" si="10"/>
        <v>2.0416084122742331</v>
      </c>
      <c r="M55" s="13">
        <f t="shared" si="11"/>
        <v>10.057706073773105</v>
      </c>
      <c r="N55" s="17">
        <f t="shared" si="12"/>
        <v>0.92126676770488103</v>
      </c>
      <c r="O55">
        <f t="shared" si="13"/>
        <v>1</v>
      </c>
    </row>
    <row r="56" spans="1:15">
      <c r="A56">
        <f t="shared" si="14"/>
        <v>44</v>
      </c>
      <c r="B56" s="5" t="s">
        <v>123</v>
      </c>
      <c r="C56" s="7">
        <v>51009.529411764706</v>
      </c>
      <c r="D56" s="7">
        <v>51933.44529411765</v>
      </c>
      <c r="E56" s="9">
        <v>16.488464790433628</v>
      </c>
      <c r="F56">
        <f t="shared" si="4"/>
        <v>-0.42038934273189404</v>
      </c>
      <c r="G56">
        <f t="shared" si="5"/>
        <v>-0.3441869280876404</v>
      </c>
      <c r="H56" s="13">
        <f t="shared" si="6"/>
        <v>0.39366085009705326</v>
      </c>
      <c r="I56">
        <f t="shared" si="7"/>
        <v>1.8507663519754338</v>
      </c>
      <c r="J56">
        <f t="shared" si="8"/>
        <v>5.4185333495184338</v>
      </c>
      <c r="K56">
        <f t="shared" si="9"/>
        <v>0.97596637979594025</v>
      </c>
      <c r="L56" s="17">
        <f t="shared" si="10"/>
        <v>3.2322453440193204</v>
      </c>
      <c r="M56" s="13">
        <f t="shared" si="11"/>
        <v>8.554937988213954</v>
      </c>
      <c r="N56" s="17">
        <f t="shared" si="12"/>
        <v>0.97596637979594025</v>
      </c>
      <c r="O56">
        <f t="shared" si="13"/>
        <v>3</v>
      </c>
    </row>
    <row r="57" spans="1:15">
      <c r="A57">
        <f t="shared" si="14"/>
        <v>45</v>
      </c>
      <c r="B57" s="5" t="s">
        <v>546</v>
      </c>
      <c r="C57" s="7">
        <v>55728.708333333336</v>
      </c>
      <c r="D57" s="7">
        <v>51729.549999999996</v>
      </c>
      <c r="E57" s="9">
        <v>9.7637462924937264</v>
      </c>
      <c r="F57">
        <f t="shared" si="4"/>
        <v>-0.19454990439262848</v>
      </c>
      <c r="G57">
        <f t="shared" si="5"/>
        <v>-0.35133092784864756</v>
      </c>
      <c r="H57" s="13">
        <f t="shared" si="6"/>
        <v>-0.6870166352876601</v>
      </c>
      <c r="I57">
        <f t="shared" si="7"/>
        <v>0.13956981449123634</v>
      </c>
      <c r="J57">
        <f t="shared" si="8"/>
        <v>6.9775785675432669</v>
      </c>
      <c r="K57">
        <f t="shared" si="9"/>
        <v>4.2959046999173411</v>
      </c>
      <c r="L57" s="17">
        <f t="shared" si="10"/>
        <v>1.2117890374652165</v>
      </c>
      <c r="M57" s="13">
        <f t="shared" si="11"/>
        <v>12.503634821361459</v>
      </c>
      <c r="N57" s="17">
        <f t="shared" si="12"/>
        <v>0.13956981449123634</v>
      </c>
      <c r="O57">
        <f t="shared" si="13"/>
        <v>1</v>
      </c>
    </row>
    <row r="58" spans="1:15">
      <c r="A58">
        <f t="shared" si="14"/>
        <v>46</v>
      </c>
      <c r="B58" s="5" t="s">
        <v>3584</v>
      </c>
      <c r="C58" s="7">
        <v>71802.25</v>
      </c>
      <c r="D58" s="7">
        <v>62937.741249999999</v>
      </c>
      <c r="E58" s="9">
        <v>20.664955509924713</v>
      </c>
      <c r="F58">
        <f t="shared" si="4"/>
        <v>0.57466009642594129</v>
      </c>
      <c r="G58">
        <f t="shared" si="5"/>
        <v>4.1377084162255377E-2</v>
      </c>
      <c r="H58" s="13">
        <f t="shared" si="6"/>
        <v>1.0648323630540486</v>
      </c>
      <c r="I58">
        <f t="shared" si="7"/>
        <v>4.2528362836916864</v>
      </c>
      <c r="J58">
        <f t="shared" si="8"/>
        <v>1.6269998082441897</v>
      </c>
      <c r="K58">
        <f t="shared" si="9"/>
        <v>2.2798021789289176</v>
      </c>
      <c r="L58" s="17">
        <f t="shared" si="10"/>
        <v>8.210396688273736</v>
      </c>
      <c r="M58" s="13">
        <f t="shared" si="11"/>
        <v>3.2354167179296254</v>
      </c>
      <c r="N58" s="17">
        <f t="shared" si="12"/>
        <v>1.6269998082441897</v>
      </c>
      <c r="O58">
        <f t="shared" si="13"/>
        <v>2</v>
      </c>
    </row>
    <row r="59" spans="1:15">
      <c r="A59">
        <f t="shared" si="14"/>
        <v>47</v>
      </c>
      <c r="B59" s="5" t="s">
        <v>2291</v>
      </c>
      <c r="C59" s="7">
        <v>44216.111111111109</v>
      </c>
      <c r="D59" s="7">
        <v>35923.67</v>
      </c>
      <c r="E59" s="9">
        <v>6.3207848505589777</v>
      </c>
      <c r="F59">
        <f t="shared" si="4"/>
        <v>-0.74549288275900738</v>
      </c>
      <c r="G59">
        <f t="shared" si="5"/>
        <v>-0.90513087419439597</v>
      </c>
      <c r="H59" s="13">
        <f t="shared" si="6"/>
        <v>-1.2403083328488897</v>
      </c>
      <c r="I59">
        <f t="shared" si="7"/>
        <v>1.2850277704457116</v>
      </c>
      <c r="J59">
        <f t="shared" si="8"/>
        <v>12.934888845090738</v>
      </c>
      <c r="K59">
        <f t="shared" si="9"/>
        <v>6.5363569191494371</v>
      </c>
      <c r="L59" s="17">
        <f t="shared" si="10"/>
        <v>7.6100279541429006E-2</v>
      </c>
      <c r="M59" s="13">
        <f t="shared" si="11"/>
        <v>19.971438323715383</v>
      </c>
      <c r="N59" s="17">
        <f t="shared" si="12"/>
        <v>7.6100279541429006E-2</v>
      </c>
      <c r="O59">
        <f t="shared" si="13"/>
        <v>4</v>
      </c>
    </row>
    <row r="60" spans="1:15">
      <c r="A60">
        <f t="shared" si="14"/>
        <v>48</v>
      </c>
      <c r="B60" s="5" t="s">
        <v>1518</v>
      </c>
      <c r="C60" s="7">
        <v>67975.238095238092</v>
      </c>
      <c r="D60" s="7">
        <v>63806.010526315797</v>
      </c>
      <c r="E60" s="9">
        <v>9.7513118868354969</v>
      </c>
      <c r="F60">
        <f t="shared" si="4"/>
        <v>0.39151590260465102</v>
      </c>
      <c r="G60">
        <f t="shared" si="5"/>
        <v>7.1799147257593982E-2</v>
      </c>
      <c r="H60" s="13">
        <f t="shared" si="6"/>
        <v>-0.68901487242473958</v>
      </c>
      <c r="I60">
        <f t="shared" si="7"/>
        <v>0.27309685004325357</v>
      </c>
      <c r="J60">
        <f t="shared" si="8"/>
        <v>4.4884719579378185</v>
      </c>
      <c r="K60">
        <f t="shared" si="9"/>
        <v>5.6861268863626577</v>
      </c>
      <c r="L60" s="17">
        <f t="shared" si="10"/>
        <v>3.0764429739383945</v>
      </c>
      <c r="M60" s="13">
        <f t="shared" si="11"/>
        <v>9.8149686083325811</v>
      </c>
      <c r="N60" s="17">
        <f t="shared" si="12"/>
        <v>0.27309685004325357</v>
      </c>
      <c r="O60">
        <f t="shared" si="13"/>
        <v>1</v>
      </c>
    </row>
    <row r="61" spans="1:15">
      <c r="A61">
        <f t="shared" si="14"/>
        <v>49</v>
      </c>
      <c r="B61" s="5" t="s">
        <v>799</v>
      </c>
      <c r="C61" s="7">
        <v>66975.5</v>
      </c>
      <c r="D61" s="7">
        <v>65118.032500000001</v>
      </c>
      <c r="E61" s="9">
        <v>21.392197125256672</v>
      </c>
      <c r="F61">
        <f t="shared" si="4"/>
        <v>0.34367277275784081</v>
      </c>
      <c r="G61">
        <f t="shared" si="5"/>
        <v>0.11776923551783357</v>
      </c>
      <c r="H61" s="13">
        <f t="shared" si="6"/>
        <v>1.1817017368969569</v>
      </c>
      <c r="I61">
        <f t="shared" si="7"/>
        <v>4.5005369571151066</v>
      </c>
      <c r="J61">
        <f t="shared" si="8"/>
        <v>1.9703335010333916</v>
      </c>
      <c r="K61">
        <f t="shared" si="9"/>
        <v>1.7440143785469027</v>
      </c>
      <c r="L61" s="17">
        <f t="shared" si="10"/>
        <v>8.3789583361930458</v>
      </c>
      <c r="M61" s="13">
        <f t="shared" si="11"/>
        <v>3.2122527106234608</v>
      </c>
      <c r="N61" s="17">
        <f t="shared" si="12"/>
        <v>1.7440143785469027</v>
      </c>
      <c r="O61">
        <f t="shared" si="13"/>
        <v>3</v>
      </c>
    </row>
    <row r="62" spans="1:15">
      <c r="A62">
        <f t="shared" si="14"/>
        <v>50</v>
      </c>
      <c r="B62" s="5" t="s">
        <v>3932</v>
      </c>
      <c r="C62" s="7">
        <v>71181.5</v>
      </c>
      <c r="D62" s="7">
        <v>67702.661428571431</v>
      </c>
      <c r="E62" s="9">
        <v>5.2662559890485969</v>
      </c>
      <c r="F62">
        <f t="shared" si="4"/>
        <v>0.54495369332510257</v>
      </c>
      <c r="G62">
        <f t="shared" si="5"/>
        <v>0.20832840476159142</v>
      </c>
      <c r="H62" s="13">
        <f t="shared" si="6"/>
        <v>-1.4097735080338076</v>
      </c>
      <c r="I62">
        <f t="shared" si="7"/>
        <v>0.72272402287316218</v>
      </c>
      <c r="J62">
        <f t="shared" si="8"/>
        <v>6.8106114529165325</v>
      </c>
      <c r="K62">
        <f t="shared" si="9"/>
        <v>9.6214801010972231</v>
      </c>
      <c r="L62" s="17">
        <f t="shared" si="10"/>
        <v>3.6366696083388792</v>
      </c>
      <c r="M62" s="13">
        <f t="shared" si="11"/>
        <v>13.618423764195029</v>
      </c>
      <c r="N62" s="17">
        <f t="shared" si="12"/>
        <v>0.72272402287316218</v>
      </c>
      <c r="O62">
        <f t="shared" si="13"/>
        <v>1</v>
      </c>
    </row>
    <row r="63" spans="1:15">
      <c r="A63">
        <f t="shared" si="14"/>
        <v>51</v>
      </c>
      <c r="B63" s="5" t="s">
        <v>1646</v>
      </c>
      <c r="C63" s="7">
        <v>40614.800000000003</v>
      </c>
      <c r="D63" s="7">
        <v>35054.655999999995</v>
      </c>
      <c r="E63" s="9">
        <v>8.3668720054757024</v>
      </c>
      <c r="F63">
        <f t="shared" si="4"/>
        <v>-0.91783601535376524</v>
      </c>
      <c r="G63">
        <f t="shared" si="5"/>
        <v>-0.93557903061300141</v>
      </c>
      <c r="H63" s="13">
        <f t="shared" si="6"/>
        <v>-0.91149749532003987</v>
      </c>
      <c r="I63">
        <f t="shared" si="7"/>
        <v>1.4776843534046904</v>
      </c>
      <c r="J63">
        <f t="shared" si="8"/>
        <v>12.507874932288889</v>
      </c>
      <c r="K63">
        <f t="shared" si="9"/>
        <v>5.015187010045068</v>
      </c>
      <c r="L63" s="17">
        <f t="shared" si="10"/>
        <v>0.15004670086044933</v>
      </c>
      <c r="M63" s="13">
        <f t="shared" si="11"/>
        <v>18.819609169275008</v>
      </c>
      <c r="N63" s="17">
        <f t="shared" si="12"/>
        <v>0.15004670086044933</v>
      </c>
      <c r="O63">
        <f t="shared" si="13"/>
        <v>4</v>
      </c>
    </row>
    <row r="64" spans="1:15">
      <c r="A64">
        <f t="shared" si="14"/>
        <v>52</v>
      </c>
      <c r="B64" s="5" t="s">
        <v>365</v>
      </c>
      <c r="C64" s="7">
        <v>65310.538461538461</v>
      </c>
      <c r="D64" s="7">
        <v>64920.936153846145</v>
      </c>
      <c r="E64" s="9">
        <v>12.381614278944873</v>
      </c>
      <c r="F64">
        <f t="shared" si="4"/>
        <v>0.26399493367780685</v>
      </c>
      <c r="G64">
        <f t="shared" si="5"/>
        <v>0.11086345450943995</v>
      </c>
      <c r="H64" s="13">
        <f t="shared" si="6"/>
        <v>-0.26631932378921652</v>
      </c>
      <c r="I64">
        <f t="shared" si="7"/>
        <v>0.53281013545103661</v>
      </c>
      <c r="J64">
        <f t="shared" si="8"/>
        <v>3.5077052465568164</v>
      </c>
      <c r="K64">
        <f t="shared" si="9"/>
        <v>3.9521054869179002</v>
      </c>
      <c r="L64" s="17">
        <f t="shared" si="10"/>
        <v>3.4843373137469387</v>
      </c>
      <c r="M64" s="13">
        <f t="shared" si="11"/>
        <v>7.8614620091919898</v>
      </c>
      <c r="N64" s="17">
        <f t="shared" si="12"/>
        <v>0.53281013545103661</v>
      </c>
      <c r="O64">
        <f t="shared" si="13"/>
        <v>1</v>
      </c>
    </row>
    <row r="65" spans="1:15">
      <c r="A65">
        <f t="shared" si="14"/>
        <v>53</v>
      </c>
      <c r="B65" s="5" t="s">
        <v>3537</v>
      </c>
      <c r="C65" s="7">
        <v>55086.666666666664</v>
      </c>
      <c r="D65" s="7">
        <v>52411.68277777778</v>
      </c>
      <c r="E65" s="9">
        <v>14.475625522853449</v>
      </c>
      <c r="F65">
        <f t="shared" si="4"/>
        <v>-0.22527523432824584</v>
      </c>
      <c r="G65">
        <f t="shared" si="5"/>
        <v>-0.32743063911217646</v>
      </c>
      <c r="H65" s="13">
        <f t="shared" si="6"/>
        <v>7.0193023326530088E-2</v>
      </c>
      <c r="I65">
        <f t="shared" si="7"/>
        <v>1.0170231526075983</v>
      </c>
      <c r="J65">
        <f t="shared" si="8"/>
        <v>5.1469231273622587</v>
      </c>
      <c r="K65">
        <f t="shared" si="9"/>
        <v>1.8544157130282486</v>
      </c>
      <c r="L65" s="17">
        <f t="shared" si="10"/>
        <v>2.520722092955364</v>
      </c>
      <c r="M65" s="13">
        <f t="shared" si="11"/>
        <v>9.0128143107011098</v>
      </c>
      <c r="N65" s="17">
        <f t="shared" si="12"/>
        <v>1.0170231526075983</v>
      </c>
      <c r="O65">
        <f t="shared" si="13"/>
        <v>1</v>
      </c>
    </row>
    <row r="66" spans="1:15">
      <c r="A66">
        <f t="shared" si="14"/>
        <v>54</v>
      </c>
      <c r="B66" s="5" t="s">
        <v>654</v>
      </c>
      <c r="C66" s="7">
        <v>58308.571428571428</v>
      </c>
      <c r="D66" s="7">
        <v>59940.486666666671</v>
      </c>
      <c r="E66" s="9">
        <v>8.495159870929891</v>
      </c>
      <c r="F66">
        <f t="shared" si="4"/>
        <v>-7.108884430061034E-2</v>
      </c>
      <c r="G66">
        <f t="shared" si="5"/>
        <v>-6.3639493683112669E-2</v>
      </c>
      <c r="H66" s="13">
        <f t="shared" si="6"/>
        <v>-0.89088134493591953</v>
      </c>
      <c r="I66">
        <f t="shared" si="7"/>
        <v>0</v>
      </c>
      <c r="J66">
        <f t="shared" si="8"/>
        <v>6.6019030037220787</v>
      </c>
      <c r="K66">
        <f t="shared" si="9"/>
        <v>5.4833550007112954</v>
      </c>
      <c r="L66" s="17">
        <f t="shared" si="10"/>
        <v>1.763912083410776</v>
      </c>
      <c r="M66" s="13">
        <f t="shared" si="11"/>
        <v>12.365974205382122</v>
      </c>
      <c r="N66" s="17">
        <f t="shared" si="12"/>
        <v>0</v>
      </c>
      <c r="O66">
        <f t="shared" si="13"/>
        <v>1</v>
      </c>
    </row>
    <row r="67" spans="1:15">
      <c r="A67">
        <f t="shared" si="14"/>
        <v>55</v>
      </c>
      <c r="B67" s="5" t="s">
        <v>6008</v>
      </c>
      <c r="C67" s="7">
        <v>56511.75</v>
      </c>
      <c r="D67" s="7">
        <v>58061.907499999994</v>
      </c>
      <c r="E67" s="9">
        <v>10.69233401779603</v>
      </c>
      <c r="F67">
        <f t="shared" si="4"/>
        <v>-0.15707692590732436</v>
      </c>
      <c r="G67">
        <f t="shared" si="5"/>
        <v>-0.12946038070150373</v>
      </c>
      <c r="H67" s="13">
        <f t="shared" si="6"/>
        <v>-0.53779048578471433</v>
      </c>
      <c r="I67">
        <f t="shared" si="7"/>
        <v>0.13639949416242694</v>
      </c>
      <c r="J67">
        <f t="shared" si="8"/>
        <v>5.8506765440865287</v>
      </c>
      <c r="K67">
        <f t="shared" si="9"/>
        <v>3.8970140165079892</v>
      </c>
      <c r="L67" s="17">
        <f t="shared" si="10"/>
        <v>1.8338115314036085</v>
      </c>
      <c r="M67" s="13">
        <f t="shared" si="11"/>
        <v>10.885728189054214</v>
      </c>
      <c r="N67" s="17">
        <f t="shared" si="12"/>
        <v>0.13639949416242694</v>
      </c>
      <c r="O67">
        <f t="shared" si="13"/>
        <v>1</v>
      </c>
    </row>
    <row r="68" spans="1:15">
      <c r="A68">
        <f t="shared" si="14"/>
        <v>56</v>
      </c>
      <c r="B68" s="5" t="s">
        <v>1660</v>
      </c>
      <c r="C68" s="7">
        <v>58748.833333333336</v>
      </c>
      <c r="D68" s="7">
        <v>57863.169166666681</v>
      </c>
      <c r="E68" s="9">
        <v>15.136664385124343</v>
      </c>
      <c r="F68">
        <f t="shared" si="4"/>
        <v>-5.0019818746360932E-2</v>
      </c>
      <c r="G68">
        <f t="shared" si="5"/>
        <v>-0.13642369298382095</v>
      </c>
      <c r="H68" s="13">
        <f t="shared" si="6"/>
        <v>0.17642346488915117</v>
      </c>
      <c r="I68">
        <f t="shared" si="7"/>
        <v>1.144881000581381</v>
      </c>
      <c r="J68">
        <f t="shared" si="8"/>
        <v>3.9657996681444376</v>
      </c>
      <c r="K68">
        <f t="shared" si="9"/>
        <v>1.9507722444803806</v>
      </c>
      <c r="L68" s="17">
        <f t="shared" si="10"/>
        <v>3.368381204463903</v>
      </c>
      <c r="M68" s="13">
        <f t="shared" si="11"/>
        <v>7.4898787546988563</v>
      </c>
      <c r="N68" s="17">
        <f t="shared" si="12"/>
        <v>1.144881000581381</v>
      </c>
      <c r="O68">
        <f t="shared" si="13"/>
        <v>1</v>
      </c>
    </row>
    <row r="69" spans="1:15">
      <c r="A69">
        <f t="shared" si="14"/>
        <v>57</v>
      </c>
      <c r="B69" s="5" t="s">
        <v>3332</v>
      </c>
      <c r="C69" s="7">
        <v>46203.199999999997</v>
      </c>
      <c r="D69" s="7">
        <v>50159.582499999997</v>
      </c>
      <c r="E69" s="9">
        <v>14.895550992470911</v>
      </c>
      <c r="F69">
        <f t="shared" si="4"/>
        <v>-0.65039942560148656</v>
      </c>
      <c r="G69">
        <f t="shared" si="5"/>
        <v>-0.40633880575639886</v>
      </c>
      <c r="H69" s="13">
        <f t="shared" si="6"/>
        <v>0.13767599688062243</v>
      </c>
      <c r="I69">
        <f t="shared" si="7"/>
        <v>1.5109737735073732</v>
      </c>
      <c r="J69">
        <f t="shared" si="8"/>
        <v>6.8190673730986786</v>
      </c>
      <c r="K69">
        <f t="shared" si="9"/>
        <v>1.352851196842151</v>
      </c>
      <c r="L69" s="17">
        <f t="shared" si="10"/>
        <v>2.3007812603616835</v>
      </c>
      <c r="M69" s="13">
        <f t="shared" si="11"/>
        <v>10.504681238554952</v>
      </c>
      <c r="N69" s="17">
        <f t="shared" si="12"/>
        <v>1.352851196842151</v>
      </c>
      <c r="O69">
        <f t="shared" si="13"/>
        <v>3</v>
      </c>
    </row>
    <row r="70" spans="1:15">
      <c r="A70">
        <f t="shared" si="14"/>
        <v>58</v>
      </c>
      <c r="B70" s="5" t="s">
        <v>3446</v>
      </c>
      <c r="C70" s="7">
        <v>53236.090909090912</v>
      </c>
      <c r="D70" s="7">
        <v>49575.983636363642</v>
      </c>
      <c r="E70" s="9">
        <v>11.612967456909963</v>
      </c>
      <c r="F70">
        <f t="shared" si="4"/>
        <v>-0.31383576501400551</v>
      </c>
      <c r="G70">
        <f t="shared" si="5"/>
        <v>-0.42678670358741194</v>
      </c>
      <c r="H70" s="13">
        <f t="shared" si="6"/>
        <v>-0.38984260807838161</v>
      </c>
      <c r="I70">
        <f t="shared" si="7"/>
        <v>0.44184177940890973</v>
      </c>
      <c r="J70">
        <f t="shared" si="8"/>
        <v>6.7139621552914779</v>
      </c>
      <c r="K70">
        <f t="shared" si="9"/>
        <v>3.0606731353465833</v>
      </c>
      <c r="L70" s="17">
        <f t="shared" si="10"/>
        <v>1.350029352364968</v>
      </c>
      <c r="M70" s="13">
        <f t="shared" si="11"/>
        <v>11.631711071844382</v>
      </c>
      <c r="N70" s="17">
        <f t="shared" si="12"/>
        <v>0.44184177940890973</v>
      </c>
      <c r="O70">
        <f t="shared" si="13"/>
        <v>1</v>
      </c>
    </row>
    <row r="71" spans="1:15">
      <c r="A71">
        <f t="shared" si="14"/>
        <v>59</v>
      </c>
      <c r="B71" s="5" t="s">
        <v>3712</v>
      </c>
      <c r="C71" s="7">
        <v>74136.571428571435</v>
      </c>
      <c r="D71" s="7">
        <v>69798.827142857146</v>
      </c>
      <c r="E71" s="9">
        <v>19.171604576122032</v>
      </c>
      <c r="F71">
        <f t="shared" si="4"/>
        <v>0.68637059714937065</v>
      </c>
      <c r="G71">
        <f t="shared" si="5"/>
        <v>0.28177300007063</v>
      </c>
      <c r="H71" s="13">
        <f t="shared" si="6"/>
        <v>0.82484748748889491</v>
      </c>
      <c r="I71">
        <f t="shared" si="7"/>
        <v>3.6367800226967129</v>
      </c>
      <c r="J71">
        <f t="shared" si="8"/>
        <v>1.0411334466298412</v>
      </c>
      <c r="K71">
        <f t="shared" si="9"/>
        <v>3.0882844371697606</v>
      </c>
      <c r="L71" s="17">
        <f t="shared" si="10"/>
        <v>8.145268525864152</v>
      </c>
      <c r="M71" s="13">
        <f t="shared" si="11"/>
        <v>3.0006660892388028</v>
      </c>
      <c r="N71" s="17">
        <f t="shared" si="12"/>
        <v>1.0411334466298412</v>
      </c>
      <c r="O71">
        <f t="shared" si="13"/>
        <v>2</v>
      </c>
    </row>
    <row r="72" spans="1:15">
      <c r="A72">
        <f t="shared" si="14"/>
        <v>60</v>
      </c>
      <c r="B72" s="5" t="s">
        <v>661</v>
      </c>
      <c r="C72" s="7">
        <v>56005.8</v>
      </c>
      <c r="D72" s="7">
        <v>59220.465555555551</v>
      </c>
      <c r="E72" s="9">
        <v>10.196577686516083</v>
      </c>
      <c r="F72">
        <f t="shared" si="4"/>
        <v>-0.18128949884146739</v>
      </c>
      <c r="G72">
        <f t="shared" si="5"/>
        <v>-8.8867298316650606E-2</v>
      </c>
      <c r="H72" s="13">
        <f t="shared" si="6"/>
        <v>-0.61745965046652085</v>
      </c>
      <c r="I72">
        <f t="shared" si="7"/>
        <v>8.7540049394378469E-2</v>
      </c>
      <c r="J72">
        <f t="shared" si="8"/>
        <v>6.0761862334695635</v>
      </c>
      <c r="K72">
        <f t="shared" si="9"/>
        <v>4.1950345319404194</v>
      </c>
      <c r="L72" s="17">
        <f t="shared" si="10"/>
        <v>1.7978430306981379</v>
      </c>
      <c r="M72" s="13">
        <f t="shared" si="11"/>
        <v>11.245085616741768</v>
      </c>
      <c r="N72" s="17">
        <f t="shared" si="12"/>
        <v>8.7540049394378469E-2</v>
      </c>
      <c r="O72">
        <f t="shared" si="13"/>
        <v>1</v>
      </c>
    </row>
    <row r="73" spans="1:15">
      <c r="A73">
        <f t="shared" si="14"/>
        <v>61</v>
      </c>
      <c r="B73" s="5" t="s">
        <v>3628</v>
      </c>
      <c r="C73" s="7">
        <v>83035</v>
      </c>
      <c r="D73" s="7">
        <v>49904.82</v>
      </c>
      <c r="E73" s="9">
        <v>3.7234770704996576</v>
      </c>
      <c r="F73">
        <f t="shared" si="4"/>
        <v>1.1122108003018112</v>
      </c>
      <c r="G73">
        <f t="shared" si="5"/>
        <v>-0.4152650698322306</v>
      </c>
      <c r="H73" s="13">
        <f t="shared" si="6"/>
        <v>-1.6577015726379649</v>
      </c>
      <c r="I73">
        <f t="shared" si="7"/>
        <v>2.111851856331433</v>
      </c>
      <c r="J73">
        <f t="shared" si="8"/>
        <v>8.7495950996427538</v>
      </c>
      <c r="K73">
        <f t="shared" si="9"/>
        <v>12.375780749202868</v>
      </c>
      <c r="L73" s="17">
        <f t="shared" si="10"/>
        <v>4.275872674866787</v>
      </c>
      <c r="M73" s="13">
        <f t="shared" si="11"/>
        <v>16.722151098063676</v>
      </c>
      <c r="N73" s="17">
        <f t="shared" si="12"/>
        <v>2.111851856331433</v>
      </c>
      <c r="O73">
        <f t="shared" si="13"/>
        <v>1</v>
      </c>
    </row>
    <row r="74" spans="1:15">
      <c r="A74">
        <f t="shared" si="14"/>
        <v>62</v>
      </c>
      <c r="B74" s="5" t="s">
        <v>745</v>
      </c>
      <c r="C74" s="7">
        <v>30284.799999999999</v>
      </c>
      <c r="D74" s="7">
        <v>5519.05</v>
      </c>
      <c r="E74" s="9">
        <v>6.5025051334702253</v>
      </c>
      <c r="F74">
        <f t="shared" si="4"/>
        <v>-1.4121850190294225</v>
      </c>
      <c r="G74">
        <f t="shared" si="5"/>
        <v>-1.9704354902399988</v>
      </c>
      <c r="H74" s="13">
        <f t="shared" si="6"/>
        <v>-1.2111054720242937</v>
      </c>
      <c r="I74">
        <f t="shared" si="7"/>
        <v>5.5369534139271321</v>
      </c>
      <c r="J74">
        <f t="shared" si="8"/>
        <v>21.31351471027963</v>
      </c>
      <c r="K74">
        <f t="shared" si="9"/>
        <v>8.7206649661606868</v>
      </c>
      <c r="L74" s="17">
        <f t="shared" si="10"/>
        <v>1.0798851817714494</v>
      </c>
      <c r="M74" s="13">
        <f t="shared" si="11"/>
        <v>28.986454248148426</v>
      </c>
      <c r="N74" s="17">
        <f t="shared" si="12"/>
        <v>1.0798851817714494</v>
      </c>
      <c r="O74">
        <f t="shared" si="13"/>
        <v>4</v>
      </c>
    </row>
    <row r="75" spans="1:15">
      <c r="A75">
        <f t="shared" si="14"/>
        <v>63</v>
      </c>
      <c r="B75" s="5" t="s">
        <v>1588</v>
      </c>
      <c r="C75" s="7">
        <v>62523.25</v>
      </c>
      <c r="D75" s="7">
        <v>67086.084999999992</v>
      </c>
      <c r="E75" s="9">
        <v>9.7939767282683086</v>
      </c>
      <c r="F75">
        <f t="shared" si="4"/>
        <v>0.13060739506036317</v>
      </c>
      <c r="G75">
        <f t="shared" si="5"/>
        <v>0.1867250525242648</v>
      </c>
      <c r="H75" s="13">
        <f t="shared" si="6"/>
        <v>-0.68215853582595509</v>
      </c>
      <c r="I75">
        <f t="shared" si="7"/>
        <v>0.14692899001273982</v>
      </c>
      <c r="J75">
        <f t="shared" si="8"/>
        <v>4.8636637897457451</v>
      </c>
      <c r="K75">
        <f t="shared" si="9"/>
        <v>5.2450598008993161</v>
      </c>
      <c r="L75" s="17">
        <f t="shared" si="10"/>
        <v>2.8548844307600203</v>
      </c>
      <c r="M75" s="13">
        <f t="shared" si="11"/>
        <v>10.023323620896317</v>
      </c>
      <c r="N75" s="17">
        <f t="shared" si="12"/>
        <v>0.14692899001273982</v>
      </c>
      <c r="O75">
        <f t="shared" si="13"/>
        <v>1</v>
      </c>
    </row>
    <row r="76" spans="1:15">
      <c r="A76">
        <f t="shared" si="14"/>
        <v>64</v>
      </c>
      <c r="B76" s="5" t="s">
        <v>3230</v>
      </c>
      <c r="C76" s="7">
        <v>44181.666666666664</v>
      </c>
      <c r="D76" s="7">
        <v>40114.635000000002</v>
      </c>
      <c r="E76" s="9">
        <v>7.9936116814966924</v>
      </c>
      <c r="F76">
        <f t="shared" si="4"/>
        <v>-0.74714124450085373</v>
      </c>
      <c r="G76">
        <f t="shared" si="5"/>
        <v>-0.7582895599406555</v>
      </c>
      <c r="H76" s="13">
        <f t="shared" si="6"/>
        <v>-0.97148127433400044</v>
      </c>
      <c r="I76">
        <f t="shared" si="7"/>
        <v>0.94608191098709427</v>
      </c>
      <c r="J76">
        <f t="shared" si="8"/>
        <v>11.313131876272891</v>
      </c>
      <c r="K76">
        <f t="shared" si="9"/>
        <v>5.1562710614617835</v>
      </c>
      <c r="L76" s="17">
        <f t="shared" si="10"/>
        <v>0.20943264732260353</v>
      </c>
      <c r="M76" s="13">
        <f t="shared" si="11"/>
        <v>17.651654985971682</v>
      </c>
      <c r="N76" s="17">
        <f t="shared" si="12"/>
        <v>0.20943264732260353</v>
      </c>
      <c r="O76">
        <f t="shared" si="13"/>
        <v>4</v>
      </c>
    </row>
    <row r="77" spans="1:15">
      <c r="A77">
        <f t="shared" si="14"/>
        <v>65</v>
      </c>
      <c r="B77" s="5" t="s">
        <v>1014</v>
      </c>
      <c r="C77" s="7">
        <v>58428.658333333333</v>
      </c>
      <c r="D77" s="7">
        <v>63416.227500000001</v>
      </c>
      <c r="E77" s="9">
        <v>11.976728268309378</v>
      </c>
      <c r="F77">
        <f t="shared" si="4"/>
        <v>-6.5342005798815425E-2</v>
      </c>
      <c r="G77">
        <f t="shared" si="5"/>
        <v>5.8142089310793732E-2</v>
      </c>
      <c r="H77" s="13">
        <f t="shared" si="6"/>
        <v>-0.33138542224003764</v>
      </c>
      <c r="I77">
        <f t="shared" si="7"/>
        <v>0.32789946762258365</v>
      </c>
      <c r="J77">
        <f t="shared" si="8"/>
        <v>4.62351823463404</v>
      </c>
      <c r="K77">
        <f t="shared" si="9"/>
        <v>3.4940481229535161</v>
      </c>
      <c r="L77" s="17">
        <f t="shared" si="10"/>
        <v>2.6798965490465214</v>
      </c>
      <c r="M77" s="13">
        <f t="shared" si="11"/>
        <v>9.0840999613527771</v>
      </c>
      <c r="N77" s="17">
        <f t="shared" si="12"/>
        <v>0.32789946762258365</v>
      </c>
      <c r="O77">
        <f t="shared" si="13"/>
        <v>1</v>
      </c>
    </row>
    <row r="78" spans="1:15">
      <c r="A78">
        <f t="shared" si="14"/>
        <v>66</v>
      </c>
      <c r="B78" s="5" t="s">
        <v>1962</v>
      </c>
      <c r="C78" s="7">
        <v>109018</v>
      </c>
      <c r="D78" s="7">
        <v>107615.15999999999</v>
      </c>
      <c r="E78" s="9">
        <v>19.242527948893454</v>
      </c>
      <c r="F78">
        <f t="shared" ref="F78:F141" si="15">STANDARDIZE(C78,C$10,C$11)</f>
        <v>2.355644504319681</v>
      </c>
      <c r="G78">
        <f t="shared" ref="G78:G141" si="16">STANDARDIZE(D78,D$10,D$11)</f>
        <v>1.6067661739577324</v>
      </c>
      <c r="H78" s="13">
        <f t="shared" ref="H78:H141" si="17">STANDARDIZE(E78,E$10,E$11)</f>
        <v>0.83624503404271755</v>
      </c>
      <c r="I78">
        <f t="shared" ref="I78:I141" si="18">SUMXMY2(F78:H78,F$3:H$3)</f>
        <v>11.662255368756369</v>
      </c>
      <c r="J78">
        <f t="shared" ref="J78:J141" si="19">SUMXMY2(F78:H78,$F$4:$H$4)</f>
        <v>1.280020035913477</v>
      </c>
      <c r="K78">
        <f t="shared" ref="K78:K141" si="20">SUMXMY2(F78:H78,$F$5:$H$5)</f>
        <v>14.725672079717727</v>
      </c>
      <c r="L78" s="17">
        <f t="shared" ref="L78:L141" si="21">SUMXMY2(F78:H78,$F$6:$H$6)</f>
        <v>21.376377456846534</v>
      </c>
      <c r="M78" s="13">
        <f t="shared" ref="M78:M141" si="22">SUMXMY2(F78:H78,$F$7:$H$7)</f>
        <v>2.5383685545295362</v>
      </c>
      <c r="N78" s="17">
        <f t="shared" ref="N78:N141" si="23">MIN(I78:M78)</f>
        <v>1.280020035913477</v>
      </c>
      <c r="O78">
        <f t="shared" ref="O78:O141" si="24">MATCH(N78,I78:M78,0)</f>
        <v>2</v>
      </c>
    </row>
    <row r="79" spans="1:15">
      <c r="A79">
        <f t="shared" si="14"/>
        <v>67</v>
      </c>
      <c r="B79" s="5" t="s">
        <v>2309</v>
      </c>
      <c r="C79" s="7">
        <v>50147.071428571428</v>
      </c>
      <c r="D79" s="7">
        <v>48375.677142857152</v>
      </c>
      <c r="E79" s="9">
        <v>14.394837195658551</v>
      </c>
      <c r="F79">
        <f t="shared" si="15"/>
        <v>-0.46166284173515776</v>
      </c>
      <c r="G79">
        <f t="shared" si="16"/>
        <v>-0.46884255063309038</v>
      </c>
      <c r="H79" s="13">
        <f t="shared" si="17"/>
        <v>5.7210156265527494E-2</v>
      </c>
      <c r="I79">
        <f t="shared" si="18"/>
        <v>1.2156150594840223</v>
      </c>
      <c r="J79">
        <f t="shared" si="19"/>
        <v>6.3912143722624952</v>
      </c>
      <c r="K79">
        <f t="shared" si="20"/>
        <v>1.6322142012056264</v>
      </c>
      <c r="L79" s="17">
        <f t="shared" si="21"/>
        <v>2.0782367538494855</v>
      </c>
      <c r="M79" s="13">
        <f t="shared" si="22"/>
        <v>10.343931031201873</v>
      </c>
      <c r="N79" s="17">
        <f t="shared" si="23"/>
        <v>1.2156150594840223</v>
      </c>
      <c r="O79">
        <f t="shared" si="24"/>
        <v>1</v>
      </c>
    </row>
    <row r="80" spans="1:15">
      <c r="A80">
        <f t="shared" si="14"/>
        <v>68</v>
      </c>
      <c r="B80" s="5" t="s">
        <v>5372</v>
      </c>
      <c r="C80" s="7">
        <v>42131</v>
      </c>
      <c r="D80" s="7">
        <v>26779.46</v>
      </c>
      <c r="E80" s="9">
        <v>1.7111567419575633</v>
      </c>
      <c r="F80">
        <f t="shared" si="15"/>
        <v>-0.84527725839606638</v>
      </c>
      <c r="G80">
        <f t="shared" si="16"/>
        <v>-1.2255219569670259</v>
      </c>
      <c r="H80" s="13">
        <f t="shared" si="17"/>
        <v>-1.9810860047303438</v>
      </c>
      <c r="I80">
        <f t="shared" si="18"/>
        <v>3.1378847592438079</v>
      </c>
      <c r="J80">
        <f t="shared" si="19"/>
        <v>18.451702392318911</v>
      </c>
      <c r="K80">
        <f t="shared" si="20"/>
        <v>11.17833642066933</v>
      </c>
      <c r="L80" s="17">
        <f t="shared" si="21"/>
        <v>0.67271950345241083</v>
      </c>
      <c r="M80" s="13">
        <f t="shared" si="22"/>
        <v>27.320280093514768</v>
      </c>
      <c r="N80" s="17">
        <f t="shared" si="23"/>
        <v>0.67271950345241083</v>
      </c>
      <c r="O80">
        <f t="shared" si="24"/>
        <v>4</v>
      </c>
    </row>
    <row r="81" spans="1:15">
      <c r="A81">
        <f t="shared" si="14"/>
        <v>69</v>
      </c>
      <c r="B81" s="5" t="s">
        <v>1940</v>
      </c>
      <c r="C81" s="7">
        <v>90000</v>
      </c>
      <c r="D81" s="7">
        <v>70413.850000000006</v>
      </c>
      <c r="E81" s="9">
        <v>11.446954140999315</v>
      </c>
      <c r="F81">
        <f t="shared" si="15"/>
        <v>1.4455254963909643</v>
      </c>
      <c r="G81">
        <f t="shared" si="16"/>
        <v>0.30332191890888038</v>
      </c>
      <c r="H81" s="13">
        <f t="shared" si="17"/>
        <v>-0.41652132375007228</v>
      </c>
      <c r="I81">
        <f t="shared" si="18"/>
        <v>2.6597971664222881</v>
      </c>
      <c r="J81">
        <f t="shared" si="19"/>
        <v>2.2816887335137248</v>
      </c>
      <c r="K81">
        <f t="shared" si="20"/>
        <v>8.6594279278330806</v>
      </c>
      <c r="L81" s="17">
        <f t="shared" si="21"/>
        <v>7.5566581536694937</v>
      </c>
      <c r="M81" s="13">
        <f t="shared" si="22"/>
        <v>7.0773777514714</v>
      </c>
      <c r="N81" s="17">
        <f t="shared" si="23"/>
        <v>2.2816887335137248</v>
      </c>
      <c r="O81">
        <f t="shared" si="24"/>
        <v>2</v>
      </c>
    </row>
    <row r="82" spans="1:15">
      <c r="A82">
        <f t="shared" ref="A82:A145" si="25">A81+1</f>
        <v>70</v>
      </c>
      <c r="B82" s="5" t="s">
        <v>8503</v>
      </c>
      <c r="C82" s="7">
        <v>47858</v>
      </c>
      <c r="D82" s="7">
        <v>51668.74</v>
      </c>
      <c r="E82" s="9">
        <v>2.516084873374401</v>
      </c>
      <c r="F82">
        <f t="shared" si="15"/>
        <v>-0.57120787368643544</v>
      </c>
      <c r="G82">
        <f t="shared" si="16"/>
        <v>-0.3534615637093072</v>
      </c>
      <c r="H82" s="13">
        <f t="shared" si="17"/>
        <v>-1.851732231893392</v>
      </c>
      <c r="I82">
        <f t="shared" si="18"/>
        <v>1.2573503027950497</v>
      </c>
      <c r="J82">
        <f t="shared" si="19"/>
        <v>13.439139154103268</v>
      </c>
      <c r="K82">
        <f t="shared" si="20"/>
        <v>9.9199416162679555</v>
      </c>
      <c r="L82" s="17">
        <f t="shared" si="21"/>
        <v>1.1677310773179834</v>
      </c>
      <c r="M82" s="13">
        <f t="shared" si="22"/>
        <v>21.393534041717288</v>
      </c>
      <c r="N82" s="17">
        <f t="shared" si="23"/>
        <v>1.1677310773179834</v>
      </c>
      <c r="O82">
        <f t="shared" si="24"/>
        <v>4</v>
      </c>
    </row>
    <row r="83" spans="1:15">
      <c r="A83">
        <f t="shared" si="25"/>
        <v>71</v>
      </c>
      <c r="B83" s="5" t="s">
        <v>1154</v>
      </c>
      <c r="C83" s="7">
        <v>70852.375</v>
      </c>
      <c r="D83" s="7">
        <v>66197.671428571426</v>
      </c>
      <c r="E83" s="9">
        <v>11.443531827515402</v>
      </c>
      <c r="F83">
        <f t="shared" si="15"/>
        <v>0.52920319808456517</v>
      </c>
      <c r="G83">
        <f t="shared" si="16"/>
        <v>0.15559718187169913</v>
      </c>
      <c r="H83" s="13">
        <f t="shared" si="17"/>
        <v>-0.41707129727403858</v>
      </c>
      <c r="I83">
        <f t="shared" si="18"/>
        <v>0.63291121732464506</v>
      </c>
      <c r="J83">
        <f t="shared" si="19"/>
        <v>3.276675241266096</v>
      </c>
      <c r="K83">
        <f t="shared" si="20"/>
        <v>5.1419907690906319</v>
      </c>
      <c r="L83" s="17">
        <f t="shared" si="21"/>
        <v>3.9595433379095892</v>
      </c>
      <c r="M83" s="13">
        <f t="shared" si="22"/>
        <v>7.9809523616483222</v>
      </c>
      <c r="N83" s="17">
        <f t="shared" si="23"/>
        <v>0.63291121732464506</v>
      </c>
      <c r="O83">
        <f t="shared" si="24"/>
        <v>1</v>
      </c>
    </row>
    <row r="84" spans="1:15">
      <c r="A84">
        <f t="shared" si="25"/>
        <v>72</v>
      </c>
      <c r="B84" s="5" t="s">
        <v>6872</v>
      </c>
      <c r="C84" s="7">
        <v>59976.5</v>
      </c>
      <c r="D84" s="7">
        <v>53424.59</v>
      </c>
      <c r="E84" s="9">
        <v>6.0807665982203964</v>
      </c>
      <c r="F84">
        <f t="shared" si="15"/>
        <v>8.7309841106071595E-3</v>
      </c>
      <c r="G84">
        <f t="shared" si="16"/>
        <v>-0.29194081093937718</v>
      </c>
      <c r="H84" s="13">
        <f t="shared" si="17"/>
        <v>-1.2788798093297495</v>
      </c>
      <c r="I84">
        <f t="shared" si="18"/>
        <v>0.20903550484051192</v>
      </c>
      <c r="J84">
        <f t="shared" si="19"/>
        <v>8.4685132625906441</v>
      </c>
      <c r="K84">
        <f t="shared" si="20"/>
        <v>7.2955094648657317</v>
      </c>
      <c r="L84" s="17">
        <f t="shared" si="21"/>
        <v>1.3600681041225757</v>
      </c>
      <c r="M84" s="13">
        <f t="shared" si="22"/>
        <v>15.270967991101458</v>
      </c>
      <c r="N84" s="17">
        <f t="shared" si="23"/>
        <v>0.20903550484051192</v>
      </c>
      <c r="O84">
        <f t="shared" si="24"/>
        <v>1</v>
      </c>
    </row>
    <row r="85" spans="1:15">
      <c r="A85">
        <f t="shared" si="25"/>
        <v>73</v>
      </c>
      <c r="B85" s="5" t="s">
        <v>984</v>
      </c>
      <c r="C85" s="7">
        <v>63381.599999999999</v>
      </c>
      <c r="D85" s="7">
        <v>52619.964642857143</v>
      </c>
      <c r="E85" s="9">
        <v>5.503718913985856</v>
      </c>
      <c r="F85">
        <f t="shared" si="15"/>
        <v>0.17168430380237668</v>
      </c>
      <c r="G85">
        <f t="shared" si="16"/>
        <v>-0.32013294447538665</v>
      </c>
      <c r="H85" s="13">
        <f t="shared" si="17"/>
        <v>-1.3716126784508429</v>
      </c>
      <c r="I85">
        <f t="shared" si="18"/>
        <v>0.35583030676220001</v>
      </c>
      <c r="J85">
        <f t="shared" si="19"/>
        <v>8.5305556206063304</v>
      </c>
      <c r="K85">
        <f t="shared" si="20"/>
        <v>8.0627033655624452</v>
      </c>
      <c r="L85" s="17">
        <f t="shared" si="21"/>
        <v>1.613924189396335</v>
      </c>
      <c r="M85" s="13">
        <f t="shared" si="22"/>
        <v>15.593182839937334</v>
      </c>
      <c r="N85" s="17">
        <f t="shared" si="23"/>
        <v>0.35583030676220001</v>
      </c>
      <c r="O85">
        <f t="shared" si="24"/>
        <v>1</v>
      </c>
    </row>
    <row r="86" spans="1:15">
      <c r="A86">
        <f t="shared" si="25"/>
        <v>74</v>
      </c>
      <c r="B86" s="5" t="s">
        <v>2350</v>
      </c>
      <c r="C86" s="7">
        <v>45763</v>
      </c>
      <c r="D86" s="7">
        <v>37852.037499999999</v>
      </c>
      <c r="E86" s="9">
        <v>14.443531827515402</v>
      </c>
      <c r="F86">
        <f t="shared" si="15"/>
        <v>-0.67146548866228262</v>
      </c>
      <c r="G86">
        <f t="shared" si="16"/>
        <v>-0.83756552395544159</v>
      </c>
      <c r="H86" s="13">
        <f t="shared" si="17"/>
        <v>6.5035493835110023E-2</v>
      </c>
      <c r="I86">
        <f t="shared" si="18"/>
        <v>1.8731906180740663</v>
      </c>
      <c r="J86">
        <f t="shared" si="19"/>
        <v>8.4235312462804224</v>
      </c>
      <c r="K86">
        <f t="shared" si="20"/>
        <v>1.6152018053740804</v>
      </c>
      <c r="L86" s="17">
        <f t="shared" si="21"/>
        <v>1.6387141773867537</v>
      </c>
      <c r="M86" s="13">
        <f t="shared" si="22"/>
        <v>12.606261597475235</v>
      </c>
      <c r="N86" s="17">
        <f t="shared" si="23"/>
        <v>1.6152018053740804</v>
      </c>
      <c r="O86">
        <f t="shared" si="24"/>
        <v>3</v>
      </c>
    </row>
    <row r="87" spans="1:15">
      <c r="A87">
        <f t="shared" si="25"/>
        <v>75</v>
      </c>
      <c r="B87" s="5" t="s">
        <v>1928</v>
      </c>
      <c r="C87" s="7">
        <v>43129.846153846156</v>
      </c>
      <c r="D87" s="7">
        <v>40822.266363636358</v>
      </c>
      <c r="E87" s="9">
        <v>9.5186647712315064</v>
      </c>
      <c r="F87">
        <f t="shared" si="15"/>
        <v>-0.79747681299634621</v>
      </c>
      <c r="G87">
        <f t="shared" si="16"/>
        <v>-0.73349586220194163</v>
      </c>
      <c r="H87" s="13">
        <f t="shared" si="17"/>
        <v>-0.72640179054628584</v>
      </c>
      <c r="I87">
        <f t="shared" si="18"/>
        <v>1.003400559323363</v>
      </c>
      <c r="J87">
        <f t="shared" si="19"/>
        <v>10.576966185348404</v>
      </c>
      <c r="K87">
        <f t="shared" si="20"/>
        <v>4.0945912560962698</v>
      </c>
      <c r="L87" s="17">
        <f t="shared" si="21"/>
        <v>0.38942323906210408</v>
      </c>
      <c r="M87" s="13">
        <f t="shared" si="22"/>
        <v>16.355207810918326</v>
      </c>
      <c r="N87" s="17">
        <f t="shared" si="23"/>
        <v>0.38942323906210408</v>
      </c>
      <c r="O87">
        <f t="shared" si="24"/>
        <v>4</v>
      </c>
    </row>
    <row r="88" spans="1:15">
      <c r="A88">
        <f t="shared" si="25"/>
        <v>76</v>
      </c>
      <c r="B88" s="5" t="s">
        <v>4841</v>
      </c>
      <c r="C88" s="7">
        <v>47807</v>
      </c>
      <c r="D88" s="7">
        <v>45331.436666666668</v>
      </c>
      <c r="E88" s="9">
        <v>14.74423910563541</v>
      </c>
      <c r="F88">
        <f t="shared" si="15"/>
        <v>-0.57364851252355631</v>
      </c>
      <c r="G88">
        <f t="shared" si="16"/>
        <v>-0.57550540093803038</v>
      </c>
      <c r="H88" s="13">
        <f t="shared" si="17"/>
        <v>0.11335983414097781</v>
      </c>
      <c r="I88">
        <f t="shared" si="18"/>
        <v>1.5230732728880145</v>
      </c>
      <c r="J88">
        <f t="shared" si="19"/>
        <v>7.0522664593835707</v>
      </c>
      <c r="K88">
        <f t="shared" si="20"/>
        <v>1.4338747245991332</v>
      </c>
      <c r="L88" s="17">
        <f t="shared" si="21"/>
        <v>2.0286718848384018</v>
      </c>
      <c r="M88" s="13">
        <f t="shared" si="22"/>
        <v>10.943437941163163</v>
      </c>
      <c r="N88" s="17">
        <f t="shared" si="23"/>
        <v>1.4338747245991332</v>
      </c>
      <c r="O88">
        <f t="shared" si="24"/>
        <v>3</v>
      </c>
    </row>
    <row r="89" spans="1:15">
      <c r="A89">
        <f t="shared" si="25"/>
        <v>77</v>
      </c>
      <c r="B89" s="5" t="s">
        <v>568</v>
      </c>
      <c r="C89" s="7">
        <v>49752.181818181816</v>
      </c>
      <c r="D89" s="7">
        <v>50032.509000000005</v>
      </c>
      <c r="E89" s="9">
        <v>20.707112189658389</v>
      </c>
      <c r="F89">
        <f t="shared" si="15"/>
        <v>-0.48056054603893056</v>
      </c>
      <c r="G89">
        <f t="shared" si="16"/>
        <v>-0.41079115497592739</v>
      </c>
      <c r="H89" s="13">
        <f t="shared" si="17"/>
        <v>1.0716070369174548</v>
      </c>
      <c r="I89">
        <f t="shared" si="18"/>
        <v>4.1395419993723124</v>
      </c>
      <c r="J89">
        <f t="shared" si="19"/>
        <v>5.5661505148343684</v>
      </c>
      <c r="K89">
        <f t="shared" si="20"/>
        <v>0.16620831189969654</v>
      </c>
      <c r="L89" s="17">
        <f t="shared" si="21"/>
        <v>5.6680660541332557</v>
      </c>
      <c r="M89" s="13">
        <f t="shared" si="22"/>
        <v>7.2791072873078448</v>
      </c>
      <c r="N89" s="17">
        <f t="shared" si="23"/>
        <v>0.16620831189969654</v>
      </c>
      <c r="O89">
        <f t="shared" si="24"/>
        <v>3</v>
      </c>
    </row>
    <row r="90" spans="1:15">
      <c r="A90">
        <f t="shared" si="25"/>
        <v>78</v>
      </c>
      <c r="B90" s="5" t="s">
        <v>3046</v>
      </c>
      <c r="C90" s="7">
        <v>43032.63636363636</v>
      </c>
      <c r="D90" s="7">
        <v>35353.863333333327</v>
      </c>
      <c r="E90" s="9">
        <v>7.6069939642834923</v>
      </c>
      <c r="F90">
        <f t="shared" si="15"/>
        <v>-0.80212885200290307</v>
      </c>
      <c r="G90">
        <f t="shared" si="16"/>
        <v>-0.92509552667989203</v>
      </c>
      <c r="H90" s="13">
        <f t="shared" si="17"/>
        <v>-1.0336116166778671</v>
      </c>
      <c r="I90">
        <f t="shared" si="18"/>
        <v>1.2968979201194466</v>
      </c>
      <c r="J90">
        <f t="shared" si="19"/>
        <v>12.40629531387046</v>
      </c>
      <c r="K90">
        <f t="shared" si="20"/>
        <v>5.5469507363247708</v>
      </c>
      <c r="L90" s="17">
        <f t="shared" si="21"/>
        <v>8.1634271451494225E-2</v>
      </c>
      <c r="M90" s="13">
        <f t="shared" si="22"/>
        <v>18.999769545988265</v>
      </c>
      <c r="N90" s="17">
        <f t="shared" si="23"/>
        <v>8.1634271451494225E-2</v>
      </c>
      <c r="O90">
        <f t="shared" si="24"/>
        <v>4</v>
      </c>
    </row>
    <row r="91" spans="1:15">
      <c r="A91">
        <f t="shared" si="25"/>
        <v>79</v>
      </c>
      <c r="B91" s="5" t="s">
        <v>3367</v>
      </c>
      <c r="C91" s="7">
        <v>78312.600000000006</v>
      </c>
      <c r="D91" s="7">
        <v>77593.600000000006</v>
      </c>
      <c r="E91" s="9">
        <v>10.626146475017112</v>
      </c>
      <c r="F91">
        <f t="shared" si="15"/>
        <v>0.88621721511711415</v>
      </c>
      <c r="G91">
        <f t="shared" si="16"/>
        <v>0.55488305721790765</v>
      </c>
      <c r="H91" s="13">
        <f t="shared" si="17"/>
        <v>-0.54842697373822891</v>
      </c>
      <c r="I91">
        <f t="shared" si="18"/>
        <v>1.4162800337234027</v>
      </c>
      <c r="J91">
        <f t="shared" si="19"/>
        <v>2.6339445664401921</v>
      </c>
      <c r="K91">
        <f t="shared" si="20"/>
        <v>7.3833684036804987</v>
      </c>
      <c r="L91" s="17">
        <f t="shared" si="21"/>
        <v>6.038808481476452</v>
      </c>
      <c r="M91" s="13">
        <f t="shared" si="22"/>
        <v>7.384179158840535</v>
      </c>
      <c r="N91" s="17">
        <f t="shared" si="23"/>
        <v>1.4162800337234027</v>
      </c>
      <c r="O91">
        <f t="shared" si="24"/>
        <v>1</v>
      </c>
    </row>
    <row r="92" spans="1:15">
      <c r="A92">
        <f t="shared" si="25"/>
        <v>80</v>
      </c>
      <c r="B92" s="5" t="s">
        <v>2691</v>
      </c>
      <c r="C92" s="7">
        <v>41456.480000000003</v>
      </c>
      <c r="D92" s="7">
        <v>31984.970800000006</v>
      </c>
      <c r="E92" s="9">
        <v>10.330787132101301</v>
      </c>
      <c r="F92">
        <f t="shared" si="15"/>
        <v>-0.87755686052184589</v>
      </c>
      <c r="G92">
        <f t="shared" si="16"/>
        <v>-1.0431334027237811</v>
      </c>
      <c r="H92" s="13">
        <f t="shared" si="17"/>
        <v>-0.59589188875064492</v>
      </c>
      <c r="I92">
        <f t="shared" si="18"/>
        <v>1.6968177582960682</v>
      </c>
      <c r="J92">
        <f t="shared" si="19"/>
        <v>11.69123916914371</v>
      </c>
      <c r="K92">
        <f t="shared" si="20"/>
        <v>3.8250219939925092</v>
      </c>
      <c r="L92" s="17">
        <f t="shared" si="21"/>
        <v>0.36064773025346492</v>
      </c>
      <c r="M92" s="13">
        <f t="shared" si="22"/>
        <v>17.417307496048942</v>
      </c>
      <c r="N92" s="17">
        <f t="shared" si="23"/>
        <v>0.36064773025346492</v>
      </c>
      <c r="O92">
        <f t="shared" si="24"/>
        <v>4</v>
      </c>
    </row>
    <row r="93" spans="1:15">
      <c r="A93">
        <f t="shared" si="25"/>
        <v>81</v>
      </c>
      <c r="B93" s="5" t="s">
        <v>153</v>
      </c>
      <c r="C93" s="7">
        <v>61184.058823529413</v>
      </c>
      <c r="D93" s="7">
        <v>57869.181764705878</v>
      </c>
      <c r="E93" s="9">
        <v>10.698232475741834</v>
      </c>
      <c r="F93">
        <f t="shared" si="15"/>
        <v>6.6519512793231914E-2</v>
      </c>
      <c r="G93">
        <f t="shared" si="16"/>
        <v>-0.13621302603762714</v>
      </c>
      <c r="H93" s="13">
        <f t="shared" si="17"/>
        <v>-0.53684259024046632</v>
      </c>
      <c r="I93">
        <f t="shared" si="18"/>
        <v>0.14954641736678548</v>
      </c>
      <c r="J93">
        <f t="shared" si="19"/>
        <v>5.2144429410602076</v>
      </c>
      <c r="K93">
        <f t="shared" si="20"/>
        <v>4.2321624001639568</v>
      </c>
      <c r="L93" s="17">
        <f t="shared" si="21"/>
        <v>2.1357444214381616</v>
      </c>
      <c r="M93" s="13">
        <f t="shared" si="22"/>
        <v>10.304307587501444</v>
      </c>
      <c r="N93" s="17">
        <f t="shared" si="23"/>
        <v>0.14954641736678548</v>
      </c>
      <c r="O93">
        <f t="shared" si="24"/>
        <v>1</v>
      </c>
    </row>
    <row r="94" spans="1:15">
      <c r="A94">
        <f t="shared" si="25"/>
        <v>82</v>
      </c>
      <c r="B94" s="5" t="s">
        <v>6863</v>
      </c>
      <c r="C94" s="7">
        <v>38824.400000000001</v>
      </c>
      <c r="D94" s="7">
        <v>34935.876000000004</v>
      </c>
      <c r="E94" s="9">
        <v>7.5394934976043801</v>
      </c>
      <c r="F94">
        <f t="shared" si="15"/>
        <v>-1.0035167952357495</v>
      </c>
      <c r="G94">
        <f t="shared" si="16"/>
        <v>-0.93974079557812462</v>
      </c>
      <c r="H94" s="13">
        <f t="shared" si="17"/>
        <v>-1.0444590944742127</v>
      </c>
      <c r="I94">
        <f t="shared" si="18"/>
        <v>1.6605615000204839</v>
      </c>
      <c r="J94">
        <f t="shared" si="19"/>
        <v>13.435157405044215</v>
      </c>
      <c r="K94">
        <f t="shared" si="20"/>
        <v>5.6455904514386734</v>
      </c>
      <c r="L94" s="17">
        <f t="shared" si="21"/>
        <v>0.13372723624739041</v>
      </c>
      <c r="M94" s="13">
        <f t="shared" si="22"/>
        <v>20.017421084834631</v>
      </c>
      <c r="N94" s="17">
        <f t="shared" si="23"/>
        <v>0.13372723624739041</v>
      </c>
      <c r="O94">
        <f t="shared" si="24"/>
        <v>4</v>
      </c>
    </row>
    <row r="95" spans="1:15">
      <c r="A95">
        <f t="shared" si="25"/>
        <v>83</v>
      </c>
      <c r="B95" s="5" t="s">
        <v>6671</v>
      </c>
      <c r="C95" s="7">
        <v>86454.142857142855</v>
      </c>
      <c r="D95" s="7">
        <v>71977.815714285709</v>
      </c>
      <c r="E95" s="9">
        <v>12.352791629999022</v>
      </c>
      <c r="F95">
        <f t="shared" si="15"/>
        <v>1.2758361502392082</v>
      </c>
      <c r="G95">
        <f t="shared" si="16"/>
        <v>0.35811950870824699</v>
      </c>
      <c r="H95" s="13">
        <f t="shared" si="17"/>
        <v>-0.2709511887207332</v>
      </c>
      <c r="I95">
        <f t="shared" si="18"/>
        <v>2.3764009955992305</v>
      </c>
      <c r="J95">
        <f t="shared" si="19"/>
        <v>1.8546407760777999</v>
      </c>
      <c r="K95">
        <f t="shared" si="20"/>
        <v>7.5394622090890842</v>
      </c>
      <c r="L95" s="17">
        <f t="shared" si="21"/>
        <v>7.2453324420375855</v>
      </c>
      <c r="M95" s="13">
        <f t="shared" si="22"/>
        <v>6.2532924009577089</v>
      </c>
      <c r="N95" s="17">
        <f t="shared" si="23"/>
        <v>1.8546407760777999</v>
      </c>
      <c r="O95">
        <f t="shared" si="24"/>
        <v>2</v>
      </c>
    </row>
    <row r="96" spans="1:15">
      <c r="A96">
        <f t="shared" si="25"/>
        <v>84</v>
      </c>
      <c r="B96" s="5" t="s">
        <v>1441</v>
      </c>
      <c r="C96" s="7">
        <v>63328.310344827587</v>
      </c>
      <c r="D96" s="7">
        <v>62044.562413793108</v>
      </c>
      <c r="E96" s="9">
        <v>11.649083056007933</v>
      </c>
      <c r="F96">
        <f t="shared" si="15"/>
        <v>0.16913409199785576</v>
      </c>
      <c r="G96">
        <f t="shared" si="16"/>
        <v>1.008225011514542E-2</v>
      </c>
      <c r="H96" s="13">
        <f t="shared" si="17"/>
        <v>-0.38403874954834605</v>
      </c>
      <c r="I96">
        <f t="shared" si="18"/>
        <v>0.32003137113172442</v>
      </c>
      <c r="J96">
        <f t="shared" si="19"/>
        <v>4.2164531303491728</v>
      </c>
      <c r="K96">
        <f t="shared" si="20"/>
        <v>4.0207180273738459</v>
      </c>
      <c r="L96" s="17">
        <f t="shared" si="21"/>
        <v>2.8543054559401155</v>
      </c>
      <c r="M96" s="13">
        <f t="shared" si="22"/>
        <v>8.8830841506640184</v>
      </c>
      <c r="N96" s="17">
        <f t="shared" si="23"/>
        <v>0.32003137113172442</v>
      </c>
      <c r="O96">
        <f t="shared" si="24"/>
        <v>1</v>
      </c>
    </row>
    <row r="97" spans="1:15">
      <c r="A97">
        <f t="shared" si="25"/>
        <v>85</v>
      </c>
      <c r="B97" s="5" t="s">
        <v>1422</v>
      </c>
      <c r="C97" s="7">
        <v>60781.214285714283</v>
      </c>
      <c r="D97" s="7">
        <v>62150.812857142861</v>
      </c>
      <c r="E97" s="9">
        <v>12.92206903295199</v>
      </c>
      <c r="F97">
        <f t="shared" si="15"/>
        <v>4.7241120159631708E-2</v>
      </c>
      <c r="G97">
        <f t="shared" si="16"/>
        <v>1.380500960884681E-2</v>
      </c>
      <c r="H97" s="13">
        <f t="shared" si="17"/>
        <v>-0.17946702139119811</v>
      </c>
      <c r="I97">
        <f t="shared" si="18"/>
        <v>0.52610997132389414</v>
      </c>
      <c r="J97">
        <f t="shared" si="19"/>
        <v>4.0321481724393005</v>
      </c>
      <c r="K97">
        <f t="shared" si="20"/>
        <v>3.1589558648900975</v>
      </c>
      <c r="L97" s="17">
        <f t="shared" si="21"/>
        <v>3.016853920733388</v>
      </c>
      <c r="M97" s="13">
        <f t="shared" si="22"/>
        <v>8.2263100792970807</v>
      </c>
      <c r="N97" s="17">
        <f t="shared" si="23"/>
        <v>0.52610997132389414</v>
      </c>
      <c r="O97">
        <f t="shared" si="24"/>
        <v>1</v>
      </c>
    </row>
    <row r="98" spans="1:15">
      <c r="A98">
        <f t="shared" si="25"/>
        <v>86</v>
      </c>
      <c r="B98" s="5" t="s">
        <v>447</v>
      </c>
      <c r="C98" s="7">
        <v>38210.333333333336</v>
      </c>
      <c r="D98" s="7">
        <v>37908.281111111108</v>
      </c>
      <c r="E98" s="9">
        <v>12.114229218952012</v>
      </c>
      <c r="F98">
        <f t="shared" si="15"/>
        <v>-1.0329033629857105</v>
      </c>
      <c r="G98">
        <f t="shared" si="16"/>
        <v>-0.8355948833574095</v>
      </c>
      <c r="H98" s="13">
        <f t="shared" si="17"/>
        <v>-0.30928870821044507</v>
      </c>
      <c r="I98">
        <f t="shared" si="18"/>
        <v>1.8592522870939359</v>
      </c>
      <c r="J98">
        <f t="shared" si="19"/>
        <v>10.831238188870593</v>
      </c>
      <c r="K98">
        <f t="shared" si="20"/>
        <v>2.6947953650499303</v>
      </c>
      <c r="L98" s="17">
        <f t="shared" si="21"/>
        <v>0.93127162739559188</v>
      </c>
      <c r="M98" s="13">
        <f t="shared" si="22"/>
        <v>15.736962790684489</v>
      </c>
      <c r="N98" s="17">
        <f t="shared" si="23"/>
        <v>0.93127162739559188</v>
      </c>
      <c r="O98">
        <f t="shared" si="24"/>
        <v>4</v>
      </c>
    </row>
    <row r="99" spans="1:15">
      <c r="A99">
        <f t="shared" si="25"/>
        <v>87</v>
      </c>
      <c r="B99" s="5" t="s">
        <v>134</v>
      </c>
      <c r="C99" s="7">
        <v>39863.744680851065</v>
      </c>
      <c r="D99" s="7">
        <v>40733.521914893616</v>
      </c>
      <c r="E99" s="9">
        <v>12.885549099276217</v>
      </c>
      <c r="F99">
        <f t="shared" si="15"/>
        <v>-0.95377826595653203</v>
      </c>
      <c r="G99">
        <f t="shared" si="16"/>
        <v>-0.73660525383038711</v>
      </c>
      <c r="H99" s="13">
        <f t="shared" si="17"/>
        <v>-0.18533585740318012</v>
      </c>
      <c r="I99">
        <f t="shared" si="18"/>
        <v>1.7298179644116753</v>
      </c>
      <c r="J99">
        <f t="shared" si="19"/>
        <v>9.8079307040578065</v>
      </c>
      <c r="K99">
        <f t="shared" si="20"/>
        <v>2.2318749380698897</v>
      </c>
      <c r="L99" s="17">
        <f t="shared" si="21"/>
        <v>1.1972407862584831</v>
      </c>
      <c r="M99" s="13">
        <f t="shared" si="22"/>
        <v>14.385143331277629</v>
      </c>
      <c r="N99" s="17">
        <f t="shared" si="23"/>
        <v>1.1972407862584831</v>
      </c>
      <c r="O99">
        <f t="shared" si="24"/>
        <v>4</v>
      </c>
    </row>
    <row r="100" spans="1:15">
      <c r="A100">
        <f t="shared" si="25"/>
        <v>88</v>
      </c>
      <c r="B100" s="5" t="s">
        <v>1612</v>
      </c>
      <c r="C100" s="7">
        <v>35861.571428571428</v>
      </c>
      <c r="D100" s="7">
        <v>36188.47571428572</v>
      </c>
      <c r="E100" s="9">
        <v>17.127212281216391</v>
      </c>
      <c r="F100">
        <f t="shared" si="15"/>
        <v>-1.1453049222781004</v>
      </c>
      <c r="G100">
        <f t="shared" si="16"/>
        <v>-0.89585272009203154</v>
      </c>
      <c r="H100" s="13">
        <f t="shared" si="17"/>
        <v>0.49630901780048592</v>
      </c>
      <c r="I100">
        <f t="shared" si="18"/>
        <v>3.7708161388640438</v>
      </c>
      <c r="J100">
        <f t="shared" si="19"/>
        <v>10.279124790152908</v>
      </c>
      <c r="K100">
        <f t="shared" si="20"/>
        <v>0.88048716263298288</v>
      </c>
      <c r="L100" s="17">
        <f t="shared" si="21"/>
        <v>3.0039483005858614</v>
      </c>
      <c r="M100" s="13">
        <f t="shared" si="22"/>
        <v>13.468846351016149</v>
      </c>
      <c r="N100" s="17">
        <f t="shared" si="23"/>
        <v>0.88048716263298288</v>
      </c>
      <c r="O100">
        <f t="shared" si="24"/>
        <v>3</v>
      </c>
    </row>
    <row r="101" spans="1:15">
      <c r="A101">
        <f t="shared" si="25"/>
        <v>89</v>
      </c>
      <c r="B101" s="5" t="s">
        <v>1577</v>
      </c>
      <c r="C101" s="7">
        <v>38364.307692307695</v>
      </c>
      <c r="D101" s="7">
        <v>44049.04909090908</v>
      </c>
      <c r="E101" s="9">
        <v>14.372663612910019</v>
      </c>
      <c r="F101">
        <f t="shared" si="15"/>
        <v>-1.0255348178791692</v>
      </c>
      <c r="G101">
        <f t="shared" si="16"/>
        <v>-0.62043717130760223</v>
      </c>
      <c r="H101" s="13">
        <f t="shared" si="17"/>
        <v>5.364681132343143E-2</v>
      </c>
      <c r="I101">
        <f t="shared" si="18"/>
        <v>2.1131242082550372</v>
      </c>
      <c r="J101">
        <f t="shared" si="19"/>
        <v>9.2889538540113072</v>
      </c>
      <c r="K101">
        <f t="shared" si="20"/>
        <v>1.572390623011461</v>
      </c>
      <c r="L101" s="17">
        <f t="shared" si="21"/>
        <v>1.8732314303821966</v>
      </c>
      <c r="M101" s="13">
        <f t="shared" si="22"/>
        <v>13.240962828903402</v>
      </c>
      <c r="N101" s="17">
        <f t="shared" si="23"/>
        <v>1.572390623011461</v>
      </c>
      <c r="O101">
        <f t="shared" si="24"/>
        <v>3</v>
      </c>
    </row>
    <row r="102" spans="1:15">
      <c r="A102">
        <f t="shared" si="25"/>
        <v>90</v>
      </c>
      <c r="B102" s="5" t="s">
        <v>698</v>
      </c>
      <c r="C102" s="7">
        <v>47462.5625</v>
      </c>
      <c r="D102" s="7">
        <v>45679.915625000001</v>
      </c>
      <c r="E102" s="9">
        <v>11.530458590006848</v>
      </c>
      <c r="F102">
        <f t="shared" si="15"/>
        <v>-0.5901317976110233</v>
      </c>
      <c r="G102">
        <f t="shared" si="16"/>
        <v>-0.56329553799919863</v>
      </c>
      <c r="H102" s="13">
        <f t="shared" si="17"/>
        <v>-0.40310196976528589</v>
      </c>
      <c r="I102">
        <f t="shared" si="18"/>
        <v>0.75699046884464771</v>
      </c>
      <c r="J102">
        <f t="shared" si="19"/>
        <v>8.1832453961579183</v>
      </c>
      <c r="K102">
        <f t="shared" si="20"/>
        <v>2.9013214259705231</v>
      </c>
      <c r="L102" s="17">
        <f t="shared" si="21"/>
        <v>0.98069027975416367</v>
      </c>
      <c r="M102" s="13">
        <f t="shared" si="22"/>
        <v>13.175307822706774</v>
      </c>
      <c r="N102" s="17">
        <f t="shared" si="23"/>
        <v>0.75699046884464771</v>
      </c>
      <c r="O102">
        <f t="shared" si="24"/>
        <v>1</v>
      </c>
    </row>
    <row r="103" spans="1:15">
      <c r="A103">
        <f t="shared" si="25"/>
        <v>91</v>
      </c>
      <c r="B103" s="5" t="s">
        <v>1241</v>
      </c>
      <c r="C103" s="7">
        <v>45335.1</v>
      </c>
      <c r="D103" s="7">
        <v>49046.341999999997</v>
      </c>
      <c r="E103" s="9">
        <v>16.111156741957565</v>
      </c>
      <c r="F103">
        <f t="shared" si="15"/>
        <v>-0.69194292706236149</v>
      </c>
      <c r="G103">
        <f t="shared" si="16"/>
        <v>-0.44534407020038519</v>
      </c>
      <c r="H103" s="13">
        <f t="shared" si="17"/>
        <v>0.33302659259356993</v>
      </c>
      <c r="I103">
        <f t="shared" si="18"/>
        <v>2.0291088153638546</v>
      </c>
      <c r="J103">
        <f t="shared" si="19"/>
        <v>6.8338108572799303</v>
      </c>
      <c r="K103">
        <f t="shared" si="20"/>
        <v>0.92451323816975273</v>
      </c>
      <c r="L103" s="17">
        <f t="shared" si="21"/>
        <v>2.7845654087264764</v>
      </c>
      <c r="M103" s="13">
        <f t="shared" si="22"/>
        <v>10.119548752572978</v>
      </c>
      <c r="N103" s="17">
        <f t="shared" si="23"/>
        <v>0.92451323816975273</v>
      </c>
      <c r="O103">
        <f t="shared" si="24"/>
        <v>3</v>
      </c>
    </row>
    <row r="104" spans="1:15">
      <c r="A104">
        <f t="shared" si="25"/>
        <v>92</v>
      </c>
      <c r="B104" s="5" t="s">
        <v>7253</v>
      </c>
      <c r="C104" s="7">
        <v>42056</v>
      </c>
      <c r="D104" s="7">
        <v>45949.295999999995</v>
      </c>
      <c r="E104" s="9">
        <v>20.355920602327171</v>
      </c>
      <c r="F104">
        <f t="shared" si="15"/>
        <v>-0.8488664331565382</v>
      </c>
      <c r="G104">
        <f t="shared" si="16"/>
        <v>-0.5538570988093785</v>
      </c>
      <c r="H104" s="13">
        <f t="shared" si="17"/>
        <v>1.0151697538398607</v>
      </c>
      <c r="I104">
        <f t="shared" si="18"/>
        <v>4.4782820692466307</v>
      </c>
      <c r="J104">
        <f t="shared" si="19"/>
        <v>7.5013697124516501</v>
      </c>
      <c r="K104">
        <f t="shared" si="20"/>
        <v>7.5787364598649598E-2</v>
      </c>
      <c r="L104" s="17">
        <f t="shared" si="21"/>
        <v>5.1590549921252267</v>
      </c>
      <c r="M104" s="13">
        <f t="shared" si="22"/>
        <v>9.3658889152238007</v>
      </c>
      <c r="N104" s="17">
        <f t="shared" si="23"/>
        <v>7.5787364598649598E-2</v>
      </c>
      <c r="O104">
        <f t="shared" si="24"/>
        <v>3</v>
      </c>
    </row>
    <row r="105" spans="1:15">
      <c r="A105">
        <f t="shared" si="25"/>
        <v>93</v>
      </c>
      <c r="B105" s="5" t="s">
        <v>4086</v>
      </c>
      <c r="C105" s="7">
        <v>96242</v>
      </c>
      <c r="D105" s="7">
        <v>90336.116666666654</v>
      </c>
      <c r="E105" s="9">
        <v>4.3942505133470222</v>
      </c>
      <c r="F105">
        <f t="shared" si="15"/>
        <v>1.7442405477891687</v>
      </c>
      <c r="G105">
        <f t="shared" si="16"/>
        <v>1.0013501344265032</v>
      </c>
      <c r="H105" s="13">
        <f t="shared" si="17"/>
        <v>-1.5499067619405049</v>
      </c>
      <c r="I105">
        <f t="shared" si="18"/>
        <v>4.8639382100241724</v>
      </c>
      <c r="J105">
        <f t="shared" si="19"/>
        <v>6.233571190644378</v>
      </c>
      <c r="K105">
        <f t="shared" si="20"/>
        <v>16.861268296032456</v>
      </c>
      <c r="L105" s="17">
        <f t="shared" si="21"/>
        <v>11.083464792492817</v>
      </c>
      <c r="M105" s="13">
        <f t="shared" si="22"/>
        <v>12.984898446346898</v>
      </c>
      <c r="N105" s="17">
        <f t="shared" si="23"/>
        <v>4.8639382100241724</v>
      </c>
      <c r="O105">
        <f t="shared" si="24"/>
        <v>1</v>
      </c>
    </row>
    <row r="106" spans="1:15">
      <c r="A106">
        <f t="shared" si="25"/>
        <v>94</v>
      </c>
      <c r="B106" s="5" t="s">
        <v>657</v>
      </c>
      <c r="C106" s="7">
        <v>68979.111111111109</v>
      </c>
      <c r="D106" s="7">
        <v>64747.845555555556</v>
      </c>
      <c r="E106" s="9">
        <v>27.418054604912921</v>
      </c>
      <c r="F106">
        <f t="shared" si="15"/>
        <v>0.43955691182185369</v>
      </c>
      <c r="G106">
        <f t="shared" si="16"/>
        <v>0.10479877705735996</v>
      </c>
      <c r="H106" s="13">
        <f t="shared" si="17"/>
        <v>2.1500706746296689</v>
      </c>
      <c r="I106">
        <f t="shared" si="18"/>
        <v>9.536519724595955</v>
      </c>
      <c r="J106">
        <f t="shared" si="19"/>
        <v>3.2363436906222161</v>
      </c>
      <c r="K106">
        <f t="shared" si="20"/>
        <v>2.6974905558192996</v>
      </c>
      <c r="L106" s="17">
        <f t="shared" si="21"/>
        <v>14.053605195373791</v>
      </c>
      <c r="M106" s="13">
        <f t="shared" si="22"/>
        <v>2.4210943180790676</v>
      </c>
      <c r="N106" s="17">
        <f t="shared" si="23"/>
        <v>2.4210943180790676</v>
      </c>
      <c r="O106">
        <f t="shared" si="24"/>
        <v>5</v>
      </c>
    </row>
    <row r="107" spans="1:15">
      <c r="A107">
        <f t="shared" si="25"/>
        <v>95</v>
      </c>
      <c r="B107" s="5" t="s">
        <v>314</v>
      </c>
      <c r="C107" s="7">
        <v>76589.416666666672</v>
      </c>
      <c r="D107" s="7">
        <v>76011.006666666668</v>
      </c>
      <c r="E107" s="9">
        <v>17.54026922199407</v>
      </c>
      <c r="F107">
        <f t="shared" si="15"/>
        <v>0.80375313341490395</v>
      </c>
      <c r="G107">
        <f t="shared" si="16"/>
        <v>0.49943280053576522</v>
      </c>
      <c r="H107" s="13">
        <f t="shared" si="17"/>
        <v>0.56268820322171542</v>
      </c>
      <c r="I107">
        <f t="shared" si="18"/>
        <v>3.1952633258212941</v>
      </c>
      <c r="J107">
        <f t="shared" si="19"/>
        <v>0.74184898681934197</v>
      </c>
      <c r="K107">
        <f t="shared" si="20"/>
        <v>4.1559333686544626</v>
      </c>
      <c r="L107" s="17">
        <f t="shared" si="21"/>
        <v>8.1996936030937615</v>
      </c>
      <c r="M107" s="13">
        <f t="shared" si="22"/>
        <v>3.1198533325981694</v>
      </c>
      <c r="N107" s="17">
        <f t="shared" si="23"/>
        <v>0.74184898681934197</v>
      </c>
      <c r="O107">
        <f t="shared" si="24"/>
        <v>2</v>
      </c>
    </row>
    <row r="108" spans="1:15">
      <c r="A108">
        <f t="shared" si="25"/>
        <v>96</v>
      </c>
      <c r="B108" s="5" t="s">
        <v>6056</v>
      </c>
      <c r="C108" s="7">
        <v>38637</v>
      </c>
      <c r="D108" s="7">
        <v>38776.03</v>
      </c>
      <c r="E108" s="9">
        <v>12.473648186173854</v>
      </c>
      <c r="F108">
        <f t="shared" si="15"/>
        <v>-1.0124849465705819</v>
      </c>
      <c r="G108">
        <f t="shared" si="16"/>
        <v>-0.80519105338348518</v>
      </c>
      <c r="H108" s="13">
        <f t="shared" si="17"/>
        <v>-0.2515292665600829</v>
      </c>
      <c r="I108">
        <f t="shared" si="18"/>
        <v>1.8448964171866518</v>
      </c>
      <c r="J108">
        <f t="shared" si="19"/>
        <v>10.482354254428689</v>
      </c>
      <c r="K108">
        <f t="shared" si="20"/>
        <v>2.4865780863068849</v>
      </c>
      <c r="L108" s="17">
        <f t="shared" si="21"/>
        <v>1.0440187816077426</v>
      </c>
      <c r="M108" s="13">
        <f t="shared" si="22"/>
        <v>15.24380038656491</v>
      </c>
      <c r="N108" s="17">
        <f t="shared" si="23"/>
        <v>1.0440187816077426</v>
      </c>
      <c r="O108">
        <f t="shared" si="24"/>
        <v>4</v>
      </c>
    </row>
    <row r="109" spans="1:15">
      <c r="A109">
        <f t="shared" si="25"/>
        <v>97</v>
      </c>
      <c r="B109" s="5" t="s">
        <v>225</v>
      </c>
      <c r="C109" s="7">
        <v>74069.071428571435</v>
      </c>
      <c r="D109" s="7">
        <v>64702.144444444442</v>
      </c>
      <c r="E109" s="9">
        <v>13.817444020729441</v>
      </c>
      <c r="F109">
        <f t="shared" si="15"/>
        <v>0.68314033986494593</v>
      </c>
      <c r="G109">
        <f t="shared" si="16"/>
        <v>0.10319752025411487</v>
      </c>
      <c r="H109" s="13">
        <f t="shared" si="17"/>
        <v>-3.557823399227137E-2</v>
      </c>
      <c r="I109">
        <f t="shared" si="18"/>
        <v>1.3282396630564137</v>
      </c>
      <c r="J109">
        <f t="shared" si="19"/>
        <v>2.2442688120588645</v>
      </c>
      <c r="K109">
        <f t="shared" si="20"/>
        <v>4.3593767118738196</v>
      </c>
      <c r="L109" s="17">
        <f t="shared" si="21"/>
        <v>4.9592326602647008</v>
      </c>
      <c r="M109" s="13">
        <f t="shared" si="22"/>
        <v>6.2027039393555929</v>
      </c>
      <c r="N109" s="17">
        <f t="shared" si="23"/>
        <v>1.3282396630564137</v>
      </c>
      <c r="O109">
        <f t="shared" si="24"/>
        <v>1</v>
      </c>
    </row>
    <row r="110" spans="1:15">
      <c r="A110">
        <f t="shared" si="25"/>
        <v>98</v>
      </c>
      <c r="B110" s="5" t="s">
        <v>3072</v>
      </c>
      <c r="C110" s="7">
        <v>48956.454545454544</v>
      </c>
      <c r="D110" s="7">
        <v>46808.899090909101</v>
      </c>
      <c r="E110" s="9">
        <v>20.119967643581603</v>
      </c>
      <c r="F110">
        <f t="shared" si="15"/>
        <v>-0.51864060261882161</v>
      </c>
      <c r="G110">
        <f t="shared" si="16"/>
        <v>-0.52373867796700202</v>
      </c>
      <c r="H110" s="13">
        <f t="shared" si="17"/>
        <v>0.97725157924201589</v>
      </c>
      <c r="I110">
        <f t="shared" si="18"/>
        <v>3.9019144581500269</v>
      </c>
      <c r="J110">
        <f t="shared" si="19"/>
        <v>6.0234362501183769</v>
      </c>
      <c r="K110">
        <f t="shared" si="20"/>
        <v>0.18181066677419327</v>
      </c>
      <c r="L110" s="17">
        <f t="shared" si="21"/>
        <v>5.0761963699495967</v>
      </c>
      <c r="M110" s="13">
        <f t="shared" si="22"/>
        <v>8.0216565288901549</v>
      </c>
      <c r="N110" s="17">
        <f t="shared" si="23"/>
        <v>0.18181066677419327</v>
      </c>
      <c r="O110">
        <f t="shared" si="24"/>
        <v>3</v>
      </c>
    </row>
    <row r="111" spans="1:15">
      <c r="A111">
        <f t="shared" si="25"/>
        <v>99</v>
      </c>
      <c r="B111" s="5" t="s">
        <v>725</v>
      </c>
      <c r="C111" s="7">
        <v>73990.875</v>
      </c>
      <c r="D111" s="7">
        <v>80829.670000000013</v>
      </c>
      <c r="E111" s="9">
        <v>9.792607802874743</v>
      </c>
      <c r="F111">
        <f t="shared" si="15"/>
        <v>0.67939819789444411</v>
      </c>
      <c r="G111">
        <f t="shared" si="16"/>
        <v>0.66826715176823259</v>
      </c>
      <c r="H111" s="13">
        <f t="shared" si="17"/>
        <v>-0.68237852523554166</v>
      </c>
      <c r="I111">
        <f t="shared" si="18"/>
        <v>1.142391563981531</v>
      </c>
      <c r="J111">
        <f t="shared" si="19"/>
        <v>3.2159808669019361</v>
      </c>
      <c r="K111">
        <f t="shared" si="20"/>
        <v>7.4862094496304401</v>
      </c>
      <c r="L111" s="17">
        <f t="shared" si="21"/>
        <v>5.6613267808952621</v>
      </c>
      <c r="M111" s="13">
        <f t="shared" si="22"/>
        <v>8.1169050766427482</v>
      </c>
      <c r="N111" s="17">
        <f t="shared" si="23"/>
        <v>1.142391563981531</v>
      </c>
      <c r="O111">
        <f t="shared" si="24"/>
        <v>1</v>
      </c>
    </row>
    <row r="112" spans="1:15">
      <c r="A112">
        <f t="shared" si="25"/>
        <v>100</v>
      </c>
      <c r="B112" s="5" t="s">
        <v>628</v>
      </c>
      <c r="C112" s="7">
        <v>53506.26666666667</v>
      </c>
      <c r="D112" s="7">
        <v>41141.593846153846</v>
      </c>
      <c r="E112" s="9">
        <v>7.4478667579283604</v>
      </c>
      <c r="F112">
        <f t="shared" si="15"/>
        <v>-0.30090632488090852</v>
      </c>
      <c r="G112">
        <f t="shared" si="16"/>
        <v>-0.72230739672675714</v>
      </c>
      <c r="H112" s="13">
        <f t="shared" si="17"/>
        <v>-1.059183718955879</v>
      </c>
      <c r="I112">
        <f t="shared" si="18"/>
        <v>0.5149851699809419</v>
      </c>
      <c r="J112">
        <f t="shared" si="19"/>
        <v>9.8061039652716815</v>
      </c>
      <c r="K112">
        <f t="shared" si="20"/>
        <v>5.8017362307439075</v>
      </c>
      <c r="L112" s="17">
        <f t="shared" si="21"/>
        <v>0.41453061776609623</v>
      </c>
      <c r="M112" s="13">
        <f t="shared" si="22"/>
        <v>16.40775737314857</v>
      </c>
      <c r="N112" s="17">
        <f t="shared" si="23"/>
        <v>0.41453061776609623</v>
      </c>
      <c r="O112">
        <f t="shared" si="24"/>
        <v>4</v>
      </c>
    </row>
    <row r="113" spans="1:15">
      <c r="A113">
        <f t="shared" si="25"/>
        <v>101</v>
      </c>
      <c r="B113" s="5" t="s">
        <v>2714</v>
      </c>
      <c r="C113" s="7">
        <v>75635.166666666672</v>
      </c>
      <c r="D113" s="7">
        <v>74734.494999999995</v>
      </c>
      <c r="E113" s="9">
        <v>9.9306411133926531</v>
      </c>
      <c r="F113">
        <f t="shared" si="15"/>
        <v>0.75808686654583379</v>
      </c>
      <c r="G113">
        <f t="shared" si="16"/>
        <v>0.45470690786103113</v>
      </c>
      <c r="H113" s="13">
        <f t="shared" si="17"/>
        <v>-0.66019625976888752</v>
      </c>
      <c r="I113">
        <f t="shared" si="18"/>
        <v>1.0094309599699895</v>
      </c>
      <c r="J113">
        <f t="shared" si="19"/>
        <v>3.2239885881398429</v>
      </c>
      <c r="K113">
        <f t="shared" si="20"/>
        <v>7.1831399680461807</v>
      </c>
      <c r="L113" s="17">
        <f t="shared" si="21"/>
        <v>5.1742316969110682</v>
      </c>
      <c r="M113" s="13">
        <f t="shared" si="22"/>
        <v>8.2661176480634193</v>
      </c>
      <c r="N113" s="17">
        <f t="shared" si="23"/>
        <v>1.0094309599699895</v>
      </c>
      <c r="O113">
        <f t="shared" si="24"/>
        <v>1</v>
      </c>
    </row>
    <row r="114" spans="1:15">
      <c r="A114">
        <f t="shared" si="25"/>
        <v>102</v>
      </c>
      <c r="B114" s="5" t="s">
        <v>373</v>
      </c>
      <c r="C114" s="7">
        <v>77357.8</v>
      </c>
      <c r="D114" s="7">
        <v>76366.911666666667</v>
      </c>
      <c r="E114" s="9">
        <v>7.7921423682409294</v>
      </c>
      <c r="F114">
        <f t="shared" si="15"/>
        <v>0.84052462763313374</v>
      </c>
      <c r="G114">
        <f t="shared" si="16"/>
        <v>0.51190285407939473</v>
      </c>
      <c r="H114" s="13">
        <f t="shared" si="17"/>
        <v>-1.0038578490409003</v>
      </c>
      <c r="I114">
        <f t="shared" si="18"/>
        <v>1.1750518067588571</v>
      </c>
      <c r="J114">
        <f t="shared" si="19"/>
        <v>4.2718282355929196</v>
      </c>
      <c r="K114">
        <f t="shared" si="20"/>
        <v>9.0175076153789835</v>
      </c>
      <c r="L114" s="17">
        <f t="shared" si="21"/>
        <v>5.3876614841939308</v>
      </c>
      <c r="M114" s="13">
        <f t="shared" si="22"/>
        <v>10.028717344797963</v>
      </c>
      <c r="N114" s="17">
        <f t="shared" si="23"/>
        <v>1.1750518067588571</v>
      </c>
      <c r="O114">
        <f t="shared" si="24"/>
        <v>1</v>
      </c>
    </row>
    <row r="115" spans="1:15">
      <c r="A115">
        <f t="shared" si="25"/>
        <v>103</v>
      </c>
      <c r="B115" s="5" t="s">
        <v>1209</v>
      </c>
      <c r="C115" s="7">
        <v>75610.666666666672</v>
      </c>
      <c r="D115" s="7">
        <v>74931.028333333335</v>
      </c>
      <c r="E115" s="9">
        <v>13.106548026465889</v>
      </c>
      <c r="F115">
        <f t="shared" si="15"/>
        <v>0.75691440279074629</v>
      </c>
      <c r="G115">
        <f t="shared" si="16"/>
        <v>0.46159296225693663</v>
      </c>
      <c r="H115" s="13">
        <f t="shared" si="17"/>
        <v>-0.14982082952785433</v>
      </c>
      <c r="I115">
        <f t="shared" si="18"/>
        <v>1.5106291974635131</v>
      </c>
      <c r="J115">
        <f t="shared" si="19"/>
        <v>1.8617705952557067</v>
      </c>
      <c r="K115">
        <f t="shared" si="20"/>
        <v>5.4680957443001734</v>
      </c>
      <c r="L115" s="17">
        <f t="shared" si="21"/>
        <v>5.972316200571921</v>
      </c>
      <c r="M115" s="13">
        <f t="shared" si="22"/>
        <v>5.7967924047703256</v>
      </c>
      <c r="N115" s="17">
        <f t="shared" si="23"/>
        <v>1.5106291974635131</v>
      </c>
      <c r="O115">
        <f t="shared" si="24"/>
        <v>1</v>
      </c>
    </row>
    <row r="116" spans="1:15">
      <c r="A116">
        <f t="shared" si="25"/>
        <v>104</v>
      </c>
      <c r="B116" s="5" t="s">
        <v>9186</v>
      </c>
      <c r="C116" s="7">
        <v>69898.333333333328</v>
      </c>
      <c r="D116" s="7">
        <v>59238.606666666667</v>
      </c>
      <c r="E116" s="9">
        <v>6.8208989276751089</v>
      </c>
      <c r="F116">
        <f t="shared" si="15"/>
        <v>0.4835469011453849</v>
      </c>
      <c r="G116">
        <f t="shared" si="16"/>
        <v>-8.8231677499588351E-2</v>
      </c>
      <c r="H116" s="13">
        <f t="shared" si="17"/>
        <v>-1.1599388685465659</v>
      </c>
      <c r="I116">
        <f t="shared" si="18"/>
        <v>0.38061753664279169</v>
      </c>
      <c r="J116">
        <f t="shared" si="19"/>
        <v>6.373375401975081</v>
      </c>
      <c r="K116">
        <f t="shared" si="20"/>
        <v>7.8366086026665691</v>
      </c>
      <c r="L116" s="17">
        <f t="shared" si="21"/>
        <v>2.6928833907939111</v>
      </c>
      <c r="M116" s="13">
        <f t="shared" si="22"/>
        <v>12.865354818836867</v>
      </c>
      <c r="N116" s="17">
        <f t="shared" si="23"/>
        <v>0.38061753664279169</v>
      </c>
      <c r="O116">
        <f t="shared" si="24"/>
        <v>1</v>
      </c>
    </row>
    <row r="117" spans="1:15">
      <c r="A117">
        <f t="shared" si="25"/>
        <v>105</v>
      </c>
      <c r="B117" s="5" t="s">
        <v>1009</v>
      </c>
      <c r="C117" s="7">
        <v>94774.53333333334</v>
      </c>
      <c r="D117" s="7">
        <v>86127.829999999987</v>
      </c>
      <c r="E117" s="9">
        <v>6.7221537759525445</v>
      </c>
      <c r="F117">
        <f t="shared" si="15"/>
        <v>1.6740139568313854</v>
      </c>
      <c r="G117">
        <f t="shared" si="16"/>
        <v>0.85390191071434485</v>
      </c>
      <c r="H117" s="13">
        <f t="shared" si="17"/>
        <v>-1.1758074379580832</v>
      </c>
      <c r="I117">
        <f t="shared" si="18"/>
        <v>3.9684488937872713</v>
      </c>
      <c r="J117">
        <f t="shared" si="19"/>
        <v>4.5011366094446776</v>
      </c>
      <c r="K117">
        <f t="shared" si="20"/>
        <v>14.102236814795514</v>
      </c>
      <c r="L117" s="17">
        <f t="shared" si="21"/>
        <v>9.9736580438669957</v>
      </c>
      <c r="M117" s="13">
        <f t="shared" si="22"/>
        <v>10.547083793222962</v>
      </c>
      <c r="N117" s="17">
        <f t="shared" si="23"/>
        <v>3.9684488937872713</v>
      </c>
      <c r="O117">
        <f t="shared" si="24"/>
        <v>1</v>
      </c>
    </row>
    <row r="118" spans="1:15">
      <c r="A118">
        <f t="shared" si="25"/>
        <v>106</v>
      </c>
      <c r="B118" s="5" t="s">
        <v>11364</v>
      </c>
      <c r="C118" s="7">
        <v>80701.5</v>
      </c>
      <c r="D118" s="7">
        <v>45712.585000000006</v>
      </c>
      <c r="E118" s="9">
        <v>3.2635181382614649</v>
      </c>
      <c r="F118">
        <f t="shared" si="15"/>
        <v>1.0005396095876635</v>
      </c>
      <c r="G118">
        <f t="shared" si="16"/>
        <v>-0.56215088182553719</v>
      </c>
      <c r="H118" s="13">
        <f t="shared" si="17"/>
        <v>-1.7316180142590798</v>
      </c>
      <c r="I118">
        <f t="shared" si="18"/>
        <v>2.1037392944352602</v>
      </c>
      <c r="J118">
        <f t="shared" si="19"/>
        <v>9.6516602120525192</v>
      </c>
      <c r="K118">
        <f t="shared" si="20"/>
        <v>12.392378378767528</v>
      </c>
      <c r="L118" s="17">
        <f t="shared" si="21"/>
        <v>3.7498704794589988</v>
      </c>
      <c r="M118" s="13">
        <f t="shared" si="22"/>
        <v>17.875609619581621</v>
      </c>
      <c r="N118" s="17">
        <f t="shared" si="23"/>
        <v>2.1037392944352602</v>
      </c>
      <c r="O118">
        <f t="shared" si="24"/>
        <v>1</v>
      </c>
    </row>
    <row r="119" spans="1:15">
      <c r="A119">
        <f t="shared" si="25"/>
        <v>107</v>
      </c>
      <c r="B119" s="5" t="s">
        <v>4481</v>
      </c>
      <c r="C119" s="7">
        <v>81183.909090909088</v>
      </c>
      <c r="D119" s="7">
        <v>63863.938181818179</v>
      </c>
      <c r="E119" s="9">
        <v>16.525418455603258</v>
      </c>
      <c r="F119">
        <f t="shared" si="15"/>
        <v>1.0236256166985045</v>
      </c>
      <c r="G119">
        <f t="shared" si="16"/>
        <v>7.3828792712902672E-2</v>
      </c>
      <c r="H119" s="13">
        <f t="shared" si="17"/>
        <v>0.39959938774193732</v>
      </c>
      <c r="I119">
        <f t="shared" si="18"/>
        <v>2.8826378022980181</v>
      </c>
      <c r="J119">
        <f t="shared" si="19"/>
        <v>1.2762720688225886</v>
      </c>
      <c r="K119">
        <f t="shared" si="20"/>
        <v>4.4999074233144372</v>
      </c>
      <c r="L119" s="17">
        <f t="shared" si="21"/>
        <v>7.1517881555883935</v>
      </c>
      <c r="M119" s="13">
        <f t="shared" si="22"/>
        <v>4.3975108909949974</v>
      </c>
      <c r="N119" s="17">
        <f t="shared" si="23"/>
        <v>1.2762720688225886</v>
      </c>
      <c r="O119">
        <f t="shared" si="24"/>
        <v>2</v>
      </c>
    </row>
    <row r="120" spans="1:15">
      <c r="A120">
        <f t="shared" si="25"/>
        <v>108</v>
      </c>
      <c r="B120" s="5" t="s">
        <v>100</v>
      </c>
      <c r="C120" s="7">
        <v>77213.501785714281</v>
      </c>
      <c r="D120" s="7">
        <v>69144.071071428567</v>
      </c>
      <c r="E120" s="9">
        <v>10.877578957661095</v>
      </c>
      <c r="F120">
        <f t="shared" si="15"/>
        <v>0.83361914085052735</v>
      </c>
      <c r="G120">
        <f t="shared" si="16"/>
        <v>0.25883192515251724</v>
      </c>
      <c r="H120" s="13">
        <f t="shared" si="17"/>
        <v>-0.50802120460886313</v>
      </c>
      <c r="I120">
        <f t="shared" si="18"/>
        <v>1.0690662414133487</v>
      </c>
      <c r="J120">
        <f t="shared" si="19"/>
        <v>2.9245623486958463</v>
      </c>
      <c r="K120">
        <f t="shared" si="20"/>
        <v>6.5181534821753147</v>
      </c>
      <c r="L120" s="17">
        <f t="shared" si="21"/>
        <v>4.9867709229049151</v>
      </c>
      <c r="M120" s="13">
        <f t="shared" si="22"/>
        <v>7.8125043242411376</v>
      </c>
      <c r="N120" s="17">
        <f t="shared" si="23"/>
        <v>1.0690662414133487</v>
      </c>
      <c r="O120">
        <f t="shared" si="24"/>
        <v>1</v>
      </c>
    </row>
    <row r="121" spans="1:15">
      <c r="A121">
        <f t="shared" si="25"/>
        <v>109</v>
      </c>
      <c r="B121" s="5" t="s">
        <v>1269</v>
      </c>
      <c r="C121" s="7">
        <v>75581.2</v>
      </c>
      <c r="D121" s="7">
        <v>75176.83</v>
      </c>
      <c r="E121" s="9">
        <v>23.024777549623547</v>
      </c>
      <c r="F121">
        <f t="shared" si="15"/>
        <v>0.75550425590707604</v>
      </c>
      <c r="G121">
        <f t="shared" si="16"/>
        <v>0.47020526032649657</v>
      </c>
      <c r="H121" s="13">
        <f t="shared" si="17"/>
        <v>1.4440611067699989</v>
      </c>
      <c r="I121">
        <f t="shared" si="18"/>
        <v>6.4202026274729791</v>
      </c>
      <c r="J121">
        <f t="shared" si="19"/>
        <v>0.97271996469664379</v>
      </c>
      <c r="K121">
        <f t="shared" si="20"/>
        <v>3.4482780585407822</v>
      </c>
      <c r="L121" s="17">
        <f t="shared" si="21"/>
        <v>11.783542459048178</v>
      </c>
      <c r="M121" s="13">
        <f t="shared" si="22"/>
        <v>1.4611294990183419</v>
      </c>
      <c r="N121" s="17">
        <f t="shared" si="23"/>
        <v>0.97271996469664379</v>
      </c>
      <c r="O121">
        <f t="shared" si="24"/>
        <v>2</v>
      </c>
    </row>
    <row r="122" spans="1:15">
      <c r="A122">
        <f t="shared" si="25"/>
        <v>110</v>
      </c>
      <c r="B122" s="5" t="s">
        <v>8792</v>
      </c>
      <c r="C122" s="7">
        <v>114400</v>
      </c>
      <c r="D122" s="7">
        <v>71199.89</v>
      </c>
      <c r="E122" s="9">
        <v>13.976728268309378</v>
      </c>
      <c r="F122">
        <f t="shared" si="15"/>
        <v>2.6132036851311415</v>
      </c>
      <c r="G122">
        <f t="shared" si="16"/>
        <v>0.33086286631741496</v>
      </c>
      <c r="H122" s="13">
        <f t="shared" si="17"/>
        <v>-9.980894833938582E-3</v>
      </c>
      <c r="I122">
        <f t="shared" si="18"/>
        <v>8.1370440985989703</v>
      </c>
      <c r="J122">
        <f t="shared" si="19"/>
        <v>2.7767907877063123</v>
      </c>
      <c r="K122">
        <f t="shared" si="20"/>
        <v>14.126949467575781</v>
      </c>
      <c r="L122" s="17">
        <f t="shared" si="21"/>
        <v>14.904019930480871</v>
      </c>
      <c r="M122" s="13">
        <f t="shared" si="22"/>
        <v>6.9418689388715737</v>
      </c>
      <c r="N122" s="17">
        <f t="shared" si="23"/>
        <v>2.7767907877063123</v>
      </c>
      <c r="O122">
        <f t="shared" si="24"/>
        <v>2</v>
      </c>
    </row>
    <row r="123" spans="1:15">
      <c r="A123">
        <f t="shared" si="25"/>
        <v>111</v>
      </c>
      <c r="B123" s="5" t="s">
        <v>925</v>
      </c>
      <c r="C123" s="7">
        <v>79747.125</v>
      </c>
      <c r="D123" s="7">
        <v>68820.857894736837</v>
      </c>
      <c r="E123" s="9">
        <v>10.485694729637235</v>
      </c>
      <c r="F123">
        <f t="shared" si="15"/>
        <v>0.95486736076065915</v>
      </c>
      <c r="G123">
        <f t="shared" si="16"/>
        <v>0.24750731431717501</v>
      </c>
      <c r="H123" s="13">
        <f t="shared" si="17"/>
        <v>-0.57099788716181954</v>
      </c>
      <c r="I123">
        <f t="shared" si="18"/>
        <v>1.2517238973900038</v>
      </c>
      <c r="J123">
        <f t="shared" si="19"/>
        <v>3.0017884107201644</v>
      </c>
      <c r="K123">
        <f t="shared" si="20"/>
        <v>7.1448338325350749</v>
      </c>
      <c r="L123" s="17">
        <f t="shared" si="21"/>
        <v>5.2738166081859887</v>
      </c>
      <c r="M123" s="13">
        <f t="shared" si="22"/>
        <v>8.0625927452404955</v>
      </c>
      <c r="N123" s="17">
        <f t="shared" si="23"/>
        <v>1.2517238973900038</v>
      </c>
      <c r="O123">
        <f t="shared" si="24"/>
        <v>1</v>
      </c>
    </row>
    <row r="124" spans="1:15">
      <c r="A124">
        <f t="shared" si="25"/>
        <v>112</v>
      </c>
      <c r="B124" s="5" t="s">
        <v>749</v>
      </c>
      <c r="C124" s="7">
        <v>67199.71428571429</v>
      </c>
      <c r="D124" s="7">
        <v>55050.643571428569</v>
      </c>
      <c r="E124" s="9">
        <v>18.626576708712232</v>
      </c>
      <c r="F124">
        <f t="shared" si="15"/>
        <v>0.35440269616081355</v>
      </c>
      <c r="G124">
        <f t="shared" si="16"/>
        <v>-0.23496781224443225</v>
      </c>
      <c r="H124" s="13">
        <f t="shared" si="17"/>
        <v>0.73726027541489447</v>
      </c>
      <c r="I124">
        <f t="shared" si="18"/>
        <v>2.8612415796638588</v>
      </c>
      <c r="J124">
        <f t="shared" si="19"/>
        <v>2.6619224209083168</v>
      </c>
      <c r="K124">
        <f t="shared" si="20"/>
        <v>1.7397993032951602</v>
      </c>
      <c r="L124" s="17">
        <f t="shared" si="21"/>
        <v>5.7260744524454505</v>
      </c>
      <c r="M124" s="13">
        <f t="shared" si="22"/>
        <v>5.1477394203468201</v>
      </c>
      <c r="N124" s="17">
        <f t="shared" si="23"/>
        <v>1.7397993032951602</v>
      </c>
      <c r="O124">
        <f t="shared" si="24"/>
        <v>3</v>
      </c>
    </row>
    <row r="125" spans="1:15">
      <c r="A125">
        <f t="shared" si="25"/>
        <v>113</v>
      </c>
      <c r="B125" s="5" t="s">
        <v>3571</v>
      </c>
      <c r="C125" s="7">
        <v>74985.789473684214</v>
      </c>
      <c r="D125" s="7">
        <v>70738.152777777766</v>
      </c>
      <c r="E125" s="9">
        <v>10.114341294715231</v>
      </c>
      <c r="F125">
        <f t="shared" si="15"/>
        <v>0.72701049013145114</v>
      </c>
      <c r="G125">
        <f t="shared" si="16"/>
        <v>0.31468470674056714</v>
      </c>
      <c r="H125" s="13">
        <f t="shared" si="17"/>
        <v>-0.63067522478768856</v>
      </c>
      <c r="I125">
        <f t="shared" si="18"/>
        <v>0.84779897320971176</v>
      </c>
      <c r="J125">
        <f t="shared" si="19"/>
        <v>3.3445546559481052</v>
      </c>
      <c r="K125">
        <f t="shared" si="20"/>
        <v>6.7220060827730723</v>
      </c>
      <c r="L125" s="17">
        <f t="shared" si="21"/>
        <v>4.6766119985813468</v>
      </c>
      <c r="M125" s="13">
        <f t="shared" si="22"/>
        <v>8.4279236676377671</v>
      </c>
      <c r="N125" s="17">
        <f t="shared" si="23"/>
        <v>0.84779897320971176</v>
      </c>
      <c r="O125">
        <f t="shared" si="24"/>
        <v>1</v>
      </c>
    </row>
    <row r="126" spans="1:15">
      <c r="A126">
        <f t="shared" si="25"/>
        <v>114</v>
      </c>
      <c r="B126" s="5" t="s">
        <v>283</v>
      </c>
      <c r="C126" s="7">
        <v>61786.966666666667</v>
      </c>
      <c r="D126" s="7">
        <v>54805.280181818183</v>
      </c>
      <c r="E126" s="9">
        <v>11.824823180469995</v>
      </c>
      <c r="F126">
        <f t="shared" si="15"/>
        <v>9.5372067639615365E-2</v>
      </c>
      <c r="G126">
        <f t="shared" si="16"/>
        <v>-0.24356475414209583</v>
      </c>
      <c r="H126" s="13">
        <f t="shared" si="17"/>
        <v>-0.35579691372383709</v>
      </c>
      <c r="I126">
        <f t="shared" si="18"/>
        <v>0.34639768308076224</v>
      </c>
      <c r="J126">
        <f t="shared" si="19"/>
        <v>4.8971800173390214</v>
      </c>
      <c r="K126">
        <f t="shared" si="20"/>
        <v>3.5883920384925689</v>
      </c>
      <c r="L126" s="17">
        <f t="shared" si="21"/>
        <v>2.2343459813349464</v>
      </c>
      <c r="M126" s="13">
        <f t="shared" si="22"/>
        <v>9.6889502198865003</v>
      </c>
      <c r="N126" s="17">
        <f t="shared" si="23"/>
        <v>0.34639768308076224</v>
      </c>
      <c r="O126">
        <f t="shared" si="24"/>
        <v>1</v>
      </c>
    </row>
    <row r="127" spans="1:15">
      <c r="A127">
        <f t="shared" si="25"/>
        <v>115</v>
      </c>
      <c r="B127" s="5" t="s">
        <v>176</v>
      </c>
      <c r="C127" s="7">
        <v>68510.31578947368</v>
      </c>
      <c r="D127" s="7">
        <v>67948.535555555558</v>
      </c>
      <c r="E127" s="9">
        <v>8.1162866097481885</v>
      </c>
      <c r="F127">
        <f t="shared" si="15"/>
        <v>0.41712240067187573</v>
      </c>
      <c r="G127">
        <f t="shared" si="16"/>
        <v>0.21694324166606099</v>
      </c>
      <c r="H127" s="13">
        <f t="shared" si="17"/>
        <v>-0.95176713566437587</v>
      </c>
      <c r="I127">
        <f t="shared" si="18"/>
        <v>0.32078397060623864</v>
      </c>
      <c r="J127">
        <f t="shared" si="19"/>
        <v>5.1056674878752348</v>
      </c>
      <c r="K127">
        <f t="shared" si="20"/>
        <v>7.0445477032810491</v>
      </c>
      <c r="L127" s="17">
        <f t="shared" si="21"/>
        <v>3.3346221728532051</v>
      </c>
      <c r="M127" s="13">
        <f t="shared" si="22"/>
        <v>10.88884834703687</v>
      </c>
      <c r="N127" s="17">
        <f t="shared" si="23"/>
        <v>0.32078397060623864</v>
      </c>
      <c r="O127">
        <f t="shared" si="24"/>
        <v>1</v>
      </c>
    </row>
    <row r="128" spans="1:15">
      <c r="A128">
        <f t="shared" si="25"/>
        <v>116</v>
      </c>
      <c r="B128" s="5" t="s">
        <v>1730</v>
      </c>
      <c r="C128" s="7">
        <v>72803.642857142855</v>
      </c>
      <c r="D128" s="7">
        <v>67319.082857142872</v>
      </c>
      <c r="E128" s="9">
        <v>10.221179231446172</v>
      </c>
      <c r="F128">
        <f t="shared" si="15"/>
        <v>0.6225824160015937</v>
      </c>
      <c r="G128">
        <f t="shared" si="16"/>
        <v>0.19488873596260556</v>
      </c>
      <c r="H128" s="13">
        <f t="shared" si="17"/>
        <v>-0.61350612650566327</v>
      </c>
      <c r="I128">
        <f t="shared" si="18"/>
        <v>0.62495367469222973</v>
      </c>
      <c r="J128">
        <f t="shared" si="19"/>
        <v>3.6223624516005106</v>
      </c>
      <c r="K128">
        <f t="shared" si="20"/>
        <v>6.1624801682252732</v>
      </c>
      <c r="L128" s="17">
        <f t="shared" si="21"/>
        <v>4.0562641149161713</v>
      </c>
      <c r="M128" s="13">
        <f t="shared" si="22"/>
        <v>8.7405541142821335</v>
      </c>
      <c r="N128" s="17">
        <f t="shared" si="23"/>
        <v>0.62495367469222973</v>
      </c>
      <c r="O128">
        <f t="shared" si="24"/>
        <v>1</v>
      </c>
    </row>
    <row r="129" spans="1:15">
      <c r="A129">
        <f t="shared" si="25"/>
        <v>117</v>
      </c>
      <c r="B129" s="5" t="s">
        <v>2504</v>
      </c>
      <c r="C129" s="7">
        <v>68855.9375</v>
      </c>
      <c r="D129" s="7">
        <v>63102.355624999997</v>
      </c>
      <c r="E129" s="9">
        <v>8.7096167008898018</v>
      </c>
      <c r="F129">
        <f t="shared" si="15"/>
        <v>0.43366235693977145</v>
      </c>
      <c r="G129">
        <f t="shared" si="16"/>
        <v>4.7144775176152579E-2</v>
      </c>
      <c r="H129" s="13">
        <f t="shared" si="17"/>
        <v>-0.85641764689478184</v>
      </c>
      <c r="I129">
        <f t="shared" si="18"/>
        <v>0.26823467586296107</v>
      </c>
      <c r="J129">
        <f t="shared" si="19"/>
        <v>5.019078035197035</v>
      </c>
      <c r="K129">
        <f t="shared" si="20"/>
        <v>6.4502513912677566</v>
      </c>
      <c r="L129" s="17">
        <f t="shared" si="21"/>
        <v>2.9812169294121373</v>
      </c>
      <c r="M129" s="13">
        <f t="shared" si="22"/>
        <v>10.736243804621768</v>
      </c>
      <c r="N129" s="17">
        <f t="shared" si="23"/>
        <v>0.26823467586296107</v>
      </c>
      <c r="O129">
        <f t="shared" si="24"/>
        <v>1</v>
      </c>
    </row>
    <row r="130" spans="1:15">
      <c r="A130">
        <f t="shared" si="25"/>
        <v>118</v>
      </c>
      <c r="B130" s="5" t="s">
        <v>438</v>
      </c>
      <c r="C130" s="7">
        <v>66246.68965517242</v>
      </c>
      <c r="D130" s="7">
        <v>61920.875714285714</v>
      </c>
      <c r="E130" s="9">
        <v>8.9282258254856171</v>
      </c>
      <c r="F130">
        <f t="shared" si="15"/>
        <v>0.30879507016016161</v>
      </c>
      <c r="G130">
        <f t="shared" si="16"/>
        <v>5.7485662233989539E-3</v>
      </c>
      <c r="H130" s="13">
        <f t="shared" si="17"/>
        <v>-0.82128666570609232</v>
      </c>
      <c r="I130">
        <f t="shared" si="18"/>
        <v>0.15396991070073129</v>
      </c>
      <c r="J130">
        <f t="shared" si="19"/>
        <v>5.2340277734730298</v>
      </c>
      <c r="K130">
        <f t="shared" si="20"/>
        <v>5.9607202624035427</v>
      </c>
      <c r="L130" s="17">
        <f t="shared" si="21"/>
        <v>2.6253982055020497</v>
      </c>
      <c r="M130" s="13">
        <f t="shared" si="22"/>
        <v>10.879791085809288</v>
      </c>
      <c r="N130" s="17">
        <f t="shared" si="23"/>
        <v>0.15396991070073129</v>
      </c>
      <c r="O130">
        <f t="shared" si="24"/>
        <v>1</v>
      </c>
    </row>
    <row r="131" spans="1:15">
      <c r="A131">
        <f t="shared" si="25"/>
        <v>119</v>
      </c>
      <c r="B131" s="5" t="s">
        <v>3601</v>
      </c>
      <c r="C131" s="7">
        <v>69692.25</v>
      </c>
      <c r="D131" s="7">
        <v>64156.63916666666</v>
      </c>
      <c r="E131" s="9">
        <v>6.2441250285192789</v>
      </c>
      <c r="F131">
        <f t="shared" si="15"/>
        <v>0.47368464649799968</v>
      </c>
      <c r="G131">
        <f t="shared" si="16"/>
        <v>8.4084329874037439E-2</v>
      </c>
      <c r="H131" s="13">
        <f t="shared" si="17"/>
        <v>-1.2526277397857422</v>
      </c>
      <c r="I131">
        <f t="shared" si="18"/>
        <v>0.44946093851009106</v>
      </c>
      <c r="J131">
        <f t="shared" si="19"/>
        <v>6.4415334363705563</v>
      </c>
      <c r="K131">
        <f t="shared" si="20"/>
        <v>8.4477878071862857</v>
      </c>
      <c r="L131" s="17">
        <f t="shared" si="21"/>
        <v>3.0786926122422837</v>
      </c>
      <c r="M131" s="13">
        <f t="shared" si="22"/>
        <v>12.993307905501201</v>
      </c>
      <c r="N131" s="17">
        <f t="shared" si="23"/>
        <v>0.44946093851009106</v>
      </c>
      <c r="O131">
        <f t="shared" si="24"/>
        <v>1</v>
      </c>
    </row>
    <row r="132" spans="1:15">
      <c r="A132">
        <f t="shared" si="25"/>
        <v>120</v>
      </c>
      <c r="B132" s="5" t="s">
        <v>310</v>
      </c>
      <c r="C132" s="7">
        <v>58436.045454545456</v>
      </c>
      <c r="D132" s="7">
        <v>31497.329473684211</v>
      </c>
      <c r="E132" s="9">
        <v>3.3455292141123762</v>
      </c>
      <c r="F132">
        <f t="shared" si="15"/>
        <v>-6.498849021205412E-2</v>
      </c>
      <c r="G132">
        <f t="shared" si="16"/>
        <v>-1.0602191796846121</v>
      </c>
      <c r="H132" s="13">
        <f t="shared" si="17"/>
        <v>-1.7184386487211158</v>
      </c>
      <c r="I132">
        <f t="shared" si="18"/>
        <v>1.6780593759190769</v>
      </c>
      <c r="J132">
        <f t="shared" si="19"/>
        <v>13.383163448761131</v>
      </c>
      <c r="K132">
        <f t="shared" si="20"/>
        <v>9.8822800661097627</v>
      </c>
      <c r="L132" s="17">
        <f t="shared" si="21"/>
        <v>0.78303625183540171</v>
      </c>
      <c r="M132" s="13">
        <f t="shared" si="22"/>
        <v>21.73220525648</v>
      </c>
      <c r="N132" s="17">
        <f t="shared" si="23"/>
        <v>0.78303625183540171</v>
      </c>
      <c r="O132">
        <f t="shared" si="24"/>
        <v>4</v>
      </c>
    </row>
    <row r="133" spans="1:15">
      <c r="A133">
        <f t="shared" si="25"/>
        <v>121</v>
      </c>
      <c r="B133" s="5" t="s">
        <v>25</v>
      </c>
      <c r="C133" s="7">
        <v>65382.848484848488</v>
      </c>
      <c r="D133" s="7">
        <v>62373.505312499998</v>
      </c>
      <c r="E133" s="9">
        <v>10.138178499574803</v>
      </c>
      <c r="F133">
        <f t="shared" si="15"/>
        <v>0.26745537781905321</v>
      </c>
      <c r="G133">
        <f t="shared" si="16"/>
        <v>2.1607616602471052E-2</v>
      </c>
      <c r="H133" s="13">
        <f t="shared" si="17"/>
        <v>-0.62684453200640211</v>
      </c>
      <c r="I133">
        <f t="shared" si="18"/>
        <v>0.19159469872462753</v>
      </c>
      <c r="J133">
        <f t="shared" si="19"/>
        <v>4.6543623692488172</v>
      </c>
      <c r="K133">
        <f t="shared" si="20"/>
        <v>5.105063621409327</v>
      </c>
      <c r="L133" s="17">
        <f t="shared" si="21"/>
        <v>2.7499992122956596</v>
      </c>
      <c r="M133" s="13">
        <f t="shared" si="22"/>
        <v>9.8583357582270743</v>
      </c>
      <c r="N133" s="17">
        <f t="shared" si="23"/>
        <v>0.19159469872462753</v>
      </c>
      <c r="O133">
        <f t="shared" si="24"/>
        <v>1</v>
      </c>
    </row>
    <row r="134" spans="1:15">
      <c r="A134">
        <f t="shared" si="25"/>
        <v>122</v>
      </c>
      <c r="B134" s="5" t="s">
        <v>1741</v>
      </c>
      <c r="C134" s="7">
        <v>77453.444444444438</v>
      </c>
      <c r="D134" s="7">
        <v>65761.522222222222</v>
      </c>
      <c r="E134" s="9">
        <v>13.529545973077798</v>
      </c>
      <c r="F134">
        <f t="shared" si="15"/>
        <v>0.84510175597952464</v>
      </c>
      <c r="G134">
        <f t="shared" si="16"/>
        <v>0.1403155647092931</v>
      </c>
      <c r="H134" s="13">
        <f t="shared" si="17"/>
        <v>-8.18441019655788E-2</v>
      </c>
      <c r="I134">
        <f t="shared" si="18"/>
        <v>1.5355441423985738</v>
      </c>
      <c r="J134">
        <f t="shared" si="19"/>
        <v>2.0623202698165199</v>
      </c>
      <c r="K134">
        <f t="shared" si="20"/>
        <v>5.0416822397413785</v>
      </c>
      <c r="L134" s="17">
        <f t="shared" si="21"/>
        <v>5.4427371992965323</v>
      </c>
      <c r="M134" s="13">
        <f t="shared" si="22"/>
        <v>6.1281462430922531</v>
      </c>
      <c r="N134" s="17">
        <f t="shared" si="23"/>
        <v>1.5355441423985738</v>
      </c>
      <c r="O134">
        <f t="shared" si="24"/>
        <v>1</v>
      </c>
    </row>
    <row r="135" spans="1:15">
      <c r="A135">
        <f t="shared" si="25"/>
        <v>123</v>
      </c>
      <c r="B135" s="5" t="s">
        <v>811</v>
      </c>
      <c r="C135" s="7">
        <v>74128.571428571435</v>
      </c>
      <c r="D135" s="7">
        <v>66311.969999999987</v>
      </c>
      <c r="E135" s="9">
        <v>7.807959323359734</v>
      </c>
      <c r="F135">
        <f t="shared" si="15"/>
        <v>0.68598775184158689</v>
      </c>
      <c r="G135">
        <f t="shared" si="16"/>
        <v>0.15960192837898202</v>
      </c>
      <c r="H135" s="13">
        <f t="shared" si="17"/>
        <v>-1.0013160285484188</v>
      </c>
      <c r="I135">
        <f t="shared" si="18"/>
        <v>0.63519752429515475</v>
      </c>
      <c r="J135">
        <f t="shared" si="19"/>
        <v>4.927788744748149</v>
      </c>
      <c r="K135">
        <f t="shared" si="20"/>
        <v>7.9227979375848534</v>
      </c>
      <c r="L135" s="17">
        <f t="shared" si="21"/>
        <v>3.8591073737590871</v>
      </c>
      <c r="M135" s="13">
        <f t="shared" si="22"/>
        <v>10.925663583798549</v>
      </c>
      <c r="N135" s="17">
        <f t="shared" si="23"/>
        <v>0.63519752429515475</v>
      </c>
      <c r="O135">
        <f t="shared" si="24"/>
        <v>1</v>
      </c>
    </row>
    <row r="136" spans="1:15">
      <c r="A136">
        <f t="shared" si="25"/>
        <v>124</v>
      </c>
      <c r="B136" s="5" t="s">
        <v>1180</v>
      </c>
      <c r="C136" s="7">
        <v>78445</v>
      </c>
      <c r="D136" s="7">
        <v>78141.396818181805</v>
      </c>
      <c r="E136" s="9">
        <v>11.495550992470912</v>
      </c>
      <c r="F136">
        <f t="shared" si="15"/>
        <v>0.89255330496093355</v>
      </c>
      <c r="G136">
        <f t="shared" si="16"/>
        <v>0.57407653765161037</v>
      </c>
      <c r="H136" s="13">
        <f t="shared" si="17"/>
        <v>-0.40871169970974575</v>
      </c>
      <c r="I136">
        <f t="shared" si="18"/>
        <v>1.5677754952322513</v>
      </c>
      <c r="J136">
        <f t="shared" si="19"/>
        <v>2.2188886184512122</v>
      </c>
      <c r="K136">
        <f t="shared" si="20"/>
        <v>6.9534946383632388</v>
      </c>
      <c r="L136" s="17">
        <f t="shared" si="21"/>
        <v>6.3189519823724201</v>
      </c>
      <c r="M136" s="13">
        <f t="shared" si="22"/>
        <v>6.653728359154921</v>
      </c>
      <c r="N136" s="17">
        <f t="shared" si="23"/>
        <v>1.5677754952322513</v>
      </c>
      <c r="O136">
        <f t="shared" si="24"/>
        <v>1</v>
      </c>
    </row>
    <row r="137" spans="1:15">
      <c r="A137">
        <f t="shared" si="25"/>
        <v>125</v>
      </c>
      <c r="B137" s="5" t="s">
        <v>777</v>
      </c>
      <c r="C137" s="7">
        <v>59681.227272727272</v>
      </c>
      <c r="D137" s="7">
        <v>55668.722222222219</v>
      </c>
      <c r="E137" s="9">
        <v>9.6644888308132639</v>
      </c>
      <c r="F137">
        <f t="shared" si="15"/>
        <v>-5.3994881584990412E-3</v>
      </c>
      <c r="G137">
        <f t="shared" si="16"/>
        <v>-0.21331182576047969</v>
      </c>
      <c r="H137" s="13">
        <f t="shared" si="17"/>
        <v>-0.70296753406912904</v>
      </c>
      <c r="I137">
        <f t="shared" si="18"/>
        <v>6.2028498814322666E-2</v>
      </c>
      <c r="J137">
        <f t="shared" si="19"/>
        <v>6.1060475679978694</v>
      </c>
      <c r="K137">
        <f t="shared" si="20"/>
        <v>4.6918513141178551</v>
      </c>
      <c r="L137" s="17">
        <f t="shared" si="21"/>
        <v>1.6876932507317135</v>
      </c>
      <c r="M137" s="13">
        <f t="shared" si="22"/>
        <v>11.599559860664399</v>
      </c>
      <c r="N137" s="17">
        <f t="shared" si="23"/>
        <v>6.2028498814322666E-2</v>
      </c>
      <c r="O137">
        <f t="shared" si="24"/>
        <v>1</v>
      </c>
    </row>
    <row r="138" spans="1:15">
      <c r="A138">
        <f t="shared" si="25"/>
        <v>126</v>
      </c>
      <c r="B138" s="5" t="s">
        <v>331</v>
      </c>
      <c r="C138" s="7">
        <v>73276.342857142852</v>
      </c>
      <c r="D138" s="7">
        <v>69053.175428571441</v>
      </c>
      <c r="E138" s="9">
        <v>17.267468465825754</v>
      </c>
      <c r="F138">
        <f t="shared" si="15"/>
        <v>0.64520378812526091</v>
      </c>
      <c r="G138">
        <f t="shared" si="16"/>
        <v>0.25564716086623018</v>
      </c>
      <c r="H138" s="13">
        <f t="shared" si="17"/>
        <v>0.51884850416556338</v>
      </c>
      <c r="I138">
        <f t="shared" si="18"/>
        <v>2.6023573504885853</v>
      </c>
      <c r="J138">
        <f t="shared" si="19"/>
        <v>1.2943247539336618</v>
      </c>
      <c r="K138">
        <f t="shared" si="20"/>
        <v>3.3008074288410629</v>
      </c>
      <c r="L138" s="17">
        <f t="shared" si="21"/>
        <v>6.8273296962357772</v>
      </c>
      <c r="M138" s="13">
        <f t="shared" si="22"/>
        <v>3.925605826871319</v>
      </c>
      <c r="N138" s="17">
        <f t="shared" si="23"/>
        <v>1.2943247539336618</v>
      </c>
      <c r="O138">
        <f t="shared" si="24"/>
        <v>2</v>
      </c>
    </row>
    <row r="139" spans="1:15">
      <c r="A139">
        <f t="shared" si="25"/>
        <v>127</v>
      </c>
      <c r="B139" s="5" t="s">
        <v>1380</v>
      </c>
      <c r="C139" s="7">
        <v>74357.350000000006</v>
      </c>
      <c r="D139" s="7">
        <v>71430.092631578955</v>
      </c>
      <c r="E139" s="9">
        <v>8.9934291581108869</v>
      </c>
      <c r="F139">
        <f t="shared" si="15"/>
        <v>0.69693610216569679</v>
      </c>
      <c r="G139">
        <f t="shared" si="16"/>
        <v>0.3389286117879029</v>
      </c>
      <c r="H139" s="13">
        <f t="shared" si="17"/>
        <v>-0.81080834255222856</v>
      </c>
      <c r="I139">
        <f t="shared" si="18"/>
        <v>0.7583350836478352</v>
      </c>
      <c r="J139">
        <f t="shared" si="19"/>
        <v>3.9461160949469134</v>
      </c>
      <c r="K139">
        <f t="shared" si="20"/>
        <v>7.3932504343402785</v>
      </c>
      <c r="L139" s="17">
        <f t="shared" si="21"/>
        <v>4.5001174079002668</v>
      </c>
      <c r="M139" s="13">
        <f t="shared" si="22"/>
        <v>9.3918605211482902</v>
      </c>
      <c r="N139" s="17">
        <f t="shared" si="23"/>
        <v>0.7583350836478352</v>
      </c>
      <c r="O139">
        <f t="shared" si="24"/>
        <v>1</v>
      </c>
    </row>
    <row r="140" spans="1:15">
      <c r="A140">
        <f t="shared" si="25"/>
        <v>128</v>
      </c>
      <c r="B140" s="5" t="s">
        <v>157</v>
      </c>
      <c r="C140" s="7">
        <v>90174.302631578947</v>
      </c>
      <c r="D140" s="7">
        <v>81012.715810810812</v>
      </c>
      <c r="E140" s="9">
        <v>12.36633164018877</v>
      </c>
      <c r="F140">
        <f t="shared" si="15"/>
        <v>1.4538668644702573</v>
      </c>
      <c r="G140">
        <f t="shared" si="16"/>
        <v>0.67468063587704752</v>
      </c>
      <c r="H140" s="13">
        <f t="shared" si="17"/>
        <v>-0.26877527843267829</v>
      </c>
      <c r="I140">
        <f t="shared" si="18"/>
        <v>3.2576224854067259</v>
      </c>
      <c r="J140">
        <f t="shared" si="19"/>
        <v>1.5294992620517753</v>
      </c>
      <c r="K140">
        <f t="shared" si="20"/>
        <v>8.9580339259214643</v>
      </c>
      <c r="L140" s="17">
        <f t="shared" si="21"/>
        <v>9.0705484604826356</v>
      </c>
      <c r="M140" s="13">
        <f t="shared" si="22"/>
        <v>5.711002373515595</v>
      </c>
      <c r="N140" s="17">
        <f t="shared" si="23"/>
        <v>1.5294992620517753</v>
      </c>
      <c r="O140">
        <f t="shared" si="24"/>
        <v>2</v>
      </c>
    </row>
    <row r="141" spans="1:15">
      <c r="A141">
        <f t="shared" si="25"/>
        <v>129</v>
      </c>
      <c r="B141" s="5" t="s">
        <v>858</v>
      </c>
      <c r="C141" s="7">
        <v>87495.866666666669</v>
      </c>
      <c r="D141" s="7">
        <v>79667.01933333333</v>
      </c>
      <c r="E141" s="9">
        <v>13.321469313255761</v>
      </c>
      <c r="F141">
        <f t="shared" si="15"/>
        <v>1.3256885342995477</v>
      </c>
      <c r="G141">
        <f t="shared" si="16"/>
        <v>0.62753067415237973</v>
      </c>
      <c r="H141" s="13">
        <f t="shared" si="17"/>
        <v>-0.11528249222274956</v>
      </c>
      <c r="I141">
        <f t="shared" si="18"/>
        <v>3.0302568266048575</v>
      </c>
      <c r="J141">
        <f t="shared" si="19"/>
        <v>1.2237968247473319</v>
      </c>
      <c r="K141">
        <f t="shared" si="20"/>
        <v>7.8303593085817562</v>
      </c>
      <c r="L141" s="17">
        <f t="shared" si="21"/>
        <v>8.6500728269187164</v>
      </c>
      <c r="M141" s="13">
        <f t="shared" si="22"/>
        <v>5.0823320532947021</v>
      </c>
      <c r="N141" s="17">
        <f t="shared" si="23"/>
        <v>1.2237968247473319</v>
      </c>
      <c r="O141">
        <f t="shared" si="24"/>
        <v>2</v>
      </c>
    </row>
    <row r="142" spans="1:15">
      <c r="A142">
        <f t="shared" si="25"/>
        <v>130</v>
      </c>
      <c r="B142" s="5" t="s">
        <v>237</v>
      </c>
      <c r="C142" s="7">
        <v>62334.8</v>
      </c>
      <c r="D142" s="7">
        <v>44134.095000000001</v>
      </c>
      <c r="E142" s="9">
        <v>5.6832306639288159</v>
      </c>
      <c r="F142">
        <f t="shared" ref="F142:F205" si="26">STANDARDIZE(C142,C$10,C$11)</f>
        <v>0.12158899527888435</v>
      </c>
      <c r="G142">
        <f t="shared" ref="G142:G205" si="27">STANDARDIZE(D142,D$10,D$11)</f>
        <v>-0.61745736759585201</v>
      </c>
      <c r="H142" s="13">
        <f t="shared" ref="H142:H205" si="28">STANDARDIZE(E142,E$10,E$11)</f>
        <v>-1.3427647338737132</v>
      </c>
      <c r="I142">
        <f t="shared" ref="I142:I205" si="29">SUMXMY2(F142:H142,F$3:H$3)</f>
        <v>0.54803758452815365</v>
      </c>
      <c r="J142">
        <f t="shared" ref="J142:J205" si="30">SUMXMY2(F142:H142,$F$4:$H$4)</f>
        <v>9.3978550344076801</v>
      </c>
      <c r="K142">
        <f t="shared" ref="K142:K205" si="31">SUMXMY2(F142:H142,$F$5:$H$5)</f>
        <v>7.78977970016832</v>
      </c>
      <c r="L142" s="17">
        <f t="shared" ref="L142:L205" si="32">SUMXMY2(F142:H142,$F$6:$H$6)</f>
        <v>1.0954669552326299</v>
      </c>
      <c r="M142" s="13">
        <f t="shared" ref="M142:M205" si="33">SUMXMY2(F142:H142,$F$7:$H$7)</f>
        <v>16.624725187890022</v>
      </c>
      <c r="N142" s="17">
        <f t="shared" ref="N142:N205" si="34">MIN(I142:M142)</f>
        <v>0.54803758452815365</v>
      </c>
      <c r="O142">
        <f t="shared" ref="O142:O205" si="35">MATCH(N142,I142:M142,0)</f>
        <v>1</v>
      </c>
    </row>
    <row r="143" spans="1:15">
      <c r="A143">
        <f t="shared" si="25"/>
        <v>131</v>
      </c>
      <c r="B143" s="5" t="s">
        <v>2333</v>
      </c>
      <c r="C143" s="7">
        <v>77850.272727272721</v>
      </c>
      <c r="D143" s="7">
        <v>71760.877272727288</v>
      </c>
      <c r="E143" s="9">
        <v>8.3885259162466532</v>
      </c>
      <c r="F143">
        <f t="shared" si="26"/>
        <v>0.86409223673910673</v>
      </c>
      <c r="G143">
        <f t="shared" si="27"/>
        <v>0.35051850849216387</v>
      </c>
      <c r="H143" s="13">
        <f t="shared" si="28"/>
        <v>-0.90801766284112417</v>
      </c>
      <c r="I143">
        <f t="shared" si="29"/>
        <v>1.0463841584917786</v>
      </c>
      <c r="J143">
        <f t="shared" si="30"/>
        <v>4.0687055210079617</v>
      </c>
      <c r="K143">
        <f t="shared" si="31"/>
        <v>8.3629023422204281</v>
      </c>
      <c r="L143" s="17">
        <f t="shared" si="32"/>
        <v>4.9865823793058413</v>
      </c>
      <c r="M143" s="13">
        <f t="shared" si="33"/>
        <v>9.7534019806644352</v>
      </c>
      <c r="N143" s="17">
        <f t="shared" si="34"/>
        <v>1.0463841584917786</v>
      </c>
      <c r="O143">
        <f t="shared" si="35"/>
        <v>1</v>
      </c>
    </row>
    <row r="144" spans="1:15">
      <c r="A144">
        <f t="shared" si="25"/>
        <v>132</v>
      </c>
      <c r="B144" s="5" t="s">
        <v>250</v>
      </c>
      <c r="C144" s="7">
        <v>62377.217391304344</v>
      </c>
      <c r="D144" s="7">
        <v>59344.764864864861</v>
      </c>
      <c r="E144" s="9">
        <v>7.4985566764872189</v>
      </c>
      <c r="F144">
        <f t="shared" si="26"/>
        <v>0.1236189076825457</v>
      </c>
      <c r="G144">
        <f t="shared" si="27"/>
        <v>-8.4512150053706089E-2</v>
      </c>
      <c r="H144" s="13">
        <f t="shared" si="28"/>
        <v>-1.0510377342965473</v>
      </c>
      <c r="I144">
        <f t="shared" si="29"/>
        <v>6.3996845519332102E-2</v>
      </c>
      <c r="J144">
        <f t="shared" si="30"/>
        <v>6.7165124148560942</v>
      </c>
      <c r="K144">
        <f t="shared" si="31"/>
        <v>6.5148098550600455</v>
      </c>
      <c r="L144" s="17">
        <f t="shared" si="32"/>
        <v>1.9568343701250854</v>
      </c>
      <c r="M144" s="13">
        <f t="shared" si="33"/>
        <v>12.887695024825549</v>
      </c>
      <c r="N144" s="17">
        <f t="shared" si="34"/>
        <v>6.3996845519332102E-2</v>
      </c>
      <c r="O144">
        <f t="shared" si="35"/>
        <v>1</v>
      </c>
    </row>
    <row r="145" spans="1:15">
      <c r="A145">
        <f t="shared" si="25"/>
        <v>133</v>
      </c>
      <c r="B145" s="5" t="s">
        <v>1779</v>
      </c>
      <c r="C145" s="7">
        <v>66705</v>
      </c>
      <c r="D145" s="7">
        <v>64998.570555555554</v>
      </c>
      <c r="E145" s="9">
        <v>14.522473191877708</v>
      </c>
      <c r="F145">
        <f t="shared" si="26"/>
        <v>0.33072781578840565</v>
      </c>
      <c r="G145">
        <f t="shared" si="27"/>
        <v>0.11358357686271955</v>
      </c>
      <c r="H145" s="13">
        <f t="shared" si="28"/>
        <v>7.7721549787939839E-2</v>
      </c>
      <c r="I145">
        <f t="shared" si="29"/>
        <v>1.1310562127262247</v>
      </c>
      <c r="J145">
        <f t="shared" si="30"/>
        <v>2.654518804860893</v>
      </c>
      <c r="K145">
        <f t="shared" si="31"/>
        <v>3.1549869861563362</v>
      </c>
      <c r="L145" s="17">
        <f t="shared" si="32"/>
        <v>4.3700236385907401</v>
      </c>
      <c r="M145" s="13">
        <f t="shared" si="33"/>
        <v>6.2790579791341763</v>
      </c>
      <c r="N145" s="17">
        <f t="shared" si="34"/>
        <v>1.1310562127262247</v>
      </c>
      <c r="O145">
        <f t="shared" si="35"/>
        <v>1</v>
      </c>
    </row>
    <row r="146" spans="1:15">
      <c r="A146">
        <f t="shared" ref="A146:A209" si="36">A145+1</f>
        <v>134</v>
      </c>
      <c r="B146" s="5" t="s">
        <v>1637</v>
      </c>
      <c r="C146" s="7">
        <v>60349.727272727272</v>
      </c>
      <c r="D146" s="7">
        <v>55416.781818181815</v>
      </c>
      <c r="E146" s="9">
        <v>17.155124136643646</v>
      </c>
      <c r="F146">
        <f t="shared" si="26"/>
        <v>2.659202287317344E-2</v>
      </c>
      <c r="G146">
        <f t="shared" si="27"/>
        <v>-0.2221392103945464</v>
      </c>
      <c r="H146" s="13">
        <f t="shared" si="28"/>
        <v>0.50079451615179815</v>
      </c>
      <c r="I146">
        <f t="shared" si="29"/>
        <v>1.9714254143436678</v>
      </c>
      <c r="J146">
        <f t="shared" si="30"/>
        <v>3.5710610295403349</v>
      </c>
      <c r="K146">
        <f t="shared" si="31"/>
        <v>1.4033305126928775</v>
      </c>
      <c r="L146" s="17">
        <f t="shared" si="32"/>
        <v>4.2889135938606708</v>
      </c>
      <c r="M146" s="13">
        <f t="shared" si="33"/>
        <v>6.4814372323099896</v>
      </c>
      <c r="N146" s="17">
        <f t="shared" si="34"/>
        <v>1.4033305126928775</v>
      </c>
      <c r="O146">
        <f t="shared" si="35"/>
        <v>3</v>
      </c>
    </row>
    <row r="147" spans="1:15">
      <c r="A147">
        <f t="shared" si="36"/>
        <v>135</v>
      </c>
      <c r="B147" s="5" t="s">
        <v>1761</v>
      </c>
      <c r="C147" s="7">
        <v>62311.324324324327</v>
      </c>
      <c r="D147" s="7">
        <v>60621.931351351348</v>
      </c>
      <c r="E147" s="9">
        <v>15.19285198956657</v>
      </c>
      <c r="F147">
        <f t="shared" si="26"/>
        <v>0.12046555124394889</v>
      </c>
      <c r="G147">
        <f t="shared" si="27"/>
        <v>-3.9763314070464115E-2</v>
      </c>
      <c r="H147" s="13">
        <f t="shared" si="28"/>
        <v>0.18545294011506863</v>
      </c>
      <c r="I147">
        <f t="shared" si="29"/>
        <v>1.195758651581559</v>
      </c>
      <c r="J147">
        <f t="shared" si="30"/>
        <v>3.2750407108177648</v>
      </c>
      <c r="K147">
        <f t="shared" si="31"/>
        <v>2.3018318216269353</v>
      </c>
      <c r="L147" s="17">
        <f t="shared" si="32"/>
        <v>3.8696223114748669</v>
      </c>
      <c r="M147" s="13">
        <f t="shared" si="33"/>
        <v>6.7414856995580656</v>
      </c>
      <c r="N147" s="17">
        <f t="shared" si="34"/>
        <v>1.195758651581559</v>
      </c>
      <c r="O147">
        <f t="shared" si="35"/>
        <v>1</v>
      </c>
    </row>
    <row r="148" spans="1:15">
      <c r="A148">
        <f t="shared" si="36"/>
        <v>136</v>
      </c>
      <c r="B148" s="5" t="s">
        <v>4924</v>
      </c>
      <c r="C148" s="7">
        <v>67492</v>
      </c>
      <c r="D148" s="7">
        <v>64872.851666666662</v>
      </c>
      <c r="E148" s="9">
        <v>15.630846452201688</v>
      </c>
      <c r="F148">
        <f t="shared" si="26"/>
        <v>0.36839022294162366</v>
      </c>
      <c r="G148">
        <f t="shared" si="27"/>
        <v>0.10917868995219539</v>
      </c>
      <c r="H148" s="13">
        <f t="shared" si="28"/>
        <v>0.25583964174993279</v>
      </c>
      <c r="I148">
        <f t="shared" si="29"/>
        <v>1.5379769964448857</v>
      </c>
      <c r="J148">
        <f t="shared" si="30"/>
        <v>2.3131589057644568</v>
      </c>
      <c r="K148">
        <f t="shared" si="31"/>
        <v>2.8389341450672854</v>
      </c>
      <c r="L148" s="17">
        <f t="shared" si="32"/>
        <v>4.917101522257731</v>
      </c>
      <c r="M148" s="13">
        <f t="shared" si="33"/>
        <v>5.5655349719964189</v>
      </c>
      <c r="N148" s="17">
        <f t="shared" si="34"/>
        <v>1.5379769964448857</v>
      </c>
      <c r="O148">
        <f t="shared" si="35"/>
        <v>1</v>
      </c>
    </row>
    <row r="149" spans="1:15">
      <c r="A149">
        <f t="shared" si="36"/>
        <v>137</v>
      </c>
      <c r="B149" s="5" t="s">
        <v>791</v>
      </c>
      <c r="C149" s="7">
        <v>49043.444444444445</v>
      </c>
      <c r="D149" s="7">
        <v>44200.702222222222</v>
      </c>
      <c r="E149" s="9">
        <v>7.4490835805004183</v>
      </c>
      <c r="F149">
        <f t="shared" si="26"/>
        <v>-0.51447764328721424</v>
      </c>
      <c r="G149">
        <f t="shared" si="27"/>
        <v>-0.61512361103861479</v>
      </c>
      <c r="H149" s="13">
        <f t="shared" si="28"/>
        <v>-1.0589881728140245</v>
      </c>
      <c r="I149">
        <f t="shared" si="29"/>
        <v>0.52898826434139901</v>
      </c>
      <c r="J149">
        <f t="shared" si="30"/>
        <v>10.222304047455545</v>
      </c>
      <c r="K149">
        <f t="shared" si="31"/>
        <v>5.5932342243508284</v>
      </c>
      <c r="L149" s="17">
        <f t="shared" si="32"/>
        <v>0.37648802616716476</v>
      </c>
      <c r="M149" s="13">
        <f t="shared" si="33"/>
        <v>16.688584610714635</v>
      </c>
      <c r="N149" s="17">
        <f t="shared" si="34"/>
        <v>0.37648802616716476</v>
      </c>
      <c r="O149">
        <f t="shared" si="35"/>
        <v>4</v>
      </c>
    </row>
    <row r="150" spans="1:15">
      <c r="A150">
        <f t="shared" si="36"/>
        <v>138</v>
      </c>
      <c r="B150" s="5" t="s">
        <v>7802</v>
      </c>
      <c r="C150" s="7">
        <v>59274.75</v>
      </c>
      <c r="D150" s="7">
        <v>56453.352500000001</v>
      </c>
      <c r="E150" s="9">
        <v>10.991101984941821</v>
      </c>
      <c r="F150">
        <f t="shared" si="26"/>
        <v>-2.4851727731541179E-2</v>
      </c>
      <c r="G150">
        <f t="shared" si="27"/>
        <v>-0.18582027162147666</v>
      </c>
      <c r="H150" s="13">
        <f t="shared" si="28"/>
        <v>-0.48977779714242742</v>
      </c>
      <c r="I150">
        <f t="shared" si="29"/>
        <v>0.17795006949877171</v>
      </c>
      <c r="J150">
        <f t="shared" si="30"/>
        <v>5.4472852629816373</v>
      </c>
      <c r="K150" s="17">
        <f t="shared" si="31"/>
        <v>3.8758096891942593</v>
      </c>
      <c r="L150" s="17">
        <f t="shared" si="32"/>
        <v>1.9564487236356909</v>
      </c>
      <c r="M150" s="13">
        <f t="shared" si="33"/>
        <v>10.454277002033635</v>
      </c>
      <c r="N150" s="17">
        <f t="shared" si="34"/>
        <v>0.17795006949877171</v>
      </c>
      <c r="O150">
        <f t="shared" si="35"/>
        <v>1</v>
      </c>
    </row>
    <row r="151" spans="1:15">
      <c r="A151">
        <f t="shared" si="36"/>
        <v>139</v>
      </c>
      <c r="B151" s="5" t="s">
        <v>303</v>
      </c>
      <c r="C151" s="7">
        <v>84131</v>
      </c>
      <c r="D151" s="7">
        <v>83186.331428571444</v>
      </c>
      <c r="E151" s="9">
        <v>19.407841986897431</v>
      </c>
      <c r="F151">
        <f t="shared" si="26"/>
        <v>1.1646606074681733</v>
      </c>
      <c r="G151">
        <f t="shared" si="27"/>
        <v>0.75083888916583108</v>
      </c>
      <c r="H151" s="13">
        <f t="shared" si="28"/>
        <v>0.86281137417184872</v>
      </c>
      <c r="I151">
        <f t="shared" si="29"/>
        <v>5.2658898967266783</v>
      </c>
      <c r="J151">
        <f t="shared" si="30"/>
        <v>0.12322730265072517</v>
      </c>
      <c r="K151" s="17">
        <f t="shared" si="31"/>
        <v>5.681087522557065</v>
      </c>
      <c r="L151" s="17">
        <f t="shared" si="32"/>
        <v>11.48329897341689</v>
      </c>
      <c r="M151" s="13">
        <f t="shared" si="33"/>
        <v>1.7353929209426004</v>
      </c>
      <c r="N151" s="17">
        <f t="shared" si="34"/>
        <v>0.12322730265072517</v>
      </c>
      <c r="O151">
        <f t="shared" si="35"/>
        <v>2</v>
      </c>
    </row>
    <row r="152" spans="1:15">
      <c r="A152">
        <f t="shared" si="36"/>
        <v>140</v>
      </c>
      <c r="B152" s="5" t="s">
        <v>581</v>
      </c>
      <c r="C152" s="7">
        <v>52898.333333333336</v>
      </c>
      <c r="D152" s="7">
        <v>52991.15</v>
      </c>
      <c r="E152" s="9">
        <v>6.6830937713894585</v>
      </c>
      <c r="F152">
        <f t="shared" si="26"/>
        <v>-0.32999937789490225</v>
      </c>
      <c r="G152">
        <f t="shared" si="27"/>
        <v>-0.30712750403992578</v>
      </c>
      <c r="H152" s="13">
        <f t="shared" si="28"/>
        <v>-1.1820844691116226</v>
      </c>
      <c r="I152">
        <f t="shared" si="29"/>
        <v>0.21112033512329043</v>
      </c>
      <c r="J152">
        <f t="shared" si="30"/>
        <v>9.1518704815787419</v>
      </c>
      <c r="K152" s="17">
        <f t="shared" si="31"/>
        <v>6.3597138976396979</v>
      </c>
      <c r="L152" s="17">
        <f t="shared" si="32"/>
        <v>0.92286531732094368</v>
      </c>
      <c r="M152" s="13">
        <f t="shared" si="33"/>
        <v>15.679664255293295</v>
      </c>
      <c r="N152" s="17">
        <f t="shared" si="34"/>
        <v>0.21112033512329043</v>
      </c>
      <c r="O152">
        <f t="shared" si="35"/>
        <v>1</v>
      </c>
    </row>
    <row r="153" spans="1:15">
      <c r="A153">
        <f t="shared" si="36"/>
        <v>141</v>
      </c>
      <c r="B153" s="5" t="s">
        <v>12543</v>
      </c>
      <c r="C153" s="7">
        <v>60700</v>
      </c>
      <c r="D153" s="7">
        <v>60653.9</v>
      </c>
      <c r="E153" s="9">
        <v>34.116358658453116</v>
      </c>
      <c r="F153">
        <f t="shared" si="26"/>
        <v>4.3354556633292338E-2</v>
      </c>
      <c r="G153">
        <f t="shared" si="27"/>
        <v>-3.8643209659550558E-2</v>
      </c>
      <c r="H153" s="13">
        <f t="shared" si="28"/>
        <v>3.2265032990048912</v>
      </c>
      <c r="I153">
        <f t="shared" si="29"/>
        <v>16.966578412391897</v>
      </c>
      <c r="J153">
        <f t="shared" si="30"/>
        <v>8.2346702661588118</v>
      </c>
      <c r="K153" s="17">
        <f t="shared" si="31"/>
        <v>4.7274976904110027</v>
      </c>
      <c r="L153" s="17">
        <f t="shared" si="32"/>
        <v>21.225906259102839</v>
      </c>
      <c r="M153" s="13">
        <f t="shared" si="33"/>
        <v>5.1202766917817302</v>
      </c>
      <c r="N153" s="17">
        <f t="shared" si="34"/>
        <v>4.7274976904110027</v>
      </c>
      <c r="O153">
        <f t="shared" si="35"/>
        <v>3</v>
      </c>
    </row>
    <row r="154" spans="1:15">
      <c r="A154">
        <f t="shared" si="36"/>
        <v>142</v>
      </c>
      <c r="B154" s="5" t="s">
        <v>403</v>
      </c>
      <c r="C154" s="7">
        <v>85479</v>
      </c>
      <c r="D154" s="7">
        <v>79479.034</v>
      </c>
      <c r="E154" s="9">
        <v>20.968651608487338</v>
      </c>
      <c r="F154">
        <f t="shared" si="26"/>
        <v>1.2291700418297207</v>
      </c>
      <c r="G154">
        <f t="shared" si="27"/>
        <v>0.62094412107758812</v>
      </c>
      <c r="H154" s="13">
        <f t="shared" si="28"/>
        <v>1.1136370135708469</v>
      </c>
      <c r="I154">
        <f t="shared" si="29"/>
        <v>6.1774217461503786</v>
      </c>
      <c r="J154">
        <f t="shared" si="30"/>
        <v>0.21001129244817673</v>
      </c>
      <c r="K154" s="17">
        <f t="shared" si="31"/>
        <v>5.4812457069579619</v>
      </c>
      <c r="L154" s="17">
        <f t="shared" si="32"/>
        <v>12.333712966526809</v>
      </c>
      <c r="M154" s="13">
        <f t="shared" si="33"/>
        <v>1.3997580353322889</v>
      </c>
      <c r="N154" s="17">
        <f t="shared" si="34"/>
        <v>0.21001129244817673</v>
      </c>
      <c r="O154">
        <f t="shared" si="35"/>
        <v>2</v>
      </c>
    </row>
    <row r="155" spans="1:15">
      <c r="A155">
        <f t="shared" si="36"/>
        <v>143</v>
      </c>
      <c r="B155" s="5" t="s">
        <v>5863</v>
      </c>
      <c r="C155" s="7">
        <v>13350.333333333334</v>
      </c>
      <c r="D155" s="7">
        <v>11761.555</v>
      </c>
      <c r="E155" s="9">
        <v>3.3442847364818618</v>
      </c>
      <c r="F155">
        <f t="shared" si="26"/>
        <v>-2.2225951569234486</v>
      </c>
      <c r="G155">
        <f t="shared" si="27"/>
        <v>-1.7517131581671836</v>
      </c>
      <c r="H155" s="13">
        <f t="shared" si="28"/>
        <v>-1.7186386390934674</v>
      </c>
      <c r="I155">
        <f t="shared" si="29"/>
        <v>8.1637542480116281</v>
      </c>
      <c r="J155">
        <f t="shared" si="30"/>
        <v>27.710610923988817</v>
      </c>
      <c r="K155" s="17">
        <f t="shared" si="31"/>
        <v>12.546980118788511</v>
      </c>
      <c r="L155" s="17">
        <f t="shared" si="32"/>
        <v>2.8106313070214144</v>
      </c>
      <c r="M155" s="13">
        <f t="shared" si="33"/>
        <v>36.117158961609547</v>
      </c>
      <c r="N155" s="17">
        <f t="shared" si="34"/>
        <v>2.8106313070214144</v>
      </c>
      <c r="O155">
        <f t="shared" si="35"/>
        <v>4</v>
      </c>
    </row>
    <row r="156" spans="1:15">
      <c r="A156">
        <f t="shared" si="36"/>
        <v>144</v>
      </c>
      <c r="B156" s="5" t="s">
        <v>2061</v>
      </c>
      <c r="C156" s="7">
        <v>71101.600000000006</v>
      </c>
      <c r="D156" s="7">
        <v>78745.070000000007</v>
      </c>
      <c r="E156" s="9">
        <v>8.4424366872005461</v>
      </c>
      <c r="F156">
        <f t="shared" si="26"/>
        <v>0.54113002581361347</v>
      </c>
      <c r="G156">
        <f t="shared" si="27"/>
        <v>0.59522779121682068</v>
      </c>
      <c r="H156" s="13">
        <f t="shared" si="28"/>
        <v>-0.89935407991085703</v>
      </c>
      <c r="I156">
        <f t="shared" si="29"/>
        <v>0.80898983127330226</v>
      </c>
      <c r="J156">
        <f t="shared" si="30"/>
        <v>4.2335531071534334</v>
      </c>
      <c r="K156" s="17">
        <f t="shared" si="31"/>
        <v>7.8263257130776243</v>
      </c>
      <c r="L156" s="17">
        <f t="shared" si="32"/>
        <v>4.8581908448753044</v>
      </c>
      <c r="M156" s="13">
        <f t="shared" si="33"/>
        <v>9.6293364521406239</v>
      </c>
      <c r="N156" s="17">
        <f t="shared" si="34"/>
        <v>0.80898983127330226</v>
      </c>
      <c r="O156">
        <f t="shared" si="35"/>
        <v>1</v>
      </c>
    </row>
    <row r="157" spans="1:15">
      <c r="A157">
        <f t="shared" si="36"/>
        <v>145</v>
      </c>
      <c r="B157" s="5" t="s">
        <v>594</v>
      </c>
      <c r="C157" s="7">
        <v>18720.833333333332</v>
      </c>
      <c r="D157" s="7">
        <v>22464.988000000001</v>
      </c>
      <c r="E157" s="9">
        <v>21.86493269450148</v>
      </c>
      <c r="F157">
        <f t="shared" si="26"/>
        <v>-1.9655863162419271</v>
      </c>
      <c r="G157">
        <f t="shared" si="27"/>
        <v>-1.3766906588748116</v>
      </c>
      <c r="H157" s="13">
        <f t="shared" si="28"/>
        <v>1.2576714130075473</v>
      </c>
      <c r="I157">
        <f t="shared" si="29"/>
        <v>9.929502987269796</v>
      </c>
      <c r="J157">
        <f t="shared" si="30"/>
        <v>17.118861488045674</v>
      </c>
      <c r="K157" s="17">
        <f t="shared" si="31"/>
        <v>2.0790907434789068</v>
      </c>
      <c r="L157" s="17">
        <f t="shared" si="32"/>
        <v>7.4074216170338758</v>
      </c>
      <c r="M157" s="13">
        <f t="shared" si="33"/>
        <v>18.861833266196641</v>
      </c>
      <c r="N157" s="17">
        <f t="shared" si="34"/>
        <v>2.0790907434789068</v>
      </c>
      <c r="O157">
        <f t="shared" si="35"/>
        <v>3</v>
      </c>
    </row>
    <row r="158" spans="1:15">
      <c r="A158">
        <f t="shared" si="36"/>
        <v>146</v>
      </c>
      <c r="B158" s="5" t="s">
        <v>672</v>
      </c>
      <c r="C158" s="7">
        <v>65737.010309278354</v>
      </c>
      <c r="D158" s="7">
        <v>70999.047916666663</v>
      </c>
      <c r="E158" s="9">
        <v>18.90548064099578</v>
      </c>
      <c r="F158">
        <f t="shared" si="26"/>
        <v>0.28440402690393779</v>
      </c>
      <c r="G158">
        <f t="shared" si="27"/>
        <v>0.32382584370469297</v>
      </c>
      <c r="H158" s="13">
        <f t="shared" si="28"/>
        <v>0.7820807686885427</v>
      </c>
      <c r="I158">
        <f t="shared" si="29"/>
        <v>3.0753068027771278</v>
      </c>
      <c r="J158">
        <f t="shared" si="30"/>
        <v>1.732526650364991</v>
      </c>
      <c r="K158" s="17">
        <f t="shared" si="31"/>
        <v>2.1532834908429788</v>
      </c>
      <c r="L158" s="17">
        <f t="shared" si="32"/>
        <v>7.1081234731857625</v>
      </c>
      <c r="M158" s="13">
        <f t="shared" si="33"/>
        <v>3.6581812070989885</v>
      </c>
      <c r="N158" s="17">
        <f t="shared" si="34"/>
        <v>1.732526650364991</v>
      </c>
      <c r="O158">
        <f t="shared" si="35"/>
        <v>2</v>
      </c>
    </row>
    <row r="159" spans="1:15">
      <c r="A159">
        <f t="shared" si="36"/>
        <v>147</v>
      </c>
      <c r="B159" s="5" t="s">
        <v>1048</v>
      </c>
      <c r="C159" s="7">
        <v>48150.275862068964</v>
      </c>
      <c r="D159" s="7">
        <v>45927.502413793103</v>
      </c>
      <c r="E159" s="9">
        <v>12.620075998961505</v>
      </c>
      <c r="F159">
        <f t="shared" si="26"/>
        <v>-0.55722081838999438</v>
      </c>
      <c r="G159">
        <f t="shared" si="27"/>
        <v>-0.5546206935520982</v>
      </c>
      <c r="H159" s="13">
        <f t="shared" si="28"/>
        <v>-0.22799798557602097</v>
      </c>
      <c r="I159">
        <f t="shared" si="29"/>
        <v>0.91680118297309476</v>
      </c>
      <c r="J159">
        <f t="shared" si="30"/>
        <v>7.5919492406313394</v>
      </c>
      <c r="K159" s="17">
        <f t="shared" si="31"/>
        <v>2.3558811638469486</v>
      </c>
      <c r="L159" s="17">
        <f t="shared" si="32"/>
        <v>1.3015208958879132</v>
      </c>
      <c r="M159" s="13">
        <f t="shared" si="33"/>
        <v>12.206788371712749</v>
      </c>
      <c r="N159" s="17">
        <f t="shared" si="34"/>
        <v>0.91680118297309476</v>
      </c>
      <c r="O159">
        <f t="shared" si="35"/>
        <v>1</v>
      </c>
    </row>
    <row r="160" spans="1:15">
      <c r="A160">
        <f t="shared" si="36"/>
        <v>148</v>
      </c>
      <c r="B160" s="5" t="s">
        <v>1494</v>
      </c>
      <c r="C160" s="7">
        <v>59756.63636363636</v>
      </c>
      <c r="D160" s="7">
        <v>65790.97</v>
      </c>
      <c r="E160" s="9">
        <v>15.980710596727024</v>
      </c>
      <c r="F160">
        <f t="shared" si="26"/>
        <v>-1.7907360811520107E-3</v>
      </c>
      <c r="G160">
        <f t="shared" si="27"/>
        <v>0.14134734387966108</v>
      </c>
      <c r="H160" s="13">
        <f t="shared" si="28"/>
        <v>0.31206360176368514</v>
      </c>
      <c r="I160">
        <f t="shared" si="29"/>
        <v>1.4938983761668976</v>
      </c>
      <c r="J160">
        <f t="shared" si="30"/>
        <v>3.0898324083381628</v>
      </c>
      <c r="K160" s="17">
        <f t="shared" si="31"/>
        <v>2.0290203046969197</v>
      </c>
      <c r="L160" s="17">
        <f t="shared" si="32"/>
        <v>4.4734891711014342</v>
      </c>
      <c r="M160" s="13">
        <f t="shared" si="33"/>
        <v>6.1099481936049331</v>
      </c>
      <c r="N160" s="17">
        <f t="shared" si="34"/>
        <v>1.4938983761668976</v>
      </c>
      <c r="O160">
        <f t="shared" si="35"/>
        <v>1</v>
      </c>
    </row>
    <row r="161" spans="1:15">
      <c r="A161">
        <f t="shared" si="36"/>
        <v>149</v>
      </c>
      <c r="B161" s="5" t="s">
        <v>8198</v>
      </c>
      <c r="C161" s="7">
        <v>48798.666666666664</v>
      </c>
      <c r="D161" s="7">
        <v>50437.666666666664</v>
      </c>
      <c r="E161" s="9">
        <v>11.64955509924709</v>
      </c>
      <c r="F161">
        <f t="shared" si="26"/>
        <v>-0.52619164624620629</v>
      </c>
      <c r="G161">
        <f t="shared" si="27"/>
        <v>-0.39659540668089011</v>
      </c>
      <c r="H161" s="13">
        <f t="shared" si="28"/>
        <v>-0.38396289113124787</v>
      </c>
      <c r="I161">
        <f t="shared" si="29"/>
        <v>0.57494451914663491</v>
      </c>
      <c r="J161">
        <f t="shared" si="30"/>
        <v>7.3886627310203714</v>
      </c>
      <c r="K161" s="17">
        <f t="shared" si="31"/>
        <v>2.8796711931671255</v>
      </c>
      <c r="L161" s="17">
        <f t="shared" si="32"/>
        <v>1.2653079375404452</v>
      </c>
      <c r="M161" s="13">
        <f t="shared" si="33"/>
        <v>12.22068851229605</v>
      </c>
      <c r="N161" s="17">
        <f t="shared" si="34"/>
        <v>0.57494451914663491</v>
      </c>
      <c r="O161">
        <f t="shared" si="35"/>
        <v>1</v>
      </c>
    </row>
    <row r="162" spans="1:15">
      <c r="A162">
        <f t="shared" si="36"/>
        <v>150</v>
      </c>
      <c r="B162" s="5" t="s">
        <v>679</v>
      </c>
      <c r="C162" s="7">
        <v>48355.8</v>
      </c>
      <c r="D162" s="7">
        <v>47524.931428571421</v>
      </c>
      <c r="E162" s="9">
        <v>11.765639972621491</v>
      </c>
      <c r="F162">
        <f t="shared" si="26"/>
        <v>-0.54738532440959675</v>
      </c>
      <c r="G162">
        <f t="shared" si="27"/>
        <v>-0.498650630343003</v>
      </c>
      <c r="H162" s="13">
        <f t="shared" si="28"/>
        <v>-0.36530778919829976</v>
      </c>
      <c r="I162">
        <f t="shared" si="29"/>
        <v>0.6923205884730248</v>
      </c>
      <c r="J162">
        <f t="shared" si="30"/>
        <v>7.7178024979129649</v>
      </c>
      <c r="K162" s="17">
        <f t="shared" si="31"/>
        <v>2.7933681643220494</v>
      </c>
      <c r="L162" s="17">
        <f t="shared" si="32"/>
        <v>1.1381864134459501</v>
      </c>
      <c r="M162" s="13">
        <f t="shared" si="33"/>
        <v>12.586395504643278</v>
      </c>
      <c r="N162" s="17">
        <f t="shared" si="34"/>
        <v>0.6923205884730248</v>
      </c>
      <c r="O162">
        <f t="shared" si="35"/>
        <v>1</v>
      </c>
    </row>
    <row r="163" spans="1:15">
      <c r="A163">
        <f t="shared" si="36"/>
        <v>151</v>
      </c>
      <c r="B163" s="5" t="s">
        <v>45</v>
      </c>
      <c r="C163" s="7">
        <v>47828.25</v>
      </c>
      <c r="D163" s="7">
        <v>53812.764999999999</v>
      </c>
      <c r="E163" s="9">
        <v>14.965092402464066</v>
      </c>
      <c r="F163">
        <f t="shared" si="26"/>
        <v>-0.57263157967475586</v>
      </c>
      <c r="G163">
        <f t="shared" si="27"/>
        <v>-0.27834009435967633</v>
      </c>
      <c r="H163" s="13">
        <f t="shared" si="28"/>
        <v>0.14885145888762433</v>
      </c>
      <c r="I163">
        <f t="shared" si="29"/>
        <v>1.3786857666842252</v>
      </c>
      <c r="J163">
        <f t="shared" si="30"/>
        <v>6.1445557439278211</v>
      </c>
      <c r="K163" s="17">
        <f t="shared" si="31"/>
        <v>1.4016297575369889</v>
      </c>
      <c r="L163" s="17">
        <f t="shared" si="32"/>
        <v>2.5637444090467003</v>
      </c>
      <c r="M163" s="13">
        <f t="shared" si="33"/>
        <v>9.7214814937720959</v>
      </c>
      <c r="N163" s="17">
        <f t="shared" si="34"/>
        <v>1.3786857666842252</v>
      </c>
      <c r="O163">
        <f t="shared" si="35"/>
        <v>1</v>
      </c>
    </row>
    <row r="164" spans="1:15">
      <c r="A164">
        <f t="shared" si="36"/>
        <v>152</v>
      </c>
      <c r="B164" s="5" t="s">
        <v>1005</v>
      </c>
      <c r="C164" s="7">
        <v>92530.769090909089</v>
      </c>
      <c r="D164" s="7">
        <v>75526.404999999984</v>
      </c>
      <c r="E164" s="9">
        <v>5.5287163213241222</v>
      </c>
      <c r="F164">
        <f t="shared" si="26"/>
        <v>1.5666371303332738</v>
      </c>
      <c r="G164">
        <f t="shared" si="27"/>
        <v>0.48245352592409729</v>
      </c>
      <c r="H164" s="13">
        <f t="shared" si="28"/>
        <v>-1.3675955385048761</v>
      </c>
      <c r="I164">
        <f t="shared" si="29"/>
        <v>3.2076203764043272</v>
      </c>
      <c r="J164">
        <f t="shared" si="30"/>
        <v>5.5428063439618098</v>
      </c>
      <c r="K164" s="17">
        <f t="shared" si="31"/>
        <v>13.685059048001641</v>
      </c>
      <c r="L164" s="17">
        <f t="shared" si="32"/>
        <v>8.1378231318728638</v>
      </c>
      <c r="M164" s="13">
        <f t="shared" si="33"/>
        <v>12.275258895579187</v>
      </c>
      <c r="N164" s="17">
        <f t="shared" si="34"/>
        <v>3.2076203764043272</v>
      </c>
      <c r="O164">
        <f t="shared" si="35"/>
        <v>1</v>
      </c>
    </row>
    <row r="165" spans="1:15">
      <c r="A165">
        <f t="shared" si="36"/>
        <v>153</v>
      </c>
      <c r="B165" s="5" t="s">
        <v>616</v>
      </c>
      <c r="C165" s="7">
        <v>45635.032786885247</v>
      </c>
      <c r="D165" s="7">
        <v>47030.930163934419</v>
      </c>
      <c r="E165" s="9">
        <v>12.830466444496809</v>
      </c>
      <c r="F165">
        <f t="shared" si="26"/>
        <v>-0.67758944454867454</v>
      </c>
      <c r="G165">
        <f t="shared" si="27"/>
        <v>-0.51595924421649209</v>
      </c>
      <c r="H165" s="13">
        <f t="shared" si="28"/>
        <v>-0.19418776471700458</v>
      </c>
      <c r="I165">
        <f t="shared" si="29"/>
        <v>1.0578180795420904</v>
      </c>
      <c r="J165">
        <f t="shared" si="30"/>
        <v>7.8835563086739064</v>
      </c>
      <c r="K165" s="17">
        <f t="shared" si="31"/>
        <v>2.2054682522986253</v>
      </c>
      <c r="L165" s="17">
        <f t="shared" si="32"/>
        <v>1.3837236451320567</v>
      </c>
      <c r="M165" s="13">
        <f t="shared" si="33"/>
        <v>12.366788688070953</v>
      </c>
      <c r="N165" s="17">
        <f t="shared" si="34"/>
        <v>1.0578180795420904</v>
      </c>
      <c r="O165">
        <f t="shared" si="35"/>
        <v>1</v>
      </c>
    </row>
    <row r="166" spans="1:15">
      <c r="A166">
        <f t="shared" si="36"/>
        <v>154</v>
      </c>
      <c r="B166" s="5" t="s">
        <v>9639</v>
      </c>
      <c r="C166" s="7">
        <v>46778</v>
      </c>
      <c r="D166" s="7">
        <v>51166.385000000002</v>
      </c>
      <c r="E166" s="9">
        <v>34.030116358658454</v>
      </c>
      <c r="F166">
        <f t="shared" si="26"/>
        <v>-0.62289199023723019</v>
      </c>
      <c r="G166">
        <f t="shared" si="27"/>
        <v>-0.37106287233916624</v>
      </c>
      <c r="H166" s="13">
        <f t="shared" si="28"/>
        <v>3.2126439662009321</v>
      </c>
      <c r="I166">
        <f t="shared" si="29"/>
        <v>17.237915824750647</v>
      </c>
      <c r="J166">
        <f t="shared" si="30"/>
        <v>11.230197436315001</v>
      </c>
      <c r="K166" s="17">
        <f t="shared" si="31"/>
        <v>3.7729380163727964</v>
      </c>
      <c r="L166" s="17">
        <f t="shared" si="32"/>
        <v>19.849557132579221</v>
      </c>
      <c r="M166" s="13">
        <f t="shared" si="33"/>
        <v>8.258513855005571</v>
      </c>
      <c r="N166" s="17">
        <f t="shared" si="34"/>
        <v>3.7729380163727964</v>
      </c>
      <c r="O166">
        <f t="shared" si="35"/>
        <v>3</v>
      </c>
    </row>
    <row r="167" spans="1:15">
      <c r="A167">
        <f t="shared" si="36"/>
        <v>155</v>
      </c>
      <c r="B167" s="5" t="s">
        <v>219</v>
      </c>
      <c r="C167" s="7">
        <v>77346.904109589042</v>
      </c>
      <c r="D167" s="7">
        <v>71120.613661971831</v>
      </c>
      <c r="E167" s="9">
        <v>10.187017711644302</v>
      </c>
      <c r="F167">
        <f t="shared" si="26"/>
        <v>0.84000319756838848</v>
      </c>
      <c r="G167">
        <f t="shared" si="27"/>
        <v>0.32808521447224803</v>
      </c>
      <c r="H167" s="13">
        <f t="shared" si="28"/>
        <v>-0.61899596006936031</v>
      </c>
      <c r="I167">
        <f t="shared" si="29"/>
        <v>1.0574586182404611</v>
      </c>
      <c r="J167">
        <f t="shared" si="30"/>
        <v>3.1496776057461848</v>
      </c>
      <c r="K167" s="17">
        <f t="shared" si="31"/>
        <v>7.0606505869358838</v>
      </c>
      <c r="L167" s="17">
        <f t="shared" si="32"/>
        <v>5.0756725600761072</v>
      </c>
      <c r="M167" s="13">
        <f t="shared" si="33"/>
        <v>8.2231177862541731</v>
      </c>
      <c r="N167" s="17">
        <f t="shared" si="34"/>
        <v>1.0574586182404611</v>
      </c>
      <c r="O167">
        <f t="shared" si="35"/>
        <v>1</v>
      </c>
    </row>
    <row r="168" spans="1:15">
      <c r="A168">
        <f t="shared" si="36"/>
        <v>156</v>
      </c>
      <c r="B168" s="5" t="s">
        <v>2696</v>
      </c>
      <c r="C168" s="7">
        <v>61878.794871794875</v>
      </c>
      <c r="D168" s="7">
        <v>58992.765277777769</v>
      </c>
      <c r="E168" s="9">
        <v>14.264904613980594</v>
      </c>
      <c r="F168">
        <f t="shared" si="26"/>
        <v>9.9766567321556629E-2</v>
      </c>
      <c r="G168">
        <f t="shared" si="27"/>
        <v>-9.6845367340092997E-2</v>
      </c>
      <c r="H168" s="13">
        <f t="shared" si="28"/>
        <v>3.6329696261098339E-2</v>
      </c>
      <c r="I168">
        <f t="shared" si="29"/>
        <v>0.89001451664356157</v>
      </c>
      <c r="J168">
        <f t="shared" si="30"/>
        <v>3.6929236122992375</v>
      </c>
      <c r="K168" s="17">
        <f t="shared" si="31"/>
        <v>2.5632605134210178</v>
      </c>
      <c r="L168" s="17">
        <f t="shared" si="32"/>
        <v>3.3265876162245989</v>
      </c>
      <c r="M168" s="13">
        <f t="shared" si="33"/>
        <v>7.5220909454972631</v>
      </c>
      <c r="N168" s="17">
        <f t="shared" si="34"/>
        <v>0.89001451664356157</v>
      </c>
      <c r="O168">
        <f t="shared" si="35"/>
        <v>1</v>
      </c>
    </row>
    <row r="169" spans="1:15">
      <c r="A169">
        <f t="shared" si="36"/>
        <v>157</v>
      </c>
      <c r="B169" s="5" t="s">
        <v>2139</v>
      </c>
      <c r="C169" s="7">
        <v>72675.555555555562</v>
      </c>
      <c r="D169" s="7">
        <v>67190.108888888892</v>
      </c>
      <c r="E169" s="9">
        <v>9.226861358278196</v>
      </c>
      <c r="F169">
        <f t="shared" si="26"/>
        <v>0.61645271320167294</v>
      </c>
      <c r="G169">
        <f t="shared" si="27"/>
        <v>0.19036979891518696</v>
      </c>
      <c r="H169" s="13">
        <f t="shared" si="28"/>
        <v>-0.77329525956415868</v>
      </c>
      <c r="I169">
        <f t="shared" si="29"/>
        <v>0.55106060149200919</v>
      </c>
      <c r="J169">
        <f t="shared" si="30"/>
        <v>4.1560776866080582</v>
      </c>
      <c r="K169" s="17">
        <f t="shared" si="31"/>
        <v>6.7706931642850998</v>
      </c>
      <c r="L169" s="17">
        <f t="shared" si="32"/>
        <v>3.8753756527971266</v>
      </c>
      <c r="M169" s="13">
        <f t="shared" si="33"/>
        <v>9.6212809220428674</v>
      </c>
      <c r="N169" s="17">
        <f t="shared" si="34"/>
        <v>0.55106060149200919</v>
      </c>
      <c r="O169">
        <f t="shared" si="35"/>
        <v>1</v>
      </c>
    </row>
    <row r="170" spans="1:15">
      <c r="A170">
        <f t="shared" si="36"/>
        <v>158</v>
      </c>
      <c r="B170" s="5" t="s">
        <v>1212</v>
      </c>
      <c r="C170" s="7">
        <v>57056.5</v>
      </c>
      <c r="D170" s="7">
        <v>74819.83</v>
      </c>
      <c r="E170" s="9">
        <v>11.570157426420261</v>
      </c>
      <c r="F170">
        <f t="shared" si="26"/>
        <v>-0.13100755323043045</v>
      </c>
      <c r="G170">
        <f t="shared" si="27"/>
        <v>0.45769684062158722</v>
      </c>
      <c r="H170" s="13">
        <f t="shared" si="28"/>
        <v>-0.39672227688727341</v>
      </c>
      <c r="I170">
        <f t="shared" si="29"/>
        <v>0.51957500968078485</v>
      </c>
      <c r="J170">
        <f t="shared" si="30"/>
        <v>4.3971210510781669</v>
      </c>
      <c r="K170" s="17">
        <f t="shared" si="31"/>
        <v>4.2288411016105343</v>
      </c>
      <c r="L170" s="17">
        <f t="shared" si="32"/>
        <v>3.6315006625415047</v>
      </c>
      <c r="M170" s="13">
        <f t="shared" si="33"/>
        <v>8.6637203657777881</v>
      </c>
      <c r="N170" s="17">
        <f t="shared" si="34"/>
        <v>0.51957500968078485</v>
      </c>
      <c r="O170">
        <f t="shared" si="35"/>
        <v>1</v>
      </c>
    </row>
    <row r="171" spans="1:15">
      <c r="A171">
        <f t="shared" si="36"/>
        <v>159</v>
      </c>
      <c r="B171" s="5" t="s">
        <v>4253</v>
      </c>
      <c r="C171" s="7">
        <v>79803.199999999997</v>
      </c>
      <c r="D171" s="7">
        <v>79521.104000000007</v>
      </c>
      <c r="E171" s="9">
        <v>22.556605065023955</v>
      </c>
      <c r="F171">
        <f t="shared" si="26"/>
        <v>0.95755086708990511</v>
      </c>
      <c r="G171">
        <f t="shared" si="27"/>
        <v>0.62241815249771593</v>
      </c>
      <c r="H171" s="13">
        <f t="shared" si="28"/>
        <v>1.3688247286913633</v>
      </c>
      <c r="I171">
        <f t="shared" si="29"/>
        <v>6.6350462889207735</v>
      </c>
      <c r="J171">
        <f t="shared" si="30"/>
        <v>0.54048497815335894</v>
      </c>
      <c r="K171" s="17">
        <f t="shared" si="31"/>
        <v>4.4263778874713298</v>
      </c>
      <c r="L171" s="17">
        <f t="shared" si="32"/>
        <v>12.567868420081739</v>
      </c>
      <c r="M171" s="13">
        <f t="shared" si="33"/>
        <v>1.1158858967944976</v>
      </c>
      <c r="N171" s="17">
        <f t="shared" si="34"/>
        <v>0.54048497815335894</v>
      </c>
      <c r="O171">
        <f t="shared" si="35"/>
        <v>2</v>
      </c>
    </row>
    <row r="172" spans="1:15">
      <c r="A172">
        <f t="shared" si="36"/>
        <v>160</v>
      </c>
      <c r="B172" s="5" t="s">
        <v>906</v>
      </c>
      <c r="C172" s="7">
        <v>44467.454545454544</v>
      </c>
      <c r="D172" s="7">
        <v>50014.822272727266</v>
      </c>
      <c r="E172" s="9">
        <v>14.042063343911392</v>
      </c>
      <c r="F172">
        <f t="shared" si="26"/>
        <v>-0.7334646759489305</v>
      </c>
      <c r="G172">
        <f t="shared" si="27"/>
        <v>-0.41141085527826265</v>
      </c>
      <c r="H172" s="13">
        <f t="shared" si="28"/>
        <v>5.185997145150409E-4</v>
      </c>
      <c r="I172">
        <f t="shared" si="29"/>
        <v>1.3542805236203461</v>
      </c>
      <c r="J172">
        <f t="shared" si="30"/>
        <v>7.4162174515731465</v>
      </c>
      <c r="K172" s="17">
        <f t="shared" si="31"/>
        <v>1.6650135520738674</v>
      </c>
      <c r="L172" s="17">
        <f t="shared" si="32"/>
        <v>1.9440932027613758</v>
      </c>
      <c r="M172" s="13">
        <f t="shared" si="33"/>
        <v>11.382745346090749</v>
      </c>
      <c r="N172" s="17">
        <f t="shared" si="34"/>
        <v>1.3542805236203461</v>
      </c>
      <c r="O172">
        <f t="shared" si="35"/>
        <v>1</v>
      </c>
    </row>
    <row r="173" spans="1:15">
      <c r="A173">
        <f t="shared" si="36"/>
        <v>161</v>
      </c>
      <c r="B173" s="5" t="s">
        <v>2921</v>
      </c>
      <c r="C173" s="7">
        <v>48517.7</v>
      </c>
      <c r="D173" s="7">
        <v>87108.78</v>
      </c>
      <c r="E173" s="9">
        <v>5.8904859685147155</v>
      </c>
      <c r="F173">
        <f t="shared" si="26"/>
        <v>-0.53963749249332515</v>
      </c>
      <c r="G173">
        <f t="shared" si="27"/>
        <v>0.88827203483067807</v>
      </c>
      <c r="H173" s="13">
        <f t="shared" si="28"/>
        <v>-1.3094583372622941</v>
      </c>
      <c r="I173">
        <f t="shared" si="29"/>
        <v>1.3008800923456756</v>
      </c>
      <c r="J173">
        <f t="shared" si="30"/>
        <v>8.7825858660648883</v>
      </c>
      <c r="K173" s="17">
        <f t="shared" si="31"/>
        <v>8.758497146674582</v>
      </c>
      <c r="L173" s="17">
        <f t="shared" si="32"/>
        <v>4.3061226246333089</v>
      </c>
      <c r="M173" s="13">
        <f t="shared" si="33"/>
        <v>14.580027759465294</v>
      </c>
      <c r="N173" s="17">
        <f t="shared" si="34"/>
        <v>1.3008800923456756</v>
      </c>
      <c r="O173">
        <f t="shared" si="35"/>
        <v>1</v>
      </c>
    </row>
    <row r="174" spans="1:15">
      <c r="A174">
        <f t="shared" si="36"/>
        <v>162</v>
      </c>
      <c r="B174" s="5" t="s">
        <v>6113</v>
      </c>
      <c r="C174" s="7">
        <v>99295.8</v>
      </c>
      <c r="D174" s="7">
        <v>43900.275999999998</v>
      </c>
      <c r="E174" s="9">
        <v>6.9538672142368254</v>
      </c>
      <c r="F174">
        <f t="shared" si="26"/>
        <v>1.8903821729028882</v>
      </c>
      <c r="G174">
        <f t="shared" si="27"/>
        <v>-0.62564982190112439</v>
      </c>
      <c r="H174" s="13">
        <f t="shared" si="28"/>
        <v>-1.1385705638953822</v>
      </c>
      <c r="I174">
        <f t="shared" si="29"/>
        <v>4.2245741095417939</v>
      </c>
      <c r="J174">
        <f t="shared" si="30"/>
        <v>7.1274154465494188</v>
      </c>
      <c r="K174" s="17">
        <f t="shared" si="31"/>
        <v>13.198073031143856</v>
      </c>
      <c r="L174" s="17">
        <f t="shared" si="32"/>
        <v>7.2658386908817079</v>
      </c>
      <c r="M174" s="13">
        <f t="shared" si="33"/>
        <v>14.327243112678758</v>
      </c>
      <c r="N174" s="17">
        <f t="shared" si="34"/>
        <v>4.2245741095417939</v>
      </c>
      <c r="O174">
        <f t="shared" si="35"/>
        <v>1</v>
      </c>
    </row>
    <row r="175" spans="1:15">
      <c r="A175">
        <f t="shared" si="36"/>
        <v>163</v>
      </c>
      <c r="B175" s="5" t="s">
        <v>2185</v>
      </c>
      <c r="C175" s="7">
        <v>62303.092727272728</v>
      </c>
      <c r="D175" s="7">
        <v>59420.404814814821</v>
      </c>
      <c r="E175" s="9">
        <v>15.70680107025076</v>
      </c>
      <c r="F175">
        <f t="shared" si="26"/>
        <v>0.12007162270560257</v>
      </c>
      <c r="G175">
        <f t="shared" si="27"/>
        <v>-8.1861908483867332E-2</v>
      </c>
      <c r="H175" s="13">
        <f t="shared" si="28"/>
        <v>0.26804572080911926</v>
      </c>
      <c r="I175">
        <f t="shared" si="29"/>
        <v>1.3799863242636097</v>
      </c>
      <c r="J175">
        <f t="shared" si="30"/>
        <v>3.2501524684938388</v>
      </c>
      <c r="K175" s="17">
        <f t="shared" si="31"/>
        <v>2.0885635017219428</v>
      </c>
      <c r="L175" s="17">
        <f t="shared" si="32"/>
        <v>4.0058768218855638</v>
      </c>
      <c r="M175" s="13">
        <f t="shared" si="33"/>
        <v>6.5719838560823671</v>
      </c>
      <c r="N175" s="17">
        <f t="shared" si="34"/>
        <v>1.3799863242636097</v>
      </c>
      <c r="O175">
        <f t="shared" si="35"/>
        <v>1</v>
      </c>
    </row>
    <row r="176" spans="1:15">
      <c r="A176">
        <f t="shared" si="36"/>
        <v>164</v>
      </c>
      <c r="B176" s="5" t="s">
        <v>415</v>
      </c>
      <c r="C176" s="7">
        <v>79505.444444444438</v>
      </c>
      <c r="D176" s="7">
        <v>73809.413333333345</v>
      </c>
      <c r="E176" s="9">
        <v>9.5774076609121135</v>
      </c>
      <c r="F176">
        <f t="shared" si="26"/>
        <v>0.9433015774260346</v>
      </c>
      <c r="G176">
        <f t="shared" si="27"/>
        <v>0.42229427551373844</v>
      </c>
      <c r="H176" s="13">
        <f t="shared" si="28"/>
        <v>-0.71696167519815379</v>
      </c>
      <c r="I176">
        <f t="shared" si="29"/>
        <v>1.2953676072583122</v>
      </c>
      <c r="J176">
        <f t="shared" si="30"/>
        <v>3.2378705727982275</v>
      </c>
      <c r="K176" s="17">
        <f t="shared" si="31"/>
        <v>7.962285832160287</v>
      </c>
      <c r="L176" s="17">
        <f t="shared" si="32"/>
        <v>5.6080269450065945</v>
      </c>
      <c r="M176" s="13">
        <f t="shared" si="33"/>
        <v>8.4710603047824264</v>
      </c>
      <c r="N176" s="17">
        <f t="shared" si="34"/>
        <v>1.2953676072583122</v>
      </c>
      <c r="O176">
        <f t="shared" si="35"/>
        <v>1</v>
      </c>
    </row>
    <row r="177" spans="1:15">
      <c r="A177">
        <f t="shared" si="36"/>
        <v>165</v>
      </c>
      <c r="B177" s="5" t="s">
        <v>108</v>
      </c>
      <c r="C177" s="7">
        <v>55810.936170212764</v>
      </c>
      <c r="D177" s="7">
        <v>59719.51400000001</v>
      </c>
      <c r="E177" s="9">
        <v>18.145484730656655</v>
      </c>
      <c r="F177">
        <f t="shared" si="26"/>
        <v>-0.19061483670281726</v>
      </c>
      <c r="G177">
        <f t="shared" si="27"/>
        <v>-7.1381843425352517E-2</v>
      </c>
      <c r="H177" s="13">
        <f t="shared" si="28"/>
        <v>0.65994770549198545</v>
      </c>
      <c r="I177">
        <f t="shared" si="29"/>
        <v>2.4194171504903812</v>
      </c>
      <c r="J177">
        <f t="shared" si="30"/>
        <v>3.762500132774155</v>
      </c>
      <c r="K177" s="17">
        <f t="shared" si="31"/>
        <v>0.97065748410884667</v>
      </c>
      <c r="L177" s="17">
        <f t="shared" si="32"/>
        <v>4.8646785721702477</v>
      </c>
      <c r="M177" s="13">
        <f t="shared" si="33"/>
        <v>6.1587741585601865</v>
      </c>
      <c r="N177" s="17">
        <f t="shared" si="34"/>
        <v>0.97065748410884667</v>
      </c>
      <c r="O177">
        <f t="shared" si="35"/>
        <v>3</v>
      </c>
    </row>
    <row r="178" spans="1:15">
      <c r="A178">
        <f t="shared" si="36"/>
        <v>166</v>
      </c>
      <c r="B178" s="5" t="s">
        <v>2136</v>
      </c>
      <c r="C178" s="7">
        <v>79908.5</v>
      </c>
      <c r="D178" s="7">
        <v>79822.17357142859</v>
      </c>
      <c r="E178" s="9">
        <v>21.709005573481956</v>
      </c>
      <c r="F178">
        <f t="shared" si="26"/>
        <v>0.96259006845360773</v>
      </c>
      <c r="G178">
        <f t="shared" si="27"/>
        <v>0.63296690476607975</v>
      </c>
      <c r="H178" s="13">
        <f t="shared" si="28"/>
        <v>1.2326135716870104</v>
      </c>
      <c r="I178">
        <f t="shared" si="29"/>
        <v>6.0629832299565214</v>
      </c>
      <c r="J178">
        <f t="shared" si="30"/>
        <v>0.4254584066118326</v>
      </c>
      <c r="K178" s="17">
        <f t="shared" si="31"/>
        <v>4.4638639674325624</v>
      </c>
      <c r="L178" s="17">
        <f t="shared" si="32"/>
        <v>11.950423482878058</v>
      </c>
      <c r="M178" s="13">
        <f t="shared" si="33"/>
        <v>1.2875004427411598</v>
      </c>
      <c r="N178" s="17">
        <f t="shared" si="34"/>
        <v>0.4254584066118326</v>
      </c>
      <c r="O178">
        <f t="shared" si="35"/>
        <v>2</v>
      </c>
    </row>
    <row r="179" spans="1:15">
      <c r="A179">
        <f t="shared" si="36"/>
        <v>167</v>
      </c>
      <c r="B179" s="5" t="s">
        <v>702</v>
      </c>
      <c r="C179" s="7">
        <v>59635.626506024098</v>
      </c>
      <c r="D179" s="7">
        <v>60563.188780487813</v>
      </c>
      <c r="E179" s="9">
        <v>18.528586625763847</v>
      </c>
      <c r="F179">
        <f t="shared" si="26"/>
        <v>-7.5817431039549889E-3</v>
      </c>
      <c r="G179">
        <f t="shared" si="27"/>
        <v>-4.182151219625254E-2</v>
      </c>
      <c r="H179" s="13">
        <f t="shared" si="28"/>
        <v>0.72151304726463938</v>
      </c>
      <c r="I179">
        <f t="shared" si="29"/>
        <v>2.6043248522183728</v>
      </c>
      <c r="J179">
        <f t="shared" si="30"/>
        <v>3.1206513071295197</v>
      </c>
      <c r="K179" s="17">
        <f t="shared" si="31"/>
        <v>1.1859533293962625</v>
      </c>
      <c r="L179" s="17">
        <f t="shared" si="32"/>
        <v>5.3974554510674668</v>
      </c>
      <c r="M179" s="13">
        <f t="shared" si="33"/>
        <v>5.4025293810338271</v>
      </c>
      <c r="N179" s="17">
        <f t="shared" si="34"/>
        <v>1.1859533293962625</v>
      </c>
      <c r="O179">
        <f t="shared" si="35"/>
        <v>3</v>
      </c>
    </row>
    <row r="180" spans="1:15">
      <c r="A180">
        <f t="shared" si="36"/>
        <v>168</v>
      </c>
      <c r="B180" s="5" t="s">
        <v>1750</v>
      </c>
      <c r="C180" s="7">
        <v>95141.333333333328</v>
      </c>
      <c r="D180" s="7">
        <v>95833.71</v>
      </c>
      <c r="E180" s="9">
        <v>15.60848733744011</v>
      </c>
      <c r="F180">
        <f t="shared" si="26"/>
        <v>1.691567414193266</v>
      </c>
      <c r="G180">
        <f t="shared" si="27"/>
        <v>1.1939725567801309</v>
      </c>
      <c r="H180" s="13">
        <f t="shared" si="28"/>
        <v>0.25224648139335093</v>
      </c>
      <c r="I180">
        <f t="shared" si="29"/>
        <v>5.9952863824062774</v>
      </c>
      <c r="J180">
        <f t="shared" si="30"/>
        <v>0.57077775313172041</v>
      </c>
      <c r="K180" s="17">
        <f t="shared" si="31"/>
        <v>10.245014286313236</v>
      </c>
      <c r="L180" s="17">
        <f t="shared" si="32"/>
        <v>13.570206892227294</v>
      </c>
      <c r="M180" s="13">
        <f t="shared" si="33"/>
        <v>3.2669657106588552</v>
      </c>
      <c r="N180" s="17">
        <f t="shared" si="34"/>
        <v>0.57077775313172041</v>
      </c>
      <c r="O180">
        <f t="shared" si="35"/>
        <v>2</v>
      </c>
    </row>
    <row r="181" spans="1:15">
      <c r="A181">
        <f t="shared" si="36"/>
        <v>169</v>
      </c>
      <c r="B181" s="5" t="s">
        <v>9726</v>
      </c>
      <c r="C181" s="7">
        <v>54026.166666666664</v>
      </c>
      <c r="D181" s="7">
        <v>54310.346666666672</v>
      </c>
      <c r="E181" s="9">
        <v>20.987451517225647</v>
      </c>
      <c r="F181">
        <f t="shared" si="26"/>
        <v>-0.27602616544131792</v>
      </c>
      <c r="G181">
        <f t="shared" si="27"/>
        <v>-0.26090603182708522</v>
      </c>
      <c r="H181" s="13">
        <f t="shared" si="28"/>
        <v>1.1166582014625039</v>
      </c>
      <c r="I181">
        <f t="shared" si="29"/>
        <v>4.1111284230212242</v>
      </c>
      <c r="J181">
        <f t="shared" si="30"/>
        <v>4.4517133366377495</v>
      </c>
      <c r="K181">
        <f t="shared" si="31"/>
        <v>0.37929926405605457</v>
      </c>
      <c r="L181" s="17">
        <f t="shared" si="32"/>
        <v>6.2741016658929842</v>
      </c>
      <c r="M181" s="13">
        <f t="shared" si="33"/>
        <v>5.9945323155864347</v>
      </c>
      <c r="N181" s="17">
        <f t="shared" si="34"/>
        <v>0.37929926405605457</v>
      </c>
      <c r="O181">
        <f t="shared" si="35"/>
        <v>3</v>
      </c>
    </row>
    <row r="182" spans="1:15">
      <c r="A182">
        <f t="shared" si="36"/>
        <v>170</v>
      </c>
      <c r="B182" s="5" t="s">
        <v>5534</v>
      </c>
      <c r="C182" s="7">
        <v>51405.5</v>
      </c>
      <c r="D182" s="7">
        <v>51747.380000000005</v>
      </c>
      <c r="E182" s="9">
        <v>14.512662559890487</v>
      </c>
      <c r="F182">
        <f t="shared" si="26"/>
        <v>-0.40143990751611658</v>
      </c>
      <c r="G182">
        <f t="shared" si="27"/>
        <v>-0.35070620761520593</v>
      </c>
      <c r="H182" s="13">
        <f t="shared" si="28"/>
        <v>7.6144959019235792E-2</v>
      </c>
      <c r="I182">
        <f t="shared" si="29"/>
        <v>1.1266789957565542</v>
      </c>
      <c r="J182">
        <f t="shared" si="30"/>
        <v>5.8046643802155975</v>
      </c>
      <c r="K182">
        <f t="shared" si="31"/>
        <v>1.6557244353513454</v>
      </c>
      <c r="L182" s="17">
        <f t="shared" si="32"/>
        <v>2.3432142977036685</v>
      </c>
      <c r="M182" s="13">
        <f t="shared" si="33"/>
        <v>9.6358071717089437</v>
      </c>
      <c r="N182" s="17">
        <f t="shared" si="34"/>
        <v>1.1266789957565542</v>
      </c>
      <c r="O182">
        <f t="shared" si="35"/>
        <v>1</v>
      </c>
    </row>
    <row r="183" spans="1:15">
      <c r="A183">
        <f t="shared" si="36"/>
        <v>171</v>
      </c>
      <c r="B183" s="5" t="s">
        <v>2326</v>
      </c>
      <c r="C183" s="7">
        <v>58039.6875</v>
      </c>
      <c r="D183" s="7">
        <v>65985.735000000001</v>
      </c>
      <c r="E183" s="9">
        <v>24.580253251197806</v>
      </c>
      <c r="F183">
        <f t="shared" si="26"/>
        <v>-8.3956463099611481E-2</v>
      </c>
      <c r="G183">
        <f t="shared" si="27"/>
        <v>0.14817144013687861</v>
      </c>
      <c r="H183" s="13">
        <f t="shared" si="28"/>
        <v>1.6940295731480715</v>
      </c>
      <c r="I183">
        <f t="shared" si="29"/>
        <v>6.7267939017290734</v>
      </c>
      <c r="J183">
        <f t="shared" si="30"/>
        <v>3.5354604118325677</v>
      </c>
      <c r="K183">
        <f t="shared" si="31"/>
        <v>1.1330147405699076</v>
      </c>
      <c r="L183" s="17">
        <f t="shared" si="32"/>
        <v>10.376965060076941</v>
      </c>
      <c r="M183" s="13">
        <f t="shared" si="33"/>
        <v>3.5491000032190079</v>
      </c>
      <c r="N183" s="17">
        <f t="shared" si="34"/>
        <v>1.1330147405699076</v>
      </c>
      <c r="O183">
        <f t="shared" si="35"/>
        <v>3</v>
      </c>
    </row>
    <row r="184" spans="1:15">
      <c r="A184">
        <f t="shared" si="36"/>
        <v>172</v>
      </c>
      <c r="B184" s="5" t="s">
        <v>145</v>
      </c>
      <c r="C184" s="7">
        <v>50996.916666666664</v>
      </c>
      <c r="D184" s="7">
        <v>51014.744000000006</v>
      </c>
      <c r="E184" s="9">
        <v>19.189291961365882</v>
      </c>
      <c r="F184">
        <f t="shared" si="26"/>
        <v>-0.42099293401677618</v>
      </c>
      <c r="G184">
        <f t="shared" si="27"/>
        <v>-0.37637600755617495</v>
      </c>
      <c r="H184" s="13">
        <f t="shared" si="28"/>
        <v>0.82768989033656948</v>
      </c>
      <c r="I184">
        <f t="shared" si="29"/>
        <v>3.173724089815583</v>
      </c>
      <c r="J184">
        <f t="shared" si="30"/>
        <v>5.236509520929717</v>
      </c>
      <c r="K184">
        <f t="shared" si="31"/>
        <v>0.38085676765483478</v>
      </c>
      <c r="L184" s="17">
        <f t="shared" si="32"/>
        <v>4.7239212486401181</v>
      </c>
      <c r="M184" s="13">
        <f t="shared" si="33"/>
        <v>7.461964847626251</v>
      </c>
      <c r="N184" s="17">
        <f t="shared" si="34"/>
        <v>0.38085676765483478</v>
      </c>
      <c r="O184">
        <f t="shared" si="35"/>
        <v>3</v>
      </c>
    </row>
    <row r="185" spans="1:15">
      <c r="A185">
        <f t="shared" si="36"/>
        <v>173</v>
      </c>
      <c r="B185" s="5" t="s">
        <v>391</v>
      </c>
      <c r="C185" s="7">
        <v>40686</v>
      </c>
      <c r="D185" s="7">
        <v>46243.370434782606</v>
      </c>
      <c r="E185" s="9">
        <v>21.394042198613221</v>
      </c>
      <c r="F185">
        <f t="shared" si="26"/>
        <v>-0.91442869211449085</v>
      </c>
      <c r="G185">
        <f t="shared" si="27"/>
        <v>-0.54355343927227806</v>
      </c>
      <c r="H185" s="13">
        <f t="shared" si="28"/>
        <v>1.1819982443620525</v>
      </c>
      <c r="I185">
        <f t="shared" si="29"/>
        <v>5.2383692858098296</v>
      </c>
      <c r="J185">
        <f t="shared" si="30"/>
        <v>7.8277179345332453</v>
      </c>
      <c r="K185">
        <f t="shared" si="31"/>
        <v>2.1802740662354429E-2</v>
      </c>
      <c r="L185" s="17">
        <f t="shared" si="32"/>
        <v>5.9456382678017912</v>
      </c>
      <c r="M185" s="13">
        <f t="shared" si="33"/>
        <v>9.3089072965465203</v>
      </c>
      <c r="N185" s="17">
        <f t="shared" si="34"/>
        <v>2.1802740662354429E-2</v>
      </c>
      <c r="O185">
        <f t="shared" si="35"/>
        <v>3</v>
      </c>
    </row>
    <row r="186" spans="1:15">
      <c r="A186">
        <f t="shared" si="36"/>
        <v>174</v>
      </c>
      <c r="B186" s="5" t="s">
        <v>689</v>
      </c>
      <c r="C186" s="7">
        <v>39932.676470588238</v>
      </c>
      <c r="D186" s="7">
        <v>39882.484705882358</v>
      </c>
      <c r="E186" s="9">
        <v>17.872206788259451</v>
      </c>
      <c r="F186">
        <f t="shared" si="26"/>
        <v>-0.95047948942428118</v>
      </c>
      <c r="G186">
        <f t="shared" si="27"/>
        <v>-0.76642354681304103</v>
      </c>
      <c r="H186" s="13">
        <f t="shared" si="28"/>
        <v>0.61603132152864315</v>
      </c>
      <c r="I186">
        <f t="shared" si="29"/>
        <v>3.5380191164160939</v>
      </c>
      <c r="J186">
        <f t="shared" si="30"/>
        <v>8.7614515938875108</v>
      </c>
      <c r="K186">
        <f t="shared" si="31"/>
        <v>0.53163252957407059</v>
      </c>
      <c r="L186" s="17">
        <f t="shared" si="32"/>
        <v>3.3885496717089034</v>
      </c>
      <c r="M186" s="13">
        <f t="shared" si="33"/>
        <v>11.634046283411038</v>
      </c>
      <c r="N186" s="17">
        <f t="shared" si="34"/>
        <v>0.53163252957407059</v>
      </c>
      <c r="O186">
        <f t="shared" si="35"/>
        <v>3</v>
      </c>
    </row>
    <row r="187" spans="1:15">
      <c r="A187">
        <f t="shared" si="36"/>
        <v>175</v>
      </c>
      <c r="B187" s="5" t="s">
        <v>753</v>
      </c>
      <c r="C187" s="7">
        <v>38239.592592592591</v>
      </c>
      <c r="D187" s="7">
        <v>40268.94259259259</v>
      </c>
      <c r="E187" s="9">
        <v>15.6725733262352</v>
      </c>
      <c r="F187">
        <f t="shared" si="26"/>
        <v>-1.0315031417211316</v>
      </c>
      <c r="G187">
        <f t="shared" si="27"/>
        <v>-0.75288299374513101</v>
      </c>
      <c r="H187" s="13">
        <f t="shared" si="28"/>
        <v>0.26254524486437031</v>
      </c>
      <c r="I187">
        <f t="shared" si="29"/>
        <v>2.7278451231258209</v>
      </c>
      <c r="J187">
        <f t="shared" si="30"/>
        <v>9.4446337464241328</v>
      </c>
      <c r="K187">
        <f t="shared" si="31"/>
        <v>1.1511941524751805</v>
      </c>
      <c r="L187" s="17">
        <f t="shared" si="32"/>
        <v>2.3023406404351112</v>
      </c>
      <c r="M187" s="13">
        <f t="shared" si="33"/>
        <v>13.050521702035169</v>
      </c>
      <c r="N187" s="17">
        <f t="shared" si="34"/>
        <v>1.1511941524751805</v>
      </c>
      <c r="O187">
        <f t="shared" si="35"/>
        <v>3</v>
      </c>
    </row>
    <row r="188" spans="1:15">
      <c r="A188">
        <f t="shared" si="36"/>
        <v>176</v>
      </c>
      <c r="B188" s="5" t="s">
        <v>335</v>
      </c>
      <c r="C188" s="7">
        <v>37272.666666666664</v>
      </c>
      <c r="D188" s="7">
        <v>38847.049259259271</v>
      </c>
      <c r="E188" s="9">
        <v>12.517048191243951</v>
      </c>
      <c r="F188">
        <f t="shared" si="26"/>
        <v>-1.0777760234355211</v>
      </c>
      <c r="G188">
        <f t="shared" si="27"/>
        <v>-0.80270270968055313</v>
      </c>
      <c r="H188" s="13">
        <f t="shared" si="28"/>
        <v>-0.24455478750059442</v>
      </c>
      <c r="I188">
        <f t="shared" si="29"/>
        <v>1.9773715327212817</v>
      </c>
      <c r="J188">
        <f t="shared" si="30"/>
        <v>10.777037258677069</v>
      </c>
      <c r="K188">
        <f t="shared" si="31"/>
        <v>2.4939379261062431</v>
      </c>
      <c r="L188" s="17">
        <f t="shared" si="32"/>
        <v>1.0973355474558011</v>
      </c>
      <c r="M188" s="13">
        <f t="shared" si="33"/>
        <v>15.50641694526497</v>
      </c>
      <c r="N188" s="17">
        <f t="shared" si="34"/>
        <v>1.0973355474558011</v>
      </c>
      <c r="O188">
        <f t="shared" si="35"/>
        <v>4</v>
      </c>
    </row>
    <row r="189" spans="1:15">
      <c r="A189">
        <f t="shared" si="36"/>
        <v>177</v>
      </c>
      <c r="B189" s="5" t="s">
        <v>2234</v>
      </c>
      <c r="C189" s="7">
        <v>42788.117647058825</v>
      </c>
      <c r="D189" s="7">
        <v>47212.047058823526</v>
      </c>
      <c r="E189" s="9">
        <v>22.032612634376132</v>
      </c>
      <c r="F189">
        <f t="shared" si="26"/>
        <v>-0.81383045741627724</v>
      </c>
      <c r="G189">
        <f t="shared" si="27"/>
        <v>-0.50961334467329067</v>
      </c>
      <c r="H189" s="13">
        <f t="shared" si="28"/>
        <v>1.2846179589229951</v>
      </c>
      <c r="I189">
        <f t="shared" si="29"/>
        <v>5.4833550007112954</v>
      </c>
      <c r="J189">
        <f t="shared" si="30"/>
        <v>7.3310797827866194</v>
      </c>
      <c r="K189">
        <f t="shared" si="31"/>
        <v>0</v>
      </c>
      <c r="L189" s="17">
        <f t="shared" si="32"/>
        <v>6.4591883090724851</v>
      </c>
      <c r="M189" s="13">
        <f t="shared" si="33"/>
        <v>8.5868075126753922</v>
      </c>
      <c r="N189" s="17">
        <f t="shared" si="34"/>
        <v>0</v>
      </c>
      <c r="O189">
        <f t="shared" si="35"/>
        <v>3</v>
      </c>
    </row>
    <row r="190" spans="1:15">
      <c r="A190">
        <f t="shared" si="36"/>
        <v>178</v>
      </c>
      <c r="B190" s="5" t="s">
        <v>1215</v>
      </c>
      <c r="C190" s="7">
        <v>39245.631578947367</v>
      </c>
      <c r="D190" s="7">
        <v>40458.904736842116</v>
      </c>
      <c r="E190" s="9">
        <v>15.203285420944557</v>
      </c>
      <c r="F190">
        <f t="shared" si="26"/>
        <v>-0.98335847854946168</v>
      </c>
      <c r="G190">
        <f t="shared" si="27"/>
        <v>-0.74622717797953542</v>
      </c>
      <c r="H190" s="13">
        <f t="shared" si="28"/>
        <v>0.18712961615570151</v>
      </c>
      <c r="I190">
        <f t="shared" si="29"/>
        <v>2.4602694645593663</v>
      </c>
      <c r="J190">
        <f t="shared" si="30"/>
        <v>9.2944371575220384</v>
      </c>
      <c r="K190">
        <f t="shared" si="31"/>
        <v>1.2892065185713095</v>
      </c>
      <c r="L190" s="17">
        <f t="shared" si="32"/>
        <v>2.0729506602579635</v>
      </c>
      <c r="M190" s="13">
        <f t="shared" si="33"/>
        <v>13.068812887896788</v>
      </c>
      <c r="N190" s="17">
        <f t="shared" si="34"/>
        <v>1.2892065185713095</v>
      </c>
      <c r="O190">
        <f t="shared" si="35"/>
        <v>3</v>
      </c>
    </row>
    <row r="191" spans="1:15">
      <c r="A191">
        <f t="shared" si="36"/>
        <v>179</v>
      </c>
      <c r="B191" s="5" t="s">
        <v>631</v>
      </c>
      <c r="C191" s="7">
        <v>40909.315789473687</v>
      </c>
      <c r="D191" s="7">
        <v>41546.396842105256</v>
      </c>
      <c r="E191" s="9">
        <v>19.424619042472713</v>
      </c>
      <c r="F191">
        <f t="shared" si="26"/>
        <v>-0.9037417668452401</v>
      </c>
      <c r="G191">
        <f t="shared" si="27"/>
        <v>-0.7081240752389002</v>
      </c>
      <c r="H191" s="13">
        <f t="shared" si="28"/>
        <v>0.86550748498106844</v>
      </c>
      <c r="I191">
        <f t="shared" si="29"/>
        <v>4.1935729871424172</v>
      </c>
      <c r="J191">
        <f t="shared" si="30"/>
        <v>8.2496987412223675</v>
      </c>
      <c r="K191">
        <f t="shared" si="31"/>
        <v>0.22314414308074915</v>
      </c>
      <c r="L191" s="17">
        <f t="shared" si="32"/>
        <v>4.3750909806410725</v>
      </c>
      <c r="M191" s="13">
        <f t="shared" si="33"/>
        <v>10.548039609001856</v>
      </c>
      <c r="N191" s="17">
        <f t="shared" si="34"/>
        <v>0.22314414308074915</v>
      </c>
      <c r="O191">
        <f t="shared" si="35"/>
        <v>3</v>
      </c>
    </row>
    <row r="192" spans="1:15">
      <c r="A192">
        <f t="shared" si="36"/>
        <v>180</v>
      </c>
      <c r="B192" s="5" t="s">
        <v>868</v>
      </c>
      <c r="C192" s="7">
        <v>40146.827586206899</v>
      </c>
      <c r="D192" s="7">
        <v>76422.758620689652</v>
      </c>
      <c r="E192" s="9">
        <v>13.446529302084073</v>
      </c>
      <c r="F192">
        <f t="shared" si="26"/>
        <v>-0.94023114570287603</v>
      </c>
      <c r="G192">
        <f t="shared" si="27"/>
        <v>0.51385959676891935</v>
      </c>
      <c r="H192" s="13">
        <f t="shared" si="28"/>
        <v>-9.5185068919361737E-2</v>
      </c>
      <c r="I192">
        <f t="shared" si="29"/>
        <v>1.7220461032263692</v>
      </c>
      <c r="J192">
        <f t="shared" si="30"/>
        <v>6.77558084380395</v>
      </c>
      <c r="K192">
        <f t="shared" si="31"/>
        <v>2.9673303915066307</v>
      </c>
      <c r="L192" s="17">
        <f t="shared" si="32"/>
        <v>4.0283395780217175</v>
      </c>
      <c r="M192" s="13">
        <f t="shared" si="33"/>
        <v>10.160327149031236</v>
      </c>
      <c r="N192" s="17">
        <f t="shared" si="34"/>
        <v>1.7220461032263692</v>
      </c>
      <c r="O192">
        <f t="shared" si="35"/>
        <v>1</v>
      </c>
    </row>
    <row r="193" spans="1:15">
      <c r="A193">
        <f t="shared" si="36"/>
        <v>181</v>
      </c>
      <c r="B193" s="5" t="s">
        <v>3837</v>
      </c>
      <c r="C193" s="7">
        <v>35512.444444444445</v>
      </c>
      <c r="D193" s="7">
        <v>38692.43</v>
      </c>
      <c r="E193" s="9">
        <v>14.240626663624615</v>
      </c>
      <c r="F193">
        <f t="shared" si="26"/>
        <v>-1.1620126257398102</v>
      </c>
      <c r="G193">
        <f t="shared" si="27"/>
        <v>-0.80812019592502693</v>
      </c>
      <c r="H193" s="13">
        <f t="shared" si="28"/>
        <v>3.2428174680822347E-2</v>
      </c>
      <c r="I193">
        <f t="shared" si="29"/>
        <v>2.5968666819351158</v>
      </c>
      <c r="J193">
        <f t="shared" si="30"/>
        <v>10.65157856576845</v>
      </c>
      <c r="K193">
        <f t="shared" si="31"/>
        <v>1.7783164183431623</v>
      </c>
      <c r="L193" s="17">
        <f t="shared" si="32"/>
        <v>1.7442987055959092</v>
      </c>
      <c r="M193" s="13">
        <f t="shared" si="33"/>
        <v>14.768217369602397</v>
      </c>
      <c r="N193" s="17">
        <f t="shared" si="34"/>
        <v>1.7442987055959092</v>
      </c>
      <c r="O193">
        <f t="shared" si="35"/>
        <v>4</v>
      </c>
    </row>
    <row r="194" spans="1:15">
      <c r="A194">
        <f t="shared" si="36"/>
        <v>182</v>
      </c>
      <c r="B194" s="5" t="s">
        <v>1169</v>
      </c>
      <c r="C194" s="7">
        <v>40041</v>
      </c>
      <c r="D194" s="7">
        <v>50434.154999999999</v>
      </c>
      <c r="E194" s="9">
        <v>14.799647990613083</v>
      </c>
      <c r="F194">
        <f t="shared" si="26"/>
        <v>-0.94529559505454874</v>
      </c>
      <c r="G194">
        <f t="shared" si="27"/>
        <v>-0.39671844701851022</v>
      </c>
      <c r="H194" s="13">
        <f t="shared" si="28"/>
        <v>0.12226416738615178</v>
      </c>
      <c r="I194">
        <f t="shared" si="29"/>
        <v>1.901642861357115</v>
      </c>
      <c r="J194">
        <f t="shared" si="30"/>
        <v>8.1160663819965464</v>
      </c>
      <c r="K194">
        <f t="shared" si="31"/>
        <v>1.3810946770308086</v>
      </c>
      <c r="L194" s="17">
        <f t="shared" si="32"/>
        <v>2.3043014646688897</v>
      </c>
      <c r="M194" s="13">
        <f t="shared" si="33"/>
        <v>11.759375775981834</v>
      </c>
      <c r="N194" s="17">
        <f t="shared" si="34"/>
        <v>1.3810946770308086</v>
      </c>
      <c r="O194">
        <f t="shared" si="35"/>
        <v>3</v>
      </c>
    </row>
    <row r="195" spans="1:15">
      <c r="A195">
        <f t="shared" si="36"/>
        <v>183</v>
      </c>
      <c r="B195" s="5" t="s">
        <v>2466</v>
      </c>
      <c r="C195" s="7">
        <v>38445.769230769234</v>
      </c>
      <c r="D195" s="7">
        <v>56478.985454545465</v>
      </c>
      <c r="E195" s="9">
        <v>17.802137629653028</v>
      </c>
      <c r="F195">
        <f t="shared" si="26"/>
        <v>-1.0216364219085643</v>
      </c>
      <c r="G195">
        <f t="shared" si="27"/>
        <v>-0.18492215466424547</v>
      </c>
      <c r="H195" s="13">
        <f t="shared" si="28"/>
        <v>0.60477104912482305</v>
      </c>
      <c r="I195">
        <f t="shared" si="29"/>
        <v>3.1552262650106444</v>
      </c>
      <c r="J195">
        <f t="shared" si="30"/>
        <v>7.3938885333650006</v>
      </c>
      <c r="K195">
        <f t="shared" si="31"/>
        <v>0.6107995085101835</v>
      </c>
      <c r="L195" s="17">
        <f t="shared" si="32"/>
        <v>4.1913595140623885</v>
      </c>
      <c r="M195" s="13">
        <f t="shared" si="33"/>
        <v>9.8088908638818531</v>
      </c>
      <c r="N195" s="17">
        <f t="shared" si="34"/>
        <v>0.6107995085101835</v>
      </c>
      <c r="O195">
        <f t="shared" si="35"/>
        <v>3</v>
      </c>
    </row>
    <row r="196" spans="1:15">
      <c r="A196">
        <f t="shared" si="36"/>
        <v>184</v>
      </c>
      <c r="B196" s="5" t="s">
        <v>2016</v>
      </c>
      <c r="C196" s="7">
        <v>57602.2</v>
      </c>
      <c r="D196" s="7">
        <v>61838.590500000006</v>
      </c>
      <c r="E196" s="9">
        <v>26.66543463381246</v>
      </c>
      <c r="F196">
        <f t="shared" si="26"/>
        <v>-0.10489271767323737</v>
      </c>
      <c r="G196">
        <f t="shared" si="27"/>
        <v>2.8654906049282564E-3</v>
      </c>
      <c r="H196" s="13">
        <f t="shared" si="28"/>
        <v>2.0291229415657011</v>
      </c>
      <c r="I196">
        <f t="shared" si="29"/>
        <v>8.5319906479779846</v>
      </c>
      <c r="J196">
        <f t="shared" si="30"/>
        <v>4.4951623007674826</v>
      </c>
      <c r="K196">
        <f t="shared" si="31"/>
        <v>1.3195149446199057</v>
      </c>
      <c r="L196" s="17">
        <f t="shared" si="32"/>
        <v>12.017788332636931</v>
      </c>
      <c r="M196" s="13">
        <f t="shared" si="33"/>
        <v>3.8972190949016068</v>
      </c>
      <c r="N196" s="17">
        <f t="shared" si="34"/>
        <v>1.3195149446199057</v>
      </c>
      <c r="O196">
        <f t="shared" si="35"/>
        <v>3</v>
      </c>
    </row>
    <row r="197" spans="1:15">
      <c r="A197">
        <f t="shared" si="36"/>
        <v>185</v>
      </c>
      <c r="B197" s="5" t="s">
        <v>188</v>
      </c>
      <c r="C197" s="7">
        <v>40628.34375</v>
      </c>
      <c r="D197" s="7">
        <v>46670.127812499995</v>
      </c>
      <c r="E197" s="9">
        <v>16.056724845995895</v>
      </c>
      <c r="F197">
        <f t="shared" si="26"/>
        <v>-0.91718787021160353</v>
      </c>
      <c r="G197">
        <f t="shared" si="27"/>
        <v>-0.52860088915279446</v>
      </c>
      <c r="H197" s="13">
        <f t="shared" si="28"/>
        <v>0.32427926369488058</v>
      </c>
      <c r="I197">
        <f t="shared" si="29"/>
        <v>2.4086879656926214</v>
      </c>
      <c r="J197">
        <f t="shared" si="30"/>
        <v>8.087225927852888</v>
      </c>
      <c r="K197">
        <f t="shared" si="31"/>
        <v>0.93329369117754213</v>
      </c>
      <c r="L197" s="17">
        <f t="shared" si="32"/>
        <v>2.6693741163418561</v>
      </c>
      <c r="M197" s="13">
        <f t="shared" si="33"/>
        <v>11.406658028287582</v>
      </c>
      <c r="N197" s="17">
        <f t="shared" si="34"/>
        <v>0.93329369117754213</v>
      </c>
      <c r="O197">
        <f t="shared" si="35"/>
        <v>3</v>
      </c>
    </row>
    <row r="198" spans="1:15">
      <c r="A198">
        <f t="shared" si="36"/>
        <v>186</v>
      </c>
      <c r="B198" s="5" t="s">
        <v>1250</v>
      </c>
      <c r="C198" s="7">
        <v>46131.166666666664</v>
      </c>
      <c r="D198" s="7">
        <v>47626.735576923078</v>
      </c>
      <c r="E198" s="9">
        <v>14.508530433239535</v>
      </c>
      <c r="F198">
        <f t="shared" si="26"/>
        <v>-0.65384662856032194</v>
      </c>
      <c r="G198">
        <f t="shared" si="27"/>
        <v>-0.49508365831139689</v>
      </c>
      <c r="H198" s="13">
        <f t="shared" si="28"/>
        <v>7.5480916912520221E-2</v>
      </c>
      <c r="I198">
        <f t="shared" si="29"/>
        <v>1.459606723431919</v>
      </c>
      <c r="J198">
        <f t="shared" si="30"/>
        <v>7.1921915416241884</v>
      </c>
      <c r="K198">
        <f t="shared" si="31"/>
        <v>1.4878183236430278</v>
      </c>
      <c r="L198" s="17">
        <f t="shared" si="32"/>
        <v>2.0136068447769597</v>
      </c>
      <c r="M198" s="13">
        <f t="shared" si="33"/>
        <v>11.082265178233268</v>
      </c>
      <c r="N198" s="17">
        <f t="shared" si="34"/>
        <v>1.459606723431919</v>
      </c>
      <c r="O198">
        <f t="shared" si="35"/>
        <v>1</v>
      </c>
    </row>
    <row r="199" spans="1:15">
      <c r="A199">
        <f t="shared" si="36"/>
        <v>187</v>
      </c>
      <c r="B199" s="5" t="s">
        <v>119</v>
      </c>
      <c r="C199" s="7">
        <v>68514.44</v>
      </c>
      <c r="D199" s="7">
        <v>59049.2575</v>
      </c>
      <c r="E199" s="9">
        <v>15.827186858316219</v>
      </c>
      <c r="F199">
        <f t="shared" si="26"/>
        <v>0.41731976750291505</v>
      </c>
      <c r="G199">
        <f t="shared" si="27"/>
        <v>-9.4866016007827833E-2</v>
      </c>
      <c r="H199" s="13">
        <f t="shared" si="28"/>
        <v>0.28739198946891403</v>
      </c>
      <c r="I199">
        <f t="shared" si="29"/>
        <v>1.6278461183498274</v>
      </c>
      <c r="J199">
        <f t="shared" si="30"/>
        <v>2.5776489599352401</v>
      </c>
      <c r="K199">
        <f t="shared" si="31"/>
        <v>2.6822058571073475</v>
      </c>
      <c r="L199" s="17">
        <f t="shared" si="32"/>
        <v>4.6387614693662993</v>
      </c>
      <c r="M199" s="13">
        <f t="shared" si="33"/>
        <v>5.9365448586379621</v>
      </c>
      <c r="N199" s="17">
        <f t="shared" si="34"/>
        <v>1.6278461183498274</v>
      </c>
      <c r="O199">
        <f t="shared" si="35"/>
        <v>1</v>
      </c>
    </row>
    <row r="200" spans="1:15">
      <c r="A200">
        <f t="shared" si="36"/>
        <v>188</v>
      </c>
      <c r="B200" s="5" t="s">
        <v>58</v>
      </c>
      <c r="C200" s="7">
        <v>68663.632352941175</v>
      </c>
      <c r="D200" s="7">
        <v>67054.395441176472</v>
      </c>
      <c r="E200" s="9">
        <v>11.616338527197328</v>
      </c>
      <c r="F200">
        <f t="shared" si="26"/>
        <v>0.42445946653800659</v>
      </c>
      <c r="G200">
        <f t="shared" si="27"/>
        <v>0.18561472674827598</v>
      </c>
      <c r="H200" s="13">
        <f t="shared" si="28"/>
        <v>-0.38930086945210002</v>
      </c>
      <c r="I200">
        <f t="shared" si="29"/>
        <v>0.55927876816444033</v>
      </c>
      <c r="J200">
        <f t="shared" si="30"/>
        <v>3.3477808376845122</v>
      </c>
      <c r="K200">
        <f t="shared" si="31"/>
        <v>4.8187082510479078</v>
      </c>
      <c r="L200" s="17">
        <f t="shared" si="32"/>
        <v>3.8257831118200336</v>
      </c>
      <c r="M200" s="13">
        <f t="shared" si="33"/>
        <v>7.9439996232514822</v>
      </c>
      <c r="N200" s="17">
        <f t="shared" si="34"/>
        <v>0.55927876816444033</v>
      </c>
      <c r="O200">
        <f t="shared" si="35"/>
        <v>1</v>
      </c>
    </row>
    <row r="201" spans="1:15">
      <c r="A201">
        <f t="shared" si="36"/>
        <v>189</v>
      </c>
      <c r="B201" s="5" t="s">
        <v>1477</v>
      </c>
      <c r="C201" s="7">
        <v>56335.481481481482</v>
      </c>
      <c r="D201" s="7">
        <v>57567.945769230784</v>
      </c>
      <c r="E201" s="9">
        <v>26.838238649326943</v>
      </c>
      <c r="F201">
        <f t="shared" si="26"/>
        <v>-0.16551237281042347</v>
      </c>
      <c r="G201">
        <f t="shared" si="27"/>
        <v>-0.1467676094035337</v>
      </c>
      <c r="H201" s="13">
        <f t="shared" si="28"/>
        <v>2.0568929380358552</v>
      </c>
      <c r="I201">
        <f t="shared" si="29"/>
        <v>8.7051993097092328</v>
      </c>
      <c r="J201">
        <f t="shared" si="30"/>
        <v>5.0645909296372116</v>
      </c>
      <c r="K201">
        <f t="shared" si="31"/>
        <v>1.1483820097942221</v>
      </c>
      <c r="L201" s="17">
        <f t="shared" si="32"/>
        <v>11.792680261248032</v>
      </c>
      <c r="M201" s="13">
        <f t="shared" si="33"/>
        <v>4.5125618015873226</v>
      </c>
      <c r="N201" s="17">
        <f t="shared" si="34"/>
        <v>1.1483820097942221</v>
      </c>
      <c r="O201">
        <f t="shared" si="35"/>
        <v>3</v>
      </c>
    </row>
    <row r="202" spans="1:15">
      <c r="A202">
        <f t="shared" si="36"/>
        <v>190</v>
      </c>
      <c r="B202" s="5" t="s">
        <v>460</v>
      </c>
      <c r="C202" s="7">
        <v>56229.941176470587</v>
      </c>
      <c r="D202" s="7">
        <v>60364.643529411762</v>
      </c>
      <c r="E202" s="9">
        <v>23.34227161090309</v>
      </c>
      <c r="F202">
        <f t="shared" si="26"/>
        <v>-0.17056307412985816</v>
      </c>
      <c r="G202">
        <f t="shared" si="27"/>
        <v>-4.8778059341563054E-2</v>
      </c>
      <c r="H202" s="13">
        <f t="shared" si="28"/>
        <v>1.4950831211298963</v>
      </c>
      <c r="I202">
        <f t="shared" si="29"/>
        <v>5.7029424179595436</v>
      </c>
      <c r="J202">
        <f t="shared" si="30"/>
        <v>3.9079180684010506</v>
      </c>
      <c r="K202">
        <f t="shared" si="31"/>
        <v>0.67045767110970877</v>
      </c>
      <c r="L202" s="17">
        <f t="shared" si="32"/>
        <v>8.6889131880779438</v>
      </c>
      <c r="M202" s="13">
        <f t="shared" si="33"/>
        <v>4.4885956354228531</v>
      </c>
      <c r="N202" s="17">
        <f t="shared" si="34"/>
        <v>0.67045767110970877</v>
      </c>
      <c r="O202">
        <f t="shared" si="35"/>
        <v>3</v>
      </c>
    </row>
    <row r="203" spans="1:15">
      <c r="A203">
        <f t="shared" si="36"/>
        <v>191</v>
      </c>
      <c r="B203" s="5" t="s">
        <v>1367</v>
      </c>
      <c r="C203" s="7">
        <v>46392.730769230766</v>
      </c>
      <c r="D203" s="7">
        <v>53158.047692307693</v>
      </c>
      <c r="E203" s="9">
        <v>17.519507186858316</v>
      </c>
      <c r="F203">
        <f t="shared" si="26"/>
        <v>-0.64132930489140805</v>
      </c>
      <c r="G203">
        <f t="shared" si="27"/>
        <v>-0.30127981108988255</v>
      </c>
      <c r="H203" s="13">
        <f t="shared" si="28"/>
        <v>0.55935169717631761</v>
      </c>
      <c r="I203">
        <f t="shared" si="29"/>
        <v>2.4848229797861094</v>
      </c>
      <c r="J203">
        <f t="shared" si="30"/>
        <v>6.012530727175732</v>
      </c>
      <c r="K203">
        <f t="shared" si="31"/>
        <v>0.59917065926575741</v>
      </c>
      <c r="L203" s="17">
        <f t="shared" si="32"/>
        <v>3.7536925776188665</v>
      </c>
      <c r="M203" s="13">
        <f t="shared" si="33"/>
        <v>8.7062053934749954</v>
      </c>
      <c r="N203" s="17">
        <f t="shared" si="34"/>
        <v>0.59917065926575741</v>
      </c>
      <c r="O203">
        <f t="shared" si="35"/>
        <v>3</v>
      </c>
    </row>
    <row r="204" spans="1:15">
      <c r="A204">
        <f t="shared" si="36"/>
        <v>192</v>
      </c>
      <c r="B204" s="5" t="s">
        <v>1288</v>
      </c>
      <c r="C204" s="7">
        <v>47818.298969072166</v>
      </c>
      <c r="D204" s="7">
        <v>55772.596458333333</v>
      </c>
      <c r="E204" s="9">
        <v>18.720040644382827</v>
      </c>
      <c r="F204">
        <f t="shared" si="26"/>
        <v>-0.57310779286204738</v>
      </c>
      <c r="G204">
        <f t="shared" si="27"/>
        <v>-0.20967232284225934</v>
      </c>
      <c r="H204" s="13">
        <f t="shared" si="28"/>
        <v>0.75228014145175537</v>
      </c>
      <c r="I204">
        <f t="shared" si="29"/>
        <v>2.9733282822547085</v>
      </c>
      <c r="J204">
        <f t="shared" si="30"/>
        <v>5.4047247506696907</v>
      </c>
      <c r="K204">
        <f t="shared" si="31"/>
        <v>0.43129556971717448</v>
      </c>
      <c r="L204" s="17">
        <f t="shared" si="32"/>
        <v>4.644735641846621</v>
      </c>
      <c r="M204" s="13">
        <f t="shared" si="33"/>
        <v>7.6244475857135088</v>
      </c>
      <c r="N204" s="17">
        <f t="shared" si="34"/>
        <v>0.43129556971717448</v>
      </c>
      <c r="O204">
        <f t="shared" si="35"/>
        <v>3</v>
      </c>
    </row>
    <row r="205" spans="1:15">
      <c r="A205">
        <f t="shared" si="36"/>
        <v>193</v>
      </c>
      <c r="B205" s="5" t="s">
        <v>607</v>
      </c>
      <c r="C205" s="7">
        <v>48526.34210526316</v>
      </c>
      <c r="D205" s="7">
        <v>57141.74539473687</v>
      </c>
      <c r="E205" s="9">
        <v>19.742065636370182</v>
      </c>
      <c r="F205">
        <f t="shared" si="26"/>
        <v>-0.53922391881215326</v>
      </c>
      <c r="G205">
        <f t="shared" si="27"/>
        <v>-0.16170064347232754</v>
      </c>
      <c r="H205" s="13">
        <f t="shared" si="28"/>
        <v>0.91652187122521422</v>
      </c>
      <c r="I205">
        <f t="shared" si="29"/>
        <v>3.495472822875521</v>
      </c>
      <c r="J205">
        <f t="shared" si="30"/>
        <v>5.1287996594303511</v>
      </c>
      <c r="K205">
        <f t="shared" si="31"/>
        <v>0.33194672847950124</v>
      </c>
      <c r="L205" s="17">
        <f t="shared" si="32"/>
        <v>5.4102559638107985</v>
      </c>
      <c r="M205" s="13">
        <f t="shared" si="33"/>
        <v>6.9635036575763127</v>
      </c>
      <c r="N205" s="17">
        <f t="shared" si="34"/>
        <v>0.33194672847950124</v>
      </c>
      <c r="O205">
        <f t="shared" si="35"/>
        <v>3</v>
      </c>
    </row>
    <row r="206" spans="1:15">
      <c r="A206">
        <f t="shared" si="36"/>
        <v>194</v>
      </c>
      <c r="B206" s="5" t="s">
        <v>229</v>
      </c>
      <c r="C206" s="7">
        <v>46857.442307692305</v>
      </c>
      <c r="D206" s="7">
        <v>48616.251634615393</v>
      </c>
      <c r="E206" s="9">
        <v>17.417127362712577</v>
      </c>
      <c r="F206">
        <f t="shared" ref="F206:F269" si="37">STANDARDIZE(C206,C$10,C$11)</f>
        <v>-0.61909022589479201</v>
      </c>
      <c r="G206">
        <f t="shared" ref="G206:G269" si="38">STANDARDIZE(D206,D$10,D$11)</f>
        <v>-0.46041340017592697</v>
      </c>
      <c r="H206" s="13">
        <f t="shared" ref="H206:H269" si="39">STANDARDIZE(E206,E$10,E$11)</f>
        <v>0.54289902767857712</v>
      </c>
      <c r="I206">
        <f t="shared" ref="I206:I269" si="40">SUMXMY2(F206:H206,F$3:H$3)</f>
        <v>2.5134612039972652</v>
      </c>
      <c r="J206">
        <f t="shared" ref="J206:J269" si="41">SUMXMY2(F206:H206,$F$4:$H$4)</f>
        <v>6.3733850469555531</v>
      </c>
      <c r="K206">
        <f t="shared" ref="K206:K269" si="42">SUMXMY2(F206:H206,$F$5:$H$5)</f>
        <v>0.5904913652779471</v>
      </c>
      <c r="L206" s="17">
        <f t="shared" ref="L206:L269" si="43">SUMXMY2(F206:H206,$F$6:$H$6)</f>
        <v>3.4507903319970241</v>
      </c>
      <c r="M206" s="13">
        <f t="shared" ref="M206:M269" si="44">SUMXMY2(F206:H206,$F$7:$H$7)</f>
        <v>9.2350731390408818</v>
      </c>
      <c r="N206" s="17">
        <f t="shared" ref="N206:N269" si="45">MIN(I206:M206)</f>
        <v>0.5904913652779471</v>
      </c>
      <c r="O206">
        <f t="shared" ref="O206:O269" si="46">MATCH(N206,I206:M206,0)</f>
        <v>3</v>
      </c>
    </row>
    <row r="207" spans="1:15">
      <c r="A207">
        <f t="shared" si="36"/>
        <v>195</v>
      </c>
      <c r="B207" s="5" t="s">
        <v>944</v>
      </c>
      <c r="C207" s="7">
        <v>72535</v>
      </c>
      <c r="D207" s="7">
        <v>73016.78</v>
      </c>
      <c r="E207" s="9">
        <v>31.378507871321013</v>
      </c>
      <c r="F207">
        <f t="shared" si="37"/>
        <v>0.60972633383575126</v>
      </c>
      <c r="G207">
        <f t="shared" si="38"/>
        <v>0.39452231359375306</v>
      </c>
      <c r="H207" s="13">
        <f t="shared" si="39"/>
        <v>2.786524479831586</v>
      </c>
      <c r="I207">
        <f t="shared" si="40"/>
        <v>14.196735148462027</v>
      </c>
      <c r="J207">
        <f t="shared" si="41"/>
        <v>4.4685349288889666</v>
      </c>
      <c r="K207">
        <f t="shared" si="42"/>
        <v>5.0996984240174994</v>
      </c>
      <c r="L207" s="17">
        <f t="shared" si="43"/>
        <v>19.939670599028329</v>
      </c>
      <c r="M207" s="13">
        <f t="shared" si="44"/>
        <v>2.0871221346960804</v>
      </c>
      <c r="N207" s="17">
        <f t="shared" si="45"/>
        <v>2.0871221346960804</v>
      </c>
      <c r="O207">
        <f t="shared" si="46"/>
        <v>5</v>
      </c>
    </row>
    <row r="208" spans="1:15">
      <c r="A208">
        <f t="shared" si="36"/>
        <v>196</v>
      </c>
      <c r="B208" s="5" t="s">
        <v>1463</v>
      </c>
      <c r="C208" s="7">
        <v>44610.666666666664</v>
      </c>
      <c r="D208" s="7">
        <v>45729.518000000011</v>
      </c>
      <c r="E208" s="9">
        <v>14.096281086014146</v>
      </c>
      <c r="F208">
        <f t="shared" si="37"/>
        <v>-0.72661116487095478</v>
      </c>
      <c r="G208">
        <f t="shared" si="38"/>
        <v>-0.561557590310514</v>
      </c>
      <c r="H208" s="13">
        <f t="shared" si="39"/>
        <v>9.2315136032957261E-3</v>
      </c>
      <c r="I208">
        <f t="shared" si="40"/>
        <v>1.487835101822621</v>
      </c>
      <c r="J208">
        <f t="shared" si="41"/>
        <v>7.8169937412173338</v>
      </c>
      <c r="K208">
        <f t="shared" si="42"/>
        <v>1.6369159945521456</v>
      </c>
      <c r="L208" s="17">
        <f t="shared" si="43"/>
        <v>1.7591186863501793</v>
      </c>
      <c r="M208" s="13">
        <f t="shared" si="44"/>
        <v>11.886496163124939</v>
      </c>
      <c r="N208" s="17">
        <f t="shared" si="45"/>
        <v>1.487835101822621</v>
      </c>
      <c r="O208">
        <f t="shared" si="46"/>
        <v>1</v>
      </c>
    </row>
    <row r="209" spans="1:15">
      <c r="A209">
        <f t="shared" si="36"/>
        <v>197</v>
      </c>
      <c r="B209" s="5" t="s">
        <v>377</v>
      </c>
      <c r="C209" s="7">
        <v>47077.606060606064</v>
      </c>
      <c r="D209" s="7">
        <v>47384.064000000006</v>
      </c>
      <c r="E209" s="9">
        <v>18.189160599838221</v>
      </c>
      <c r="F209">
        <f t="shared" si="37"/>
        <v>-0.60855414342640768</v>
      </c>
      <c r="G209">
        <f t="shared" si="38"/>
        <v>-0.50358628557920071</v>
      </c>
      <c r="H209" s="13">
        <f t="shared" si="39"/>
        <v>0.66696651653866135</v>
      </c>
      <c r="I209">
        <f t="shared" si="40"/>
        <v>2.9093120869649671</v>
      </c>
      <c r="J209">
        <f t="shared" si="41"/>
        <v>6.3796069679820091</v>
      </c>
      <c r="K209">
        <f t="shared" si="42"/>
        <v>0.42366799480603917</v>
      </c>
      <c r="L209" s="17">
        <f t="shared" si="43"/>
        <v>3.8341255043075404</v>
      </c>
      <c r="M209" s="13">
        <f t="shared" si="44"/>
        <v>9.010559508924775</v>
      </c>
      <c r="N209" s="17">
        <f t="shared" si="45"/>
        <v>0.42366799480603917</v>
      </c>
      <c r="O209">
        <f t="shared" si="46"/>
        <v>3</v>
      </c>
    </row>
    <row r="210" spans="1:15">
      <c r="A210">
        <f t="shared" ref="A210:A273" si="47">A209+1</f>
        <v>198</v>
      </c>
      <c r="B210" s="5" t="s">
        <v>7093</v>
      </c>
      <c r="C210" s="7">
        <v>53520</v>
      </c>
      <c r="D210" s="7">
        <v>50319.595714285715</v>
      </c>
      <c r="E210" s="9">
        <v>29.781949740881977</v>
      </c>
      <c r="F210">
        <f t="shared" si="37"/>
        <v>-0.30024910710254671</v>
      </c>
      <c r="G210">
        <f t="shared" si="38"/>
        <v>-0.40073232832609812</v>
      </c>
      <c r="H210" s="13">
        <f t="shared" si="39"/>
        <v>2.5299539741365242</v>
      </c>
      <c r="I210">
        <f t="shared" si="40"/>
        <v>11.868260285428564</v>
      </c>
      <c r="J210">
        <f t="shared" si="41"/>
        <v>7.4484194282498386</v>
      </c>
      <c r="K210">
        <f t="shared" si="42"/>
        <v>1.8264826698987837</v>
      </c>
      <c r="L210" s="17">
        <f t="shared" si="43"/>
        <v>14.472864344950658</v>
      </c>
      <c r="M210" s="13">
        <f t="shared" si="44"/>
        <v>6.0478897773417017</v>
      </c>
      <c r="N210" s="17">
        <f t="shared" si="45"/>
        <v>1.8264826698987837</v>
      </c>
      <c r="O210">
        <f t="shared" si="46"/>
        <v>3</v>
      </c>
    </row>
    <row r="211" spans="1:15">
      <c r="A211">
        <f t="shared" si="47"/>
        <v>199</v>
      </c>
      <c r="B211" s="5" t="s">
        <v>560</v>
      </c>
      <c r="C211" s="7">
        <v>54283.26315789474</v>
      </c>
      <c r="D211" s="7">
        <v>64312.278421052637</v>
      </c>
      <c r="E211" s="9">
        <v>23.274613638819847</v>
      </c>
      <c r="F211">
        <f t="shared" si="37"/>
        <v>-0.26372264227702874</v>
      </c>
      <c r="G211">
        <f t="shared" si="38"/>
        <v>8.9537554289776777E-2</v>
      </c>
      <c r="H211" s="13">
        <f t="shared" si="39"/>
        <v>1.4842103318585613</v>
      </c>
      <c r="I211">
        <f t="shared" si="40"/>
        <v>5.7016314613269259</v>
      </c>
      <c r="J211">
        <f t="shared" si="41"/>
        <v>3.9272324401925016</v>
      </c>
      <c r="K211">
        <f t="shared" si="42"/>
        <v>0.70143752333957943</v>
      </c>
      <c r="L211" s="17">
        <f t="shared" si="43"/>
        <v>8.8616799787341787</v>
      </c>
      <c r="M211" s="13">
        <f t="shared" si="44"/>
        <v>4.3992072976829855</v>
      </c>
      <c r="N211" s="17">
        <f t="shared" si="45"/>
        <v>0.70143752333957943</v>
      </c>
      <c r="O211">
        <f t="shared" si="46"/>
        <v>3</v>
      </c>
    </row>
    <row r="212" spans="1:15">
      <c r="A212">
        <f t="shared" si="47"/>
        <v>200</v>
      </c>
      <c r="B212" s="5" t="s">
        <v>2389</v>
      </c>
      <c r="C212" s="7">
        <v>46447.9</v>
      </c>
      <c r="D212" s="7">
        <v>50005.507857142868</v>
      </c>
      <c r="E212" s="9">
        <v>20.999628434536039</v>
      </c>
      <c r="F212">
        <f t="shared" si="37"/>
        <v>-0.63868914474965355</v>
      </c>
      <c r="G212">
        <f t="shared" si="38"/>
        <v>-0.41173720995455287</v>
      </c>
      <c r="H212" s="13">
        <f t="shared" si="39"/>
        <v>1.1186150596392086</v>
      </c>
      <c r="I212">
        <f t="shared" si="40"/>
        <v>4.4814179211436027</v>
      </c>
      <c r="J212">
        <f t="shared" si="41"/>
        <v>6.2063974101589103</v>
      </c>
      <c r="K212">
        <f t="shared" si="42"/>
        <v>6.781117972069152E-2</v>
      </c>
      <c r="L212" s="17">
        <f t="shared" si="43"/>
        <v>5.8194924650106161</v>
      </c>
      <c r="M212" s="13">
        <f t="shared" si="44"/>
        <v>7.7822866437291562</v>
      </c>
      <c r="N212" s="17">
        <f t="shared" si="45"/>
        <v>6.781117972069152E-2</v>
      </c>
      <c r="O212">
        <f t="shared" si="46"/>
        <v>3</v>
      </c>
    </row>
    <row r="213" spans="1:15">
      <c r="A213">
        <f t="shared" si="47"/>
        <v>201</v>
      </c>
      <c r="B213" s="5" t="s">
        <v>3396</v>
      </c>
      <c r="C213" s="7">
        <v>59913.095238095237</v>
      </c>
      <c r="D213" s="7">
        <v>63954.610476190479</v>
      </c>
      <c r="E213" s="9">
        <v>19.993481307649681</v>
      </c>
      <c r="F213">
        <f t="shared" si="37"/>
        <v>5.6967071623097746E-3</v>
      </c>
      <c r="G213">
        <f t="shared" si="38"/>
        <v>7.7005731406504394E-2</v>
      </c>
      <c r="H213" s="13">
        <f t="shared" si="39"/>
        <v>0.95692493873025153</v>
      </c>
      <c r="I213">
        <f t="shared" si="40"/>
        <v>3.4400651622101601</v>
      </c>
      <c r="J213">
        <f t="shared" si="41"/>
        <v>2.8103041426888504</v>
      </c>
      <c r="K213">
        <f t="shared" si="42"/>
        <v>1.1231294293859724</v>
      </c>
      <c r="L213" s="17">
        <f t="shared" si="43"/>
        <v>6.6451067685725125</v>
      </c>
      <c r="M213" s="13">
        <f t="shared" si="44"/>
        <v>4.4921228150363719</v>
      </c>
      <c r="N213" s="17">
        <f t="shared" si="45"/>
        <v>1.1231294293859724</v>
      </c>
      <c r="O213">
        <f t="shared" si="46"/>
        <v>3</v>
      </c>
    </row>
    <row r="214" spans="1:15">
      <c r="A214">
        <f t="shared" si="47"/>
        <v>202</v>
      </c>
      <c r="B214" s="5" t="s">
        <v>848</v>
      </c>
      <c r="C214" s="7">
        <v>58854.75</v>
      </c>
      <c r="D214" s="7">
        <v>55062.668750000004</v>
      </c>
      <c r="E214" s="9">
        <v>15.644250513347025</v>
      </c>
      <c r="F214">
        <f t="shared" si="37"/>
        <v>-4.4951106390183571E-2</v>
      </c>
      <c r="G214">
        <f t="shared" si="38"/>
        <v>-0.23454647896544628</v>
      </c>
      <c r="H214" s="13">
        <f t="shared" si="39"/>
        <v>0.25799370471880256</v>
      </c>
      <c r="I214">
        <f t="shared" si="40"/>
        <v>1.3498062586805097</v>
      </c>
      <c r="J214">
        <f t="shared" si="41"/>
        <v>4.068247202070272</v>
      </c>
      <c r="K214">
        <f t="shared" si="42"/>
        <v>1.7207945963649589</v>
      </c>
      <c r="L214" s="17">
        <f t="shared" si="43"/>
        <v>3.4080491730012925</v>
      </c>
      <c r="M214" s="13">
        <f t="shared" si="44"/>
        <v>7.4960259572744938</v>
      </c>
      <c r="N214" s="17">
        <f t="shared" si="45"/>
        <v>1.3498062586805097</v>
      </c>
      <c r="O214">
        <f t="shared" si="46"/>
        <v>1</v>
      </c>
    </row>
    <row r="215" spans="1:15">
      <c r="A215">
        <f t="shared" si="47"/>
        <v>203</v>
      </c>
      <c r="B215" s="5" t="s">
        <v>1842</v>
      </c>
      <c r="C215" s="7">
        <v>49139.166666666664</v>
      </c>
      <c r="D215" s="7">
        <v>50179.500000000007</v>
      </c>
      <c r="E215" s="9">
        <v>16.85215605749487</v>
      </c>
      <c r="F215">
        <f t="shared" si="37"/>
        <v>-0.50989679283366407</v>
      </c>
      <c r="G215">
        <f t="shared" si="38"/>
        <v>-0.40564094455339422</v>
      </c>
      <c r="H215" s="13">
        <f t="shared" si="39"/>
        <v>0.45210686000282513</v>
      </c>
      <c r="I215">
        <f t="shared" si="40"/>
        <v>2.1131347266977567</v>
      </c>
      <c r="J215">
        <f t="shared" si="41"/>
        <v>5.8637079554577536</v>
      </c>
      <c r="K215">
        <f t="shared" si="42"/>
        <v>0.79626066227857739</v>
      </c>
      <c r="L215" s="17">
        <f t="shared" si="43"/>
        <v>3.2695104241586832</v>
      </c>
      <c r="M215" s="13">
        <f t="shared" si="44"/>
        <v>8.9025932009651001</v>
      </c>
      <c r="N215" s="17">
        <f t="shared" si="45"/>
        <v>0.79626066227857739</v>
      </c>
      <c r="O215">
        <f t="shared" si="46"/>
        <v>3</v>
      </c>
    </row>
    <row r="216" spans="1:15">
      <c r="A216">
        <f t="shared" si="47"/>
        <v>204</v>
      </c>
      <c r="B216" s="5" t="s">
        <v>877</v>
      </c>
      <c r="C216" s="7">
        <v>49527.428571428572</v>
      </c>
      <c r="D216" s="7">
        <v>68564.261142857125</v>
      </c>
      <c r="E216" s="9">
        <v>17.321912584335582</v>
      </c>
      <c r="F216">
        <f t="shared" si="37"/>
        <v>-0.49131626178000848</v>
      </c>
      <c r="G216">
        <f t="shared" si="38"/>
        <v>0.23851678247564023</v>
      </c>
      <c r="H216" s="13">
        <f t="shared" si="39"/>
        <v>0.52759779725540989</v>
      </c>
      <c r="I216">
        <f t="shared" si="40"/>
        <v>2.2799725744553787</v>
      </c>
      <c r="J216">
        <f t="shared" si="41"/>
        <v>4.3327880497083182</v>
      </c>
      <c r="K216">
        <f t="shared" si="42"/>
        <v>1.2367936187060018</v>
      </c>
      <c r="L216" s="17">
        <f t="shared" si="43"/>
        <v>4.9306034782505215</v>
      </c>
      <c r="M216" s="13">
        <f t="shared" si="44"/>
        <v>6.6973737310445465</v>
      </c>
      <c r="N216" s="17">
        <f t="shared" si="45"/>
        <v>1.2367936187060018</v>
      </c>
      <c r="O216">
        <f t="shared" si="46"/>
        <v>3</v>
      </c>
    </row>
    <row r="217" spans="1:15">
      <c r="A217">
        <f t="shared" si="47"/>
        <v>205</v>
      </c>
      <c r="B217" s="5" t="s">
        <v>2178</v>
      </c>
      <c r="C217" s="7">
        <v>53952.36363636364</v>
      </c>
      <c r="D217" s="7">
        <v>61163.957272727275</v>
      </c>
      <c r="E217" s="9">
        <v>19.634372472154812</v>
      </c>
      <c r="F217">
        <f t="shared" si="37"/>
        <v>-0.27955805842278397</v>
      </c>
      <c r="G217">
        <f t="shared" si="38"/>
        <v>-2.0772031954188815E-2</v>
      </c>
      <c r="H217" s="13">
        <f t="shared" si="39"/>
        <v>0.8992153359504601</v>
      </c>
      <c r="I217">
        <f t="shared" si="40"/>
        <v>3.2497431594322301</v>
      </c>
      <c r="J217">
        <f t="shared" si="41"/>
        <v>3.8795816925108841</v>
      </c>
      <c r="K217">
        <f t="shared" si="42"/>
        <v>0.67294800714130709</v>
      </c>
      <c r="L217" s="17">
        <f t="shared" si="43"/>
        <v>5.8192922512013689</v>
      </c>
      <c r="M217" s="13">
        <f t="shared" si="44"/>
        <v>5.6985644225637042</v>
      </c>
      <c r="N217" s="17">
        <f t="shared" si="45"/>
        <v>0.67294800714130709</v>
      </c>
      <c r="O217">
        <f t="shared" si="46"/>
        <v>3</v>
      </c>
    </row>
    <row r="218" spans="1:15">
      <c r="A218">
        <f t="shared" si="47"/>
        <v>206</v>
      </c>
      <c r="B218" s="5" t="s">
        <v>387</v>
      </c>
      <c r="C218" s="7">
        <v>63044.333333333336</v>
      </c>
      <c r="D218" s="7">
        <v>61816.849705882356</v>
      </c>
      <c r="E218" s="9">
        <v>14.593581260932391</v>
      </c>
      <c r="F218">
        <f t="shared" si="37"/>
        <v>0.15554418370173054</v>
      </c>
      <c r="G218">
        <f t="shared" si="38"/>
        <v>2.1037455697977595E-3</v>
      </c>
      <c r="H218" s="13">
        <f t="shared" si="39"/>
        <v>8.9148777452580097E-2</v>
      </c>
      <c r="I218">
        <f t="shared" si="40"/>
        <v>1.0161437436777929</v>
      </c>
      <c r="J218">
        <f t="shared" si="41"/>
        <v>3.2523693020557403</v>
      </c>
      <c r="K218">
        <f t="shared" si="42"/>
        <v>2.6306881391350636</v>
      </c>
      <c r="L218" s="17">
        <f t="shared" si="43"/>
        <v>3.7768949933620197</v>
      </c>
      <c r="M218" s="13">
        <f t="shared" si="44"/>
        <v>6.901182087635128</v>
      </c>
      <c r="N218" s="17">
        <f t="shared" si="45"/>
        <v>1.0161437436777929</v>
      </c>
      <c r="O218">
        <f t="shared" si="46"/>
        <v>1</v>
      </c>
    </row>
    <row r="219" spans="1:15">
      <c r="A219">
        <f t="shared" si="47"/>
        <v>207</v>
      </c>
      <c r="B219" s="5" t="s">
        <v>1436</v>
      </c>
      <c r="C219" s="7">
        <v>62732.166666666664</v>
      </c>
      <c r="D219" s="7">
        <v>63330.861111111095</v>
      </c>
      <c r="E219" s="9">
        <v>26.222222222222221</v>
      </c>
      <c r="F219">
        <f t="shared" si="37"/>
        <v>0.14060524075425521</v>
      </c>
      <c r="G219">
        <f t="shared" si="38"/>
        <v>5.515105675921126E-2</v>
      </c>
      <c r="H219" s="13">
        <f t="shared" si="39"/>
        <v>1.9578977037218619</v>
      </c>
      <c r="I219">
        <f t="shared" si="40"/>
        <v>8.17446764859314</v>
      </c>
      <c r="J219">
        <f t="shared" si="41"/>
        <v>3.5600481143060163</v>
      </c>
      <c r="K219">
        <f t="shared" si="42"/>
        <v>1.683211945824111</v>
      </c>
      <c r="L219" s="17">
        <f t="shared" si="43"/>
        <v>12.069503822158561</v>
      </c>
      <c r="M219" s="13">
        <f t="shared" si="44"/>
        <v>3.1304355646514459</v>
      </c>
      <c r="N219" s="17">
        <f t="shared" si="45"/>
        <v>1.683211945824111</v>
      </c>
      <c r="O219">
        <f t="shared" si="46"/>
        <v>3</v>
      </c>
    </row>
    <row r="220" spans="1:15">
      <c r="A220">
        <f t="shared" si="47"/>
        <v>208</v>
      </c>
      <c r="B220" s="5" t="s">
        <v>307</v>
      </c>
      <c r="C220" s="7">
        <v>41334.73333333333</v>
      </c>
      <c r="D220" s="7">
        <v>49335.083333333343</v>
      </c>
      <c r="E220" s="9">
        <v>20.594843714350898</v>
      </c>
      <c r="F220">
        <f t="shared" si="37"/>
        <v>-0.88338312803080066</v>
      </c>
      <c r="G220">
        <f t="shared" si="38"/>
        <v>-0.43522726968641146</v>
      </c>
      <c r="H220" s="13">
        <f t="shared" si="39"/>
        <v>1.053565238793051</v>
      </c>
      <c r="I220">
        <f t="shared" si="40"/>
        <v>4.5787719956310857</v>
      </c>
      <c r="J220">
        <f t="shared" si="41"/>
        <v>7.3123411824384741</v>
      </c>
      <c r="K220">
        <f t="shared" si="42"/>
        <v>6.3756221621012313E-2</v>
      </c>
      <c r="L220" s="17">
        <f t="shared" si="43"/>
        <v>5.496873959150415</v>
      </c>
      <c r="M220" s="13">
        <f t="shared" si="44"/>
        <v>8.9910968882280038</v>
      </c>
      <c r="N220" s="17">
        <f t="shared" si="45"/>
        <v>6.3756221621012313E-2</v>
      </c>
      <c r="O220">
        <f t="shared" si="46"/>
        <v>3</v>
      </c>
    </row>
    <row r="221" spans="1:15">
      <c r="A221">
        <f t="shared" si="47"/>
        <v>209</v>
      </c>
      <c r="B221" s="5" t="s">
        <v>1310</v>
      </c>
      <c r="C221" s="7">
        <v>36889.32</v>
      </c>
      <c r="D221" s="7">
        <v>39918.012083333328</v>
      </c>
      <c r="E221" s="9">
        <v>15.099794661190963</v>
      </c>
      <c r="F221">
        <f t="shared" si="37"/>
        <v>-1.0961213325090013</v>
      </c>
      <c r="G221">
        <f t="shared" si="38"/>
        <v>-0.76517875312068395</v>
      </c>
      <c r="H221" s="13">
        <f t="shared" si="39"/>
        <v>0.17049841679095049</v>
      </c>
      <c r="I221">
        <f t="shared" si="40"/>
        <v>2.6693759330182889</v>
      </c>
      <c r="J221">
        <f t="shared" si="41"/>
        <v>9.9371697550234437</v>
      </c>
      <c r="K221">
        <f t="shared" si="42"/>
        <v>1.3862641703160157</v>
      </c>
      <c r="L221" s="17">
        <f t="shared" si="43"/>
        <v>2.0779212787578696</v>
      </c>
      <c r="M221" s="13">
        <f t="shared" si="44"/>
        <v>13.736656713929243</v>
      </c>
      <c r="N221" s="17">
        <f t="shared" si="45"/>
        <v>1.3862641703160157</v>
      </c>
      <c r="O221">
        <f t="shared" si="46"/>
        <v>3</v>
      </c>
    </row>
    <row r="222" spans="1:15">
      <c r="A222">
        <f t="shared" si="47"/>
        <v>210</v>
      </c>
      <c r="B222" s="5" t="s">
        <v>1101</v>
      </c>
      <c r="C222" s="7">
        <v>38334.380952380954</v>
      </c>
      <c r="D222" s="7">
        <v>49469.648571428574</v>
      </c>
      <c r="E222" s="9">
        <v>16.323979009810635</v>
      </c>
      <c r="F222">
        <f t="shared" si="37"/>
        <v>-1.026966981873946</v>
      </c>
      <c r="G222">
        <f t="shared" si="38"/>
        <v>-0.43051242801754253</v>
      </c>
      <c r="H222" s="13">
        <f t="shared" si="39"/>
        <v>0.36722761280397509</v>
      </c>
      <c r="I222">
        <f t="shared" si="40"/>
        <v>2.6311369133831874</v>
      </c>
      <c r="J222">
        <f t="shared" si="41"/>
        <v>8.2695397268779001</v>
      </c>
      <c r="K222">
        <f t="shared" si="42"/>
        <v>0.89328918022604942</v>
      </c>
      <c r="L222" s="17">
        <f t="shared" si="43"/>
        <v>2.9841041625237033</v>
      </c>
      <c r="M222" s="13">
        <f t="shared" si="44"/>
        <v>11.39250913061783</v>
      </c>
      <c r="N222" s="17">
        <f t="shared" si="45"/>
        <v>0.89328918022604942</v>
      </c>
      <c r="O222">
        <f t="shared" si="46"/>
        <v>3</v>
      </c>
    </row>
    <row r="223" spans="1:15">
      <c r="A223">
        <f t="shared" si="47"/>
        <v>211</v>
      </c>
      <c r="B223" s="5" t="s">
        <v>9</v>
      </c>
      <c r="C223" s="7">
        <v>35358.814814814818</v>
      </c>
      <c r="D223" s="7">
        <v>38110.144444444442</v>
      </c>
      <c r="E223" s="9">
        <v>14.857505006717874</v>
      </c>
      <c r="F223">
        <f t="shared" si="37"/>
        <v>-1.1693646735948409</v>
      </c>
      <c r="G223">
        <f t="shared" si="38"/>
        <v>-0.82852207860568572</v>
      </c>
      <c r="H223" s="13">
        <f t="shared" si="39"/>
        <v>0.13156192084529544</v>
      </c>
      <c r="I223">
        <f t="shared" si="40"/>
        <v>2.8366453976711234</v>
      </c>
      <c r="J223">
        <f t="shared" si="41"/>
        <v>10.596650546217186</v>
      </c>
      <c r="K223">
        <f t="shared" si="42"/>
        <v>1.5576455863995107</v>
      </c>
      <c r="L223" s="17">
        <f t="shared" si="43"/>
        <v>1.9839175249906704</v>
      </c>
      <c r="M223" s="13">
        <f t="shared" si="44"/>
        <v>14.514012168986174</v>
      </c>
      <c r="N223" s="17">
        <f t="shared" si="45"/>
        <v>1.5576455863995107</v>
      </c>
      <c r="O223">
        <f t="shared" si="46"/>
        <v>3</v>
      </c>
    </row>
    <row r="224" spans="1:15">
      <c r="A224">
        <f t="shared" si="47"/>
        <v>212</v>
      </c>
      <c r="B224" s="5" t="s">
        <v>1410</v>
      </c>
      <c r="C224" s="7">
        <v>35537.884615384617</v>
      </c>
      <c r="D224" s="7">
        <v>49224.76725490197</v>
      </c>
      <c r="E224" s="9">
        <v>12.680829779392409</v>
      </c>
      <c r="F224">
        <f t="shared" si="37"/>
        <v>-1.1607951694806027</v>
      </c>
      <c r="G224">
        <f t="shared" si="38"/>
        <v>-0.43909247923604539</v>
      </c>
      <c r="H224" s="13">
        <f t="shared" si="39"/>
        <v>-0.21823471553225668</v>
      </c>
      <c r="I224">
        <f t="shared" si="40"/>
        <v>1.7808783075460024</v>
      </c>
      <c r="J224">
        <f t="shared" si="41"/>
        <v>9.9574644608008231</v>
      </c>
      <c r="K224">
        <f t="shared" si="42"/>
        <v>2.3839238649972012</v>
      </c>
      <c r="L224" s="17">
        <f t="shared" si="43"/>
        <v>1.6084631946587613</v>
      </c>
      <c r="M224" s="13">
        <f t="shared" si="44"/>
        <v>14.319859614966873</v>
      </c>
      <c r="N224" s="17">
        <f t="shared" si="45"/>
        <v>1.6084631946587613</v>
      </c>
      <c r="O224">
        <f t="shared" si="46"/>
        <v>4</v>
      </c>
    </row>
    <row r="225" spans="1:15">
      <c r="A225">
        <f t="shared" si="47"/>
        <v>213</v>
      </c>
      <c r="B225" s="5" t="s">
        <v>2870</v>
      </c>
      <c r="C225" s="7">
        <v>36150.777777777781</v>
      </c>
      <c r="D225" s="7">
        <v>38112.48777777778</v>
      </c>
      <c r="E225" s="9">
        <v>12.143585063502929</v>
      </c>
      <c r="F225">
        <f t="shared" si="37"/>
        <v>-1.1314647605562385</v>
      </c>
      <c r="G225">
        <f t="shared" si="38"/>
        <v>-0.82843997385262724</v>
      </c>
      <c r="H225" s="13">
        <f t="shared" si="39"/>
        <v>-0.30457115753819786</v>
      </c>
      <c r="I225">
        <f t="shared" si="40"/>
        <v>2.0530764940888342</v>
      </c>
      <c r="J225">
        <f t="shared" si="41"/>
        <v>11.283792836294745</v>
      </c>
      <c r="K225">
        <f t="shared" si="42"/>
        <v>2.7280640178837738</v>
      </c>
      <c r="L225" s="17">
        <f t="shared" si="43"/>
        <v>1.0099059571179061</v>
      </c>
      <c r="M225" s="13">
        <f t="shared" si="44"/>
        <v>16.150929407374804</v>
      </c>
      <c r="N225" s="17">
        <f t="shared" si="45"/>
        <v>1.0099059571179061</v>
      </c>
      <c r="O225">
        <f t="shared" si="46"/>
        <v>4</v>
      </c>
    </row>
    <row r="226" spans="1:15">
      <c r="A226">
        <f t="shared" si="47"/>
        <v>214</v>
      </c>
      <c r="B226" s="5" t="s">
        <v>4076</v>
      </c>
      <c r="C226" s="7">
        <v>42811.1</v>
      </c>
      <c r="D226" s="7">
        <v>45819.21</v>
      </c>
      <c r="E226" s="9">
        <v>25.868583162217657</v>
      </c>
      <c r="F226">
        <f t="shared" si="37"/>
        <v>-0.81273062166810761</v>
      </c>
      <c r="G226">
        <f t="shared" si="38"/>
        <v>-0.55841499876941436</v>
      </c>
      <c r="H226" s="13">
        <f t="shared" si="39"/>
        <v>1.9010671062453099</v>
      </c>
      <c r="I226">
        <f t="shared" si="40"/>
        <v>8.5898114804234904</v>
      </c>
      <c r="J226">
        <f t="shared" si="41"/>
        <v>8.3007926746440681</v>
      </c>
      <c r="K226">
        <f t="shared" si="42"/>
        <v>0.38239236231559964</v>
      </c>
      <c r="L226" s="17">
        <f t="shared" si="43"/>
        <v>9.8010963150072392</v>
      </c>
      <c r="M226" s="13">
        <f t="shared" si="44"/>
        <v>8.2656228918321464</v>
      </c>
      <c r="N226" s="17">
        <f t="shared" si="45"/>
        <v>0.38239236231559964</v>
      </c>
      <c r="O226">
        <f t="shared" si="46"/>
        <v>3</v>
      </c>
    </row>
    <row r="227" spans="1:15">
      <c r="A227">
        <f t="shared" si="47"/>
        <v>215</v>
      </c>
      <c r="B227" s="5" t="s">
        <v>737</v>
      </c>
      <c r="C227" s="7">
        <v>50187.78125</v>
      </c>
      <c r="D227" s="7">
        <v>48359.429687499993</v>
      </c>
      <c r="E227" s="9">
        <v>18.366872005475695</v>
      </c>
      <c r="F227">
        <f t="shared" si="37"/>
        <v>-0.45971464622082781</v>
      </c>
      <c r="G227">
        <f t="shared" si="38"/>
        <v>-0.46941182231584705</v>
      </c>
      <c r="H227" s="13">
        <f t="shared" si="39"/>
        <v>0.69552514171045432</v>
      </c>
      <c r="I227">
        <f t="shared" si="40"/>
        <v>2.8323667374758554</v>
      </c>
      <c r="J227">
        <f t="shared" si="41"/>
        <v>5.6868620946589719</v>
      </c>
      <c r="K227" s="17">
        <f t="shared" si="42"/>
        <v>0.4740445174298753</v>
      </c>
      <c r="L227" s="17">
        <f t="shared" si="43"/>
        <v>4.0505857627974375</v>
      </c>
      <c r="M227" s="13">
        <f t="shared" si="44"/>
        <v>8.2630807237219912</v>
      </c>
      <c r="N227" s="17">
        <f t="shared" si="45"/>
        <v>0.4740445174298753</v>
      </c>
      <c r="O227">
        <f t="shared" si="46"/>
        <v>3</v>
      </c>
    </row>
    <row r="228" spans="1:15">
      <c r="A228">
        <f t="shared" si="47"/>
        <v>216</v>
      </c>
      <c r="B228" s="5" t="s">
        <v>635</v>
      </c>
      <c r="C228" s="7">
        <v>35855.36363636364</v>
      </c>
      <c r="D228" s="7">
        <v>55438.172575757548</v>
      </c>
      <c r="E228" s="9">
        <v>14.821106340613532</v>
      </c>
      <c r="F228">
        <f t="shared" si="37"/>
        <v>-1.1456020002929064</v>
      </c>
      <c r="G228">
        <f t="shared" si="38"/>
        <v>-0.22138972979633004</v>
      </c>
      <c r="H228" s="13">
        <f t="shared" si="39"/>
        <v>0.12571257280655629</v>
      </c>
      <c r="I228">
        <f t="shared" si="40"/>
        <v>2.2129268529852961</v>
      </c>
      <c r="J228">
        <f t="shared" si="41"/>
        <v>8.6337534663523918</v>
      </c>
      <c r="K228" s="17">
        <f t="shared" si="42"/>
        <v>1.5362069028051737</v>
      </c>
      <c r="L228" s="17">
        <f t="shared" si="43"/>
        <v>2.7343122865154394</v>
      </c>
      <c r="M228" s="13">
        <f t="shared" si="44"/>
        <v>12.083170312348654</v>
      </c>
      <c r="N228" s="17">
        <f t="shared" si="45"/>
        <v>1.5362069028051737</v>
      </c>
      <c r="O228">
        <f t="shared" si="46"/>
        <v>3</v>
      </c>
    </row>
    <row r="229" spans="1:15">
      <c r="A229">
        <f t="shared" si="47"/>
        <v>217</v>
      </c>
      <c r="B229" s="5" t="s">
        <v>2008</v>
      </c>
      <c r="C229" s="7">
        <v>49474.478260869568</v>
      </c>
      <c r="D229" s="7">
        <v>62910.177826086961</v>
      </c>
      <c r="E229" s="9">
        <v>16.388179626819031</v>
      </c>
      <c r="F229">
        <f t="shared" si="37"/>
        <v>-0.49385023402290884</v>
      </c>
      <c r="G229">
        <f t="shared" si="38"/>
        <v>4.0411328210410533E-2</v>
      </c>
      <c r="H229" s="13">
        <f t="shared" si="39"/>
        <v>0.37754479728835683</v>
      </c>
      <c r="I229">
        <f t="shared" si="40"/>
        <v>1.7984586444546071</v>
      </c>
      <c r="J229">
        <f t="shared" si="41"/>
        <v>4.8243262126119992</v>
      </c>
      <c r="K229" s="17">
        <f t="shared" si="42"/>
        <v>1.2276962047015512</v>
      </c>
      <c r="L229" s="17">
        <f t="shared" si="43"/>
        <v>3.9234717896773565</v>
      </c>
      <c r="M229" s="13">
        <f t="shared" si="44"/>
        <v>7.6707157344318357</v>
      </c>
      <c r="N229" s="17">
        <f t="shared" si="45"/>
        <v>1.2276962047015512</v>
      </c>
      <c r="O229">
        <f t="shared" si="46"/>
        <v>3</v>
      </c>
    </row>
    <row r="230" spans="1:15">
      <c r="A230">
        <f t="shared" si="47"/>
        <v>218</v>
      </c>
      <c r="B230" s="5" t="s">
        <v>585</v>
      </c>
      <c r="C230" s="7">
        <v>37456.67605633803</v>
      </c>
      <c r="D230" s="7">
        <v>56173.080985915491</v>
      </c>
      <c r="E230" s="9">
        <v>15.035775226306502</v>
      </c>
      <c r="F230">
        <f t="shared" si="37"/>
        <v>-1.068970132007544</v>
      </c>
      <c r="G230">
        <f t="shared" si="38"/>
        <v>-0.19564031007945834</v>
      </c>
      <c r="H230" s="13">
        <f t="shared" si="39"/>
        <v>0.16021034868402764</v>
      </c>
      <c r="I230">
        <f t="shared" si="40"/>
        <v>2.1179850282817991</v>
      </c>
      <c r="J230">
        <f t="shared" si="41"/>
        <v>8.1325946568785419</v>
      </c>
      <c r="K230" s="17">
        <f t="shared" si="42"/>
        <v>1.4279677939659032</v>
      </c>
      <c r="L230" s="17">
        <f t="shared" si="43"/>
        <v>2.8194844040020435</v>
      </c>
      <c r="M230" s="13">
        <f t="shared" si="44"/>
        <v>11.50459028303302</v>
      </c>
      <c r="N230" s="17">
        <f t="shared" si="45"/>
        <v>1.4279677939659032</v>
      </c>
      <c r="O230">
        <f t="shared" si="46"/>
        <v>3</v>
      </c>
    </row>
    <row r="231" spans="1:15">
      <c r="A231">
        <f t="shared" si="47"/>
        <v>219</v>
      </c>
      <c r="B231" s="5" t="s">
        <v>4735</v>
      </c>
      <c r="C231" s="7">
        <v>35166.300000000003</v>
      </c>
      <c r="D231" s="7">
        <v>40613.65</v>
      </c>
      <c r="E231" s="9">
        <v>17.501711156741955</v>
      </c>
      <c r="F231">
        <f t="shared" si="37"/>
        <v>-1.1785775977861774</v>
      </c>
      <c r="G231">
        <f t="shared" si="38"/>
        <v>-0.74080527686209718</v>
      </c>
      <c r="H231" s="13">
        <f t="shared" si="39"/>
        <v>0.55649183485169063</v>
      </c>
      <c r="I231">
        <f t="shared" si="40"/>
        <v>3.7799739585739207</v>
      </c>
      <c r="J231">
        <f t="shared" si="41"/>
        <v>9.8386282045707514</v>
      </c>
      <c r="K231" s="17">
        <f t="shared" si="42"/>
        <v>0.71665783847231412</v>
      </c>
      <c r="L231" s="17">
        <f t="shared" si="43"/>
        <v>3.3448977003414466</v>
      </c>
      <c r="M231" s="13">
        <f t="shared" si="44"/>
        <v>12.766704424212033</v>
      </c>
      <c r="N231" s="17">
        <f t="shared" si="45"/>
        <v>0.71665783847231412</v>
      </c>
      <c r="O231">
        <f t="shared" si="46"/>
        <v>3</v>
      </c>
    </row>
    <row r="232" spans="1:15">
      <c r="A232">
        <f t="shared" si="47"/>
        <v>220</v>
      </c>
      <c r="B232" s="5" t="s">
        <v>322</v>
      </c>
      <c r="C232" s="7">
        <v>70357.076923076922</v>
      </c>
      <c r="D232" s="7">
        <v>69446.769583333342</v>
      </c>
      <c r="E232" s="9">
        <v>11.911862265045015</v>
      </c>
      <c r="F232">
        <f t="shared" si="37"/>
        <v>0.50550037999653108</v>
      </c>
      <c r="G232">
        <f t="shared" si="38"/>
        <v>0.26943775156976213</v>
      </c>
      <c r="H232" s="13">
        <f t="shared" si="39"/>
        <v>-0.34180953580199025</v>
      </c>
      <c r="I232">
        <f t="shared" si="40"/>
        <v>0.74487543646642906</v>
      </c>
      <c r="J232">
        <f t="shared" si="41"/>
        <v>2.9435705268021337</v>
      </c>
      <c r="K232" s="17">
        <f t="shared" si="42"/>
        <v>4.992820864703277</v>
      </c>
      <c r="L232" s="17">
        <f t="shared" si="43"/>
        <v>4.3333485139839203</v>
      </c>
      <c r="M232" s="13">
        <f t="shared" si="44"/>
        <v>7.3888538707966234</v>
      </c>
      <c r="N232" s="17">
        <f t="shared" si="45"/>
        <v>0.74487543646642906</v>
      </c>
      <c r="O232">
        <f t="shared" si="46"/>
        <v>1</v>
      </c>
    </row>
    <row r="233" spans="1:15">
      <c r="A233">
        <f t="shared" si="47"/>
        <v>221</v>
      </c>
      <c r="B233" s="5" t="s">
        <v>1686</v>
      </c>
      <c r="C233" s="7">
        <v>36819.970588235294</v>
      </c>
      <c r="D233" s="7">
        <v>49709.843823529409</v>
      </c>
      <c r="E233" s="9">
        <v>17.316503603494787</v>
      </c>
      <c r="F233">
        <f t="shared" si="37"/>
        <v>-1.0994400946204608</v>
      </c>
      <c r="G233">
        <f t="shared" si="38"/>
        <v>-0.42209656520408667</v>
      </c>
      <c r="H233" s="13">
        <f t="shared" si="39"/>
        <v>0.52672856178996774</v>
      </c>
      <c r="I233">
        <f t="shared" si="40"/>
        <v>3.1956156138051712</v>
      </c>
      <c r="J233">
        <f t="shared" si="41"/>
        <v>8.4512922917537772</v>
      </c>
      <c r="K233" s="17">
        <f t="shared" si="42"/>
        <v>0.66362838983923034</v>
      </c>
      <c r="L233" s="17">
        <f t="shared" si="43"/>
        <v>3.5574583135308457</v>
      </c>
      <c r="M233" s="13">
        <f t="shared" si="44"/>
        <v>11.206664728729296</v>
      </c>
      <c r="N233" s="17">
        <f t="shared" si="45"/>
        <v>0.66362838983923034</v>
      </c>
      <c r="O233">
        <f t="shared" si="46"/>
        <v>3</v>
      </c>
    </row>
    <row r="234" spans="1:15">
      <c r="A234">
        <f t="shared" si="47"/>
        <v>222</v>
      </c>
      <c r="B234" s="5" t="s">
        <v>1132</v>
      </c>
      <c r="C234" s="7">
        <v>37736.6</v>
      </c>
      <c r="D234" s="7">
        <v>42702.39466666666</v>
      </c>
      <c r="E234" s="9">
        <v>13.986219484371437</v>
      </c>
      <c r="F234">
        <f t="shared" si="37"/>
        <v>-1.0555741859616334</v>
      </c>
      <c r="G234">
        <f t="shared" si="38"/>
        <v>-0.66762069717846273</v>
      </c>
      <c r="H234" s="13">
        <f t="shared" si="39"/>
        <v>-8.4556349274708779E-3</v>
      </c>
      <c r="I234">
        <f t="shared" si="40"/>
        <v>2.1126798158050271</v>
      </c>
      <c r="J234">
        <f t="shared" si="41"/>
        <v>9.7028692130892935</v>
      </c>
      <c r="K234" s="17">
        <f t="shared" si="42"/>
        <v>1.7554456728500645</v>
      </c>
      <c r="L234" s="17">
        <f t="shared" si="43"/>
        <v>1.6930506068725273</v>
      </c>
      <c r="M234" s="13">
        <f t="shared" si="44"/>
        <v>13.819747244670847</v>
      </c>
      <c r="N234" s="17">
        <f t="shared" si="45"/>
        <v>1.6930506068725273</v>
      </c>
      <c r="O234">
        <f t="shared" si="46"/>
        <v>4</v>
      </c>
    </row>
    <row r="235" spans="1:15">
      <c r="A235">
        <f t="shared" si="47"/>
        <v>223</v>
      </c>
      <c r="B235" s="5" t="s">
        <v>494</v>
      </c>
      <c r="C235" s="7">
        <v>42187.83739837398</v>
      </c>
      <c r="D235" s="7">
        <v>42266.084959349617</v>
      </c>
      <c r="E235" s="9">
        <v>8.9537069498005035</v>
      </c>
      <c r="F235">
        <f t="shared" si="37"/>
        <v>-0.84255726698680267</v>
      </c>
      <c r="G235">
        <f t="shared" si="38"/>
        <v>-0.68290793790800819</v>
      </c>
      <c r="H235" s="13">
        <f t="shared" si="39"/>
        <v>-0.81719179134699127</v>
      </c>
      <c r="I235">
        <f t="shared" si="40"/>
        <v>0.98408708352277952</v>
      </c>
      <c r="J235">
        <f t="shared" si="41"/>
        <v>10.912764865358721</v>
      </c>
      <c r="K235" s="17">
        <f t="shared" si="42"/>
        <v>4.4484604719624699</v>
      </c>
      <c r="L235" s="17">
        <f t="shared" si="43"/>
        <v>0.37067450513784789</v>
      </c>
      <c r="M235" s="13">
        <f t="shared" si="44"/>
        <v>16.836048287539445</v>
      </c>
      <c r="N235" s="17">
        <f t="shared" si="45"/>
        <v>0.37067450513784789</v>
      </c>
      <c r="O235">
        <f t="shared" si="46"/>
        <v>4</v>
      </c>
    </row>
    <row r="236" spans="1:15">
      <c r="A236">
        <f t="shared" si="47"/>
        <v>224</v>
      </c>
      <c r="B236" s="5" t="s">
        <v>597</v>
      </c>
      <c r="C236" s="7">
        <v>45371.458333333336</v>
      </c>
      <c r="D236" s="7">
        <v>61000.669130434791</v>
      </c>
      <c r="E236" s="9">
        <v>21.748688113164501</v>
      </c>
      <c r="F236">
        <f t="shared" si="37"/>
        <v>-0.69020297489792359</v>
      </c>
      <c r="G236">
        <f t="shared" si="38"/>
        <v>-2.6493254969957282E-2</v>
      </c>
      <c r="H236" s="13">
        <f t="shared" si="39"/>
        <v>1.2389906456434814</v>
      </c>
      <c r="I236">
        <f t="shared" si="40"/>
        <v>4.9210368460104617</v>
      </c>
      <c r="J236">
        <f t="shared" si="41"/>
        <v>5.5425811574117096</v>
      </c>
      <c r="K236" s="17">
        <f t="shared" si="42"/>
        <v>0.25077062722588961</v>
      </c>
      <c r="L236" s="17">
        <f t="shared" si="43"/>
        <v>7.1095812511909315</v>
      </c>
      <c r="M236" s="13">
        <f t="shared" si="44"/>
        <v>6.538457198446828</v>
      </c>
      <c r="N236" s="17">
        <f t="shared" si="45"/>
        <v>0.25077062722588961</v>
      </c>
      <c r="O236">
        <f t="shared" si="46"/>
        <v>3</v>
      </c>
    </row>
    <row r="237" spans="1:15">
      <c r="A237">
        <f t="shared" si="47"/>
        <v>225</v>
      </c>
      <c r="B237" s="5" t="s">
        <v>204</v>
      </c>
      <c r="C237" s="7">
        <v>59948.86363636364</v>
      </c>
      <c r="D237" s="7">
        <v>71618.805909090908</v>
      </c>
      <c r="E237" s="9">
        <v>19.992118308340078</v>
      </c>
      <c r="F237">
        <f t="shared" si="37"/>
        <v>7.4084275928092032E-3</v>
      </c>
      <c r="G237">
        <f t="shared" si="38"/>
        <v>0.34554067027252061</v>
      </c>
      <c r="H237" s="13">
        <f t="shared" si="39"/>
        <v>0.95670590165577274</v>
      </c>
      <c r="I237">
        <f t="shared" si="40"/>
        <v>3.5871688620377391</v>
      </c>
      <c r="J237">
        <f t="shared" si="41"/>
        <v>2.3824765751717281</v>
      </c>
      <c r="K237" s="17">
        <f t="shared" si="42"/>
        <v>1.5132480128301304</v>
      </c>
      <c r="L237" s="17">
        <f t="shared" si="43"/>
        <v>7.3893638583563188</v>
      </c>
      <c r="M237" s="13">
        <f t="shared" si="44"/>
        <v>3.8501882512646546</v>
      </c>
      <c r="N237" s="17">
        <f t="shared" si="45"/>
        <v>1.5132480128301304</v>
      </c>
      <c r="O237">
        <f t="shared" si="46"/>
        <v>3</v>
      </c>
    </row>
    <row r="238" spans="1:15">
      <c r="A238">
        <f t="shared" si="47"/>
        <v>226</v>
      </c>
      <c r="B238" s="5" t="s">
        <v>215</v>
      </c>
      <c r="C238" s="7">
        <v>39967.18</v>
      </c>
      <c r="D238" s="7">
        <v>50363.746399999996</v>
      </c>
      <c r="E238" s="9">
        <v>14.80908966461328</v>
      </c>
      <c r="F238">
        <f t="shared" si="37"/>
        <v>-0.94882830013212249</v>
      </c>
      <c r="G238">
        <f t="shared" si="38"/>
        <v>-0.39918539469255815</v>
      </c>
      <c r="H238" s="13">
        <f t="shared" si="39"/>
        <v>0.12378146577112964</v>
      </c>
      <c r="I238">
        <f t="shared" si="40"/>
        <v>1.9125582234395688</v>
      </c>
      <c r="J238">
        <f t="shared" si="41"/>
        <v>8.1371500182234637</v>
      </c>
      <c r="K238" s="17">
        <f t="shared" si="42"/>
        <v>1.3779601135080006</v>
      </c>
      <c r="L238" s="17">
        <f t="shared" si="43"/>
        <v>2.305802429124427</v>
      </c>
      <c r="M238" s="13">
        <f t="shared" si="44"/>
        <v>11.778347247321873</v>
      </c>
      <c r="N238" s="17">
        <f t="shared" si="45"/>
        <v>1.3779601135080006</v>
      </c>
      <c r="O238">
        <f t="shared" si="46"/>
        <v>3</v>
      </c>
    </row>
    <row r="239" spans="1:15">
      <c r="A239">
        <f t="shared" si="47"/>
        <v>227</v>
      </c>
      <c r="B239" s="5" t="s">
        <v>1068</v>
      </c>
      <c r="C239" s="7">
        <v>68639</v>
      </c>
      <c r="D239" s="7">
        <v>49163.088000000003</v>
      </c>
      <c r="E239" s="9">
        <v>4.7750498467398748</v>
      </c>
      <c r="F239">
        <f t="shared" si="37"/>
        <v>0.42328066894510658</v>
      </c>
      <c r="G239">
        <f t="shared" si="38"/>
        <v>-0.44125357169374813</v>
      </c>
      <c r="H239" s="13">
        <f t="shared" si="39"/>
        <v>-1.4887114470476617</v>
      </c>
      <c r="I239">
        <f t="shared" si="40"/>
        <v>0.74439443852956533</v>
      </c>
      <c r="J239">
        <f t="shared" si="41"/>
        <v>8.8585135738512619</v>
      </c>
      <c r="K239" s="17">
        <f t="shared" si="42"/>
        <v>9.2264729915505015</v>
      </c>
      <c r="L239" s="17">
        <f t="shared" si="43"/>
        <v>2.0103497712519292</v>
      </c>
      <c r="M239" s="13">
        <f t="shared" si="44"/>
        <v>16.328682956752306</v>
      </c>
      <c r="N239" s="17">
        <f t="shared" si="45"/>
        <v>0.74439443852956533</v>
      </c>
      <c r="O239">
        <f t="shared" si="46"/>
        <v>1</v>
      </c>
    </row>
    <row r="240" spans="1:15">
      <c r="A240">
        <f t="shared" si="47"/>
        <v>228</v>
      </c>
      <c r="B240" s="5" t="s">
        <v>2517</v>
      </c>
      <c r="C240" s="7">
        <v>84853.71428571429</v>
      </c>
      <c r="D240" s="7">
        <v>61472.581666666665</v>
      </c>
      <c r="E240" s="9">
        <v>11.335288941038428</v>
      </c>
      <c r="F240">
        <f t="shared" si="37"/>
        <v>1.1992465791124156</v>
      </c>
      <c r="G240">
        <f t="shared" si="38"/>
        <v>-9.9585769105833156E-3</v>
      </c>
      <c r="H240" s="13">
        <f t="shared" si="39"/>
        <v>-0.43446617416064054</v>
      </c>
      <c r="I240">
        <f t="shared" si="40"/>
        <v>1.8249485369173182</v>
      </c>
      <c r="J240">
        <f t="shared" si="41"/>
        <v>2.9049997990779191</v>
      </c>
      <c r="K240" s="17">
        <f t="shared" si="42"/>
        <v>7.2573842985670662</v>
      </c>
      <c r="L240" s="17">
        <f t="shared" si="43"/>
        <v>5.6837809405396422</v>
      </c>
      <c r="M240" s="13">
        <f t="shared" si="44"/>
        <v>7.9335335376820444</v>
      </c>
      <c r="N240" s="17">
        <f t="shared" si="45"/>
        <v>1.8249485369173182</v>
      </c>
      <c r="O240">
        <f t="shared" si="46"/>
        <v>1</v>
      </c>
    </row>
    <row r="241" spans="1:15">
      <c r="A241">
        <f t="shared" si="47"/>
        <v>229</v>
      </c>
      <c r="B241" s="5" t="s">
        <v>1491</v>
      </c>
      <c r="C241" s="7">
        <v>42821.75</v>
      </c>
      <c r="D241" s="7">
        <v>40987.82</v>
      </c>
      <c r="E241" s="9">
        <v>18.28062970568104</v>
      </c>
      <c r="F241">
        <f t="shared" si="37"/>
        <v>-0.81222095885212053</v>
      </c>
      <c r="G241">
        <f t="shared" si="38"/>
        <v>-0.72769526173328514</v>
      </c>
      <c r="H241" s="13">
        <f t="shared" si="39"/>
        <v>0.6816658089064962</v>
      </c>
      <c r="I241">
        <f t="shared" si="40"/>
        <v>3.4631514253581797</v>
      </c>
      <c r="J241">
        <f t="shared" si="41"/>
        <v>7.9577979917749104</v>
      </c>
      <c r="K241" s="17">
        <f t="shared" si="42"/>
        <v>0.41111360824370896</v>
      </c>
      <c r="L241" s="17">
        <f t="shared" si="43"/>
        <v>3.6234022027515969</v>
      </c>
      <c r="M241" s="13">
        <f t="shared" si="44"/>
        <v>10.689573448349334</v>
      </c>
      <c r="N241" s="17">
        <f t="shared" si="45"/>
        <v>0.41111360824370896</v>
      </c>
      <c r="O241">
        <f t="shared" si="46"/>
        <v>3</v>
      </c>
    </row>
    <row r="242" spans="1:15">
      <c r="A242">
        <f t="shared" si="47"/>
        <v>230</v>
      </c>
      <c r="B242" s="5" t="s">
        <v>1195</v>
      </c>
      <c r="C242" s="7">
        <v>60140.888888888891</v>
      </c>
      <c r="D242" s="7">
        <v>58202.03333333334</v>
      </c>
      <c r="E242" s="9">
        <v>13.346414175982964</v>
      </c>
      <c r="F242">
        <f t="shared" si="37"/>
        <v>1.6597923455967403E-2</v>
      </c>
      <c r="G242">
        <f t="shared" si="38"/>
        <v>-0.124550709175359</v>
      </c>
      <c r="H242" s="13">
        <f t="shared" si="39"/>
        <v>-0.11127379631472618</v>
      </c>
      <c r="I242">
        <f t="shared" si="40"/>
        <v>0.61918707527948513</v>
      </c>
      <c r="J242">
        <f t="shared" si="41"/>
        <v>4.2622542634281855</v>
      </c>
      <c r="K242" s="17">
        <f t="shared" si="42"/>
        <v>2.7863983213553571</v>
      </c>
      <c r="L242" s="17">
        <f t="shared" si="43"/>
        <v>2.7996830785411415</v>
      </c>
      <c r="M242" s="13">
        <f t="shared" si="44"/>
        <v>8.4129720754583044</v>
      </c>
      <c r="N242" s="17">
        <f t="shared" si="45"/>
        <v>0.61918707527948513</v>
      </c>
      <c r="O242">
        <f t="shared" si="46"/>
        <v>1</v>
      </c>
    </row>
    <row r="243" spans="1:15">
      <c r="A243">
        <f t="shared" si="47"/>
        <v>231</v>
      </c>
      <c r="B243" s="5" t="s">
        <v>1277</v>
      </c>
      <c r="C243" s="7">
        <v>62001.8</v>
      </c>
      <c r="D243" s="7">
        <v>61915.39</v>
      </c>
      <c r="E243" s="9">
        <v>12.329637234770704</v>
      </c>
      <c r="F243">
        <f t="shared" si="37"/>
        <v>0.1056530593423893</v>
      </c>
      <c r="G243">
        <f t="shared" si="38"/>
        <v>5.5563600142478787E-3</v>
      </c>
      <c r="H243" s="13">
        <f t="shared" si="39"/>
        <v>-0.27467215244859894</v>
      </c>
      <c r="I243">
        <f t="shared" si="40"/>
        <v>0.41573953557813353</v>
      </c>
      <c r="J243">
        <f t="shared" si="41"/>
        <v>4.1123306611598771</v>
      </c>
      <c r="K243" s="17">
        <f t="shared" si="42"/>
        <v>3.5422354136399687</v>
      </c>
      <c r="L243" s="17">
        <f t="shared" si="43"/>
        <v>2.9145893656890776</v>
      </c>
      <c r="M243" s="13">
        <f t="shared" si="44"/>
        <v>8.5319778531469073</v>
      </c>
      <c r="N243" s="17">
        <f t="shared" si="45"/>
        <v>0.41573953557813353</v>
      </c>
      <c r="O243">
        <f t="shared" si="46"/>
        <v>1</v>
      </c>
    </row>
    <row r="244" spans="1:15">
      <c r="A244">
        <f t="shared" si="47"/>
        <v>232</v>
      </c>
      <c r="B244" s="5" t="s">
        <v>1460</v>
      </c>
      <c r="C244" s="7">
        <v>98195.428571428565</v>
      </c>
      <c r="D244" s="7">
        <v>97526.85</v>
      </c>
      <c r="E244" s="9">
        <v>18.356116163097681</v>
      </c>
      <c r="F244">
        <f t="shared" si="37"/>
        <v>1.8377231681219153</v>
      </c>
      <c r="G244">
        <f t="shared" si="38"/>
        <v>1.2532961022680025</v>
      </c>
      <c r="H244" s="13">
        <f t="shared" si="39"/>
        <v>0.69379665349227426</v>
      </c>
      <c r="I244">
        <f t="shared" si="40"/>
        <v>7.8890870213540367</v>
      </c>
      <c r="J244">
        <f t="shared" si="41"/>
        <v>0.30443796478391266</v>
      </c>
      <c r="K244" s="17">
        <f t="shared" si="42"/>
        <v>10.487656162170451</v>
      </c>
      <c r="L244" s="17">
        <f t="shared" si="43"/>
        <v>16.038671970258733</v>
      </c>
      <c r="M244" s="13">
        <f t="shared" si="44"/>
        <v>2.0339586291090099</v>
      </c>
      <c r="N244" s="17">
        <f t="shared" si="45"/>
        <v>0.30443796478391266</v>
      </c>
      <c r="O244">
        <f t="shared" si="46"/>
        <v>2</v>
      </c>
    </row>
    <row r="245" spans="1:15">
      <c r="A245">
        <f t="shared" si="47"/>
        <v>233</v>
      </c>
      <c r="B245" s="5" t="s">
        <v>899</v>
      </c>
      <c r="C245" s="7">
        <v>51370.666666666664</v>
      </c>
      <c r="D245" s="7">
        <v>51468.313333333332</v>
      </c>
      <c r="E245" s="9">
        <v>36.758384668035596</v>
      </c>
      <c r="F245">
        <f t="shared" si="37"/>
        <v>-0.40310687979375809</v>
      </c>
      <c r="G245">
        <f t="shared" si="38"/>
        <v>-0.36048403112309607</v>
      </c>
      <c r="H245" s="13">
        <f t="shared" si="39"/>
        <v>3.6510828595071305</v>
      </c>
      <c r="I245">
        <f t="shared" si="40"/>
        <v>20.827791489742676</v>
      </c>
      <c r="J245">
        <f t="shared" si="41"/>
        <v>12.557381940698232</v>
      </c>
      <c r="K245" s="17">
        <f t="shared" si="42"/>
        <v>5.7910895350716753</v>
      </c>
      <c r="L245" s="17">
        <f t="shared" si="43"/>
        <v>24.004223508946037</v>
      </c>
      <c r="M245" s="13">
        <f t="shared" si="44"/>
        <v>8.6817101413838422</v>
      </c>
      <c r="N245" s="17">
        <f t="shared" si="45"/>
        <v>5.7910895350716753</v>
      </c>
      <c r="O245">
        <f t="shared" si="46"/>
        <v>3</v>
      </c>
    </row>
    <row r="246" spans="1:15">
      <c r="A246">
        <f t="shared" si="47"/>
        <v>234</v>
      </c>
      <c r="B246" s="5" t="s">
        <v>1092</v>
      </c>
      <c r="C246" s="7">
        <v>71786.399999999994</v>
      </c>
      <c r="D246" s="7">
        <v>66979.683999999994</v>
      </c>
      <c r="E246" s="9">
        <v>11.584941820670775</v>
      </c>
      <c r="F246">
        <f t="shared" si="37"/>
        <v>0.57390158415989456</v>
      </c>
      <c r="G246">
        <f t="shared" si="38"/>
        <v>0.18299701788834874</v>
      </c>
      <c r="H246" s="13">
        <f t="shared" si="39"/>
        <v>-0.39434639126373749</v>
      </c>
      <c r="I246">
        <f t="shared" si="40"/>
        <v>0.72338918186404122</v>
      </c>
      <c r="J246">
        <f t="shared" si="41"/>
        <v>3.0944558074956077</v>
      </c>
      <c r="K246" s="17">
        <f t="shared" si="42"/>
        <v>5.2244306227428927</v>
      </c>
      <c r="L246" s="17">
        <f t="shared" si="43"/>
        <v>4.1839535426043515</v>
      </c>
      <c r="M246" s="13">
        <f t="shared" si="44"/>
        <v>7.7380464869953069</v>
      </c>
      <c r="N246" s="17">
        <f t="shared" si="45"/>
        <v>0.72338918186404122</v>
      </c>
      <c r="O246">
        <f t="shared" si="46"/>
        <v>1</v>
      </c>
    </row>
    <row r="247" spans="1:15">
      <c r="A247">
        <f t="shared" si="47"/>
        <v>235</v>
      </c>
      <c r="B247" s="5" t="s">
        <v>8752</v>
      </c>
      <c r="C247" s="7">
        <v>75455.199999999997</v>
      </c>
      <c r="D247" s="7">
        <v>70894.664000000004</v>
      </c>
      <c r="E247" s="9">
        <v>10.14757015742642</v>
      </c>
      <c r="F247">
        <f t="shared" si="37"/>
        <v>0.74947444230948335</v>
      </c>
      <c r="G247">
        <f t="shared" si="38"/>
        <v>0.32016848280802956</v>
      </c>
      <c r="H247" s="13">
        <f t="shared" si="39"/>
        <v>-0.62533527132972266</v>
      </c>
      <c r="I247">
        <f t="shared" si="40"/>
        <v>0.89114738735825161</v>
      </c>
      <c r="J247">
        <f t="shared" si="41"/>
        <v>3.2905325848198776</v>
      </c>
      <c r="K247" s="17">
        <f t="shared" si="42"/>
        <v>6.7803814324776006</v>
      </c>
      <c r="L247" s="17">
        <f t="shared" si="43"/>
        <v>4.7655368197535148</v>
      </c>
      <c r="M247" s="13">
        <f t="shared" si="44"/>
        <v>8.3631579352075605</v>
      </c>
      <c r="N247" s="17">
        <f t="shared" si="45"/>
        <v>0.89114738735825161</v>
      </c>
      <c r="O247">
        <f t="shared" si="46"/>
        <v>1</v>
      </c>
    </row>
    <row r="248" spans="1:15">
      <c r="A248">
        <f t="shared" si="47"/>
        <v>236</v>
      </c>
      <c r="B248" s="5" t="s">
        <v>3132</v>
      </c>
      <c r="C248" s="7">
        <v>62968.833333333336</v>
      </c>
      <c r="D248" s="7">
        <v>59172.003333333334</v>
      </c>
      <c r="E248" s="9">
        <v>10.159707962582706</v>
      </c>
      <c r="F248">
        <f t="shared" si="37"/>
        <v>0.15193108110952219</v>
      </c>
      <c r="G248">
        <f t="shared" si="38"/>
        <v>-9.0565297799530362E-2</v>
      </c>
      <c r="H248" s="13">
        <f t="shared" si="39"/>
        <v>-0.62338469856472101</v>
      </c>
      <c r="I248">
        <f t="shared" si="40"/>
        <v>0.12201734187709481</v>
      </c>
      <c r="J248">
        <f t="shared" si="41"/>
        <v>5.1517591929065771</v>
      </c>
      <c r="K248" s="17">
        <f t="shared" si="42"/>
        <v>4.7487707558646184</v>
      </c>
      <c r="L248" s="17">
        <f t="shared" si="43"/>
        <v>2.2771532859730024</v>
      </c>
      <c r="M248" s="13">
        <f t="shared" si="44"/>
        <v>10.411482098489943</v>
      </c>
      <c r="N248" s="17">
        <f t="shared" si="45"/>
        <v>0.12201734187709481</v>
      </c>
      <c r="O248">
        <f t="shared" si="46"/>
        <v>1</v>
      </c>
    </row>
    <row r="249" spans="1:15">
      <c r="A249">
        <f t="shared" si="47"/>
        <v>237</v>
      </c>
      <c r="B249" s="5" t="s">
        <v>4101</v>
      </c>
      <c r="C249" s="7">
        <v>86476.666666666672</v>
      </c>
      <c r="D249" s="7">
        <v>86554.151666666672</v>
      </c>
      <c r="E249" s="9">
        <v>16.999315537303215</v>
      </c>
      <c r="F249">
        <f t="shared" si="37"/>
        <v>1.2769140420879088</v>
      </c>
      <c r="G249">
        <f t="shared" si="38"/>
        <v>0.86883919456858394</v>
      </c>
      <c r="H249" s="13">
        <f t="shared" si="39"/>
        <v>0.4757557215333893</v>
      </c>
      <c r="I249">
        <f t="shared" si="40"/>
        <v>4.5543251572032224</v>
      </c>
      <c r="J249">
        <f t="shared" si="41"/>
        <v>0.23410209260247561</v>
      </c>
      <c r="K249" s="17">
        <f t="shared" si="42"/>
        <v>6.9256020842243</v>
      </c>
      <c r="L249" s="17">
        <f t="shared" si="43"/>
        <v>10.970611346269877</v>
      </c>
      <c r="M249" s="13">
        <f t="shared" si="44"/>
        <v>2.6128511457982433</v>
      </c>
      <c r="N249" s="17">
        <f t="shared" si="45"/>
        <v>0.23410209260247561</v>
      </c>
      <c r="O249">
        <f t="shared" si="46"/>
        <v>2</v>
      </c>
    </row>
    <row r="250" spans="1:15">
      <c r="A250">
        <f t="shared" si="47"/>
        <v>238</v>
      </c>
      <c r="B250" s="5" t="s">
        <v>2779</v>
      </c>
      <c r="C250" s="7">
        <v>68561.078947368427</v>
      </c>
      <c r="D250" s="7">
        <v>68099.66236842105</v>
      </c>
      <c r="E250" s="9">
        <v>14.508231564537629</v>
      </c>
      <c r="F250">
        <f t="shared" si="37"/>
        <v>0.41955170527291136</v>
      </c>
      <c r="G250">
        <f t="shared" si="38"/>
        <v>0.22223836100495975</v>
      </c>
      <c r="H250" s="13">
        <f t="shared" si="39"/>
        <v>7.543288803557395E-2</v>
      </c>
      <c r="I250">
        <f t="shared" si="40"/>
        <v>1.2562174935301478</v>
      </c>
      <c r="J250">
        <f t="shared" si="41"/>
        <v>2.2947795365328538</v>
      </c>
      <c r="K250" s="17">
        <f t="shared" si="42"/>
        <v>3.5189670140010421</v>
      </c>
      <c r="L250" s="17">
        <f t="shared" si="43"/>
        <v>4.8551001706880577</v>
      </c>
      <c r="M250" s="13">
        <f t="shared" si="44"/>
        <v>5.8577142307817986</v>
      </c>
      <c r="N250" s="17">
        <f t="shared" si="45"/>
        <v>1.2562174935301478</v>
      </c>
      <c r="O250">
        <f t="shared" si="46"/>
        <v>1</v>
      </c>
    </row>
    <row r="251" spans="1:15">
      <c r="A251">
        <f t="shared" si="47"/>
        <v>239</v>
      </c>
      <c r="B251" s="5" t="s">
        <v>1541</v>
      </c>
      <c r="C251" s="7">
        <v>54847.571428571428</v>
      </c>
      <c r="D251" s="7">
        <v>51996.745636363623</v>
      </c>
      <c r="E251" s="9">
        <v>11.931798181284833</v>
      </c>
      <c r="F251">
        <f t="shared" si="37"/>
        <v>-0.23671729558051827</v>
      </c>
      <c r="G251">
        <f t="shared" si="38"/>
        <v>-0.34196903663588402</v>
      </c>
      <c r="H251" s="13">
        <f t="shared" si="39"/>
        <v>-0.33860578893325705</v>
      </c>
      <c r="I251">
        <f t="shared" si="40"/>
        <v>0.40990840811172935</v>
      </c>
      <c r="J251">
        <f t="shared" si="41"/>
        <v>6.0880981767739444</v>
      </c>
      <c r="K251" s="17">
        <f t="shared" si="42"/>
        <v>2.9960195511859053</v>
      </c>
      <c r="L251" s="17">
        <f t="shared" si="43"/>
        <v>1.6390276041898599</v>
      </c>
      <c r="M251" s="13">
        <f t="shared" si="44"/>
        <v>10.845130511228824</v>
      </c>
      <c r="N251" s="17">
        <f t="shared" si="45"/>
        <v>0.40990840811172935</v>
      </c>
      <c r="O251">
        <f t="shared" si="46"/>
        <v>1</v>
      </c>
    </row>
    <row r="252" spans="1:15">
      <c r="A252">
        <f t="shared" si="47"/>
        <v>240</v>
      </c>
      <c r="B252" s="5" t="s">
        <v>1377</v>
      </c>
      <c r="C252" s="7">
        <v>77593.548387096773</v>
      </c>
      <c r="D252" s="7">
        <v>104350.3009677419</v>
      </c>
      <c r="E252" s="9">
        <v>20.332693029520218</v>
      </c>
      <c r="F252">
        <f t="shared" si="37"/>
        <v>0.85180652311032934</v>
      </c>
      <c r="G252">
        <f t="shared" si="38"/>
        <v>1.4923733810926114</v>
      </c>
      <c r="H252" s="13">
        <f t="shared" si="39"/>
        <v>1.0114370303094562</v>
      </c>
      <c r="I252">
        <f t="shared" si="40"/>
        <v>6.8917271264525928</v>
      </c>
      <c r="J252">
        <f t="shared" si="41"/>
        <v>0.55769129017837138</v>
      </c>
      <c r="K252" s="17">
        <f t="shared" si="42"/>
        <v>6.856925220798824</v>
      </c>
      <c r="L252" s="17">
        <f t="shared" si="43"/>
        <v>14.410258172073101</v>
      </c>
      <c r="M252" s="13">
        <f t="shared" si="44"/>
        <v>1.1835200417400427</v>
      </c>
      <c r="N252" s="17">
        <f t="shared" si="45"/>
        <v>0.55769129017837138</v>
      </c>
      <c r="O252">
        <f t="shared" si="46"/>
        <v>2</v>
      </c>
    </row>
    <row r="253" spans="1:15">
      <c r="A253">
        <f t="shared" si="47"/>
        <v>241</v>
      </c>
      <c r="B253" s="5" t="s">
        <v>768</v>
      </c>
      <c r="C253" s="7">
        <v>115086.91176470589</v>
      </c>
      <c r="D253" s="7">
        <v>127678.8405882353</v>
      </c>
      <c r="E253" s="9">
        <v>25.94604823448887</v>
      </c>
      <c r="F253">
        <f t="shared" si="37"/>
        <v>2.6460763033785222</v>
      </c>
      <c r="G253">
        <f t="shared" si="38"/>
        <v>2.3097491925092428</v>
      </c>
      <c r="H253" s="13">
        <f t="shared" si="39"/>
        <v>1.9135159187172142</v>
      </c>
      <c r="I253">
        <f t="shared" si="40"/>
        <v>20.880604307893222</v>
      </c>
      <c r="J253">
        <f t="shared" si="41"/>
        <v>4.237169689967442</v>
      </c>
      <c r="K253" s="17">
        <f t="shared" si="42"/>
        <v>20.315272553295227</v>
      </c>
      <c r="L253" s="17">
        <f t="shared" si="43"/>
        <v>33.14388398665568</v>
      </c>
      <c r="M253" s="13">
        <f t="shared" si="44"/>
        <v>2.6749703459307104</v>
      </c>
      <c r="N253" s="17">
        <f t="shared" si="45"/>
        <v>2.6749703459307104</v>
      </c>
      <c r="O253">
        <f t="shared" si="46"/>
        <v>5</v>
      </c>
    </row>
    <row r="254" spans="1:15">
      <c r="A254">
        <f t="shared" si="47"/>
        <v>242</v>
      </c>
      <c r="B254" s="5" t="s">
        <v>1158</v>
      </c>
      <c r="C254" s="7">
        <v>103850.66666666667</v>
      </c>
      <c r="D254" s="7">
        <v>118758.35999999999</v>
      </c>
      <c r="E254" s="9">
        <v>23.571070043349305</v>
      </c>
      <c r="F254">
        <f t="shared" si="37"/>
        <v>2.1083583392670828</v>
      </c>
      <c r="G254">
        <f t="shared" si="38"/>
        <v>1.9971970491839106</v>
      </c>
      <c r="H254" s="13">
        <f t="shared" si="39"/>
        <v>1.5318515471557121</v>
      </c>
      <c r="I254">
        <f t="shared" si="40"/>
        <v>14.866671948799937</v>
      </c>
      <c r="J254">
        <f t="shared" si="41"/>
        <v>1.8604862218832201</v>
      </c>
      <c r="K254" s="17">
        <f t="shared" si="42"/>
        <v>14.884410161362664</v>
      </c>
      <c r="L254" s="17">
        <f t="shared" si="43"/>
        <v>25.496477200466916</v>
      </c>
      <c r="M254" s="13">
        <f t="shared" si="44"/>
        <v>1.2483445159085083</v>
      </c>
      <c r="N254" s="17">
        <f t="shared" si="45"/>
        <v>1.2483445159085083</v>
      </c>
      <c r="O254">
        <f t="shared" si="46"/>
        <v>5</v>
      </c>
    </row>
    <row r="255" spans="1:15">
      <c r="A255">
        <f t="shared" si="47"/>
        <v>243</v>
      </c>
      <c r="B255" s="5" t="s">
        <v>2046</v>
      </c>
      <c r="C255" s="7">
        <v>78829.444444444438</v>
      </c>
      <c r="D255" s="7">
        <v>87748.453333333353</v>
      </c>
      <c r="E255" s="9">
        <v>20.462240474560801</v>
      </c>
      <c r="F255">
        <f t="shared" si="37"/>
        <v>0.91095114891831497</v>
      </c>
      <c r="G255">
        <f t="shared" si="38"/>
        <v>0.91068464695216811</v>
      </c>
      <c r="H255" s="13">
        <f t="shared" si="39"/>
        <v>1.0322555979844241</v>
      </c>
      <c r="I255">
        <f t="shared" si="40"/>
        <v>5.61216578053111</v>
      </c>
      <c r="J255">
        <f t="shared" si="41"/>
        <v>0.26408239605543082</v>
      </c>
      <c r="K255" s="17">
        <f t="shared" si="42"/>
        <v>5.0558047357839371</v>
      </c>
      <c r="L255" s="17">
        <f t="shared" si="43"/>
        <v>11.93369321911954</v>
      </c>
      <c r="M255" s="13">
        <f t="shared" si="44"/>
        <v>1.3242637041942706</v>
      </c>
      <c r="N255" s="17">
        <f t="shared" si="45"/>
        <v>0.26408239605543082</v>
      </c>
      <c r="O255">
        <f t="shared" si="46"/>
        <v>2</v>
      </c>
    </row>
    <row r="256" spans="1:15">
      <c r="A256">
        <f t="shared" si="47"/>
        <v>244</v>
      </c>
      <c r="B256" s="5" t="s">
        <v>2718</v>
      </c>
      <c r="C256" s="7">
        <v>72458.149999999994</v>
      </c>
      <c r="D256" s="7">
        <v>78923.497499999998</v>
      </c>
      <c r="E256" s="9">
        <v>14.331279945242986</v>
      </c>
      <c r="F256">
        <f t="shared" si="37"/>
        <v>0.60604862609785415</v>
      </c>
      <c r="G256">
        <f t="shared" si="38"/>
        <v>0.60147946084398485</v>
      </c>
      <c r="H256" s="13">
        <f t="shared" si="39"/>
        <v>4.6996362249004608E-2</v>
      </c>
      <c r="I256">
        <f t="shared" si="40"/>
        <v>1.7805129711233008</v>
      </c>
      <c r="J256">
        <f t="shared" si="41"/>
        <v>1.5656059484041482</v>
      </c>
      <c r="K256" s="17">
        <f t="shared" si="42"/>
        <v>4.782291050827058</v>
      </c>
      <c r="L256" s="17">
        <f t="shared" si="43"/>
        <v>6.4567545376777877</v>
      </c>
      <c r="M256" s="13">
        <f t="shared" si="44"/>
        <v>4.9292200806272666</v>
      </c>
      <c r="N256" s="17">
        <f t="shared" si="45"/>
        <v>1.5656059484041482</v>
      </c>
      <c r="O256">
        <f t="shared" si="46"/>
        <v>2</v>
      </c>
    </row>
    <row r="257" spans="1:15">
      <c r="A257">
        <f t="shared" si="47"/>
        <v>245</v>
      </c>
      <c r="B257" s="5" t="s">
        <v>2037</v>
      </c>
      <c r="C257" s="7">
        <v>76091.210526315786</v>
      </c>
      <c r="D257" s="7">
        <v>84858.644736842107</v>
      </c>
      <c r="E257" s="9">
        <v>18.361468352606362</v>
      </c>
      <c r="F257">
        <f t="shared" si="37"/>
        <v>0.7799111480221107</v>
      </c>
      <c r="G257">
        <f t="shared" si="38"/>
        <v>0.8094327175634638</v>
      </c>
      <c r="H257" s="13">
        <f t="shared" si="39"/>
        <v>0.69465676246208707</v>
      </c>
      <c r="I257">
        <f t="shared" si="40"/>
        <v>4.0003871629955103</v>
      </c>
      <c r="J257">
        <f t="shared" si="41"/>
        <v>0.47965169508596261</v>
      </c>
      <c r="K257" s="17">
        <f t="shared" si="42"/>
        <v>4.627949032537205</v>
      </c>
      <c r="L257" s="17">
        <f t="shared" si="43"/>
        <v>9.7325392920950247</v>
      </c>
      <c r="M257" s="13">
        <f t="shared" si="44"/>
        <v>2.3192303981383517</v>
      </c>
      <c r="N257" s="17">
        <f t="shared" si="45"/>
        <v>0.47965169508596261</v>
      </c>
      <c r="O257">
        <f t="shared" si="46"/>
        <v>2</v>
      </c>
    </row>
    <row r="258" spans="1:15">
      <c r="A258">
        <f t="shared" si="47"/>
        <v>246</v>
      </c>
      <c r="B258" s="5" t="s">
        <v>3161</v>
      </c>
      <c r="C258" s="7">
        <v>83141.178571428565</v>
      </c>
      <c r="D258" s="7">
        <v>96893.499285714308</v>
      </c>
      <c r="E258" s="9">
        <v>19.289527720739219</v>
      </c>
      <c r="F258">
        <f t="shared" si="37"/>
        <v>1.117292046284136</v>
      </c>
      <c r="G258">
        <f t="shared" si="38"/>
        <v>1.231105019481757</v>
      </c>
      <c r="H258" s="13">
        <f t="shared" si="39"/>
        <v>0.84379800377185898</v>
      </c>
      <c r="I258">
        <f t="shared" si="40"/>
        <v>6.0977249383107726</v>
      </c>
      <c r="J258">
        <f t="shared" si="41"/>
        <v>0.1433193609839401</v>
      </c>
      <c r="K258" s="17">
        <f t="shared" si="42"/>
        <v>6.9536567804642271</v>
      </c>
      <c r="L258" s="17">
        <f t="shared" si="43"/>
        <v>13.304401722584203</v>
      </c>
      <c r="M258" s="13">
        <f t="shared" si="44"/>
        <v>1.4011399455187004</v>
      </c>
      <c r="N258" s="17">
        <f t="shared" si="45"/>
        <v>0.1433193609839401</v>
      </c>
      <c r="O258">
        <f t="shared" si="46"/>
        <v>2</v>
      </c>
    </row>
    <row r="259" spans="1:15">
      <c r="A259">
        <f t="shared" si="47"/>
        <v>247</v>
      </c>
      <c r="B259" s="5" t="s">
        <v>1327</v>
      </c>
      <c r="C259" s="7">
        <v>83766.826086956527</v>
      </c>
      <c r="D259" s="7">
        <v>94688.446086956508</v>
      </c>
      <c r="E259" s="9">
        <v>19.503853822575362</v>
      </c>
      <c r="F259">
        <f t="shared" si="37"/>
        <v>1.1472328232399345</v>
      </c>
      <c r="G259">
        <f t="shared" si="38"/>
        <v>1.1538452691128063</v>
      </c>
      <c r="H259" s="13">
        <f t="shared" si="39"/>
        <v>0.87824069350757739</v>
      </c>
      <c r="I259">
        <f t="shared" si="40"/>
        <v>6.0963696201454827</v>
      </c>
      <c r="J259">
        <f t="shared" si="41"/>
        <v>9.273572116326273E-2</v>
      </c>
      <c r="K259" s="17">
        <f t="shared" si="42"/>
        <v>6.7780062323637802</v>
      </c>
      <c r="L259" s="17">
        <f t="shared" si="43"/>
        <v>13.19158925854757</v>
      </c>
      <c r="M259" s="13">
        <f t="shared" si="44"/>
        <v>1.3449728667859708</v>
      </c>
      <c r="N259" s="17">
        <f t="shared" si="45"/>
        <v>9.273572116326273E-2</v>
      </c>
      <c r="O259">
        <f t="shared" si="46"/>
        <v>2</v>
      </c>
    </row>
    <row r="260" spans="1:15">
      <c r="A260">
        <f t="shared" si="47"/>
        <v>248</v>
      </c>
      <c r="B260" s="5" t="s">
        <v>5482</v>
      </c>
      <c r="C260" s="7">
        <v>72296.578947368427</v>
      </c>
      <c r="D260" s="7">
        <v>80358.745789473702</v>
      </c>
      <c r="E260" s="9">
        <v>12.475377355092045</v>
      </c>
      <c r="F260">
        <f t="shared" si="37"/>
        <v>0.59831653617614633</v>
      </c>
      <c r="G260">
        <f t="shared" si="38"/>
        <v>0.65176710225992396</v>
      </c>
      <c r="H260" s="13">
        <f t="shared" si="39"/>
        <v>-0.25125138520060469</v>
      </c>
      <c r="I260">
        <f t="shared" si="40"/>
        <v>1.3690366463210351</v>
      </c>
      <c r="J260">
        <f t="shared" si="41"/>
        <v>2.1524901760087403</v>
      </c>
      <c r="K260" s="17">
        <f t="shared" si="42"/>
        <v>5.7018583162495702</v>
      </c>
      <c r="L260" s="17">
        <f t="shared" si="43"/>
        <v>5.9807026731649477</v>
      </c>
      <c r="M260" s="13">
        <f t="shared" si="44"/>
        <v>6.1176481457831757</v>
      </c>
      <c r="N260" s="17">
        <f t="shared" si="45"/>
        <v>1.3690366463210351</v>
      </c>
      <c r="O260">
        <f t="shared" si="46"/>
        <v>1</v>
      </c>
    </row>
    <row r="261" spans="1:15">
      <c r="A261">
        <f t="shared" si="47"/>
        <v>249</v>
      </c>
      <c r="B261" s="5" t="s">
        <v>457</v>
      </c>
      <c r="C261" s="7">
        <v>73351</v>
      </c>
      <c r="D261" s="7">
        <v>78496.282500000001</v>
      </c>
      <c r="E261" s="9">
        <v>13.868172484599592</v>
      </c>
      <c r="F261">
        <f t="shared" si="37"/>
        <v>0.64877655522968514</v>
      </c>
      <c r="G261">
        <f t="shared" si="38"/>
        <v>0.58651087674249236</v>
      </c>
      <c r="H261" s="13">
        <f t="shared" si="39"/>
        <v>-2.7426055014159807E-2</v>
      </c>
      <c r="I261">
        <f t="shared" si="40"/>
        <v>1.6864567352993336</v>
      </c>
      <c r="J261">
        <f t="shared" si="41"/>
        <v>1.6472747463094963</v>
      </c>
      <c r="K261" s="17">
        <f t="shared" si="42"/>
        <v>5.0621670767238243</v>
      </c>
      <c r="L261" s="17">
        <f t="shared" si="43"/>
        <v>6.3461794380041612</v>
      </c>
      <c r="M261" s="13">
        <f t="shared" si="44"/>
        <v>5.1932982078342196</v>
      </c>
      <c r="N261" s="17">
        <f t="shared" si="45"/>
        <v>1.6472747463094963</v>
      </c>
      <c r="O261">
        <f t="shared" si="46"/>
        <v>2</v>
      </c>
    </row>
    <row r="262" spans="1:15">
      <c r="A262">
        <f t="shared" si="47"/>
        <v>250</v>
      </c>
      <c r="B262" s="5" t="s">
        <v>37</v>
      </c>
      <c r="C262" s="7">
        <v>70052.5</v>
      </c>
      <c r="D262" s="7">
        <v>78353.829999999987</v>
      </c>
      <c r="E262" s="9">
        <v>12.031333181230512</v>
      </c>
      <c r="F262">
        <f t="shared" si="37"/>
        <v>0.49092464926413282</v>
      </c>
      <c r="G262">
        <f t="shared" si="38"/>
        <v>0.58151968442312607</v>
      </c>
      <c r="H262" s="13">
        <f t="shared" si="39"/>
        <v>-0.32261028912430356</v>
      </c>
      <c r="I262">
        <f t="shared" si="40"/>
        <v>1.0550215249168138</v>
      </c>
      <c r="J262">
        <f t="shared" si="41"/>
        <v>2.5638674998836737</v>
      </c>
      <c r="K262" s="17">
        <f t="shared" si="42"/>
        <v>5.4761398169149196</v>
      </c>
      <c r="L262" s="17">
        <f t="shared" si="43"/>
        <v>5.3258168564403601</v>
      </c>
      <c r="M262" s="13">
        <f t="shared" si="44"/>
        <v>6.7145325013172412</v>
      </c>
      <c r="N262" s="17">
        <f t="shared" si="45"/>
        <v>1.0550215249168138</v>
      </c>
      <c r="O262">
        <f t="shared" si="46"/>
        <v>1</v>
      </c>
    </row>
    <row r="263" spans="1:15">
      <c r="A263">
        <f t="shared" si="47"/>
        <v>251</v>
      </c>
      <c r="B263" s="5" t="s">
        <v>1226</v>
      </c>
      <c r="C263" s="7">
        <v>78513.444444444438</v>
      </c>
      <c r="D263" s="7">
        <v>86016.134999999995</v>
      </c>
      <c r="E263" s="9">
        <v>20.437143509012088</v>
      </c>
      <c r="F263">
        <f t="shared" si="37"/>
        <v>0.89582875926086014</v>
      </c>
      <c r="G263">
        <f t="shared" si="38"/>
        <v>0.84998838707585822</v>
      </c>
      <c r="H263" s="13">
        <f t="shared" si="39"/>
        <v>1.0282224588086686</v>
      </c>
      <c r="I263">
        <f t="shared" si="40"/>
        <v>5.4526049661241309</v>
      </c>
      <c r="J263">
        <f t="shared" si="41"/>
        <v>0.29280307959700624</v>
      </c>
      <c r="K263" s="17">
        <f t="shared" si="42"/>
        <v>4.837190158623244</v>
      </c>
      <c r="L263" s="17">
        <f t="shared" si="43"/>
        <v>11.616910888714921</v>
      </c>
      <c r="M263" s="13">
        <f t="shared" si="44"/>
        <v>1.4067974282919979</v>
      </c>
      <c r="N263" s="17">
        <f t="shared" si="45"/>
        <v>0.29280307959700624</v>
      </c>
      <c r="O263">
        <f t="shared" si="46"/>
        <v>2</v>
      </c>
    </row>
    <row r="264" spans="1:15">
      <c r="A264">
        <f t="shared" si="47"/>
        <v>252</v>
      </c>
      <c r="B264" s="5" t="s">
        <v>1883</v>
      </c>
      <c r="C264" s="7">
        <v>81324.53333333334</v>
      </c>
      <c r="D264" s="7">
        <v>84680.83666666667</v>
      </c>
      <c r="E264" s="9">
        <v>16.375633127994526</v>
      </c>
      <c r="F264">
        <f t="shared" si="37"/>
        <v>1.0303552831200991</v>
      </c>
      <c r="G264">
        <f t="shared" si="38"/>
        <v>0.80320275126465612</v>
      </c>
      <c r="H264" s="13">
        <f t="shared" si="39"/>
        <v>0.3755285465257111</v>
      </c>
      <c r="I264">
        <f t="shared" si="40"/>
        <v>3.5683886566475147</v>
      </c>
      <c r="J264">
        <f t="shared" si="41"/>
        <v>0.47949354920662285</v>
      </c>
      <c r="K264" s="17">
        <f t="shared" si="42"/>
        <v>5.9509507070842931</v>
      </c>
      <c r="L264" s="17">
        <f t="shared" si="43"/>
        <v>9.4492750642457715</v>
      </c>
      <c r="M264" s="13">
        <f t="shared" si="44"/>
        <v>3.0703281499599102</v>
      </c>
      <c r="N264" s="17">
        <f t="shared" si="45"/>
        <v>0.47949354920662285</v>
      </c>
      <c r="O264">
        <f t="shared" si="46"/>
        <v>2</v>
      </c>
    </row>
    <row r="265" spans="1:15">
      <c r="A265">
        <f t="shared" si="47"/>
        <v>253</v>
      </c>
      <c r="B265" s="5" t="s">
        <v>987</v>
      </c>
      <c r="C265" s="7">
        <v>77125.578947368427</v>
      </c>
      <c r="D265" s="7">
        <v>86373.310526315778</v>
      </c>
      <c r="E265" s="9">
        <v>18.103389891566696</v>
      </c>
      <c r="F265">
        <f t="shared" si="37"/>
        <v>0.82941153508706089</v>
      </c>
      <c r="G265">
        <f t="shared" si="38"/>
        <v>0.86250295679989097</v>
      </c>
      <c r="H265" s="13">
        <f t="shared" si="39"/>
        <v>0.65318296956001343</v>
      </c>
      <c r="I265">
        <f t="shared" si="40"/>
        <v>4.0527753791637977</v>
      </c>
      <c r="J265">
        <f t="shared" si="41"/>
        <v>0.42359775929714882</v>
      </c>
      <c r="K265" s="17">
        <f t="shared" si="42"/>
        <v>4.9816575364866127</v>
      </c>
      <c r="L265" s="17">
        <f t="shared" si="43"/>
        <v>9.9466205123571054</v>
      </c>
      <c r="M265" s="13">
        <f t="shared" si="44"/>
        <v>2.321577366475537</v>
      </c>
      <c r="N265" s="17">
        <f t="shared" si="45"/>
        <v>0.42359775929714882</v>
      </c>
      <c r="O265">
        <f t="shared" si="46"/>
        <v>2</v>
      </c>
    </row>
    <row r="266" spans="1:15">
      <c r="A266">
        <f t="shared" si="47"/>
        <v>254</v>
      </c>
      <c r="B266" s="5" t="s">
        <v>2552</v>
      </c>
      <c r="C266" s="7">
        <v>73616.777777777781</v>
      </c>
      <c r="D266" s="7">
        <v>82946.862222222218</v>
      </c>
      <c r="E266" s="9">
        <v>15.656856034679445</v>
      </c>
      <c r="F266">
        <f t="shared" si="37"/>
        <v>0.66149552712160919</v>
      </c>
      <c r="G266">
        <f t="shared" si="38"/>
        <v>0.7424484652458937</v>
      </c>
      <c r="H266" s="13">
        <f t="shared" si="39"/>
        <v>0.26001944053207948</v>
      </c>
      <c r="I266">
        <f t="shared" si="40"/>
        <v>2.5110302767732771</v>
      </c>
      <c r="J266">
        <f t="shared" si="41"/>
        <v>1.0597093391315893</v>
      </c>
      <c r="K266" s="17">
        <f t="shared" si="42"/>
        <v>4.7940476603996478</v>
      </c>
      <c r="L266" s="17">
        <f t="shared" si="43"/>
        <v>7.6929999692687066</v>
      </c>
      <c r="M266" s="13">
        <f t="shared" si="44"/>
        <v>3.8635543998793498</v>
      </c>
      <c r="N266" s="17">
        <f t="shared" si="45"/>
        <v>1.0597093391315893</v>
      </c>
      <c r="O266">
        <f t="shared" si="46"/>
        <v>2</v>
      </c>
    </row>
    <row r="267" spans="1:15">
      <c r="A267">
        <f t="shared" si="47"/>
        <v>255</v>
      </c>
      <c r="B267" s="5" t="s">
        <v>1191</v>
      </c>
      <c r="C267" s="7">
        <v>71541.222222222219</v>
      </c>
      <c r="D267" s="7">
        <v>76897.359999999986</v>
      </c>
      <c r="E267" s="9">
        <v>15.113392653433721</v>
      </c>
      <c r="F267">
        <f t="shared" si="37"/>
        <v>0.56216843893551371</v>
      </c>
      <c r="G267">
        <f t="shared" si="38"/>
        <v>0.53048848541021487</v>
      </c>
      <c r="H267" s="13">
        <f t="shared" si="39"/>
        <v>0.17268364492617821</v>
      </c>
      <c r="I267">
        <f t="shared" si="40"/>
        <v>1.8851733299734823</v>
      </c>
      <c r="J267">
        <f t="shared" si="41"/>
        <v>1.494569627421829</v>
      </c>
      <c r="K267" s="17">
        <f t="shared" si="42"/>
        <v>4.2115826983479767</v>
      </c>
      <c r="L267" s="17">
        <f t="shared" si="43"/>
        <v>6.4143712568528244</v>
      </c>
      <c r="M267" s="13">
        <f t="shared" si="44"/>
        <v>4.6337005115161407</v>
      </c>
      <c r="N267" s="17">
        <f t="shared" si="45"/>
        <v>1.494569627421829</v>
      </c>
      <c r="O267">
        <f t="shared" si="46"/>
        <v>2</v>
      </c>
    </row>
    <row r="268" spans="1:15">
      <c r="A268">
        <f t="shared" si="47"/>
        <v>256</v>
      </c>
      <c r="B268" s="5" t="s">
        <v>1139</v>
      </c>
      <c r="C268" s="7">
        <v>74034.733333333337</v>
      </c>
      <c r="D268" s="7">
        <v>83479.299333333329</v>
      </c>
      <c r="E268" s="9">
        <v>16.551585671914214</v>
      </c>
      <c r="F268">
        <f t="shared" si="37"/>
        <v>0.68149706753492911</v>
      </c>
      <c r="G268">
        <f t="shared" si="38"/>
        <v>0.76110377855751055</v>
      </c>
      <c r="H268" s="13">
        <f t="shared" si="39"/>
        <v>0.40380451863791528</v>
      </c>
      <c r="I268">
        <f t="shared" si="40"/>
        <v>2.9227985051374272</v>
      </c>
      <c r="J268">
        <f t="shared" si="41"/>
        <v>0.8509450657326183</v>
      </c>
      <c r="K268" s="17">
        <f t="shared" si="42"/>
        <v>4.6265587307355016</v>
      </c>
      <c r="L268" s="17">
        <f t="shared" si="43"/>
        <v>8.2530141526312537</v>
      </c>
      <c r="M268" s="13">
        <f t="shared" si="44"/>
        <v>3.3341885947257484</v>
      </c>
      <c r="N268" s="17">
        <f t="shared" si="45"/>
        <v>0.8509450657326183</v>
      </c>
      <c r="O268">
        <f t="shared" si="46"/>
        <v>2</v>
      </c>
    </row>
    <row r="269" spans="1:15">
      <c r="A269">
        <f t="shared" si="47"/>
        <v>257</v>
      </c>
      <c r="B269" s="5" t="s">
        <v>180</v>
      </c>
      <c r="C269" s="7">
        <v>73891.476190476184</v>
      </c>
      <c r="D269" s="7">
        <v>82651.259523809524</v>
      </c>
      <c r="E269" s="9">
        <v>15.287115804569602</v>
      </c>
      <c r="F269">
        <f t="shared" si="37"/>
        <v>0.67464140191625976</v>
      </c>
      <c r="G269">
        <f t="shared" si="38"/>
        <v>0.73209125903398975</v>
      </c>
      <c r="H269" s="13">
        <f t="shared" si="39"/>
        <v>0.20060134857134135</v>
      </c>
      <c r="I269">
        <f t="shared" si="40"/>
        <v>2.3806355011682649</v>
      </c>
      <c r="J269">
        <f t="shared" si="41"/>
        <v>1.1281435942669042</v>
      </c>
      <c r="K269" s="17">
        <f t="shared" si="42"/>
        <v>4.9324708104110035</v>
      </c>
      <c r="L269" s="17">
        <f t="shared" si="43"/>
        <v>7.5245129085779041</v>
      </c>
      <c r="M269" s="13">
        <f t="shared" si="44"/>
        <v>4.0715217241585311</v>
      </c>
      <c r="N269" s="17">
        <f t="shared" si="45"/>
        <v>1.1281435942669042</v>
      </c>
      <c r="O269">
        <f t="shared" si="46"/>
        <v>2</v>
      </c>
    </row>
    <row r="270" spans="1:15">
      <c r="A270">
        <f t="shared" si="47"/>
        <v>258</v>
      </c>
      <c r="B270" s="5" t="s">
        <v>1808</v>
      </c>
      <c r="C270" s="7">
        <v>75174.736842105267</v>
      </c>
      <c r="D270" s="7">
        <v>81625.816315789489</v>
      </c>
      <c r="E270" s="9">
        <v>16.458662055549553</v>
      </c>
      <c r="F270">
        <f t="shared" ref="F270:F333" si="48">STANDARDIZE(C270,C$10,C$11)</f>
        <v>0.73605269180871002</v>
      </c>
      <c r="G270">
        <f t="shared" ref="G270:G333" si="49">STANDARDIZE(D270,D$10,D$11)</f>
        <v>0.69616220012793018</v>
      </c>
      <c r="H270" s="13">
        <f t="shared" ref="H270:H333" si="50">STANDARDIZE(E270,E$10,E$11)</f>
        <v>0.38887148313664044</v>
      </c>
      <c r="I270">
        <f t="shared" ref="I270:I333" si="51">SUMXMY2(F270:H270,F$3:H$3)</f>
        <v>2.8665433741907584</v>
      </c>
      <c r="J270">
        <f t="shared" ref="J270:J333" si="52">SUMXMY2(F270:H270,$F$4:$H$4)</f>
        <v>0.82578856288231761</v>
      </c>
      <c r="K270" s="17">
        <f t="shared" ref="K270:K333" si="53">SUMXMY2(F270:H270,$F$5:$H$5)</f>
        <v>4.6583941895759198</v>
      </c>
      <c r="L270" s="17">
        <f t="shared" ref="L270:L333" si="54">SUMXMY2(F270:H270,$F$6:$H$6)</f>
        <v>8.1185740307423799</v>
      </c>
      <c r="M270" s="13">
        <f t="shared" ref="M270:M333" si="55">SUMXMY2(F270:H270,$F$7:$H$7)</f>
        <v>3.4057981540615949</v>
      </c>
      <c r="N270" s="17">
        <f t="shared" ref="N270:N333" si="56">MIN(I270:M270)</f>
        <v>0.82578856288231761</v>
      </c>
      <c r="O270">
        <f t="shared" ref="O270:O333" si="57">MATCH(N270,I270:M270,0)</f>
        <v>2</v>
      </c>
    </row>
    <row r="271" spans="1:15">
      <c r="A271">
        <f t="shared" si="47"/>
        <v>259</v>
      </c>
      <c r="B271" s="5" t="s">
        <v>468</v>
      </c>
      <c r="C271" s="7">
        <v>74295.95</v>
      </c>
      <c r="D271" s="7">
        <v>87399.039499999984</v>
      </c>
      <c r="E271" s="9">
        <v>17.84325804243668</v>
      </c>
      <c r="F271">
        <f t="shared" si="48"/>
        <v>0.69399776442845673</v>
      </c>
      <c r="G271">
        <f t="shared" si="49"/>
        <v>0.8984420282461878</v>
      </c>
      <c r="H271" s="13">
        <f t="shared" si="50"/>
        <v>0.61137919254355977</v>
      </c>
      <c r="I271">
        <f t="shared" si="51"/>
        <v>3.7677450961624777</v>
      </c>
      <c r="J271">
        <f t="shared" si="52"/>
        <v>0.61378894839064002</v>
      </c>
      <c r="K271" s="17">
        <f t="shared" si="53"/>
        <v>4.709416316354968</v>
      </c>
      <c r="L271" s="17">
        <f t="shared" si="54"/>
        <v>9.5343816139725703</v>
      </c>
      <c r="M271" s="13">
        <f t="shared" si="55"/>
        <v>2.5420444166318021</v>
      </c>
      <c r="N271" s="17">
        <f t="shared" si="56"/>
        <v>0.61378894839064002</v>
      </c>
      <c r="O271">
        <f t="shared" si="57"/>
        <v>2</v>
      </c>
    </row>
    <row r="272" spans="1:15">
      <c r="A272">
        <f t="shared" si="47"/>
        <v>260</v>
      </c>
      <c r="B272" s="5" t="s">
        <v>572</v>
      </c>
      <c r="C272" s="7">
        <v>68452.800000000003</v>
      </c>
      <c r="D272" s="7">
        <v>77239.620000000024</v>
      </c>
      <c r="E272" s="9">
        <v>11.651745379876797</v>
      </c>
      <c r="F272">
        <f t="shared" si="48"/>
        <v>0.41436994440644193</v>
      </c>
      <c r="G272">
        <f t="shared" si="49"/>
        <v>0.54248045103543263</v>
      </c>
      <c r="H272" s="13">
        <f t="shared" si="50"/>
        <v>-0.38361090807590903</v>
      </c>
      <c r="I272">
        <f t="shared" si="51"/>
        <v>0.86037491903067664</v>
      </c>
      <c r="J272">
        <f t="shared" si="52"/>
        <v>2.899636195446583</v>
      </c>
      <c r="K272" s="17">
        <f t="shared" si="53"/>
        <v>5.3983651346947257</v>
      </c>
      <c r="L272" s="17">
        <f t="shared" si="54"/>
        <v>4.9070095734308383</v>
      </c>
      <c r="M272" s="13">
        <f t="shared" si="55"/>
        <v>7.1955689734715698</v>
      </c>
      <c r="N272" s="17">
        <f t="shared" si="56"/>
        <v>0.86037491903067664</v>
      </c>
      <c r="O272">
        <f t="shared" si="57"/>
        <v>1</v>
      </c>
    </row>
    <row r="273" spans="1:15">
      <c r="A273">
        <f t="shared" si="47"/>
        <v>261</v>
      </c>
      <c r="B273" s="5" t="s">
        <v>490</v>
      </c>
      <c r="C273" s="7">
        <v>86758</v>
      </c>
      <c r="D273" s="7">
        <v>101690.9496296296</v>
      </c>
      <c r="E273" s="9">
        <v>26.500671787461656</v>
      </c>
      <c r="F273">
        <f t="shared" si="48"/>
        <v>1.2903774354116342</v>
      </c>
      <c r="G273">
        <f t="shared" si="49"/>
        <v>1.3991961186838693</v>
      </c>
      <c r="H273" s="13">
        <f t="shared" si="50"/>
        <v>2.0026451791829691</v>
      </c>
      <c r="I273">
        <f t="shared" si="51"/>
        <v>12.365974205382122</v>
      </c>
      <c r="J273">
        <f t="shared" si="52"/>
        <v>1.3375579877591854</v>
      </c>
      <c r="K273" s="17">
        <f t="shared" si="53"/>
        <v>8.5868075126753922</v>
      </c>
      <c r="L273" s="17">
        <f t="shared" si="54"/>
        <v>20.822860976216266</v>
      </c>
      <c r="M273" s="13">
        <f t="shared" si="55"/>
        <v>0</v>
      </c>
      <c r="N273" s="17">
        <f t="shared" si="56"/>
        <v>0</v>
      </c>
      <c r="O273">
        <f t="shared" si="57"/>
        <v>5</v>
      </c>
    </row>
    <row r="274" spans="1:15">
      <c r="A274">
        <f t="shared" ref="A274:A337" si="58">A273+1</f>
        <v>262</v>
      </c>
      <c r="B274" s="5" t="s">
        <v>2312</v>
      </c>
      <c r="C274" s="7">
        <v>83419.360000000001</v>
      </c>
      <c r="D274" s="7">
        <v>94594.740399999995</v>
      </c>
      <c r="E274" s="9">
        <v>17.13127994524298</v>
      </c>
      <c r="F274">
        <f t="shared" si="48"/>
        <v>1.1306046031142774</v>
      </c>
      <c r="G274">
        <f t="shared" si="49"/>
        <v>1.1505620476528933</v>
      </c>
      <c r="H274" s="13">
        <f t="shared" si="50"/>
        <v>0.49696270061754227</v>
      </c>
      <c r="I274">
        <f t="shared" si="51"/>
        <v>4.844463619320809</v>
      </c>
      <c r="J274">
        <f t="shared" si="52"/>
        <v>0.28063774604823022</v>
      </c>
      <c r="K274" s="17">
        <f t="shared" si="53"/>
        <v>7.15741084384209</v>
      </c>
      <c r="L274" s="17">
        <f t="shared" si="54"/>
        <v>11.698278951820571</v>
      </c>
      <c r="M274" s="13">
        <f t="shared" si="55"/>
        <v>2.3544259854766829</v>
      </c>
      <c r="N274" s="17">
        <f t="shared" si="56"/>
        <v>0.28063774604823022</v>
      </c>
      <c r="O274">
        <f t="shared" si="57"/>
        <v>2</v>
      </c>
    </row>
    <row r="275" spans="1:15">
      <c r="A275">
        <f t="shared" si="58"/>
        <v>263</v>
      </c>
      <c r="B275" s="5" t="s">
        <v>2831</v>
      </c>
      <c r="C275" s="7">
        <v>89297.192307692312</v>
      </c>
      <c r="D275" s="7">
        <v>106554.87653846151</v>
      </c>
      <c r="E275" s="9">
        <v>22.386036960985624</v>
      </c>
      <c r="F275">
        <f t="shared" si="48"/>
        <v>1.4118921679816814</v>
      </c>
      <c r="G275">
        <f t="shared" si="49"/>
        <v>1.5696163965260872</v>
      </c>
      <c r="H275" s="13">
        <f t="shared" si="50"/>
        <v>1.3414140482568664</v>
      </c>
      <c r="I275">
        <f t="shared" si="51"/>
        <v>9.849900208162591</v>
      </c>
      <c r="J275">
        <f t="shared" si="52"/>
        <v>0.50020770697120087</v>
      </c>
      <c r="K275" s="17">
        <f t="shared" si="53"/>
        <v>9.2802633176600349</v>
      </c>
      <c r="L275" s="17">
        <f t="shared" si="54"/>
        <v>18.482215998713791</v>
      </c>
      <c r="M275" s="13">
        <f t="shared" si="55"/>
        <v>0.48103550983720167</v>
      </c>
      <c r="N275" s="17">
        <f t="shared" si="56"/>
        <v>0.48103550983720167</v>
      </c>
      <c r="O275">
        <f t="shared" si="57"/>
        <v>5</v>
      </c>
    </row>
    <row r="276" spans="1:15">
      <c r="A276">
        <f t="shared" si="58"/>
        <v>264</v>
      </c>
      <c r="B276" s="5" t="s">
        <v>1766</v>
      </c>
      <c r="C276" s="7">
        <v>80823.142857142855</v>
      </c>
      <c r="D276" s="7">
        <v>91807.858571428573</v>
      </c>
      <c r="E276" s="9">
        <v>17.216648740262698</v>
      </c>
      <c r="F276">
        <f t="shared" si="48"/>
        <v>1.006360909222981</v>
      </c>
      <c r="G276">
        <f t="shared" si="49"/>
        <v>1.0529164241801861</v>
      </c>
      <c r="H276" s="13">
        <f t="shared" si="50"/>
        <v>0.51068165922681263</v>
      </c>
      <c r="I276">
        <f t="shared" si="51"/>
        <v>4.3719739437212644</v>
      </c>
      <c r="J276">
        <f t="shared" si="52"/>
        <v>0.33276644613194961</v>
      </c>
      <c r="K276" s="17">
        <f t="shared" si="53"/>
        <v>6.3535732857288094</v>
      </c>
      <c r="L276" s="17">
        <f t="shared" si="54"/>
        <v>10.848575304455196</v>
      </c>
      <c r="M276" s="13">
        <f t="shared" si="55"/>
        <v>2.4265301588537991</v>
      </c>
      <c r="N276" s="17">
        <f t="shared" si="56"/>
        <v>0.33276644613194961</v>
      </c>
      <c r="O276">
        <f t="shared" si="57"/>
        <v>2</v>
      </c>
    </row>
    <row r="277" spans="1:15">
      <c r="A277">
        <f t="shared" si="58"/>
        <v>265</v>
      </c>
      <c r="B277" s="5" t="s">
        <v>1995</v>
      </c>
      <c r="C277" s="7">
        <v>77709.166666666672</v>
      </c>
      <c r="D277" s="7">
        <v>85462.098333333328</v>
      </c>
      <c r="E277" s="9">
        <v>20.287018024184349</v>
      </c>
      <c r="F277">
        <f t="shared" si="48"/>
        <v>0.85733951258874885</v>
      </c>
      <c r="G277">
        <f t="shared" si="49"/>
        <v>0.83057627738797135</v>
      </c>
      <c r="H277" s="13">
        <f t="shared" si="50"/>
        <v>1.004096953557333</v>
      </c>
      <c r="I277">
        <f t="shared" si="51"/>
        <v>5.2525438108689109</v>
      </c>
      <c r="J277">
        <f t="shared" si="52"/>
        <v>0.33521152396843845</v>
      </c>
      <c r="K277" s="17">
        <f t="shared" si="53"/>
        <v>4.6676093261786704</v>
      </c>
      <c r="L277" s="17">
        <f t="shared" si="54"/>
        <v>11.308257766116107</v>
      </c>
      <c r="M277" s="13">
        <f t="shared" si="55"/>
        <v>1.5079489254182377</v>
      </c>
      <c r="N277" s="17">
        <f t="shared" si="56"/>
        <v>0.33521152396843845</v>
      </c>
      <c r="O277">
        <f t="shared" si="57"/>
        <v>2</v>
      </c>
    </row>
    <row r="278" spans="1:15">
      <c r="A278">
        <f t="shared" si="58"/>
        <v>266</v>
      </c>
      <c r="B278" s="5" t="s">
        <v>3801</v>
      </c>
      <c r="C278" s="7">
        <v>77027.31578947368</v>
      </c>
      <c r="D278" s="7">
        <v>85864.291052631583</v>
      </c>
      <c r="E278" s="9">
        <v>18.014914081919375</v>
      </c>
      <c r="F278">
        <f t="shared" si="48"/>
        <v>0.82470908647105978</v>
      </c>
      <c r="G278">
        <f t="shared" si="49"/>
        <v>0.84466814107212074</v>
      </c>
      <c r="H278" s="13">
        <f t="shared" si="50"/>
        <v>0.63896470666672889</v>
      </c>
      <c r="I278">
        <f t="shared" si="51"/>
        <v>3.9679056337336656</v>
      </c>
      <c r="J278">
        <f t="shared" si="52"/>
        <v>0.44211649817047621</v>
      </c>
      <c r="K278" s="17">
        <f t="shared" si="53"/>
        <v>4.9357583016644151</v>
      </c>
      <c r="L278" s="17">
        <f t="shared" si="54"/>
        <v>9.8079696811562709</v>
      </c>
      <c r="M278" s="13">
        <f t="shared" si="55"/>
        <v>2.3839727202813332</v>
      </c>
      <c r="N278" s="17">
        <f t="shared" si="56"/>
        <v>0.44211649817047621</v>
      </c>
      <c r="O278">
        <f t="shared" si="57"/>
        <v>2</v>
      </c>
    </row>
    <row r="279" spans="1:15">
      <c r="A279">
        <f t="shared" si="58"/>
        <v>267</v>
      </c>
      <c r="B279" s="5" t="s">
        <v>538</v>
      </c>
      <c r="C279" s="7">
        <v>75260.600000000006</v>
      </c>
      <c r="D279" s="7">
        <v>83806.78349999999</v>
      </c>
      <c r="E279" s="9">
        <v>16.836276522929502</v>
      </c>
      <c r="F279">
        <f t="shared" si="48"/>
        <v>0.74016173019764608</v>
      </c>
      <c r="G279">
        <f t="shared" si="49"/>
        <v>0.77257803458938468</v>
      </c>
      <c r="H279" s="13">
        <f t="shared" si="50"/>
        <v>0.44955498285161966</v>
      </c>
      <c r="I279">
        <f t="shared" si="51"/>
        <v>3.1541567980664595</v>
      </c>
      <c r="J279">
        <f t="shared" si="52"/>
        <v>0.71864289032929596</v>
      </c>
      <c r="K279" s="17">
        <f t="shared" si="53"/>
        <v>4.7562366262258111</v>
      </c>
      <c r="L279" s="17">
        <f t="shared" si="54"/>
        <v>8.6147379216649362</v>
      </c>
      <c r="M279" s="13">
        <f t="shared" si="55"/>
        <v>3.1074767035189188</v>
      </c>
      <c r="N279" s="17">
        <f t="shared" si="56"/>
        <v>0.71864289032929596</v>
      </c>
      <c r="O279">
        <f t="shared" si="57"/>
        <v>2</v>
      </c>
    </row>
    <row r="280" spans="1:15">
      <c r="A280">
        <f t="shared" si="58"/>
        <v>268</v>
      </c>
      <c r="B280" s="5" t="s">
        <v>1322</v>
      </c>
      <c r="C280" s="7">
        <v>72092.444444444438</v>
      </c>
      <c r="D280" s="7">
        <v>78298.652222222212</v>
      </c>
      <c r="E280" s="9">
        <v>14.362613126473498</v>
      </c>
      <c r="F280">
        <f t="shared" si="48"/>
        <v>0.5885475441009963</v>
      </c>
      <c r="G280">
        <f t="shared" si="49"/>
        <v>0.5795863880566593</v>
      </c>
      <c r="H280" s="13">
        <f t="shared" si="50"/>
        <v>5.2031675401765717E-2</v>
      </c>
      <c r="I280">
        <f t="shared" si="51"/>
        <v>1.7379446637657585</v>
      </c>
      <c r="J280">
        <f t="shared" si="52"/>
        <v>1.6029706926596701</v>
      </c>
      <c r="K280" s="17">
        <f t="shared" si="53"/>
        <v>4.6722890632432525</v>
      </c>
      <c r="L280" s="17">
        <f t="shared" si="54"/>
        <v>6.3447418150972892</v>
      </c>
      <c r="M280" s="13">
        <f t="shared" si="55"/>
        <v>4.969218348009492</v>
      </c>
      <c r="N280" s="17">
        <f t="shared" si="56"/>
        <v>1.6029706926596701</v>
      </c>
      <c r="O280">
        <f t="shared" si="57"/>
        <v>2</v>
      </c>
    </row>
    <row r="281" spans="1:15">
      <c r="A281">
        <f t="shared" si="58"/>
        <v>269</v>
      </c>
      <c r="B281" s="5" t="s">
        <v>511</v>
      </c>
      <c r="C281" s="7">
        <v>73740.473684210519</v>
      </c>
      <c r="D281" s="7">
        <v>83529.901578947363</v>
      </c>
      <c r="E281" s="9">
        <v>14.491876508519759</v>
      </c>
      <c r="F281">
        <f t="shared" si="48"/>
        <v>0.66741507679283685</v>
      </c>
      <c r="G281">
        <f t="shared" si="49"/>
        <v>0.76287675930303223</v>
      </c>
      <c r="H281" s="13">
        <f t="shared" si="50"/>
        <v>7.2804593510512022E-2</v>
      </c>
      <c r="I281">
        <f t="shared" si="51"/>
        <v>2.1572077458800334</v>
      </c>
      <c r="J281">
        <f t="shared" si="52"/>
        <v>1.324429907710738</v>
      </c>
      <c r="K281" s="17">
        <f t="shared" si="53"/>
        <v>5.2818110299244463</v>
      </c>
      <c r="L281" s="17">
        <f t="shared" si="54"/>
        <v>7.288574868660505</v>
      </c>
      <c r="M281" s="13">
        <f t="shared" si="55"/>
        <v>4.5172691134873464</v>
      </c>
      <c r="N281" s="17">
        <f t="shared" si="56"/>
        <v>1.324429907710738</v>
      </c>
      <c r="O281">
        <f t="shared" si="57"/>
        <v>2</v>
      </c>
    </row>
    <row r="282" spans="1:15">
      <c r="A282">
        <f t="shared" si="58"/>
        <v>270</v>
      </c>
      <c r="B282" s="5" t="s">
        <v>3948</v>
      </c>
      <c r="C282" s="7">
        <v>76696.736842105267</v>
      </c>
      <c r="D282" s="7">
        <v>83986.300526315797</v>
      </c>
      <c r="E282" s="9">
        <v>18.716236175654739</v>
      </c>
      <c r="F282">
        <f t="shared" si="48"/>
        <v>0.80888901161455229</v>
      </c>
      <c r="G282">
        <f t="shared" si="49"/>
        <v>0.77886787859312523</v>
      </c>
      <c r="H282" s="13">
        <f t="shared" si="50"/>
        <v>0.75166875471496408</v>
      </c>
      <c r="I282">
        <f t="shared" si="51"/>
        <v>4.1821505291039855</v>
      </c>
      <c r="J282">
        <f t="shared" si="52"/>
        <v>0.43388947032191238</v>
      </c>
      <c r="K282">
        <f t="shared" si="53"/>
        <v>4.5774371921477908</v>
      </c>
      <c r="L282" s="17">
        <f t="shared" si="54"/>
        <v>9.9175190555384951</v>
      </c>
      <c r="M282" s="13">
        <f t="shared" si="55"/>
        <v>2.1815802422794324</v>
      </c>
      <c r="N282" s="17">
        <f t="shared" si="56"/>
        <v>0.43388947032191238</v>
      </c>
      <c r="O282">
        <f t="shared" si="57"/>
        <v>2</v>
      </c>
    </row>
    <row r="283" spans="1:15">
      <c r="A283">
        <f t="shared" si="58"/>
        <v>271</v>
      </c>
      <c r="B283" s="5" t="s">
        <v>1858</v>
      </c>
      <c r="C283" s="7">
        <v>74266.888888888891</v>
      </c>
      <c r="D283" s="7">
        <v>83901.77444444444</v>
      </c>
      <c r="E283" s="9">
        <v>15.534565366187543</v>
      </c>
      <c r="F283">
        <f t="shared" si="48"/>
        <v>0.69260702567497334</v>
      </c>
      <c r="G283">
        <f t="shared" si="49"/>
        <v>0.77590628837447406</v>
      </c>
      <c r="H283" s="13">
        <f t="shared" si="50"/>
        <v>0.24036705327567173</v>
      </c>
      <c r="I283">
        <f t="shared" si="51"/>
        <v>2.5677914404447395</v>
      </c>
      <c r="J283">
        <f t="shared" si="52"/>
        <v>1.0248166786096684</v>
      </c>
      <c r="K283">
        <f t="shared" si="53"/>
        <v>5.0123745713588166</v>
      </c>
      <c r="L283" s="17">
        <f t="shared" si="54"/>
        <v>7.8551736926941915</v>
      </c>
      <c r="M283" s="13">
        <f t="shared" si="55"/>
        <v>3.851443868375187</v>
      </c>
      <c r="N283" s="17">
        <f t="shared" si="56"/>
        <v>1.0248166786096684</v>
      </c>
      <c r="O283">
        <f t="shared" si="57"/>
        <v>2</v>
      </c>
    </row>
    <row r="284" spans="1:15">
      <c r="A284">
        <f t="shared" si="58"/>
        <v>272</v>
      </c>
      <c r="B284" s="5" t="s">
        <v>2154</v>
      </c>
      <c r="C284" s="7">
        <v>74786.105263157893</v>
      </c>
      <c r="D284" s="7">
        <v>83986.183684210526</v>
      </c>
      <c r="E284" s="9">
        <v>14.563348823804894</v>
      </c>
      <c r="F284">
        <f t="shared" si="48"/>
        <v>0.71745446975164018</v>
      </c>
      <c r="G284">
        <f t="shared" si="49"/>
        <v>0.77886378472732143</v>
      </c>
      <c r="H284" s="13">
        <f t="shared" si="50"/>
        <v>8.4290356368931257E-2</v>
      </c>
      <c r="I284">
        <f t="shared" si="51"/>
        <v>2.2825721792946325</v>
      </c>
      <c r="J284">
        <f t="shared" si="52"/>
        <v>1.2263672813194333</v>
      </c>
      <c r="K284">
        <f t="shared" si="53"/>
        <v>5.4457931946132829</v>
      </c>
      <c r="L284" s="17">
        <f t="shared" si="54"/>
        <v>7.5235919475412674</v>
      </c>
      <c r="M284" s="13">
        <f t="shared" si="55"/>
        <v>4.3931381553464997</v>
      </c>
      <c r="N284" s="17">
        <f t="shared" si="56"/>
        <v>1.2263672813194333</v>
      </c>
      <c r="O284">
        <f t="shared" si="57"/>
        <v>2</v>
      </c>
    </row>
    <row r="285" spans="1:15">
      <c r="A285">
        <f t="shared" si="58"/>
        <v>273</v>
      </c>
      <c r="B285" s="5" t="s">
        <v>1145</v>
      </c>
      <c r="C285" s="7">
        <v>75031.733333333337</v>
      </c>
      <c r="D285" s="7">
        <v>84676.037333333355</v>
      </c>
      <c r="E285" s="9">
        <v>15.81017567875884</v>
      </c>
      <c r="F285">
        <f t="shared" si="48"/>
        <v>0.72920916401746838</v>
      </c>
      <c r="G285">
        <f t="shared" si="49"/>
        <v>0.80303459419004308</v>
      </c>
      <c r="H285" s="13">
        <f t="shared" si="50"/>
        <v>0.28465825440578424</v>
      </c>
      <c r="I285">
        <f t="shared" si="51"/>
        <v>2.7734942263291034</v>
      </c>
      <c r="J285">
        <f t="shared" si="52"/>
        <v>0.90403971051124721</v>
      </c>
      <c r="K285">
        <f t="shared" si="53"/>
        <v>5.1039352953747033</v>
      </c>
      <c r="L285" s="17">
        <f t="shared" si="54"/>
        <v>8.1951954120728931</v>
      </c>
      <c r="M285" s="13">
        <f t="shared" si="55"/>
        <v>3.6217974658116874</v>
      </c>
      <c r="N285" s="17">
        <f t="shared" si="56"/>
        <v>0.90403971051124721</v>
      </c>
      <c r="O285">
        <f t="shared" si="57"/>
        <v>2</v>
      </c>
    </row>
    <row r="286" spans="1:15">
      <c r="A286">
        <f t="shared" si="58"/>
        <v>274</v>
      </c>
      <c r="B286" s="5" t="s">
        <v>344</v>
      </c>
      <c r="C286" s="7">
        <v>74734.055555555562</v>
      </c>
      <c r="D286" s="7">
        <v>84747.077222222244</v>
      </c>
      <c r="E286" s="9">
        <v>16.129287398281239</v>
      </c>
      <c r="F286">
        <f t="shared" si="48"/>
        <v>0.71496359646075713</v>
      </c>
      <c r="G286">
        <f t="shared" si="49"/>
        <v>0.80552366070548376</v>
      </c>
      <c r="H286" s="13">
        <f t="shared" si="50"/>
        <v>0.33594023010720631</v>
      </c>
      <c r="I286">
        <f t="shared" si="51"/>
        <v>2.8784142055649342</v>
      </c>
      <c r="J286">
        <f t="shared" si="52"/>
        <v>0.85962635378318031</v>
      </c>
      <c r="K286">
        <f t="shared" si="53"/>
        <v>4.9667860352375106</v>
      </c>
      <c r="L286" s="17">
        <f t="shared" si="54"/>
        <v>8.3147691560952026</v>
      </c>
      <c r="M286" s="13">
        <f t="shared" si="55"/>
        <v>3.4614534606919252</v>
      </c>
      <c r="N286" s="17">
        <f t="shared" si="56"/>
        <v>0.85962635378318031</v>
      </c>
      <c r="O286">
        <f t="shared" si="57"/>
        <v>2</v>
      </c>
    </row>
    <row r="287" spans="1:15">
      <c r="A287">
        <f t="shared" si="58"/>
        <v>275</v>
      </c>
      <c r="B287" s="5" t="s">
        <v>2588</v>
      </c>
      <c r="C287" s="7">
        <v>71410.421052631573</v>
      </c>
      <c r="D287" s="7">
        <v>79713.002631578944</v>
      </c>
      <c r="E287" s="9">
        <v>12.70665369789978</v>
      </c>
      <c r="F287">
        <f t="shared" si="48"/>
        <v>0.55590886218171442</v>
      </c>
      <c r="G287">
        <f t="shared" si="49"/>
        <v>0.6291418181128059</v>
      </c>
      <c r="H287" s="13">
        <f t="shared" si="50"/>
        <v>-0.21408475337043914</v>
      </c>
      <c r="I287">
        <f t="shared" si="51"/>
        <v>1.3311256962624207</v>
      </c>
      <c r="J287">
        <f t="shared" si="52"/>
        <v>2.1530082745964845</v>
      </c>
      <c r="K287">
        <f t="shared" si="53"/>
        <v>5.4190589442604544</v>
      </c>
      <c r="L287" s="17">
        <f t="shared" si="54"/>
        <v>5.8557794936999956</v>
      </c>
      <c r="M287" s="13">
        <f t="shared" si="55"/>
        <v>6.0463193047686214</v>
      </c>
      <c r="N287" s="17">
        <f t="shared" si="56"/>
        <v>1.3311256962624207</v>
      </c>
      <c r="O287">
        <f t="shared" si="57"/>
        <v>1</v>
      </c>
    </row>
    <row r="288" spans="1:15">
      <c r="A288">
        <f t="shared" si="58"/>
        <v>276</v>
      </c>
      <c r="B288" s="5" t="s">
        <v>2936</v>
      </c>
      <c r="C288" s="7">
        <v>79373.888888888891</v>
      </c>
      <c r="D288" s="7">
        <v>94516.203333333338</v>
      </c>
      <c r="E288" s="9">
        <v>21.119476766294014</v>
      </c>
      <c r="F288">
        <f t="shared" si="48"/>
        <v>0.93700589903137033</v>
      </c>
      <c r="G288">
        <f t="shared" si="49"/>
        <v>1.1478102980947449</v>
      </c>
      <c r="H288" s="13">
        <f t="shared" si="50"/>
        <v>1.1378749578537493</v>
      </c>
      <c r="I288">
        <f t="shared" si="51"/>
        <v>6.5997177456409926</v>
      </c>
      <c r="J288">
        <f t="shared" si="52"/>
        <v>0.28745908529682374</v>
      </c>
      <c r="K288">
        <f t="shared" si="53"/>
        <v>5.8340145870281468</v>
      </c>
      <c r="L288" s="17">
        <f t="shared" si="54"/>
        <v>13.540553684618768</v>
      </c>
      <c r="M288" s="13">
        <f t="shared" si="55"/>
        <v>0.93589380921480347</v>
      </c>
      <c r="N288" s="17">
        <f t="shared" si="56"/>
        <v>0.28745908529682374</v>
      </c>
      <c r="O288">
        <f t="shared" si="57"/>
        <v>2</v>
      </c>
    </row>
    <row r="289" spans="1:15">
      <c r="A289">
        <f t="shared" si="58"/>
        <v>277</v>
      </c>
      <c r="B289" s="5" t="s">
        <v>3194</v>
      </c>
      <c r="C289" s="7">
        <v>75392.2</v>
      </c>
      <c r="D289" s="7">
        <v>88954.139999999985</v>
      </c>
      <c r="E289" s="9">
        <v>15.965503080082135</v>
      </c>
      <c r="F289">
        <f t="shared" si="48"/>
        <v>0.746459535510687</v>
      </c>
      <c r="G289">
        <f t="shared" si="49"/>
        <v>0.95292900230028954</v>
      </c>
      <c r="H289" s="13">
        <f t="shared" si="50"/>
        <v>0.30961971941354971</v>
      </c>
      <c r="I289">
        <f t="shared" si="51"/>
        <v>3.1429996658622428</v>
      </c>
      <c r="J289">
        <f t="shared" si="52"/>
        <v>0.81346936320327146</v>
      </c>
      <c r="K289">
        <f t="shared" si="53"/>
        <v>5.5241565457655319</v>
      </c>
      <c r="L289" s="17">
        <f t="shared" si="54"/>
        <v>8.9340450958440218</v>
      </c>
      <c r="M289" s="13">
        <f t="shared" si="55"/>
        <v>3.3613362284254267</v>
      </c>
      <c r="N289" s="17">
        <f t="shared" si="56"/>
        <v>0.81346936320327146</v>
      </c>
      <c r="O289">
        <f t="shared" si="57"/>
        <v>2</v>
      </c>
    </row>
    <row r="290" spans="1:15">
      <c r="A290">
        <f t="shared" si="58"/>
        <v>278</v>
      </c>
      <c r="B290" s="5" t="s">
        <v>5767</v>
      </c>
      <c r="C290" s="7">
        <v>73743.166666666672</v>
      </c>
      <c r="D290" s="7">
        <v>83633.001111111109</v>
      </c>
      <c r="E290" s="9">
        <v>16.267700965852914</v>
      </c>
      <c r="F290">
        <f t="shared" si="48"/>
        <v>0.6675439512549971</v>
      </c>
      <c r="G290">
        <f t="shared" si="49"/>
        <v>0.76648911846181078</v>
      </c>
      <c r="H290" s="13">
        <f t="shared" si="50"/>
        <v>0.35818360374318947</v>
      </c>
      <c r="I290">
        <f t="shared" si="51"/>
        <v>2.7948551653906937</v>
      </c>
      <c r="J290">
        <f t="shared" si="52"/>
        <v>0.91832794278422547</v>
      </c>
      <c r="K290">
        <f t="shared" si="53"/>
        <v>4.6811882495430632</v>
      </c>
      <c r="L290" s="17">
        <f t="shared" si="54"/>
        <v>8.0927642356049887</v>
      </c>
      <c r="M290" s="13">
        <f t="shared" si="55"/>
        <v>3.4924935702145734</v>
      </c>
      <c r="N290" s="17">
        <f t="shared" si="56"/>
        <v>0.91832794278422547</v>
      </c>
      <c r="O290">
        <f t="shared" si="57"/>
        <v>2</v>
      </c>
    </row>
    <row r="291" spans="1:15">
      <c r="A291">
        <f t="shared" si="58"/>
        <v>279</v>
      </c>
      <c r="B291" s="5" t="s">
        <v>410</v>
      </c>
      <c r="C291" s="7">
        <v>67283.625</v>
      </c>
      <c r="D291" s="7">
        <v>72009.004166666666</v>
      </c>
      <c r="E291" s="9">
        <v>11.382386493269449</v>
      </c>
      <c r="F291">
        <f t="shared" si="48"/>
        <v>0.35841829906544603</v>
      </c>
      <c r="G291">
        <f t="shared" si="49"/>
        <v>0.35921227692204977</v>
      </c>
      <c r="H291" s="13">
        <f t="shared" si="50"/>
        <v>-0.42689749090224288</v>
      </c>
      <c r="I291">
        <f t="shared" si="51"/>
        <v>0.57856102291033518</v>
      </c>
      <c r="J291">
        <f t="shared" si="52"/>
        <v>3.3296134775981092</v>
      </c>
      <c r="K291">
        <f t="shared" si="53"/>
        <v>5.0583102428039632</v>
      </c>
      <c r="L291" s="17">
        <f t="shared" si="54"/>
        <v>4.1192579074387634</v>
      </c>
      <c r="M291" s="13">
        <f t="shared" si="55"/>
        <v>7.8527918087095863</v>
      </c>
      <c r="N291" s="17">
        <f t="shared" si="56"/>
        <v>0.57856102291033518</v>
      </c>
      <c r="O291">
        <f t="shared" si="57"/>
        <v>1</v>
      </c>
    </row>
    <row r="292" spans="1:15">
      <c r="A292">
        <f t="shared" si="58"/>
        <v>280</v>
      </c>
      <c r="B292" s="5" t="s">
        <v>1036</v>
      </c>
      <c r="C292" s="7">
        <v>77185.899999999994</v>
      </c>
      <c r="D292" s="7">
        <v>83637.472999999998</v>
      </c>
      <c r="E292" s="9">
        <v>17.473648186173854</v>
      </c>
      <c r="F292">
        <f t="shared" si="48"/>
        <v>0.83229823908213174</v>
      </c>
      <c r="G292">
        <f t="shared" si="49"/>
        <v>0.76664580267216353</v>
      </c>
      <c r="H292" s="13">
        <f t="shared" si="50"/>
        <v>0.55198205195516481</v>
      </c>
      <c r="I292">
        <f t="shared" si="51"/>
        <v>3.5873366778546254</v>
      </c>
      <c r="J292">
        <f t="shared" si="52"/>
        <v>0.5206197584571598</v>
      </c>
      <c r="K292">
        <f t="shared" si="53"/>
        <v>4.8753324687970716</v>
      </c>
      <c r="L292" s="17">
        <f t="shared" si="54"/>
        <v>9.2165609212071136</v>
      </c>
      <c r="M292" s="13">
        <f t="shared" si="55"/>
        <v>2.7143799610947443</v>
      </c>
      <c r="N292" s="17">
        <f t="shared" si="56"/>
        <v>0.5206197584571598</v>
      </c>
      <c r="O292">
        <f t="shared" si="57"/>
        <v>2</v>
      </c>
    </row>
    <row r="293" spans="1:15">
      <c r="A293">
        <f t="shared" si="58"/>
        <v>281</v>
      </c>
      <c r="B293" s="5" t="s">
        <v>3291</v>
      </c>
      <c r="C293" s="7">
        <v>77096.210526315786</v>
      </c>
      <c r="D293" s="7">
        <v>94094.167894736835</v>
      </c>
      <c r="E293" s="9">
        <v>17.705969235202996</v>
      </c>
      <c r="F293">
        <f t="shared" si="48"/>
        <v>0.82800608981243362</v>
      </c>
      <c r="G293">
        <f t="shared" si="49"/>
        <v>1.1330231933431747</v>
      </c>
      <c r="H293" s="13">
        <f t="shared" si="50"/>
        <v>0.58931657044001506</v>
      </c>
      <c r="I293">
        <f t="shared" si="51"/>
        <v>4.4313591557519754</v>
      </c>
      <c r="J293">
        <f t="shared" si="52"/>
        <v>0.46322418733831933</v>
      </c>
      <c r="K293">
        <f t="shared" si="53"/>
        <v>5.8773260646689733</v>
      </c>
      <c r="L293" s="17">
        <f t="shared" si="54"/>
        <v>10.887209521155544</v>
      </c>
      <c r="M293" s="13">
        <f t="shared" si="55"/>
        <v>2.2821330437069327</v>
      </c>
      <c r="N293" s="17">
        <f t="shared" si="56"/>
        <v>0.46322418733831933</v>
      </c>
      <c r="O293">
        <f t="shared" si="57"/>
        <v>2</v>
      </c>
    </row>
    <row r="294" spans="1:15">
      <c r="A294">
        <f t="shared" si="58"/>
        <v>282</v>
      </c>
      <c r="B294" s="5" t="s">
        <v>1198</v>
      </c>
      <c r="C294" s="7">
        <v>78061.833333333328</v>
      </c>
      <c r="D294" s="7">
        <v>88958.323333333305</v>
      </c>
      <c r="E294" s="9">
        <v>19.150201536238498</v>
      </c>
      <c r="F294">
        <f t="shared" si="48"/>
        <v>0.87421660990687822</v>
      </c>
      <c r="G294">
        <f t="shared" si="49"/>
        <v>0.95307557621933359</v>
      </c>
      <c r="H294" s="13">
        <f t="shared" si="50"/>
        <v>0.82140797052948433</v>
      </c>
      <c r="I294">
        <f t="shared" si="51"/>
        <v>4.8592466349781436</v>
      </c>
      <c r="J294">
        <f t="shared" si="52"/>
        <v>0.29476006147218853</v>
      </c>
      <c r="K294">
        <f t="shared" si="53"/>
        <v>5.2035252741478528</v>
      </c>
      <c r="L294" s="17">
        <f t="shared" si="54"/>
        <v>11.107872970299002</v>
      </c>
      <c r="M294" s="13">
        <f t="shared" si="55"/>
        <v>1.767534714201128</v>
      </c>
      <c r="N294" s="17">
        <f t="shared" si="56"/>
        <v>0.29476006147218853</v>
      </c>
      <c r="O294">
        <f t="shared" si="57"/>
        <v>2</v>
      </c>
    </row>
    <row r="295" spans="1:15">
      <c r="A295">
        <f t="shared" si="58"/>
        <v>283</v>
      </c>
      <c r="B295" s="5" t="s">
        <v>772</v>
      </c>
      <c r="C295" s="7">
        <v>73475</v>
      </c>
      <c r="D295" s="7">
        <v>84828.980499999991</v>
      </c>
      <c r="E295" s="9">
        <v>19.031759069130732</v>
      </c>
      <c r="F295">
        <f t="shared" si="48"/>
        <v>0.65471065750033186</v>
      </c>
      <c r="G295">
        <f t="shared" si="49"/>
        <v>0.80839335418910241</v>
      </c>
      <c r="H295" s="13">
        <f t="shared" si="50"/>
        <v>0.8023739979466924</v>
      </c>
      <c r="I295">
        <f t="shared" si="51"/>
        <v>4.154339860783133</v>
      </c>
      <c r="J295">
        <f t="shared" si="52"/>
        <v>0.61461070190859635</v>
      </c>
      <c r="K295">
        <f t="shared" si="53"/>
        <v>4.1263139023447746</v>
      </c>
      <c r="L295" s="17">
        <f t="shared" si="54"/>
        <v>9.7741788327795049</v>
      </c>
      <c r="M295" s="13">
        <f t="shared" si="55"/>
        <v>2.1937710675811228</v>
      </c>
      <c r="N295" s="17">
        <f t="shared" si="56"/>
        <v>0.61461070190859635</v>
      </c>
      <c r="O295">
        <f t="shared" si="57"/>
        <v>2</v>
      </c>
    </row>
    <row r="296" spans="1:15">
      <c r="A296">
        <f t="shared" si="58"/>
        <v>284</v>
      </c>
      <c r="B296" s="5" t="s">
        <v>1876</v>
      </c>
      <c r="C296" s="7">
        <v>74595.043478260865</v>
      </c>
      <c r="D296" s="7">
        <v>84318.340869565218</v>
      </c>
      <c r="E296" s="9">
        <v>16.12379847037467</v>
      </c>
      <c r="F296">
        <f t="shared" si="48"/>
        <v>0.70831108127106523</v>
      </c>
      <c r="G296">
        <f t="shared" si="49"/>
        <v>0.79050177207302974</v>
      </c>
      <c r="H296" s="13">
        <f t="shared" si="50"/>
        <v>0.33505814696731778</v>
      </c>
      <c r="I296">
        <f t="shared" si="51"/>
        <v>2.8399491836566066</v>
      </c>
      <c r="J296">
        <f t="shared" si="52"/>
        <v>0.87593121014536379</v>
      </c>
      <c r="K296">
        <f t="shared" si="53"/>
        <v>4.9088780170710704</v>
      </c>
      <c r="L296" s="17">
        <f t="shared" si="54"/>
        <v>8.2335113132437936</v>
      </c>
      <c r="M296" s="13">
        <f t="shared" si="55"/>
        <v>3.4901565582322949</v>
      </c>
      <c r="N296" s="17">
        <f t="shared" si="56"/>
        <v>0.87593121014536379</v>
      </c>
      <c r="O296">
        <f t="shared" si="57"/>
        <v>2</v>
      </c>
    </row>
    <row r="297" spans="1:15">
      <c r="A297">
        <f t="shared" si="58"/>
        <v>285</v>
      </c>
      <c r="B297" s="5" t="s">
        <v>2987</v>
      </c>
      <c r="C297" s="7">
        <v>75138.3</v>
      </c>
      <c r="D297" s="7">
        <v>81930.436999999991</v>
      </c>
      <c r="E297" s="9">
        <v>16.655167693360713</v>
      </c>
      <c r="F297">
        <f t="shared" si="48"/>
        <v>0.73430898255490318</v>
      </c>
      <c r="G297">
        <f t="shared" si="49"/>
        <v>0.70683537483073589</v>
      </c>
      <c r="H297" s="13">
        <f t="shared" si="50"/>
        <v>0.42045038396330553</v>
      </c>
      <c r="I297">
        <f t="shared" si="51"/>
        <v>2.9618880857328467</v>
      </c>
      <c r="J297">
        <f t="shared" si="52"/>
        <v>0.78899510823842056</v>
      </c>
      <c r="K297">
        <f t="shared" si="53"/>
        <v>4.6232688103889759</v>
      </c>
      <c r="L297" s="17">
        <f t="shared" si="54"/>
        <v>8.252724985737995</v>
      </c>
      <c r="M297" s="13">
        <f t="shared" si="55"/>
        <v>3.2919158939115358</v>
      </c>
      <c r="N297" s="17">
        <f t="shared" si="56"/>
        <v>0.78899510823842056</v>
      </c>
      <c r="O297">
        <f t="shared" si="57"/>
        <v>2</v>
      </c>
    </row>
    <row r="298" spans="1:15">
      <c r="A298">
        <f t="shared" si="58"/>
        <v>286</v>
      </c>
      <c r="B298" s="5" t="s">
        <v>2527</v>
      </c>
      <c r="C298" s="7">
        <v>74147.199999999997</v>
      </c>
      <c r="D298" s="7">
        <v>85849.092999999993</v>
      </c>
      <c r="E298" s="9">
        <v>13.831485284052018</v>
      </c>
      <c r="F298">
        <f t="shared" si="48"/>
        <v>0.68687923448685417</v>
      </c>
      <c r="G298">
        <f t="shared" si="49"/>
        <v>0.84413563793202773</v>
      </c>
      <c r="H298" s="13">
        <f t="shared" si="50"/>
        <v>-3.3321771191082677E-2</v>
      </c>
      <c r="I298">
        <f t="shared" si="51"/>
        <v>2.1339797205610718</v>
      </c>
      <c r="J298">
        <f t="shared" si="52"/>
        <v>1.4561895016070561</v>
      </c>
      <c r="K298">
        <f t="shared" si="53"/>
        <v>5.8217310194900938</v>
      </c>
      <c r="L298" s="17">
        <f t="shared" si="54"/>
        <v>7.4128836490754448</v>
      </c>
      <c r="M298" s="13">
        <f t="shared" si="55"/>
        <v>4.817463638827328</v>
      </c>
      <c r="N298" s="17">
        <f t="shared" si="56"/>
        <v>1.4561895016070561</v>
      </c>
      <c r="O298">
        <f t="shared" si="57"/>
        <v>2</v>
      </c>
    </row>
    <row r="299" spans="1:15">
      <c r="A299">
        <f t="shared" si="58"/>
        <v>287</v>
      </c>
      <c r="B299" s="5" t="s">
        <v>1172</v>
      </c>
      <c r="C299" s="7">
        <v>77876.75</v>
      </c>
      <c r="D299" s="7">
        <v>87402.47</v>
      </c>
      <c r="E299" s="9">
        <v>18.06570841889117</v>
      </c>
      <c r="F299">
        <f t="shared" si="48"/>
        <v>0.86535932419242512</v>
      </c>
      <c r="G299">
        <f t="shared" si="49"/>
        <v>0.89856222469940317</v>
      </c>
      <c r="H299" s="13">
        <f t="shared" si="50"/>
        <v>0.64712747160139172</v>
      </c>
      <c r="I299">
        <f t="shared" si="51"/>
        <v>4.1682384388787277</v>
      </c>
      <c r="J299">
        <f t="shared" si="52"/>
        <v>0.3782512256185292</v>
      </c>
      <c r="K299">
        <f t="shared" si="53"/>
        <v>5.2090308782627268</v>
      </c>
      <c r="L299" s="17">
        <f t="shared" si="54"/>
        <v>10.187363550029474</v>
      </c>
      <c r="M299" s="13">
        <f t="shared" si="55"/>
        <v>2.2687029462376085</v>
      </c>
      <c r="N299" s="17">
        <f t="shared" si="56"/>
        <v>0.3782512256185292</v>
      </c>
      <c r="O299">
        <f t="shared" si="57"/>
        <v>2</v>
      </c>
    </row>
    <row r="300" spans="1:15">
      <c r="A300">
        <f t="shared" si="58"/>
        <v>288</v>
      </c>
      <c r="B300" s="5" t="s">
        <v>1567</v>
      </c>
      <c r="C300" s="7">
        <v>79619.5</v>
      </c>
      <c r="D300" s="7">
        <v>88897.307499999995</v>
      </c>
      <c r="E300" s="9">
        <v>22.191238877481176</v>
      </c>
      <c r="F300">
        <f t="shared" si="48"/>
        <v>0.94875978170992281</v>
      </c>
      <c r="G300">
        <f t="shared" si="49"/>
        <v>0.95093772845468982</v>
      </c>
      <c r="H300" s="13">
        <f t="shared" si="50"/>
        <v>1.3101095552726858</v>
      </c>
      <c r="I300">
        <f t="shared" si="51"/>
        <v>6.9138191024575191</v>
      </c>
      <c r="J300">
        <f t="shared" si="52"/>
        <v>0.36015976976691011</v>
      </c>
      <c r="K300">
        <f t="shared" si="53"/>
        <v>5.2405836097627061</v>
      </c>
      <c r="L300" s="17">
        <f t="shared" si="54"/>
        <v>13.52998995455806</v>
      </c>
      <c r="M300" s="13">
        <f t="shared" si="55"/>
        <v>0.79724379611632301</v>
      </c>
      <c r="N300" s="17">
        <f t="shared" si="56"/>
        <v>0.36015976976691011</v>
      </c>
      <c r="O300">
        <f t="shared" si="57"/>
        <v>2</v>
      </c>
    </row>
    <row r="301" spans="1:15">
      <c r="A301">
        <f t="shared" si="58"/>
        <v>289</v>
      </c>
      <c r="B301" s="5" t="s">
        <v>2983</v>
      </c>
      <c r="C301" s="7">
        <v>77016.899999999994</v>
      </c>
      <c r="D301" s="7">
        <v>86987.340500000006</v>
      </c>
      <c r="E301" s="9">
        <v>17.941546885694727</v>
      </c>
      <c r="F301">
        <f t="shared" si="48"/>
        <v>0.82421063195520183</v>
      </c>
      <c r="G301">
        <f t="shared" si="49"/>
        <v>0.88401708739439167</v>
      </c>
      <c r="H301" s="13">
        <f t="shared" si="50"/>
        <v>0.62717443215188207</v>
      </c>
      <c r="I301">
        <f t="shared" si="51"/>
        <v>4.0041074901930855</v>
      </c>
      <c r="J301">
        <f t="shared" si="52"/>
        <v>0.43895776494776528</v>
      </c>
      <c r="K301">
        <f t="shared" si="53"/>
        <v>5.0576163825476961</v>
      </c>
      <c r="L301" s="17">
        <f t="shared" si="54"/>
        <v>9.924132583612419</v>
      </c>
      <c r="M301" s="13">
        <f t="shared" si="55"/>
        <v>2.3746406988634097</v>
      </c>
      <c r="N301" s="17">
        <f t="shared" si="56"/>
        <v>0.43895776494776528</v>
      </c>
      <c r="O301">
        <f t="shared" si="57"/>
        <v>2</v>
      </c>
    </row>
    <row r="302" spans="1:15">
      <c r="A302">
        <f t="shared" si="58"/>
        <v>290</v>
      </c>
      <c r="B302" s="5" t="s">
        <v>1307</v>
      </c>
      <c r="C302" s="7">
        <v>73049.84210526316</v>
      </c>
      <c r="D302" s="7">
        <v>79544.28736842105</v>
      </c>
      <c r="E302" s="9">
        <v>13.916495550992469</v>
      </c>
      <c r="F302">
        <f t="shared" si="48"/>
        <v>0.6343644443669344</v>
      </c>
      <c r="G302">
        <f t="shared" si="49"/>
        <v>0.62323044186013599</v>
      </c>
      <c r="H302" s="13">
        <f t="shared" si="50"/>
        <v>-1.9660428855751737E-2</v>
      </c>
      <c r="I302">
        <f t="shared" si="51"/>
        <v>1.7284805354606076</v>
      </c>
      <c r="J302">
        <f t="shared" si="52"/>
        <v>1.6256415023869084</v>
      </c>
      <c r="K302">
        <f t="shared" si="53"/>
        <v>5.0817456310650053</v>
      </c>
      <c r="L302" s="17">
        <f t="shared" si="54"/>
        <v>6.4543223826849712</v>
      </c>
      <c r="M302" s="13">
        <f t="shared" si="55"/>
        <v>5.1221957483327891</v>
      </c>
      <c r="N302" s="17">
        <f t="shared" si="56"/>
        <v>1.6256415023869084</v>
      </c>
      <c r="O302">
        <f t="shared" si="57"/>
        <v>2</v>
      </c>
    </row>
    <row r="303" spans="1:15">
      <c r="A303">
        <f t="shared" si="58"/>
        <v>291</v>
      </c>
      <c r="B303" s="5" t="s">
        <v>272</v>
      </c>
      <c r="C303" s="7">
        <v>76665.636363636368</v>
      </c>
      <c r="D303" s="7">
        <v>83079.425909090904</v>
      </c>
      <c r="E303" s="9">
        <v>18.078526538485473</v>
      </c>
      <c r="F303">
        <f t="shared" si="48"/>
        <v>0.80740067758309664</v>
      </c>
      <c r="G303">
        <f t="shared" si="49"/>
        <v>0.74709317738310288</v>
      </c>
      <c r="H303" s="13">
        <f t="shared" si="50"/>
        <v>0.64918737243661273</v>
      </c>
      <c r="I303">
        <f t="shared" si="51"/>
        <v>3.8008429582231011</v>
      </c>
      <c r="J303">
        <f t="shared" si="52"/>
        <v>0.49642584579017934</v>
      </c>
      <c r="K303">
        <f t="shared" si="53"/>
        <v>4.6114737059128625</v>
      </c>
      <c r="L303" s="17">
        <f t="shared" si="54"/>
        <v>9.4069251476168141</v>
      </c>
      <c r="M303" s="13">
        <f t="shared" si="55"/>
        <v>2.4903528292983346</v>
      </c>
      <c r="N303" s="17">
        <f t="shared" si="56"/>
        <v>0.49642584579017934</v>
      </c>
      <c r="O303">
        <f t="shared" si="57"/>
        <v>2</v>
      </c>
    </row>
    <row r="304" spans="1:15">
      <c r="A304">
        <f t="shared" si="58"/>
        <v>292</v>
      </c>
      <c r="B304" s="5" t="s">
        <v>2763</v>
      </c>
      <c r="C304" s="7">
        <v>71279.55</v>
      </c>
      <c r="D304" s="7">
        <v>77029.034</v>
      </c>
      <c r="E304" s="9">
        <v>14.854483230663927</v>
      </c>
      <c r="F304">
        <f t="shared" si="48"/>
        <v>0.54964594112862619</v>
      </c>
      <c r="G304">
        <f t="shared" si="49"/>
        <v>0.53510202506350457</v>
      </c>
      <c r="H304" s="13">
        <f t="shared" si="50"/>
        <v>0.13107631459302252</v>
      </c>
      <c r="I304">
        <f t="shared" si="51"/>
        <v>1.7882005379827592</v>
      </c>
      <c r="J304">
        <f t="shared" si="52"/>
        <v>1.5757725196261319</v>
      </c>
      <c r="K304">
        <f t="shared" si="53"/>
        <v>4.2811564183567654</v>
      </c>
      <c r="L304" s="17">
        <f t="shared" si="54"/>
        <v>6.2875492312578576</v>
      </c>
      <c r="M304" s="13">
        <f t="shared" si="55"/>
        <v>4.7981117641548394</v>
      </c>
      <c r="N304" s="17">
        <f t="shared" si="56"/>
        <v>1.5757725196261319</v>
      </c>
      <c r="O304">
        <f t="shared" si="57"/>
        <v>2</v>
      </c>
    </row>
    <row r="305" spans="1:15">
      <c r="A305">
        <f t="shared" si="58"/>
        <v>293</v>
      </c>
      <c r="B305" s="5" t="s">
        <v>1892</v>
      </c>
      <c r="C305" s="7">
        <v>72349.75</v>
      </c>
      <c r="D305" s="7">
        <v>80702.160500000027</v>
      </c>
      <c r="E305" s="9">
        <v>14.729774127310057</v>
      </c>
      <c r="F305">
        <f t="shared" si="48"/>
        <v>0.60086107217738582</v>
      </c>
      <c r="G305">
        <f t="shared" si="49"/>
        <v>0.66379952615937277</v>
      </c>
      <c r="H305" s="13">
        <f t="shared" si="50"/>
        <v>0.11103527937967796</v>
      </c>
      <c r="I305">
        <f t="shared" si="51"/>
        <v>1.984521139924144</v>
      </c>
      <c r="J305">
        <f t="shared" si="52"/>
        <v>1.4200862018234059</v>
      </c>
      <c r="K305">
        <f t="shared" si="53"/>
        <v>4.7555461950638831</v>
      </c>
      <c r="L305" s="17">
        <f t="shared" si="54"/>
        <v>6.8273380603774694</v>
      </c>
      <c r="M305" s="13">
        <f t="shared" si="55"/>
        <v>4.5944289764982411</v>
      </c>
      <c r="N305" s="17">
        <f t="shared" si="56"/>
        <v>1.4200862018234059</v>
      </c>
      <c r="O305">
        <f t="shared" si="57"/>
        <v>2</v>
      </c>
    </row>
    <row r="306" spans="1:15">
      <c r="A306">
        <f t="shared" si="58"/>
        <v>294</v>
      </c>
      <c r="B306" s="5" t="s">
        <v>1188</v>
      </c>
      <c r="C306" s="7">
        <v>74591.100000000006</v>
      </c>
      <c r="D306" s="7">
        <v>81457.004000000001</v>
      </c>
      <c r="E306" s="9">
        <v>14.536071184120464</v>
      </c>
      <c r="F306">
        <f t="shared" si="48"/>
        <v>0.70812236350250068</v>
      </c>
      <c r="G306">
        <f t="shared" si="49"/>
        <v>0.69024742338492573</v>
      </c>
      <c r="H306" s="13">
        <f t="shared" si="50"/>
        <v>7.9906777923167277E-2</v>
      </c>
      <c r="I306">
        <f t="shared" si="51"/>
        <v>2.1179451695766041</v>
      </c>
      <c r="J306">
        <f t="shared" si="52"/>
        <v>1.2935284198505383</v>
      </c>
      <c r="K306">
        <f t="shared" si="53"/>
        <v>5.2073352814538785</v>
      </c>
      <c r="L306" s="17">
        <f t="shared" si="54"/>
        <v>7.147542708317534</v>
      </c>
      <c r="M306" s="13">
        <f t="shared" si="55"/>
        <v>4.5385521810090834</v>
      </c>
      <c r="N306" s="17">
        <f t="shared" si="56"/>
        <v>1.2935284198505383</v>
      </c>
      <c r="O306">
        <f t="shared" si="57"/>
        <v>2</v>
      </c>
    </row>
    <row r="307" spans="1:15">
      <c r="A307">
        <f t="shared" si="58"/>
        <v>295</v>
      </c>
      <c r="B307" s="5" t="s">
        <v>2147</v>
      </c>
      <c r="C307" s="7">
        <v>74011.333333333328</v>
      </c>
      <c r="D307" s="7">
        <v>82618.481249999997</v>
      </c>
      <c r="E307" s="9">
        <v>16.927903262605522</v>
      </c>
      <c r="F307">
        <f t="shared" si="48"/>
        <v>0.68037724500966146</v>
      </c>
      <c r="G307">
        <f t="shared" si="49"/>
        <v>0.73094278730846596</v>
      </c>
      <c r="H307" s="13">
        <f t="shared" si="50"/>
        <v>0.46427960733328605</v>
      </c>
      <c r="I307">
        <f t="shared" si="51"/>
        <v>3.0325234912042331</v>
      </c>
      <c r="J307">
        <f t="shared" si="52"/>
        <v>0.80859789574254881</v>
      </c>
      <c r="K307">
        <f t="shared" si="53"/>
        <v>4.4445911856754607</v>
      </c>
      <c r="L307" s="17">
        <f t="shared" si="54"/>
        <v>8.3279563417241711</v>
      </c>
      <c r="M307" s="13">
        <f t="shared" si="55"/>
        <v>3.1852313798371701</v>
      </c>
      <c r="N307" s="17">
        <f t="shared" si="56"/>
        <v>0.80859789574254881</v>
      </c>
      <c r="O307">
        <f t="shared" si="57"/>
        <v>2</v>
      </c>
    </row>
    <row r="308" spans="1:15">
      <c r="A308">
        <f t="shared" si="58"/>
        <v>296</v>
      </c>
      <c r="B308" s="5" t="s">
        <v>465</v>
      </c>
      <c r="C308" s="7">
        <v>73370.086956521744</v>
      </c>
      <c r="D308" s="7">
        <v>76688.269565217401</v>
      </c>
      <c r="E308" s="9">
        <v>15.280183316965747</v>
      </c>
      <c r="F308">
        <f t="shared" si="48"/>
        <v>0.64968997419771268</v>
      </c>
      <c r="G308">
        <f t="shared" si="49"/>
        <v>0.52316246043950743</v>
      </c>
      <c r="H308" s="13">
        <f t="shared" si="50"/>
        <v>0.19948728212030853</v>
      </c>
      <c r="I308">
        <f t="shared" si="51"/>
        <v>2.0527623814264477</v>
      </c>
      <c r="J308">
        <f t="shared" si="52"/>
        <v>1.3219970116235324</v>
      </c>
      <c r="K308">
        <f t="shared" si="53"/>
        <v>4.3860265031162449</v>
      </c>
      <c r="L308" s="17">
        <f t="shared" si="54"/>
        <v>6.699291709216749</v>
      </c>
      <c r="M308" s="13">
        <f t="shared" si="55"/>
        <v>4.4292937950731766</v>
      </c>
      <c r="N308" s="17">
        <f t="shared" si="56"/>
        <v>1.3219970116235324</v>
      </c>
      <c r="O308">
        <f t="shared" si="57"/>
        <v>2</v>
      </c>
    </row>
    <row r="309" spans="1:15">
      <c r="A309">
        <f t="shared" si="58"/>
        <v>297</v>
      </c>
      <c r="B309" s="5" t="s">
        <v>1679</v>
      </c>
      <c r="C309" s="7">
        <v>92203.590909090912</v>
      </c>
      <c r="D309" s="7">
        <v>103923.39227272727</v>
      </c>
      <c r="E309" s="9">
        <v>19.870947669715637</v>
      </c>
      <c r="F309">
        <f t="shared" si="48"/>
        <v>1.5509798013684888</v>
      </c>
      <c r="G309">
        <f t="shared" si="49"/>
        <v>1.4774155291796753</v>
      </c>
      <c r="H309" s="13">
        <f t="shared" si="50"/>
        <v>0.93723350573448083</v>
      </c>
      <c r="I309">
        <f t="shared" si="51"/>
        <v>8.347961181995073</v>
      </c>
      <c r="J309">
        <f t="shared" si="52"/>
        <v>0.25031951898650401</v>
      </c>
      <c r="K309">
        <f t="shared" si="53"/>
        <v>9.661287263896142</v>
      </c>
      <c r="L309" s="17">
        <f t="shared" si="54"/>
        <v>16.740329069860291</v>
      </c>
      <c r="M309" s="13">
        <f t="shared" si="55"/>
        <v>1.2091339032409296</v>
      </c>
      <c r="N309" s="17">
        <f t="shared" si="56"/>
        <v>0.25031951898650401</v>
      </c>
      <c r="O309">
        <f t="shared" si="57"/>
        <v>2</v>
      </c>
    </row>
    <row r="310" spans="1:15">
      <c r="A310">
        <f t="shared" si="58"/>
        <v>298</v>
      </c>
      <c r="B310" s="5" t="s">
        <v>348</v>
      </c>
      <c r="C310" s="7">
        <v>67720.085106382976</v>
      </c>
      <c r="D310" s="7">
        <v>84757.714468085105</v>
      </c>
      <c r="E310" s="9">
        <v>14.703132509065492</v>
      </c>
      <c r="F310">
        <f t="shared" si="48"/>
        <v>0.37930538703588118</v>
      </c>
      <c r="G310">
        <f t="shared" si="49"/>
        <v>0.80589636416698796</v>
      </c>
      <c r="H310" s="13">
        <f t="shared" si="50"/>
        <v>0.10675391101906397</v>
      </c>
      <c r="I310">
        <f t="shared" si="51"/>
        <v>1.954223675632665</v>
      </c>
      <c r="J310">
        <f t="shared" si="52"/>
        <v>1.7576167227091841</v>
      </c>
      <c r="K310">
        <f t="shared" si="53"/>
        <v>4.5415026527142333</v>
      </c>
      <c r="L310" s="17">
        <f t="shared" si="54"/>
        <v>6.8090346542769478</v>
      </c>
      <c r="M310" s="13">
        <f t="shared" si="55"/>
        <v>4.7764605767415222</v>
      </c>
      <c r="N310" s="17">
        <f t="shared" si="56"/>
        <v>1.7576167227091841</v>
      </c>
      <c r="O310">
        <f t="shared" si="57"/>
        <v>2</v>
      </c>
    </row>
    <row r="311" spans="1:15">
      <c r="A311">
        <f t="shared" si="58"/>
        <v>299</v>
      </c>
      <c r="B311" s="5" t="s">
        <v>1510</v>
      </c>
      <c r="C311" s="7">
        <v>62008.916666666664</v>
      </c>
      <c r="D311" s="7">
        <v>77315.291041666656</v>
      </c>
      <c r="E311" s="9">
        <v>8.4148414328085757</v>
      </c>
      <c r="F311">
        <f t="shared" si="48"/>
        <v>0.10599363214743827</v>
      </c>
      <c r="G311">
        <f t="shared" si="49"/>
        <v>0.54513178198409906</v>
      </c>
      <c r="H311" s="13">
        <f t="shared" si="50"/>
        <v>-0.90378869975910825</v>
      </c>
      <c r="I311">
        <f t="shared" si="51"/>
        <v>0.40212726935098958</v>
      </c>
      <c r="J311">
        <f t="shared" si="52"/>
        <v>5.2342230802405076</v>
      </c>
      <c r="K311">
        <f t="shared" si="53"/>
        <v>6.747687341713398</v>
      </c>
      <c r="L311" s="17">
        <f t="shared" si="54"/>
        <v>3.7477852636188329</v>
      </c>
      <c r="M311" s="13">
        <f t="shared" si="55"/>
        <v>10.579548777319269</v>
      </c>
      <c r="N311" s="17">
        <f t="shared" si="56"/>
        <v>0.40212726935098958</v>
      </c>
      <c r="O311">
        <f t="shared" si="57"/>
        <v>1</v>
      </c>
    </row>
    <row r="312" spans="1:15">
      <c r="A312">
        <f t="shared" si="58"/>
        <v>300</v>
      </c>
      <c r="B312" s="5" t="s">
        <v>1466</v>
      </c>
      <c r="C312" s="7">
        <v>61622.717391304344</v>
      </c>
      <c r="D312" s="7">
        <v>75220.102391304361</v>
      </c>
      <c r="E312" s="9">
        <v>8.7732642918786965</v>
      </c>
      <c r="F312">
        <f t="shared" si="48"/>
        <v>8.7511809592198814E-2</v>
      </c>
      <c r="G312">
        <f t="shared" si="49"/>
        <v>0.47172142064041811</v>
      </c>
      <c r="H312" s="13">
        <f t="shared" si="50"/>
        <v>-0.8461893349436207</v>
      </c>
      <c r="I312">
        <f t="shared" si="51"/>
        <v>0.31376285175770519</v>
      </c>
      <c r="J312">
        <f t="shared" si="52"/>
        <v>5.1474043160453657</v>
      </c>
      <c r="K312">
        <f t="shared" si="53"/>
        <v>6.3157755275044618</v>
      </c>
      <c r="L312" s="17">
        <f t="shared" si="54"/>
        <v>3.5036761854473628</v>
      </c>
      <c r="M312" s="13">
        <f t="shared" si="55"/>
        <v>10.422953118167657</v>
      </c>
      <c r="N312" s="17">
        <f t="shared" si="56"/>
        <v>0.31376285175770519</v>
      </c>
      <c r="O312">
        <f t="shared" si="57"/>
        <v>1</v>
      </c>
    </row>
    <row r="313" spans="1:15">
      <c r="A313">
        <f t="shared" si="58"/>
        <v>301</v>
      </c>
      <c r="B313" s="5" t="s">
        <v>1454</v>
      </c>
      <c r="C313" s="7">
        <v>62733.093023255817</v>
      </c>
      <c r="D313" s="7">
        <v>83392.049069767454</v>
      </c>
      <c r="E313" s="9">
        <v>10.122662082358367</v>
      </c>
      <c r="F313">
        <f t="shared" si="48"/>
        <v>0.14064957216344165</v>
      </c>
      <c r="G313">
        <f t="shared" si="49"/>
        <v>0.75804673957698976</v>
      </c>
      <c r="H313" s="13">
        <f t="shared" si="50"/>
        <v>-0.6293380553776442</v>
      </c>
      <c r="I313">
        <f t="shared" si="51"/>
        <v>0.78840631524884375</v>
      </c>
      <c r="J313">
        <f t="shared" si="52"/>
        <v>4.0696586942877389</v>
      </c>
      <c r="K313">
        <f t="shared" si="53"/>
        <v>6.1812218407455184</v>
      </c>
      <c r="L313" s="17">
        <f t="shared" si="54"/>
        <v>4.8050854639073357</v>
      </c>
      <c r="M313" s="13">
        <f t="shared" si="55"/>
        <v>8.6602824328665413</v>
      </c>
      <c r="N313" s="17">
        <f t="shared" si="56"/>
        <v>0.78840631524884375</v>
      </c>
      <c r="O313">
        <f t="shared" si="57"/>
        <v>1</v>
      </c>
    </row>
    <row r="314" spans="1:15">
      <c r="A314">
        <f t="shared" si="58"/>
        <v>302</v>
      </c>
      <c r="B314" s="5" t="s">
        <v>549</v>
      </c>
      <c r="C314" s="7">
        <v>61177.380952380954</v>
      </c>
      <c r="D314" s="7">
        <v>76431.168809523821</v>
      </c>
      <c r="E314" s="9">
        <v>11.951370555066649</v>
      </c>
      <c r="F314">
        <f t="shared" si="48"/>
        <v>6.6199938838835501E-2</v>
      </c>
      <c r="G314">
        <f t="shared" si="49"/>
        <v>0.51415426951887822</v>
      </c>
      <c r="H314" s="13">
        <f t="shared" si="50"/>
        <v>-0.33546046416047692</v>
      </c>
      <c r="I314">
        <f t="shared" si="51"/>
        <v>0.66118619757239661</v>
      </c>
      <c r="J314">
        <f t="shared" si="52"/>
        <v>3.6140598114961708</v>
      </c>
      <c r="K314">
        <f t="shared" si="53"/>
        <v>4.4472077231422862</v>
      </c>
      <c r="L314" s="17">
        <f t="shared" si="54"/>
        <v>4.1996265726756121</v>
      </c>
      <c r="M314" s="13">
        <f t="shared" si="55"/>
        <v>7.748647617323102</v>
      </c>
      <c r="N314" s="17">
        <f t="shared" si="56"/>
        <v>0.66118619757239661</v>
      </c>
      <c r="O314">
        <f t="shared" si="57"/>
        <v>1</v>
      </c>
    </row>
    <row r="315" spans="1:15">
      <c r="A315">
        <f t="shared" si="58"/>
        <v>303</v>
      </c>
      <c r="B315" s="5" t="s">
        <v>194</v>
      </c>
      <c r="C315" s="7">
        <v>61823.111111111109</v>
      </c>
      <c r="D315" s="7">
        <v>73176.30311111112</v>
      </c>
      <c r="E315" s="9">
        <v>9.8617993763784302</v>
      </c>
      <c r="F315">
        <f t="shared" si="48"/>
        <v>9.710178400936563E-2</v>
      </c>
      <c r="G315">
        <f t="shared" si="49"/>
        <v>0.40011161898986169</v>
      </c>
      <c r="H315" s="13">
        <f t="shared" si="50"/>
        <v>-0.67125928274432312</v>
      </c>
      <c r="I315">
        <f t="shared" si="51"/>
        <v>0.29158703215801568</v>
      </c>
      <c r="J315">
        <f t="shared" si="52"/>
        <v>4.6142361040534166</v>
      </c>
      <c r="K315">
        <f t="shared" si="53"/>
        <v>5.4828528424528269</v>
      </c>
      <c r="L315" s="17">
        <f t="shared" si="54"/>
        <v>3.4329229892369453</v>
      </c>
      <c r="M315" s="13">
        <f t="shared" si="55"/>
        <v>9.5718416892730165</v>
      </c>
      <c r="N315" s="17">
        <f t="shared" si="56"/>
        <v>0.29158703215801568</v>
      </c>
      <c r="O315">
        <f t="shared" si="57"/>
        <v>1</v>
      </c>
    </row>
    <row r="316" spans="1:15">
      <c r="A316">
        <f t="shared" si="58"/>
        <v>304</v>
      </c>
      <c r="B316" s="5" t="s">
        <v>6709</v>
      </c>
      <c r="C316" s="7">
        <v>79262.75</v>
      </c>
      <c r="D316" s="7">
        <v>90139.82</v>
      </c>
      <c r="E316" s="9">
        <v>15.689253935660506</v>
      </c>
      <c r="F316">
        <f t="shared" si="48"/>
        <v>0.93168727376594507</v>
      </c>
      <c r="G316">
        <f t="shared" si="49"/>
        <v>0.99447237226028162</v>
      </c>
      <c r="H316" s="13">
        <f t="shared" si="50"/>
        <v>0.26522585655896336</v>
      </c>
      <c r="I316">
        <f t="shared" si="51"/>
        <v>3.4617445251631715</v>
      </c>
      <c r="J316">
        <f t="shared" si="52"/>
        <v>0.65805643610335818</v>
      </c>
      <c r="K316">
        <f t="shared" si="53"/>
        <v>6.3482662521172717</v>
      </c>
      <c r="L316" s="17">
        <f t="shared" si="54"/>
        <v>9.5713850179070938</v>
      </c>
      <c r="M316" s="13">
        <f t="shared" si="55"/>
        <v>3.3110858456078143</v>
      </c>
      <c r="N316" s="17">
        <f t="shared" si="56"/>
        <v>0.65805643610335818</v>
      </c>
      <c r="O316">
        <f t="shared" si="57"/>
        <v>2</v>
      </c>
    </row>
    <row r="317" spans="1:15">
      <c r="A317">
        <f t="shared" si="58"/>
        <v>305</v>
      </c>
      <c r="B317" s="5" t="s">
        <v>1352</v>
      </c>
      <c r="C317" s="7">
        <v>61268.307692307695</v>
      </c>
      <c r="D317" s="7">
        <v>75274.523846153868</v>
      </c>
      <c r="E317" s="9">
        <v>18.051352252584284</v>
      </c>
      <c r="F317">
        <f t="shared" si="48"/>
        <v>7.0551298305462806E-2</v>
      </c>
      <c r="G317">
        <f t="shared" si="49"/>
        <v>0.47362821727405791</v>
      </c>
      <c r="H317" s="13">
        <f t="shared" si="50"/>
        <v>0.64482040317777767</v>
      </c>
      <c r="I317">
        <f t="shared" si="51"/>
        <v>2.6670983823940921</v>
      </c>
      <c r="J317">
        <f t="shared" si="52"/>
        <v>2.1356286189337337</v>
      </c>
      <c r="K317">
        <f t="shared" si="53"/>
        <v>2.1582359713316839</v>
      </c>
      <c r="L317" s="17">
        <f t="shared" si="54"/>
        <v>6.6656338756054989</v>
      </c>
      <c r="M317" s="13">
        <f t="shared" si="55"/>
        <v>4.1883398672210754</v>
      </c>
      <c r="N317" s="17">
        <f t="shared" si="56"/>
        <v>2.1356286189337337</v>
      </c>
      <c r="O317">
        <f t="shared" si="57"/>
        <v>2</v>
      </c>
    </row>
    <row r="318" spans="1:15">
      <c r="A318">
        <f t="shared" si="58"/>
        <v>306</v>
      </c>
      <c r="B318" s="5" t="s">
        <v>74</v>
      </c>
      <c r="C318" s="7">
        <v>53225.965517241377</v>
      </c>
      <c r="D318" s="7">
        <v>60429.938160919541</v>
      </c>
      <c r="E318" s="9">
        <v>13.866490437190704</v>
      </c>
      <c r="F318">
        <f t="shared" si="48"/>
        <v>-0.31432032235888868</v>
      </c>
      <c r="G318">
        <f t="shared" si="49"/>
        <v>-4.6490292799891642E-2</v>
      </c>
      <c r="H318" s="13">
        <f t="shared" si="50"/>
        <v>-2.7696363840423975E-2</v>
      </c>
      <c r="I318">
        <f t="shared" si="51"/>
        <v>0.80454395859817884</v>
      </c>
      <c r="J318">
        <f t="shared" si="52"/>
        <v>4.9556220304308427</v>
      </c>
      <c r="K318">
        <f t="shared" si="53"/>
        <v>2.1861622179315932</v>
      </c>
      <c r="L318" s="17">
        <f t="shared" si="54"/>
        <v>2.7556054811643067</v>
      </c>
      <c r="M318" s="13">
        <f t="shared" si="55"/>
        <v>8.7873508754691514</v>
      </c>
      <c r="N318" s="17">
        <f t="shared" si="56"/>
        <v>0.80454395859817884</v>
      </c>
      <c r="O318">
        <f t="shared" si="57"/>
        <v>1</v>
      </c>
    </row>
    <row r="319" spans="1:15">
      <c r="A319">
        <f t="shared" si="58"/>
        <v>307</v>
      </c>
      <c r="B319" s="5" t="s">
        <v>2808</v>
      </c>
      <c r="C319" s="7">
        <v>61635.5</v>
      </c>
      <c r="D319" s="7">
        <v>62348.275000000001</v>
      </c>
      <c r="E319" s="9">
        <v>38.829568788501028</v>
      </c>
      <c r="F319">
        <f t="shared" si="48"/>
        <v>8.8123529812244625E-2</v>
      </c>
      <c r="G319">
        <f t="shared" si="49"/>
        <v>2.0723607252230231E-2</v>
      </c>
      <c r="H319" s="13">
        <f t="shared" si="50"/>
        <v>3.9839268362117353</v>
      </c>
      <c r="I319">
        <f t="shared" si="51"/>
        <v>23.796220515854184</v>
      </c>
      <c r="J319">
        <f t="shared" si="52"/>
        <v>12.057118248596497</v>
      </c>
      <c r="K319">
        <f t="shared" si="53"/>
        <v>8.3810466926648797</v>
      </c>
      <c r="L319" s="17">
        <f t="shared" si="54"/>
        <v>28.668103165768365</v>
      </c>
      <c r="M319" s="13">
        <f t="shared" si="55"/>
        <v>7.2710779227802895</v>
      </c>
      <c r="N319" s="17">
        <f t="shared" si="56"/>
        <v>7.2710779227802895</v>
      </c>
      <c r="O319">
        <f t="shared" si="57"/>
        <v>5</v>
      </c>
    </row>
    <row r="320" spans="1:15">
      <c r="A320">
        <f t="shared" si="58"/>
        <v>308</v>
      </c>
      <c r="B320" s="5" t="s">
        <v>4206</v>
      </c>
      <c r="C320" s="7">
        <v>69577.5</v>
      </c>
      <c r="D320" s="7">
        <v>0</v>
      </c>
      <c r="E320" s="9">
        <v>10.590006844626968</v>
      </c>
      <c r="F320">
        <f t="shared" si="48"/>
        <v>0.46819320911447776</v>
      </c>
      <c r="G320">
        <f t="shared" si="49"/>
        <v>-2.1638097024875615</v>
      </c>
      <c r="H320" s="13">
        <f t="shared" si="50"/>
        <v>-0.55423469415131654</v>
      </c>
      <c r="I320">
        <f t="shared" si="51"/>
        <v>4.8148710065698062</v>
      </c>
      <c r="J320">
        <f t="shared" si="52"/>
        <v>13.065630134516775</v>
      </c>
      <c r="K320">
        <f t="shared" si="53"/>
        <v>7.761329351469394</v>
      </c>
      <c r="L320" s="17">
        <f t="shared" si="54"/>
        <v>2.8438804590103808</v>
      </c>
      <c r="M320" s="13">
        <f t="shared" si="55"/>
        <v>19.908632070335308</v>
      </c>
      <c r="N320" s="17">
        <f t="shared" si="56"/>
        <v>2.8438804590103808</v>
      </c>
      <c r="O320">
        <f t="shared" si="57"/>
        <v>4</v>
      </c>
    </row>
    <row r="321" spans="1:15">
      <c r="A321">
        <f t="shared" si="58"/>
        <v>309</v>
      </c>
      <c r="B321" s="5" t="s">
        <v>741</v>
      </c>
      <c r="C321" s="7">
        <v>61463.074074074073</v>
      </c>
      <c r="D321" s="7">
        <v>53246.144399999997</v>
      </c>
      <c r="E321" s="9">
        <v>12.685375313712067</v>
      </c>
      <c r="F321">
        <f t="shared" si="48"/>
        <v>7.9871972727120266E-2</v>
      </c>
      <c r="G321">
        <f t="shared" si="49"/>
        <v>-0.29819311474692439</v>
      </c>
      <c r="H321" s="13">
        <f t="shared" si="50"/>
        <v>-0.21750423787734785</v>
      </c>
      <c r="I321">
        <f t="shared" si="51"/>
        <v>0.53124129774239726</v>
      </c>
      <c r="J321">
        <f t="shared" si="52"/>
        <v>4.7419992978725114</v>
      </c>
      <c r="K321">
        <f t="shared" si="53"/>
        <v>3.0997736413866206</v>
      </c>
      <c r="L321" s="17">
        <f t="shared" si="54"/>
        <v>2.3538797106104239</v>
      </c>
      <c r="M321" s="13">
        <f t="shared" si="55"/>
        <v>9.2755171190290913</v>
      </c>
      <c r="N321" s="17">
        <f t="shared" si="56"/>
        <v>0.53124129774239726</v>
      </c>
      <c r="O321">
        <f t="shared" si="57"/>
        <v>1</v>
      </c>
    </row>
    <row r="322" spans="1:15">
      <c r="A322">
        <f t="shared" si="58"/>
        <v>310</v>
      </c>
      <c r="B322" s="5" t="s">
        <v>257</v>
      </c>
      <c r="C322" s="7">
        <v>83392.791666666672</v>
      </c>
      <c r="D322" s="7">
        <v>67161.051304347813</v>
      </c>
      <c r="E322" s="9">
        <v>7.3094912160620575</v>
      </c>
      <c r="F322">
        <f t="shared" si="48"/>
        <v>1.1293331578952401</v>
      </c>
      <c r="G322">
        <f t="shared" si="49"/>
        <v>0.18935169117554915</v>
      </c>
      <c r="H322" s="13">
        <f t="shared" si="50"/>
        <v>-1.0814209817749301</v>
      </c>
      <c r="I322">
        <f t="shared" si="51"/>
        <v>1.5413228761788262</v>
      </c>
      <c r="J322">
        <f t="shared" si="52"/>
        <v>4.7521877784107067</v>
      </c>
      <c r="K322">
        <f t="shared" si="53"/>
        <v>9.8625772261086588</v>
      </c>
      <c r="L322" s="17">
        <f t="shared" si="54"/>
        <v>5.387916760383038</v>
      </c>
      <c r="M322" s="13">
        <f t="shared" si="55"/>
        <v>11.001122883259308</v>
      </c>
      <c r="N322" s="17">
        <f t="shared" si="56"/>
        <v>1.5413228761788262</v>
      </c>
      <c r="O322">
        <f t="shared" si="57"/>
        <v>1</v>
      </c>
    </row>
    <row r="323" spans="1:15">
      <c r="A323">
        <f t="shared" si="58"/>
        <v>311</v>
      </c>
      <c r="B323" s="5" t="s">
        <v>2641</v>
      </c>
      <c r="C323" s="7">
        <v>63835</v>
      </c>
      <c r="D323" s="7">
        <v>55024.908571428568</v>
      </c>
      <c r="E323" s="9">
        <v>6.4459274469541414</v>
      </c>
      <c r="F323">
        <f t="shared" si="48"/>
        <v>0.19338206162101593</v>
      </c>
      <c r="G323">
        <f t="shared" si="49"/>
        <v>-0.23586950462848225</v>
      </c>
      <c r="H323" s="13">
        <f t="shared" si="50"/>
        <v>-1.2201976343225098</v>
      </c>
      <c r="I323">
        <f t="shared" si="51"/>
        <v>0.20805725520460031</v>
      </c>
      <c r="J323">
        <f t="shared" si="52"/>
        <v>7.5901247943002446</v>
      </c>
      <c r="K323">
        <f t="shared" si="53"/>
        <v>7.3635139046337592</v>
      </c>
      <c r="L323" s="17">
        <f t="shared" si="54"/>
        <v>1.7662897492042082</v>
      </c>
      <c r="M323" s="13">
        <f t="shared" si="55"/>
        <v>14.263554243219737</v>
      </c>
      <c r="N323" s="17">
        <f t="shared" si="56"/>
        <v>0.20805725520460031</v>
      </c>
      <c r="O323">
        <f t="shared" si="57"/>
        <v>1</v>
      </c>
    </row>
    <row r="324" spans="1:15">
      <c r="A324">
        <f t="shared" si="58"/>
        <v>312</v>
      </c>
      <c r="B324" s="5" t="s">
        <v>1116</v>
      </c>
      <c r="C324" s="7">
        <v>46770.25</v>
      </c>
      <c r="D324" s="7">
        <v>42682.231500000002</v>
      </c>
      <c r="E324" s="9">
        <v>10.271731690622861</v>
      </c>
      <c r="F324">
        <f t="shared" si="48"/>
        <v>-0.62326287162914562</v>
      </c>
      <c r="G324">
        <f t="shared" si="49"/>
        <v>-0.66832716594946162</v>
      </c>
      <c r="H324" s="13">
        <f t="shared" si="50"/>
        <v>-0.60538223188021323</v>
      </c>
      <c r="I324">
        <f t="shared" si="51"/>
        <v>0.7520530810027044</v>
      </c>
      <c r="J324">
        <f t="shared" si="52"/>
        <v>9.2334630605854233</v>
      </c>
      <c r="K324">
        <f t="shared" si="53"/>
        <v>3.6336068030529844</v>
      </c>
      <c r="L324" s="17">
        <f t="shared" si="54"/>
        <v>0.5858700768111117</v>
      </c>
      <c r="M324" s="13">
        <f t="shared" si="55"/>
        <v>14.738478734089053</v>
      </c>
      <c r="N324" s="17">
        <f t="shared" si="56"/>
        <v>0.5858700768111117</v>
      </c>
      <c r="O324">
        <f t="shared" si="57"/>
        <v>4</v>
      </c>
    </row>
    <row r="325" spans="1:15">
      <c r="A325">
        <f t="shared" si="58"/>
        <v>313</v>
      </c>
      <c r="B325" s="5" t="s">
        <v>2556</v>
      </c>
      <c r="C325" s="7">
        <v>25736.727272727272</v>
      </c>
      <c r="D325" s="7">
        <v>26970.218181818185</v>
      </c>
      <c r="E325" s="9">
        <v>6.8433824901997387</v>
      </c>
      <c r="F325">
        <f t="shared" si="48"/>
        <v>-1.6298360569163248</v>
      </c>
      <c r="G325">
        <f t="shared" si="49"/>
        <v>-1.2188382499633081</v>
      </c>
      <c r="H325" s="13">
        <f t="shared" si="50"/>
        <v>-1.156325709152749</v>
      </c>
      <c r="I325">
        <f t="shared" si="51"/>
        <v>3.8346377498430466</v>
      </c>
      <c r="J325">
        <f t="shared" si="52"/>
        <v>18.457885873330056</v>
      </c>
      <c r="K325">
        <f t="shared" si="53"/>
        <v>7.1270710954181338</v>
      </c>
      <c r="L325" s="17">
        <f t="shared" si="54"/>
        <v>0.7780142293300859</v>
      </c>
      <c r="M325" s="13">
        <f t="shared" si="55"/>
        <v>25.360847869544635</v>
      </c>
      <c r="N325" s="17">
        <f t="shared" si="56"/>
        <v>0.7780142293300859</v>
      </c>
      <c r="O325">
        <f t="shared" si="57"/>
        <v>4</v>
      </c>
    </row>
    <row r="326" spans="1:15">
      <c r="A326">
        <f t="shared" si="58"/>
        <v>314</v>
      </c>
      <c r="B326" s="5" t="s">
        <v>2572</v>
      </c>
      <c r="C326" s="7">
        <v>53359.199999999997</v>
      </c>
      <c r="D326" s="7">
        <v>45273.436470588233</v>
      </c>
      <c r="E326" s="9">
        <v>4.39397672826831</v>
      </c>
      <c r="F326">
        <f t="shared" si="48"/>
        <v>-0.30794429778899851</v>
      </c>
      <c r="G326">
        <f t="shared" si="49"/>
        <v>-0.57753758804031641</v>
      </c>
      <c r="H326" s="13">
        <f t="shared" si="50"/>
        <v>-1.5499507598224223</v>
      </c>
      <c r="I326">
        <f t="shared" si="51"/>
        <v>0.75456425086999257</v>
      </c>
      <c r="J326">
        <f t="shared" si="52"/>
        <v>11.539894401797115</v>
      </c>
      <c r="K326">
        <f t="shared" si="53"/>
        <v>8.2953143306294574</v>
      </c>
      <c r="L326" s="17">
        <f t="shared" si="54"/>
        <v>0.69297212974781119</v>
      </c>
      <c r="M326" s="13">
        <f t="shared" si="55"/>
        <v>19.083046415958613</v>
      </c>
      <c r="N326" s="17">
        <f t="shared" si="56"/>
        <v>0.69297212974781119</v>
      </c>
      <c r="O326">
        <f t="shared" si="57"/>
        <v>4</v>
      </c>
    </row>
    <row r="327" spans="1:15">
      <c r="A327">
        <f t="shared" si="58"/>
        <v>315</v>
      </c>
      <c r="B327" s="5" t="s">
        <v>1402</v>
      </c>
      <c r="C327" s="7">
        <v>73125.61538461539</v>
      </c>
      <c r="D327" s="7">
        <v>61320.068333333336</v>
      </c>
      <c r="E327" s="9">
        <v>7.0126888853788234</v>
      </c>
      <c r="F327">
        <f t="shared" si="48"/>
        <v>0.63799062492385716</v>
      </c>
      <c r="G327">
        <f t="shared" si="49"/>
        <v>-1.5302276585451703E-2</v>
      </c>
      <c r="H327" s="13">
        <f t="shared" si="50"/>
        <v>-1.129117788188067</v>
      </c>
      <c r="I327">
        <f t="shared" si="51"/>
        <v>0.56188678312583273</v>
      </c>
      <c r="J327">
        <f t="shared" si="52"/>
        <v>5.8317254792174875</v>
      </c>
      <c r="K327">
        <f t="shared" si="53"/>
        <v>8.1782481440432164</v>
      </c>
      <c r="L327" s="17">
        <f t="shared" si="54"/>
        <v>3.2622773284574986</v>
      </c>
      <c r="M327" s="13">
        <f t="shared" si="55"/>
        <v>12.234353544514535</v>
      </c>
      <c r="N327" s="17">
        <f t="shared" si="56"/>
        <v>0.56188678312583273</v>
      </c>
      <c r="O327">
        <f t="shared" si="57"/>
        <v>1</v>
      </c>
    </row>
    <row r="328" spans="1:15">
      <c r="A328">
        <f t="shared" si="58"/>
        <v>316</v>
      </c>
      <c r="B328" s="5" t="s">
        <v>7738</v>
      </c>
      <c r="C328" s="7">
        <v>72861.600000000006</v>
      </c>
      <c r="D328" s="7">
        <v>69154.63</v>
      </c>
      <c r="E328" s="9">
        <v>9.0781656399726209</v>
      </c>
      <c r="F328">
        <f t="shared" si="48"/>
        <v>0.62535599352601967</v>
      </c>
      <c r="G328">
        <f t="shared" si="49"/>
        <v>0.25920188456485815</v>
      </c>
      <c r="H328" s="13">
        <f t="shared" si="50"/>
        <v>-0.79719099809881555</v>
      </c>
      <c r="I328">
        <f t="shared" si="51"/>
        <v>0.59803984873486726</v>
      </c>
      <c r="J328">
        <f t="shared" si="52"/>
        <v>4.117210027707725</v>
      </c>
      <c r="K328">
        <f t="shared" si="53"/>
        <v>6.9962630308206313</v>
      </c>
      <c r="L328" s="17">
        <f t="shared" si="54"/>
        <v>4.0736695783631296</v>
      </c>
      <c r="M328" s="13">
        <f t="shared" si="55"/>
        <v>9.5809229916080909</v>
      </c>
      <c r="N328" s="17">
        <f t="shared" si="56"/>
        <v>0.59803984873486726</v>
      </c>
      <c r="O328">
        <f t="shared" si="57"/>
        <v>1</v>
      </c>
    </row>
    <row r="329" spans="1:15">
      <c r="A329">
        <f t="shared" si="58"/>
        <v>317</v>
      </c>
      <c r="B329" s="5" t="s">
        <v>1294</v>
      </c>
      <c r="C329" s="7">
        <v>75567.5</v>
      </c>
      <c r="D329" s="7">
        <v>73220.756666666668</v>
      </c>
      <c r="E329" s="9">
        <v>7.5090120921743102</v>
      </c>
      <c r="F329">
        <f t="shared" si="48"/>
        <v>0.75484863331749663</v>
      </c>
      <c r="G329">
        <f t="shared" si="49"/>
        <v>0.40166916445278689</v>
      </c>
      <c r="H329" s="13">
        <f t="shared" si="50"/>
        <v>-1.0493575253276755</v>
      </c>
      <c r="I329">
        <f t="shared" si="51"/>
        <v>0.92379956402195273</v>
      </c>
      <c r="J329">
        <f t="shared" si="52"/>
        <v>4.6729685676518811</v>
      </c>
      <c r="K329">
        <f t="shared" si="53"/>
        <v>8.7386314622276089</v>
      </c>
      <c r="L329" s="17">
        <f t="shared" si="54"/>
        <v>4.75074580469128</v>
      </c>
      <c r="M329" s="13">
        <f t="shared" si="55"/>
        <v>10.59657163063021</v>
      </c>
      <c r="N329" s="17">
        <f t="shared" si="56"/>
        <v>0.92379956402195273</v>
      </c>
      <c r="O329">
        <f t="shared" si="57"/>
        <v>1</v>
      </c>
    </row>
    <row r="330" spans="1:15">
      <c r="A330">
        <f t="shared" si="58"/>
        <v>318</v>
      </c>
      <c r="B330" s="5" t="s">
        <v>2892</v>
      </c>
      <c r="C330" s="7">
        <v>67564.636363636368</v>
      </c>
      <c r="D330" s="7">
        <v>68202.386666666658</v>
      </c>
      <c r="E330" s="9">
        <v>21.700703129861243</v>
      </c>
      <c r="F330">
        <f t="shared" si="48"/>
        <v>0.37186628431570506</v>
      </c>
      <c r="G330">
        <f t="shared" si="49"/>
        <v>0.22583757287148173</v>
      </c>
      <c r="H330" s="13">
        <f t="shared" si="50"/>
        <v>1.2312793502028947</v>
      </c>
      <c r="I330">
        <f t="shared" si="51"/>
        <v>4.7835722340206042</v>
      </c>
      <c r="J330">
        <f t="shared" si="52"/>
        <v>1.7605267301320795</v>
      </c>
      <c r="K330">
        <f t="shared" si="53"/>
        <v>1.9496098226514829</v>
      </c>
      <c r="L330" s="17">
        <f t="shared" si="54"/>
        <v>8.967170116255641</v>
      </c>
      <c r="M330" s="13">
        <f t="shared" si="55"/>
        <v>2.8154382538366471</v>
      </c>
      <c r="N330" s="17">
        <f t="shared" si="56"/>
        <v>1.7605267301320795</v>
      </c>
      <c r="O330">
        <f t="shared" si="57"/>
        <v>2</v>
      </c>
    </row>
    <row r="331" spans="1:15">
      <c r="A331">
        <f t="shared" si="58"/>
        <v>319</v>
      </c>
      <c r="B331" s="5" t="s">
        <v>1795</v>
      </c>
      <c r="C331" s="7">
        <v>65132.875</v>
      </c>
      <c r="D331" s="7">
        <v>62201.028571428571</v>
      </c>
      <c r="E331" s="9">
        <v>12.252908966461327</v>
      </c>
      <c r="F331">
        <f t="shared" si="48"/>
        <v>0.2554927308509814</v>
      </c>
      <c r="G331">
        <f t="shared" si="49"/>
        <v>1.556444722808344E-2</v>
      </c>
      <c r="H331" s="13">
        <f t="shared" si="50"/>
        <v>-0.28700255885593084</v>
      </c>
      <c r="I331">
        <f t="shared" si="51"/>
        <v>0.47759837776179975</v>
      </c>
      <c r="J331">
        <f t="shared" si="52"/>
        <v>3.7551867829670886</v>
      </c>
      <c r="K331">
        <f t="shared" si="53"/>
        <v>3.8892548459761578</v>
      </c>
      <c r="L331" s="17">
        <f t="shared" si="54"/>
        <v>3.1949779230517112</v>
      </c>
      <c r="M331" s="13">
        <f t="shared" si="55"/>
        <v>8.2279097182957717</v>
      </c>
      <c r="N331" s="17">
        <f t="shared" si="56"/>
        <v>0.47759837776179975</v>
      </c>
      <c r="O331">
        <f t="shared" si="57"/>
        <v>1</v>
      </c>
    </row>
    <row r="332" spans="1:15">
      <c r="A332">
        <f t="shared" si="58"/>
        <v>320</v>
      </c>
      <c r="B332" s="5" t="s">
        <v>808</v>
      </c>
      <c r="C332" s="7">
        <v>58208.545454545456</v>
      </c>
      <c r="D332" s="7">
        <v>58305.041818181802</v>
      </c>
      <c r="E332" s="9">
        <v>20.255117914255493</v>
      </c>
      <c r="F332">
        <f t="shared" si="48"/>
        <v>-7.5875653652152084E-2</v>
      </c>
      <c r="G332">
        <f t="shared" si="49"/>
        <v>-0.12094154009510311</v>
      </c>
      <c r="H332" s="13">
        <f t="shared" si="50"/>
        <v>0.99897053367938982</v>
      </c>
      <c r="I332">
        <f t="shared" si="51"/>
        <v>3.5748465611725835</v>
      </c>
      <c r="J332">
        <f t="shared" si="52"/>
        <v>3.454044942401767</v>
      </c>
      <c r="K332">
        <f t="shared" si="53"/>
        <v>0.77723751562091437</v>
      </c>
      <c r="L332" s="17">
        <f t="shared" si="54"/>
        <v>6.2540365357748113</v>
      </c>
      <c r="M332" s="13">
        <f t="shared" si="55"/>
        <v>5.1848287990410897</v>
      </c>
      <c r="N332" s="17">
        <f t="shared" si="56"/>
        <v>0.77723751562091437</v>
      </c>
      <c r="O332">
        <f t="shared" si="57"/>
        <v>3</v>
      </c>
    </row>
    <row r="333" spans="1:15">
      <c r="A333">
        <f t="shared" si="58"/>
        <v>321</v>
      </c>
      <c r="B333" s="5" t="s">
        <v>1605</v>
      </c>
      <c r="C333" s="7">
        <v>48342.153846153844</v>
      </c>
      <c r="D333" s="7">
        <v>49607.806363636366</v>
      </c>
      <c r="E333" s="9">
        <v>7.6061706944663836</v>
      </c>
      <c r="F333">
        <f t="shared" si="48"/>
        <v>-0.54803837015575874</v>
      </c>
      <c r="G333">
        <f t="shared" si="49"/>
        <v>-0.42567171190987108</v>
      </c>
      <c r="H333" s="13">
        <f t="shared" si="50"/>
        <v>-1.033743918001115</v>
      </c>
      <c r="I333">
        <f t="shared" si="51"/>
        <v>0.37895789203044639</v>
      </c>
      <c r="J333">
        <f t="shared" si="52"/>
        <v>9.6771543562249693</v>
      </c>
      <c r="K333">
        <f t="shared" si="53"/>
        <v>5.4524934237363745</v>
      </c>
      <c r="L333" s="17">
        <f t="shared" si="54"/>
        <v>0.61469527172168159</v>
      </c>
      <c r="M333" s="13">
        <f t="shared" si="55"/>
        <v>15.929574022794288</v>
      </c>
      <c r="N333" s="17">
        <f t="shared" si="56"/>
        <v>0.37895789203044639</v>
      </c>
      <c r="O333">
        <f t="shared" si="57"/>
        <v>1</v>
      </c>
    </row>
    <row r="334" spans="1:15">
      <c r="A334">
        <f t="shared" si="58"/>
        <v>322</v>
      </c>
      <c r="B334" s="5" t="s">
        <v>526</v>
      </c>
      <c r="C334" s="7">
        <v>28265.526315789473</v>
      </c>
      <c r="D334" s="7">
        <v>23267.39</v>
      </c>
      <c r="E334" s="9">
        <v>7.6534457293130167</v>
      </c>
      <c r="F334">
        <f t="shared" ref="F334:F397" si="59">STANDARDIZE(C334,C$10,C$11)</f>
        <v>-1.5088187009208016</v>
      </c>
      <c r="G334">
        <f t="shared" ref="G334:G397" si="60">STANDARDIZE(D334,D$10,D$11)</f>
        <v>-1.3485764264152638</v>
      </c>
      <c r="H334" s="13">
        <f t="shared" ref="H334:H397" si="61">STANDARDIZE(E334,E$10,E$11)</f>
        <v>-1.0261467128846204</v>
      </c>
      <c r="I334">
        <f t="shared" ref="I334:I397" si="62">SUMXMY2(F334:H334,F$3:H$3)</f>
        <v>3.7364267814825221</v>
      </c>
      <c r="J334">
        <f t="shared" ref="J334:J397" si="63">SUMXMY2(F334:H334,$F$4:$H$4)</f>
        <v>17.805572252113159</v>
      </c>
      <c r="K334">
        <f t="shared" ref="K334:K397" si="64">SUMXMY2(F334:H334,$F$5:$H$5)</f>
        <v>6.5265010796096501</v>
      </c>
      <c r="L334" s="17">
        <f t="shared" ref="L334:L397" si="65">SUMXMY2(F334:H334,$F$6:$H$6)</f>
        <v>0.62871338061970694</v>
      </c>
      <c r="M334" s="13">
        <f t="shared" ref="M334:M397" si="66">SUMXMY2(F334:H334,$F$7:$H$7)</f>
        <v>24.559333294713376</v>
      </c>
      <c r="N334" s="17">
        <f t="shared" ref="N334:N397" si="67">MIN(I334:M334)</f>
        <v>0.62871338061970694</v>
      </c>
      <c r="O334">
        <f t="shared" ref="O334:O397" si="68">MATCH(N334,I334:M334,0)</f>
        <v>4</v>
      </c>
    </row>
    <row r="335" spans="1:15">
      <c r="A335">
        <f t="shared" si="58"/>
        <v>323</v>
      </c>
      <c r="B335" s="5" t="s">
        <v>6906</v>
      </c>
      <c r="C335" s="7">
        <v>6240</v>
      </c>
      <c r="D335" s="7"/>
      <c r="E335" s="9">
        <v>9.1553730321697468</v>
      </c>
      <c r="F335">
        <f t="shared" si="59"/>
        <v>-2.5628648761040052</v>
      </c>
      <c r="G335">
        <f t="shared" si="60"/>
        <v>-2.1638097024875615</v>
      </c>
      <c r="H335" s="13">
        <f t="shared" si="61"/>
        <v>-0.78478359539812825</v>
      </c>
      <c r="I335">
        <f t="shared" si="62"/>
        <v>10.630919431076579</v>
      </c>
      <c r="J335">
        <f t="shared" si="63"/>
        <v>28.66923777389075</v>
      </c>
      <c r="K335">
        <f t="shared" si="64"/>
        <v>10.077909780987</v>
      </c>
      <c r="L335" s="17">
        <f t="shared" si="65"/>
        <v>4.421551057313744</v>
      </c>
      <c r="M335" s="13">
        <f t="shared" si="66"/>
        <v>35.312245966318571</v>
      </c>
      <c r="N335" s="17">
        <f t="shared" si="67"/>
        <v>4.421551057313744</v>
      </c>
      <c r="O335">
        <f t="shared" si="68"/>
        <v>4</v>
      </c>
    </row>
    <row r="336" spans="1:15">
      <c r="A336">
        <f t="shared" si="58"/>
        <v>324</v>
      </c>
      <c r="B336" s="5" t="s">
        <v>472</v>
      </c>
      <c r="C336" s="7">
        <v>49396</v>
      </c>
      <c r="D336" s="7">
        <v>48283.8</v>
      </c>
      <c r="E336" s="9">
        <v>4.7488021902806299</v>
      </c>
      <c r="F336">
        <f t="shared" si="59"/>
        <v>-0.49760586326502587</v>
      </c>
      <c r="G336">
        <f t="shared" si="60"/>
        <v>-0.47206170431416916</v>
      </c>
      <c r="H336" s="13">
        <f t="shared" si="61"/>
        <v>-1.4929295048575622</v>
      </c>
      <c r="I336">
        <f t="shared" si="62"/>
        <v>0.71118745646808645</v>
      </c>
      <c r="J336">
        <f t="shared" si="63"/>
        <v>11.62550671172295</v>
      </c>
      <c r="K336">
        <f t="shared" si="64"/>
        <v>7.8161780331935908</v>
      </c>
      <c r="L336" s="17">
        <f t="shared" si="65"/>
        <v>0.65772387327945336</v>
      </c>
      <c r="M336" s="13">
        <f t="shared" si="66"/>
        <v>18.917532488183088</v>
      </c>
      <c r="N336" s="17">
        <f t="shared" si="67"/>
        <v>0.65772387327945336</v>
      </c>
      <c r="O336">
        <f t="shared" si="68"/>
        <v>4</v>
      </c>
    </row>
    <row r="337" spans="1:15">
      <c r="A337">
        <f t="shared" si="58"/>
        <v>325</v>
      </c>
      <c r="B337" s="5" t="s">
        <v>530</v>
      </c>
      <c r="C337" s="7">
        <v>66257</v>
      </c>
      <c r="D337" s="7">
        <v>62578.633999999998</v>
      </c>
      <c r="E337" s="9">
        <v>11.179739904175221</v>
      </c>
      <c r="F337">
        <f t="shared" si="59"/>
        <v>0.3092884785525204</v>
      </c>
      <c r="G337">
        <f t="shared" si="60"/>
        <v>2.8794831495376354E-2</v>
      </c>
      <c r="H337" s="13">
        <f t="shared" si="61"/>
        <v>-0.45946325650138692</v>
      </c>
      <c r="I337">
        <f t="shared" si="62"/>
        <v>0.33935257924062373</v>
      </c>
      <c r="J337">
        <f t="shared" si="63"/>
        <v>4.0558544527010607</v>
      </c>
      <c r="K337">
        <f t="shared" si="64"/>
        <v>4.5930987944931445</v>
      </c>
      <c r="L337" s="17">
        <f t="shared" si="65"/>
        <v>3.0632949068463127</v>
      </c>
      <c r="M337" s="13">
        <f t="shared" si="66"/>
        <v>8.9025131782668474</v>
      </c>
      <c r="N337" s="17">
        <f t="shared" si="67"/>
        <v>0.33935257924062373</v>
      </c>
      <c r="O337">
        <f t="shared" si="68"/>
        <v>1</v>
      </c>
    </row>
    <row r="338" spans="1:15">
      <c r="A338">
        <f t="shared" ref="A338:A401" si="69">A337+1</f>
        <v>326</v>
      </c>
      <c r="B338" s="5" t="s">
        <v>149</v>
      </c>
      <c r="C338" s="7">
        <v>52023.12295081967</v>
      </c>
      <c r="D338" s="7">
        <v>43833.639491525428</v>
      </c>
      <c r="E338" s="9">
        <v>10.453832430066988</v>
      </c>
      <c r="F338">
        <f t="shared" si="59"/>
        <v>-0.37188315142851514</v>
      </c>
      <c r="G338">
        <f t="shared" si="60"/>
        <v>-0.62798460457807026</v>
      </c>
      <c r="H338" s="13">
        <f t="shared" si="61"/>
        <v>-0.57611823082954283</v>
      </c>
      <c r="I338">
        <f t="shared" si="62"/>
        <v>0.50803843739354215</v>
      </c>
      <c r="J338">
        <f t="shared" si="63"/>
        <v>8.0551749034699416</v>
      </c>
      <c r="K338">
        <f t="shared" si="64"/>
        <v>3.6716683442960778</v>
      </c>
      <c r="L338" s="17">
        <f t="shared" si="65"/>
        <v>0.78837379123038198</v>
      </c>
      <c r="M338" s="13">
        <f t="shared" si="66"/>
        <v>13.522592668146316</v>
      </c>
      <c r="N338" s="17">
        <f t="shared" si="67"/>
        <v>0.50803843739354215</v>
      </c>
      <c r="O338">
        <f t="shared" si="68"/>
        <v>1</v>
      </c>
    </row>
    <row r="339" spans="1:15">
      <c r="A339">
        <f t="shared" si="69"/>
        <v>327</v>
      </c>
      <c r="B339" s="5" t="s">
        <v>828</v>
      </c>
      <c r="C339" s="7">
        <v>46976.3125</v>
      </c>
      <c r="D339" s="7">
        <v>47092.168124999997</v>
      </c>
      <c r="E339" s="9">
        <v>11.059206023271731</v>
      </c>
      <c r="F339">
        <f t="shared" si="59"/>
        <v>-0.61340161397474913</v>
      </c>
      <c r="G339">
        <f t="shared" si="60"/>
        <v>-0.51381361363139078</v>
      </c>
      <c r="H339" s="13">
        <f t="shared" si="61"/>
        <v>-0.47883332401549161</v>
      </c>
      <c r="I339">
        <f t="shared" si="62"/>
        <v>0.66654344996728354</v>
      </c>
      <c r="J339">
        <f t="shared" si="63"/>
        <v>8.3312025441944577</v>
      </c>
      <c r="K339">
        <f t="shared" si="64"/>
        <v>3.149949790840024</v>
      </c>
      <c r="L339" s="17">
        <f t="shared" si="65"/>
        <v>0.92629158120316091</v>
      </c>
      <c r="M339" s="13">
        <f t="shared" si="66"/>
        <v>13.441716466651499</v>
      </c>
      <c r="N339" s="17">
        <f t="shared" si="67"/>
        <v>0.66654344996728354</v>
      </c>
      <c r="O339">
        <f t="shared" si="68"/>
        <v>1</v>
      </c>
    </row>
    <row r="340" spans="1:15">
      <c r="A340">
        <f t="shared" si="69"/>
        <v>328</v>
      </c>
      <c r="B340" s="5" t="s">
        <v>62</v>
      </c>
      <c r="C340" s="7">
        <v>42707.4</v>
      </c>
      <c r="D340" s="7">
        <v>42926.845999999998</v>
      </c>
      <c r="E340" s="9">
        <v>14.803011635865843</v>
      </c>
      <c r="F340">
        <f t="shared" si="59"/>
        <v>-0.81769325397025328</v>
      </c>
      <c r="G340">
        <f t="shared" si="60"/>
        <v>-0.65975646333907922</v>
      </c>
      <c r="H340" s="13">
        <f t="shared" si="61"/>
        <v>0.12280471279256432</v>
      </c>
      <c r="I340">
        <f t="shared" si="62"/>
        <v>1.9403330096830835</v>
      </c>
      <c r="J340">
        <f t="shared" si="63"/>
        <v>8.3349688769034156</v>
      </c>
      <c r="K340">
        <f t="shared" si="64"/>
        <v>1.3723678961640358</v>
      </c>
      <c r="L340" s="17">
        <f t="shared" si="65"/>
        <v>1.9335591330157027</v>
      </c>
      <c r="M340" s="13">
        <f t="shared" si="66"/>
        <v>12.217047945528888</v>
      </c>
      <c r="N340" s="17">
        <f t="shared" si="67"/>
        <v>1.3723678961640358</v>
      </c>
      <c r="O340">
        <f t="shared" si="68"/>
        <v>3</v>
      </c>
    </row>
    <row r="341" spans="1:15">
      <c r="A341">
        <f t="shared" si="69"/>
        <v>329</v>
      </c>
      <c r="B341" s="5" t="s">
        <v>1951</v>
      </c>
      <c r="C341" s="7">
        <v>71302.5</v>
      </c>
      <c r="D341" s="7">
        <v>56248.649999999994</v>
      </c>
      <c r="E341" s="9">
        <v>13.936002737850785</v>
      </c>
      <c r="F341">
        <f t="shared" si="59"/>
        <v>0.55074422860533045</v>
      </c>
      <c r="G341">
        <f t="shared" si="60"/>
        <v>-0.19299255393140463</v>
      </c>
      <c r="H341" s="13">
        <f t="shared" si="61"/>
        <v>-1.6525579769141926E-2</v>
      </c>
      <c r="I341">
        <f t="shared" si="62"/>
        <v>1.1679065888356246</v>
      </c>
      <c r="J341">
        <f t="shared" si="63"/>
        <v>3.0352042165483017</v>
      </c>
      <c r="K341">
        <f t="shared" si="64"/>
        <v>3.6552873071412835</v>
      </c>
      <c r="L341" s="17">
        <f t="shared" si="65"/>
        <v>3.9737039032905472</v>
      </c>
      <c r="M341" s="13">
        <f t="shared" si="66"/>
        <v>7.1591726036222072</v>
      </c>
      <c r="N341" s="17">
        <f t="shared" si="67"/>
        <v>1.1679065888356246</v>
      </c>
      <c r="O341">
        <f t="shared" si="68"/>
        <v>1</v>
      </c>
    </row>
    <row r="342" spans="1:15">
      <c r="A342">
        <f t="shared" si="69"/>
        <v>330</v>
      </c>
      <c r="B342" s="5" t="s">
        <v>1653</v>
      </c>
      <c r="C342" s="7">
        <v>67195.416666666672</v>
      </c>
      <c r="D342" s="7">
        <v>65209.105454545439</v>
      </c>
      <c r="E342" s="9">
        <v>11.282226785306868</v>
      </c>
      <c r="F342">
        <f t="shared" si="59"/>
        <v>0.35419703074993575</v>
      </c>
      <c r="G342">
        <f t="shared" si="60"/>
        <v>0.1209602123783951</v>
      </c>
      <c r="H342" s="13">
        <f t="shared" si="61"/>
        <v>-0.44299338270366595</v>
      </c>
      <c r="I342">
        <f t="shared" si="62"/>
        <v>0.41554875370806438</v>
      </c>
      <c r="J342">
        <f t="shared" si="63"/>
        <v>3.7437981010586219</v>
      </c>
      <c r="K342">
        <f t="shared" si="64"/>
        <v>4.7465521716817607</v>
      </c>
      <c r="L342" s="17">
        <f t="shared" si="65"/>
        <v>3.4137288217243658</v>
      </c>
      <c r="M342" s="13">
        <f t="shared" si="66"/>
        <v>8.4914687576280485</v>
      </c>
      <c r="N342" s="17">
        <f t="shared" si="67"/>
        <v>0.41554875370806438</v>
      </c>
      <c r="O342">
        <f t="shared" si="68"/>
        <v>1</v>
      </c>
    </row>
    <row r="343" spans="1:15">
      <c r="A343">
        <f t="shared" si="69"/>
        <v>331</v>
      </c>
      <c r="B343" s="5" t="s">
        <v>6529</v>
      </c>
      <c r="C343" s="7">
        <v>33680</v>
      </c>
      <c r="D343" s="7">
        <v>34154.660000000003</v>
      </c>
      <c r="E343" s="9">
        <v>18.477754962354553</v>
      </c>
      <c r="F343">
        <f t="shared" si="59"/>
        <v>-1.2497054704060351</v>
      </c>
      <c r="G343">
        <f t="shared" si="60"/>
        <v>-0.96711272165148732</v>
      </c>
      <c r="H343" s="13">
        <f t="shared" si="61"/>
        <v>0.71334428388697435</v>
      </c>
      <c r="I343">
        <f t="shared" si="62"/>
        <v>4.7789408931599375</v>
      </c>
      <c r="J343">
        <f t="shared" si="63"/>
        <v>10.959325654930057</v>
      </c>
      <c r="K343">
        <f t="shared" si="64"/>
        <v>0.72564631867342078</v>
      </c>
      <c r="L343" s="17">
        <f t="shared" si="65"/>
        <v>3.8330524915656272</v>
      </c>
      <c r="M343" s="13">
        <f t="shared" si="66"/>
        <v>13.713735494887448</v>
      </c>
      <c r="N343" s="17">
        <f t="shared" si="67"/>
        <v>0.72564631867342078</v>
      </c>
      <c r="O343">
        <f t="shared" si="68"/>
        <v>3</v>
      </c>
    </row>
    <row r="344" spans="1:15">
      <c r="A344">
        <f t="shared" si="69"/>
        <v>332</v>
      </c>
      <c r="B344" s="5" t="s">
        <v>2111</v>
      </c>
      <c r="C344" s="7">
        <v>44205.333333333336</v>
      </c>
      <c r="D344" s="7">
        <v>60948.19</v>
      </c>
      <c r="E344" s="9">
        <v>21.765001140771162</v>
      </c>
      <c r="F344">
        <f t="shared" si="59"/>
        <v>-0.74600866046532688</v>
      </c>
      <c r="G344">
        <f t="shared" si="60"/>
        <v>-2.833199723669964E-2</v>
      </c>
      <c r="H344" s="13">
        <f t="shared" si="61"/>
        <v>1.2416121861077221</v>
      </c>
      <c r="I344">
        <f t="shared" si="62"/>
        <v>5.0042920375001074</v>
      </c>
      <c r="J344">
        <f t="shared" si="63"/>
        <v>5.7850266540821123</v>
      </c>
      <c r="K344">
        <f t="shared" si="64"/>
        <v>0.23808102802747547</v>
      </c>
      <c r="L344" s="17">
        <f t="shared" si="65"/>
        <v>7.1145388583018754</v>
      </c>
      <c r="M344" s="13">
        <f t="shared" si="66"/>
        <v>6.7638760697738096</v>
      </c>
      <c r="N344" s="17">
        <f t="shared" si="67"/>
        <v>0.23808102802747547</v>
      </c>
      <c r="O344">
        <f t="shared" si="68"/>
        <v>3</v>
      </c>
    </row>
    <row r="345" spans="1:15">
      <c r="A345">
        <f t="shared" si="69"/>
        <v>333</v>
      </c>
      <c r="B345" s="5" t="s">
        <v>2958</v>
      </c>
      <c r="C345" s="7">
        <v>48658.285714285717</v>
      </c>
      <c r="D345" s="7">
        <v>51066.614285714291</v>
      </c>
      <c r="E345" s="9">
        <v>8.9257846875916691</v>
      </c>
      <c r="F345">
        <f t="shared" si="59"/>
        <v>-0.53290966986136223</v>
      </c>
      <c r="G345">
        <f t="shared" si="60"/>
        <v>-0.37455859774125105</v>
      </c>
      <c r="H345" s="13">
        <f t="shared" si="61"/>
        <v>-0.82167896209166114</v>
      </c>
      <c r="I345">
        <f t="shared" si="62"/>
        <v>0.31473813398125322</v>
      </c>
      <c r="J345">
        <f t="shared" si="63"/>
        <v>8.6900147686525866</v>
      </c>
      <c r="K345">
        <f t="shared" si="64"/>
        <v>4.5336429930251718</v>
      </c>
      <c r="L345" s="17">
        <f t="shared" si="65"/>
        <v>0.8019155613424247</v>
      </c>
      <c r="M345" s="13">
        <f t="shared" si="66"/>
        <v>14.447388517281819</v>
      </c>
      <c r="N345" s="17">
        <f t="shared" si="67"/>
        <v>0.31473813398125322</v>
      </c>
      <c r="O345">
        <f t="shared" si="68"/>
        <v>1</v>
      </c>
    </row>
    <row r="346" spans="1:15">
      <c r="A346">
        <f t="shared" si="69"/>
        <v>334</v>
      </c>
      <c r="B346" s="5" t="s">
        <v>5782</v>
      </c>
      <c r="C346" s="7">
        <v>75125</v>
      </c>
      <c r="D346" s="7">
        <v>70174.625</v>
      </c>
      <c r="E346" s="9">
        <v>11.984941820670773</v>
      </c>
      <c r="F346">
        <f t="shared" si="59"/>
        <v>0.73367250223071279</v>
      </c>
      <c r="G346">
        <f t="shared" si="60"/>
        <v>0.2949400513909336</v>
      </c>
      <c r="H346" s="13">
        <f t="shared" si="61"/>
        <v>-0.33006548578251788</v>
      </c>
      <c r="I346">
        <f t="shared" si="62"/>
        <v>1.0907345428943862</v>
      </c>
      <c r="J346">
        <f t="shared" si="63"/>
        <v>2.5188097806295424</v>
      </c>
      <c r="K346">
        <f t="shared" si="64"/>
        <v>5.6492742038407311</v>
      </c>
      <c r="L346" s="17">
        <f t="shared" si="65"/>
        <v>5.0516523298109179</v>
      </c>
      <c r="M346" s="13">
        <f t="shared" si="66"/>
        <v>6.9708408912249595</v>
      </c>
      <c r="N346" s="17">
        <f t="shared" si="67"/>
        <v>1.0907345428943862</v>
      </c>
      <c r="O346">
        <f t="shared" si="68"/>
        <v>1</v>
      </c>
    </row>
    <row r="347" spans="1:15">
      <c r="A347">
        <f t="shared" si="69"/>
        <v>335</v>
      </c>
      <c r="B347" s="5" t="s">
        <v>2688</v>
      </c>
      <c r="C347" s="7">
        <v>55987.222222222219</v>
      </c>
      <c r="D347" s="7">
        <v>57431.101250000007</v>
      </c>
      <c r="E347" s="9">
        <v>13.499733820062362</v>
      </c>
      <c r="F347">
        <f t="shared" si="59"/>
        <v>-0.18217855072287639</v>
      </c>
      <c r="G347">
        <f t="shared" si="60"/>
        <v>-0.15156231159080288</v>
      </c>
      <c r="H347" s="13">
        <f t="shared" si="61"/>
        <v>-8.6634982441021136E-2</v>
      </c>
      <c r="I347">
        <f t="shared" si="62"/>
        <v>0.6668835563680896</v>
      </c>
      <c r="J347">
        <f t="shared" si="63"/>
        <v>4.864931345317288</v>
      </c>
      <c r="K347">
        <f t="shared" si="64"/>
        <v>2.4075193027203117</v>
      </c>
      <c r="L347" s="17">
        <f t="shared" si="65"/>
        <v>2.5316443098709787</v>
      </c>
      <c r="M347" s="13">
        <f t="shared" si="66"/>
        <v>8.9383644351241127</v>
      </c>
      <c r="N347" s="17">
        <f t="shared" si="67"/>
        <v>0.6668835563680896</v>
      </c>
      <c r="O347">
        <f t="shared" si="68"/>
        <v>1</v>
      </c>
    </row>
    <row r="348" spans="1:15">
      <c r="A348">
        <f t="shared" si="69"/>
        <v>336</v>
      </c>
      <c r="B348" s="5" t="s">
        <v>1714</v>
      </c>
      <c r="C348" s="7">
        <v>46828.041666666664</v>
      </c>
      <c r="D348" s="7">
        <v>45231.270909090905</v>
      </c>
      <c r="E348" s="9">
        <v>7.4507186858316219</v>
      </c>
      <c r="F348">
        <f t="shared" si="59"/>
        <v>-0.6204972130776043</v>
      </c>
      <c r="G348">
        <f t="shared" si="60"/>
        <v>-0.57901496770502725</v>
      </c>
      <c r="H348" s="13">
        <f t="shared" si="61"/>
        <v>-1.0587254076859072</v>
      </c>
      <c r="I348">
        <f t="shared" si="62"/>
        <v>0.59563306430593232</v>
      </c>
      <c r="J348">
        <f t="shared" si="63"/>
        <v>10.524340419235338</v>
      </c>
      <c r="K348">
        <f t="shared" si="64"/>
        <v>5.5334524624759007</v>
      </c>
      <c r="L348" s="17">
        <f t="shared" si="65"/>
        <v>0.37950535722653517</v>
      </c>
      <c r="M348" s="13">
        <f t="shared" si="66"/>
        <v>16.936750894696697</v>
      </c>
      <c r="N348" s="17">
        <f t="shared" si="67"/>
        <v>0.37950535722653517</v>
      </c>
      <c r="O348">
        <f t="shared" si="68"/>
        <v>4</v>
      </c>
    </row>
    <row r="349" spans="1:15">
      <c r="A349">
        <f t="shared" si="69"/>
        <v>337</v>
      </c>
      <c r="B349" s="5" t="s">
        <v>421</v>
      </c>
      <c r="C349" s="7">
        <v>61696.571428571428</v>
      </c>
      <c r="D349" s="7">
        <v>52548.170000000006</v>
      </c>
      <c r="E349" s="9">
        <v>14.050650239561945</v>
      </c>
      <c r="F349">
        <f t="shared" si="59"/>
        <v>9.104614354577166E-2</v>
      </c>
      <c r="G349">
        <f t="shared" si="60"/>
        <v>-0.32264845575107615</v>
      </c>
      <c r="H349" s="13">
        <f t="shared" si="61"/>
        <v>1.8985332837406419E-3</v>
      </c>
      <c r="I349">
        <f t="shared" si="62"/>
        <v>0.89042930766938144</v>
      </c>
      <c r="J349">
        <f t="shared" si="63"/>
        <v>4.323907848236396</v>
      </c>
      <c r="K349">
        <f t="shared" si="64"/>
        <v>2.4991266575706259</v>
      </c>
      <c r="L349" s="17">
        <f t="shared" si="65"/>
        <v>2.7957909402589873</v>
      </c>
      <c r="M349" s="13">
        <f t="shared" si="66"/>
        <v>8.4061314272367085</v>
      </c>
      <c r="N349" s="17">
        <f t="shared" si="67"/>
        <v>0.89042930766938144</v>
      </c>
      <c r="O349">
        <f t="shared" si="68"/>
        <v>1</v>
      </c>
    </row>
    <row r="350" spans="1:15">
      <c r="A350">
        <f t="shared" si="69"/>
        <v>338</v>
      </c>
      <c r="B350" s="5" t="s">
        <v>7239</v>
      </c>
      <c r="C350" s="7">
        <v>39826.6</v>
      </c>
      <c r="D350" s="7">
        <v>40248.97</v>
      </c>
      <c r="E350" s="9">
        <v>15.707049965776866</v>
      </c>
      <c r="F350">
        <f t="shared" si="59"/>
        <v>-0.95555584930315107</v>
      </c>
      <c r="G350">
        <f t="shared" si="60"/>
        <v>-0.75358278525981803</v>
      </c>
      <c r="H350" s="13">
        <f t="shared" si="61"/>
        <v>0.26808571888359001</v>
      </c>
      <c r="I350">
        <f t="shared" si="62"/>
        <v>2.6015082835482781</v>
      </c>
      <c r="J350">
        <f t="shared" si="63"/>
        <v>9.0754007837019781</v>
      </c>
      <c r="K350">
        <f t="shared" si="64"/>
        <v>1.1129449696851217</v>
      </c>
      <c r="L350" s="17">
        <f t="shared" si="65"/>
        <v>2.2805206123394322</v>
      </c>
      <c r="M350" s="13">
        <f t="shared" si="66"/>
        <v>12.687369849968801</v>
      </c>
      <c r="N350" s="17">
        <f t="shared" si="67"/>
        <v>1.1129449696851217</v>
      </c>
      <c r="O350">
        <f t="shared" si="68"/>
        <v>3</v>
      </c>
    </row>
    <row r="351" spans="1:15">
      <c r="A351">
        <f t="shared" si="69"/>
        <v>339</v>
      </c>
      <c r="B351" s="5" t="s">
        <v>731</v>
      </c>
      <c r="C351" s="7">
        <v>5738.5714285714284</v>
      </c>
      <c r="D351" s="7">
        <v>2833.2460465116278</v>
      </c>
      <c r="E351" s="9">
        <v>5.6244744304292551</v>
      </c>
      <c r="F351">
        <f t="shared" si="59"/>
        <v>-2.5868610730740169</v>
      </c>
      <c r="G351">
        <f t="shared" si="60"/>
        <v>-2.0645395885462658</v>
      </c>
      <c r="H351" s="13">
        <f t="shared" si="61"/>
        <v>-1.3522069936037577</v>
      </c>
      <c r="I351">
        <f t="shared" si="62"/>
        <v>10.54553245080969</v>
      </c>
      <c r="J351">
        <f t="shared" si="63"/>
        <v>30.503033093185433</v>
      </c>
      <c r="K351">
        <f t="shared" si="64"/>
        <v>12.514279018212296</v>
      </c>
      <c r="L351" s="17">
        <f t="shared" si="65"/>
        <v>4.2086838116172496</v>
      </c>
      <c r="M351" s="13">
        <f t="shared" si="66"/>
        <v>38.285476602476905</v>
      </c>
      <c r="N351" s="17">
        <f t="shared" si="67"/>
        <v>4.2086838116172496</v>
      </c>
      <c r="O351">
        <f t="shared" si="68"/>
        <v>4</v>
      </c>
    </row>
    <row r="352" spans="1:15">
      <c r="A352">
        <f t="shared" si="69"/>
        <v>340</v>
      </c>
      <c r="B352" s="5" t="s">
        <v>327</v>
      </c>
      <c r="C352" s="7">
        <v>67668.692307692312</v>
      </c>
      <c r="D352" s="7">
        <v>65325.842307692306</v>
      </c>
      <c r="E352" s="9">
        <v>10.616964144684884</v>
      </c>
      <c r="F352">
        <f t="shared" si="59"/>
        <v>0.37684595055680731</v>
      </c>
      <c r="G352">
        <f t="shared" si="60"/>
        <v>0.12505039040134014</v>
      </c>
      <c r="H352" s="13">
        <f t="shared" si="61"/>
        <v>-0.5499025950086871</v>
      </c>
      <c r="I352">
        <f t="shared" si="62"/>
        <v>0.35251596070169916</v>
      </c>
      <c r="J352">
        <f t="shared" si="63"/>
        <v>3.9931827205106449</v>
      </c>
      <c r="K352">
        <f t="shared" si="64"/>
        <v>5.1859740279203743</v>
      </c>
      <c r="L352" s="17">
        <f t="shared" si="65"/>
        <v>3.3311458684268498</v>
      </c>
      <c r="M352" s="13">
        <f t="shared" si="66"/>
        <v>8.973487250252461</v>
      </c>
      <c r="N352" s="17">
        <f t="shared" si="67"/>
        <v>0.35251596070169916</v>
      </c>
      <c r="O352">
        <f t="shared" si="68"/>
        <v>1</v>
      </c>
    </row>
    <row r="353" spans="1:15">
      <c r="A353">
        <f t="shared" si="69"/>
        <v>341</v>
      </c>
      <c r="B353" s="5" t="s">
        <v>8688</v>
      </c>
      <c r="C353" s="7">
        <v>53131</v>
      </c>
      <c r="D353" s="7">
        <v>53835.960000000006</v>
      </c>
      <c r="E353" s="9">
        <v>18.2217659137577</v>
      </c>
      <c r="F353">
        <f t="shared" si="59"/>
        <v>-0.31886496019352745</v>
      </c>
      <c r="G353">
        <f t="shared" si="60"/>
        <v>-0.27752739745475907</v>
      </c>
      <c r="H353" s="13">
        <f t="shared" si="61"/>
        <v>0.67220626429427022</v>
      </c>
      <c r="I353">
        <f t="shared" si="62"/>
        <v>2.5503839131157595</v>
      </c>
      <c r="J353">
        <f t="shared" si="63"/>
        <v>4.6657928548376812</v>
      </c>
      <c r="K353">
        <f t="shared" si="64"/>
        <v>0.6739028140553136</v>
      </c>
      <c r="L353" s="17">
        <f t="shared" si="65"/>
        <v>4.3718003453708985</v>
      </c>
      <c r="M353" s="13">
        <f t="shared" si="66"/>
        <v>7.1711305436355435</v>
      </c>
      <c r="N353" s="17">
        <f t="shared" si="67"/>
        <v>0.6739028140553136</v>
      </c>
      <c r="O353">
        <f t="shared" si="68"/>
        <v>3</v>
      </c>
    </row>
    <row r="354" spans="1:15">
      <c r="A354">
        <f t="shared" si="69"/>
        <v>342</v>
      </c>
      <c r="B354" s="5" t="s">
        <v>2397</v>
      </c>
      <c r="C354" s="7">
        <v>54588.800000000003</v>
      </c>
      <c r="D354" s="7">
        <v>54377.218000000008</v>
      </c>
      <c r="E354" s="9">
        <v>17.685420944558523</v>
      </c>
      <c r="F354">
        <f t="shared" si="59"/>
        <v>-0.24910097398264899</v>
      </c>
      <c r="G354">
        <f t="shared" si="60"/>
        <v>-0.25856302145296683</v>
      </c>
      <c r="H354" s="13">
        <f t="shared" si="61"/>
        <v>0.58601441361822004</v>
      </c>
      <c r="I354">
        <f t="shared" si="62"/>
        <v>2.2509045816273874</v>
      </c>
      <c r="J354">
        <f t="shared" si="63"/>
        <v>4.4328013074040413</v>
      </c>
      <c r="K354">
        <f t="shared" si="64"/>
        <v>0.8699925677606426</v>
      </c>
      <c r="L354" s="17">
        <f t="shared" si="65"/>
        <v>4.1611151088575626</v>
      </c>
      <c r="M354" s="13">
        <f t="shared" si="66"/>
        <v>7.1250018656429415</v>
      </c>
      <c r="N354" s="17">
        <f t="shared" si="67"/>
        <v>0.8699925677606426</v>
      </c>
      <c r="O354">
        <f t="shared" si="68"/>
        <v>3</v>
      </c>
    </row>
    <row r="355" spans="1:15">
      <c r="A355">
        <f t="shared" si="69"/>
        <v>343</v>
      </c>
      <c r="B355" s="5" t="s">
        <v>1362</v>
      </c>
      <c r="C355" s="7">
        <v>45227.466666666667</v>
      </c>
      <c r="D355" s="7">
        <v>45960.792857142849</v>
      </c>
      <c r="E355" s="9">
        <v>12.521104266484148</v>
      </c>
      <c r="F355">
        <f t="shared" si="59"/>
        <v>-0.69709379164083407</v>
      </c>
      <c r="G355">
        <f t="shared" si="60"/>
        <v>-0.55345427664010627</v>
      </c>
      <c r="H355" s="13">
        <f t="shared" si="61"/>
        <v>-0.24390296702774494</v>
      </c>
      <c r="I355">
        <f t="shared" si="62"/>
        <v>1.0503817371783359</v>
      </c>
      <c r="J355">
        <f t="shared" si="63"/>
        <v>8.1938244614185507</v>
      </c>
      <c r="K355">
        <f t="shared" si="64"/>
        <v>2.3519256975213936</v>
      </c>
      <c r="L355" s="17">
        <f t="shared" si="65"/>
        <v>1.2391768582976133</v>
      </c>
      <c r="M355" s="13">
        <f t="shared" si="66"/>
        <v>12.809864017963118</v>
      </c>
      <c r="N355" s="17">
        <f t="shared" si="67"/>
        <v>1.0503817371783359</v>
      </c>
      <c r="O355">
        <f t="shared" si="68"/>
        <v>1</v>
      </c>
    </row>
    <row r="356" spans="1:15">
      <c r="A356">
        <f t="shared" si="69"/>
        <v>344</v>
      </c>
      <c r="B356" s="5" t="s">
        <v>2856</v>
      </c>
      <c r="C356" s="7">
        <v>32930.15789473684</v>
      </c>
      <c r="D356" s="7">
        <v>31949.420526315789</v>
      </c>
      <c r="E356" s="9">
        <v>10.095176339205304</v>
      </c>
      <c r="F356">
        <f t="shared" si="59"/>
        <v>-1.2855896618533633</v>
      </c>
      <c r="G356">
        <f t="shared" si="60"/>
        <v>-1.0443789986449761</v>
      </c>
      <c r="H356" s="13">
        <f t="shared" si="61"/>
        <v>-0.63375507652190211</v>
      </c>
      <c r="I356">
        <f t="shared" si="62"/>
        <v>2.5029761303376636</v>
      </c>
      <c r="J356">
        <f t="shared" si="63"/>
        <v>13.842396797955709</v>
      </c>
      <c r="K356">
        <f t="shared" si="64"/>
        <v>4.188686154760946</v>
      </c>
      <c r="L356" s="17">
        <f t="shared" si="65"/>
        <v>0.58969886593991205</v>
      </c>
      <c r="M356" s="13">
        <f t="shared" si="66"/>
        <v>19.557272148501248</v>
      </c>
      <c r="N356" s="17">
        <f t="shared" si="67"/>
        <v>0.58969886593991205</v>
      </c>
      <c r="O356">
        <f t="shared" si="68"/>
        <v>4</v>
      </c>
    </row>
    <row r="357" spans="1:15">
      <c r="A357">
        <f t="shared" si="69"/>
        <v>345</v>
      </c>
      <c r="B357" s="5" t="s">
        <v>1120</v>
      </c>
      <c r="C357" s="7">
        <v>35560.823529411762</v>
      </c>
      <c r="D357" s="7">
        <v>35955.514117647057</v>
      </c>
      <c r="E357" s="9">
        <v>13.601481660425977</v>
      </c>
      <c r="F357">
        <f t="shared" si="59"/>
        <v>-1.1596974125304846</v>
      </c>
      <c r="G357">
        <f t="shared" si="60"/>
        <v>-0.90401513304968473</v>
      </c>
      <c r="H357" s="13">
        <f t="shared" si="61"/>
        <v>-7.0283874167691746E-2</v>
      </c>
      <c r="I357">
        <f t="shared" si="62"/>
        <v>2.5646800390954843</v>
      </c>
      <c r="J357">
        <f t="shared" si="63"/>
        <v>11.189104724820545</v>
      </c>
      <c r="K357">
        <f t="shared" si="64"/>
        <v>2.1109356986269745</v>
      </c>
      <c r="L357" s="17">
        <f t="shared" si="65"/>
        <v>1.4457938959643934</v>
      </c>
      <c r="M357" s="13">
        <f t="shared" si="66"/>
        <v>15.604683690855911</v>
      </c>
      <c r="N357" s="17">
        <f t="shared" si="67"/>
        <v>1.4457938959643934</v>
      </c>
      <c r="O357">
        <f t="shared" si="68"/>
        <v>4</v>
      </c>
    </row>
    <row r="358" spans="1:15">
      <c r="A358">
        <f t="shared" si="69"/>
        <v>346</v>
      </c>
      <c r="B358" s="5" t="s">
        <v>13891</v>
      </c>
      <c r="C358" s="7">
        <v>43561</v>
      </c>
      <c r="D358" s="7">
        <v>44195.59</v>
      </c>
      <c r="E358" s="9">
        <v>29.590691307323752</v>
      </c>
      <c r="F358">
        <f t="shared" si="59"/>
        <v>-0.77684365962973634</v>
      </c>
      <c r="G358">
        <f t="shared" si="60"/>
        <v>-0.61530273098589872</v>
      </c>
      <c r="H358" s="13">
        <f t="shared" si="61"/>
        <v>2.4992183109114179</v>
      </c>
      <c r="I358">
        <f t="shared" si="62"/>
        <v>12.295197863327875</v>
      </c>
      <c r="J358">
        <f t="shared" si="63"/>
        <v>9.850297973051628</v>
      </c>
      <c r="K358">
        <f t="shared" si="64"/>
        <v>1.4877922846400387</v>
      </c>
      <c r="L358" s="17">
        <f t="shared" si="65"/>
        <v>13.761040187475633</v>
      </c>
      <c r="M358" s="13">
        <f t="shared" si="66"/>
        <v>8.5781935462594596</v>
      </c>
      <c r="N358" s="17">
        <f t="shared" si="67"/>
        <v>1.4877922846400387</v>
      </c>
      <c r="O358">
        <f t="shared" si="68"/>
        <v>3</v>
      </c>
    </row>
    <row r="359" spans="1:15">
      <c r="A359">
        <f t="shared" si="69"/>
        <v>347</v>
      </c>
      <c r="B359" s="5" t="s">
        <v>2277</v>
      </c>
      <c r="C359" s="7">
        <v>40944.647058823532</v>
      </c>
      <c r="D359" s="7">
        <v>37526.19529411765</v>
      </c>
      <c r="E359" s="9">
        <v>6.9087248862584039</v>
      </c>
      <c r="F359">
        <f t="shared" si="59"/>
        <v>-0.90205096550916153</v>
      </c>
      <c r="G359">
        <f t="shared" si="60"/>
        <v>-0.84898224963821434</v>
      </c>
      <c r="H359" s="13">
        <f t="shared" si="61"/>
        <v>-1.1458250381903401</v>
      </c>
      <c r="I359">
        <f t="shared" si="62"/>
        <v>1.3722575779447732</v>
      </c>
      <c r="J359">
        <f t="shared" si="63"/>
        <v>13.022221901699314</v>
      </c>
      <c r="K359">
        <f t="shared" si="64"/>
        <v>6.0300072739225099</v>
      </c>
      <c r="L359" s="17">
        <f t="shared" si="65"/>
        <v>0.12785190239434246</v>
      </c>
      <c r="M359" s="13">
        <f t="shared" si="66"/>
        <v>19.773912978642198</v>
      </c>
      <c r="N359" s="17">
        <f t="shared" si="67"/>
        <v>0.12785190239434246</v>
      </c>
      <c r="O359">
        <f t="shared" si="68"/>
        <v>4</v>
      </c>
    </row>
    <row r="360" spans="1:15">
      <c r="A360">
        <f t="shared" si="69"/>
        <v>348</v>
      </c>
      <c r="B360" s="5" t="s">
        <v>1889</v>
      </c>
      <c r="C360" s="7">
        <v>32049</v>
      </c>
      <c r="D360" s="7">
        <v>29814.75944444444</v>
      </c>
      <c r="E360" s="9">
        <v>9.6801277663700667</v>
      </c>
      <c r="F360">
        <f t="shared" si="59"/>
        <v>-1.3277580575304297</v>
      </c>
      <c r="G360">
        <f t="shared" si="60"/>
        <v>-1.1191723788684569</v>
      </c>
      <c r="H360" s="13">
        <f t="shared" si="61"/>
        <v>-0.70045432172324473</v>
      </c>
      <c r="I360">
        <f t="shared" si="62"/>
        <v>2.729629634356991</v>
      </c>
      <c r="J360">
        <f t="shared" si="63"/>
        <v>14.594584755481266</v>
      </c>
      <c r="K360">
        <f t="shared" si="64"/>
        <v>4.5761957537180997</v>
      </c>
      <c r="L360" s="17">
        <f t="shared" si="65"/>
        <v>0.55644567363547204</v>
      </c>
      <c r="M360" s="13">
        <f t="shared" si="66"/>
        <v>20.503560260666365</v>
      </c>
      <c r="N360" s="17">
        <f t="shared" si="67"/>
        <v>0.55644567363547204</v>
      </c>
      <c r="O360">
        <f t="shared" si="68"/>
        <v>4</v>
      </c>
    </row>
    <row r="361" spans="1:15">
      <c r="A361">
        <f t="shared" si="69"/>
        <v>349</v>
      </c>
      <c r="B361" s="5" t="s">
        <v>980</v>
      </c>
      <c r="C361" s="7">
        <v>71288.857142857145</v>
      </c>
      <c r="D361" s="7">
        <v>71653.96142857142</v>
      </c>
      <c r="E361" s="9">
        <v>21.418988950816466</v>
      </c>
      <c r="F361">
        <f t="shared" si="59"/>
        <v>0.55009134062509235</v>
      </c>
      <c r="G361">
        <f t="shared" si="60"/>
        <v>0.3467724349576925</v>
      </c>
      <c r="H361" s="13">
        <f t="shared" si="61"/>
        <v>1.186007243913153</v>
      </c>
      <c r="I361">
        <f t="shared" si="62"/>
        <v>4.8677689838064877</v>
      </c>
      <c r="J361">
        <f t="shared" si="63"/>
        <v>1.225715076326193</v>
      </c>
      <c r="K361">
        <f t="shared" si="64"/>
        <v>2.6034033478413217</v>
      </c>
      <c r="L361" s="17">
        <f t="shared" si="65"/>
        <v>9.5358743196927325</v>
      </c>
      <c r="M361" s="13">
        <f t="shared" si="66"/>
        <v>2.3225166295238324</v>
      </c>
      <c r="N361" s="17">
        <f t="shared" si="67"/>
        <v>1.225715076326193</v>
      </c>
      <c r="O361">
        <f t="shared" si="68"/>
        <v>2</v>
      </c>
    </row>
    <row r="362" spans="1:15">
      <c r="A362">
        <f t="shared" si="69"/>
        <v>350</v>
      </c>
      <c r="B362" s="5" t="s">
        <v>434</v>
      </c>
      <c r="C362" s="7">
        <v>36908.782608695656</v>
      </c>
      <c r="D362" s="7">
        <v>35821.217826086955</v>
      </c>
      <c r="E362" s="9">
        <v>11.371246614885575</v>
      </c>
      <c r="F362">
        <f t="shared" si="59"/>
        <v>-1.0951899364569562</v>
      </c>
      <c r="G362">
        <f t="shared" si="60"/>
        <v>-0.90872055148006747</v>
      </c>
      <c r="H362" s="13">
        <f t="shared" si="61"/>
        <v>-0.42868769457590811</v>
      </c>
      <c r="I362">
        <f t="shared" si="62"/>
        <v>1.9765680116361528</v>
      </c>
      <c r="J362">
        <f t="shared" si="63"/>
        <v>11.721211077857543</v>
      </c>
      <c r="K362">
        <f t="shared" si="64"/>
        <v>3.1738659812824537</v>
      </c>
      <c r="L362" s="17">
        <f t="shared" si="65"/>
        <v>0.7358487728980565</v>
      </c>
      <c r="M362" s="13">
        <f t="shared" si="66"/>
        <v>16.928790585165206</v>
      </c>
      <c r="N362" s="17">
        <f t="shared" si="67"/>
        <v>0.7358487728980565</v>
      </c>
      <c r="O362">
        <f t="shared" si="68"/>
        <v>4</v>
      </c>
    </row>
    <row r="363" spans="1:15">
      <c r="A363">
        <f t="shared" si="69"/>
        <v>351</v>
      </c>
      <c r="B363" s="5" t="s">
        <v>141</v>
      </c>
      <c r="C363" s="7">
        <v>41338.75</v>
      </c>
      <c r="D363" s="7">
        <v>40223.979062499995</v>
      </c>
      <c r="E363" s="9">
        <v>12.838980150581792</v>
      </c>
      <c r="F363">
        <f t="shared" si="59"/>
        <v>-0.88319090778251741</v>
      </c>
      <c r="G363">
        <f t="shared" si="60"/>
        <v>-0.75445840748690274</v>
      </c>
      <c r="H363" s="13">
        <f t="shared" si="61"/>
        <v>-0.19281959287664538</v>
      </c>
      <c r="I363">
        <f t="shared" si="62"/>
        <v>1.6240307428686833</v>
      </c>
      <c r="J363">
        <f t="shared" si="63"/>
        <v>9.5587958165796518</v>
      </c>
      <c r="K363">
        <f t="shared" si="64"/>
        <v>2.2475816963269244</v>
      </c>
      <c r="L363" s="17">
        <f t="shared" si="65"/>
        <v>1.143470075945572</v>
      </c>
      <c r="M363" s="13">
        <f t="shared" si="66"/>
        <v>14.182692725986398</v>
      </c>
      <c r="N363" s="17">
        <f t="shared" si="67"/>
        <v>1.143470075945572</v>
      </c>
      <c r="O363">
        <f t="shared" si="68"/>
        <v>4</v>
      </c>
    </row>
    <row r="364" spans="1:15">
      <c r="A364">
        <f t="shared" si="69"/>
        <v>352</v>
      </c>
      <c r="B364" s="5" t="s">
        <v>3091</v>
      </c>
      <c r="C364" s="7">
        <v>39996.166666666664</v>
      </c>
      <c r="D364" s="7">
        <v>38881.1161111111</v>
      </c>
      <c r="E364" s="9">
        <v>11.440717925317514</v>
      </c>
      <c r="F364">
        <f t="shared" si="59"/>
        <v>-0.94744112396691982</v>
      </c>
      <c r="G364">
        <f t="shared" si="60"/>
        <v>-0.80150908928562969</v>
      </c>
      <c r="H364" s="13">
        <f t="shared" si="61"/>
        <v>-0.41752349772707814</v>
      </c>
      <c r="I364">
        <f t="shared" si="62"/>
        <v>1.5365125097051482</v>
      </c>
      <c r="J364">
        <f t="shared" si="63"/>
        <v>10.576491374672491</v>
      </c>
      <c r="K364">
        <f t="shared" si="64"/>
        <v>3.000340474385732</v>
      </c>
      <c r="L364" s="17">
        <f t="shared" si="65"/>
        <v>0.73988461513948389</v>
      </c>
      <c r="M364" s="13">
        <f t="shared" si="66"/>
        <v>15.708151741779714</v>
      </c>
      <c r="N364" s="17">
        <f t="shared" si="67"/>
        <v>0.73988461513948389</v>
      </c>
      <c r="O364">
        <f t="shared" si="68"/>
        <v>4</v>
      </c>
    </row>
    <row r="365" spans="1:15">
      <c r="A365">
        <f t="shared" si="69"/>
        <v>353</v>
      </c>
      <c r="B365" s="5" t="s">
        <v>2434</v>
      </c>
      <c r="C365" s="7">
        <v>37542.277777777781</v>
      </c>
      <c r="D365" s="7">
        <v>36544.904444444437</v>
      </c>
      <c r="E365" s="9">
        <v>14.541029736101605</v>
      </c>
      <c r="F365">
        <f t="shared" si="59"/>
        <v>-1.0648736048336174</v>
      </c>
      <c r="G365">
        <f t="shared" si="60"/>
        <v>-0.88336431630572032</v>
      </c>
      <c r="H365" s="13">
        <f t="shared" si="61"/>
        <v>8.0703628451225737E-2</v>
      </c>
      <c r="I365">
        <f t="shared" si="62"/>
        <v>2.6035342956030112</v>
      </c>
      <c r="J365">
        <f t="shared" si="63"/>
        <v>10.356093239194413</v>
      </c>
      <c r="K365">
        <f t="shared" si="64"/>
        <v>1.6521221657766785</v>
      </c>
      <c r="L365" s="17">
        <f t="shared" si="65"/>
        <v>1.7427790925130591</v>
      </c>
      <c r="M365" s="13">
        <f t="shared" si="66"/>
        <v>14.451148926385342</v>
      </c>
      <c r="N365" s="17">
        <f t="shared" si="67"/>
        <v>1.6521221657766785</v>
      </c>
      <c r="O365">
        <f t="shared" si="68"/>
        <v>3</v>
      </c>
    </row>
    <row r="366" spans="1:15">
      <c r="A366">
        <f t="shared" si="69"/>
        <v>354</v>
      </c>
      <c r="B366" s="5" t="s">
        <v>6685</v>
      </c>
      <c r="C366" s="7">
        <v>45057.571428571428</v>
      </c>
      <c r="D366" s="7">
        <v>38986.504285714291</v>
      </c>
      <c r="E366" s="9">
        <v>19.85215605749487</v>
      </c>
      <c r="F366">
        <f t="shared" si="59"/>
        <v>-0.70522424098077796</v>
      </c>
      <c r="G366">
        <f t="shared" si="60"/>
        <v>-0.79781654161092108</v>
      </c>
      <c r="H366" s="13">
        <f t="shared" si="61"/>
        <v>0.93421365111197374</v>
      </c>
      <c r="I366">
        <f t="shared" si="62"/>
        <v>4.2721153836257653</v>
      </c>
      <c r="J366">
        <f t="shared" si="63"/>
        <v>7.6832706032376397</v>
      </c>
      <c r="K366">
        <f t="shared" si="64"/>
        <v>0.21763957190602612</v>
      </c>
      <c r="L366" s="17">
        <f t="shared" si="65"/>
        <v>4.5622527127500199</v>
      </c>
      <c r="M366" s="13">
        <f t="shared" si="66"/>
        <v>9.950836610491919</v>
      </c>
      <c r="N366" s="17">
        <f t="shared" si="67"/>
        <v>0.21763957190602612</v>
      </c>
      <c r="O366">
        <f t="shared" si="68"/>
        <v>3</v>
      </c>
    </row>
    <row r="367" spans="1:15">
      <c r="A367">
        <f t="shared" si="69"/>
        <v>355</v>
      </c>
      <c r="B367" s="5" t="s">
        <v>432</v>
      </c>
      <c r="C367" s="7">
        <v>40877.533333333333</v>
      </c>
      <c r="D367" s="7">
        <v>3952.7449999999999</v>
      </c>
      <c r="E367" s="9">
        <v>4.1732146931325582</v>
      </c>
      <c r="F367">
        <f t="shared" si="59"/>
        <v>-0.90526273737063689</v>
      </c>
      <c r="G367">
        <f t="shared" si="60"/>
        <v>-2.0253150429736064</v>
      </c>
      <c r="H367" s="13">
        <f t="shared" si="61"/>
        <v>-1.5854277186084296</v>
      </c>
      <c r="I367">
        <f t="shared" si="62"/>
        <v>5.026411709745398</v>
      </c>
      <c r="J367">
        <f t="shared" si="63"/>
        <v>20.781117246589204</v>
      </c>
      <c r="K367">
        <f t="shared" si="64"/>
        <v>10.54287369116493</v>
      </c>
      <c r="L367" s="17">
        <f t="shared" si="65"/>
        <v>0.92747538737528901</v>
      </c>
      <c r="M367" s="13">
        <f t="shared" si="66"/>
        <v>29.422379584517163</v>
      </c>
      <c r="N367" s="17">
        <f t="shared" si="67"/>
        <v>0.92747538737528901</v>
      </c>
      <c r="O367">
        <f t="shared" si="68"/>
        <v>4</v>
      </c>
    </row>
    <row r="368" spans="1:15">
      <c r="A368">
        <f t="shared" si="69"/>
        <v>356</v>
      </c>
      <c r="B368" s="5" t="s">
        <v>362</v>
      </c>
      <c r="C368" s="7">
        <v>47877.25</v>
      </c>
      <c r="D368" s="7">
        <v>3384.2892857142856</v>
      </c>
      <c r="E368" s="9">
        <v>6.974537987679672</v>
      </c>
      <c r="F368">
        <f t="shared" si="59"/>
        <v>-0.57028665216458096</v>
      </c>
      <c r="G368">
        <f t="shared" si="60"/>
        <v>-2.0452323613431855</v>
      </c>
      <c r="H368" s="13">
        <f t="shared" si="61"/>
        <v>-1.1352487238106239</v>
      </c>
      <c r="I368">
        <f t="shared" si="62"/>
        <v>4.2356241603955587</v>
      </c>
      <c r="J368">
        <f t="shared" si="63"/>
        <v>17.40967555146327</v>
      </c>
      <c r="K368">
        <f t="shared" si="64"/>
        <v>8.2731941116388992</v>
      </c>
      <c r="L368" s="17">
        <f t="shared" si="65"/>
        <v>0.79663887494254304</v>
      </c>
      <c r="M368" s="13">
        <f t="shared" si="66"/>
        <v>25.172536547261679</v>
      </c>
      <c r="N368" s="17">
        <f t="shared" si="67"/>
        <v>0.79663887494254304</v>
      </c>
      <c r="O368">
        <f t="shared" si="68"/>
        <v>4</v>
      </c>
    </row>
    <row r="369" spans="1:15">
      <c r="A369">
        <f t="shared" si="69"/>
        <v>357</v>
      </c>
      <c r="B369" s="5" t="s">
        <v>3089</v>
      </c>
      <c r="C369" s="7">
        <v>44245.272727272728</v>
      </c>
      <c r="D369" s="7">
        <v>4351.4400000000005</v>
      </c>
      <c r="E369" s="9">
        <v>3.8598718188040566</v>
      </c>
      <c r="F369">
        <f t="shared" si="59"/>
        <v>-0.74409733426964941</v>
      </c>
      <c r="G369">
        <f t="shared" si="60"/>
        <v>-2.0113457309448983</v>
      </c>
      <c r="H369" s="13">
        <f t="shared" si="61"/>
        <v>-1.6357826278282401</v>
      </c>
      <c r="I369">
        <f t="shared" si="62"/>
        <v>4.8013779354934947</v>
      </c>
      <c r="J369">
        <f t="shared" si="63"/>
        <v>20.233215029029374</v>
      </c>
      <c r="K369">
        <f t="shared" si="64"/>
        <v>10.788802455537757</v>
      </c>
      <c r="L369" s="17">
        <f t="shared" si="65"/>
        <v>0.92400581737176712</v>
      </c>
      <c r="M369" s="13">
        <f t="shared" si="66"/>
        <v>29.00904020337132</v>
      </c>
      <c r="N369" s="17">
        <f t="shared" si="67"/>
        <v>0.92400581737176712</v>
      </c>
      <c r="O369">
        <f t="shared" si="68"/>
        <v>4</v>
      </c>
    </row>
    <row r="370" spans="1:15">
      <c r="A370">
        <f t="shared" si="69"/>
        <v>358</v>
      </c>
      <c r="B370" s="5" t="s">
        <v>2597</v>
      </c>
      <c r="C370" s="7">
        <v>41055.583333333336</v>
      </c>
      <c r="D370" s="7">
        <v>3907.8557142857139</v>
      </c>
      <c r="E370" s="9">
        <v>7.8523842117271263</v>
      </c>
      <c r="F370">
        <f t="shared" si="59"/>
        <v>-0.89674203648927664</v>
      </c>
      <c r="G370">
        <f t="shared" si="60"/>
        <v>-2.0268878553712755</v>
      </c>
      <c r="H370" s="13">
        <f t="shared" si="61"/>
        <v>-0.99417684842302367</v>
      </c>
      <c r="I370">
        <f t="shared" si="62"/>
        <v>4.5467172844832442</v>
      </c>
      <c r="J370">
        <f t="shared" si="63"/>
        <v>18.133846798230703</v>
      </c>
      <c r="K370">
        <f t="shared" si="64"/>
        <v>7.5019020447453677</v>
      </c>
      <c r="L370" s="17">
        <f t="shared" si="65"/>
        <v>0.78395088784665667</v>
      </c>
      <c r="M370" s="13">
        <f t="shared" si="66"/>
        <v>25.502485246790108</v>
      </c>
      <c r="N370" s="17">
        <f t="shared" si="67"/>
        <v>0.78395088784665667</v>
      </c>
      <c r="O370">
        <f t="shared" si="68"/>
        <v>4</v>
      </c>
    </row>
    <row r="371" spans="1:15">
      <c r="A371">
        <f t="shared" si="69"/>
        <v>359</v>
      </c>
      <c r="B371" s="5" t="s">
        <v>11241</v>
      </c>
      <c r="C371" s="7">
        <v>58094.5</v>
      </c>
      <c r="D371" s="7">
        <v>2390.835</v>
      </c>
      <c r="E371" s="9">
        <v>9.0219028062970565</v>
      </c>
      <c r="F371">
        <f t="shared" si="59"/>
        <v>-8.1333374545499965E-2</v>
      </c>
      <c r="G371">
        <f t="shared" si="60"/>
        <v>-2.0800406054982425</v>
      </c>
      <c r="H371" s="13">
        <f t="shared" si="61"/>
        <v>-0.80623256283282685</v>
      </c>
      <c r="I371">
        <f t="shared" si="62"/>
        <v>4.0731438104407669</v>
      </c>
      <c r="J371">
        <f t="shared" si="63"/>
        <v>14.683206237902958</v>
      </c>
      <c r="K371">
        <f t="shared" si="64"/>
        <v>7.3744496622829532</v>
      </c>
      <c r="L371" s="17">
        <f t="shared" si="65"/>
        <v>1.4026913122134397</v>
      </c>
      <c r="M371" s="13">
        <f t="shared" si="66"/>
        <v>21.876472898642486</v>
      </c>
      <c r="N371" s="17">
        <f t="shared" si="67"/>
        <v>1.4026913122134397</v>
      </c>
      <c r="O371">
        <f t="shared" si="68"/>
        <v>4</v>
      </c>
    </row>
    <row r="372" spans="1:15">
      <c r="A372">
        <f t="shared" si="69"/>
        <v>360</v>
      </c>
      <c r="B372" s="5" t="s">
        <v>806</v>
      </c>
      <c r="C372" s="7">
        <v>60964.857142857145</v>
      </c>
      <c r="D372" s="7">
        <v>3429.2328571428575</v>
      </c>
      <c r="E372" s="9">
        <v>8.4928131416837775</v>
      </c>
      <c r="F372">
        <f t="shared" si="59"/>
        <v>5.6029470930273051E-2</v>
      </c>
      <c r="G372">
        <f t="shared" si="60"/>
        <v>-2.0436576469049053</v>
      </c>
      <c r="H372" s="13">
        <f t="shared" si="61"/>
        <v>-0.8912584696380681</v>
      </c>
      <c r="I372">
        <f t="shared" si="62"/>
        <v>3.9366310953780177</v>
      </c>
      <c r="J372">
        <f t="shared" si="63"/>
        <v>14.372310573559911</v>
      </c>
      <c r="K372">
        <f t="shared" si="64"/>
        <v>7.8443864485199946</v>
      </c>
      <c r="L372" s="17">
        <f t="shared" si="65"/>
        <v>1.4858828333920506</v>
      </c>
      <c r="M372" s="13">
        <f t="shared" si="66"/>
        <v>21.751535277307795</v>
      </c>
      <c r="N372" s="17">
        <f t="shared" si="67"/>
        <v>1.4858828333920506</v>
      </c>
      <c r="O372">
        <f t="shared" si="68"/>
        <v>4</v>
      </c>
    </row>
    <row r="373" spans="1:15">
      <c r="A373">
        <f t="shared" si="69"/>
        <v>361</v>
      </c>
      <c r="B373" s="5" t="s">
        <v>2559</v>
      </c>
      <c r="C373" s="7">
        <v>29663.111111111109</v>
      </c>
      <c r="D373" s="7">
        <v>1658.7728571428572</v>
      </c>
      <c r="E373" s="9">
        <v>3.3222298273632984</v>
      </c>
      <c r="F373">
        <f t="shared" si="59"/>
        <v>-1.4419363532809664</v>
      </c>
      <c r="G373">
        <f t="shared" si="60"/>
        <v>-2.1056902988678008</v>
      </c>
      <c r="H373" s="13">
        <f t="shared" si="61"/>
        <v>-1.7221829129145856</v>
      </c>
      <c r="I373">
        <f t="shared" si="62"/>
        <v>6.7402566807568682</v>
      </c>
      <c r="J373">
        <f t="shared" si="63"/>
        <v>24.746901515345581</v>
      </c>
      <c r="K373">
        <f t="shared" si="64"/>
        <v>11.982830143014045</v>
      </c>
      <c r="L373" s="17">
        <f t="shared" si="65"/>
        <v>1.659568716318347</v>
      </c>
      <c r="M373" s="13">
        <f t="shared" si="66"/>
        <v>33.624111755497005</v>
      </c>
      <c r="N373" s="17">
        <f t="shared" si="67"/>
        <v>1.659568716318347</v>
      </c>
      <c r="O373">
        <f t="shared" si="68"/>
        <v>4</v>
      </c>
    </row>
    <row r="374" spans="1:15">
      <c r="A374">
        <f t="shared" si="69"/>
        <v>362</v>
      </c>
      <c r="B374" s="5" t="s">
        <v>721</v>
      </c>
      <c r="C374" s="7">
        <v>36816.9</v>
      </c>
      <c r="D374" s="7">
        <v>2084.835</v>
      </c>
      <c r="E374" s="9">
        <v>4.4781656399726213</v>
      </c>
      <c r="F374">
        <f t="shared" si="59"/>
        <v>-1.0995870396577128</v>
      </c>
      <c r="G374">
        <f t="shared" si="60"/>
        <v>-2.0907621081024503</v>
      </c>
      <c r="H374" s="13">
        <f t="shared" si="61"/>
        <v>-1.5364214111328434</v>
      </c>
      <c r="I374">
        <f t="shared" si="62"/>
        <v>5.5837566088086348</v>
      </c>
      <c r="J374">
        <f t="shared" si="63"/>
        <v>21.873541549656778</v>
      </c>
      <c r="K374">
        <f t="shared" si="64"/>
        <v>10.539951363792907</v>
      </c>
      <c r="L374" s="17">
        <f t="shared" si="65"/>
        <v>1.1034889356788962</v>
      </c>
      <c r="M374" s="13">
        <f t="shared" si="66"/>
        <v>30.4167309474966</v>
      </c>
      <c r="N374" s="17">
        <f t="shared" si="67"/>
        <v>1.1034889356788962</v>
      </c>
      <c r="O374">
        <f t="shared" si="68"/>
        <v>4</v>
      </c>
    </row>
    <row r="375" spans="1:15">
      <c r="A375">
        <f t="shared" si="69"/>
        <v>363</v>
      </c>
      <c r="B375" s="5" t="s">
        <v>2215</v>
      </c>
      <c r="C375" s="7">
        <v>42702.2</v>
      </c>
      <c r="D375" s="7">
        <v>3853.3679999999999</v>
      </c>
      <c r="E375" s="9">
        <v>8.1626283367556471</v>
      </c>
      <c r="F375">
        <f t="shared" si="59"/>
        <v>-0.81794210342031282</v>
      </c>
      <c r="G375">
        <f t="shared" si="60"/>
        <v>-2.0287969735758891</v>
      </c>
      <c r="H375" s="13">
        <f t="shared" si="61"/>
        <v>-0.94431991523036851</v>
      </c>
      <c r="I375">
        <f t="shared" si="62"/>
        <v>4.4224893922313644</v>
      </c>
      <c r="J375">
        <f t="shared" si="63"/>
        <v>17.600036325814173</v>
      </c>
      <c r="K375">
        <f t="shared" si="64"/>
        <v>7.2760998507938464</v>
      </c>
      <c r="L375" s="17">
        <f t="shared" si="65"/>
        <v>0.79002125454746364</v>
      </c>
      <c r="M375" s="13">
        <f t="shared" si="66"/>
        <v>24.880751186091786</v>
      </c>
      <c r="N375" s="17">
        <f t="shared" si="67"/>
        <v>0.79002125454746364</v>
      </c>
      <c r="O375">
        <f t="shared" si="68"/>
        <v>4</v>
      </c>
    </row>
    <row r="376" spans="1:15">
      <c r="A376">
        <f t="shared" si="69"/>
        <v>364</v>
      </c>
      <c r="B376" s="5" t="s">
        <v>2275</v>
      </c>
      <c r="C376" s="7">
        <v>37396</v>
      </c>
      <c r="D376" s="7">
        <v>2460.1475</v>
      </c>
      <c r="E376" s="9">
        <v>4.6665145638451593</v>
      </c>
      <c r="F376">
        <f t="shared" si="59"/>
        <v>-1.0718738249405229</v>
      </c>
      <c r="G376">
        <f t="shared" si="60"/>
        <v>-2.0776120625268235</v>
      </c>
      <c r="H376" s="13">
        <f t="shared" si="61"/>
        <v>-1.5061533127004929</v>
      </c>
      <c r="I376">
        <f t="shared" si="62"/>
        <v>5.4362156798462546</v>
      </c>
      <c r="J376">
        <f t="shared" si="63"/>
        <v>21.506368256644013</v>
      </c>
      <c r="K376">
        <f t="shared" si="64"/>
        <v>10.313610649232556</v>
      </c>
      <c r="L376" s="17">
        <f t="shared" si="65"/>
        <v>1.0394612504628709</v>
      </c>
      <c r="M376" s="13">
        <f t="shared" si="66"/>
        <v>29.98009300261262</v>
      </c>
      <c r="N376" s="17">
        <f t="shared" si="67"/>
        <v>1.0394612504628709</v>
      </c>
      <c r="O376">
        <f t="shared" si="68"/>
        <v>4</v>
      </c>
    </row>
    <row r="377" spans="1:15">
      <c r="A377">
        <f t="shared" si="69"/>
        <v>365</v>
      </c>
      <c r="B377" s="5" t="s">
        <v>3453</v>
      </c>
      <c r="C377" s="7">
        <v>37090.400000000001</v>
      </c>
      <c r="D377" s="7">
        <v>3945.7725</v>
      </c>
      <c r="E377" s="9">
        <v>5.981930184804928</v>
      </c>
      <c r="F377">
        <f t="shared" si="59"/>
        <v>-1.0864985156978588</v>
      </c>
      <c r="G377">
        <f t="shared" si="60"/>
        <v>-2.025559342571345</v>
      </c>
      <c r="H377" s="13">
        <f t="shared" si="61"/>
        <v>-1.2947630447019056</v>
      </c>
      <c r="I377">
        <f t="shared" si="62"/>
        <v>5.0433067216345551</v>
      </c>
      <c r="J377">
        <f t="shared" si="63"/>
        <v>20.278854397716202</v>
      </c>
      <c r="K377">
        <f t="shared" si="64"/>
        <v>9.0256465004111774</v>
      </c>
      <c r="L377" s="17">
        <f t="shared" si="65"/>
        <v>0.85935088977559948</v>
      </c>
      <c r="M377" s="13">
        <f t="shared" si="66"/>
        <v>28.251390251303679</v>
      </c>
      <c r="N377" s="17">
        <f t="shared" si="67"/>
        <v>0.85935088977559948</v>
      </c>
      <c r="O377">
        <f t="shared" si="68"/>
        <v>4</v>
      </c>
    </row>
    <row r="378" spans="1:15">
      <c r="A378">
        <f t="shared" si="69"/>
        <v>366</v>
      </c>
      <c r="B378" s="5" t="s">
        <v>261</v>
      </c>
      <c r="C378" s="7">
        <v>41609.608695652176</v>
      </c>
      <c r="D378" s="7">
        <v>35807.244090909087</v>
      </c>
      <c r="E378" s="9">
        <v>13.076094396333657</v>
      </c>
      <c r="F378">
        <f t="shared" si="59"/>
        <v>-0.87022878519466251</v>
      </c>
      <c r="G378">
        <f t="shared" si="60"/>
        <v>-0.90921015748693024</v>
      </c>
      <c r="H378" s="13">
        <f t="shared" si="61"/>
        <v>-0.15471479682807945</v>
      </c>
      <c r="I378">
        <f t="shared" si="62"/>
        <v>1.895555579170791</v>
      </c>
      <c r="J378">
        <f t="shared" si="63"/>
        <v>9.9826211411228343</v>
      </c>
      <c r="K378">
        <f t="shared" si="64"/>
        <v>2.234537165965</v>
      </c>
      <c r="L378" s="17">
        <f t="shared" si="65"/>
        <v>1.1108573674446003</v>
      </c>
      <c r="M378" s="13">
        <f t="shared" si="66"/>
        <v>14.651160842481756</v>
      </c>
      <c r="N378" s="17">
        <f t="shared" si="67"/>
        <v>1.1108573674446003</v>
      </c>
      <c r="O378">
        <f t="shared" si="68"/>
        <v>4</v>
      </c>
    </row>
    <row r="379" spans="1:15">
      <c r="A379">
        <f t="shared" si="69"/>
        <v>367</v>
      </c>
      <c r="B379" s="5" t="s">
        <v>2024</v>
      </c>
      <c r="C379" s="7">
        <v>48972.945945945947</v>
      </c>
      <c r="D379" s="7">
        <v>40671.487500000003</v>
      </c>
      <c r="E379" s="9">
        <v>8.0556449673492807</v>
      </c>
      <c r="F379">
        <f t="shared" si="59"/>
        <v>-0.51785139570670724</v>
      </c>
      <c r="G379">
        <f t="shared" si="60"/>
        <v>-0.73877879023833604</v>
      </c>
      <c r="H379" s="13">
        <f t="shared" si="61"/>
        <v>-0.9615123848725512</v>
      </c>
      <c r="I379">
        <f t="shared" si="62"/>
        <v>0.66039859089449737</v>
      </c>
      <c r="J379">
        <f t="shared" si="63"/>
        <v>10.272703158805369</v>
      </c>
      <c r="K379">
        <f t="shared" si="64"/>
        <v>5.185221927730602</v>
      </c>
      <c r="L379" s="17">
        <f t="shared" si="65"/>
        <v>0.28345015530830836</v>
      </c>
      <c r="M379" s="13">
        <f t="shared" si="66"/>
        <v>16.626858281416069</v>
      </c>
      <c r="N379" s="17">
        <f t="shared" si="67"/>
        <v>0.28345015530830836</v>
      </c>
      <c r="O379">
        <f t="shared" si="68"/>
        <v>4</v>
      </c>
    </row>
    <row r="380" spans="1:15">
      <c r="A380">
        <f t="shared" si="69"/>
        <v>368</v>
      </c>
      <c r="B380" s="5" t="s">
        <v>1706</v>
      </c>
      <c r="C380" s="7">
        <v>56445.533333333333</v>
      </c>
      <c r="D380" s="7">
        <v>47587.252</v>
      </c>
      <c r="E380" s="9">
        <v>13.165594341775041</v>
      </c>
      <c r="F380">
        <f t="shared" si="59"/>
        <v>-0.16024576842362542</v>
      </c>
      <c r="G380">
        <f t="shared" si="60"/>
        <v>-0.49646706769964599</v>
      </c>
      <c r="H380" s="13">
        <f t="shared" si="61"/>
        <v>-0.14033195299434964</v>
      </c>
      <c r="I380">
        <f t="shared" si="62"/>
        <v>0.75861305569197501</v>
      </c>
      <c r="J380">
        <f t="shared" si="63"/>
        <v>5.8197354642205648</v>
      </c>
      <c r="K380">
        <f t="shared" si="64"/>
        <v>2.4578280217571375</v>
      </c>
      <c r="L380" s="17">
        <f t="shared" si="65"/>
        <v>1.8591641381344597</v>
      </c>
      <c r="M380" s="13">
        <f t="shared" si="66"/>
        <v>10.290197584749901</v>
      </c>
      <c r="N380" s="17">
        <f t="shared" si="67"/>
        <v>0.75861305569197501</v>
      </c>
      <c r="O380">
        <f t="shared" si="68"/>
        <v>1</v>
      </c>
    </row>
    <row r="381" spans="1:15">
      <c r="A381">
        <f t="shared" si="69"/>
        <v>369</v>
      </c>
      <c r="B381" s="5" t="s">
        <v>759</v>
      </c>
      <c r="C381" s="7">
        <v>53574.631578947367</v>
      </c>
      <c r="D381" s="7">
        <v>53159.405294117649</v>
      </c>
      <c r="E381" s="9">
        <v>14.34287978673583</v>
      </c>
      <c r="F381">
        <f t="shared" si="59"/>
        <v>-0.29763467664544524</v>
      </c>
      <c r="G381">
        <f t="shared" si="60"/>
        <v>-0.30123224399399723</v>
      </c>
      <c r="H381" s="13">
        <f t="shared" si="61"/>
        <v>4.8860483035501161E-2</v>
      </c>
      <c r="I381">
        <f t="shared" si="62"/>
        <v>0.9908880323921716</v>
      </c>
      <c r="J381">
        <f t="shared" si="63"/>
        <v>5.3562134854335595</v>
      </c>
      <c r="K381">
        <f t="shared" si="64"/>
        <v>1.836977306417753</v>
      </c>
      <c r="L381" s="17">
        <f t="shared" si="65"/>
        <v>2.4426658008881494</v>
      </c>
      <c r="M381" s="13">
        <f t="shared" si="66"/>
        <v>9.2305137235393691</v>
      </c>
      <c r="N381" s="17">
        <f t="shared" si="67"/>
        <v>0.9908880323921716</v>
      </c>
      <c r="O381">
        <f t="shared" si="68"/>
        <v>1</v>
      </c>
    </row>
    <row r="382" spans="1:15">
      <c r="A382">
        <f t="shared" si="69"/>
        <v>370</v>
      </c>
      <c r="B382" s="5" t="s">
        <v>3298</v>
      </c>
      <c r="C382" s="7">
        <v>52408.5</v>
      </c>
      <c r="D382" s="7">
        <v>55710.01</v>
      </c>
      <c r="E382" s="9">
        <v>12.021902806297057</v>
      </c>
      <c r="F382">
        <f t="shared" si="59"/>
        <v>-0.35344067705273963</v>
      </c>
      <c r="G382">
        <f t="shared" si="60"/>
        <v>-0.2118652015220272</v>
      </c>
      <c r="H382" s="13">
        <f t="shared" si="61"/>
        <v>-0.32412577172367829</v>
      </c>
      <c r="I382">
        <f t="shared" si="62"/>
        <v>0.42290529768996976</v>
      </c>
      <c r="J382">
        <f t="shared" si="63"/>
        <v>6.116746597153127</v>
      </c>
      <c r="K382">
        <f t="shared" si="64"/>
        <v>2.8886690975081879</v>
      </c>
      <c r="L382" s="17">
        <f t="shared" si="65"/>
        <v>1.7900224315950755</v>
      </c>
      <c r="M382" s="13">
        <f t="shared" si="66"/>
        <v>10.711519622312528</v>
      </c>
      <c r="N382" s="17">
        <f t="shared" si="67"/>
        <v>0.42290529768996976</v>
      </c>
      <c r="O382">
        <f t="shared" si="68"/>
        <v>1</v>
      </c>
    </row>
    <row r="383" spans="1:15">
      <c r="A383">
        <f t="shared" si="69"/>
        <v>371</v>
      </c>
      <c r="B383" s="5" t="s">
        <v>3531</v>
      </c>
      <c r="C383" s="7">
        <v>51517.8</v>
      </c>
      <c r="D383" s="7">
        <v>50372.016000000003</v>
      </c>
      <c r="E383" s="9">
        <v>14.737303216974672</v>
      </c>
      <c r="F383">
        <f t="shared" si="59"/>
        <v>-0.39606571650810329</v>
      </c>
      <c r="G383">
        <f t="shared" si="60"/>
        <v>-0.39889564783655873</v>
      </c>
      <c r="H383" s="13">
        <f t="shared" si="61"/>
        <v>0.11224522113240486</v>
      </c>
      <c r="I383">
        <f t="shared" si="62"/>
        <v>1.2242695639195529</v>
      </c>
      <c r="J383">
        <f t="shared" si="63"/>
        <v>5.8577791067054976</v>
      </c>
      <c r="K383">
        <f t="shared" si="64"/>
        <v>1.5612436234535085</v>
      </c>
      <c r="L383" s="17">
        <f t="shared" si="65"/>
        <v>2.361359458502041</v>
      </c>
      <c r="M383" s="13">
        <f t="shared" si="66"/>
        <v>9.6508365068831079</v>
      </c>
      <c r="N383" s="17">
        <f t="shared" si="67"/>
        <v>1.2242695639195529</v>
      </c>
      <c r="O383">
        <f t="shared" si="68"/>
        <v>1</v>
      </c>
    </row>
    <row r="384" spans="1:15">
      <c r="A384">
        <f t="shared" si="69"/>
        <v>372</v>
      </c>
      <c r="B384" s="5" t="s">
        <v>1055</v>
      </c>
      <c r="C384" s="7">
        <v>43966.476190476191</v>
      </c>
      <c r="D384" s="7">
        <v>43230.89761904761</v>
      </c>
      <c r="E384" s="9">
        <v>12.562041654444117</v>
      </c>
      <c r="F384">
        <f t="shared" si="59"/>
        <v>-0.75743932751201071</v>
      </c>
      <c r="G384">
        <f t="shared" si="60"/>
        <v>-0.64910322730825365</v>
      </c>
      <c r="H384" s="13">
        <f t="shared" si="61"/>
        <v>-0.2373242361124879</v>
      </c>
      <c r="I384">
        <f t="shared" si="62"/>
        <v>1.2409816636884556</v>
      </c>
      <c r="J384">
        <f t="shared" si="63"/>
        <v>8.7420185219182933</v>
      </c>
      <c r="K384">
        <f t="shared" si="64"/>
        <v>2.3389454319188197</v>
      </c>
      <c r="L384" s="17">
        <f t="shared" si="65"/>
        <v>1.1396770333952402</v>
      </c>
      <c r="M384" s="13">
        <f t="shared" si="66"/>
        <v>13.406546686761907</v>
      </c>
      <c r="N384" s="17">
        <f t="shared" si="67"/>
        <v>1.1396770333952402</v>
      </c>
      <c r="O384">
        <f t="shared" si="68"/>
        <v>4</v>
      </c>
    </row>
    <row r="385" spans="1:15">
      <c r="A385">
        <f t="shared" si="69"/>
        <v>373</v>
      </c>
      <c r="B385" s="5" t="s">
        <v>2336</v>
      </c>
      <c r="C385" s="7">
        <v>87691.705882352937</v>
      </c>
      <c r="D385" s="7">
        <v>88445.271176470575</v>
      </c>
      <c r="E385" s="9">
        <v>15.629262793413053</v>
      </c>
      <c r="F385">
        <f t="shared" si="59"/>
        <v>1.3350605499002377</v>
      </c>
      <c r="G385">
        <f t="shared" si="60"/>
        <v>0.93509946499090779</v>
      </c>
      <c r="H385" s="13">
        <f t="shared" si="61"/>
        <v>0.25558514419766598</v>
      </c>
      <c r="I385">
        <f t="shared" si="62"/>
        <v>4.2891210370909683</v>
      </c>
      <c r="J385">
        <f t="shared" si="63"/>
        <v>0.45541588063341859</v>
      </c>
      <c r="K385">
        <f t="shared" si="64"/>
        <v>7.7638361975151415</v>
      </c>
      <c r="L385" s="17">
        <f t="shared" si="65"/>
        <v>10.80888530322037</v>
      </c>
      <c r="M385" s="13">
        <f t="shared" si="66"/>
        <v>3.269601050532255</v>
      </c>
      <c r="N385" s="17">
        <f t="shared" si="67"/>
        <v>0.45541588063341859</v>
      </c>
      <c r="O385">
        <f t="shared" si="68"/>
        <v>2</v>
      </c>
    </row>
    <row r="386" spans="1:15">
      <c r="A386">
        <f t="shared" si="69"/>
        <v>374</v>
      </c>
      <c r="B386" s="5" t="s">
        <v>341</v>
      </c>
      <c r="C386" s="7">
        <v>68403.473684210519</v>
      </c>
      <c r="D386" s="7">
        <v>57321.282941176491</v>
      </c>
      <c r="E386" s="9">
        <v>10.407003134118664</v>
      </c>
      <c r="F386">
        <f t="shared" si="59"/>
        <v>0.41200940083765952</v>
      </c>
      <c r="G386">
        <f t="shared" si="60"/>
        <v>-0.15541008049289781</v>
      </c>
      <c r="H386" s="13">
        <f t="shared" si="61"/>
        <v>-0.58364380469605859</v>
      </c>
      <c r="I386">
        <f t="shared" si="62"/>
        <v>0.33620066119172837</v>
      </c>
      <c r="J386">
        <f t="shared" si="63"/>
        <v>4.5914957710065014</v>
      </c>
      <c r="K386">
        <f t="shared" si="64"/>
        <v>5.118545327841054</v>
      </c>
      <c r="L386" s="17">
        <f t="shared" si="65"/>
        <v>2.7224168412862779</v>
      </c>
      <c r="M386" s="13">
        <f t="shared" si="66"/>
        <v>9.8772215468141944</v>
      </c>
      <c r="N386" s="17">
        <f t="shared" si="67"/>
        <v>0.33620066119172837</v>
      </c>
      <c r="O386">
        <f t="shared" si="68"/>
        <v>1</v>
      </c>
    </row>
    <row r="387" spans="1:15">
      <c r="A387">
        <f t="shared" si="69"/>
        <v>375</v>
      </c>
      <c r="B387" s="5" t="s">
        <v>3985</v>
      </c>
      <c r="C387" s="7">
        <v>36172.400000000001</v>
      </c>
      <c r="D387" s="7">
        <v>30488.922500000001</v>
      </c>
      <c r="E387" s="9">
        <v>4.882683093771389</v>
      </c>
      <c r="F387">
        <f t="shared" si="59"/>
        <v>-1.1304300147660344</v>
      </c>
      <c r="G387">
        <f t="shared" si="60"/>
        <v>-1.0955513299932942</v>
      </c>
      <c r="H387" s="13">
        <f t="shared" si="61"/>
        <v>-1.4714145405999877</v>
      </c>
      <c r="I387">
        <f t="shared" si="62"/>
        <v>2.5240645446280405</v>
      </c>
      <c r="J387">
        <f t="shared" si="63"/>
        <v>16.554057179684765</v>
      </c>
      <c r="K387">
        <f t="shared" si="64"/>
        <v>8.0392737407818267</v>
      </c>
      <c r="L387" s="17">
        <f t="shared" si="65"/>
        <v>0.24298762211167874</v>
      </c>
      <c r="M387" s="13">
        <f t="shared" si="66"/>
        <v>24.153164480135359</v>
      </c>
      <c r="N387" s="17">
        <f t="shared" si="67"/>
        <v>0.24298762211167874</v>
      </c>
      <c r="O387">
        <f t="shared" si="68"/>
        <v>4</v>
      </c>
    </row>
    <row r="388" spans="1:15">
      <c r="A388">
        <f t="shared" si="69"/>
        <v>376</v>
      </c>
      <c r="B388" s="5" t="s">
        <v>1448</v>
      </c>
      <c r="C388" s="7">
        <v>35700.285714285717</v>
      </c>
      <c r="D388" s="7">
        <v>33280.89727272727</v>
      </c>
      <c r="E388" s="9">
        <v>11.956781069717414</v>
      </c>
      <c r="F388">
        <f t="shared" si="59"/>
        <v>-1.1530233571439532</v>
      </c>
      <c r="G388">
        <f t="shared" si="60"/>
        <v>-0.99772726203029283</v>
      </c>
      <c r="H388" s="13">
        <f t="shared" si="61"/>
        <v>-0.33459098220830064</v>
      </c>
      <c r="I388">
        <f t="shared" si="62"/>
        <v>2.352561216721003</v>
      </c>
      <c r="J388">
        <f t="shared" si="63"/>
        <v>12.115645810681922</v>
      </c>
      <c r="K388">
        <f t="shared" si="64"/>
        <v>2.9751446145827996</v>
      </c>
      <c r="L388" s="17">
        <f t="shared" si="65"/>
        <v>0.88843103817979285</v>
      </c>
      <c r="M388" s="13">
        <f t="shared" si="66"/>
        <v>17.178122000190477</v>
      </c>
      <c r="N388" s="17">
        <f t="shared" si="67"/>
        <v>0.88843103817979285</v>
      </c>
      <c r="O388">
        <f t="shared" si="68"/>
        <v>4</v>
      </c>
    </row>
    <row r="389" spans="1:15">
      <c r="A389">
        <f t="shared" si="69"/>
        <v>377</v>
      </c>
      <c r="B389" s="5" t="s">
        <v>2421</v>
      </c>
      <c r="C389" s="7">
        <v>54920.388888888891</v>
      </c>
      <c r="D389" s="7">
        <v>49664.458333333343</v>
      </c>
      <c r="E389" s="9">
        <v>13.948893451973538</v>
      </c>
      <c r="F389">
        <f t="shared" si="59"/>
        <v>-0.23323256770461029</v>
      </c>
      <c r="G389">
        <f t="shared" si="60"/>
        <v>-0.42368676341104866</v>
      </c>
      <c r="H389" s="13">
        <f t="shared" si="61"/>
        <v>-1.4454012828866721E-2</v>
      </c>
      <c r="I389">
        <f t="shared" si="62"/>
        <v>0.92404949194214026</v>
      </c>
      <c r="J389">
        <f t="shared" si="63"/>
        <v>5.5892039449734181</v>
      </c>
      <c r="K389">
        <f t="shared" si="64"/>
        <v>2.0320652746963281</v>
      </c>
      <c r="L389" s="17">
        <f t="shared" si="65"/>
        <v>2.1567240763992626</v>
      </c>
      <c r="M389" s="13">
        <f t="shared" si="66"/>
        <v>9.7129785938453566</v>
      </c>
      <c r="N389" s="17">
        <f t="shared" si="67"/>
        <v>0.92404949194214026</v>
      </c>
      <c r="O389">
        <f t="shared" si="68"/>
        <v>1</v>
      </c>
    </row>
    <row r="390" spans="1:15">
      <c r="A390">
        <f t="shared" si="69"/>
        <v>378</v>
      </c>
      <c r="B390" s="5" t="s">
        <v>2706</v>
      </c>
      <c r="C390" s="7">
        <v>69740.333333333328</v>
      </c>
      <c r="D390" s="7">
        <v>46889.733999999997</v>
      </c>
      <c r="E390" s="9">
        <v>5.4688569472963726</v>
      </c>
      <c r="F390">
        <f t="shared" si="59"/>
        <v>0.47598570631665754</v>
      </c>
      <c r="G390">
        <f t="shared" si="60"/>
        <v>-0.52090641754762634</v>
      </c>
      <c r="H390" s="13">
        <f t="shared" si="61"/>
        <v>-1.377215075414983</v>
      </c>
      <c r="I390">
        <f t="shared" si="62"/>
        <v>0.74490410099528281</v>
      </c>
      <c r="J390">
        <f t="shared" si="63"/>
        <v>8.4680148728955569</v>
      </c>
      <c r="K390">
        <f t="shared" si="64"/>
        <v>8.7491083724146179</v>
      </c>
      <c r="L390" s="17">
        <f t="shared" si="65"/>
        <v>1.9677300152223722</v>
      </c>
      <c r="M390" s="13">
        <f t="shared" si="66"/>
        <v>15.773482978671863</v>
      </c>
      <c r="N390" s="17">
        <f t="shared" si="67"/>
        <v>0.74490410099528281</v>
      </c>
      <c r="O390">
        <f t="shared" si="68"/>
        <v>1</v>
      </c>
    </row>
    <row r="391" spans="1:15">
      <c r="A391">
        <f t="shared" si="69"/>
        <v>379</v>
      </c>
      <c r="B391" s="5" t="s">
        <v>3188</v>
      </c>
      <c r="C391" s="7">
        <v>38736</v>
      </c>
      <c r="D391" s="7">
        <v>17025.941249999996</v>
      </c>
      <c r="E391" s="9">
        <v>2.0325383035855316</v>
      </c>
      <c r="F391">
        <f t="shared" si="59"/>
        <v>-1.0077472358867592</v>
      </c>
      <c r="G391">
        <f t="shared" si="60"/>
        <v>-1.5672617500334198</v>
      </c>
      <c r="H391" s="13">
        <f t="shared" si="61"/>
        <v>-1.9294392602643082</v>
      </c>
      <c r="I391">
        <f t="shared" si="62"/>
        <v>4.2168113758119885</v>
      </c>
      <c r="J391">
        <f t="shared" si="63"/>
        <v>20.549216191709732</v>
      </c>
      <c r="K391">
        <f t="shared" si="64"/>
        <v>11.486387674543217</v>
      </c>
      <c r="L391" s="17">
        <f t="shared" si="65"/>
        <v>0.80283643828339102</v>
      </c>
      <c r="M391" s="13">
        <f t="shared" si="66"/>
        <v>29.542537330648479</v>
      </c>
      <c r="N391" s="17">
        <f t="shared" si="67"/>
        <v>0.80283643828339102</v>
      </c>
      <c r="O391">
        <f t="shared" si="68"/>
        <v>4</v>
      </c>
    </row>
    <row r="392" spans="1:15">
      <c r="A392">
        <f t="shared" si="69"/>
        <v>380</v>
      </c>
      <c r="B392" s="5" t="s">
        <v>952</v>
      </c>
      <c r="C392" s="7">
        <v>50672.9</v>
      </c>
      <c r="D392" s="7">
        <v>53676.818999999996</v>
      </c>
      <c r="E392" s="9">
        <v>16.404928131416835</v>
      </c>
      <c r="F392">
        <f t="shared" si="59"/>
        <v>-0.43649896657640563</v>
      </c>
      <c r="G392">
        <f t="shared" si="60"/>
        <v>-0.28310331459834198</v>
      </c>
      <c r="H392" s="13">
        <f t="shared" si="61"/>
        <v>0.3802363198908647</v>
      </c>
      <c r="I392">
        <f t="shared" si="62"/>
        <v>1.7974290439870202</v>
      </c>
      <c r="J392">
        <f t="shared" si="63"/>
        <v>5.3316779979458042</v>
      </c>
      <c r="K392">
        <f t="shared" si="64"/>
        <v>1.0115919967224369</v>
      </c>
      <c r="L392" s="17">
        <f t="shared" si="65"/>
        <v>3.2849460988638244</v>
      </c>
      <c r="M392" s="13">
        <f t="shared" si="66"/>
        <v>8.4444439976743144</v>
      </c>
      <c r="N392" s="17">
        <f t="shared" si="67"/>
        <v>1.0115919967224369</v>
      </c>
      <c r="O392">
        <f t="shared" si="68"/>
        <v>3</v>
      </c>
    </row>
    <row r="393" spans="1:15">
      <c r="A393">
        <f t="shared" si="69"/>
        <v>381</v>
      </c>
      <c r="B393" s="5" t="s">
        <v>1832</v>
      </c>
      <c r="C393" s="7">
        <v>56262.75</v>
      </c>
      <c r="D393" s="7">
        <v>41253.007500000007</v>
      </c>
      <c r="E393" s="9">
        <v>6.9904175222450382</v>
      </c>
      <c r="F393">
        <f t="shared" si="59"/>
        <v>-0.16899298611209093</v>
      </c>
      <c r="G393">
        <f t="shared" si="60"/>
        <v>-0.71840373077951558</v>
      </c>
      <c r="H393" s="13">
        <f t="shared" si="61"/>
        <v>-1.1326968466594189</v>
      </c>
      <c r="I393">
        <f t="shared" si="62"/>
        <v>0.49677616403806468</v>
      </c>
      <c r="J393" s="17">
        <f t="shared" si="63"/>
        <v>9.6568453863199881</v>
      </c>
      <c r="K393" s="17">
        <f t="shared" si="64"/>
        <v>6.3028196590163086</v>
      </c>
      <c r="L393" s="17">
        <f t="shared" si="65"/>
        <v>0.54306482704563441</v>
      </c>
      <c r="M393" s="13">
        <f t="shared" si="66"/>
        <v>16.444360768679136</v>
      </c>
      <c r="N393" s="17">
        <f t="shared" si="67"/>
        <v>0.49677616403806468</v>
      </c>
      <c r="O393">
        <f t="shared" si="68"/>
        <v>1</v>
      </c>
    </row>
    <row r="394" spans="1:15">
      <c r="A394">
        <f t="shared" si="69"/>
        <v>382</v>
      </c>
      <c r="B394" s="5" t="s">
        <v>4319</v>
      </c>
      <c r="C394" s="7">
        <v>62206.375</v>
      </c>
      <c r="D394" s="7">
        <v>60600.552857142859</v>
      </c>
      <c r="E394" s="9">
        <v>12.53422313483915</v>
      </c>
      <c r="F394">
        <f t="shared" si="59"/>
        <v>0.11544313169736957</v>
      </c>
      <c r="G394">
        <f t="shared" si="60"/>
        <v>-4.0512364989844389E-2</v>
      </c>
      <c r="H394" s="13">
        <f t="shared" si="61"/>
        <v>-0.24179473518587374</v>
      </c>
      <c r="I394">
        <f t="shared" si="62"/>
        <v>0.45664246910811424</v>
      </c>
      <c r="J394" s="17">
        <f t="shared" si="63"/>
        <v>4.1029069437546628</v>
      </c>
      <c r="K394" s="17">
        <f t="shared" si="64"/>
        <v>3.4135408453008234</v>
      </c>
      <c r="L394" s="17">
        <f t="shared" si="65"/>
        <v>2.8849454252216464</v>
      </c>
      <c r="M394" s="13">
        <f t="shared" si="66"/>
        <v>8.4907416652186072</v>
      </c>
      <c r="N394" s="17">
        <f t="shared" si="67"/>
        <v>0.45664246910811424</v>
      </c>
      <c r="O394">
        <f t="shared" si="68"/>
        <v>1</v>
      </c>
    </row>
    <row r="395" spans="1:15">
      <c r="A395">
        <f t="shared" si="69"/>
        <v>383</v>
      </c>
      <c r="B395" s="5" t="s">
        <v>639</v>
      </c>
      <c r="C395" s="7">
        <v>31608.611111111109</v>
      </c>
      <c r="D395" s="7">
        <v>9777.7732098765446</v>
      </c>
      <c r="E395" s="9">
        <v>4.54671838162598</v>
      </c>
      <c r="F395">
        <f t="shared" si="59"/>
        <v>-1.3488331599943264</v>
      </c>
      <c r="G395">
        <f t="shared" si="60"/>
        <v>-1.8212200915952523</v>
      </c>
      <c r="H395" s="13">
        <f t="shared" si="61"/>
        <v>-1.5254048303660981</v>
      </c>
      <c r="I395">
        <f t="shared" si="62"/>
        <v>5.124340148007259</v>
      </c>
      <c r="J395" s="17">
        <f t="shared" si="63"/>
        <v>21.537367738366946</v>
      </c>
      <c r="K395" s="17">
        <f t="shared" si="64"/>
        <v>9.9027682266610828</v>
      </c>
      <c r="L395" s="17">
        <f t="shared" si="65"/>
        <v>0.90936620995608486</v>
      </c>
      <c r="M395" s="13">
        <f t="shared" si="66"/>
        <v>29.783650004210795</v>
      </c>
      <c r="N395" s="17">
        <f t="shared" si="67"/>
        <v>0.90936620995608486</v>
      </c>
      <c r="O395">
        <f t="shared" si="68"/>
        <v>4</v>
      </c>
    </row>
    <row r="396" spans="1:15">
      <c r="A396">
        <f t="shared" si="69"/>
        <v>384</v>
      </c>
      <c r="B396" s="5" t="s">
        <v>1164</v>
      </c>
      <c r="C396" s="7">
        <v>34218.75</v>
      </c>
      <c r="D396" s="7">
        <v>24281.379166666669</v>
      </c>
      <c r="E396" s="9">
        <v>4.1092402464065696</v>
      </c>
      <c r="F396">
        <f t="shared" si="59"/>
        <v>-1.2239232317099791</v>
      </c>
      <c r="G396">
        <f t="shared" si="60"/>
        <v>-1.3130486895163898</v>
      </c>
      <c r="H396" s="13">
        <f t="shared" si="61"/>
        <v>-1.5957085570164464</v>
      </c>
      <c r="I396">
        <f t="shared" si="62"/>
        <v>3.3868318623154989</v>
      </c>
      <c r="J396" s="17">
        <f t="shared" si="63"/>
        <v>18.606209758692273</v>
      </c>
      <c r="K396" s="17">
        <f t="shared" si="64"/>
        <v>9.109965275294897</v>
      </c>
      <c r="L396" s="17">
        <f t="shared" si="65"/>
        <v>0.42811714491294023</v>
      </c>
      <c r="M396" s="13">
        <f t="shared" si="66"/>
        <v>26.62612935511774</v>
      </c>
      <c r="N396" s="17">
        <f t="shared" si="67"/>
        <v>0.42811714491294023</v>
      </c>
      <c r="O396">
        <f t="shared" si="68"/>
        <v>4</v>
      </c>
    </row>
    <row r="397" spans="1:15">
      <c r="A397">
        <f t="shared" si="69"/>
        <v>385</v>
      </c>
      <c r="B397" s="5" t="s">
        <v>948</v>
      </c>
      <c r="C397" s="7">
        <v>53881.5</v>
      </c>
      <c r="D397" s="7">
        <v>59218.114999999998</v>
      </c>
      <c r="E397" s="9">
        <v>15.512538112127437</v>
      </c>
      <c r="F397">
        <f t="shared" si="59"/>
        <v>-0.28294928475707237</v>
      </c>
      <c r="G397">
        <f t="shared" si="60"/>
        <v>-8.8949656118971515E-2</v>
      </c>
      <c r="H397" s="13">
        <f t="shared" si="61"/>
        <v>0.23682722368505052</v>
      </c>
      <c r="I397">
        <f t="shared" si="62"/>
        <v>1.3172520662940927</v>
      </c>
      <c r="J397" s="17">
        <f t="shared" si="63"/>
        <v>4.5059176528758291</v>
      </c>
      <c r="K397" s="17">
        <f t="shared" si="64"/>
        <v>1.5566581832026101</v>
      </c>
      <c r="L397" s="17">
        <f t="shared" si="65"/>
        <v>3.3635756933209811</v>
      </c>
      <c r="M397" s="13">
        <f t="shared" si="66"/>
        <v>7.8080478674192157</v>
      </c>
      <c r="N397" s="17">
        <f t="shared" si="67"/>
        <v>1.3172520662940927</v>
      </c>
      <c r="O397">
        <f t="shared" si="68"/>
        <v>1</v>
      </c>
    </row>
    <row r="398" spans="1:15">
      <c r="A398">
        <f t="shared" si="69"/>
        <v>386</v>
      </c>
      <c r="B398" s="5" t="s">
        <v>29</v>
      </c>
      <c r="C398" s="7">
        <v>44139.846153846156</v>
      </c>
      <c r="D398" s="7">
        <v>28323.671666666673</v>
      </c>
      <c r="E398" s="9">
        <v>6.7685989575106618</v>
      </c>
      <c r="F398">
        <f t="shared" ref="F398:F461" si="70">STANDARDIZE(C398,C$10,C$11)</f>
        <v>-0.74914259288865859</v>
      </c>
      <c r="G398">
        <f t="shared" ref="G398:G461" si="71">STANDARDIZE(D398,D$10,D$11)</f>
        <v>-1.1714165013931206</v>
      </c>
      <c r="H398" s="13">
        <f t="shared" ref="H398:H461" si="72">STANDARDIZE(E398,E$10,E$11)</f>
        <v>-1.1683435921435945</v>
      </c>
      <c r="I398">
        <f t="shared" ref="I398:I461" si="73">SUMXMY2(F398:H398,F$3:H$3)</f>
        <v>1.763912083410776</v>
      </c>
      <c r="J398" s="17">
        <f t="shared" ref="J398:J461" si="74">SUMXMY2(F398:H398,$F$4:$H$4)</f>
        <v>13.729269176842323</v>
      </c>
      <c r="K398" s="17">
        <f t="shared" ref="K398:K461" si="75">SUMXMY2(F398:H398,$F$5:$H$5)</f>
        <v>6.4591883090724851</v>
      </c>
      <c r="L398" s="17">
        <f t="shared" ref="L398:L461" si="76">SUMXMY2(F398:H398,$F$6:$H$6)</f>
        <v>0</v>
      </c>
      <c r="M398" s="13">
        <f t="shared" ref="M398:M461" si="77">SUMXMY2(F398:H398,$F$7:$H$7)</f>
        <v>20.822860976216266</v>
      </c>
      <c r="N398" s="17">
        <f t="shared" ref="N398:N461" si="78">MIN(I398:M398)</f>
        <v>0</v>
      </c>
      <c r="O398">
        <f t="shared" ref="O398:O461" si="79">MATCH(N398,I398:M398,0)</f>
        <v>4</v>
      </c>
    </row>
    <row r="399" spans="1:15">
      <c r="A399">
        <f t="shared" si="69"/>
        <v>387</v>
      </c>
      <c r="B399" s="5" t="s">
        <v>2784</v>
      </c>
      <c r="C399" s="7">
        <v>30871.615384615383</v>
      </c>
      <c r="D399" s="7">
        <v>36263.340909090912</v>
      </c>
      <c r="E399" s="9">
        <v>10.552519349233929</v>
      </c>
      <c r="F399">
        <f t="shared" si="70"/>
        <v>-1.3841025794625141</v>
      </c>
      <c r="G399">
        <f t="shared" si="71"/>
        <v>-0.89322962407546813</v>
      </c>
      <c r="H399" s="13">
        <f t="shared" si="72"/>
        <v>-0.56025901952153556</v>
      </c>
      <c r="I399">
        <f t="shared" si="73"/>
        <v>2.5215359752306341</v>
      </c>
      <c r="J399" s="17">
        <f t="shared" si="74"/>
        <v>13.563927448750521</v>
      </c>
      <c r="K399" s="17">
        <f t="shared" si="75"/>
        <v>3.8759428086001089</v>
      </c>
      <c r="L399" s="17">
        <f t="shared" si="76"/>
        <v>0.85032897072256941</v>
      </c>
      <c r="M399" s="13">
        <f t="shared" si="77"/>
        <v>18.976537067764102</v>
      </c>
      <c r="N399" s="17">
        <f t="shared" si="78"/>
        <v>0.85032897072256941</v>
      </c>
      <c r="O399">
        <f t="shared" si="79"/>
        <v>4</v>
      </c>
    </row>
    <row r="400" spans="1:15">
      <c r="A400">
        <f t="shared" si="69"/>
        <v>388</v>
      </c>
      <c r="B400" s="5" t="s">
        <v>3033</v>
      </c>
      <c r="C400" s="7">
        <v>35642.230769230766</v>
      </c>
      <c r="D400" s="7">
        <v>45987.922307692308</v>
      </c>
      <c r="E400" s="9">
        <v>16.451955983783499</v>
      </c>
      <c r="F400">
        <f t="shared" si="70"/>
        <v>-1.1558016150574439</v>
      </c>
      <c r="G400">
        <f t="shared" si="71"/>
        <v>-0.55250372606913645</v>
      </c>
      <c r="H400" s="13">
        <f t="shared" si="72"/>
        <v>0.38779380222328053</v>
      </c>
      <c r="I400">
        <f t="shared" si="73"/>
        <v>3.0506001647119456</v>
      </c>
      <c r="J400" s="17">
        <f t="shared" si="74"/>
        <v>9.2540664717526688</v>
      </c>
      <c r="K400" s="17">
        <f t="shared" si="75"/>
        <v>0.92307742551487504</v>
      </c>
      <c r="L400" s="17">
        <f t="shared" si="76"/>
        <v>2.9699881739174363</v>
      </c>
      <c r="M400" s="13">
        <f t="shared" si="77"/>
        <v>12.40066920063131</v>
      </c>
      <c r="N400" s="17">
        <f t="shared" si="78"/>
        <v>0.92307742551487504</v>
      </c>
      <c r="O400">
        <f t="shared" si="79"/>
        <v>3</v>
      </c>
    </row>
    <row r="401" spans="1:15">
      <c r="A401">
        <f t="shared" si="69"/>
        <v>389</v>
      </c>
      <c r="B401" s="5" t="s">
        <v>854</v>
      </c>
      <c r="C401" s="7">
        <v>54047</v>
      </c>
      <c r="D401" s="7">
        <v>50943.606666666667</v>
      </c>
      <c r="E401" s="9">
        <v>10.342591591916134</v>
      </c>
      <c r="F401">
        <f t="shared" si="70"/>
        <v>-0.2750291724522978</v>
      </c>
      <c r="G401">
        <f t="shared" si="71"/>
        <v>-0.37886848829012859</v>
      </c>
      <c r="H401" s="13">
        <f t="shared" si="72"/>
        <v>-0.5939948853366096</v>
      </c>
      <c r="I401">
        <f t="shared" si="73"/>
        <v>0.22910254638098071</v>
      </c>
      <c r="J401" s="17">
        <f t="shared" si="74"/>
        <v>7.0256984238166371</v>
      </c>
      <c r="K401" s="17">
        <f t="shared" si="75"/>
        <v>3.8365872607666516</v>
      </c>
      <c r="L401" s="17">
        <f t="shared" si="76"/>
        <v>1.1827923255222217</v>
      </c>
      <c r="M401" s="13">
        <f t="shared" si="77"/>
        <v>12.3545512191859</v>
      </c>
      <c r="N401" s="17">
        <f t="shared" si="78"/>
        <v>0.22910254638098071</v>
      </c>
      <c r="O401">
        <f t="shared" si="79"/>
        <v>1</v>
      </c>
    </row>
    <row r="402" spans="1:15">
      <c r="A402">
        <f t="shared" ref="A402:A465" si="80">A401+1</f>
        <v>390</v>
      </c>
      <c r="B402" s="5" t="s">
        <v>1735</v>
      </c>
      <c r="C402" s="7">
        <v>28425.666666666668</v>
      </c>
      <c r="D402" s="7">
        <v>20732.851111111111</v>
      </c>
      <c r="E402" s="9">
        <v>6.553502167465207</v>
      </c>
      <c r="F402">
        <f t="shared" si="70"/>
        <v>-1.5011550781807812</v>
      </c>
      <c r="G402">
        <f t="shared" si="71"/>
        <v>-1.4373805613750308</v>
      </c>
      <c r="H402" s="13">
        <f t="shared" si="72"/>
        <v>-1.2029101332191587</v>
      </c>
      <c r="I402">
        <f t="shared" si="73"/>
        <v>4.0296159190650531</v>
      </c>
      <c r="J402" s="17">
        <f t="shared" si="74"/>
        <v>18.906357050382361</v>
      </c>
      <c r="K402" s="17">
        <f t="shared" si="75"/>
        <v>7.5209631518919453</v>
      </c>
      <c r="L402" s="17">
        <f t="shared" si="76"/>
        <v>0.63745450499922462</v>
      </c>
      <c r="M402" s="13">
        <f t="shared" si="77"/>
        <v>26.11440589716706</v>
      </c>
      <c r="N402" s="17">
        <f t="shared" si="78"/>
        <v>0.63745450499922462</v>
      </c>
      <c r="O402">
        <f t="shared" si="79"/>
        <v>4</v>
      </c>
    </row>
    <row r="403" spans="1:15">
      <c r="A403">
        <f t="shared" si="80"/>
        <v>391</v>
      </c>
      <c r="B403" s="5" t="s">
        <v>2834</v>
      </c>
      <c r="C403" s="7">
        <v>30397.583333333332</v>
      </c>
      <c r="D403" s="7">
        <v>28014.865454545456</v>
      </c>
      <c r="E403" s="9">
        <v>7.95003422313484</v>
      </c>
      <c r="F403">
        <f t="shared" si="70"/>
        <v>-1.4067876977840641</v>
      </c>
      <c r="G403">
        <f t="shared" si="71"/>
        <v>-1.1822363269076734</v>
      </c>
      <c r="H403" s="13">
        <f t="shared" si="72"/>
        <v>-0.97848427053917553</v>
      </c>
      <c r="I403">
        <f t="shared" si="73"/>
        <v>3.0430245750712781</v>
      </c>
      <c r="J403" s="17">
        <f t="shared" si="74"/>
        <v>16.284397937425872</v>
      </c>
      <c r="K403" s="17">
        <f t="shared" si="75"/>
        <v>5.9256516661311034</v>
      </c>
      <c r="L403" s="17">
        <f t="shared" si="76"/>
        <v>0.46866071461714448</v>
      </c>
      <c r="M403" s="13">
        <f t="shared" si="77"/>
        <v>22.825626022879959</v>
      </c>
      <c r="N403" s="17">
        <f t="shared" si="78"/>
        <v>0.46866071461714448</v>
      </c>
      <c r="O403">
        <f t="shared" si="79"/>
        <v>4</v>
      </c>
    </row>
    <row r="404" spans="1:15">
      <c r="A404">
        <f t="shared" si="80"/>
        <v>392</v>
      </c>
      <c r="B404" s="5" t="s">
        <v>2256</v>
      </c>
      <c r="C404" s="7">
        <v>31844</v>
      </c>
      <c r="D404" s="7">
        <v>31010.36428571428</v>
      </c>
      <c r="E404" s="9">
        <v>4.8952772073921968</v>
      </c>
      <c r="F404">
        <f t="shared" si="70"/>
        <v>-1.3375684685423863</v>
      </c>
      <c r="G404">
        <f t="shared" si="71"/>
        <v>-1.0772812663871554</v>
      </c>
      <c r="H404" s="13">
        <f t="shared" si="72"/>
        <v>-1.4693906380317905</v>
      </c>
      <c r="I404">
        <f t="shared" si="73"/>
        <v>2.9661132841884688</v>
      </c>
      <c r="J404" s="17">
        <f t="shared" si="74"/>
        <v>17.561624056885563</v>
      </c>
      <c r="K404" s="17">
        <f t="shared" si="75"/>
        <v>8.181111725742138</v>
      </c>
      <c r="L404" s="17">
        <f t="shared" si="76"/>
        <v>0.44573577744649412</v>
      </c>
      <c r="M404" s="13">
        <f t="shared" si="77"/>
        <v>25.094072628899099</v>
      </c>
      <c r="N404" s="17">
        <f t="shared" si="78"/>
        <v>0.44573577744649412</v>
      </c>
      <c r="O404">
        <f t="shared" si="79"/>
        <v>4</v>
      </c>
    </row>
    <row r="405" spans="1:15">
      <c r="A405">
        <f t="shared" si="80"/>
        <v>393</v>
      </c>
      <c r="B405" s="5" t="s">
        <v>1184</v>
      </c>
      <c r="C405" s="7">
        <v>34566.1</v>
      </c>
      <c r="D405" s="7">
        <v>37596.194444444453</v>
      </c>
      <c r="E405" s="9">
        <v>8.8802190280629709</v>
      </c>
      <c r="F405">
        <f t="shared" si="70"/>
        <v>-1.2073005670026471</v>
      </c>
      <c r="G405">
        <f t="shared" si="71"/>
        <v>-0.84652964809402753</v>
      </c>
      <c r="H405" s="13">
        <f t="shared" si="72"/>
        <v>-0.82900146672504527</v>
      </c>
      <c r="I405">
        <f t="shared" si="73"/>
        <v>1.907723192006469</v>
      </c>
      <c r="J405" s="17">
        <f t="shared" si="74"/>
        <v>13.304081606505246</v>
      </c>
      <c r="K405" s="17">
        <f t="shared" si="75"/>
        <v>4.7357183991253553</v>
      </c>
      <c r="L405" s="17">
        <f t="shared" si="76"/>
        <v>0.43061327477439898</v>
      </c>
      <c r="M405" s="13">
        <f t="shared" si="77"/>
        <v>19.299902350596476</v>
      </c>
      <c r="N405" s="17">
        <f t="shared" si="78"/>
        <v>0.43061327477439898</v>
      </c>
      <c r="O405">
        <f t="shared" si="79"/>
        <v>4</v>
      </c>
    </row>
    <row r="406" spans="1:15">
      <c r="A406">
        <f t="shared" si="80"/>
        <v>394</v>
      </c>
      <c r="B406" s="5" t="s">
        <v>712</v>
      </c>
      <c r="C406" s="7">
        <v>31060.76</v>
      </c>
      <c r="D406" s="7">
        <v>23316.173478260869</v>
      </c>
      <c r="E406" s="9">
        <v>6.4592470910335376</v>
      </c>
      <c r="F406">
        <f t="shared" si="70"/>
        <v>-1.3750509384009459</v>
      </c>
      <c r="G406">
        <f t="shared" si="71"/>
        <v>-1.3468671708949493</v>
      </c>
      <c r="H406" s="13">
        <f t="shared" si="72"/>
        <v>-1.218057137367232</v>
      </c>
      <c r="I406">
        <f t="shared" si="73"/>
        <v>3.4540344135660757</v>
      </c>
      <c r="J406" s="17">
        <f t="shared" si="74"/>
        <v>17.821002737292467</v>
      </c>
      <c r="K406" s="17">
        <f t="shared" si="75"/>
        <v>7.2793450353907687</v>
      </c>
      <c r="L406" s="17">
        <f t="shared" si="76"/>
        <v>0.42501563098927142</v>
      </c>
      <c r="M406" s="13">
        <f t="shared" si="77"/>
        <v>25.018295418129455</v>
      </c>
      <c r="N406" s="17">
        <f t="shared" si="78"/>
        <v>0.42501563098927142</v>
      </c>
      <c r="O406">
        <f t="shared" si="79"/>
        <v>4</v>
      </c>
    </row>
    <row r="407" spans="1:15">
      <c r="A407">
        <f t="shared" si="80"/>
        <v>395</v>
      </c>
      <c r="B407" s="5" t="s">
        <v>2880</v>
      </c>
      <c r="C407" s="7">
        <v>66483.333333333328</v>
      </c>
      <c r="D407" s="7">
        <v>61896.099090909098</v>
      </c>
      <c r="E407" s="9">
        <v>13.636550308008212</v>
      </c>
      <c r="F407">
        <f t="shared" si="70"/>
        <v>0.32011981038523302</v>
      </c>
      <c r="G407">
        <f t="shared" si="71"/>
        <v>4.8804530467457851E-3</v>
      </c>
      <c r="H407" s="13">
        <f t="shared" si="72"/>
        <v>-6.4648263116221988E-2</v>
      </c>
      <c r="I407">
        <f t="shared" si="73"/>
        <v>0.84040030009424516</v>
      </c>
      <c r="J407" s="17">
        <f t="shared" si="74"/>
        <v>3.1428828135434528</v>
      </c>
      <c r="K407" s="17">
        <f t="shared" si="75"/>
        <v>3.3710664156754846</v>
      </c>
      <c r="L407" s="17">
        <f t="shared" si="76"/>
        <v>3.7451399913964036</v>
      </c>
      <c r="M407" s="13">
        <f t="shared" si="77"/>
        <v>7.1592182109362064</v>
      </c>
      <c r="N407" s="17">
        <f t="shared" si="78"/>
        <v>0.84040030009424516</v>
      </c>
      <c r="O407">
        <f t="shared" si="79"/>
        <v>1</v>
      </c>
    </row>
    <row r="408" spans="1:15">
      <c r="A408">
        <f t="shared" si="80"/>
        <v>396</v>
      </c>
      <c r="B408" s="5" t="s">
        <v>1128</v>
      </c>
      <c r="C408" s="7">
        <v>40615.285714285717</v>
      </c>
      <c r="D408" s="7">
        <v>43352.958571428571</v>
      </c>
      <c r="E408" s="9">
        <v>17.335288941038428</v>
      </c>
      <c r="F408">
        <f t="shared" si="70"/>
        <v>-0.91781277117436411</v>
      </c>
      <c r="G408">
        <f t="shared" si="71"/>
        <v>-0.64482650567810795</v>
      </c>
      <c r="H408" s="13">
        <f t="shared" si="72"/>
        <v>0.52974740805765663</v>
      </c>
      <c r="I408">
        <f t="shared" si="73"/>
        <v>3.0729058050842641</v>
      </c>
      <c r="J408">
        <f t="shared" si="74"/>
        <v>8.2546024778253706</v>
      </c>
      <c r="K408">
        <f t="shared" si="75"/>
        <v>0.59892446904713947</v>
      </c>
      <c r="L408" s="13">
        <f t="shared" si="76"/>
        <v>3.1892596975945544</v>
      </c>
      <c r="M408" s="13">
        <f t="shared" si="77"/>
        <v>11.223560321551851</v>
      </c>
      <c r="N408" s="17">
        <f t="shared" si="78"/>
        <v>0.59892446904713947</v>
      </c>
      <c r="O408">
        <f t="shared" si="79"/>
        <v>3</v>
      </c>
    </row>
    <row r="409" spans="1:15">
      <c r="A409">
        <f t="shared" si="80"/>
        <v>397</v>
      </c>
      <c r="B409" s="5" t="s">
        <v>1177</v>
      </c>
      <c r="C409" s="7">
        <v>40980.255813953489</v>
      </c>
      <c r="D409" s="7">
        <v>45228.110697674412</v>
      </c>
      <c r="E409" s="9">
        <v>14.754850930391735</v>
      </c>
      <c r="F409">
        <f t="shared" si="70"/>
        <v>-0.90034688490697135</v>
      </c>
      <c r="G409">
        <f t="shared" si="71"/>
        <v>-0.5791256938976147</v>
      </c>
      <c r="H409" s="13">
        <f t="shared" si="72"/>
        <v>0.1150651784013392</v>
      </c>
      <c r="I409">
        <f t="shared" si="73"/>
        <v>1.9653233283362046</v>
      </c>
      <c r="J409">
        <f t="shared" si="74"/>
        <v>8.4607765923683473</v>
      </c>
      <c r="K409">
        <f t="shared" si="75"/>
        <v>1.3801707653463735</v>
      </c>
      <c r="L409" s="13">
        <f t="shared" si="76"/>
        <v>2.0208092108800959</v>
      </c>
      <c r="M409" s="13">
        <f t="shared" si="77"/>
        <v>12.275988501121883</v>
      </c>
      <c r="N409" s="17">
        <f t="shared" si="78"/>
        <v>1.3801707653463735</v>
      </c>
      <c r="O409">
        <f t="shared" si="79"/>
        <v>3</v>
      </c>
    </row>
    <row r="410" spans="1:15">
      <c r="A410">
        <f t="shared" si="80"/>
        <v>398</v>
      </c>
      <c r="B410" s="5" t="s">
        <v>296</v>
      </c>
      <c r="C410" s="7">
        <v>37518.582278481015</v>
      </c>
      <c r="D410" s="7">
        <v>43769.167402597399</v>
      </c>
      <c r="E410" s="9">
        <v>12.361569585596822</v>
      </c>
      <c r="F410">
        <f t="shared" si="70"/>
        <v>-1.0660075686737871</v>
      </c>
      <c r="G410">
        <f t="shared" si="71"/>
        <v>-0.63024355120990228</v>
      </c>
      <c r="H410" s="13">
        <f t="shared" si="72"/>
        <v>-0.26954055138548189</v>
      </c>
      <c r="I410">
        <f t="shared" si="73"/>
        <v>1.6969678078440582</v>
      </c>
      <c r="J410">
        <f t="shared" si="74"/>
        <v>10.186060629598945</v>
      </c>
      <c r="K410">
        <f t="shared" si="75"/>
        <v>2.4935536173355124</v>
      </c>
      <c r="L410" s="13">
        <f t="shared" si="76"/>
        <v>1.2011184809653477</v>
      </c>
      <c r="M410" s="13">
        <f t="shared" si="77"/>
        <v>14.834003655416076</v>
      </c>
      <c r="N410" s="17">
        <f t="shared" si="78"/>
        <v>1.2011184809653477</v>
      </c>
      <c r="O410">
        <f t="shared" si="79"/>
        <v>4</v>
      </c>
    </row>
    <row r="411" spans="1:15">
      <c r="A411">
        <f t="shared" si="80"/>
        <v>399</v>
      </c>
      <c r="B411" s="5" t="s">
        <v>1499</v>
      </c>
      <c r="C411" s="7">
        <v>22627.18181818182</v>
      </c>
      <c r="D411" s="7">
        <v>8308.0814285714278</v>
      </c>
      <c r="E411" s="9">
        <v>2.5928691431771513</v>
      </c>
      <c r="F411">
        <f t="shared" si="70"/>
        <v>-1.7786454177429187</v>
      </c>
      <c r="G411">
        <f t="shared" si="71"/>
        <v>-1.8727145499633762</v>
      </c>
      <c r="H411" s="13">
        <f t="shared" si="72"/>
        <v>-1.8393928259193042</v>
      </c>
      <c r="I411">
        <f t="shared" si="73"/>
        <v>7.0881760403187695</v>
      </c>
      <c r="J411">
        <f t="shared" si="74"/>
        <v>26.019410860228728</v>
      </c>
      <c r="K411">
        <f t="shared" si="75"/>
        <v>12.548356187344382</v>
      </c>
      <c r="L411" s="13">
        <f t="shared" si="76"/>
        <v>2.0020020934623171</v>
      </c>
      <c r="M411" s="13">
        <f t="shared" si="77"/>
        <v>34.885556729442825</v>
      </c>
      <c r="N411" s="17">
        <f t="shared" si="78"/>
        <v>2.0020020934623171</v>
      </c>
      <c r="O411">
        <f t="shared" si="79"/>
        <v>4</v>
      </c>
    </row>
    <row r="412" spans="1:15">
      <c r="A412">
        <f t="shared" si="80"/>
        <v>400</v>
      </c>
      <c r="B412" s="5" t="s">
        <v>992</v>
      </c>
      <c r="C412" s="7">
        <v>22318</v>
      </c>
      <c r="D412" s="7">
        <v>6926.7674999999999</v>
      </c>
      <c r="E412" s="9">
        <v>3.66446117575481</v>
      </c>
      <c r="F412">
        <f t="shared" si="70"/>
        <v>-1.7934415187857848</v>
      </c>
      <c r="G412">
        <f t="shared" si="71"/>
        <v>-1.9211124613437922</v>
      </c>
      <c r="H412" s="13">
        <f t="shared" si="72"/>
        <v>-1.6671855605179224</v>
      </c>
      <c r="I412">
        <f t="shared" si="73"/>
        <v>7.0193527960267952</v>
      </c>
      <c r="J412">
        <f t="shared" si="74"/>
        <v>25.472161662300397</v>
      </c>
      <c r="K412">
        <f t="shared" si="75"/>
        <v>11.665111605302886</v>
      </c>
      <c r="L412" s="13">
        <f t="shared" si="76"/>
        <v>1.9014475884078248</v>
      </c>
      <c r="M412" s="13">
        <f t="shared" si="77"/>
        <v>34.002046066926162</v>
      </c>
      <c r="N412" s="17">
        <f t="shared" si="78"/>
        <v>1.9014475884078248</v>
      </c>
      <c r="O412">
        <f t="shared" si="79"/>
        <v>4</v>
      </c>
    </row>
    <row r="413" spans="1:15">
      <c r="A413">
        <f t="shared" si="80"/>
        <v>401</v>
      </c>
      <c r="B413" s="5" t="s">
        <v>3513</v>
      </c>
      <c r="C413" s="7">
        <v>23289.714285714286</v>
      </c>
      <c r="D413" s="7">
        <v>15749.115</v>
      </c>
      <c r="E413" s="9">
        <v>0.87885010266940455</v>
      </c>
      <c r="F413">
        <f t="shared" si="70"/>
        <v>-1.7469394869367765</v>
      </c>
      <c r="G413">
        <f t="shared" si="71"/>
        <v>-1.6119986649500739</v>
      </c>
      <c r="H413" s="13">
        <f t="shared" si="72"/>
        <v>-2.114839565759028</v>
      </c>
      <c r="I413">
        <f t="shared" si="73"/>
        <v>6.7039652259910305</v>
      </c>
      <c r="J413">
        <f t="shared" si="74"/>
        <v>25.987162129148395</v>
      </c>
      <c r="K413">
        <f t="shared" si="75"/>
        <v>13.642257317451662</v>
      </c>
      <c r="L413" s="13">
        <f t="shared" si="76"/>
        <v>2.0855659126868242</v>
      </c>
      <c r="M413" s="13">
        <f t="shared" si="77"/>
        <v>35.246268736598353</v>
      </c>
      <c r="N413" s="17">
        <f t="shared" si="78"/>
        <v>2.0855659126868242</v>
      </c>
      <c r="O413">
        <f t="shared" si="79"/>
        <v>4</v>
      </c>
    </row>
    <row r="414" spans="1:15">
      <c r="A414">
        <f t="shared" si="80"/>
        <v>402</v>
      </c>
      <c r="B414" s="5" t="s">
        <v>4544</v>
      </c>
      <c r="C414" s="7">
        <v>27910.333333333332</v>
      </c>
      <c r="D414" s="7">
        <v>23697.243333333336</v>
      </c>
      <c r="E414" s="9">
        <v>5.3698380104950942</v>
      </c>
      <c r="F414">
        <f t="shared" si="70"/>
        <v>-1.5258166967571791</v>
      </c>
      <c r="G414">
        <f t="shared" si="71"/>
        <v>-1.3335154014716009</v>
      </c>
      <c r="H414" s="13">
        <f t="shared" si="72"/>
        <v>-1.3931276427084176</v>
      </c>
      <c r="I414">
        <f t="shared" si="73"/>
        <v>3.9810692895207187</v>
      </c>
      <c r="J414">
        <f t="shared" si="74"/>
        <v>19.400244229915714</v>
      </c>
      <c r="K414">
        <f t="shared" si="75"/>
        <v>8.3560605112636637</v>
      </c>
      <c r="L414" s="13">
        <f t="shared" si="76"/>
        <v>0.68002658641495162</v>
      </c>
      <c r="M414" s="13">
        <f t="shared" si="77"/>
        <v>26.929934700348667</v>
      </c>
      <c r="N414" s="17">
        <f t="shared" si="78"/>
        <v>0.68002658641495162</v>
      </c>
      <c r="O414">
        <f t="shared" si="79"/>
        <v>4</v>
      </c>
    </row>
    <row r="415" spans="1:15">
      <c r="A415">
        <f t="shared" si="80"/>
        <v>403</v>
      </c>
      <c r="B415" s="5" t="s">
        <v>822</v>
      </c>
      <c r="C415" s="7">
        <v>33578.222222222219</v>
      </c>
      <c r="D415" s="7">
        <v>30395.28346153846</v>
      </c>
      <c r="E415" s="9">
        <v>5.6167515907420089</v>
      </c>
      <c r="F415">
        <f t="shared" si="70"/>
        <v>-1.2545761134883942</v>
      </c>
      <c r="G415">
        <f t="shared" si="71"/>
        <v>-1.0988322162505522</v>
      </c>
      <c r="H415" s="13">
        <f t="shared" si="72"/>
        <v>-1.3534480714237138</v>
      </c>
      <c r="I415">
        <f t="shared" si="73"/>
        <v>2.6862340656397796</v>
      </c>
      <c r="J415">
        <f t="shared" si="74"/>
        <v>16.661686542905752</v>
      </c>
      <c r="K415">
        <f t="shared" si="75"/>
        <v>7.5008279924384649</v>
      </c>
      <c r="L415" s="13">
        <f t="shared" si="76"/>
        <v>0.29499519044506511</v>
      </c>
      <c r="M415" s="13">
        <f t="shared" si="77"/>
        <v>23.980296034961817</v>
      </c>
      <c r="N415" s="17">
        <f t="shared" si="78"/>
        <v>0.29499519044506511</v>
      </c>
      <c r="O415">
        <f t="shared" si="79"/>
        <v>4</v>
      </c>
    </row>
    <row r="416" spans="1:15">
      <c r="A416">
        <f t="shared" si="80"/>
        <v>404</v>
      </c>
      <c r="B416" s="5" t="s">
        <v>2105</v>
      </c>
      <c r="C416" s="7">
        <v>24424.875</v>
      </c>
      <c r="D416" s="7">
        <v>19464.911250000001</v>
      </c>
      <c r="E416" s="9">
        <v>3.6748802190280632</v>
      </c>
      <c r="F416">
        <f t="shared" si="70"/>
        <v>-1.6926156178061964</v>
      </c>
      <c r="G416">
        <f t="shared" si="71"/>
        <v>-1.4818061186393507</v>
      </c>
      <c r="H416" s="13">
        <f t="shared" si="72"/>
        <v>-1.665511196678291</v>
      </c>
      <c r="I416">
        <f t="shared" si="73"/>
        <v>5.2405970605456123</v>
      </c>
      <c r="J416">
        <f t="shared" si="74"/>
        <v>22.456003106080821</v>
      </c>
      <c r="K416">
        <f t="shared" si="75"/>
        <v>10.420684182602116</v>
      </c>
      <c r="L416" s="13">
        <f t="shared" si="76"/>
        <v>1.2336586902400786</v>
      </c>
      <c r="M416" s="13">
        <f t="shared" si="77"/>
        <v>30.653792644778846</v>
      </c>
      <c r="N416" s="17">
        <f t="shared" si="78"/>
        <v>1.2336586902400786</v>
      </c>
      <c r="O416">
        <f t="shared" si="79"/>
        <v>4</v>
      </c>
    </row>
    <row r="417" spans="1:15">
      <c r="A417">
        <f t="shared" si="80"/>
        <v>405</v>
      </c>
      <c r="B417" s="5" t="s">
        <v>1906</v>
      </c>
      <c r="C417" s="7">
        <v>35473.86363636364</v>
      </c>
      <c r="D417" s="7">
        <v>38032.5985</v>
      </c>
      <c r="E417" s="9">
        <v>6.2854831684400487</v>
      </c>
      <c r="F417">
        <f t="shared" si="70"/>
        <v>-1.16385893590784</v>
      </c>
      <c r="G417">
        <f t="shared" si="71"/>
        <v>-0.83123910162956438</v>
      </c>
      <c r="H417" s="13">
        <f t="shared" si="72"/>
        <v>-1.2459813930779271</v>
      </c>
      <c r="I417">
        <f t="shared" si="73"/>
        <v>1.9094516754212756</v>
      </c>
      <c r="J417">
        <f t="shared" si="74"/>
        <v>14.658326175414796</v>
      </c>
      <c r="K417">
        <f t="shared" si="75"/>
        <v>6.6298961436403019</v>
      </c>
      <c r="L417" s="13">
        <f t="shared" si="76"/>
        <v>0.29373793661101671</v>
      </c>
      <c r="M417" s="13">
        <f t="shared" si="77"/>
        <v>21.551692044321598</v>
      </c>
      <c r="N417" s="17">
        <f t="shared" si="78"/>
        <v>0.29373793661101671</v>
      </c>
      <c r="O417">
        <f t="shared" si="79"/>
        <v>4</v>
      </c>
    </row>
    <row r="418" spans="1:15">
      <c r="A418">
        <f t="shared" si="80"/>
        <v>406</v>
      </c>
      <c r="B418" s="5" t="s">
        <v>1095</v>
      </c>
      <c r="C418" s="7">
        <v>35111.375</v>
      </c>
      <c r="D418" s="7">
        <v>38686.657500000001</v>
      </c>
      <c r="E418" s="9">
        <v>9.6512662559890501</v>
      </c>
      <c r="F418">
        <f t="shared" si="70"/>
        <v>-1.1812060701024298</v>
      </c>
      <c r="G418">
        <f t="shared" si="71"/>
        <v>-0.80832245041451312</v>
      </c>
      <c r="H418" s="13">
        <f t="shared" si="72"/>
        <v>-0.70509243177536318</v>
      </c>
      <c r="I418">
        <f t="shared" si="73"/>
        <v>1.8214304813215294</v>
      </c>
      <c r="J418">
        <f t="shared" si="74"/>
        <v>12.609847090702981</v>
      </c>
      <c r="K418">
        <f t="shared" si="75"/>
        <v>4.1831394095022603</v>
      </c>
      <c r="L418" s="13">
        <f t="shared" si="76"/>
        <v>0.53311777578062336</v>
      </c>
      <c r="M418" s="13">
        <f t="shared" si="77"/>
        <v>18.313706227441699</v>
      </c>
      <c r="N418" s="17">
        <f t="shared" si="78"/>
        <v>0.53311777578062336</v>
      </c>
      <c r="O418">
        <f t="shared" si="79"/>
        <v>4</v>
      </c>
    </row>
    <row r="419" spans="1:15">
      <c r="A419">
        <f t="shared" si="80"/>
        <v>407</v>
      </c>
      <c r="B419" s="5" t="s">
        <v>319</v>
      </c>
      <c r="C419" s="7">
        <v>54265.05</v>
      </c>
      <c r="D419" s="7">
        <v>54943.275555555556</v>
      </c>
      <c r="E419" s="9">
        <v>15.709924709103353</v>
      </c>
      <c r="F419">
        <f t="shared" si="70"/>
        <v>-0.26459424503201917</v>
      </c>
      <c r="G419">
        <f t="shared" si="71"/>
        <v>-0.23872972878623341</v>
      </c>
      <c r="H419" s="13">
        <f t="shared" si="72"/>
        <v>0.26854769664372169</v>
      </c>
      <c r="I419">
        <f t="shared" si="73"/>
        <v>1.4123766329989749</v>
      </c>
      <c r="J419">
        <f t="shared" si="74"/>
        <v>4.7500215807481885</v>
      </c>
      <c r="K419">
        <f t="shared" si="75"/>
        <v>1.4074371282385241</v>
      </c>
      <c r="L419" s="13">
        <f t="shared" si="76"/>
        <v>3.1693482929993246</v>
      </c>
      <c r="M419" s="13">
        <f t="shared" si="77"/>
        <v>8.1078320877413681</v>
      </c>
      <c r="N419" s="17">
        <f t="shared" si="78"/>
        <v>1.4074371282385241</v>
      </c>
      <c r="O419">
        <f t="shared" si="79"/>
        <v>3</v>
      </c>
    </row>
    <row r="420" spans="1:15">
      <c r="A420">
        <f t="shared" si="80"/>
        <v>408</v>
      </c>
      <c r="B420" s="5" t="s">
        <v>1789</v>
      </c>
      <c r="C420" s="7">
        <v>33399.62857142857</v>
      </c>
      <c r="D420" s="7">
        <v>40434.727142857155</v>
      </c>
      <c r="E420" s="9">
        <v>8.8222157035298707</v>
      </c>
      <c r="F420">
        <f t="shared" si="70"/>
        <v>-1.263122831139182</v>
      </c>
      <c r="G420">
        <f t="shared" si="71"/>
        <v>-0.7470743026098402</v>
      </c>
      <c r="H420" s="13">
        <f t="shared" si="72"/>
        <v>-0.83832273227981713</v>
      </c>
      <c r="I420">
        <f t="shared" si="73"/>
        <v>1.8907905715953068</v>
      </c>
      <c r="J420">
        <f t="shared" si="74"/>
        <v>13.274467843705892</v>
      </c>
      <c r="K420">
        <f t="shared" si="75"/>
        <v>4.76512852199438</v>
      </c>
      <c r="L420" s="13">
        <f t="shared" si="76"/>
        <v>0.55315575492552083</v>
      </c>
      <c r="M420" s="13">
        <f t="shared" si="77"/>
        <v>19.197939006556595</v>
      </c>
      <c r="N420" s="17">
        <f t="shared" si="78"/>
        <v>0.55315575492552083</v>
      </c>
      <c r="O420">
        <f t="shared" si="79"/>
        <v>4</v>
      </c>
    </row>
    <row r="421" spans="1:15">
      <c r="A421">
        <f t="shared" si="80"/>
        <v>409</v>
      </c>
      <c r="B421" s="5" t="s">
        <v>514</v>
      </c>
      <c r="C421" s="7">
        <v>33758.946428571428</v>
      </c>
      <c r="D421" s="7">
        <v>36447.196696428568</v>
      </c>
      <c r="E421" s="9">
        <v>5.0974870440989548</v>
      </c>
      <c r="F421">
        <f t="shared" si="70"/>
        <v>-1.2459274366879289</v>
      </c>
      <c r="G421">
        <f t="shared" si="71"/>
        <v>-0.88678776034102569</v>
      </c>
      <c r="H421" s="13">
        <f t="shared" si="72"/>
        <v>-1.4368950595299903</v>
      </c>
      <c r="I421">
        <f t="shared" si="73"/>
        <v>2.3559497635893578</v>
      </c>
      <c r="J421">
        <f t="shared" si="74"/>
        <v>16.158084684506182</v>
      </c>
      <c r="K421">
        <f t="shared" si="75"/>
        <v>7.7356014489390645</v>
      </c>
      <c r="L421" s="13">
        <f t="shared" si="76"/>
        <v>0.39992859189695229</v>
      </c>
      <c r="M421" s="13">
        <f t="shared" si="77"/>
        <v>23.48900175312329</v>
      </c>
      <c r="N421" s="17">
        <f t="shared" si="78"/>
        <v>0.39992859189695229</v>
      </c>
      <c r="O421">
        <f t="shared" si="79"/>
        <v>4</v>
      </c>
    </row>
    <row r="422" spans="1:15">
      <c r="A422">
        <f t="shared" si="80"/>
        <v>410</v>
      </c>
      <c r="B422" s="5" t="s">
        <v>1530</v>
      </c>
      <c r="C422" s="7">
        <v>39974.1</v>
      </c>
      <c r="D422" s="7">
        <v>33914.362000000001</v>
      </c>
      <c r="E422" s="9">
        <v>9.3812457221081438</v>
      </c>
      <c r="F422">
        <f t="shared" si="70"/>
        <v>-0.94849713894088972</v>
      </c>
      <c r="G422">
        <f t="shared" si="71"/>
        <v>-0.97553218450372914</v>
      </c>
      <c r="H422" s="13">
        <f t="shared" si="72"/>
        <v>-0.74848534281633083</v>
      </c>
      <c r="I422">
        <f t="shared" si="73"/>
        <v>1.6216702164952697</v>
      </c>
      <c r="J422">
        <f t="shared" si="74"/>
        <v>12.235709520811918</v>
      </c>
      <c r="K422">
        <f t="shared" si="75"/>
        <v>4.368724515965142</v>
      </c>
      <c r="L422" s="13">
        <f t="shared" si="76"/>
        <v>0.25439385016306937</v>
      </c>
      <c r="M422" s="13">
        <f t="shared" si="77"/>
        <v>18.220613022718588</v>
      </c>
      <c r="N422" s="17">
        <f t="shared" si="78"/>
        <v>0.25439385016306937</v>
      </c>
      <c r="O422">
        <f t="shared" si="79"/>
        <v>4</v>
      </c>
    </row>
    <row r="423" spans="1:15">
      <c r="A423">
        <f t="shared" si="80"/>
        <v>411</v>
      </c>
      <c r="B423" s="5" t="s">
        <v>9104</v>
      </c>
      <c r="C423" s="7">
        <v>72627</v>
      </c>
      <c r="D423" s="7">
        <v>70174.744999999995</v>
      </c>
      <c r="E423" s="9">
        <v>6.0232717316906221</v>
      </c>
      <c r="F423">
        <f t="shared" si="70"/>
        <v>0.61412905487526348</v>
      </c>
      <c r="G423">
        <f t="shared" si="71"/>
        <v>0.2949442559017586</v>
      </c>
      <c r="H423" s="13">
        <f t="shared" si="72"/>
        <v>-1.288119364532389</v>
      </c>
      <c r="I423">
        <f t="shared" si="73"/>
        <v>0.75590391903026877</v>
      </c>
      <c r="J423" s="17">
        <f t="shared" si="74"/>
        <v>6.0139385195780752</v>
      </c>
      <c r="K423" s="17">
        <f t="shared" si="75"/>
        <v>9.30535863688735</v>
      </c>
      <c r="L423" s="17">
        <f t="shared" si="76"/>
        <v>4.0230696917827027</v>
      </c>
      <c r="M423" s="13">
        <f t="shared" si="77"/>
        <v>12.505815330809977</v>
      </c>
      <c r="N423" s="17">
        <f t="shared" si="78"/>
        <v>0.75590391903026877</v>
      </c>
      <c r="O423">
        <f t="shared" si="79"/>
        <v>1</v>
      </c>
    </row>
    <row r="424" spans="1:15">
      <c r="A424">
        <f t="shared" si="80"/>
        <v>412</v>
      </c>
      <c r="B424" s="5" t="s">
        <v>211</v>
      </c>
      <c r="C424" s="7">
        <v>40926.875</v>
      </c>
      <c r="D424" s="7">
        <v>36040.25</v>
      </c>
      <c r="E424" s="9">
        <v>14.539356605065024</v>
      </c>
      <c r="F424">
        <f t="shared" si="70"/>
        <v>-0.90290145917544207</v>
      </c>
      <c r="G424">
        <f t="shared" si="71"/>
        <v>-0.90104619192773394</v>
      </c>
      <c r="H424" s="13">
        <f t="shared" si="72"/>
        <v>8.043475250617535E-2</v>
      </c>
      <c r="I424">
        <f t="shared" si="73"/>
        <v>2.3366171656800048</v>
      </c>
      <c r="J424" s="17">
        <f t="shared" si="74"/>
        <v>9.6494168958560227</v>
      </c>
      <c r="K424" s="17">
        <f t="shared" si="75"/>
        <v>1.611210511880395</v>
      </c>
      <c r="L424" s="17">
        <f t="shared" si="76"/>
        <v>1.6561892472684252</v>
      </c>
      <c r="M424" s="13">
        <f t="shared" si="77"/>
        <v>13.796479921393896</v>
      </c>
      <c r="N424" s="17">
        <f t="shared" si="78"/>
        <v>1.611210511880395</v>
      </c>
      <c r="O424">
        <f t="shared" si="79"/>
        <v>3</v>
      </c>
    </row>
    <row r="425" spans="1:15">
      <c r="A425">
        <f t="shared" si="80"/>
        <v>413</v>
      </c>
      <c r="B425" s="5" t="s">
        <v>620</v>
      </c>
      <c r="C425" s="7">
        <v>41298.166666666664</v>
      </c>
      <c r="D425" s="7">
        <v>42918.545999999995</v>
      </c>
      <c r="E425" s="9">
        <v>4.3737166324435321</v>
      </c>
      <c r="F425">
        <f t="shared" si="70"/>
        <v>-0.88513305012512844</v>
      </c>
      <c r="G425">
        <f t="shared" si="71"/>
        <v>-0.66004727533782093</v>
      </c>
      <c r="H425" s="13">
        <f t="shared" si="72"/>
        <v>-1.5532066030843048</v>
      </c>
      <c r="I425">
        <f t="shared" si="73"/>
        <v>1.4570449586360859</v>
      </c>
      <c r="J425" s="17">
        <f t="shared" si="74"/>
        <v>14.134000123242661</v>
      </c>
      <c r="K425" s="17">
        <f t="shared" si="75"/>
        <v>8.0809626719541061</v>
      </c>
      <c r="L425" s="17">
        <f t="shared" si="76"/>
        <v>0.42811142700612959</v>
      </c>
      <c r="M425" s="13">
        <f t="shared" si="77"/>
        <v>21.617411125955719</v>
      </c>
      <c r="N425" s="17">
        <f t="shared" si="78"/>
        <v>0.42811142700612959</v>
      </c>
      <c r="O425">
        <f t="shared" si="79"/>
        <v>4</v>
      </c>
    </row>
    <row r="426" spans="1:15">
      <c r="A426">
        <f t="shared" si="80"/>
        <v>414</v>
      </c>
      <c r="B426" s="5" t="s">
        <v>2787</v>
      </c>
      <c r="C426" s="7">
        <v>40923.285714285717</v>
      </c>
      <c r="D426" s="7">
        <v>37180.854285714289</v>
      </c>
      <c r="E426" s="9">
        <v>12.343404713014568</v>
      </c>
      <c r="F426">
        <f t="shared" si="70"/>
        <v>-0.90307322682469304</v>
      </c>
      <c r="G426">
        <f t="shared" si="71"/>
        <v>-0.86108216637330082</v>
      </c>
      <c r="H426" s="13">
        <f t="shared" si="72"/>
        <v>-0.27245968752932753</v>
      </c>
      <c r="I426">
        <f t="shared" si="73"/>
        <v>1.7105581753407659</v>
      </c>
      <c r="J426" s="17">
        <f t="shared" si="74"/>
        <v>10.219654229285458</v>
      </c>
      <c r="K426" s="17">
        <f t="shared" si="75"/>
        <v>2.5559854016003811</v>
      </c>
      <c r="L426" s="17">
        <f t="shared" si="76"/>
        <v>0.92261001010304833</v>
      </c>
      <c r="M426" s="13">
        <f t="shared" si="77"/>
        <v>15.096185888103946</v>
      </c>
      <c r="N426" s="17">
        <f t="shared" si="78"/>
        <v>0.92261001010304833</v>
      </c>
      <c r="O426">
        <f t="shared" si="79"/>
        <v>4</v>
      </c>
    </row>
    <row r="427" spans="1:15">
      <c r="A427">
        <f t="shared" si="80"/>
        <v>415</v>
      </c>
      <c r="B427" s="5" t="s">
        <v>161</v>
      </c>
      <c r="C427" s="7">
        <v>33200.25</v>
      </c>
      <c r="D427" s="7">
        <v>30733.746666666662</v>
      </c>
      <c r="E427" s="9">
        <v>16.562628336755647</v>
      </c>
      <c r="F427">
        <f t="shared" si="70"/>
        <v>-1.2726642249571869</v>
      </c>
      <c r="G427">
        <f t="shared" si="71"/>
        <v>-1.0869732811681647</v>
      </c>
      <c r="H427" s="13">
        <f t="shared" si="72"/>
        <v>0.40557909987524771</v>
      </c>
      <c r="I427">
        <f t="shared" si="73"/>
        <v>4.1718051209684681</v>
      </c>
      <c r="J427" s="17">
        <f t="shared" si="74"/>
        <v>11.791642870550771</v>
      </c>
      <c r="K427" s="17">
        <f t="shared" si="75"/>
        <v>1.3165822382211161</v>
      </c>
      <c r="L427" s="17">
        <f t="shared" si="76"/>
        <v>2.7584381971374956</v>
      </c>
      <c r="M427" s="13">
        <f t="shared" si="77"/>
        <v>15.300840899222123</v>
      </c>
      <c r="N427" s="17">
        <f t="shared" si="78"/>
        <v>1.3165822382211161</v>
      </c>
      <c r="O427">
        <f t="shared" si="79"/>
        <v>3</v>
      </c>
    </row>
    <row r="428" spans="1:15">
      <c r="A428">
        <f t="shared" si="80"/>
        <v>416</v>
      </c>
      <c r="B428" s="5" t="s">
        <v>575</v>
      </c>
      <c r="C428" s="7">
        <v>39359.714285714283</v>
      </c>
      <c r="D428" s="7">
        <v>34757.847142857143</v>
      </c>
      <c r="E428" s="9">
        <v>7.0648283954238797</v>
      </c>
      <c r="F428">
        <f t="shared" si="70"/>
        <v>-0.97789897492633993</v>
      </c>
      <c r="G428">
        <f t="shared" si="71"/>
        <v>-0.94597849772022058</v>
      </c>
      <c r="H428" s="13">
        <f t="shared" si="72"/>
        <v>-1.1207388508954585</v>
      </c>
      <c r="I428">
        <f t="shared" si="73"/>
        <v>1.6536612040965881</v>
      </c>
      <c r="J428" s="17">
        <f t="shared" si="74"/>
        <v>13.642695459126617</v>
      </c>
      <c r="K428" s="17">
        <f t="shared" si="75"/>
        <v>6.0030744077716278</v>
      </c>
      <c r="L428" s="17">
        <f t="shared" si="76"/>
        <v>0.10541798721229408</v>
      </c>
      <c r="M428" s="13">
        <f t="shared" si="77"/>
        <v>20.400449654470755</v>
      </c>
      <c r="N428" s="17">
        <f t="shared" si="78"/>
        <v>0.10541798721229408</v>
      </c>
      <c r="O428">
        <f t="shared" si="79"/>
        <v>4</v>
      </c>
    </row>
    <row r="429" spans="1:15">
      <c r="A429">
        <f t="shared" si="80"/>
        <v>417</v>
      </c>
      <c r="B429" s="5" t="s">
        <v>1983</v>
      </c>
      <c r="C429" s="7">
        <v>46403.4</v>
      </c>
      <c r="D429" s="7">
        <v>36938.183000000005</v>
      </c>
      <c r="E429" s="9">
        <v>13.818206707734429</v>
      </c>
      <c r="F429">
        <f t="shared" si="70"/>
        <v>-0.64081872177420018</v>
      </c>
      <c r="G429">
        <f t="shared" si="71"/>
        <v>-0.86958478343785051</v>
      </c>
      <c r="H429" s="13">
        <f t="shared" si="72"/>
        <v>-3.5455668464072915E-2</v>
      </c>
      <c r="I429">
        <f t="shared" si="73"/>
        <v>1.7058930313312366</v>
      </c>
      <c r="J429" s="17">
        <f t="shared" si="74"/>
        <v>8.5984780073859444</v>
      </c>
      <c r="K429" s="17">
        <f t="shared" si="75"/>
        <v>1.9021068791189633</v>
      </c>
      <c r="L429" s="17">
        <f t="shared" si="76"/>
        <v>1.3862714946359489</v>
      </c>
      <c r="M429" s="13">
        <f t="shared" si="77"/>
        <v>13.03074044454117</v>
      </c>
      <c r="N429" s="17">
        <f t="shared" si="78"/>
        <v>1.3862714946359489</v>
      </c>
      <c r="O429">
        <f t="shared" si="79"/>
        <v>4</v>
      </c>
    </row>
    <row r="430" spans="1:15">
      <c r="A430">
        <f t="shared" si="80"/>
        <v>418</v>
      </c>
      <c r="B430" s="5" t="s">
        <v>502</v>
      </c>
      <c r="C430" s="7">
        <v>33539.25</v>
      </c>
      <c r="D430" s="7">
        <v>29622.078333333335</v>
      </c>
      <c r="E430" s="9">
        <v>13.748117727583848</v>
      </c>
      <c r="F430">
        <f t="shared" si="70"/>
        <v>-1.256441155039854</v>
      </c>
      <c r="G430">
        <f t="shared" si="71"/>
        <v>-1.1259234606807424</v>
      </c>
      <c r="H430" s="13">
        <f t="shared" si="72"/>
        <v>-4.6719126234909432E-2</v>
      </c>
      <c r="I430">
        <f t="shared" si="73"/>
        <v>3.2461171785972978</v>
      </c>
      <c r="J430" s="17">
        <f t="shared" si="74"/>
        <v>12.542293736581616</v>
      </c>
      <c r="K430" s="17">
        <f t="shared" si="75"/>
        <v>2.3482008230606937</v>
      </c>
      <c r="L430" s="17">
        <f t="shared" si="76"/>
        <v>1.5174628904388716</v>
      </c>
      <c r="M430" s="13">
        <f t="shared" si="77"/>
        <v>17.062407879080723</v>
      </c>
      <c r="N430" s="17">
        <f t="shared" si="78"/>
        <v>1.5174628904388716</v>
      </c>
      <c r="O430">
        <f t="shared" si="79"/>
        <v>4</v>
      </c>
    </row>
    <row r="431" spans="1:15">
      <c r="A431">
        <f t="shared" si="80"/>
        <v>419</v>
      </c>
      <c r="B431" s="5" t="s">
        <v>2547</v>
      </c>
      <c r="C431" s="7">
        <v>42663.199999999997</v>
      </c>
      <c r="D431" s="7">
        <v>40365.376000000004</v>
      </c>
      <c r="E431" s="9">
        <v>16.054209445585219</v>
      </c>
      <c r="F431">
        <f t="shared" si="70"/>
        <v>-0.8198084742957582</v>
      </c>
      <c r="G431">
        <f t="shared" si="71"/>
        <v>-0.74950419953385239</v>
      </c>
      <c r="H431" s="13">
        <f t="shared" si="72"/>
        <v>0.3238750331547654</v>
      </c>
      <c r="I431">
        <f t="shared" si="73"/>
        <v>2.5066245371837921</v>
      </c>
      <c r="J431" s="17">
        <f t="shared" si="74"/>
        <v>8.3685116837440479</v>
      </c>
      <c r="K431" s="17">
        <f t="shared" si="75"/>
        <v>0.98061032834524064</v>
      </c>
      <c r="L431" s="17">
        <f t="shared" si="76"/>
        <v>2.409720082942556</v>
      </c>
      <c r="M431" s="13">
        <f t="shared" si="77"/>
        <v>11.888066834232111</v>
      </c>
      <c r="N431" s="17">
        <f t="shared" si="78"/>
        <v>0.98061032834524064</v>
      </c>
      <c r="O431">
        <f t="shared" si="79"/>
        <v>3</v>
      </c>
    </row>
    <row r="432" spans="1:15">
      <c r="A432">
        <f t="shared" si="80"/>
        <v>420</v>
      </c>
      <c r="B432" s="5" t="s">
        <v>1630</v>
      </c>
      <c r="C432" s="7">
        <v>39271.625</v>
      </c>
      <c r="D432" s="7">
        <v>32744.516249999997</v>
      </c>
      <c r="E432" s="9">
        <v>11.50924024640657</v>
      </c>
      <c r="F432">
        <f t="shared" si="70"/>
        <v>-0.98211454613905591</v>
      </c>
      <c r="G432">
        <f t="shared" si="71"/>
        <v>-1.0165207605009405</v>
      </c>
      <c r="H432" s="13">
        <f t="shared" si="72"/>
        <v>-0.40651180561387967</v>
      </c>
      <c r="I432">
        <f t="shared" si="73"/>
        <v>1.9725643886856259</v>
      </c>
      <c r="J432" s="17">
        <f t="shared" si="74"/>
        <v>11.531899609359959</v>
      </c>
      <c r="K432" s="17">
        <f t="shared" si="75"/>
        <v>3.1451945432408674</v>
      </c>
      <c r="L432" s="17">
        <f t="shared" si="76"/>
        <v>0.65865629251489977</v>
      </c>
      <c r="M432" s="13">
        <f t="shared" si="77"/>
        <v>16.803945223986027</v>
      </c>
      <c r="N432" s="17">
        <f t="shared" si="78"/>
        <v>0.65865629251489977</v>
      </c>
      <c r="O432">
        <f t="shared" si="79"/>
        <v>4</v>
      </c>
    </row>
    <row r="433" spans="1:15">
      <c r="A433">
        <f t="shared" si="80"/>
        <v>421</v>
      </c>
      <c r="B433" s="5" t="s">
        <v>2163</v>
      </c>
      <c r="C433" s="7">
        <v>45774.75</v>
      </c>
      <c r="D433" s="7">
        <v>39950.853333333333</v>
      </c>
      <c r="E433" s="9">
        <v>11.687200547570159</v>
      </c>
      <c r="F433">
        <f t="shared" si="70"/>
        <v>-0.67090318461647536</v>
      </c>
      <c r="G433">
        <f t="shared" si="71"/>
        <v>-0.76402807486120528</v>
      </c>
      <c r="H433" s="13">
        <f t="shared" si="72"/>
        <v>-0.37791318236761451</v>
      </c>
      <c r="I433">
        <f t="shared" si="73"/>
        <v>1.1134577433019208</v>
      </c>
      <c r="J433" s="17">
        <f t="shared" si="74"/>
        <v>9.1134022125536838</v>
      </c>
      <c r="K433" s="17">
        <f t="shared" si="75"/>
        <v>2.8491648560076355</v>
      </c>
      <c r="L433" s="17">
        <f t="shared" si="76"/>
        <v>0.79686696777755484</v>
      </c>
      <c r="M433" s="13">
        <f t="shared" si="77"/>
        <v>14.193218694784985</v>
      </c>
      <c r="N433" s="17">
        <f t="shared" si="78"/>
        <v>0.79686696777755484</v>
      </c>
      <c r="O433">
        <f t="shared" si="79"/>
        <v>4</v>
      </c>
    </row>
    <row r="434" spans="1:15">
      <c r="A434">
        <f t="shared" si="80"/>
        <v>422</v>
      </c>
      <c r="B434" s="5" t="s">
        <v>1563</v>
      </c>
      <c r="C434" s="7">
        <v>41754.833333333336</v>
      </c>
      <c r="D434" s="7">
        <v>39657.295999999995</v>
      </c>
      <c r="E434" s="9">
        <v>8.0410677618069819</v>
      </c>
      <c r="F434">
        <f t="shared" si="70"/>
        <v>-0.86327896380581071</v>
      </c>
      <c r="G434">
        <f t="shared" si="71"/>
        <v>-0.77431361640962926</v>
      </c>
      <c r="H434" s="13">
        <f t="shared" si="72"/>
        <v>-0.96385497480166316</v>
      </c>
      <c r="I434">
        <f t="shared" si="73"/>
        <v>1.1379480448105501</v>
      </c>
      <c r="J434" s="17">
        <f t="shared" si="74"/>
        <v>11.854334064297124</v>
      </c>
      <c r="K434" s="17">
        <f t="shared" si="75"/>
        <v>5.1281419223338176</v>
      </c>
      <c r="L434" s="17">
        <f t="shared" si="76"/>
        <v>0.21253340705076448</v>
      </c>
      <c r="M434" s="13">
        <f t="shared" si="77"/>
        <v>18.162503618027305</v>
      </c>
      <c r="N434" s="17">
        <f t="shared" si="78"/>
        <v>0.21253340705076448</v>
      </c>
      <c r="O434">
        <f t="shared" si="79"/>
        <v>4</v>
      </c>
    </row>
    <row r="435" spans="1:15">
      <c r="A435">
        <f t="shared" si="80"/>
        <v>423</v>
      </c>
      <c r="B435" s="5" t="s">
        <v>1346</v>
      </c>
      <c r="C435" s="7">
        <v>39103.5</v>
      </c>
      <c r="D435" s="7">
        <v>39395.641428571427</v>
      </c>
      <c r="E435" s="9">
        <v>7.3319644079397674</v>
      </c>
      <c r="F435">
        <f t="shared" si="70"/>
        <v>-0.99016027956044694</v>
      </c>
      <c r="G435">
        <f t="shared" si="71"/>
        <v>-0.78348136205987207</v>
      </c>
      <c r="H435" s="13">
        <f t="shared" si="72"/>
        <v>-1.0778094889675491</v>
      </c>
      <c r="I435">
        <f t="shared" si="73"/>
        <v>1.3978067496098294</v>
      </c>
      <c r="J435" s="17">
        <f t="shared" si="74"/>
        <v>12.921923397464592</v>
      </c>
      <c r="K435" s="17">
        <f t="shared" si="75"/>
        <v>5.6871593436712828</v>
      </c>
      <c r="L435" s="17">
        <f t="shared" si="76"/>
        <v>0.21677962145601812</v>
      </c>
      <c r="M435" s="13">
        <f t="shared" si="77"/>
        <v>19.454134216886246</v>
      </c>
      <c r="N435" s="17">
        <f t="shared" si="78"/>
        <v>0.21677962145601812</v>
      </c>
      <c r="O435">
        <f t="shared" si="79"/>
        <v>4</v>
      </c>
    </row>
    <row r="436" spans="1:15">
      <c r="A436">
        <f t="shared" si="80"/>
        <v>424</v>
      </c>
      <c r="B436" s="5" t="s">
        <v>1666</v>
      </c>
      <c r="C436" s="7">
        <v>41309</v>
      </c>
      <c r="D436" s="7">
        <v>37563.495714285717</v>
      </c>
      <c r="E436" s="9">
        <v>13.68808057103745</v>
      </c>
      <c r="F436">
        <f t="shared" si="70"/>
        <v>-0.88461461377083794</v>
      </c>
      <c r="G436">
        <f t="shared" si="71"/>
        <v>-0.84767533280171115</v>
      </c>
      <c r="H436" s="13">
        <f t="shared" si="72"/>
        <v>-5.6367233198210014E-2</v>
      </c>
      <c r="I436">
        <f t="shared" si="73"/>
        <v>1.9729501773039089</v>
      </c>
      <c r="J436" s="17">
        <f t="shared" si="74"/>
        <v>9.6148072063640146</v>
      </c>
      <c r="K436" s="17">
        <f t="shared" si="75"/>
        <v>1.9175375900965124</v>
      </c>
      <c r="L436" s="17">
        <f t="shared" si="76"/>
        <v>1.3596524355362678</v>
      </c>
      <c r="M436" s="13">
        <f t="shared" si="77"/>
        <v>14.018553847847652</v>
      </c>
      <c r="N436" s="17">
        <f t="shared" si="78"/>
        <v>1.3596524355362678</v>
      </c>
      <c r="O436">
        <f t="shared" si="79"/>
        <v>4</v>
      </c>
    </row>
    <row r="437" spans="1:15">
      <c r="A437">
        <f t="shared" si="80"/>
        <v>425</v>
      </c>
      <c r="B437" s="5" t="s">
        <v>3357</v>
      </c>
      <c r="C437" s="7">
        <v>36186.571428571428</v>
      </c>
      <c r="D437" s="7">
        <v>33103.161428571431</v>
      </c>
      <c r="E437" s="9">
        <v>7.7160457612202995</v>
      </c>
      <c r="F437">
        <f t="shared" si="70"/>
        <v>-1.1297518316493891</v>
      </c>
      <c r="G437">
        <f t="shared" si="71"/>
        <v>-1.0039546977034233</v>
      </c>
      <c r="H437" s="13">
        <f t="shared" si="72"/>
        <v>-1.0160867460492369</v>
      </c>
      <c r="I437">
        <f t="shared" si="73"/>
        <v>2.0206363961619456</v>
      </c>
      <c r="J437" s="17">
        <f t="shared" si="74"/>
        <v>14.201504677418704</v>
      </c>
      <c r="K437" s="17">
        <f t="shared" si="75"/>
        <v>5.6374218274943662</v>
      </c>
      <c r="L437" s="17">
        <f t="shared" si="76"/>
        <v>0.19608899550763037</v>
      </c>
      <c r="M437" s="13">
        <f t="shared" si="77"/>
        <v>20.74490195200438</v>
      </c>
      <c r="N437" s="17">
        <f t="shared" si="78"/>
        <v>0.19608899550763037</v>
      </c>
      <c r="O437">
        <f t="shared" si="79"/>
        <v>4</v>
      </c>
    </row>
    <row r="438" spans="1:15">
      <c r="A438">
        <f t="shared" si="80"/>
        <v>426</v>
      </c>
      <c r="B438" s="5" t="s">
        <v>6474</v>
      </c>
      <c r="C438" s="7">
        <v>49424</v>
      </c>
      <c r="D438" s="7">
        <v>50754.704000000005</v>
      </c>
      <c r="E438" s="9">
        <v>24.976317590691306</v>
      </c>
      <c r="F438">
        <f t="shared" si="70"/>
        <v>-0.49626590468778303</v>
      </c>
      <c r="G438">
        <f t="shared" si="71"/>
        <v>-0.38548718251433922</v>
      </c>
      <c r="H438" s="13">
        <f t="shared" si="72"/>
        <v>1.7576780090767299</v>
      </c>
      <c r="I438">
        <f t="shared" si="73"/>
        <v>7.2992281192133825</v>
      </c>
      <c r="J438" s="17">
        <f t="shared" si="74"/>
        <v>6.2285653428987429</v>
      </c>
      <c r="K438" s="17">
        <f t="shared" si="75"/>
        <v>0.34004036033341289</v>
      </c>
      <c r="L438" s="17">
        <f t="shared" si="76"/>
        <v>9.2432339245166606</v>
      </c>
      <c r="M438" s="13">
        <f t="shared" si="77"/>
        <v>6.4371978247271953</v>
      </c>
      <c r="N438" s="17">
        <f t="shared" si="78"/>
        <v>0.34004036033341289</v>
      </c>
      <c r="O438">
        <f t="shared" si="79"/>
        <v>3</v>
      </c>
    </row>
    <row r="439" spans="1:15">
      <c r="A439">
        <f t="shared" si="80"/>
        <v>427</v>
      </c>
      <c r="B439" s="5" t="s">
        <v>1414</v>
      </c>
      <c r="C439" s="7">
        <v>37630.555555555555</v>
      </c>
      <c r="D439" s="7">
        <v>30169.728888888887</v>
      </c>
      <c r="E439" s="9">
        <v>7.1749942961441935</v>
      </c>
      <c r="F439">
        <f t="shared" si="70"/>
        <v>-1.0606490132081436</v>
      </c>
      <c r="G439">
        <f t="shared" si="71"/>
        <v>-1.1067351049370013</v>
      </c>
      <c r="H439" s="13">
        <f t="shared" si="72"/>
        <v>-1.1030349412668186</v>
      </c>
      <c r="I439">
        <f t="shared" si="73"/>
        <v>2.1122869305415635</v>
      </c>
      <c r="J439" s="17">
        <f t="shared" si="74"/>
        <v>14.623063743153621</v>
      </c>
      <c r="K439" s="17">
        <f t="shared" si="75"/>
        <v>6.1183601678484427</v>
      </c>
      <c r="L439" s="17">
        <f t="shared" si="76"/>
        <v>0.10548515282711798</v>
      </c>
      <c r="M439" s="13">
        <f t="shared" si="77"/>
        <v>21.452265670184723</v>
      </c>
      <c r="N439" s="17">
        <f t="shared" si="78"/>
        <v>0.10548515282711798</v>
      </c>
      <c r="O439">
        <f t="shared" si="79"/>
        <v>4</v>
      </c>
    </row>
    <row r="440" spans="1:15">
      <c r="A440">
        <f t="shared" si="80"/>
        <v>428</v>
      </c>
      <c r="B440" s="5" t="s">
        <v>5183</v>
      </c>
      <c r="C440" s="7">
        <v>40187.666666666664</v>
      </c>
      <c r="D440" s="7">
        <v>34813.921666666669</v>
      </c>
      <c r="E440" s="9">
        <v>10.654802646589095</v>
      </c>
      <c r="F440">
        <f t="shared" si="70"/>
        <v>-0.93827676441184837</v>
      </c>
      <c r="G440">
        <f t="shared" si="71"/>
        <v>-0.94401378153377113</v>
      </c>
      <c r="H440" s="13">
        <f t="shared" si="72"/>
        <v>-0.54382186209754824</v>
      </c>
      <c r="I440">
        <f t="shared" si="73"/>
        <v>1.6475240601234467</v>
      </c>
      <c r="J440" s="17">
        <f t="shared" si="74"/>
        <v>11.421640632593682</v>
      </c>
      <c r="K440" s="17">
        <f t="shared" si="75"/>
        <v>3.5473828019630491</v>
      </c>
      <c r="L440" s="17">
        <f t="shared" si="76"/>
        <v>0.47751112313689981</v>
      </c>
      <c r="M440" s="13">
        <f t="shared" si="77"/>
        <v>16.942026571196763</v>
      </c>
      <c r="N440" s="17">
        <f t="shared" si="78"/>
        <v>0.47751112313689981</v>
      </c>
      <c r="O440">
        <f t="shared" si="79"/>
        <v>4</v>
      </c>
    </row>
    <row r="441" spans="1:15">
      <c r="A441">
        <f t="shared" si="80"/>
        <v>429</v>
      </c>
      <c r="B441" s="5" t="s">
        <v>3272</v>
      </c>
      <c r="C441" s="7">
        <v>37012.300000000003</v>
      </c>
      <c r="D441" s="7">
        <v>30757.321111111105</v>
      </c>
      <c r="E441" s="9">
        <v>7.9164955509924724</v>
      </c>
      <c r="F441">
        <f t="shared" si="70"/>
        <v>-1.0902360430150968</v>
      </c>
      <c r="G441">
        <f t="shared" si="71"/>
        <v>-1.0861472894442958</v>
      </c>
      <c r="H441" s="13">
        <f t="shared" si="72"/>
        <v>-0.98387401107404837</v>
      </c>
      <c r="I441">
        <f t="shared" si="73"/>
        <v>2.0928308409954557</v>
      </c>
      <c r="J441" s="17">
        <f t="shared" si="74"/>
        <v>14.214771179715495</v>
      </c>
      <c r="K441" s="17">
        <f t="shared" si="75"/>
        <v>5.5548472551645114</v>
      </c>
      <c r="L441" s="17">
        <f t="shared" si="76"/>
        <v>0.15764460656550444</v>
      </c>
      <c r="M441" s="13">
        <f t="shared" si="77"/>
        <v>20.763549263766578</v>
      </c>
      <c r="N441" s="17">
        <f t="shared" si="78"/>
        <v>0.15764460656550444</v>
      </c>
      <c r="O441">
        <f t="shared" si="79"/>
        <v>4</v>
      </c>
    </row>
    <row r="442" spans="1:15">
      <c r="A442">
        <f t="shared" si="80"/>
        <v>430</v>
      </c>
      <c r="B442" s="5" t="s">
        <v>3502</v>
      </c>
      <c r="C442" s="7">
        <v>41030.75</v>
      </c>
      <c r="D442" s="7">
        <v>40261.262499999997</v>
      </c>
      <c r="E442" s="9">
        <v>14.66495550992471</v>
      </c>
      <c r="F442">
        <f t="shared" si="70"/>
        <v>-0.89793045213218847</v>
      </c>
      <c r="G442">
        <f t="shared" si="71"/>
        <v>-0.75315208568216385</v>
      </c>
      <c r="H442" s="13">
        <f t="shared" si="72"/>
        <v>0.10061878083575083</v>
      </c>
      <c r="I442">
        <f t="shared" si="73"/>
        <v>2.1421671583719974</v>
      </c>
      <c r="J442" s="17">
        <f t="shared" si="74"/>
        <v>9.0527417181909371</v>
      </c>
      <c r="K442" s="17">
        <f t="shared" si="75"/>
        <v>1.4682379811946733</v>
      </c>
      <c r="L442" s="17">
        <f t="shared" si="76"/>
        <v>1.8073484525456718</v>
      </c>
      <c r="M442" s="13">
        <f t="shared" si="77"/>
        <v>13.038998623533885</v>
      </c>
      <c r="N442" s="17">
        <f t="shared" si="78"/>
        <v>1.4682379811946733</v>
      </c>
      <c r="O442">
        <f t="shared" si="79"/>
        <v>3</v>
      </c>
    </row>
    <row r="443" spans="1:15">
      <c r="A443">
        <f t="shared" si="80"/>
        <v>431</v>
      </c>
      <c r="B443" s="5" t="s">
        <v>1291</v>
      </c>
      <c r="C443" s="7">
        <v>35903.222222222219</v>
      </c>
      <c r="D443" s="7">
        <v>29287.521111111113</v>
      </c>
      <c r="E443" s="9">
        <v>7.169214388926914</v>
      </c>
      <c r="F443">
        <f t="shared" si="70"/>
        <v>-1.1433116959137666</v>
      </c>
      <c r="G443">
        <f t="shared" si="71"/>
        <v>-1.1376455395347038</v>
      </c>
      <c r="H443" s="13">
        <f t="shared" si="72"/>
        <v>-1.103963785440629</v>
      </c>
      <c r="I443">
        <f t="shared" si="73"/>
        <v>2.3485549564986621</v>
      </c>
      <c r="J443" s="17">
        <f t="shared" si="74"/>
        <v>15.172498122862372</v>
      </c>
      <c r="K443" s="17">
        <f t="shared" si="75"/>
        <v>6.2083050738114576</v>
      </c>
      <c r="L443" s="17">
        <f t="shared" si="76"/>
        <v>0.16065451915557205</v>
      </c>
      <c r="M443" s="13">
        <f t="shared" si="77"/>
        <v>22.009427645884244</v>
      </c>
      <c r="N443" s="17">
        <f t="shared" si="78"/>
        <v>0.16065451915557205</v>
      </c>
      <c r="O443">
        <f t="shared" si="79"/>
        <v>4</v>
      </c>
    </row>
    <row r="444" spans="1:15">
      <c r="A444">
        <f t="shared" si="80"/>
        <v>432</v>
      </c>
      <c r="B444" s="5" t="s">
        <v>2142</v>
      </c>
      <c r="C444" s="7">
        <v>39519.772727272728</v>
      </c>
      <c r="D444" s="7">
        <v>34510.407500000008</v>
      </c>
      <c r="E444" s="9">
        <v>8.9734304025885141</v>
      </c>
      <c r="F444">
        <f t="shared" si="70"/>
        <v>-0.97023927201111282</v>
      </c>
      <c r="G444">
        <f t="shared" si="71"/>
        <v>-0.95464818652831562</v>
      </c>
      <c r="H444" s="13">
        <f t="shared" si="72"/>
        <v>-0.81402218783591773</v>
      </c>
      <c r="I444">
        <f t="shared" si="73"/>
        <v>1.6082753124078195</v>
      </c>
      <c r="J444" s="17">
        <f t="shared" si="74"/>
        <v>12.479984029030378</v>
      </c>
      <c r="K444" s="17">
        <f t="shared" si="75"/>
        <v>4.6268101933361612</v>
      </c>
      <c r="L444" s="17">
        <f t="shared" si="76"/>
        <v>0.22141590139886885</v>
      </c>
      <c r="M444" s="13">
        <f t="shared" si="77"/>
        <v>18.584585967487804</v>
      </c>
      <c r="N444" s="17">
        <f t="shared" si="78"/>
        <v>0.22141590139886885</v>
      </c>
      <c r="O444">
        <f t="shared" si="79"/>
        <v>4</v>
      </c>
    </row>
    <row r="445" spans="1:15">
      <c r="A445">
        <f t="shared" si="80"/>
        <v>433</v>
      </c>
      <c r="B445" s="5" t="s">
        <v>1560</v>
      </c>
      <c r="C445" s="7">
        <v>33175.333333333336</v>
      </c>
      <c r="D445" s="7">
        <v>25772.598000000002</v>
      </c>
      <c r="E445" s="9">
        <v>13.474788957335157</v>
      </c>
      <c r="F445">
        <f t="shared" si="70"/>
        <v>-1.2738566285720545</v>
      </c>
      <c r="G445">
        <f t="shared" si="71"/>
        <v>-1.2607999751208756</v>
      </c>
      <c r="H445" s="13">
        <f t="shared" si="72"/>
        <v>-9.0643678349044784E-2</v>
      </c>
      <c r="I445">
        <f t="shared" si="73"/>
        <v>3.520223884221942</v>
      </c>
      <c r="J445" s="17">
        <f t="shared" si="74"/>
        <v>13.313869296268955</v>
      </c>
      <c r="K445" s="17">
        <f t="shared" si="75"/>
        <v>2.6672500028636126</v>
      </c>
      <c r="L445" s="17">
        <f t="shared" si="76"/>
        <v>1.4447513288115763</v>
      </c>
      <c r="M445" s="13">
        <f t="shared" si="77"/>
        <v>18.03273379501849</v>
      </c>
      <c r="N445" s="17">
        <f t="shared" si="78"/>
        <v>1.4447513288115763</v>
      </c>
      <c r="O445">
        <f t="shared" si="79"/>
        <v>4</v>
      </c>
    </row>
    <row r="446" spans="1:15">
      <c r="A446">
        <f t="shared" si="80"/>
        <v>434</v>
      </c>
      <c r="B446" s="5" t="s">
        <v>1574</v>
      </c>
      <c r="C446" s="7">
        <v>80440.333333333328</v>
      </c>
      <c r="D446" s="7">
        <v>76795.006000000008</v>
      </c>
      <c r="E446" s="9">
        <v>4.2203969883641337</v>
      </c>
      <c r="F446">
        <f t="shared" si="70"/>
        <v>0.98804130547730906</v>
      </c>
      <c r="G446">
        <f t="shared" si="71"/>
        <v>0.52690224790187878</v>
      </c>
      <c r="H446" s="13">
        <f t="shared" si="72"/>
        <v>-1.5778454169580098</v>
      </c>
      <c r="I446">
        <f t="shared" si="73"/>
        <v>1.9424158589720042</v>
      </c>
      <c r="J446" s="17">
        <f t="shared" si="74"/>
        <v>6.6547978060733923</v>
      </c>
      <c r="K446" s="17">
        <f t="shared" si="75"/>
        <v>12.514803001824774</v>
      </c>
      <c r="L446" s="17">
        <f t="shared" si="76"/>
        <v>6.069786215475248</v>
      </c>
      <c r="M446" s="13">
        <f t="shared" si="77"/>
        <v>13.672216641521477</v>
      </c>
      <c r="N446" s="17">
        <f t="shared" si="78"/>
        <v>1.9424158589720042</v>
      </c>
      <c r="O446">
        <f t="shared" si="79"/>
        <v>1</v>
      </c>
    </row>
    <row r="447" spans="1:15">
      <c r="A447">
        <f t="shared" si="80"/>
        <v>435</v>
      </c>
      <c r="B447" s="5" t="s">
        <v>9138</v>
      </c>
      <c r="C447" s="7">
        <v>58449.8</v>
      </c>
      <c r="D447" s="7">
        <v>48237.220000000008</v>
      </c>
      <c r="E447" s="9">
        <v>3.0099931553730324</v>
      </c>
      <c r="F447">
        <f t="shared" si="70"/>
        <v>-6.4330257313557807E-2</v>
      </c>
      <c r="G447">
        <f t="shared" si="71"/>
        <v>-0.47369375526614288</v>
      </c>
      <c r="H447" s="13">
        <f t="shared" si="72"/>
        <v>-1.7723600529145278</v>
      </c>
      <c r="I447">
        <f t="shared" si="73"/>
        <v>0.94519488856010225</v>
      </c>
      <c r="J447" s="17">
        <f t="shared" si="74"/>
        <v>11.597603480364937</v>
      </c>
      <c r="K447" s="17">
        <f t="shared" si="75"/>
        <v>9.9081553317152888</v>
      </c>
      <c r="L447" s="17">
        <f t="shared" si="76"/>
        <v>1.3206208503010397</v>
      </c>
      <c r="M447" s="13">
        <f t="shared" si="77"/>
        <v>19.593613915036784</v>
      </c>
      <c r="N447" s="17">
        <f t="shared" si="78"/>
        <v>0.94519488856010225</v>
      </c>
      <c r="O447">
        <f t="shared" si="79"/>
        <v>1</v>
      </c>
    </row>
    <row r="448" spans="1:15">
      <c r="A448">
        <f t="shared" si="80"/>
        <v>436</v>
      </c>
      <c r="B448" s="5" t="s">
        <v>4739</v>
      </c>
      <c r="C448" s="7">
        <v>74697.777777777781</v>
      </c>
      <c r="D448" s="7">
        <v>82055.574999999983</v>
      </c>
      <c r="E448" s="9">
        <v>13.412122594874134</v>
      </c>
      <c r="F448">
        <f t="shared" si="70"/>
        <v>0.71322749933587692</v>
      </c>
      <c r="G448">
        <f t="shared" si="71"/>
        <v>0.71121990879441321</v>
      </c>
      <c r="H448" s="13">
        <f t="shared" si="72"/>
        <v>-0.100714304654567</v>
      </c>
      <c r="I448">
        <f t="shared" si="73"/>
        <v>1.8399231720501295</v>
      </c>
      <c r="J448" s="17">
        <f t="shared" si="74"/>
        <v>1.6113680822253049</v>
      </c>
      <c r="K448" s="17">
        <f t="shared" si="75"/>
        <v>5.7414853165615352</v>
      </c>
      <c r="L448" s="17">
        <f t="shared" si="76"/>
        <v>6.8226784351009293</v>
      </c>
      <c r="M448" s="13">
        <f t="shared" si="77"/>
        <v>5.2305344323354177</v>
      </c>
      <c r="N448" s="17">
        <f t="shared" si="78"/>
        <v>1.6113680822253049</v>
      </c>
      <c r="O448">
        <f t="shared" si="79"/>
        <v>2</v>
      </c>
    </row>
    <row r="449" spans="1:15">
      <c r="A449">
        <f t="shared" si="80"/>
        <v>437</v>
      </c>
      <c r="B449" s="5" t="s">
        <v>5093</v>
      </c>
      <c r="C449" s="7">
        <v>58651.222222222219</v>
      </c>
      <c r="D449" s="7">
        <v>56076.088750000003</v>
      </c>
      <c r="E449" s="9">
        <v>10.255989048596852</v>
      </c>
      <c r="F449">
        <f t="shared" si="70"/>
        <v>-5.4691063230916062E-2</v>
      </c>
      <c r="G449">
        <f t="shared" si="71"/>
        <v>-0.19903868429500038</v>
      </c>
      <c r="H449" s="13">
        <f t="shared" si="72"/>
        <v>-0.60791211009045965</v>
      </c>
      <c r="I449">
        <f t="shared" si="73"/>
        <v>9.8673415911388951E-2</v>
      </c>
      <c r="J449" s="17">
        <f t="shared" si="74"/>
        <v>5.9129471924902859</v>
      </c>
      <c r="K449" s="17">
        <f t="shared" si="75"/>
        <v>4.2544193015932796</v>
      </c>
      <c r="L449" s="17">
        <f t="shared" si="76"/>
        <v>1.7418649923047571</v>
      </c>
      <c r="M449" s="13">
        <f t="shared" si="77"/>
        <v>11.178573112072064</v>
      </c>
      <c r="N449" s="17">
        <f t="shared" si="78"/>
        <v>9.8673415911388951E-2</v>
      </c>
      <c r="O449">
        <f t="shared" si="79"/>
        <v>1</v>
      </c>
    </row>
    <row r="450" spans="1:15">
      <c r="A450">
        <f t="shared" si="80"/>
        <v>438</v>
      </c>
      <c r="B450" s="5" t="s">
        <v>5794</v>
      </c>
      <c r="C450" s="7">
        <v>34282</v>
      </c>
      <c r="D450" s="7">
        <v>4525.58</v>
      </c>
      <c r="E450" s="9">
        <v>0.92539356605065026</v>
      </c>
      <c r="F450">
        <f t="shared" si="70"/>
        <v>-1.2208963609953143</v>
      </c>
      <c r="G450">
        <f t="shared" si="71"/>
        <v>-2.0052442849857588</v>
      </c>
      <c r="H450" s="13">
        <f t="shared" si="72"/>
        <v>-2.1073599258330824</v>
      </c>
      <c r="I450">
        <f t="shared" si="73"/>
        <v>6.5717066288386086</v>
      </c>
      <c r="J450" s="17">
        <f t="shared" si="74"/>
        <v>25.110026439137194</v>
      </c>
      <c r="K450" s="17">
        <f t="shared" si="75"/>
        <v>13.90812853015089</v>
      </c>
      <c r="L450" s="17">
        <f t="shared" si="76"/>
        <v>1.7995720653494875</v>
      </c>
      <c r="M450" s="13">
        <f t="shared" si="77"/>
        <v>34.788852505916395</v>
      </c>
      <c r="N450" s="17">
        <f t="shared" si="78"/>
        <v>1.7995720653494875</v>
      </c>
      <c r="O450">
        <f t="shared" si="79"/>
        <v>4</v>
      </c>
    </row>
    <row r="451" spans="1:15">
      <c r="A451">
        <f t="shared" si="80"/>
        <v>439</v>
      </c>
      <c r="B451" s="5" t="s">
        <v>86</v>
      </c>
      <c r="C451" s="7">
        <v>55045.4</v>
      </c>
      <c r="D451" s="7">
        <v>46073.788</v>
      </c>
      <c r="E451" s="9">
        <v>6.0807665982203973</v>
      </c>
      <c r="F451">
        <f t="shared" si="70"/>
        <v>-0.22725007804089639</v>
      </c>
      <c r="G451">
        <f t="shared" si="71"/>
        <v>-0.54949519912897615</v>
      </c>
      <c r="H451" s="13">
        <f t="shared" si="72"/>
        <v>-1.2788798093297493</v>
      </c>
      <c r="I451">
        <f t="shared" si="73"/>
        <v>0.41098490580955593</v>
      </c>
      <c r="J451" s="17">
        <f t="shared" si="74"/>
        <v>9.9146620324098436</v>
      </c>
      <c r="K451" s="17">
        <f t="shared" si="75"/>
        <v>6.9171879116197914</v>
      </c>
      <c r="L451" s="17">
        <f t="shared" si="76"/>
        <v>0.67137615857387589</v>
      </c>
      <c r="M451" s="13">
        <f t="shared" si="77"/>
        <v>16.868997371940672</v>
      </c>
      <c r="N451" s="17">
        <f t="shared" si="78"/>
        <v>0.41098490580955593</v>
      </c>
      <c r="O451">
        <f t="shared" si="79"/>
        <v>1</v>
      </c>
    </row>
    <row r="452" spans="1:15">
      <c r="A452">
        <f t="shared" si="80"/>
        <v>440</v>
      </c>
      <c r="B452" s="5" t="s">
        <v>2991</v>
      </c>
      <c r="C452" s="7">
        <v>48289.833333333336</v>
      </c>
      <c r="D452" s="7">
        <v>43822.680000000015</v>
      </c>
      <c r="E452" s="9">
        <v>14.765685603467944</v>
      </c>
      <c r="F452">
        <f t="shared" si="70"/>
        <v>-0.55054220301002954</v>
      </c>
      <c r="G452">
        <f t="shared" si="71"/>
        <v>-0.62836859875104578</v>
      </c>
      <c r="H452" s="13">
        <f t="shared" si="72"/>
        <v>0.11680633489116848</v>
      </c>
      <c r="I452">
        <f t="shared" si="73"/>
        <v>1.5642289453638714</v>
      </c>
      <c r="J452" s="17">
        <f t="shared" si="74"/>
        <v>7.1250212679032598</v>
      </c>
      <c r="K452" s="17">
        <f t="shared" si="75"/>
        <v>1.4472075045032136</v>
      </c>
      <c r="L452" s="17">
        <f t="shared" si="76"/>
        <v>1.9859534743813567</v>
      </c>
      <c r="M452" s="13">
        <f t="shared" si="77"/>
        <v>11.05639194515331</v>
      </c>
      <c r="N452" s="17">
        <f t="shared" si="78"/>
        <v>1.4472075045032136</v>
      </c>
      <c r="O452">
        <f t="shared" si="79"/>
        <v>3</v>
      </c>
    </row>
    <row r="453" spans="1:15">
      <c r="A453">
        <f t="shared" si="80"/>
        <v>441</v>
      </c>
      <c r="B453" s="5" t="s">
        <v>3845</v>
      </c>
      <c r="C453" s="7">
        <v>43658.166666666664</v>
      </c>
      <c r="D453" s="7">
        <v>38290.081666666665</v>
      </c>
      <c r="E453" s="9">
        <v>26.655715263518136</v>
      </c>
      <c r="F453">
        <f t="shared" si="70"/>
        <v>-0.77219368432894731</v>
      </c>
      <c r="G453">
        <f t="shared" si="71"/>
        <v>-0.82221751194996839</v>
      </c>
      <c r="H453" s="13">
        <f t="shared" si="72"/>
        <v>2.0275610167576348</v>
      </c>
      <c r="I453">
        <f t="shared" si="73"/>
        <v>9.5842944250362834</v>
      </c>
      <c r="J453" s="17">
        <f t="shared" si="74"/>
        <v>9.2771132476663318</v>
      </c>
      <c r="K453" s="17">
        <f t="shared" si="75"/>
        <v>0.65141937345655565</v>
      </c>
      <c r="L453" s="17">
        <f t="shared" si="76"/>
        <v>10.336277556240828</v>
      </c>
      <c r="M453" s="13">
        <f t="shared" si="77"/>
        <v>9.1894989413157706</v>
      </c>
      <c r="N453" s="17">
        <f t="shared" si="78"/>
        <v>0.65141937345655565</v>
      </c>
      <c r="O453">
        <f t="shared" si="79"/>
        <v>3</v>
      </c>
    </row>
    <row r="454" spans="1:15">
      <c r="A454">
        <f t="shared" si="80"/>
        <v>442</v>
      </c>
      <c r="B454" s="5" t="s">
        <v>3475</v>
      </c>
      <c r="C454" s="7">
        <v>50377.25</v>
      </c>
      <c r="D454" s="7">
        <v>44713.877500000002</v>
      </c>
      <c r="E454" s="9">
        <v>5.9466119096509242</v>
      </c>
      <c r="F454">
        <f t="shared" si="70"/>
        <v>-0.45064749348218575</v>
      </c>
      <c r="G454">
        <f t="shared" si="71"/>
        <v>-0.59714318595002125</v>
      </c>
      <c r="H454" s="13">
        <f t="shared" si="72"/>
        <v>-1.3004387714692414</v>
      </c>
      <c r="I454">
        <f t="shared" si="73"/>
        <v>0.5964282434595638</v>
      </c>
      <c r="J454" s="17">
        <f t="shared" si="74"/>
        <v>10.939307827030934</v>
      </c>
      <c r="K454" s="17">
        <f t="shared" si="75"/>
        <v>6.8220816377520803</v>
      </c>
      <c r="L454" s="17">
        <f t="shared" si="76"/>
        <v>0.43633830160076442</v>
      </c>
      <c r="M454" s="13">
        <f t="shared" si="77"/>
        <v>17.926902007312069</v>
      </c>
      <c r="N454" s="17">
        <f t="shared" si="78"/>
        <v>0.43633830160076442</v>
      </c>
      <c r="O454">
        <f t="shared" si="79"/>
        <v>4</v>
      </c>
    </row>
    <row r="455" spans="1:15">
      <c r="A455">
        <f t="shared" si="80"/>
        <v>443</v>
      </c>
      <c r="B455" s="5" t="s">
        <v>7109</v>
      </c>
      <c r="C455" s="7">
        <v>44647.7</v>
      </c>
      <c r="D455" s="7">
        <v>42935.542999999998</v>
      </c>
      <c r="E455" s="9">
        <v>7.6596851471594789</v>
      </c>
      <c r="F455">
        <f t="shared" si="70"/>
        <v>-0.72483891013367285</v>
      </c>
      <c r="G455">
        <f t="shared" si="71"/>
        <v>-0.65945174141702434</v>
      </c>
      <c r="H455" s="13">
        <f t="shared" si="72"/>
        <v>-1.0251440243125047</v>
      </c>
      <c r="I455">
        <f t="shared" si="73"/>
        <v>0.80040785019984939</v>
      </c>
      <c r="J455" s="17">
        <f t="shared" si="74"/>
        <v>11.086306697002289</v>
      </c>
      <c r="K455" s="17">
        <f t="shared" si="75"/>
        <v>5.3653714598264752</v>
      </c>
      <c r="L455" s="17">
        <f t="shared" si="76"/>
        <v>0.28320470067984771</v>
      </c>
      <c r="M455" s="13">
        <f t="shared" si="77"/>
        <v>17.466635392054727</v>
      </c>
      <c r="N455" s="17">
        <f t="shared" si="78"/>
        <v>0.28320470067984771</v>
      </c>
      <c r="O455">
        <f t="shared" si="79"/>
        <v>4</v>
      </c>
    </row>
    <row r="456" spans="1:15">
      <c r="A456">
        <f t="shared" si="80"/>
        <v>444</v>
      </c>
      <c r="B456" s="5" t="s">
        <v>1866</v>
      </c>
      <c r="C456" s="7">
        <v>51677.5</v>
      </c>
      <c r="D456" s="7">
        <v>53693.7425</v>
      </c>
      <c r="E456" s="9">
        <v>10.152635181382614</v>
      </c>
      <c r="F456">
        <f t="shared" si="70"/>
        <v>-0.38842316705147201</v>
      </c>
      <c r="G456">
        <f t="shared" si="71"/>
        <v>-0.28251035594042578</v>
      </c>
      <c r="H456" s="13">
        <f t="shared" si="72"/>
        <v>-0.62452131051425219</v>
      </c>
      <c r="I456">
        <f t="shared" si="73"/>
        <v>0.21955319467811957</v>
      </c>
      <c r="J456" s="17">
        <f t="shared" si="74"/>
        <v>7.2570192679787278</v>
      </c>
      <c r="K456" s="17">
        <f t="shared" si="75"/>
        <v>3.8773598802943119</v>
      </c>
      <c r="L456" s="17">
        <f t="shared" si="76"/>
        <v>1.2160153135964205</v>
      </c>
      <c r="M456" s="13">
        <f t="shared" si="77"/>
        <v>12.548511894211783</v>
      </c>
      <c r="N456" s="17">
        <f t="shared" si="78"/>
        <v>0.21955319467811957</v>
      </c>
      <c r="O456">
        <f t="shared" si="79"/>
        <v>1</v>
      </c>
    </row>
    <row r="457" spans="1:15">
      <c r="A457">
        <f t="shared" si="80"/>
        <v>445</v>
      </c>
      <c r="B457" s="5" t="s">
        <v>3095</v>
      </c>
      <c r="C457" s="7">
        <v>60439.26666666667</v>
      </c>
      <c r="D457" s="7">
        <v>57055.503333333334</v>
      </c>
      <c r="E457" s="9">
        <v>16.029386265115217</v>
      </c>
      <c r="F457">
        <f t="shared" si="70"/>
        <v>3.0876989977109894E-2</v>
      </c>
      <c r="G457">
        <f t="shared" si="71"/>
        <v>-0.16472235747863567</v>
      </c>
      <c r="H457" s="13">
        <f t="shared" si="72"/>
        <v>0.31988589186092686</v>
      </c>
      <c r="I457">
        <f t="shared" si="73"/>
        <v>1.4865720784137262</v>
      </c>
      <c r="J457">
        <f t="shared" si="74"/>
        <v>3.6080859063469224</v>
      </c>
      <c r="K457">
        <f t="shared" si="75"/>
        <v>1.7631884259478063</v>
      </c>
      <c r="L457" s="13">
        <f t="shared" si="76"/>
        <v>3.8366906461061694</v>
      </c>
      <c r="M457" s="13">
        <f t="shared" si="77"/>
        <v>6.8638611912008045</v>
      </c>
      <c r="N457" s="17">
        <f t="shared" si="78"/>
        <v>1.4865720784137262</v>
      </c>
      <c r="O457">
        <f t="shared" si="79"/>
        <v>1</v>
      </c>
    </row>
    <row r="458" spans="1:15">
      <c r="A458">
        <f t="shared" si="80"/>
        <v>446</v>
      </c>
      <c r="B458" s="5" t="s">
        <v>4146</v>
      </c>
      <c r="C458" s="7">
        <v>50637.73684210526</v>
      </c>
      <c r="D458" s="7">
        <v>49047.618421052626</v>
      </c>
      <c r="E458" s="9">
        <v>14.734248351885876</v>
      </c>
      <c r="F458">
        <f t="shared" si="70"/>
        <v>-0.43818172282726287</v>
      </c>
      <c r="G458">
        <f t="shared" si="71"/>
        <v>-0.44529934748260797</v>
      </c>
      <c r="H458" s="13">
        <f t="shared" si="72"/>
        <v>0.11175429739732795</v>
      </c>
      <c r="I458">
        <f t="shared" si="73"/>
        <v>1.2856996567442396</v>
      </c>
      <c r="J458">
        <f t="shared" si="74"/>
        <v>6.1439752270601407</v>
      </c>
      <c r="K458">
        <f t="shared" si="75"/>
        <v>1.5208574305603655</v>
      </c>
      <c r="L458" s="13">
        <f t="shared" si="76"/>
        <v>2.2625933907195672</v>
      </c>
      <c r="M458" s="13">
        <f t="shared" si="77"/>
        <v>9.9655486150603334</v>
      </c>
      <c r="N458" s="17">
        <f t="shared" si="78"/>
        <v>1.2856996567442396</v>
      </c>
      <c r="O458">
        <f t="shared" si="79"/>
        <v>1</v>
      </c>
    </row>
    <row r="459" spans="1:15">
      <c r="A459">
        <f t="shared" si="80"/>
        <v>447</v>
      </c>
      <c r="B459" s="5" t="s">
        <v>4673</v>
      </c>
      <c r="C459" s="7">
        <v>50831</v>
      </c>
      <c r="D459" s="7">
        <v>45067.54</v>
      </c>
      <c r="E459" s="9">
        <v>15.200889801505818</v>
      </c>
      <c r="F459">
        <f t="shared" si="70"/>
        <v>-0.42893298618133102</v>
      </c>
      <c r="G459">
        <f t="shared" si="71"/>
        <v>-0.58475170420243727</v>
      </c>
      <c r="H459" s="13">
        <f t="shared" si="72"/>
        <v>0.18674463468892522</v>
      </c>
      <c r="I459">
        <f t="shared" si="73"/>
        <v>1.5608881177930924</v>
      </c>
      <c r="J459">
        <f t="shared" si="74"/>
        <v>6.416052486915258</v>
      </c>
      <c r="K459">
        <f t="shared" si="75"/>
        <v>1.3591176725005547</v>
      </c>
      <c r="L459" s="13">
        <f t="shared" si="76"/>
        <v>2.2829738789905494</v>
      </c>
      <c r="M459" s="13">
        <f t="shared" si="77"/>
        <v>10.189572077227259</v>
      </c>
      <c r="N459" s="17">
        <f t="shared" si="78"/>
        <v>1.3591176725005547</v>
      </c>
      <c r="O459">
        <f t="shared" si="79"/>
        <v>3</v>
      </c>
    </row>
    <row r="460" spans="1:15">
      <c r="A460">
        <f t="shared" si="80"/>
        <v>448</v>
      </c>
      <c r="B460" s="5" t="s">
        <v>1817</v>
      </c>
      <c r="C460" s="7">
        <v>29642.416666666668</v>
      </c>
      <c r="D460" s="7">
        <v>21611.099090909091</v>
      </c>
      <c r="E460" s="9">
        <v>4.6714579055441474</v>
      </c>
      <c r="F460">
        <f t="shared" si="70"/>
        <v>-1.4429266996500594</v>
      </c>
      <c r="G460">
        <f t="shared" si="71"/>
        <v>-1.4066088685562579</v>
      </c>
      <c r="H460" s="13">
        <f t="shared" si="72"/>
        <v>-1.5053589064992081</v>
      </c>
      <c r="I460">
        <f t="shared" si="73"/>
        <v>4.0630885168817077</v>
      </c>
      <c r="J460">
        <f t="shared" si="74"/>
        <v>19.800126061623125</v>
      </c>
      <c r="K460">
        <f t="shared" si="75"/>
        <v>8.984333961449849</v>
      </c>
      <c r="L460" s="13">
        <f t="shared" si="76"/>
        <v>0.65023115847672774</v>
      </c>
      <c r="M460" s="13">
        <f t="shared" si="77"/>
        <v>27.649585786329776</v>
      </c>
      <c r="N460" s="17">
        <f t="shared" si="78"/>
        <v>0.65023115847672774</v>
      </c>
      <c r="O460">
        <f t="shared" si="79"/>
        <v>4</v>
      </c>
    </row>
    <row r="461" spans="1:15">
      <c r="A461">
        <f t="shared" si="80"/>
        <v>449</v>
      </c>
      <c r="B461" s="5" t="s">
        <v>6088</v>
      </c>
      <c r="C461" s="7">
        <v>44305.166666666664</v>
      </c>
      <c r="D461" s="7">
        <v>41156.658333333333</v>
      </c>
      <c r="E461" s="9">
        <v>6.3426876568560351</v>
      </c>
      <c r="F461">
        <f t="shared" si="70"/>
        <v>-0.74123107006194344</v>
      </c>
      <c r="G461">
        <f t="shared" si="71"/>
        <v>-0.72177957339824106</v>
      </c>
      <c r="H461" s="13">
        <f t="shared" si="72"/>
        <v>-1.2367885022955032</v>
      </c>
      <c r="I461">
        <f t="shared" si="73"/>
        <v>1.0018907287883769</v>
      </c>
      <c r="J461">
        <f t="shared" si="74"/>
        <v>12.2367471924169</v>
      </c>
      <c r="K461">
        <f t="shared" si="75"/>
        <v>6.4077757223299834</v>
      </c>
      <c r="L461" s="13">
        <f t="shared" si="76"/>
        <v>0.20692066493581296</v>
      </c>
      <c r="M461" s="13">
        <f t="shared" si="77"/>
        <v>19.11990158261294</v>
      </c>
      <c r="N461" s="17">
        <f t="shared" si="78"/>
        <v>0.20692066493581296</v>
      </c>
      <c r="O461">
        <f t="shared" si="79"/>
        <v>4</v>
      </c>
    </row>
    <row r="462" spans="1:15">
      <c r="A462">
        <f t="shared" si="80"/>
        <v>450</v>
      </c>
      <c r="B462" s="5" t="s">
        <v>6165</v>
      </c>
      <c r="C462" s="7">
        <v>48222.666666666664</v>
      </c>
      <c r="D462" s="7">
        <v>44482.758333333331</v>
      </c>
      <c r="E462" s="9">
        <v>20.903947068218116</v>
      </c>
      <c r="F462">
        <f t="shared" ref="F462:F525" si="81">STANDARDIZE(C462,C$10,C$11)</f>
        <v>-0.55375650840663015</v>
      </c>
      <c r="G462">
        <f t="shared" ref="G462:G525" si="82">STANDARDIZE(D462,D$10,D$11)</f>
        <v>-0.60524104460132544</v>
      </c>
      <c r="H462" s="13">
        <f t="shared" ref="H462:H525" si="83">STANDARDIZE(E462,E$10,E$11)</f>
        <v>1.1032388474777177</v>
      </c>
      <c r="I462">
        <f t="shared" ref="I462:I525" si="84">SUMXMY2(F462:H462,F$3:H$3)</f>
        <v>4.502815655722376</v>
      </c>
      <c r="J462">
        <f t="shared" ref="J462:J525" si="85">SUMXMY2(F462:H462,$F$4:$H$4)</f>
        <v>6.4440087982906364</v>
      </c>
      <c r="K462">
        <f t="shared" ref="K462:K525" si="86">SUMXMY2(F462:H462,$F$5:$H$5)</f>
        <v>0.10968149801567714</v>
      </c>
      <c r="L462" s="13">
        <f t="shared" ref="L462:L525" si="87">SUMXMY2(F462:H462,$F$6:$H$6)</f>
        <v>5.5188171498785294</v>
      </c>
      <c r="M462" s="13">
        <f t="shared" ref="M462:M525" si="88">SUMXMY2(F462:H462,$F$7:$H$7)</f>
        <v>8.227530093812998</v>
      </c>
      <c r="N462" s="17">
        <f t="shared" ref="N462:N525" si="89">MIN(I462:M462)</f>
        <v>0.10968149801567714</v>
      </c>
      <c r="O462">
        <f t="shared" ref="O462:O525" si="90">MATCH(N462,I462:M462,0)</f>
        <v>3</v>
      </c>
    </row>
    <row r="463" spans="1:15">
      <c r="A463">
        <f t="shared" si="80"/>
        <v>451</v>
      </c>
      <c r="B463" s="5" t="s">
        <v>4962</v>
      </c>
      <c r="C463" s="7">
        <v>49697.333333333336</v>
      </c>
      <c r="D463" s="7">
        <v>45648.99</v>
      </c>
      <c r="E463" s="9">
        <v>18.274697695642256</v>
      </c>
      <c r="F463">
        <f t="shared" si="81"/>
        <v>-0.48318535667184104</v>
      </c>
      <c r="G463">
        <f t="shared" si="82"/>
        <v>-0.56437909737493164</v>
      </c>
      <c r="H463" s="13">
        <f t="shared" si="83"/>
        <v>0.68071252146495442</v>
      </c>
      <c r="I463">
        <f t="shared" si="84"/>
        <v>2.8904709671228201</v>
      </c>
      <c r="J463">
        <f t="shared" si="85"/>
        <v>6.0698518201393235</v>
      </c>
      <c r="K463">
        <f t="shared" si="86"/>
        <v>0.47702724770666322</v>
      </c>
      <c r="L463" s="13">
        <f t="shared" si="87"/>
        <v>3.858236172646381</v>
      </c>
      <c r="M463" s="13">
        <f t="shared" si="88"/>
        <v>8.7486585581247134</v>
      </c>
      <c r="N463" s="17">
        <f t="shared" si="89"/>
        <v>0.47702724770666322</v>
      </c>
      <c r="O463">
        <f t="shared" si="90"/>
        <v>3</v>
      </c>
    </row>
    <row r="464" spans="1:15">
      <c r="A464">
        <f t="shared" si="80"/>
        <v>452</v>
      </c>
      <c r="B464" s="5" t="s">
        <v>1886</v>
      </c>
      <c r="C464" s="7">
        <v>45408.4</v>
      </c>
      <c r="D464" s="7">
        <v>35866.803333333337</v>
      </c>
      <c r="E464" s="9">
        <v>17.386447638603691</v>
      </c>
      <c r="F464">
        <f t="shared" si="81"/>
        <v>-0.68843510692979348</v>
      </c>
      <c r="G464">
        <f t="shared" si="82"/>
        <v>-0.90712334515766146</v>
      </c>
      <c r="H464" s="13">
        <f t="shared" si="83"/>
        <v>0.53796872656449413</v>
      </c>
      <c r="I464">
        <f t="shared" si="84"/>
        <v>3.1341939425072969</v>
      </c>
      <c r="J464">
        <f t="shared" si="85"/>
        <v>8.1661056859581809</v>
      </c>
      <c r="K464" s="17">
        <f t="shared" si="86"/>
        <v>0.7312232705902515</v>
      </c>
      <c r="L464" s="17">
        <f t="shared" si="87"/>
        <v>2.9850380002593209</v>
      </c>
      <c r="M464" s="13">
        <f t="shared" si="88"/>
        <v>11.380085657877071</v>
      </c>
      <c r="N464" s="17">
        <f t="shared" si="89"/>
        <v>0.7312232705902515</v>
      </c>
      <c r="O464">
        <f t="shared" si="90"/>
        <v>3</v>
      </c>
    </row>
    <row r="465" spans="1:15">
      <c r="A465">
        <f t="shared" si="80"/>
        <v>453</v>
      </c>
      <c r="B465" s="5" t="s">
        <v>7023</v>
      </c>
      <c r="C465" s="7">
        <v>58085.833333333336</v>
      </c>
      <c r="D465" s="7">
        <v>58360.724999999999</v>
      </c>
      <c r="E465" s="9">
        <v>24.052475473420031</v>
      </c>
      <c r="F465">
        <f t="shared" si="81"/>
        <v>-8.1748123628932148E-2</v>
      </c>
      <c r="G465">
        <f t="shared" si="82"/>
        <v>-0.11899053558897768</v>
      </c>
      <c r="H465" s="13">
        <f t="shared" si="83"/>
        <v>1.609214489527018</v>
      </c>
      <c r="I465">
        <f t="shared" si="84"/>
        <v>6.2536565395747949</v>
      </c>
      <c r="J465">
        <f t="shared" si="85"/>
        <v>3.9313646893914989</v>
      </c>
      <c r="K465" s="17">
        <f t="shared" si="86"/>
        <v>0.79389363010061376</v>
      </c>
      <c r="L465" s="17">
        <f t="shared" si="87"/>
        <v>9.2678446881509871</v>
      </c>
      <c r="M465" s="13">
        <f t="shared" si="88"/>
        <v>4.3424069745477247</v>
      </c>
      <c r="N465" s="17">
        <f t="shared" si="89"/>
        <v>0.79389363010061376</v>
      </c>
      <c r="O465">
        <f t="shared" si="90"/>
        <v>3</v>
      </c>
    </row>
    <row r="466" spans="1:15">
      <c r="A466">
        <f t="shared" ref="A466:A529" si="91">A465+1</f>
        <v>454</v>
      </c>
      <c r="B466" s="5" t="s">
        <v>3928</v>
      </c>
      <c r="C466" s="7">
        <v>52547.285714285717</v>
      </c>
      <c r="D466" s="7">
        <v>53217.735714285729</v>
      </c>
      <c r="E466" s="9">
        <v>15.586584531143052</v>
      </c>
      <c r="F466">
        <f t="shared" si="81"/>
        <v>-0.34679899461502822</v>
      </c>
      <c r="G466">
        <f t="shared" si="82"/>
        <v>-0.29918848663538078</v>
      </c>
      <c r="H466" s="13">
        <f t="shared" si="83"/>
        <v>0.24872665083996426</v>
      </c>
      <c r="I466">
        <f t="shared" si="84"/>
        <v>1.4302057991035533</v>
      </c>
      <c r="J466">
        <f t="shared" si="85"/>
        <v>5.211022022506425</v>
      </c>
      <c r="K466" s="17">
        <f t="shared" si="86"/>
        <v>1.335467810288522</v>
      </c>
      <c r="L466" s="17">
        <f t="shared" si="87"/>
        <v>2.9307501543494832</v>
      </c>
      <c r="M466" s="13">
        <f t="shared" si="88"/>
        <v>8.641087134685165</v>
      </c>
      <c r="N466" s="17">
        <f t="shared" si="89"/>
        <v>1.335467810288522</v>
      </c>
      <c r="O466">
        <f t="shared" si="90"/>
        <v>3</v>
      </c>
    </row>
    <row r="467" spans="1:15">
      <c r="A467">
        <f t="shared" si="91"/>
        <v>455</v>
      </c>
      <c r="B467" s="5" t="s">
        <v>2128</v>
      </c>
      <c r="C467" s="7">
        <v>58828</v>
      </c>
      <c r="D467" s="7">
        <v>58910.66399999999</v>
      </c>
      <c r="E467" s="9">
        <v>18.621765913757702</v>
      </c>
      <c r="F467">
        <f t="shared" si="81"/>
        <v>-4.62312453880852E-2</v>
      </c>
      <c r="G467">
        <f t="shared" si="82"/>
        <v>-9.9721998266574255E-2</v>
      </c>
      <c r="H467" s="13">
        <f t="shared" si="83"/>
        <v>0.73648716977549034</v>
      </c>
      <c r="I467">
        <f t="shared" si="84"/>
        <v>2.6502481300347318</v>
      </c>
      <c r="J467">
        <f t="shared" si="85"/>
        <v>3.3494105676929071</v>
      </c>
      <c r="K467" s="17">
        <f t="shared" si="86"/>
        <v>1.0576668281768784</v>
      </c>
      <c r="L467" s="17">
        <f t="shared" si="87"/>
        <v>5.2709937020299673</v>
      </c>
      <c r="M467" s="13">
        <f t="shared" si="88"/>
        <v>5.6364343916981383</v>
      </c>
      <c r="N467" s="17">
        <f t="shared" si="89"/>
        <v>1.0576668281768784</v>
      </c>
      <c r="O467">
        <f t="shared" si="90"/>
        <v>3</v>
      </c>
    </row>
    <row r="468" spans="1:15">
      <c r="A468">
        <f t="shared" si="91"/>
        <v>456</v>
      </c>
      <c r="B468" s="5" t="s">
        <v>2430</v>
      </c>
      <c r="C468" s="7">
        <v>53855</v>
      </c>
      <c r="D468" s="7">
        <v>49967.103999999999</v>
      </c>
      <c r="E468" s="9">
        <v>18.568651608487336</v>
      </c>
      <c r="F468">
        <f t="shared" si="81"/>
        <v>-0.28421745983910579</v>
      </c>
      <c r="G468">
        <f t="shared" si="82"/>
        <v>-0.41308278856360153</v>
      </c>
      <c r="H468" s="13">
        <f t="shared" si="83"/>
        <v>0.72795158068352772</v>
      </c>
      <c r="I468">
        <f t="shared" si="84"/>
        <v>2.7881544641679068</v>
      </c>
      <c r="J468">
        <f t="shared" si="85"/>
        <v>4.8870105833854005</v>
      </c>
      <c r="K468" s="17">
        <f t="shared" si="86"/>
        <v>0.59968553212776876</v>
      </c>
      <c r="L468" s="17">
        <f t="shared" si="87"/>
        <v>4.3871607818423932</v>
      </c>
      <c r="M468" s="13">
        <f t="shared" si="88"/>
        <v>7.3885476918592312</v>
      </c>
      <c r="N468" s="17">
        <f t="shared" si="89"/>
        <v>0.59968553212776876</v>
      </c>
      <c r="O468">
        <f t="shared" si="90"/>
        <v>3</v>
      </c>
    </row>
    <row r="469" spans="1:15">
      <c r="A469">
        <f t="shared" si="91"/>
        <v>457</v>
      </c>
      <c r="B469" s="5" t="s">
        <v>486</v>
      </c>
      <c r="C469" s="7">
        <v>31607.352941176472</v>
      </c>
      <c r="D469" s="7">
        <v>26361.035882352939</v>
      </c>
      <c r="E469" s="9">
        <v>17.568144300841485</v>
      </c>
      <c r="F469">
        <f t="shared" si="81"/>
        <v>-1.3488933705513102</v>
      </c>
      <c r="G469">
        <f t="shared" si="82"/>
        <v>-1.2401825297350535</v>
      </c>
      <c r="H469" s="13">
        <f t="shared" si="83"/>
        <v>0.56716779149339602</v>
      </c>
      <c r="I469">
        <f t="shared" si="84"/>
        <v>5.1429452072313673</v>
      </c>
      <c r="J469">
        <f t="shared" si="85"/>
        <v>12.727045986268168</v>
      </c>
      <c r="K469" s="17">
        <f t="shared" si="86"/>
        <v>1.3347583979191158</v>
      </c>
      <c r="L469" s="17">
        <f t="shared" si="87"/>
        <v>3.3764295246944598</v>
      </c>
      <c r="M469" s="13">
        <f t="shared" si="88"/>
        <v>15.992665367506071</v>
      </c>
      <c r="N469" s="17">
        <f t="shared" si="89"/>
        <v>1.3347583979191158</v>
      </c>
      <c r="O469">
        <f t="shared" si="90"/>
        <v>3</v>
      </c>
    </row>
    <row r="470" spans="1:15">
      <c r="A470">
        <f t="shared" si="91"/>
        <v>458</v>
      </c>
      <c r="B470" s="5" t="s">
        <v>5805</v>
      </c>
      <c r="C470" s="7">
        <v>51085.8</v>
      </c>
      <c r="D470" s="7">
        <v>59617.494000000006</v>
      </c>
      <c r="E470" s="9">
        <v>27.233127994524295</v>
      </c>
      <c r="F470">
        <f t="shared" si="81"/>
        <v>-0.41673936312842114</v>
      </c>
      <c r="G470">
        <f t="shared" si="82"/>
        <v>-7.4956378378559521E-2</v>
      </c>
      <c r="H470" s="13">
        <f t="shared" si="83"/>
        <v>2.120352549721285</v>
      </c>
      <c r="I470">
        <f t="shared" si="84"/>
        <v>9.1871319213775422</v>
      </c>
      <c r="J470">
        <f t="shared" si="85"/>
        <v>5.9054939789247856</v>
      </c>
      <c r="K470" s="17">
        <f t="shared" si="86"/>
        <v>1.045060321768051</v>
      </c>
      <c r="L470" s="17">
        <f t="shared" si="87"/>
        <v>12.128239022033089</v>
      </c>
      <c r="M470" s="13">
        <f t="shared" si="88"/>
        <v>5.101228373532086</v>
      </c>
      <c r="N470" s="17">
        <f t="shared" si="89"/>
        <v>1.045060321768051</v>
      </c>
      <c r="O470">
        <f t="shared" si="90"/>
        <v>3</v>
      </c>
    </row>
    <row r="471" spans="1:15">
      <c r="A471">
        <f t="shared" si="91"/>
        <v>459</v>
      </c>
      <c r="B471" s="5" t="s">
        <v>2585</v>
      </c>
      <c r="C471" s="7">
        <v>33740.78125</v>
      </c>
      <c r="D471" s="7">
        <v>39430.013437499991</v>
      </c>
      <c r="E471" s="9">
        <v>12.301420260095822</v>
      </c>
      <c r="F471">
        <f t="shared" si="81"/>
        <v>-1.2467967433605693</v>
      </c>
      <c r="G471">
        <f t="shared" si="82"/>
        <v>-0.78227704969634448</v>
      </c>
      <c r="H471" s="13">
        <f t="shared" si="83"/>
        <v>-0.27920668415370403</v>
      </c>
      <c r="I471">
        <f t="shared" si="84"/>
        <v>2.2728748914676919</v>
      </c>
      <c r="J471">
        <f t="shared" si="85"/>
        <v>11.65401750718399</v>
      </c>
      <c r="K471" s="17">
        <f t="shared" si="86"/>
        <v>2.707352815095259</v>
      </c>
      <c r="L471" s="17">
        <f t="shared" si="87"/>
        <v>1.1896536074986097</v>
      </c>
      <c r="M471" s="13">
        <f t="shared" si="88"/>
        <v>16.402925924004261</v>
      </c>
      <c r="N471" s="17">
        <f t="shared" si="89"/>
        <v>1.1896536074986097</v>
      </c>
      <c r="O471">
        <f t="shared" si="90"/>
        <v>4</v>
      </c>
    </row>
    <row r="472" spans="1:15">
      <c r="A472">
        <f t="shared" si="91"/>
        <v>460</v>
      </c>
      <c r="B472" s="5" t="s">
        <v>1624</v>
      </c>
      <c r="C472" s="7">
        <v>41228.674418604649</v>
      </c>
      <c r="D472" s="7">
        <v>47452.138372093032</v>
      </c>
      <c r="E472" s="9">
        <v>10.254842971523166</v>
      </c>
      <c r="F472">
        <f t="shared" si="81"/>
        <v>-0.8884586477623635</v>
      </c>
      <c r="G472">
        <f t="shared" si="82"/>
        <v>-0.50120112362601377</v>
      </c>
      <c r="H472" s="13">
        <f t="shared" si="83"/>
        <v>-0.60809628727057918</v>
      </c>
      <c r="I472">
        <f t="shared" si="84"/>
        <v>0.93952096444818312</v>
      </c>
      <c r="J472">
        <f t="shared" si="85"/>
        <v>9.858751795999547</v>
      </c>
      <c r="K472" s="17">
        <f t="shared" si="86"/>
        <v>3.5880073500013898</v>
      </c>
      <c r="L472" s="17">
        <f t="shared" si="87"/>
        <v>0.78247465835855623</v>
      </c>
      <c r="M472" s="13">
        <f t="shared" si="88"/>
        <v>15.17480736058004</v>
      </c>
      <c r="N472" s="17">
        <f t="shared" si="89"/>
        <v>0.78247465835855623</v>
      </c>
      <c r="O472">
        <f t="shared" si="90"/>
        <v>4</v>
      </c>
    </row>
    <row r="473" spans="1:15">
      <c r="A473">
        <f t="shared" si="91"/>
        <v>461</v>
      </c>
      <c r="B473" s="5" t="s">
        <v>3321</v>
      </c>
      <c r="C473" s="7">
        <v>50814.333333333336</v>
      </c>
      <c r="D473" s="7">
        <v>52651.844444444432</v>
      </c>
      <c r="E473" s="9">
        <v>17.511597840139935</v>
      </c>
      <c r="F473">
        <f t="shared" si="81"/>
        <v>-0.42973058057254687</v>
      </c>
      <c r="G473">
        <f t="shared" si="82"/>
        <v>-0.31901595305140051</v>
      </c>
      <c r="H473" s="13">
        <f t="shared" si="83"/>
        <v>0.55808064725426132</v>
      </c>
      <c r="I473">
        <f t="shared" si="84"/>
        <v>2.2933318858073699</v>
      </c>
      <c r="J473">
        <f t="shared" si="85"/>
        <v>5.2384832182400674</v>
      </c>
      <c r="K473" s="17">
        <f t="shared" si="86"/>
        <v>0.7117165463312678</v>
      </c>
      <c r="L473" s="17">
        <f t="shared" si="87"/>
        <v>3.8091513828055583</v>
      </c>
      <c r="M473" s="13">
        <f t="shared" si="88"/>
        <v>7.9977909970162502</v>
      </c>
      <c r="N473" s="17">
        <f t="shared" si="89"/>
        <v>0.7117165463312678</v>
      </c>
      <c r="O473">
        <f t="shared" si="90"/>
        <v>3</v>
      </c>
    </row>
    <row r="474" spans="1:15">
      <c r="A474">
        <f t="shared" si="91"/>
        <v>462</v>
      </c>
      <c r="B474" s="5" t="s">
        <v>5971</v>
      </c>
      <c r="C474" s="7">
        <v>43703</v>
      </c>
      <c r="D474" s="7">
        <v>43361.136666666665</v>
      </c>
      <c r="E474" s="9">
        <v>10.067077344284735</v>
      </c>
      <c r="F474">
        <f t="shared" si="81"/>
        <v>-0.77004815541657623</v>
      </c>
      <c r="G474">
        <f t="shared" si="82"/>
        <v>-0.64453996492845866</v>
      </c>
      <c r="H474" s="13">
        <f t="shared" si="83"/>
        <v>-0.63827064861341798</v>
      </c>
      <c r="I474">
        <f t="shared" si="84"/>
        <v>0.88980163998530981</v>
      </c>
      <c r="J474">
        <f t="shared" si="85"/>
        <v>9.8734825357107834</v>
      </c>
      <c r="K474" s="17">
        <f t="shared" si="86"/>
        <v>3.717622679815201</v>
      </c>
      <c r="L474" s="17">
        <f t="shared" si="87"/>
        <v>0.55901325268435265</v>
      </c>
      <c r="M474" s="13">
        <f t="shared" si="88"/>
        <v>15.396647204304312</v>
      </c>
      <c r="N474" s="17">
        <f t="shared" si="89"/>
        <v>0.55901325268435265</v>
      </c>
      <c r="O474">
        <f t="shared" si="90"/>
        <v>4</v>
      </c>
    </row>
    <row r="475" spans="1:15">
      <c r="A475">
        <f t="shared" si="91"/>
        <v>463</v>
      </c>
      <c r="B475" s="5" t="s">
        <v>1853</v>
      </c>
      <c r="C475" s="7">
        <v>56992.285714285717</v>
      </c>
      <c r="D475" s="7">
        <v>52575.054999999993</v>
      </c>
      <c r="E475" s="9">
        <v>4.3473159284247576</v>
      </c>
      <c r="F475">
        <f t="shared" si="81"/>
        <v>-0.13408057047772953</v>
      </c>
      <c r="G475">
        <f t="shared" si="82"/>
        <v>-0.32170647013828529</v>
      </c>
      <c r="H475" s="13">
        <f t="shared" si="83"/>
        <v>-1.5574492559834761</v>
      </c>
      <c r="I475">
        <f t="shared" si="84"/>
        <v>0.51487930194179099</v>
      </c>
      <c r="J475">
        <f t="shared" si="85"/>
        <v>10.270321034919021</v>
      </c>
      <c r="K475" s="17">
        <f t="shared" si="86"/>
        <v>8.5747149563367095</v>
      </c>
      <c r="L475" s="17">
        <f t="shared" si="87"/>
        <v>1.2517116462595903</v>
      </c>
      <c r="M475" s="13">
        <f t="shared" si="88"/>
        <v>17.664858718060188</v>
      </c>
      <c r="N475" s="17">
        <f t="shared" si="89"/>
        <v>0.51487930194179099</v>
      </c>
      <c r="O475">
        <f t="shared" si="90"/>
        <v>1</v>
      </c>
    </row>
    <row r="476" spans="1:15">
      <c r="A476">
        <f t="shared" si="91"/>
        <v>464</v>
      </c>
      <c r="B476" s="5" t="s">
        <v>5293</v>
      </c>
      <c r="C476" s="7">
        <v>68929.2</v>
      </c>
      <c r="D476" s="7">
        <v>51669.171999999999</v>
      </c>
      <c r="E476" s="9">
        <v>16.153319644079396</v>
      </c>
      <c r="F476">
        <f t="shared" si="81"/>
        <v>0.43716838248495887</v>
      </c>
      <c r="G476">
        <f t="shared" si="82"/>
        <v>-0.35344642747033655</v>
      </c>
      <c r="H476" s="13">
        <f t="shared" si="83"/>
        <v>0.3398022664088382</v>
      </c>
      <c r="I476">
        <f t="shared" si="84"/>
        <v>1.8568956186834844</v>
      </c>
      <c r="J476">
        <f t="shared" si="85"/>
        <v>3.1073949424716911</v>
      </c>
      <c r="K476" s="17">
        <f t="shared" si="86"/>
        <v>2.4820628962839191</v>
      </c>
      <c r="L476" s="17">
        <f t="shared" si="87"/>
        <v>4.3509127027940036</v>
      </c>
      <c r="M476" s="13">
        <f t="shared" si="88"/>
        <v>6.5647681351490883</v>
      </c>
      <c r="N476" s="17">
        <f t="shared" si="89"/>
        <v>1.8568956186834844</v>
      </c>
      <c r="O476">
        <f t="shared" si="90"/>
        <v>1</v>
      </c>
    </row>
    <row r="477" spans="1:15">
      <c r="A477">
        <f t="shared" si="91"/>
        <v>465</v>
      </c>
      <c r="B477" s="5" t="s">
        <v>2767</v>
      </c>
      <c r="C477" s="7">
        <v>46616.375</v>
      </c>
      <c r="D477" s="7">
        <v>40719.703750000001</v>
      </c>
      <c r="E477" s="9">
        <v>11.091033538672143</v>
      </c>
      <c r="F477">
        <f t="shared" si="81"/>
        <v>-0.63062666184604699</v>
      </c>
      <c r="G477">
        <f t="shared" si="82"/>
        <v>-0.73708940902938147</v>
      </c>
      <c r="H477" s="13">
        <f t="shared" si="83"/>
        <v>-0.47371857024260178</v>
      </c>
      <c r="I477">
        <f t="shared" si="84"/>
        <v>0.94064213833323462</v>
      </c>
      <c r="J477">
        <f t="shared" si="85"/>
        <v>9.1120951143745987</v>
      </c>
      <c r="K477" s="17">
        <f t="shared" si="86"/>
        <v>3.1770563403643934</v>
      </c>
      <c r="L477" s="17">
        <f t="shared" si="87"/>
        <v>0.68518997012299165</v>
      </c>
      <c r="M477" s="13">
        <f t="shared" si="88"/>
        <v>14.386350017066952</v>
      </c>
      <c r="N477" s="17">
        <f t="shared" si="89"/>
        <v>0.68518997012299165</v>
      </c>
      <c r="O477">
        <f t="shared" si="90"/>
        <v>4</v>
      </c>
    </row>
    <row r="478" spans="1:15">
      <c r="A478">
        <f t="shared" si="91"/>
        <v>466</v>
      </c>
      <c r="B478" s="5" t="s">
        <v>683</v>
      </c>
      <c r="C478" s="7">
        <v>52173.888888888891</v>
      </c>
      <c r="D478" s="7">
        <v>40918.248888888891</v>
      </c>
      <c r="E478" s="9">
        <v>10.513042816944253</v>
      </c>
      <c r="F478">
        <f t="shared" si="81"/>
        <v>-0.36466814743308967</v>
      </c>
      <c r="G478">
        <f t="shared" si="82"/>
        <v>-0.73013286581483872</v>
      </c>
      <c r="H478" s="13">
        <f t="shared" si="83"/>
        <v>-0.56660298762363304</v>
      </c>
      <c r="I478">
        <f t="shared" si="84"/>
        <v>0.63555867534442667</v>
      </c>
      <c r="J478">
        <f t="shared" si="85"/>
        <v>8.3439345975990502</v>
      </c>
      <c r="K478" s="17">
        <f t="shared" si="86"/>
        <v>3.6773946328469251</v>
      </c>
      <c r="L478" s="17">
        <f t="shared" si="87"/>
        <v>0.70464360136560178</v>
      </c>
      <c r="M478" s="13">
        <f t="shared" si="88"/>
        <v>13.874253948159218</v>
      </c>
      <c r="N478" s="17">
        <f t="shared" si="89"/>
        <v>0.63555867534442667</v>
      </c>
      <c r="O478">
        <f t="shared" si="90"/>
        <v>1</v>
      </c>
    </row>
    <row r="479" spans="1:15">
      <c r="A479">
        <f t="shared" si="91"/>
        <v>467</v>
      </c>
      <c r="B479" s="5" t="s">
        <v>483</v>
      </c>
      <c r="C479" s="7">
        <v>90249.473684210519</v>
      </c>
      <c r="D479" s="7">
        <v>75444.662222222221</v>
      </c>
      <c r="E479" s="9">
        <v>6.3832270614935691</v>
      </c>
      <c r="F479">
        <f t="shared" si="81"/>
        <v>1.457464225067902</v>
      </c>
      <c r="G479">
        <f t="shared" si="82"/>
        <v>0.47958945597370684</v>
      </c>
      <c r="H479" s="13">
        <f t="shared" si="83"/>
        <v>-1.2302737282010776</v>
      </c>
      <c r="I479">
        <f t="shared" si="84"/>
        <v>2.7467593674395552</v>
      </c>
      <c r="J479">
        <f t="shared" si="85"/>
        <v>4.9120588156335394</v>
      </c>
      <c r="K479" s="17">
        <f t="shared" si="86"/>
        <v>12.461981913454537</v>
      </c>
      <c r="L479" s="17">
        <f t="shared" si="87"/>
        <v>7.5987696620652301</v>
      </c>
      <c r="M479" s="13">
        <f t="shared" si="88"/>
        <v>11.325359071099818</v>
      </c>
      <c r="N479" s="17">
        <f t="shared" si="89"/>
        <v>2.7467593674395552</v>
      </c>
      <c r="O479">
        <f t="shared" si="90"/>
        <v>1</v>
      </c>
    </row>
    <row r="480" spans="1:15">
      <c r="A480">
        <f t="shared" si="91"/>
        <v>468</v>
      </c>
      <c r="B480" s="5" t="s">
        <v>3329</v>
      </c>
      <c r="C480" s="7">
        <v>81290.71428571429</v>
      </c>
      <c r="D480" s="7">
        <v>80073.58166666668</v>
      </c>
      <c r="E480" s="9">
        <v>11.893614940842866</v>
      </c>
      <c r="F480">
        <f t="shared" si="81"/>
        <v>1.0287368501582659</v>
      </c>
      <c r="G480">
        <f t="shared" si="82"/>
        <v>0.64177563858246589</v>
      </c>
      <c r="H480" s="13">
        <f t="shared" si="83"/>
        <v>-0.34474192210779891</v>
      </c>
      <c r="I480">
        <f t="shared" si="84"/>
        <v>2.0054953361882459</v>
      </c>
      <c r="J480">
        <f t="shared" si="85"/>
        <v>1.8784248870958744</v>
      </c>
      <c r="K480" s="17">
        <f t="shared" si="86"/>
        <v>7.3755644956179101</v>
      </c>
      <c r="L480" s="17">
        <f t="shared" si="87"/>
        <v>7.12684076136384</v>
      </c>
      <c r="M480" s="13">
        <f t="shared" si="88"/>
        <v>6.1523677828350412</v>
      </c>
      <c r="N480" s="17">
        <f t="shared" si="89"/>
        <v>1.8784248870958744</v>
      </c>
      <c r="O480">
        <f t="shared" si="90"/>
        <v>2</v>
      </c>
    </row>
    <row r="481" spans="1:15">
      <c r="A481">
        <f t="shared" si="91"/>
        <v>469</v>
      </c>
      <c r="B481" s="5" t="s">
        <v>6502</v>
      </c>
      <c r="C481" s="7">
        <v>68162.5</v>
      </c>
      <c r="D481" s="7">
        <v>60813.323333333334</v>
      </c>
      <c r="E481" s="9">
        <v>9.2991101984941817</v>
      </c>
      <c r="F481">
        <f t="shared" si="81"/>
        <v>0.40047744530024204</v>
      </c>
      <c r="G481">
        <f t="shared" si="82"/>
        <v>-3.3057400236332121E-2</v>
      </c>
      <c r="H481" s="13">
        <f t="shared" si="83"/>
        <v>-0.76168470739152982</v>
      </c>
      <c r="I481">
        <f t="shared" si="84"/>
        <v>0.24000180108027899</v>
      </c>
      <c r="J481">
        <f t="shared" si="85"/>
        <v>4.9154787374318323</v>
      </c>
      <c r="K481" s="17">
        <f t="shared" si="86"/>
        <v>5.8890038529439277</v>
      </c>
      <c r="L481" s="17">
        <f t="shared" si="87"/>
        <v>2.7828591239397333</v>
      </c>
      <c r="M481" s="13">
        <f t="shared" si="88"/>
        <v>10.48479185666854</v>
      </c>
      <c r="N481" s="17">
        <f t="shared" si="89"/>
        <v>0.24000180108027899</v>
      </c>
      <c r="O481">
        <f t="shared" si="90"/>
        <v>1</v>
      </c>
    </row>
    <row r="482" spans="1:15">
      <c r="A482">
        <f t="shared" si="91"/>
        <v>470</v>
      </c>
      <c r="B482" s="5" t="s">
        <v>2800</v>
      </c>
      <c r="C482" s="7">
        <v>88406</v>
      </c>
      <c r="D482" s="7">
        <v>85435.11</v>
      </c>
      <c r="E482" s="9">
        <v>8.3712525667351123</v>
      </c>
      <c r="F482">
        <f t="shared" si="81"/>
        <v>1.369243568815069</v>
      </c>
      <c r="G482">
        <f t="shared" si="82"/>
        <v>0.82963067122419187</v>
      </c>
      <c r="H482" s="13">
        <f t="shared" si="83"/>
        <v>-0.91079352920936285</v>
      </c>
      <c r="I482">
        <f t="shared" si="84"/>
        <v>2.8728855428676985</v>
      </c>
      <c r="J482">
        <f t="shared" si="85"/>
        <v>3.3953704645109748</v>
      </c>
      <c r="K482" s="17">
        <f t="shared" si="86"/>
        <v>11.379218340346693</v>
      </c>
      <c r="L482" s="17">
        <f t="shared" si="87"/>
        <v>8.558081752055017</v>
      </c>
      <c r="M482" s="13">
        <f t="shared" si="88"/>
        <v>8.8187497734967302</v>
      </c>
      <c r="N482" s="17">
        <f t="shared" si="89"/>
        <v>2.8728855428676985</v>
      </c>
      <c r="O482">
        <f t="shared" si="90"/>
        <v>1</v>
      </c>
    </row>
    <row r="483" spans="1:15">
      <c r="A483">
        <f t="shared" si="91"/>
        <v>471</v>
      </c>
      <c r="B483" s="5" t="s">
        <v>2166</v>
      </c>
      <c r="C483" s="7">
        <v>65619.666666666672</v>
      </c>
      <c r="D483" s="7">
        <v>66217.247999999992</v>
      </c>
      <c r="E483" s="9">
        <v>4.2815423226100844</v>
      </c>
      <c r="F483">
        <f t="shared" si="81"/>
        <v>0.27878846903242205</v>
      </c>
      <c r="G483">
        <f t="shared" si="82"/>
        <v>0.15628309775912669</v>
      </c>
      <c r="H483" s="13">
        <f t="shared" si="83"/>
        <v>-1.5680192233298063</v>
      </c>
      <c r="I483">
        <f t="shared" si="84"/>
        <v>0.62929578696758526</v>
      </c>
      <c r="J483">
        <f t="shared" si="85"/>
        <v>8.1880868438514351</v>
      </c>
      <c r="K483" s="17">
        <f t="shared" si="86"/>
        <v>9.7747730840492597</v>
      </c>
      <c r="L483" s="17">
        <f t="shared" si="87"/>
        <v>2.9791691038153356</v>
      </c>
      <c r="M483" s="13">
        <f t="shared" si="88"/>
        <v>15.317789289856348</v>
      </c>
      <c r="N483" s="17">
        <f t="shared" si="89"/>
        <v>0.62929578696758526</v>
      </c>
      <c r="O483">
        <f t="shared" si="90"/>
        <v>1</v>
      </c>
    </row>
    <row r="484" spans="1:15">
      <c r="A484">
        <f t="shared" si="91"/>
        <v>472</v>
      </c>
      <c r="B484" s="5" t="s">
        <v>2771</v>
      </c>
      <c r="C484" s="7">
        <v>63921.066666666666</v>
      </c>
      <c r="D484" s="7">
        <v>62383.608</v>
      </c>
      <c r="E484" s="9">
        <v>17.198266027834812</v>
      </c>
      <c r="F484">
        <f t="shared" si="81"/>
        <v>0.19750083905725516</v>
      </c>
      <c r="G484">
        <f t="shared" si="82"/>
        <v>2.1961590427114111E-2</v>
      </c>
      <c r="H484" s="13">
        <f t="shared" si="83"/>
        <v>0.50772751572664909</v>
      </c>
      <c r="I484">
        <f t="shared" si="84"/>
        <v>2.035574708730973</v>
      </c>
      <c r="J484">
        <f t="shared" si="85"/>
        <v>2.5866018235363439</v>
      </c>
      <c r="K484" s="17">
        <f t="shared" si="86"/>
        <v>1.9089216635836503</v>
      </c>
      <c r="L484" s="17">
        <f t="shared" si="87"/>
        <v>5.129499415920229</v>
      </c>
      <c r="M484" s="13">
        <f t="shared" si="88"/>
        <v>5.3259330211954428</v>
      </c>
      <c r="N484" s="17">
        <f t="shared" si="89"/>
        <v>1.9089216635836503</v>
      </c>
      <c r="O484">
        <f t="shared" si="90"/>
        <v>3</v>
      </c>
    </row>
    <row r="485" spans="1:15">
      <c r="A485">
        <f t="shared" si="91"/>
        <v>473</v>
      </c>
      <c r="B485" s="5" t="s">
        <v>1108</v>
      </c>
      <c r="C485" s="7">
        <v>74052.71428571429</v>
      </c>
      <c r="D485" s="7">
        <v>62997.817999999992</v>
      </c>
      <c r="E485" s="9">
        <v>4.5526547374596662</v>
      </c>
      <c r="F485">
        <f t="shared" si="81"/>
        <v>0.68235755794099529</v>
      </c>
      <c r="G485">
        <f t="shared" si="82"/>
        <v>4.3482028709893539E-2</v>
      </c>
      <c r="H485" s="13">
        <f t="shared" si="83"/>
        <v>-1.5244508445454779</v>
      </c>
      <c r="I485">
        <f t="shared" si="84"/>
        <v>0.98056681244612087</v>
      </c>
      <c r="J485">
        <f t="shared" si="85"/>
        <v>7.4291988741772812</v>
      </c>
      <c r="K485" s="17">
        <f t="shared" si="86"/>
        <v>10.435360611976417</v>
      </c>
      <c r="L485" s="17">
        <f t="shared" si="87"/>
        <v>3.6519834954850046</v>
      </c>
      <c r="M485" s="13">
        <f t="shared" si="88"/>
        <v>14.648055225754398</v>
      </c>
      <c r="N485" s="17">
        <f t="shared" si="89"/>
        <v>0.98056681244612087</v>
      </c>
      <c r="O485">
        <f t="shared" si="90"/>
        <v>1</v>
      </c>
    </row>
    <row r="486" spans="1:15">
      <c r="A486">
        <f t="shared" si="91"/>
        <v>474</v>
      </c>
      <c r="B486" s="5" t="s">
        <v>645</v>
      </c>
      <c r="C486" s="7">
        <v>37111.052631578947</v>
      </c>
      <c r="D486" s="7">
        <v>39368.686388888891</v>
      </c>
      <c r="E486" s="9">
        <v>10.569617061133327</v>
      </c>
      <c r="F486">
        <f t="shared" si="81"/>
        <v>-1.0855101703111858</v>
      </c>
      <c r="G486">
        <f t="shared" si="82"/>
        <v>-0.78442580169435849</v>
      </c>
      <c r="H486" s="13">
        <f t="shared" si="83"/>
        <v>-0.55751137851515975</v>
      </c>
      <c r="I486">
        <f t="shared" si="84"/>
        <v>1.6597190629929151</v>
      </c>
      <c r="J486">
        <f t="shared" si="85"/>
        <v>11.579159411160932</v>
      </c>
      <c r="K486" s="17">
        <f t="shared" si="86"/>
        <v>3.5427722487829518</v>
      </c>
      <c r="L486" s="17">
        <f t="shared" si="87"/>
        <v>0.63602094200065107</v>
      </c>
      <c r="M486" s="13">
        <f t="shared" si="88"/>
        <v>16.967448206108344</v>
      </c>
      <c r="N486" s="17">
        <f t="shared" si="89"/>
        <v>0.63602094200065107</v>
      </c>
      <c r="O486">
        <f t="shared" si="90"/>
        <v>4</v>
      </c>
    </row>
    <row r="487" spans="1:15">
      <c r="A487">
        <f t="shared" si="91"/>
        <v>475</v>
      </c>
      <c r="B487" s="5" t="s">
        <v>1836</v>
      </c>
      <c r="C487" s="7">
        <v>35974.65217391304</v>
      </c>
      <c r="D487" s="7">
        <v>47187.589565217393</v>
      </c>
      <c r="E487" s="9">
        <v>12.73588667678481</v>
      </c>
      <c r="F487">
        <f t="shared" si="81"/>
        <v>-1.1398933681837611</v>
      </c>
      <c r="G487">
        <f t="shared" si="82"/>
        <v>-0.51047027631182185</v>
      </c>
      <c r="H487" s="13">
        <f t="shared" si="83"/>
        <v>-0.20938694748883133</v>
      </c>
      <c r="I487">
        <f t="shared" si="84"/>
        <v>1.8064354723294431</v>
      </c>
      <c r="J487">
        <f t="shared" si="85"/>
        <v>10.040874513230376</v>
      </c>
      <c r="K487" s="17">
        <f t="shared" si="86"/>
        <v>2.3383684164926071</v>
      </c>
      <c r="L487" s="17">
        <f t="shared" si="87"/>
        <v>1.5091339271704642</v>
      </c>
      <c r="M487" s="13">
        <f t="shared" si="88"/>
        <v>14.446128048412215</v>
      </c>
      <c r="N487" s="17">
        <f t="shared" si="89"/>
        <v>1.5091339271704642</v>
      </c>
      <c r="O487">
        <f t="shared" si="90"/>
        <v>4</v>
      </c>
    </row>
    <row r="488" spans="1:15">
      <c r="A488">
        <f t="shared" si="91"/>
        <v>476</v>
      </c>
      <c r="B488" s="5" t="s">
        <v>3498</v>
      </c>
      <c r="C488" s="7">
        <v>38286</v>
      </c>
      <c r="D488" s="7">
        <v>40494.706666666665</v>
      </c>
      <c r="E488" s="9">
        <v>24.834131873146248</v>
      </c>
      <c r="F488">
        <f t="shared" si="81"/>
        <v>-1.0292822844495901</v>
      </c>
      <c r="G488">
        <f t="shared" si="82"/>
        <v>-0.74497276463362183</v>
      </c>
      <c r="H488" s="13">
        <f t="shared" si="83"/>
        <v>1.7348284424009968</v>
      </c>
      <c r="I488">
        <f t="shared" si="84"/>
        <v>8.2767015821655292</v>
      </c>
      <c r="J488">
        <f t="shared" si="85"/>
        <v>9.6269394406256872</v>
      </c>
      <c r="K488" s="17">
        <f t="shared" si="86"/>
        <v>0.30450302576955213</v>
      </c>
      <c r="L488" s="17">
        <f t="shared" si="87"/>
        <v>8.6887403695710397</v>
      </c>
      <c r="M488" s="13">
        <f t="shared" si="88"/>
        <v>10.050007220634177</v>
      </c>
      <c r="N488" s="17">
        <f t="shared" si="89"/>
        <v>0.30450302576955213</v>
      </c>
      <c r="O488">
        <f t="shared" si="90"/>
        <v>3</v>
      </c>
    </row>
    <row r="489" spans="1:15">
      <c r="A489">
        <f t="shared" si="91"/>
        <v>477</v>
      </c>
      <c r="B489" s="5" t="s">
        <v>78</v>
      </c>
      <c r="C489" s="7">
        <v>47729.534246575342</v>
      </c>
      <c r="D489" s="7">
        <v>52475.056999999979</v>
      </c>
      <c r="E489" s="9">
        <v>13.377288965148662</v>
      </c>
      <c r="F489">
        <f t="shared" si="81"/>
        <v>-0.5773556875501259</v>
      </c>
      <c r="G489">
        <f t="shared" si="82"/>
        <v>-0.32521015908408835</v>
      </c>
      <c r="H489" s="13">
        <f t="shared" si="83"/>
        <v>-0.10631214780444428</v>
      </c>
      <c r="I489">
        <f t="shared" si="84"/>
        <v>0.94027415465966624</v>
      </c>
      <c r="J489">
        <f t="shared" si="85"/>
        <v>6.7457344930349414</v>
      </c>
      <c r="K489" s="17">
        <f t="shared" si="86"/>
        <v>2.024611413439501</v>
      </c>
      <c r="L489" s="17">
        <f t="shared" si="87"/>
        <v>1.8734867033749225</v>
      </c>
      <c r="M489" s="13">
        <f t="shared" si="88"/>
        <v>10.909705036467928</v>
      </c>
      <c r="N489" s="17">
        <f t="shared" si="89"/>
        <v>0.94027415465966624</v>
      </c>
      <c r="O489">
        <f t="shared" si="90"/>
        <v>1</v>
      </c>
    </row>
    <row r="490" spans="1:15">
      <c r="A490">
        <f t="shared" si="91"/>
        <v>478</v>
      </c>
      <c r="B490" s="5" t="s">
        <v>1076</v>
      </c>
      <c r="C490" s="7">
        <v>67112.600000000006</v>
      </c>
      <c r="D490" s="7">
        <v>56798.944333333333</v>
      </c>
      <c r="E490" s="9">
        <v>12.833675564681725</v>
      </c>
      <c r="F490">
        <f t="shared" si="81"/>
        <v>0.35023378421998363</v>
      </c>
      <c r="G490">
        <f t="shared" si="82"/>
        <v>-0.17371156658527948</v>
      </c>
      <c r="H490" s="13">
        <f t="shared" si="83"/>
        <v>-0.19367205183879341</v>
      </c>
      <c r="I490">
        <f t="shared" si="84"/>
        <v>0.67572941691747668</v>
      </c>
      <c r="J490">
        <f t="shared" si="85"/>
        <v>3.7370657388260393</v>
      </c>
      <c r="K490" s="17">
        <f t="shared" si="86"/>
        <v>3.6532169190969794</v>
      </c>
      <c r="L490" s="17">
        <f t="shared" si="87"/>
        <v>3.1540281669645753</v>
      </c>
      <c r="M490" s="13">
        <f t="shared" si="88"/>
        <v>8.1817180505378211</v>
      </c>
      <c r="N490" s="17">
        <f t="shared" si="89"/>
        <v>0.67572941691747668</v>
      </c>
      <c r="O490">
        <f t="shared" si="90"/>
        <v>1</v>
      </c>
    </row>
    <row r="491" spans="1:15">
      <c r="A491">
        <f t="shared" si="91"/>
        <v>479</v>
      </c>
      <c r="B491" s="5" t="s">
        <v>104</v>
      </c>
      <c r="C491" s="7">
        <v>44399.969135802472</v>
      </c>
      <c r="D491" s="7">
        <v>51869.561744966457</v>
      </c>
      <c r="E491" s="9">
        <v>12.123220185734443</v>
      </c>
      <c r="F491">
        <f t="shared" si="81"/>
        <v>-0.73669423500257469</v>
      </c>
      <c r="G491">
        <f t="shared" si="82"/>
        <v>-0.34642525370394944</v>
      </c>
      <c r="H491" s="13">
        <f t="shared" si="83"/>
        <v>-0.30784383949562949</v>
      </c>
      <c r="I491">
        <f t="shared" si="84"/>
        <v>0.8629310549521132</v>
      </c>
      <c r="J491">
        <f t="shared" si="85"/>
        <v>7.9154053371364732</v>
      </c>
      <c r="K491" s="17">
        <f t="shared" si="86"/>
        <v>2.5685149292651546</v>
      </c>
      <c r="L491" s="17">
        <f t="shared" si="87"/>
        <v>1.4212253446850043</v>
      </c>
      <c r="M491" s="13">
        <f t="shared" si="88"/>
        <v>12.494573038167376</v>
      </c>
      <c r="N491" s="17">
        <f t="shared" si="89"/>
        <v>0.8629310549521132</v>
      </c>
      <c r="O491">
        <f t="shared" si="90"/>
        <v>1</v>
      </c>
    </row>
    <row r="492" spans="1:15">
      <c r="A492">
        <f t="shared" si="91"/>
        <v>480</v>
      </c>
      <c r="B492" s="5" t="s">
        <v>398</v>
      </c>
      <c r="C492" s="7">
        <v>48268.688311688311</v>
      </c>
      <c r="D492" s="7">
        <v>61721.438571428567</v>
      </c>
      <c r="E492" s="9">
        <v>19.9950932024854</v>
      </c>
      <c r="F492">
        <f t="shared" si="81"/>
        <v>-0.55155411205000227</v>
      </c>
      <c r="G492">
        <f t="shared" si="82"/>
        <v>-1.2392306606490856E-3</v>
      </c>
      <c r="H492" s="13">
        <f t="shared" si="83"/>
        <v>0.95718397387920284</v>
      </c>
      <c r="I492">
        <f t="shared" si="84"/>
        <v>3.6500860889460074</v>
      </c>
      <c r="J492">
        <f t="shared" si="85"/>
        <v>4.8312532176496612</v>
      </c>
      <c r="K492" s="17">
        <f t="shared" si="86"/>
        <v>0.43444613569848617</v>
      </c>
      <c r="L492" s="17">
        <f t="shared" si="87"/>
        <v>5.9262234866218222</v>
      </c>
      <c r="M492" s="13">
        <f t="shared" si="88"/>
        <v>6.4469201250233263</v>
      </c>
      <c r="N492" s="17">
        <f t="shared" si="89"/>
        <v>0.43444613569848617</v>
      </c>
      <c r="O492">
        <f t="shared" si="90"/>
        <v>3</v>
      </c>
    </row>
    <row r="493" spans="1:15">
      <c r="A493">
        <f t="shared" si="91"/>
        <v>481</v>
      </c>
      <c r="B493" s="5" t="s">
        <v>127</v>
      </c>
      <c r="C493" s="7">
        <v>74420.68421052632</v>
      </c>
      <c r="D493" s="7">
        <v>73412.778947368424</v>
      </c>
      <c r="E493" s="9">
        <v>15.183399978385387</v>
      </c>
      <c r="F493">
        <f t="shared" si="81"/>
        <v>0.69996700283096958</v>
      </c>
      <c r="G493">
        <f t="shared" si="82"/>
        <v>0.40839716243517199</v>
      </c>
      <c r="H493" s="13">
        <f t="shared" si="83"/>
        <v>0.1839339805217059</v>
      </c>
      <c r="I493">
        <f t="shared" si="84"/>
        <v>1.9725737079537111</v>
      </c>
      <c r="J493">
        <f t="shared" si="85"/>
        <v>1.3936747505351423</v>
      </c>
      <c r="K493" s="17">
        <f t="shared" si="86"/>
        <v>4.3458312621218411</v>
      </c>
      <c r="L493" s="17">
        <f t="shared" si="87"/>
        <v>6.4243844663588341</v>
      </c>
      <c r="M493" s="13">
        <f t="shared" si="88"/>
        <v>4.6379774747394844</v>
      </c>
      <c r="N493" s="17">
        <f t="shared" si="89"/>
        <v>1.3936747505351423</v>
      </c>
      <c r="O493">
        <f t="shared" si="90"/>
        <v>2</v>
      </c>
    </row>
    <row r="494" spans="1:15">
      <c r="A494">
        <f t="shared" si="91"/>
        <v>482</v>
      </c>
      <c r="B494" s="5" t="s">
        <v>13881</v>
      </c>
      <c r="C494" s="7">
        <v>149401</v>
      </c>
      <c r="D494" s="7">
        <v>139718.79999999999</v>
      </c>
      <c r="E494" s="9">
        <v>7.6522929500342229</v>
      </c>
      <c r="F494">
        <f t="shared" si="81"/>
        <v>4.2881997623481478</v>
      </c>
      <c r="G494">
        <f t="shared" si="82"/>
        <v>2.7316003565216405</v>
      </c>
      <c r="H494" s="13">
        <f t="shared" si="83"/>
        <v>-1.0263319671242725</v>
      </c>
      <c r="I494">
        <f t="shared" si="84"/>
        <v>26.835109847281576</v>
      </c>
      <c r="J494">
        <f t="shared" si="85"/>
        <v>15.115160200334012</v>
      </c>
      <c r="K494" s="17">
        <f t="shared" si="86"/>
        <v>41.876668180901049</v>
      </c>
      <c r="L494" s="17">
        <f t="shared" si="87"/>
        <v>40.628525898670134</v>
      </c>
      <c r="M494" s="13">
        <f t="shared" si="88"/>
        <v>19.936942309738669</v>
      </c>
      <c r="N494" s="17">
        <f t="shared" si="89"/>
        <v>15.115160200334012</v>
      </c>
      <c r="O494">
        <f t="shared" si="90"/>
        <v>2</v>
      </c>
    </row>
    <row r="495" spans="1:15">
      <c r="A495">
        <f t="shared" si="91"/>
        <v>483</v>
      </c>
      <c r="B495" s="5" t="s">
        <v>1358</v>
      </c>
      <c r="C495" s="7">
        <v>51849.888888888891</v>
      </c>
      <c r="D495" s="7">
        <v>45695.348399999995</v>
      </c>
      <c r="E495" s="9">
        <v>9.8835399396658818</v>
      </c>
      <c r="F495">
        <f t="shared" si="81"/>
        <v>-0.3801733823983281</v>
      </c>
      <c r="G495">
        <f t="shared" si="82"/>
        <v>-0.56275481075294842</v>
      </c>
      <c r="H495" s="13">
        <f t="shared" si="83"/>
        <v>-0.66776552500985031</v>
      </c>
      <c r="I495">
        <f t="shared" si="84"/>
        <v>0.39443002052608434</v>
      </c>
      <c r="J495">
        <f t="shared" si="85"/>
        <v>8.1600308128535293</v>
      </c>
      <c r="K495" s="17">
        <f t="shared" si="86"/>
        <v>4.0026837424639741</v>
      </c>
      <c r="L495" s="17">
        <f t="shared" si="87"/>
        <v>0.75718573323816574</v>
      </c>
      <c r="M495" s="13">
        <f t="shared" si="88"/>
        <v>13.771084813471116</v>
      </c>
      <c r="N495" s="17">
        <f t="shared" si="89"/>
        <v>0.39443002052608434</v>
      </c>
      <c r="O495">
        <f t="shared" si="90"/>
        <v>1</v>
      </c>
    </row>
    <row r="496" spans="1:15">
      <c r="A496">
        <f t="shared" si="91"/>
        <v>484</v>
      </c>
      <c r="B496" s="5" t="s">
        <v>265</v>
      </c>
      <c r="C496" s="7">
        <v>38645.24528301887</v>
      </c>
      <c r="D496" s="7">
        <v>41767.264339622656</v>
      </c>
      <c r="E496" s="9">
        <v>16.854467733395325</v>
      </c>
      <c r="F496">
        <f t="shared" si="81"/>
        <v>-1.0120903630811915</v>
      </c>
      <c r="G496">
        <f t="shared" si="82"/>
        <v>-0.70038541037021484</v>
      </c>
      <c r="H496" s="13">
        <f t="shared" si="83"/>
        <v>0.45247835155297594</v>
      </c>
      <c r="I496">
        <f t="shared" si="84"/>
        <v>3.0955444949157958</v>
      </c>
      <c r="J496">
        <f t="shared" si="85"/>
        <v>8.9541405170728812</v>
      </c>
      <c r="K496" s="17">
        <f t="shared" si="86"/>
        <v>0.76815729739846184</v>
      </c>
      <c r="L496" s="17">
        <f t="shared" si="87"/>
        <v>2.9180755917277827</v>
      </c>
      <c r="M496" s="13">
        <f t="shared" si="88"/>
        <v>12.112617753725925</v>
      </c>
      <c r="N496" s="17">
        <f t="shared" si="89"/>
        <v>0.76815729739846184</v>
      </c>
      <c r="O496">
        <f t="shared" si="90"/>
        <v>3</v>
      </c>
    </row>
    <row r="497" spans="1:15">
      <c r="A497">
        <f t="shared" si="91"/>
        <v>485</v>
      </c>
      <c r="B497" s="5" t="s">
        <v>33</v>
      </c>
      <c r="C497" s="7">
        <v>51465.884615384617</v>
      </c>
      <c r="D497" s="7">
        <v>51305.901153846164</v>
      </c>
      <c r="E497" s="9">
        <v>24.253040593903016</v>
      </c>
      <c r="F497">
        <f t="shared" si="81"/>
        <v>-0.39855016168332635</v>
      </c>
      <c r="G497">
        <f t="shared" si="82"/>
        <v>-0.36617456251305286</v>
      </c>
      <c r="H497" s="13">
        <f t="shared" si="83"/>
        <v>1.6414457584085085</v>
      </c>
      <c r="I497">
        <f t="shared" si="84"/>
        <v>6.6114389405867424</v>
      </c>
      <c r="J497">
        <f t="shared" si="85"/>
        <v>5.6330030958218735</v>
      </c>
      <c r="K497" s="17">
        <f t="shared" si="86"/>
        <v>0.32035848673733303</v>
      </c>
      <c r="L497" s="17">
        <f t="shared" si="87"/>
        <v>8.6662458274258061</v>
      </c>
      <c r="M497" s="13">
        <f t="shared" si="88"/>
        <v>6.0994750918264486</v>
      </c>
      <c r="N497" s="17">
        <f t="shared" si="89"/>
        <v>0.32035848673733303</v>
      </c>
      <c r="O497">
        <f t="shared" si="90"/>
        <v>3</v>
      </c>
    </row>
    <row r="498" spans="1:15">
      <c r="A498">
        <f t="shared" si="91"/>
        <v>486</v>
      </c>
      <c r="B498" s="5" t="s">
        <v>3924</v>
      </c>
      <c r="C498" s="7">
        <v>47734.5</v>
      </c>
      <c r="D498" s="7">
        <v>65807.944999999992</v>
      </c>
      <c r="E498" s="9">
        <v>14.871321013004788</v>
      </c>
      <c r="F498">
        <f t="shared" si="81"/>
        <v>-0.57711804812534573</v>
      </c>
      <c r="G498">
        <f t="shared" si="82"/>
        <v>0.14194210697347265</v>
      </c>
      <c r="H498" s="13">
        <f t="shared" si="83"/>
        <v>0.13378218433093814</v>
      </c>
      <c r="I498">
        <f t="shared" si="84"/>
        <v>1.3482646978616319</v>
      </c>
      <c r="J498">
        <f t="shared" si="85"/>
        <v>5.2889186302201106</v>
      </c>
      <c r="K498" s="17">
        <f t="shared" si="86"/>
        <v>1.8049802513638351</v>
      </c>
      <c r="L498" s="17">
        <f t="shared" si="87"/>
        <v>3.4500348159310636</v>
      </c>
      <c r="M498" s="13">
        <f t="shared" si="88"/>
        <v>8.5608759245202073</v>
      </c>
      <c r="N498" s="17">
        <f t="shared" si="89"/>
        <v>1.3482646978616319</v>
      </c>
      <c r="O498">
        <f t="shared" si="90"/>
        <v>1</v>
      </c>
    </row>
    <row r="499" spans="1:15">
      <c r="A499">
        <f t="shared" si="91"/>
        <v>487</v>
      </c>
      <c r="B499" s="5" t="s">
        <v>2877</v>
      </c>
      <c r="C499" s="7">
        <v>46783.4</v>
      </c>
      <c r="D499" s="7">
        <v>47757.873</v>
      </c>
      <c r="E499" s="9">
        <v>22.467898699520877</v>
      </c>
      <c r="F499">
        <f t="shared" si="81"/>
        <v>-0.62263356965447614</v>
      </c>
      <c r="G499">
        <f t="shared" si="82"/>
        <v>-0.49048891902045461</v>
      </c>
      <c r="H499" s="13">
        <f t="shared" si="83"/>
        <v>1.3545694149501486</v>
      </c>
      <c r="I499">
        <f t="shared" si="84"/>
        <v>5.5284511310494118</v>
      </c>
      <c r="J499">
        <f t="shared" si="85"/>
        <v>6.5170542415043764</v>
      </c>
      <c r="K499" s="17">
        <f t="shared" si="86"/>
        <v>4.1815199746668412E-2</v>
      </c>
      <c r="L499" s="17">
        <f t="shared" si="87"/>
        <v>6.8447569467583449</v>
      </c>
      <c r="M499" s="13">
        <f t="shared" si="88"/>
        <v>7.6505228434135955</v>
      </c>
      <c r="N499" s="17">
        <f t="shared" si="89"/>
        <v>4.1815199746668412E-2</v>
      </c>
      <c r="O499">
        <f t="shared" si="90"/>
        <v>3</v>
      </c>
    </row>
    <row r="500" spans="1:15">
      <c r="A500">
        <f t="shared" si="91"/>
        <v>488</v>
      </c>
      <c r="B500" s="5" t="s">
        <v>3831</v>
      </c>
      <c r="C500" s="7">
        <v>36166.388888888891</v>
      </c>
      <c r="D500" s="7">
        <v>51249.27</v>
      </c>
      <c r="E500" s="9">
        <v>11.500190128526885</v>
      </c>
      <c r="F500">
        <f t="shared" si="81"/>
        <v>-1.1307176804764663</v>
      </c>
      <c r="G500">
        <f t="shared" si="82"/>
        <v>-0.36815878167462468</v>
      </c>
      <c r="H500" s="13">
        <f t="shared" si="83"/>
        <v>-0.40796618004392449</v>
      </c>
      <c r="I500">
        <f t="shared" si="84"/>
        <v>1.4487523236969189</v>
      </c>
      <c r="J500">
        <f t="shared" si="85"/>
        <v>10.074344817477023</v>
      </c>
      <c r="K500" s="17">
        <f t="shared" si="86"/>
        <v>2.9852679730143303</v>
      </c>
      <c r="L500" s="17">
        <f t="shared" si="87"/>
        <v>1.3689963205863922</v>
      </c>
      <c r="M500" s="13">
        <f t="shared" si="88"/>
        <v>14.796292029232129</v>
      </c>
      <c r="N500" s="17">
        <f t="shared" si="89"/>
        <v>1.3689963205863922</v>
      </c>
      <c r="O500">
        <f t="shared" si="90"/>
        <v>4</v>
      </c>
    </row>
    <row r="501" spans="1:15">
      <c r="A501">
        <f t="shared" si="91"/>
        <v>489</v>
      </c>
      <c r="B501" s="5" t="s">
        <v>184</v>
      </c>
      <c r="C501" s="7">
        <v>41693.686507936509</v>
      </c>
      <c r="D501" s="7">
        <v>47916.318571428565</v>
      </c>
      <c r="E501" s="9">
        <v>12.192410069206783</v>
      </c>
      <c r="F501">
        <f t="shared" si="81"/>
        <v>-0.86620518570444094</v>
      </c>
      <c r="G501">
        <f t="shared" si="82"/>
        <v>-0.48493736801817816</v>
      </c>
      <c r="H501" s="13">
        <f t="shared" si="83"/>
        <v>-0.29672486859627423</v>
      </c>
      <c r="I501">
        <f t="shared" si="84"/>
        <v>1.1627238136630011</v>
      </c>
      <c r="J501">
        <f t="shared" si="85"/>
        <v>8.8516533192250737</v>
      </c>
      <c r="K501" s="17">
        <f t="shared" si="86"/>
        <v>2.5039971541337804</v>
      </c>
      <c r="L501" s="17">
        <f t="shared" si="87"/>
        <v>1.2446764504342256</v>
      </c>
      <c r="M501" s="13">
        <f t="shared" si="88"/>
        <v>13.487910214036216</v>
      </c>
      <c r="N501" s="17">
        <f t="shared" si="89"/>
        <v>1.1627238136630011</v>
      </c>
      <c r="O501">
        <f t="shared" si="90"/>
        <v>1</v>
      </c>
    </row>
    <row r="502" spans="1:15">
      <c r="A502">
        <f t="shared" si="91"/>
        <v>490</v>
      </c>
      <c r="B502" s="5" t="s">
        <v>2354</v>
      </c>
      <c r="C502" s="7">
        <v>74920.923076923078</v>
      </c>
      <c r="D502" s="7">
        <v>79099.426363636376</v>
      </c>
      <c r="E502" s="9">
        <v>12.558310956668246</v>
      </c>
      <c r="F502">
        <f t="shared" si="81"/>
        <v>0.72390626567734684</v>
      </c>
      <c r="G502">
        <f t="shared" si="82"/>
        <v>0.60764358427415732</v>
      </c>
      <c r="H502" s="13">
        <f t="shared" si="83"/>
        <v>-0.23792376769026241</v>
      </c>
      <c r="I502">
        <f t="shared" si="84"/>
        <v>1.5089917933231687</v>
      </c>
      <c r="J502">
        <f t="shared" si="85"/>
        <v>1.9669728437620002</v>
      </c>
      <c r="K502" s="17">
        <f t="shared" si="86"/>
        <v>5.9310305841102799</v>
      </c>
      <c r="L502" s="17">
        <f t="shared" si="87"/>
        <v>6.2006087778728434</v>
      </c>
      <c r="M502" s="13">
        <f t="shared" si="88"/>
        <v>5.9675942065631915</v>
      </c>
      <c r="N502" s="17">
        <f t="shared" si="89"/>
        <v>1.5089917933231687</v>
      </c>
      <c r="O502">
        <f t="shared" si="90"/>
        <v>1</v>
      </c>
    </row>
    <row r="503" spans="1:15">
      <c r="A503">
        <f t="shared" si="91"/>
        <v>491</v>
      </c>
      <c r="B503" s="5" t="s">
        <v>1943</v>
      </c>
      <c r="C503" s="7">
        <v>61185.769230769234</v>
      </c>
      <c r="D503" s="7">
        <v>46990.581818181818</v>
      </c>
      <c r="E503" s="9">
        <v>6.9358184594324221</v>
      </c>
      <c r="F503">
        <f t="shared" si="81"/>
        <v>6.6601365466502527E-2</v>
      </c>
      <c r="G503">
        <f t="shared" si="82"/>
        <v>-0.51737295302061626</v>
      </c>
      <c r="H503" s="13">
        <f t="shared" si="83"/>
        <v>-1.1414710396494712</v>
      </c>
      <c r="I503">
        <f t="shared" si="84"/>
        <v>0.28762784108472061</v>
      </c>
      <c r="J503">
        <f t="shared" si="85"/>
        <v>8.356602770506429</v>
      </c>
      <c r="K503" s="17">
        <f t="shared" si="86"/>
        <v>6.6611282352607519</v>
      </c>
      <c r="L503" s="17">
        <f t="shared" si="87"/>
        <v>1.0939333028381928</v>
      </c>
      <c r="M503" s="13">
        <f t="shared" si="88"/>
        <v>15.056331673509748</v>
      </c>
      <c r="N503" s="17">
        <f t="shared" si="89"/>
        <v>0.28762784108472061</v>
      </c>
      <c r="O503">
        <f t="shared" si="90"/>
        <v>1</v>
      </c>
    </row>
    <row r="504" spans="1:15">
      <c r="A504">
        <f t="shared" si="91"/>
        <v>492</v>
      </c>
      <c r="B504" s="5" t="s">
        <v>917</v>
      </c>
      <c r="C504" s="7">
        <v>34733.694444444445</v>
      </c>
      <c r="D504" s="7">
        <v>32713.477857142872</v>
      </c>
      <c r="E504" s="9">
        <v>10.698570233477833</v>
      </c>
      <c r="F504">
        <f t="shared" si="81"/>
        <v>-1.1992802236693763</v>
      </c>
      <c r="G504">
        <f t="shared" si="82"/>
        <v>-1.0176082709906402</v>
      </c>
      <c r="H504" s="13">
        <f t="shared" si="83"/>
        <v>-0.53678831180770814</v>
      </c>
      <c r="I504">
        <f t="shared" si="84"/>
        <v>2.3082540926695545</v>
      </c>
      <c r="J504">
        <f t="shared" si="85"/>
        <v>12.983997782661834</v>
      </c>
      <c r="K504" s="17">
        <f t="shared" si="86"/>
        <v>3.7241511705258659</v>
      </c>
      <c r="L504" s="17">
        <f t="shared" si="87"/>
        <v>0.62514293050456016</v>
      </c>
      <c r="M504" s="13">
        <f t="shared" si="88"/>
        <v>18.488061172535815</v>
      </c>
      <c r="N504" s="17">
        <f t="shared" si="89"/>
        <v>0.62514293050456016</v>
      </c>
      <c r="O504">
        <f t="shared" si="90"/>
        <v>4</v>
      </c>
    </row>
    <row r="505" spans="1:15">
      <c r="A505">
        <f t="shared" si="91"/>
        <v>493</v>
      </c>
      <c r="B505" s="5" t="s">
        <v>3015</v>
      </c>
      <c r="C505" s="7">
        <v>50874.6</v>
      </c>
      <c r="D505" s="7">
        <v>51973.637894736843</v>
      </c>
      <c r="E505" s="9">
        <v>17.091581108829569</v>
      </c>
      <c r="F505">
        <f t="shared" si="81"/>
        <v>-0.42684647925391012</v>
      </c>
      <c r="G505">
        <f t="shared" si="82"/>
        <v>-0.34277867621767777</v>
      </c>
      <c r="H505" s="13">
        <f t="shared" si="83"/>
        <v>0.49058300773953006</v>
      </c>
      <c r="I505">
        <f t="shared" si="84"/>
        <v>2.1129259357666292</v>
      </c>
      <c r="J505">
        <f t="shared" si="85"/>
        <v>5.34502038752081</v>
      </c>
      <c r="K505" s="17">
        <f t="shared" si="86"/>
        <v>0.8080819096539934</v>
      </c>
      <c r="L505" s="17">
        <f t="shared" si="87"/>
        <v>3.5425528939753352</v>
      </c>
      <c r="M505" s="13">
        <f t="shared" si="88"/>
        <v>8.2696661694817912</v>
      </c>
      <c r="N505" s="17">
        <f t="shared" si="89"/>
        <v>0.8080819096539934</v>
      </c>
      <c r="O505">
        <f t="shared" si="90"/>
        <v>3</v>
      </c>
    </row>
    <row r="506" spans="1:15">
      <c r="A506">
        <f t="shared" si="91"/>
        <v>494</v>
      </c>
      <c r="B506" s="5" t="s">
        <v>498</v>
      </c>
      <c r="C506" s="7">
        <v>44970.818181818184</v>
      </c>
      <c r="D506" s="7">
        <v>45083.150937500017</v>
      </c>
      <c r="E506" s="9">
        <v>10.91863190425819</v>
      </c>
      <c r="F506">
        <f t="shared" si="81"/>
        <v>-0.70937587516258771</v>
      </c>
      <c r="G506">
        <f t="shared" si="82"/>
        <v>-0.58420473457152045</v>
      </c>
      <c r="H506" s="13">
        <f t="shared" si="83"/>
        <v>-0.50142390315902963</v>
      </c>
      <c r="I506">
        <f t="shared" si="84"/>
        <v>0.83007560274320447</v>
      </c>
      <c r="J506">
        <f t="shared" si="85"/>
        <v>9.0097266721470071</v>
      </c>
      <c r="K506" s="17">
        <f t="shared" si="86"/>
        <v>3.206420168310169</v>
      </c>
      <c r="L506" s="17">
        <f t="shared" si="87"/>
        <v>0.7911809224877191</v>
      </c>
      <c r="M506" s="13">
        <f t="shared" si="88"/>
        <v>14.203254216987869</v>
      </c>
      <c r="N506" s="17">
        <f t="shared" si="89"/>
        <v>0.7911809224877191</v>
      </c>
      <c r="O506">
        <f t="shared" si="90"/>
        <v>4</v>
      </c>
    </row>
    <row r="507" spans="1:15">
      <c r="A507">
        <f t="shared" si="91"/>
        <v>495</v>
      </c>
      <c r="B507" s="5" t="s">
        <v>603</v>
      </c>
      <c r="C507" s="7">
        <v>23920</v>
      </c>
      <c r="D507" s="7">
        <v>7632.3359999999993</v>
      </c>
      <c r="E507" s="9">
        <v>5.8576317590691289</v>
      </c>
      <c r="F507">
        <f t="shared" si="81"/>
        <v>-1.7167767459021062</v>
      </c>
      <c r="G507">
        <f t="shared" si="82"/>
        <v>-1.8963910413758278</v>
      </c>
      <c r="H507" s="13">
        <f t="shared" si="83"/>
        <v>-1.3147380830923741</v>
      </c>
      <c r="I507">
        <f t="shared" si="84"/>
        <v>6.2469214395282062</v>
      </c>
      <c r="J507">
        <f t="shared" si="85"/>
        <v>23.14170376744261</v>
      </c>
      <c r="K507" s="17">
        <f t="shared" si="86"/>
        <v>9.4951162131237332</v>
      </c>
      <c r="L507" s="17">
        <f t="shared" si="87"/>
        <v>1.4833352846813423</v>
      </c>
      <c r="M507" s="13">
        <f t="shared" si="88"/>
        <v>30.908902708567652</v>
      </c>
      <c r="N507" s="17">
        <f t="shared" si="89"/>
        <v>1.4833352846813423</v>
      </c>
      <c r="O507">
        <f t="shared" si="90"/>
        <v>4</v>
      </c>
    </row>
    <row r="508" spans="1:15">
      <c r="A508">
        <f t="shared" si="91"/>
        <v>496</v>
      </c>
      <c r="B508" s="5" t="s">
        <v>518</v>
      </c>
      <c r="C508" s="7">
        <v>79233.23529411765</v>
      </c>
      <c r="D508" s="7">
        <v>94757.545882352948</v>
      </c>
      <c r="E508" s="9">
        <v>13.578612553851109</v>
      </c>
      <c r="F508">
        <f t="shared" si="81"/>
        <v>0.93027482793373595</v>
      </c>
      <c r="G508">
        <f t="shared" si="82"/>
        <v>1.1562663594274898</v>
      </c>
      <c r="H508" s="13">
        <f t="shared" si="83"/>
        <v>-7.3958991363139326E-2</v>
      </c>
      <c r="I508">
        <f t="shared" si="84"/>
        <v>3.1582616262910523</v>
      </c>
      <c r="J508">
        <f t="shared" si="85"/>
        <v>1.2458746581995674</v>
      </c>
      <c r="K508" s="17">
        <f t="shared" si="86"/>
        <v>7.6627897647695287</v>
      </c>
      <c r="L508" s="17">
        <f t="shared" si="87"/>
        <v>9.4362280283451625</v>
      </c>
      <c r="M508" s="13">
        <f t="shared" si="88"/>
        <v>4.5009736369742352</v>
      </c>
      <c r="N508" s="17">
        <f t="shared" si="89"/>
        <v>1.2458746581995674</v>
      </c>
      <c r="O508">
        <f t="shared" si="90"/>
        <v>2</v>
      </c>
    </row>
    <row r="509" spans="1:15">
      <c r="A509">
        <f t="shared" si="91"/>
        <v>497</v>
      </c>
      <c r="B509" s="5" t="s">
        <v>624</v>
      </c>
      <c r="C509" s="7">
        <v>87147.595238095237</v>
      </c>
      <c r="D509" s="7">
        <v>109226.15214285716</v>
      </c>
      <c r="E509" s="9">
        <v>17.065480264658909</v>
      </c>
      <c r="F509">
        <f t="shared" si="81"/>
        <v>1.3090217740165868</v>
      </c>
      <c r="G509">
        <f t="shared" si="82"/>
        <v>1.6632114564904179</v>
      </c>
      <c r="H509" s="13">
        <f t="shared" si="83"/>
        <v>0.48638854299674444</v>
      </c>
      <c r="I509">
        <f t="shared" si="84"/>
        <v>6.7835918671131541</v>
      </c>
      <c r="J509">
        <f t="shared" si="85"/>
        <v>0.64182116383157506</v>
      </c>
      <c r="K509" s="17">
        <f t="shared" si="86"/>
        <v>9.8648394135015636</v>
      </c>
      <c r="L509" s="17">
        <f t="shared" si="87"/>
        <v>15.009294659879576</v>
      </c>
      <c r="M509" s="13">
        <f t="shared" si="88"/>
        <v>2.3690858967378872</v>
      </c>
      <c r="N509" s="17">
        <f t="shared" si="89"/>
        <v>0.64182116383157506</v>
      </c>
      <c r="O509">
        <f t="shared" si="90"/>
        <v>2</v>
      </c>
    </row>
    <row r="510" spans="1:15">
      <c r="A510">
        <f t="shared" si="91"/>
        <v>498</v>
      </c>
      <c r="B510" s="5" t="s">
        <v>3258</v>
      </c>
      <c r="C510" s="7">
        <v>84034.75</v>
      </c>
      <c r="D510" s="7">
        <v>109184.26583333332</v>
      </c>
      <c r="E510" s="9">
        <v>17.286561715719827</v>
      </c>
      <c r="F510">
        <f t="shared" si="81"/>
        <v>1.1600544998589011</v>
      </c>
      <c r="G510">
        <f t="shared" si="82"/>
        <v>1.6617438611419197</v>
      </c>
      <c r="H510" s="13">
        <f t="shared" si="83"/>
        <v>0.521916832644989</v>
      </c>
      <c r="I510">
        <f t="shared" si="84"/>
        <v>6.4886603455514855</v>
      </c>
      <c r="J510">
        <f t="shared" si="85"/>
        <v>0.66097716805046525</v>
      </c>
      <c r="K510" s="17">
        <f t="shared" si="86"/>
        <v>9.1927269478286089</v>
      </c>
      <c r="L510" s="17">
        <f t="shared" si="87"/>
        <v>14.528811482401897</v>
      </c>
      <c r="M510" s="13">
        <f t="shared" si="88"/>
        <v>2.2784718208420012</v>
      </c>
      <c r="N510" s="17">
        <f t="shared" si="89"/>
        <v>0.66097716805046525</v>
      </c>
      <c r="O510">
        <f t="shared" si="90"/>
        <v>2</v>
      </c>
    </row>
    <row r="511" spans="1:15">
      <c r="A511">
        <f t="shared" si="91"/>
        <v>499</v>
      </c>
      <c r="B511" s="5" t="s">
        <v>169</v>
      </c>
      <c r="C511" s="7">
        <v>75515.290322580651</v>
      </c>
      <c r="D511" s="7">
        <v>92576.95</v>
      </c>
      <c r="E511" s="9">
        <v>10.271797928948354</v>
      </c>
      <c r="F511">
        <f t="shared" si="81"/>
        <v>0.7523501045648846</v>
      </c>
      <c r="G511">
        <f t="shared" si="82"/>
        <v>1.0798635344883645</v>
      </c>
      <c r="H511" s="13">
        <f t="shared" si="83"/>
        <v>-0.60537158723136264</v>
      </c>
      <c r="I511">
        <f t="shared" si="84"/>
        <v>2.067166699690564</v>
      </c>
      <c r="J511">
        <f t="shared" si="85"/>
        <v>2.7711580778292335</v>
      </c>
      <c r="K511" s="17">
        <f t="shared" si="86"/>
        <v>8.5514187866898581</v>
      </c>
      <c r="L511" s="17">
        <f t="shared" si="87"/>
        <v>7.6396795987797557</v>
      </c>
      <c r="M511" s="13">
        <f t="shared" si="88"/>
        <v>7.1931981619653236</v>
      </c>
      <c r="N511" s="17">
        <f t="shared" si="89"/>
        <v>2.067166699690564</v>
      </c>
      <c r="O511">
        <f t="shared" si="90"/>
        <v>1</v>
      </c>
    </row>
    <row r="512" spans="1:15">
      <c r="A512">
        <f t="shared" si="91"/>
        <v>500</v>
      </c>
      <c r="B512" s="5" t="s">
        <v>505</v>
      </c>
      <c r="C512" s="7">
        <v>74783.702702702707</v>
      </c>
      <c r="D512" s="7">
        <v>90595.113333333327</v>
      </c>
      <c r="E512" s="9">
        <v>9.8193388460328901</v>
      </c>
      <c r="F512">
        <f t="shared" si="81"/>
        <v>0.71733949362702332</v>
      </c>
      <c r="G512">
        <f t="shared" si="82"/>
        <v>1.0104247534988822</v>
      </c>
      <c r="H512" s="13">
        <f t="shared" si="83"/>
        <v>-0.6780827860888835</v>
      </c>
      <c r="I512">
        <f t="shared" si="84"/>
        <v>1.8205164777693317</v>
      </c>
      <c r="J512">
        <f t="shared" si="85"/>
        <v>3.0393442916796189</v>
      </c>
      <c r="K512" s="17">
        <f t="shared" si="86"/>
        <v>8.5071914533430046</v>
      </c>
      <c r="L512" s="17">
        <f t="shared" si="87"/>
        <v>7.1513566295735131</v>
      </c>
      <c r="M512" s="13">
        <f t="shared" si="88"/>
        <v>7.6658180809031089</v>
      </c>
      <c r="N512" s="17">
        <f t="shared" si="89"/>
        <v>1.8205164777693317</v>
      </c>
      <c r="O512">
        <f t="shared" si="90"/>
        <v>1</v>
      </c>
    </row>
    <row r="513" spans="1:15">
      <c r="A513">
        <f t="shared" si="91"/>
        <v>501</v>
      </c>
      <c r="B513" s="5" t="s">
        <v>384</v>
      </c>
      <c r="C513" s="7">
        <v>73328.969696969696</v>
      </c>
      <c r="D513" s="7">
        <v>89586.991818181821</v>
      </c>
      <c r="E513" s="9">
        <v>8.4558936386451791</v>
      </c>
      <c r="F513">
        <f t="shared" si="81"/>
        <v>0.64772228046165958</v>
      </c>
      <c r="G513">
        <f t="shared" si="82"/>
        <v>0.97510260496929058</v>
      </c>
      <c r="H513" s="13">
        <f t="shared" si="83"/>
        <v>-0.89719151735116254</v>
      </c>
      <c r="I513">
        <f t="shared" si="84"/>
        <v>1.5957143988707085</v>
      </c>
      <c r="J513">
        <f t="shared" si="85"/>
        <v>3.8903744511895302</v>
      </c>
      <c r="K513" s="17">
        <f t="shared" si="86"/>
        <v>9.1008104474812797</v>
      </c>
      <c r="L513" s="17">
        <f t="shared" si="87"/>
        <v>6.6322991960431237</v>
      </c>
      <c r="M513" s="13">
        <f t="shared" si="88"/>
        <v>9.0019138231245392</v>
      </c>
      <c r="N513" s="17">
        <f t="shared" si="89"/>
        <v>1.5957143988707085</v>
      </c>
      <c r="O513">
        <f t="shared" si="90"/>
        <v>1</v>
      </c>
    </row>
    <row r="514" spans="1:15">
      <c r="A514">
        <f t="shared" si="91"/>
        <v>502</v>
      </c>
      <c r="B514" s="5" t="s">
        <v>695</v>
      </c>
      <c r="C514" s="7">
        <v>53576</v>
      </c>
      <c r="D514" s="7">
        <v>42835.91</v>
      </c>
      <c r="E514" s="9">
        <v>1.5626283367556468</v>
      </c>
      <c r="F514">
        <f t="shared" si="81"/>
        <v>-0.29756918994806109</v>
      </c>
      <c r="G514">
        <f t="shared" si="82"/>
        <v>-0.66294264164240013</v>
      </c>
      <c r="H514" s="13">
        <f t="shared" si="83"/>
        <v>-2.0049548556704955</v>
      </c>
      <c r="I514">
        <f t="shared" si="84"/>
        <v>1.6516173974389632</v>
      </c>
      <c r="J514">
        <f t="shared" si="85"/>
        <v>14.239098354814276</v>
      </c>
      <c r="K514" s="17">
        <f t="shared" si="86"/>
        <v>11.111324872109471</v>
      </c>
      <c r="L514" s="17">
        <f t="shared" si="87"/>
        <v>1.1623826105532244</v>
      </c>
      <c r="M514" s="13">
        <f t="shared" si="88"/>
        <v>22.834848791188698</v>
      </c>
      <c r="N514" s="17">
        <f t="shared" si="89"/>
        <v>1.1623826105532244</v>
      </c>
      <c r="O514">
        <f t="shared" si="90"/>
        <v>4</v>
      </c>
    </row>
    <row r="515" spans="1:15">
      <c r="A515">
        <f t="shared" si="91"/>
        <v>503</v>
      </c>
      <c r="B515" s="5" t="s">
        <v>1230</v>
      </c>
      <c r="C515" s="7">
        <v>90087.6875</v>
      </c>
      <c r="D515" s="7">
        <v>111274.92250000002</v>
      </c>
      <c r="E515" s="9">
        <v>16.735797399041754</v>
      </c>
      <c r="F515">
        <f t="shared" si="81"/>
        <v>1.4497218398817493</v>
      </c>
      <c r="G515">
        <f t="shared" si="82"/>
        <v>1.7349954326980366</v>
      </c>
      <c r="H515" s="13">
        <f t="shared" si="83"/>
        <v>0.4334077601879594</v>
      </c>
      <c r="I515">
        <f t="shared" si="84"/>
        <v>7.3016943694711429</v>
      </c>
      <c r="J515">
        <f t="shared" si="85"/>
        <v>0.78415646327785782</v>
      </c>
      <c r="K515" s="17">
        <f t="shared" si="86"/>
        <v>10.886496368486117</v>
      </c>
      <c r="L515" s="17">
        <f t="shared" si="87"/>
        <v>15.847842519026189</v>
      </c>
      <c r="M515" s="13">
        <f t="shared" si="88"/>
        <v>2.6006578957024407</v>
      </c>
      <c r="N515" s="17">
        <f t="shared" si="89"/>
        <v>0.78415646327785782</v>
      </c>
      <c r="O515">
        <f t="shared" si="90"/>
        <v>2</v>
      </c>
    </row>
    <row r="516" spans="1:15">
      <c r="A516">
        <f t="shared" si="91"/>
        <v>504</v>
      </c>
      <c r="B516" s="5" t="s">
        <v>1521</v>
      </c>
      <c r="C516" s="7">
        <v>62867.142857142855</v>
      </c>
      <c r="D516" s="7">
        <v>49591.412857142859</v>
      </c>
      <c r="E516" s="9">
        <v>1.6348880414588831</v>
      </c>
      <c r="F516">
        <f t="shared" si="81"/>
        <v>0.14706461590254569</v>
      </c>
      <c r="G516">
        <f t="shared" si="82"/>
        <v>-0.42624610087249276</v>
      </c>
      <c r="H516" s="13">
        <f t="shared" si="83"/>
        <v>-1.9933425575501715</v>
      </c>
      <c r="I516">
        <f t="shared" si="84"/>
        <v>1.3944952090948901</v>
      </c>
      <c r="J516">
        <f t="shared" si="85"/>
        <v>12.123798025484563</v>
      </c>
      <c r="K516" s="17">
        <f t="shared" si="86"/>
        <v>11.675294586824357</v>
      </c>
      <c r="L516" s="17">
        <f t="shared" si="87"/>
        <v>2.0390895798233166</v>
      </c>
      <c r="M516" s="13">
        <f t="shared" si="88"/>
        <v>20.607321492314327</v>
      </c>
      <c r="N516" s="17">
        <f t="shared" si="89"/>
        <v>1.3944952090948901</v>
      </c>
      <c r="O516">
        <f t="shared" si="90"/>
        <v>1</v>
      </c>
    </row>
    <row r="517" spans="1:15">
      <c r="A517">
        <f t="shared" si="91"/>
        <v>505</v>
      </c>
      <c r="B517" s="5" t="s">
        <v>1754</v>
      </c>
      <c r="C517" s="7">
        <v>84681.600000000006</v>
      </c>
      <c r="D517" s="7">
        <v>109442.84133333333</v>
      </c>
      <c r="E517" s="9">
        <v>13.289527720739219</v>
      </c>
      <c r="F517">
        <f t="shared" si="81"/>
        <v>1.1910099357763844</v>
      </c>
      <c r="G517">
        <f t="shared" si="82"/>
        <v>1.6708037235492219</v>
      </c>
      <c r="H517" s="13">
        <f t="shared" si="83"/>
        <v>-0.12041557844643828</v>
      </c>
      <c r="I517">
        <f t="shared" si="84"/>
        <v>5.1948041018073141</v>
      </c>
      <c r="J517">
        <f t="shared" si="85"/>
        <v>1.5875952894429421</v>
      </c>
      <c r="K517" s="17">
        <f t="shared" si="86"/>
        <v>10.747722834705826</v>
      </c>
      <c r="L517" s="17">
        <f t="shared" si="87"/>
        <v>12.940560763447925</v>
      </c>
      <c r="M517" s="13">
        <f t="shared" si="88"/>
        <v>4.591031571590408</v>
      </c>
      <c r="N517" s="17">
        <f t="shared" si="89"/>
        <v>1.5875952894429421</v>
      </c>
      <c r="O517">
        <f t="shared" si="90"/>
        <v>2</v>
      </c>
    </row>
    <row r="518" spans="1:15">
      <c r="A518">
        <f t="shared" si="91"/>
        <v>506</v>
      </c>
      <c r="B518" s="5" t="s">
        <v>351</v>
      </c>
      <c r="C518" s="7">
        <v>82082.5</v>
      </c>
      <c r="D518" s="7">
        <v>116514.96266666664</v>
      </c>
      <c r="E518" s="9">
        <v>12.752361396303904</v>
      </c>
      <c r="F518">
        <f t="shared" si="81"/>
        <v>1.0666282808438186</v>
      </c>
      <c r="G518">
        <f t="shared" si="82"/>
        <v>1.9185938127407514</v>
      </c>
      <c r="H518" s="13">
        <f t="shared" si="83"/>
        <v>-0.20673942276824014</v>
      </c>
      <c r="I518">
        <f t="shared" si="84"/>
        <v>5.6916993076102758</v>
      </c>
      <c r="J518">
        <f t="shared" si="85"/>
        <v>2.2384942445431015</v>
      </c>
      <c r="K518" s="17">
        <f t="shared" si="86"/>
        <v>11.656461905540471</v>
      </c>
      <c r="L518" s="17">
        <f t="shared" si="87"/>
        <v>13.76987018590898</v>
      </c>
      <c r="M518" s="13">
        <f t="shared" si="88"/>
        <v>5.2012179681005222</v>
      </c>
      <c r="N518" s="17">
        <f t="shared" si="89"/>
        <v>2.2384942445431015</v>
      </c>
      <c r="O518">
        <f t="shared" si="90"/>
        <v>2</v>
      </c>
    </row>
    <row r="519" spans="1:15">
      <c r="A519">
        <f t="shared" si="91"/>
        <v>507</v>
      </c>
      <c r="B519" s="5" t="s">
        <v>130</v>
      </c>
      <c r="C519" s="7">
        <v>72587.8125</v>
      </c>
      <c r="D519" s="7">
        <v>98945.518124999973</v>
      </c>
      <c r="E519" s="9">
        <v>10.549366872005482</v>
      </c>
      <c r="F519">
        <f t="shared" si="81"/>
        <v>0.61225371106291693</v>
      </c>
      <c r="G519">
        <f t="shared" si="82"/>
        <v>1.3030028146754993</v>
      </c>
      <c r="H519" s="13">
        <f t="shared" si="83"/>
        <v>-0.56076562974841937</v>
      </c>
      <c r="I519">
        <f t="shared" si="84"/>
        <v>2.4436446323802654</v>
      </c>
      <c r="J519">
        <f t="shared" si="85"/>
        <v>2.9252643149109945</v>
      </c>
      <c r="K519" s="17">
        <f t="shared" si="86"/>
        <v>8.7247339860571405</v>
      </c>
      <c r="L519" s="17">
        <f t="shared" si="87"/>
        <v>8.3453018285347795</v>
      </c>
      <c r="M519" s="13">
        <f t="shared" si="88"/>
        <v>7.0401799126068987</v>
      </c>
      <c r="N519" s="17">
        <f t="shared" si="89"/>
        <v>2.4436446323802654</v>
      </c>
      <c r="O519">
        <f t="shared" si="90"/>
        <v>1</v>
      </c>
    </row>
    <row r="520" spans="1:15">
      <c r="A520">
        <f t="shared" si="91"/>
        <v>508</v>
      </c>
      <c r="B520" s="5" t="s">
        <v>783</v>
      </c>
      <c r="C520" s="7">
        <v>79166.032258064515</v>
      </c>
      <c r="D520" s="7">
        <v>90502.399677419366</v>
      </c>
      <c r="E520" s="9">
        <v>12.204897220198271</v>
      </c>
      <c r="F520">
        <f t="shared" si="81"/>
        <v>0.92705878205601611</v>
      </c>
      <c r="G520">
        <f t="shared" si="82"/>
        <v>1.0071762904161135</v>
      </c>
      <c r="H520" s="13">
        <f t="shared" si="83"/>
        <v>-0.29471815516474031</v>
      </c>
      <c r="I520">
        <f t="shared" si="84"/>
        <v>2.4983556763155548</v>
      </c>
      <c r="J520">
        <f t="shared" si="85"/>
        <v>1.7134764432784331</v>
      </c>
      <c r="K520" s="17">
        <f t="shared" si="86"/>
        <v>7.8256487024868147</v>
      </c>
      <c r="L520" s="17">
        <f t="shared" si="87"/>
        <v>8.3191390060260666</v>
      </c>
      <c r="M520" s="13">
        <f t="shared" si="88"/>
        <v>5.5635582796364451</v>
      </c>
      <c r="N520" s="17">
        <f t="shared" si="89"/>
        <v>1.7134764432784331</v>
      </c>
      <c r="O520">
        <f t="shared" si="90"/>
        <v>2</v>
      </c>
    </row>
    <row r="521" spans="1:15">
      <c r="A521">
        <f t="shared" si="91"/>
        <v>509</v>
      </c>
      <c r="B521" s="5" t="s">
        <v>1022</v>
      </c>
      <c r="C521" s="7">
        <v>88011.6</v>
      </c>
      <c r="D521" s="7">
        <v>118623.06099999999</v>
      </c>
      <c r="E521" s="9">
        <v>15.911567419575633</v>
      </c>
      <c r="F521">
        <f t="shared" si="81"/>
        <v>1.3503692951413346</v>
      </c>
      <c r="G521">
        <f t="shared" si="82"/>
        <v>1.9924564982661108</v>
      </c>
      <c r="H521" s="13">
        <f t="shared" si="83"/>
        <v>0.30095213667583565</v>
      </c>
      <c r="I521">
        <f t="shared" si="84"/>
        <v>7.6685410181862164</v>
      </c>
      <c r="J521">
        <f t="shared" si="85"/>
        <v>1.377963238355923</v>
      </c>
      <c r="K521" s="17">
        <f t="shared" si="86"/>
        <v>11.91171251777441</v>
      </c>
      <c r="L521" s="17">
        <f t="shared" si="87"/>
        <v>16.576872464678988</v>
      </c>
      <c r="M521" s="13">
        <f t="shared" si="88"/>
        <v>3.2513161121330785</v>
      </c>
      <c r="N521" s="17">
        <f t="shared" si="89"/>
        <v>1.377963238355923</v>
      </c>
      <c r="O521">
        <f t="shared" si="90"/>
        <v>2</v>
      </c>
    </row>
    <row r="522" spans="1:15">
      <c r="A522">
        <f t="shared" si="91"/>
        <v>510</v>
      </c>
      <c r="B522" s="5" t="s">
        <v>521</v>
      </c>
      <c r="C522" s="7">
        <v>83001.447368421053</v>
      </c>
      <c r="D522" s="7">
        <v>98928.16342105261</v>
      </c>
      <c r="E522" s="9">
        <v>15.157894736842103</v>
      </c>
      <c r="F522">
        <f t="shared" si="81"/>
        <v>1.1106051168563369</v>
      </c>
      <c r="G522">
        <f t="shared" si="82"/>
        <v>1.3023947476703785</v>
      </c>
      <c r="H522" s="13">
        <f t="shared" si="83"/>
        <v>0.17983523046940711</v>
      </c>
      <c r="I522">
        <f t="shared" si="84"/>
        <v>4.4088841512327157</v>
      </c>
      <c r="J522">
        <f t="shared" si="85"/>
        <v>0.73236659832635809</v>
      </c>
      <c r="K522" s="17">
        <f t="shared" si="86"/>
        <v>8.2073704833342642</v>
      </c>
      <c r="L522" s="17">
        <f t="shared" si="87"/>
        <v>11.395989777637045</v>
      </c>
      <c r="M522" s="13">
        <f t="shared" si="88"/>
        <v>3.3643247010779773</v>
      </c>
      <c r="N522" s="17">
        <f t="shared" si="89"/>
        <v>0.73236659832635809</v>
      </c>
      <c r="O522">
        <f t="shared" si="90"/>
        <v>2</v>
      </c>
    </row>
    <row r="523" spans="1:15">
      <c r="A523">
        <f t="shared" si="91"/>
        <v>511</v>
      </c>
      <c r="B523" s="5" t="s">
        <v>4396</v>
      </c>
      <c r="C523" s="7">
        <v>81925.440000000002</v>
      </c>
      <c r="D523" s="7">
        <v>105588.1124</v>
      </c>
      <c r="E523" s="9">
        <v>12.21103353867214</v>
      </c>
      <c r="F523">
        <f t="shared" si="81"/>
        <v>1.059112070338756</v>
      </c>
      <c r="G523">
        <f t="shared" si="82"/>
        <v>1.5357433108131133</v>
      </c>
      <c r="H523" s="13">
        <f t="shared" si="83"/>
        <v>-0.29373203489518668</v>
      </c>
      <c r="I523">
        <f t="shared" si="84"/>
        <v>4.1919667612519964</v>
      </c>
      <c r="J523">
        <f t="shared" si="85"/>
        <v>1.8902760804796439</v>
      </c>
      <c r="K523" s="17">
        <f t="shared" si="86"/>
        <v>10.182586263401795</v>
      </c>
      <c r="L523" s="17">
        <f t="shared" si="87"/>
        <v>11.363444551980665</v>
      </c>
      <c r="M523" s="13">
        <f t="shared" si="88"/>
        <v>5.3454771140980242</v>
      </c>
      <c r="N523" s="17">
        <f t="shared" si="89"/>
        <v>1.8902760804796439</v>
      </c>
      <c r="O523">
        <f t="shared" si="90"/>
        <v>2</v>
      </c>
    </row>
    <row r="524" spans="1:15">
      <c r="A524">
        <f t="shared" si="91"/>
        <v>512</v>
      </c>
      <c r="B524" s="5" t="s">
        <v>1641</v>
      </c>
      <c r="C524" s="7">
        <v>77150.166666666672</v>
      </c>
      <c r="D524" s="7">
        <v>96907.701000000015</v>
      </c>
      <c r="E524" s="9">
        <v>12.254163814738769</v>
      </c>
      <c r="F524">
        <f t="shared" si="81"/>
        <v>0.83058819670736528</v>
      </c>
      <c r="G524">
        <f t="shared" si="82"/>
        <v>1.2316026133271767</v>
      </c>
      <c r="H524" s="13">
        <f t="shared" si="83"/>
        <v>-0.28680090189714197</v>
      </c>
      <c r="I524">
        <f t="shared" si="84"/>
        <v>2.8555867837152782</v>
      </c>
      <c r="J524">
        <f t="shared" si="85"/>
        <v>1.8499216307267998</v>
      </c>
      <c r="K524" s="17">
        <f t="shared" si="86"/>
        <v>8.2053029585665556</v>
      </c>
      <c r="L524" s="17">
        <f t="shared" si="87"/>
        <v>9.0471677480357506</v>
      </c>
      <c r="M524" s="13">
        <f t="shared" si="88"/>
        <v>5.4810570852390725</v>
      </c>
      <c r="N524" s="17">
        <f t="shared" si="89"/>
        <v>1.8499216307267998</v>
      </c>
      <c r="O524">
        <f t="shared" si="90"/>
        <v>2</v>
      </c>
    </row>
    <row r="525" spans="1:15">
      <c r="A525">
        <f t="shared" si="91"/>
        <v>513</v>
      </c>
      <c r="B525" s="5" t="s">
        <v>424</v>
      </c>
      <c r="C525" s="7">
        <v>83312.931034482754</v>
      </c>
      <c r="D525" s="7">
        <v>112123.42965517241</v>
      </c>
      <c r="E525" s="9">
        <v>15.064599117279144</v>
      </c>
      <c r="F525">
        <f t="shared" si="81"/>
        <v>1.1255113743567089</v>
      </c>
      <c r="G525">
        <f t="shared" si="82"/>
        <v>1.7647250786910755</v>
      </c>
      <c r="H525" s="13">
        <f t="shared" si="83"/>
        <v>0.16484241321206117</v>
      </c>
      <c r="I525">
        <f t="shared" si="84"/>
        <v>5.8893217463218885</v>
      </c>
      <c r="J525">
        <f t="shared" si="85"/>
        <v>1.240685346963097</v>
      </c>
      <c r="K525" s="17">
        <f t="shared" si="86"/>
        <v>10.187559277228331</v>
      </c>
      <c r="L525" s="17">
        <f t="shared" si="87"/>
        <v>13.912639800084284</v>
      </c>
      <c r="M525" s="13">
        <f t="shared" si="88"/>
        <v>3.5383112453020358</v>
      </c>
      <c r="N525" s="17">
        <f t="shared" si="89"/>
        <v>1.240685346963097</v>
      </c>
      <c r="O525">
        <f t="shared" si="90"/>
        <v>2</v>
      </c>
    </row>
    <row r="526" spans="1:15">
      <c r="A526">
        <f t="shared" si="91"/>
        <v>514</v>
      </c>
      <c r="B526" s="5" t="s">
        <v>207</v>
      </c>
      <c r="C526" s="7">
        <v>75655.5</v>
      </c>
      <c r="D526" s="7">
        <v>95817.398214285713</v>
      </c>
      <c r="E526" s="9">
        <v>9.9136599198200877</v>
      </c>
      <c r="F526">
        <f t="shared" ref="F526:F589" si="92">STANDARDIZE(C526,C$10,C$11)</f>
        <v>0.75905993170311703</v>
      </c>
      <c r="G526">
        <f t="shared" ref="G526:G589" si="93">STANDARDIZE(D526,D$10,D$11)</f>
        <v>1.1934010311166829</v>
      </c>
      <c r="H526" s="13">
        <f t="shared" ref="H526:H589" si="94">STANDARDIZE(E526,E$10,E$11)</f>
        <v>-0.66292517601637846</v>
      </c>
      <c r="I526">
        <f t="shared" ref="I526:I589" si="95">SUMXMY2(F526:H526,F$3:H$3)</f>
        <v>2.3212618862379069</v>
      </c>
      <c r="J526">
        <f t="shared" ref="J526:J589" si="96">SUMXMY2(F526:H526,$F$4:$H$4)</f>
        <v>2.9730293902171594</v>
      </c>
      <c r="K526" s="17">
        <f t="shared" ref="K526:K589" si="97">SUMXMY2(F526:H526,$F$5:$H$5)</f>
        <v>9.1671664027809552</v>
      </c>
      <c r="L526" s="17">
        <f t="shared" ref="L526:L589" si="98">SUMXMY2(F526:H526,$F$6:$H$6)</f>
        <v>8.1224845926113058</v>
      </c>
      <c r="M526" s="13">
        <f t="shared" ref="M526:M589" si="99">SUMXMY2(F526:H526,$F$7:$H$7)</f>
        <v>7.4299152263314108</v>
      </c>
      <c r="N526" s="17">
        <f t="shared" ref="N526:N589" si="100">MIN(I526:M526)</f>
        <v>2.3212618862379069</v>
      </c>
      <c r="O526">
        <f t="shared" ref="O526:O589" si="101">MATCH(N526,I526:M526,0)</f>
        <v>1</v>
      </c>
    </row>
    <row r="527" spans="1:15">
      <c r="A527">
        <f t="shared" si="91"/>
        <v>515</v>
      </c>
      <c r="B527" s="5" t="s">
        <v>3480</v>
      </c>
      <c r="C527" s="7">
        <v>83933</v>
      </c>
      <c r="D527" s="7">
        <v>110365.01888888888</v>
      </c>
      <c r="E527" s="9">
        <v>14.27089512510457</v>
      </c>
      <c r="F527">
        <f t="shared" si="92"/>
        <v>1.1551851861005276</v>
      </c>
      <c r="G527">
        <f t="shared" si="93"/>
        <v>1.7031146028414801</v>
      </c>
      <c r="H527" s="13">
        <f t="shared" si="94"/>
        <v>3.7292384959459544E-2</v>
      </c>
      <c r="I527">
        <f t="shared" si="95"/>
        <v>5.4866745080905801</v>
      </c>
      <c r="J527">
        <f t="shared" si="96"/>
        <v>1.3442423145265208</v>
      </c>
      <c r="K527" s="17">
        <f t="shared" si="97"/>
        <v>10.329008661590292</v>
      </c>
      <c r="L527" s="17">
        <f t="shared" si="98"/>
        <v>13.342951468327316</v>
      </c>
      <c r="M527" s="13">
        <f t="shared" si="99"/>
        <v>3.9732549950486136</v>
      </c>
      <c r="N527" s="17">
        <f t="shared" si="100"/>
        <v>1.3442423145265208</v>
      </c>
      <c r="O527">
        <f t="shared" si="101"/>
        <v>2</v>
      </c>
    </row>
    <row r="528" spans="1:15">
      <c r="A528">
        <f t="shared" si="91"/>
        <v>516</v>
      </c>
      <c r="B528" s="5" t="s">
        <v>2386</v>
      </c>
      <c r="C528" s="7">
        <v>53597.333333333336</v>
      </c>
      <c r="D528" s="7">
        <v>48089.448333333326</v>
      </c>
      <c r="E528" s="9">
        <v>1.6933607118412048</v>
      </c>
      <c r="F528">
        <f t="shared" si="92"/>
        <v>-0.29654826912730453</v>
      </c>
      <c r="G528">
        <f t="shared" si="93"/>
        <v>-0.47887131836743368</v>
      </c>
      <c r="H528" s="13">
        <f t="shared" si="94"/>
        <v>-1.9839458670549701</v>
      </c>
      <c r="I528">
        <f t="shared" si="95"/>
        <v>1.4180394699892032</v>
      </c>
      <c r="J528">
        <f t="shared" si="96"/>
        <v>13.535084859915797</v>
      </c>
      <c r="K528" s="17">
        <f t="shared" si="97"/>
        <v>10.952035418994134</v>
      </c>
      <c r="L528" s="17">
        <f t="shared" si="98"/>
        <v>1.3496675232736908</v>
      </c>
      <c r="M528" s="13">
        <f t="shared" si="99"/>
        <v>21.938378659783364</v>
      </c>
      <c r="N528" s="17">
        <f t="shared" si="100"/>
        <v>1.3496675232736908</v>
      </c>
      <c r="O528">
        <f t="shared" si="101"/>
        <v>4</v>
      </c>
    </row>
    <row r="529" spans="1:15">
      <c r="A529">
        <f t="shared" si="91"/>
        <v>517</v>
      </c>
      <c r="B529" s="5" t="s">
        <v>1829</v>
      </c>
      <c r="C529" s="7">
        <v>89621.2</v>
      </c>
      <c r="D529" s="7">
        <v>108776.35100000002</v>
      </c>
      <c r="E529" s="9">
        <v>18.794524298425735</v>
      </c>
      <c r="F529">
        <f t="shared" si="92"/>
        <v>1.4273977710674075</v>
      </c>
      <c r="G529">
        <f t="shared" si="93"/>
        <v>1.6474515083710763</v>
      </c>
      <c r="H529" s="13">
        <f t="shared" si="94"/>
        <v>0.76424983326532536</v>
      </c>
      <c r="I529">
        <f t="shared" si="95"/>
        <v>7.9127537708017472</v>
      </c>
      <c r="J529">
        <f t="shared" si="96"/>
        <v>0.44649624920817105</v>
      </c>
      <c r="K529" s="17">
        <f t="shared" si="97"/>
        <v>9.9468157385919085</v>
      </c>
      <c r="L529" s="17">
        <f t="shared" si="98"/>
        <v>16.41826216033575</v>
      </c>
      <c r="M529" s="13">
        <f t="shared" si="99"/>
        <v>1.6140283436824483</v>
      </c>
      <c r="N529" s="17">
        <f t="shared" si="100"/>
        <v>0.44649624920817105</v>
      </c>
      <c r="O529">
        <f t="shared" si="101"/>
        <v>2</v>
      </c>
    </row>
    <row r="530" spans="1:15">
      <c r="A530">
        <f t="shared" ref="A530:A593" si="102">A529+1</f>
        <v>518</v>
      </c>
      <c r="B530" s="5" t="s">
        <v>1488</v>
      </c>
      <c r="C530" s="7">
        <v>83960.25</v>
      </c>
      <c r="D530" s="7">
        <v>117182.74333333335</v>
      </c>
      <c r="E530" s="9">
        <v>14.644535706137349</v>
      </c>
      <c r="F530">
        <f t="shared" si="92"/>
        <v>1.1564892529301656</v>
      </c>
      <c r="G530">
        <f t="shared" si="93"/>
        <v>1.9419912380894664</v>
      </c>
      <c r="H530" s="13">
        <f t="shared" si="94"/>
        <v>9.733727214274987E-2</v>
      </c>
      <c r="I530">
        <f t="shared" si="95"/>
        <v>6.5060786521722207</v>
      </c>
      <c r="J530">
        <f t="shared" si="96"/>
        <v>1.634238045116962</v>
      </c>
      <c r="K530" s="17">
        <f t="shared" si="97"/>
        <v>11.302160220404414</v>
      </c>
      <c r="L530" s="17">
        <f t="shared" si="98"/>
        <v>14.926688534289557</v>
      </c>
      <c r="M530" s="13">
        <f t="shared" si="99"/>
        <v>3.9427508076887081</v>
      </c>
      <c r="N530" s="17">
        <f t="shared" si="100"/>
        <v>1.634238045116962</v>
      </c>
      <c r="O530">
        <f t="shared" si="101"/>
        <v>2</v>
      </c>
    </row>
    <row r="531" spans="1:15">
      <c r="A531">
        <f t="shared" si="102"/>
        <v>519</v>
      </c>
      <c r="B531" s="5" t="s">
        <v>555</v>
      </c>
      <c r="C531" s="7">
        <v>78896.488372093023</v>
      </c>
      <c r="D531" s="7">
        <v>96369.543953488363</v>
      </c>
      <c r="E531" s="9">
        <v>9.4177610110946599</v>
      </c>
      <c r="F531">
        <f t="shared" si="92"/>
        <v>0.91415958055777091</v>
      </c>
      <c r="G531">
        <f t="shared" si="93"/>
        <v>1.212746887262969</v>
      </c>
      <c r="H531" s="13">
        <f t="shared" si="94"/>
        <v>-0.74261725321642669</v>
      </c>
      <c r="I531">
        <f t="shared" si="95"/>
        <v>2.6218588930439628</v>
      </c>
      <c r="J531">
        <f t="shared" si="96"/>
        <v>3.0637144507445835</v>
      </c>
      <c r="K531" s="17">
        <f t="shared" si="97"/>
        <v>10.062156945231044</v>
      </c>
      <c r="L531" s="17">
        <f t="shared" si="98"/>
        <v>8.6320520996560344</v>
      </c>
      <c r="M531" s="13">
        <f t="shared" si="99"/>
        <v>7.7127690129517337</v>
      </c>
      <c r="N531" s="17">
        <f t="shared" si="100"/>
        <v>2.6218588930439628</v>
      </c>
      <c r="O531">
        <f t="shared" si="101"/>
        <v>1</v>
      </c>
    </row>
    <row r="532" spans="1:15">
      <c r="A532">
        <f t="shared" si="102"/>
        <v>520</v>
      </c>
      <c r="B532" s="5" t="s">
        <v>21</v>
      </c>
      <c r="C532" s="7">
        <v>76233.679999999993</v>
      </c>
      <c r="D532" s="7">
        <v>86272.26939999999</v>
      </c>
      <c r="E532" s="9">
        <v>11.237180013689253</v>
      </c>
      <c r="F532">
        <f t="shared" si="92"/>
        <v>0.78672911920991162</v>
      </c>
      <c r="G532">
        <f t="shared" si="93"/>
        <v>0.85896271922169876</v>
      </c>
      <c r="H532" s="13">
        <f t="shared" si="94"/>
        <v>-0.450232500875131</v>
      </c>
      <c r="I532">
        <f t="shared" si="95"/>
        <v>1.7812179055503035</v>
      </c>
      <c r="J532">
        <f t="shared" si="96"/>
        <v>2.2901013712465419</v>
      </c>
      <c r="K532" s="17">
        <f t="shared" si="97"/>
        <v>7.4444975188578759</v>
      </c>
      <c r="L532" s="17">
        <f t="shared" si="98"/>
        <v>6.9970252349318178</v>
      </c>
      <c r="M532" s="13">
        <f t="shared" si="99"/>
        <v>6.5621226656344911</v>
      </c>
      <c r="N532" s="17">
        <f t="shared" si="100"/>
        <v>1.7812179055503035</v>
      </c>
      <c r="O532">
        <f t="shared" si="101"/>
        <v>1</v>
      </c>
    </row>
    <row r="533" spans="1:15">
      <c r="A533">
        <f t="shared" si="102"/>
        <v>521</v>
      </c>
      <c r="B533" s="5" t="s">
        <v>786</v>
      </c>
      <c r="C533" s="7">
        <v>75396.674418604656</v>
      </c>
      <c r="D533" s="7">
        <v>88370.575813953503</v>
      </c>
      <c r="E533" s="9">
        <v>9.8586823297200095</v>
      </c>
      <c r="F533">
        <f t="shared" si="92"/>
        <v>0.74667366178166872</v>
      </c>
      <c r="G533">
        <f t="shared" si="93"/>
        <v>0.93248231948845994</v>
      </c>
      <c r="H533" s="13">
        <f t="shared" si="94"/>
        <v>-0.67176019919839935</v>
      </c>
      <c r="I533">
        <f t="shared" si="95"/>
        <v>1.7090082595395144</v>
      </c>
      <c r="J533">
        <f t="shared" si="96"/>
        <v>2.9839028297097809</v>
      </c>
      <c r="K533" s="17">
        <f t="shared" si="97"/>
        <v>8.3422285082023393</v>
      </c>
      <c r="L533" s="17">
        <f t="shared" si="98"/>
        <v>6.9104515823918327</v>
      </c>
      <c r="M533" s="13">
        <f t="shared" si="99"/>
        <v>7.6658796917340695</v>
      </c>
      <c r="N533" s="17">
        <f t="shared" si="100"/>
        <v>1.7090082595395144</v>
      </c>
      <c r="O533">
        <f t="shared" si="101"/>
        <v>1</v>
      </c>
    </row>
    <row r="534" spans="1:15">
      <c r="A534">
        <f t="shared" si="102"/>
        <v>522</v>
      </c>
      <c r="B534" s="5" t="s">
        <v>3006</v>
      </c>
      <c r="C534" s="7">
        <v>53625.777777777781</v>
      </c>
      <c r="D534" s="7">
        <v>51201.234444444446</v>
      </c>
      <c r="E534" s="9">
        <v>4.2184196516845391</v>
      </c>
      <c r="F534">
        <f t="shared" si="92"/>
        <v>-0.29518704136629592</v>
      </c>
      <c r="G534">
        <f t="shared" si="93"/>
        <v>-0.36984183178568159</v>
      </c>
      <c r="H534" s="13">
        <f t="shared" si="94"/>
        <v>-1.5781631794385238</v>
      </c>
      <c r="I534">
        <f t="shared" si="95"/>
        <v>0.61633619382483595</v>
      </c>
      <c r="J534">
        <f t="shared" si="96"/>
        <v>11.02500126297279</v>
      </c>
      <c r="K534" s="17">
        <f t="shared" si="97"/>
        <v>8.4840429149853591</v>
      </c>
      <c r="L534" s="17">
        <f t="shared" si="98"/>
        <v>1.0165496878448337</v>
      </c>
      <c r="M534" s="13">
        <f t="shared" si="99"/>
        <v>18.46569848139513</v>
      </c>
      <c r="N534" s="17">
        <f t="shared" si="100"/>
        <v>0.61633619382483595</v>
      </c>
      <c r="O534">
        <f t="shared" si="101"/>
        <v>1</v>
      </c>
    </row>
    <row r="535" spans="1:15">
      <c r="A535">
        <f t="shared" si="102"/>
        <v>523</v>
      </c>
      <c r="B535" s="5" t="s">
        <v>1318</v>
      </c>
      <c r="C535" s="7">
        <v>89893.583333333328</v>
      </c>
      <c r="D535" s="7">
        <v>128362.10166666668</v>
      </c>
      <c r="E535" s="9">
        <v>16.858544375998175</v>
      </c>
      <c r="F535">
        <f t="shared" si="92"/>
        <v>1.4404328562030502</v>
      </c>
      <c r="G535">
        <f t="shared" si="93"/>
        <v>2.3336890141816484</v>
      </c>
      <c r="H535" s="13">
        <f t="shared" si="94"/>
        <v>0.45313347724756231</v>
      </c>
      <c r="I535">
        <f t="shared" si="95"/>
        <v>9.8382576679634557</v>
      </c>
      <c r="J535">
        <f t="shared" si="96"/>
        <v>2.0042612363919869</v>
      </c>
      <c r="K535" s="17">
        <f t="shared" si="97"/>
        <v>13.857437834267113</v>
      </c>
      <c r="L535" s="17">
        <f t="shared" si="98"/>
        <v>19.709193209139158</v>
      </c>
      <c r="M535" s="13">
        <f t="shared" si="99"/>
        <v>3.2967801154794731</v>
      </c>
      <c r="N535" s="17">
        <f t="shared" si="100"/>
        <v>2.0042612363919869</v>
      </c>
      <c r="O535">
        <f t="shared" si="101"/>
        <v>2</v>
      </c>
    </row>
    <row r="536" spans="1:15">
      <c r="A536">
        <f t="shared" si="102"/>
        <v>524</v>
      </c>
      <c r="B536" s="5" t="s">
        <v>3997</v>
      </c>
      <c r="C536" s="7">
        <v>84862.210526315786</v>
      </c>
      <c r="D536" s="7">
        <v>110945.29684210526</v>
      </c>
      <c r="E536" s="9">
        <v>16.943261644871935</v>
      </c>
      <c r="F536">
        <f t="shared" si="92"/>
        <v>1.1996531723434261</v>
      </c>
      <c r="G536">
        <f t="shared" si="93"/>
        <v>1.7234461439740747</v>
      </c>
      <c r="H536" s="13">
        <f t="shared" si="94"/>
        <v>0.46674773413031545</v>
      </c>
      <c r="I536">
        <f t="shared" si="95"/>
        <v>6.651617065511382</v>
      </c>
      <c r="J536">
        <f t="shared" si="96"/>
        <v>0.77609049607461511</v>
      </c>
      <c r="K536" s="17">
        <f t="shared" si="97"/>
        <v>9.7095827117507696</v>
      </c>
      <c r="L536" s="17">
        <f t="shared" si="98"/>
        <v>14.851558315385033</v>
      </c>
      <c r="M536" s="13">
        <f t="shared" si="99"/>
        <v>2.4723499325292377</v>
      </c>
      <c r="N536" s="17">
        <f t="shared" si="100"/>
        <v>0.77609049607461511</v>
      </c>
      <c r="O536">
        <f t="shared" si="101"/>
        <v>2</v>
      </c>
    </row>
    <row r="537" spans="1:15">
      <c r="A537">
        <f t="shared" si="102"/>
        <v>525</v>
      </c>
      <c r="B537" s="5" t="s">
        <v>6136</v>
      </c>
      <c r="C537" s="7">
        <v>83093</v>
      </c>
      <c r="D537" s="7">
        <v>120290.11166666665</v>
      </c>
      <c r="E537" s="9">
        <v>15.546429386265118</v>
      </c>
      <c r="F537">
        <f t="shared" si="92"/>
        <v>1.1149864287832427</v>
      </c>
      <c r="G537">
        <f t="shared" si="93"/>
        <v>2.0508659363838011</v>
      </c>
      <c r="H537" s="13">
        <f t="shared" si="94"/>
        <v>0.24227362815875636</v>
      </c>
      <c r="I537">
        <f t="shared" si="95"/>
        <v>7.1619479602525971</v>
      </c>
      <c r="J537">
        <f t="shared" si="96"/>
        <v>1.6552940681796819</v>
      </c>
      <c r="K537" s="17">
        <f t="shared" si="97"/>
        <v>11.362870433087402</v>
      </c>
      <c r="L537" s="17">
        <f t="shared" si="98"/>
        <v>15.847922060458552</v>
      </c>
      <c r="M537" s="13">
        <f t="shared" si="99"/>
        <v>3.5543435541625756</v>
      </c>
      <c r="N537" s="17">
        <f t="shared" si="100"/>
        <v>1.6552940681796819</v>
      </c>
      <c r="O537">
        <f t="shared" si="101"/>
        <v>2</v>
      </c>
    </row>
    <row r="538" spans="1:15">
      <c r="A538">
        <f t="shared" si="102"/>
        <v>526</v>
      </c>
      <c r="B538" s="5" t="s">
        <v>1058</v>
      </c>
      <c r="C538" s="7">
        <v>81977.965517241377</v>
      </c>
      <c r="D538" s="7">
        <v>111975.11310344827</v>
      </c>
      <c r="E538" s="9">
        <v>13.701621468526513</v>
      </c>
      <c r="F538">
        <f t="shared" si="92"/>
        <v>1.0616257138156022</v>
      </c>
      <c r="G538">
        <f t="shared" si="93"/>
        <v>1.7595284241304299</v>
      </c>
      <c r="H538" s="13">
        <f t="shared" si="94"/>
        <v>-5.419118031914659E-2</v>
      </c>
      <c r="I538">
        <f t="shared" si="95"/>
        <v>5.3070339582794173</v>
      </c>
      <c r="J538">
        <f t="shared" si="96"/>
        <v>1.653011004677043</v>
      </c>
      <c r="K538" s="17">
        <f t="shared" si="97"/>
        <v>10.458750128459702</v>
      </c>
      <c r="L538" s="17">
        <f t="shared" si="98"/>
        <v>13.110655613791101</v>
      </c>
      <c r="M538" s="13">
        <f t="shared" si="99"/>
        <v>4.4127425302514984</v>
      </c>
      <c r="N538" s="17">
        <f t="shared" si="100"/>
        <v>1.653011004677043</v>
      </c>
      <c r="O538">
        <f t="shared" si="101"/>
        <v>2</v>
      </c>
    </row>
    <row r="539" spans="1:15">
      <c r="A539">
        <f t="shared" si="102"/>
        <v>527</v>
      </c>
      <c r="B539" s="5" t="s">
        <v>1698</v>
      </c>
      <c r="C539" s="7">
        <v>79859.566666666666</v>
      </c>
      <c r="D539" s="7">
        <v>103858.23033333334</v>
      </c>
      <c r="E539" s="9">
        <v>13.066119096509238</v>
      </c>
      <c r="F539">
        <f t="shared" si="92"/>
        <v>0.96024833132099763</v>
      </c>
      <c r="G539">
        <f t="shared" si="93"/>
        <v>1.475132411849913</v>
      </c>
      <c r="H539" s="13">
        <f t="shared" si="94"/>
        <v>-0.15631785009098012</v>
      </c>
      <c r="I539">
        <f t="shared" si="95"/>
        <v>3.971058875035705</v>
      </c>
      <c r="J539">
        <f t="shared" si="96"/>
        <v>1.5914224481505252</v>
      </c>
      <c r="K539" s="17">
        <f t="shared" si="97"/>
        <v>9.1628672723831404</v>
      </c>
      <c r="L539" s="17">
        <f t="shared" si="98"/>
        <v>10.950434584535369</v>
      </c>
      <c r="M539" s="13">
        <f t="shared" si="99"/>
        <v>4.7758729077592337</v>
      </c>
      <c r="N539" s="17">
        <f t="shared" si="100"/>
        <v>1.5914224481505252</v>
      </c>
      <c r="O539">
        <f t="shared" si="101"/>
        <v>2</v>
      </c>
    </row>
    <row r="540" spans="1:15">
      <c r="A540">
        <f t="shared" si="102"/>
        <v>528</v>
      </c>
      <c r="B540" s="5" t="s">
        <v>173</v>
      </c>
      <c r="C540" s="7">
        <v>81216.15151515152</v>
      </c>
      <c r="D540" s="7">
        <v>100001.50454545455</v>
      </c>
      <c r="E540" s="9">
        <v>14.059444548150914</v>
      </c>
      <c r="F540">
        <f t="shared" si="92"/>
        <v>1.0251685993026025</v>
      </c>
      <c r="G540">
        <f t="shared" si="93"/>
        <v>1.3400020341425318</v>
      </c>
      <c r="H540" s="13">
        <f t="shared" si="94"/>
        <v>3.3117985816912051E-3</v>
      </c>
      <c r="I540">
        <f t="shared" si="95"/>
        <v>3.971571299206067</v>
      </c>
      <c r="J540">
        <f t="shared" si="96"/>
        <v>1.1080669051950065</v>
      </c>
      <c r="K540" s="17">
        <f t="shared" si="97"/>
        <v>8.4447400566935027</v>
      </c>
      <c r="L540" s="17">
        <f t="shared" si="98"/>
        <v>10.828179621982837</v>
      </c>
      <c r="M540" s="13">
        <f t="shared" si="99"/>
        <v>4.0711736331815285</v>
      </c>
      <c r="N540" s="17">
        <f t="shared" si="100"/>
        <v>1.1080669051950065</v>
      </c>
      <c r="O540">
        <f t="shared" si="101"/>
        <v>2</v>
      </c>
    </row>
    <row r="541" spans="1:15">
      <c r="A541">
        <f t="shared" si="102"/>
        <v>529</v>
      </c>
      <c r="B541" s="5" t="s">
        <v>6463</v>
      </c>
      <c r="C541" s="7">
        <v>60702.3</v>
      </c>
      <c r="D541" s="7">
        <v>53692.86099999999</v>
      </c>
      <c r="E541" s="9">
        <v>1.7229295003422316</v>
      </c>
      <c r="F541">
        <f t="shared" si="92"/>
        <v>4.3464624659280277E-2</v>
      </c>
      <c r="G541">
        <f t="shared" si="93"/>
        <v>-0.28254124157619609</v>
      </c>
      <c r="H541" s="13">
        <f t="shared" si="94"/>
        <v>-1.9791940958078984</v>
      </c>
      <c r="I541">
        <f t="shared" si="95"/>
        <v>1.2454651161919259</v>
      </c>
      <c r="J541">
        <f t="shared" si="96"/>
        <v>11.923964824626662</v>
      </c>
      <c r="K541" s="17">
        <f t="shared" si="97"/>
        <v>11.438985726362569</v>
      </c>
      <c r="L541" s="17">
        <f t="shared" si="98"/>
        <v>2.0758039681163458</v>
      </c>
      <c r="M541" s="13">
        <f t="shared" si="99"/>
        <v>20.238076118372625</v>
      </c>
      <c r="N541" s="17">
        <f t="shared" si="100"/>
        <v>1.2454651161919259</v>
      </c>
      <c r="O541">
        <f t="shared" si="101"/>
        <v>1</v>
      </c>
    </row>
    <row r="542" spans="1:15">
      <c r="A542">
        <f t="shared" si="102"/>
        <v>530</v>
      </c>
      <c r="B542" s="5" t="s">
        <v>1513</v>
      </c>
      <c r="C542" s="7">
        <v>85817.666666666672</v>
      </c>
      <c r="D542" s="7">
        <v>110545.60000000001</v>
      </c>
      <c r="E542" s="9">
        <v>15.47311582629858</v>
      </c>
      <c r="F542">
        <f t="shared" si="92"/>
        <v>1.2453771598592294</v>
      </c>
      <c r="G542">
        <f t="shared" si="93"/>
        <v>1.7094417298122273</v>
      </c>
      <c r="H542" s="13">
        <f t="shared" si="94"/>
        <v>0.23049197311200448</v>
      </c>
      <c r="I542">
        <f t="shared" si="95"/>
        <v>6.1343778836501173</v>
      </c>
      <c r="J542">
        <f t="shared" si="96"/>
        <v>1.0110023594938302</v>
      </c>
      <c r="K542" s="17">
        <f t="shared" si="97"/>
        <v>10.27572302860739</v>
      </c>
      <c r="L542" s="17">
        <f t="shared" si="98"/>
        <v>14.234194131029055</v>
      </c>
      <c r="M542" s="13">
        <f t="shared" si="99"/>
        <v>3.2388043498117991</v>
      </c>
      <c r="N542" s="17">
        <f t="shared" si="100"/>
        <v>1.0110023594938302</v>
      </c>
      <c r="O542">
        <f t="shared" si="101"/>
        <v>2</v>
      </c>
    </row>
    <row r="543" spans="1:15">
      <c r="A543">
        <f t="shared" si="102"/>
        <v>531</v>
      </c>
      <c r="B543" s="5" t="s">
        <v>41</v>
      </c>
      <c r="C543" s="7">
        <v>86328.869565217392</v>
      </c>
      <c r="D543" s="7">
        <v>113325.06739130434</v>
      </c>
      <c r="E543" s="9">
        <v>17.678183495521228</v>
      </c>
      <c r="F543">
        <f t="shared" si="92"/>
        <v>1.2698411137386734</v>
      </c>
      <c r="G543">
        <f t="shared" si="93"/>
        <v>1.8068275692703342</v>
      </c>
      <c r="H543" s="13">
        <f t="shared" si="94"/>
        <v>0.58485133917449139</v>
      </c>
      <c r="I543">
        <f t="shared" si="95"/>
        <v>7.4745271409126453</v>
      </c>
      <c r="J543">
        <f t="shared" si="96"/>
        <v>0.78591666567306007</v>
      </c>
      <c r="K543" s="17">
        <f t="shared" si="97"/>
        <v>10.197259046345563</v>
      </c>
      <c r="L543" s="17">
        <f t="shared" si="98"/>
        <v>16.019925419268095</v>
      </c>
      <c r="M543" s="13">
        <f t="shared" si="99"/>
        <v>2.1767245127810657</v>
      </c>
      <c r="N543" s="17">
        <f t="shared" si="100"/>
        <v>0.78591666567306007</v>
      </c>
      <c r="O543">
        <f t="shared" si="101"/>
        <v>2</v>
      </c>
    </row>
    <row r="544" spans="1:15">
      <c r="A544">
        <f t="shared" si="102"/>
        <v>532</v>
      </c>
      <c r="B544" s="5" t="s">
        <v>3345</v>
      </c>
      <c r="C544" s="7">
        <v>77911.777777777781</v>
      </c>
      <c r="D544" s="7">
        <v>95854.798518518524</v>
      </c>
      <c r="E544" s="9">
        <v>11.426065353512307</v>
      </c>
      <c r="F544">
        <f t="shared" si="92"/>
        <v>0.86703560173796423</v>
      </c>
      <c r="G544">
        <f t="shared" si="93"/>
        <v>1.1947114476501151</v>
      </c>
      <c r="H544" s="13">
        <f t="shared" si="94"/>
        <v>-0.41987819918524644</v>
      </c>
      <c r="I544">
        <f t="shared" si="95"/>
        <v>2.6853685311164326</v>
      </c>
      <c r="J544">
        <f t="shared" si="96"/>
        <v>2.1334325832271839</v>
      </c>
      <c r="K544" s="17">
        <f t="shared" si="97"/>
        <v>8.635340859550686</v>
      </c>
      <c r="L544" s="17">
        <f t="shared" si="98"/>
        <v>8.7707938724864132</v>
      </c>
      <c r="M544" s="13">
        <f t="shared" si="99"/>
        <v>6.0896518075665194</v>
      </c>
      <c r="N544" s="17">
        <f t="shared" si="100"/>
        <v>2.1334325832271839</v>
      </c>
      <c r="O544">
        <f t="shared" si="101"/>
        <v>2</v>
      </c>
    </row>
    <row r="545" spans="1:15">
      <c r="A545">
        <f t="shared" si="102"/>
        <v>533</v>
      </c>
      <c r="B545" s="5" t="s">
        <v>1045</v>
      </c>
      <c r="C545" s="7">
        <v>76898.193548387091</v>
      </c>
      <c r="D545" s="7">
        <v>97049.620645161311</v>
      </c>
      <c r="E545" s="9">
        <v>10.645382084740897</v>
      </c>
      <c r="F545">
        <f t="shared" si="92"/>
        <v>0.81852985595474581</v>
      </c>
      <c r="G545">
        <f t="shared" si="93"/>
        <v>1.2365751356970627</v>
      </c>
      <c r="H545" s="13">
        <f t="shared" si="94"/>
        <v>-0.54533576771190828</v>
      </c>
      <c r="I545">
        <f t="shared" si="95"/>
        <v>2.6013812602373312</v>
      </c>
      <c r="J545">
        <f t="shared" si="96"/>
        <v>2.5590275203695372</v>
      </c>
      <c r="K545" s="17">
        <f t="shared" si="97"/>
        <v>9.062505043271841</v>
      </c>
      <c r="L545" s="17">
        <f t="shared" si="98"/>
        <v>8.6441593804620389</v>
      </c>
      <c r="M545" s="13">
        <f t="shared" si="99"/>
        <v>6.7412926280862369</v>
      </c>
      <c r="N545" s="17">
        <f t="shared" si="100"/>
        <v>2.5590275203695372</v>
      </c>
      <c r="O545">
        <f t="shared" si="101"/>
        <v>2</v>
      </c>
    </row>
    <row r="546" spans="1:15">
      <c r="A546">
        <f t="shared" si="102"/>
        <v>534</v>
      </c>
      <c r="B546" s="5" t="s">
        <v>6334</v>
      </c>
      <c r="C546" s="7">
        <v>55603.9</v>
      </c>
      <c r="D546" s="7">
        <v>50357.237999999998</v>
      </c>
      <c r="E546" s="9">
        <v>1.9972621492128677</v>
      </c>
      <c r="F546">
        <f t="shared" si="92"/>
        <v>-0.20052268999124931</v>
      </c>
      <c r="G546">
        <f t="shared" si="93"/>
        <v>-0.39941343334467977</v>
      </c>
      <c r="H546" s="13">
        <f t="shared" si="94"/>
        <v>-1.9351082181267334</v>
      </c>
      <c r="I546">
        <f t="shared" si="95"/>
        <v>1.2199070216599821</v>
      </c>
      <c r="J546">
        <f t="shared" si="96"/>
        <v>12.707285481220811</v>
      </c>
      <c r="K546" s="17">
        <f t="shared" si="97"/>
        <v>10.754927093219964</v>
      </c>
      <c r="L546" s="17">
        <f t="shared" si="98"/>
        <v>1.4849005265904314</v>
      </c>
      <c r="M546" s="13">
        <f t="shared" si="99"/>
        <v>20.963681322598774</v>
      </c>
      <c r="N546" s="17">
        <f t="shared" si="100"/>
        <v>1.2199070216599821</v>
      </c>
      <c r="O546">
        <f t="shared" si="101"/>
        <v>1</v>
      </c>
    </row>
    <row r="547" spans="1:15">
      <c r="A547">
        <f t="shared" si="102"/>
        <v>535</v>
      </c>
      <c r="B547" s="5" t="s">
        <v>1370</v>
      </c>
      <c r="C547" s="7">
        <v>86030.222222222219</v>
      </c>
      <c r="D547" s="7">
        <v>99277.965277777796</v>
      </c>
      <c r="E547" s="9">
        <v>15.922351509620508</v>
      </c>
      <c r="F547">
        <f t="shared" si="92"/>
        <v>1.2555491469952034</v>
      </c>
      <c r="G547">
        <f t="shared" si="93"/>
        <v>1.3146509617809534</v>
      </c>
      <c r="H547" s="13">
        <f t="shared" si="94"/>
        <v>0.30268516435802467</v>
      </c>
      <c r="I547">
        <f t="shared" si="95"/>
        <v>5.0842539516808651</v>
      </c>
      <c r="J547">
        <f t="shared" si="96"/>
        <v>0.50781925224740998</v>
      </c>
      <c r="K547" s="17">
        <f t="shared" si="97"/>
        <v>8.5744642199993724</v>
      </c>
      <c r="L547" s="17">
        <f t="shared" si="98"/>
        <v>12.363246005866062</v>
      </c>
      <c r="M547" s="13">
        <f t="shared" si="99"/>
        <v>2.8982249452333826</v>
      </c>
      <c r="N547" s="17">
        <f t="shared" si="100"/>
        <v>0.50781925224740998</v>
      </c>
      <c r="O547">
        <f t="shared" si="101"/>
        <v>2</v>
      </c>
    </row>
    <row r="548" spans="1:15">
      <c r="A548">
        <f t="shared" si="102"/>
        <v>536</v>
      </c>
      <c r="B548" s="5" t="s">
        <v>5966</v>
      </c>
      <c r="C548" s="7">
        <v>89431.777777777781</v>
      </c>
      <c r="D548" s="7">
        <v>110120.40444444444</v>
      </c>
      <c r="E548" s="9">
        <v>18.529469921667047</v>
      </c>
      <c r="F548">
        <f t="shared" si="92"/>
        <v>1.4183328449464414</v>
      </c>
      <c r="G548">
        <f t="shared" si="93"/>
        <v>1.6945439021776305</v>
      </c>
      <c r="H548" s="13">
        <f t="shared" si="94"/>
        <v>0.72165499491580332</v>
      </c>
      <c r="I548">
        <f t="shared" si="95"/>
        <v>7.9098592692223466</v>
      </c>
      <c r="J548">
        <f t="shared" si="96"/>
        <v>0.52487785969319156</v>
      </c>
      <c r="K548" s="17">
        <f t="shared" si="97"/>
        <v>10.157789476104034</v>
      </c>
      <c r="L548" s="17">
        <f t="shared" si="98"/>
        <v>16.483773467540402</v>
      </c>
      <c r="M548" s="13">
        <f t="shared" si="99"/>
        <v>1.7445387522327254</v>
      </c>
      <c r="N548" s="17">
        <f t="shared" si="100"/>
        <v>0.52487785969319156</v>
      </c>
      <c r="O548">
        <f t="shared" si="101"/>
        <v>2</v>
      </c>
    </row>
    <row r="549" spans="1:15">
      <c r="A549">
        <f t="shared" si="102"/>
        <v>537</v>
      </c>
      <c r="B549" s="5" t="s">
        <v>6562</v>
      </c>
      <c r="C549" s="7">
        <v>84526.6</v>
      </c>
      <c r="D549" s="7">
        <v>121476.77800000001</v>
      </c>
      <c r="E549" s="9">
        <v>13.729226557152634</v>
      </c>
      <c r="F549">
        <f t="shared" si="92"/>
        <v>1.1835923079380757</v>
      </c>
      <c r="G549">
        <f t="shared" si="93"/>
        <v>2.092443865086937</v>
      </c>
      <c r="H549" s="13">
        <f t="shared" si="94"/>
        <v>-4.9754980087205643E-2</v>
      </c>
      <c r="I549">
        <f t="shared" si="95"/>
        <v>6.9304138053917486</v>
      </c>
      <c r="J549">
        <f t="shared" si="96"/>
        <v>2.1926297737545637</v>
      </c>
      <c r="K549" s="17">
        <f t="shared" si="97"/>
        <v>12.540950566783735</v>
      </c>
      <c r="L549" s="17">
        <f t="shared" si="98"/>
        <v>15.639489171775301</v>
      </c>
      <c r="M549" s="13">
        <f t="shared" si="99"/>
        <v>4.704341915114715</v>
      </c>
      <c r="N549" s="17">
        <f t="shared" si="100"/>
        <v>2.1926297737545637</v>
      </c>
      <c r="O549">
        <f t="shared" si="101"/>
        <v>2</v>
      </c>
    </row>
    <row r="550" spans="1:15">
      <c r="A550">
        <f t="shared" si="102"/>
        <v>538</v>
      </c>
      <c r="B550" s="5" t="s">
        <v>780</v>
      </c>
      <c r="C550" s="7">
        <v>92482.090909090912</v>
      </c>
      <c r="D550" s="7">
        <v>118433.7309090909</v>
      </c>
      <c r="E550" s="9">
        <v>20.205089913508804</v>
      </c>
      <c r="F550">
        <f t="shared" si="92"/>
        <v>1.5643076036457075</v>
      </c>
      <c r="G550">
        <f t="shared" si="93"/>
        <v>1.9858228281264483</v>
      </c>
      <c r="H550" s="13">
        <f t="shared" si="94"/>
        <v>0.99093092071085898</v>
      </c>
      <c r="I550">
        <f t="shared" si="95"/>
        <v>10.416034753611131</v>
      </c>
      <c r="J550">
        <f t="shared" si="96"/>
        <v>1.0037267063196091</v>
      </c>
      <c r="K550" s="17">
        <f t="shared" si="97"/>
        <v>11.968994406402881</v>
      </c>
      <c r="L550" s="17">
        <f t="shared" si="98"/>
        <v>19.98267841757291</v>
      </c>
      <c r="M550" s="13">
        <f t="shared" si="99"/>
        <v>1.4427343740959473</v>
      </c>
      <c r="N550" s="17">
        <f t="shared" si="100"/>
        <v>1.0037267063196091</v>
      </c>
      <c r="O550">
        <f t="shared" si="101"/>
        <v>2</v>
      </c>
    </row>
    <row r="551" spans="1:15">
      <c r="A551">
        <f t="shared" si="102"/>
        <v>539</v>
      </c>
      <c r="B551" s="5" t="s">
        <v>14812</v>
      </c>
      <c r="C551" s="7">
        <v>40934</v>
      </c>
      <c r="D551" s="7">
        <v>0</v>
      </c>
      <c r="E551" s="9">
        <v>5.333333333333333</v>
      </c>
      <c r="F551">
        <f t="shared" si="92"/>
        <v>-0.90256048757319718</v>
      </c>
      <c r="G551">
        <f t="shared" si="93"/>
        <v>-2.1638097024875615</v>
      </c>
      <c r="H551" s="13">
        <f t="shared" si="94"/>
        <v>-1.3989940269640615</v>
      </c>
      <c r="I551">
        <f t="shared" si="95"/>
        <v>5.3602384971539694</v>
      </c>
      <c r="J551">
        <f t="shared" si="96"/>
        <v>20.724681578247065</v>
      </c>
      <c r="K551" s="17">
        <f t="shared" si="97"/>
        <v>9.9460118992543176</v>
      </c>
      <c r="L551" s="17">
        <f t="shared" si="98"/>
        <v>1.061580939070778</v>
      </c>
      <c r="M551" s="13">
        <f t="shared" si="99"/>
        <v>29.075136504563126</v>
      </c>
      <c r="N551" s="17">
        <f t="shared" si="100"/>
        <v>1.061580939070778</v>
      </c>
      <c r="O551">
        <f t="shared" si="101"/>
        <v>4</v>
      </c>
    </row>
    <row r="552" spans="1:15">
      <c r="A552">
        <f t="shared" si="102"/>
        <v>540</v>
      </c>
      <c r="B552" s="5" t="s">
        <v>1801</v>
      </c>
      <c r="C552" s="7">
        <v>85358.421052631573</v>
      </c>
      <c r="D552" s="7">
        <v>102285.55157894737</v>
      </c>
      <c r="E552" s="9">
        <v>19.174321841564897</v>
      </c>
      <c r="F552">
        <f t="shared" si="92"/>
        <v>1.2233996563025338</v>
      </c>
      <c r="G552">
        <f t="shared" si="93"/>
        <v>1.4200295381220316</v>
      </c>
      <c r="H552" s="13">
        <f t="shared" si="94"/>
        <v>0.82528415819664536</v>
      </c>
      <c r="I552">
        <f t="shared" si="95"/>
        <v>6.8221983082736397</v>
      </c>
      <c r="J552">
        <f t="shared" si="96"/>
        <v>0.2201531344945141</v>
      </c>
      <c r="K552" s="17">
        <f t="shared" si="97"/>
        <v>8.0848157318551159</v>
      </c>
      <c r="L552" s="17">
        <f t="shared" si="98"/>
        <v>14.581067107489702</v>
      </c>
      <c r="M552" s="13">
        <f t="shared" si="99"/>
        <v>1.3910990279978321</v>
      </c>
      <c r="N552" s="17">
        <f t="shared" si="100"/>
        <v>0.2201531344945141</v>
      </c>
      <c r="O552">
        <f t="shared" si="101"/>
        <v>2</v>
      </c>
    </row>
    <row r="553" spans="1:15">
      <c r="A553">
        <f t="shared" si="102"/>
        <v>541</v>
      </c>
      <c r="B553" s="5" t="s">
        <v>11434</v>
      </c>
      <c r="C553" s="7">
        <v>53512</v>
      </c>
      <c r="D553" s="7">
        <v>41620.353333333333</v>
      </c>
      <c r="E553" s="9">
        <v>1.6335843029888204</v>
      </c>
      <c r="F553">
        <f t="shared" si="92"/>
        <v>-0.30063195241033042</v>
      </c>
      <c r="G553">
        <f t="shared" si="93"/>
        <v>-0.70553281800589396</v>
      </c>
      <c r="H553" s="13">
        <f t="shared" si="94"/>
        <v>-1.9935520712735872</v>
      </c>
      <c r="I553">
        <f t="shared" si="95"/>
        <v>1.6805998090128615</v>
      </c>
      <c r="J553">
        <f t="shared" si="96"/>
        <v>14.326252099393736</v>
      </c>
      <c r="K553" s="17">
        <f t="shared" si="97"/>
        <v>11.048155892450325</v>
      </c>
      <c r="L553" s="17">
        <f t="shared" si="98"/>
        <v>1.0991784350967655</v>
      </c>
      <c r="M553" s="13">
        <f t="shared" si="99"/>
        <v>22.930787233633385</v>
      </c>
      <c r="N553" s="17">
        <f t="shared" si="100"/>
        <v>1.0991784350967655</v>
      </c>
      <c r="O553">
        <f t="shared" si="101"/>
        <v>4</v>
      </c>
    </row>
    <row r="554" spans="1:15">
      <c r="A554">
        <f t="shared" si="102"/>
        <v>542</v>
      </c>
      <c r="B554" s="5" t="s">
        <v>1747</v>
      </c>
      <c r="C554" s="7">
        <v>84258.75</v>
      </c>
      <c r="D554" s="7">
        <v>102960.50392857143</v>
      </c>
      <c r="E554" s="9">
        <v>15.854209445585218</v>
      </c>
      <c r="F554">
        <f t="shared" si="92"/>
        <v>1.1707741684768436</v>
      </c>
      <c r="G554">
        <f t="shared" si="93"/>
        <v>1.4436782419593213</v>
      </c>
      <c r="H554" s="13">
        <f t="shared" si="94"/>
        <v>0.29173458041415529</v>
      </c>
      <c r="I554">
        <f t="shared" si="95"/>
        <v>5.2128109255785429</v>
      </c>
      <c r="J554">
        <f t="shared" si="96"/>
        <v>0.65226270966428412</v>
      </c>
      <c r="K554" s="17">
        <f t="shared" si="97"/>
        <v>8.7398209468452492</v>
      </c>
      <c r="L554" s="17">
        <f t="shared" si="98"/>
        <v>12.656629157261351</v>
      </c>
      <c r="M554" s="13">
        <f t="shared" si="99"/>
        <v>2.9434986777320282</v>
      </c>
      <c r="N554" s="17">
        <f t="shared" si="100"/>
        <v>0.65226270966428412</v>
      </c>
      <c r="O554">
        <f t="shared" si="101"/>
        <v>2</v>
      </c>
    </row>
    <row r="555" spans="1:15">
      <c r="A555">
        <f t="shared" si="102"/>
        <v>543</v>
      </c>
      <c r="B555" s="5" t="s">
        <v>816</v>
      </c>
      <c r="C555" s="7">
        <v>72492.621621621627</v>
      </c>
      <c r="D555" s="7">
        <v>90070.717837837845</v>
      </c>
      <c r="E555" s="9">
        <v>9.212571914830642</v>
      </c>
      <c r="F555">
        <f t="shared" si="92"/>
        <v>0.60769828842154616</v>
      </c>
      <c r="G555">
        <f t="shared" si="93"/>
        <v>0.99205119901983063</v>
      </c>
      <c r="H555" s="13">
        <f t="shared" si="94"/>
        <v>-0.77559160547323724</v>
      </c>
      <c r="I555">
        <f t="shared" si="95"/>
        <v>1.5885265342341599</v>
      </c>
      <c r="J555">
        <f t="shared" si="96"/>
        <v>3.5240532568806722</v>
      </c>
      <c r="K555" s="17">
        <f t="shared" si="97"/>
        <v>8.5202038262580402</v>
      </c>
      <c r="L555" s="17">
        <f t="shared" si="98"/>
        <v>6.6758637909582701</v>
      </c>
      <c r="M555" s="13">
        <f t="shared" si="99"/>
        <v>8.3504174349602067</v>
      </c>
      <c r="N555" s="17">
        <f t="shared" si="100"/>
        <v>1.5885265342341599</v>
      </c>
      <c r="O555">
        <f t="shared" si="101"/>
        <v>1</v>
      </c>
    </row>
    <row r="556" spans="1:15">
      <c r="A556">
        <f t="shared" si="102"/>
        <v>544</v>
      </c>
      <c r="B556" s="5" t="s">
        <v>795</v>
      </c>
      <c r="C556" s="7">
        <v>76035.451612903227</v>
      </c>
      <c r="D556" s="7">
        <v>94711.77645161291</v>
      </c>
      <c r="E556" s="9">
        <v>10.564394692102185</v>
      </c>
      <c r="F556">
        <f t="shared" si="92"/>
        <v>0.77724276822622151</v>
      </c>
      <c r="G556">
        <f t="shared" si="93"/>
        <v>1.1546627088690833</v>
      </c>
      <c r="H556" s="13">
        <f t="shared" si="94"/>
        <v>-0.55835062504035693</v>
      </c>
      <c r="I556">
        <f t="shared" si="95"/>
        <v>2.3145034612301676</v>
      </c>
      <c r="J556">
        <f t="shared" si="96"/>
        <v>2.615380163674625</v>
      </c>
      <c r="K556" s="17">
        <f t="shared" si="97"/>
        <v>8.697861993226887</v>
      </c>
      <c r="L556" s="17">
        <f t="shared" si="98"/>
        <v>8.1125881829552533</v>
      </c>
      <c r="M556" s="13">
        <f t="shared" si="99"/>
        <v>6.8818032844326122</v>
      </c>
      <c r="N556" s="17">
        <f t="shared" si="100"/>
        <v>2.3145034612301676</v>
      </c>
      <c r="O556">
        <f t="shared" si="101"/>
        <v>1</v>
      </c>
    </row>
    <row r="557" spans="1:15">
      <c r="A557">
        <f t="shared" si="102"/>
        <v>545</v>
      </c>
      <c r="B557" s="5" t="s">
        <v>1026</v>
      </c>
      <c r="C557" s="7">
        <v>81088.3125</v>
      </c>
      <c r="D557" s="7">
        <v>101389.85562500001</v>
      </c>
      <c r="E557" s="9">
        <v>9.5414099931553729</v>
      </c>
      <c r="F557">
        <f t="shared" si="92"/>
        <v>1.0190507784147971</v>
      </c>
      <c r="G557">
        <f t="shared" si="93"/>
        <v>1.388646510335021</v>
      </c>
      <c r="H557" s="13">
        <f t="shared" si="94"/>
        <v>-0.72274658189469232</v>
      </c>
      <c r="I557">
        <f t="shared" si="95"/>
        <v>3.3258083330239794</v>
      </c>
      <c r="J557">
        <f t="shared" si="96"/>
        <v>3.0119916405073477</v>
      </c>
      <c r="K557" s="17">
        <f t="shared" si="97"/>
        <v>10.992356501530027</v>
      </c>
      <c r="L557" s="17">
        <f t="shared" si="98"/>
        <v>9.8789871178828026</v>
      </c>
      <c r="M557" s="13">
        <f t="shared" si="99"/>
        <v>7.5014897003833907</v>
      </c>
      <c r="N557" s="17">
        <f t="shared" si="100"/>
        <v>3.0119916405073477</v>
      </c>
      <c r="O557">
        <f t="shared" si="101"/>
        <v>2</v>
      </c>
    </row>
    <row r="558" spans="1:15">
      <c r="A558">
        <f t="shared" si="102"/>
        <v>546</v>
      </c>
      <c r="B558" s="5" t="s">
        <v>7045</v>
      </c>
      <c r="C558" s="7">
        <v>84737.666666666672</v>
      </c>
      <c r="D558" s="7">
        <v>115400.17166666668</v>
      </c>
      <c r="E558" s="9">
        <v>15.864476386036962</v>
      </c>
      <c r="F558">
        <f t="shared" si="92"/>
        <v>1.1936930433084347</v>
      </c>
      <c r="G558">
        <f t="shared" si="93"/>
        <v>1.8795342225131459</v>
      </c>
      <c r="H558" s="13">
        <f t="shared" si="94"/>
        <v>0.29338450098605506</v>
      </c>
      <c r="I558">
        <f t="shared" si="95"/>
        <v>6.7780829083571668</v>
      </c>
      <c r="J558">
        <f t="shared" si="96"/>
        <v>1.2176161178591007</v>
      </c>
      <c r="K558" s="17">
        <f t="shared" si="97"/>
        <v>10.720720471888496</v>
      </c>
      <c r="L558" s="17">
        <f t="shared" si="98"/>
        <v>15.219559647225978</v>
      </c>
      <c r="M558" s="13">
        <f t="shared" si="99"/>
        <v>3.161644631696845</v>
      </c>
      <c r="N558" s="17">
        <f t="shared" si="100"/>
        <v>1.2176161178591007</v>
      </c>
      <c r="O558">
        <f t="shared" si="101"/>
        <v>2</v>
      </c>
    </row>
    <row r="559" spans="1:15">
      <c r="A559">
        <f t="shared" si="102"/>
        <v>547</v>
      </c>
      <c r="B559" s="5" t="s">
        <v>2259</v>
      </c>
      <c r="C559" s="7">
        <v>89029.434782608689</v>
      </c>
      <c r="D559" s="7">
        <v>112588.75500000005</v>
      </c>
      <c r="E559" s="9">
        <v>18.536797309764008</v>
      </c>
      <c r="F559">
        <f t="shared" si="92"/>
        <v>1.3990784539689272</v>
      </c>
      <c r="G559">
        <f t="shared" si="93"/>
        <v>1.7810289574373941</v>
      </c>
      <c r="H559" s="13">
        <f t="shared" si="94"/>
        <v>0.72283252277001575</v>
      </c>
      <c r="I559">
        <f t="shared" si="95"/>
        <v>8.1682660262869291</v>
      </c>
      <c r="J559">
        <f t="shared" si="96"/>
        <v>0.65207836298088351</v>
      </c>
      <c r="K559" s="17">
        <f t="shared" si="97"/>
        <v>10.459610882580581</v>
      </c>
      <c r="L559" s="17">
        <f t="shared" si="98"/>
        <v>16.908334951150568</v>
      </c>
      <c r="M559" s="13">
        <f t="shared" si="99"/>
        <v>1.7955326637007487</v>
      </c>
      <c r="N559" s="17">
        <f t="shared" si="100"/>
        <v>0.65207836298088351</v>
      </c>
      <c r="O559">
        <f t="shared" si="101"/>
        <v>2</v>
      </c>
    </row>
    <row r="560" spans="1:15">
      <c r="A560">
        <f t="shared" si="102"/>
        <v>548</v>
      </c>
      <c r="B560" s="5" t="s">
        <v>253</v>
      </c>
      <c r="C560" s="7">
        <v>84138</v>
      </c>
      <c r="D560" s="7">
        <v>111520.76238095241</v>
      </c>
      <c r="E560" s="9">
        <v>17.369055767413052</v>
      </c>
      <c r="F560">
        <f t="shared" si="92"/>
        <v>1.1649955971124839</v>
      </c>
      <c r="G560">
        <f t="shared" si="93"/>
        <v>1.7436090697040798</v>
      </c>
      <c r="H560" s="13">
        <f t="shared" si="94"/>
        <v>0.53517381349412652</v>
      </c>
      <c r="I560">
        <f t="shared" si="95"/>
        <v>6.8276854310535358</v>
      </c>
      <c r="J560">
        <f t="shared" si="96"/>
        <v>0.76332484665484157</v>
      </c>
      <c r="K560" s="17">
        <f t="shared" si="97"/>
        <v>9.5544303298520585</v>
      </c>
      <c r="L560" s="17">
        <f t="shared" si="98"/>
        <v>15.063270641882083</v>
      </c>
      <c r="M560" s="13">
        <f t="shared" si="99"/>
        <v>2.287813095322401</v>
      </c>
      <c r="N560" s="17">
        <f t="shared" si="100"/>
        <v>0.76332484665484157</v>
      </c>
      <c r="O560">
        <f t="shared" si="101"/>
        <v>2</v>
      </c>
    </row>
    <row r="561" spans="1:15">
      <c r="A561">
        <f t="shared" si="102"/>
        <v>549</v>
      </c>
      <c r="B561" s="5" t="s">
        <v>4900</v>
      </c>
      <c r="C561" s="7">
        <v>88890.9</v>
      </c>
      <c r="D561" s="7">
        <v>122215.99700000002</v>
      </c>
      <c r="E561" s="9">
        <v>20.529500342231351</v>
      </c>
      <c r="F561">
        <f t="shared" si="92"/>
        <v>1.3924487800331062</v>
      </c>
      <c r="G561">
        <f t="shared" si="93"/>
        <v>2.1183443174842576</v>
      </c>
      <c r="H561" s="13">
        <f t="shared" si="94"/>
        <v>1.0430644109754492</v>
      </c>
      <c r="I561">
        <f t="shared" si="95"/>
        <v>10.643141916844456</v>
      </c>
      <c r="J561">
        <f t="shared" si="96"/>
        <v>1.2675138293231099</v>
      </c>
      <c r="K561" s="17">
        <f t="shared" si="97"/>
        <v>11.832177664218847</v>
      </c>
      <c r="L561" s="17">
        <f t="shared" si="98"/>
        <v>20.299265210252642</v>
      </c>
      <c r="M561" s="13">
        <f t="shared" si="99"/>
        <v>1.4483879419444121</v>
      </c>
      <c r="N561" s="17">
        <f t="shared" si="100"/>
        <v>1.2675138293231099</v>
      </c>
      <c r="O561">
        <f t="shared" si="101"/>
        <v>2</v>
      </c>
    </row>
    <row r="562" spans="1:15">
      <c r="A562">
        <f t="shared" si="102"/>
        <v>550</v>
      </c>
      <c r="B562" s="5" t="s">
        <v>2065</v>
      </c>
      <c r="C562" s="7">
        <v>78831.266666666663</v>
      </c>
      <c r="D562" s="7">
        <v>107447.49199999998</v>
      </c>
      <c r="E562" s="9">
        <v>9.1458818161076856</v>
      </c>
      <c r="F562">
        <f t="shared" si="92"/>
        <v>0.91103835257175469</v>
      </c>
      <c r="G562">
        <f t="shared" si="93"/>
        <v>1.6008914912824304</v>
      </c>
      <c r="H562" s="13">
        <f t="shared" si="94"/>
        <v>-0.78630885530459627</v>
      </c>
      <c r="I562">
        <f t="shared" si="95"/>
        <v>3.746172636334423</v>
      </c>
      <c r="J562">
        <f t="shared" si="96"/>
        <v>3.5309526799055924</v>
      </c>
      <c r="K562" s="17">
        <f t="shared" si="97"/>
        <v>11.718140944148857</v>
      </c>
      <c r="L562" s="17">
        <f t="shared" si="98"/>
        <v>10.58784291807422</v>
      </c>
      <c r="M562" s="13">
        <f t="shared" si="99"/>
        <v>7.9628437695819407</v>
      </c>
      <c r="N562" s="17">
        <f t="shared" si="100"/>
        <v>3.5309526799055924</v>
      </c>
      <c r="O562">
        <f t="shared" si="101"/>
        <v>2</v>
      </c>
    </row>
    <row r="563" spans="1:15">
      <c r="A563">
        <f t="shared" si="102"/>
        <v>551</v>
      </c>
      <c r="B563" s="5" t="s">
        <v>1218</v>
      </c>
      <c r="C563" s="7">
        <v>74740.096774193546</v>
      </c>
      <c r="D563" s="7">
        <v>89541.870322580624</v>
      </c>
      <c r="E563" s="9">
        <v>10.413724581042588</v>
      </c>
      <c r="F563">
        <f t="shared" si="92"/>
        <v>0.71525270298686305</v>
      </c>
      <c r="G563">
        <f t="shared" si="93"/>
        <v>0.97352165649676126</v>
      </c>
      <c r="H563" s="13">
        <f t="shared" si="94"/>
        <v>-0.58256365296002399</v>
      </c>
      <c r="I563">
        <f t="shared" si="95"/>
        <v>1.7890960796182398</v>
      </c>
      <c r="J563">
        <f t="shared" si="96"/>
        <v>2.7458539038206906</v>
      </c>
      <c r="K563" s="17">
        <f t="shared" si="97"/>
        <v>8.0241519148782157</v>
      </c>
      <c r="L563" s="17">
        <f t="shared" si="98"/>
        <v>7.0883514209043028</v>
      </c>
      <c r="M563" s="13">
        <f t="shared" si="99"/>
        <v>7.1952719113950883</v>
      </c>
      <c r="N563" s="17">
        <f t="shared" si="100"/>
        <v>1.7890960796182398</v>
      </c>
      <c r="O563">
        <f t="shared" si="101"/>
        <v>1</v>
      </c>
    </row>
    <row r="564" spans="1:15">
      <c r="A564">
        <f t="shared" si="102"/>
        <v>552</v>
      </c>
      <c r="B564" s="5" t="s">
        <v>200</v>
      </c>
      <c r="C564" s="7">
        <v>75931.763157894733</v>
      </c>
      <c r="D564" s="7">
        <v>91294.365789473683</v>
      </c>
      <c r="E564" s="9">
        <v>10.270038546057135</v>
      </c>
      <c r="F564">
        <f t="shared" si="92"/>
        <v>0.77228068841730402</v>
      </c>
      <c r="G564">
        <f t="shared" si="93"/>
        <v>1.034924874510345</v>
      </c>
      <c r="H564" s="13">
        <f t="shared" si="94"/>
        <v>-0.60565432404470199</v>
      </c>
      <c r="I564">
        <f t="shared" si="95"/>
        <v>1.9994702932276029</v>
      </c>
      <c r="J564">
        <f t="shared" si="96"/>
        <v>2.7411322854881943</v>
      </c>
      <c r="K564" s="17">
        <f t="shared" si="97"/>
        <v>8.4744761812123812</v>
      </c>
      <c r="L564" s="17">
        <f t="shared" si="98"/>
        <v>7.4992902803570685</v>
      </c>
      <c r="M564" s="13">
        <f t="shared" si="99"/>
        <v>7.2043440771155511</v>
      </c>
      <c r="N564" s="17">
        <f t="shared" si="100"/>
        <v>1.9994702932276029</v>
      </c>
      <c r="O564">
        <f t="shared" si="101"/>
        <v>1</v>
      </c>
    </row>
    <row r="565" spans="1:15">
      <c r="A565">
        <f t="shared" si="102"/>
        <v>553</v>
      </c>
      <c r="B565" s="5" t="s">
        <v>368</v>
      </c>
      <c r="C565" s="7">
        <v>74090.121212121216</v>
      </c>
      <c r="D565" s="7">
        <v>91029.930606060603</v>
      </c>
      <c r="E565" s="9">
        <v>9.6792981146163886</v>
      </c>
      <c r="F565">
        <f t="shared" si="92"/>
        <v>0.68414769122268282</v>
      </c>
      <c r="G565">
        <f t="shared" si="93"/>
        <v>1.0256597029168564</v>
      </c>
      <c r="H565" s="13">
        <f t="shared" si="94"/>
        <v>-0.70058764863814604</v>
      </c>
      <c r="I565">
        <f t="shared" si="95"/>
        <v>1.7931666551532337</v>
      </c>
      <c r="J565">
        <f t="shared" si="96"/>
        <v>3.1593093914530632</v>
      </c>
      <c r="K565" s="17">
        <f t="shared" si="97"/>
        <v>8.5420431687487426</v>
      </c>
      <c r="L565" s="17">
        <f t="shared" si="98"/>
        <v>7.1002605087577777</v>
      </c>
      <c r="M565" s="13">
        <f t="shared" si="99"/>
        <v>7.8145116780532105</v>
      </c>
      <c r="N565" s="17">
        <f t="shared" si="100"/>
        <v>1.7931666551532337</v>
      </c>
      <c r="O565">
        <f t="shared" si="101"/>
        <v>1</v>
      </c>
    </row>
    <row r="566" spans="1:15">
      <c r="A566">
        <f t="shared" si="102"/>
        <v>554</v>
      </c>
      <c r="B566" s="5" t="s">
        <v>1757</v>
      </c>
      <c r="C566" s="7">
        <v>53566.857142857145</v>
      </c>
      <c r="D566" s="7">
        <v>46732.482857142859</v>
      </c>
      <c r="E566" s="9">
        <v>1.7287572113034124</v>
      </c>
      <c r="F566">
        <f t="shared" si="92"/>
        <v>-0.29800672744267087</v>
      </c>
      <c r="G566">
        <f t="shared" si="93"/>
        <v>-0.52641611865108218</v>
      </c>
      <c r="H566" s="13">
        <f t="shared" si="94"/>
        <v>-1.9782575694642297</v>
      </c>
      <c r="I566">
        <f t="shared" si="95"/>
        <v>1.4480409839758603</v>
      </c>
      <c r="J566">
        <f t="shared" si="96"/>
        <v>13.649788244375063</v>
      </c>
      <c r="K566" s="17">
        <f t="shared" si="97"/>
        <v>10.912713167365444</v>
      </c>
      <c r="L566" s="17">
        <f t="shared" si="98"/>
        <v>1.2755097134884068</v>
      </c>
      <c r="M566" s="13">
        <f t="shared" si="99"/>
        <v>22.078533431567312</v>
      </c>
      <c r="N566" s="17">
        <f t="shared" si="100"/>
        <v>1.2755097134884068</v>
      </c>
      <c r="O566">
        <f t="shared" si="101"/>
        <v>4</v>
      </c>
    </row>
    <row r="567" spans="1:15">
      <c r="A567">
        <f t="shared" si="102"/>
        <v>555</v>
      </c>
      <c r="B567" s="5" t="s">
        <v>441</v>
      </c>
      <c r="C567" s="7">
        <v>87449.631578947374</v>
      </c>
      <c r="D567" s="7">
        <v>112530.7110526316</v>
      </c>
      <c r="E567" s="9">
        <v>18.037969667495229</v>
      </c>
      <c r="F567">
        <f t="shared" si="92"/>
        <v>1.3234759235010103</v>
      </c>
      <c r="G567">
        <f t="shared" si="93"/>
        <v>1.7789952373953375</v>
      </c>
      <c r="H567" s="13">
        <f t="shared" si="94"/>
        <v>0.64266979145976799</v>
      </c>
      <c r="I567">
        <f t="shared" si="95"/>
        <v>7.6918927317106451</v>
      </c>
      <c r="J567">
        <f t="shared" si="96"/>
        <v>0.69420983691853511</v>
      </c>
      <c r="K567" s="17">
        <f t="shared" si="97"/>
        <v>10.217905257537325</v>
      </c>
      <c r="L567" s="17">
        <f t="shared" si="98"/>
        <v>16.280446418452545</v>
      </c>
      <c r="M567" s="13">
        <f t="shared" si="99"/>
        <v>1.9948759357006816</v>
      </c>
      <c r="N567" s="17">
        <f t="shared" si="100"/>
        <v>0.69420983691853511</v>
      </c>
      <c r="O567">
        <f t="shared" si="101"/>
        <v>2</v>
      </c>
    </row>
    <row r="568" spans="1:15">
      <c r="A568">
        <f t="shared" si="102"/>
        <v>556</v>
      </c>
      <c r="B568" s="5" t="s">
        <v>886</v>
      </c>
      <c r="C568" s="7">
        <v>87747.518518518526</v>
      </c>
      <c r="D568" s="7">
        <v>108495.43629629629</v>
      </c>
      <c r="E568" s="9">
        <v>17.960301163586582</v>
      </c>
      <c r="F568">
        <f t="shared" si="92"/>
        <v>1.3377315006341168</v>
      </c>
      <c r="G568">
        <f t="shared" si="93"/>
        <v>1.6376089340987892</v>
      </c>
      <c r="H568" s="13">
        <f t="shared" si="94"/>
        <v>0.63018828706321917</v>
      </c>
      <c r="I568">
        <f t="shared" si="95"/>
        <v>7.1926738027223918</v>
      </c>
      <c r="J568">
        <f t="shared" si="96"/>
        <v>0.49865530614021253</v>
      </c>
      <c r="K568" s="17">
        <f t="shared" si="97"/>
        <v>9.668060569195303</v>
      </c>
      <c r="L568" s="17">
        <f t="shared" si="98"/>
        <v>15.48038429998021</v>
      </c>
      <c r="M568" s="13">
        <f t="shared" si="99"/>
        <v>1.9427209987741669</v>
      </c>
      <c r="N568" s="17">
        <f t="shared" si="100"/>
        <v>0.49865530614021253</v>
      </c>
      <c r="O568">
        <f t="shared" si="101"/>
        <v>2</v>
      </c>
    </row>
    <row r="569" spans="1:15">
      <c r="A569">
        <f t="shared" si="102"/>
        <v>557</v>
      </c>
      <c r="B569" s="5" t="s">
        <v>275</v>
      </c>
      <c r="C569" s="7">
        <v>78131.074999999997</v>
      </c>
      <c r="D569" s="7">
        <v>99537.802750000003</v>
      </c>
      <c r="E569" s="9">
        <v>11.891991786447639</v>
      </c>
      <c r="F569">
        <f t="shared" si="92"/>
        <v>0.87753021580518509</v>
      </c>
      <c r="G569">
        <f t="shared" si="93"/>
        <v>1.3237550406538332</v>
      </c>
      <c r="H569" s="13">
        <f t="shared" si="94"/>
        <v>-0.34500276669345153</v>
      </c>
      <c r="I569">
        <f t="shared" si="95"/>
        <v>3.1227251372880516</v>
      </c>
      <c r="J569">
        <f t="shared" si="96"/>
        <v>1.9938273190229123</v>
      </c>
      <c r="K569" s="17">
        <f t="shared" si="97"/>
        <v>8.8776042725958177</v>
      </c>
      <c r="L569" s="17">
        <f t="shared" si="98"/>
        <v>9.5498355656378155</v>
      </c>
      <c r="M569" s="13">
        <f t="shared" si="99"/>
        <v>5.6875850607688863</v>
      </c>
      <c r="N569" s="17">
        <f t="shared" si="100"/>
        <v>1.9938273190229123</v>
      </c>
      <c r="O569">
        <f t="shared" si="101"/>
        <v>2</v>
      </c>
    </row>
    <row r="570" spans="1:15">
      <c r="A570">
        <f t="shared" si="102"/>
        <v>558</v>
      </c>
      <c r="B570" s="5" t="s">
        <v>2492</v>
      </c>
      <c r="C570" s="7">
        <v>78668.75</v>
      </c>
      <c r="D570" s="7">
        <v>100374.24500000001</v>
      </c>
      <c r="E570" s="9">
        <v>12.43003813435025</v>
      </c>
      <c r="F570">
        <f t="shared" si="92"/>
        <v>0.90326100966300793</v>
      </c>
      <c r="G570">
        <f t="shared" si="93"/>
        <v>1.3530619614435215</v>
      </c>
      <c r="H570" s="13">
        <f t="shared" si="94"/>
        <v>-0.25853750060834341</v>
      </c>
      <c r="I570">
        <f t="shared" si="95"/>
        <v>3.3562593883358249</v>
      </c>
      <c r="J570">
        <f t="shared" si="96"/>
        <v>1.7752982486875655</v>
      </c>
      <c r="K570" s="17">
        <f t="shared" si="97"/>
        <v>8.7992911746152291</v>
      </c>
      <c r="L570" s="17">
        <f t="shared" si="98"/>
        <v>9.931176299246431</v>
      </c>
      <c r="M570" s="13">
        <f t="shared" si="99"/>
        <v>5.2649345989368896</v>
      </c>
      <c r="N570" s="17">
        <f t="shared" si="100"/>
        <v>1.7752982486875655</v>
      </c>
      <c r="O570">
        <f t="shared" si="101"/>
        <v>2</v>
      </c>
    </row>
    <row r="571" spans="1:15">
      <c r="A571">
        <f t="shared" si="102"/>
        <v>559</v>
      </c>
      <c r="B571" s="5" t="s">
        <v>2359</v>
      </c>
      <c r="C571" s="7">
        <v>53614.400000000001</v>
      </c>
      <c r="D571" s="7">
        <v>49728.122999999992</v>
      </c>
      <c r="E571" s="9">
        <v>2.554688569472964</v>
      </c>
      <c r="F571">
        <f t="shared" si="92"/>
        <v>-0.29573153247069939</v>
      </c>
      <c r="G571">
        <f t="shared" si="93"/>
        <v>-0.42145610690953716</v>
      </c>
      <c r="H571" s="13">
        <f t="shared" si="94"/>
        <v>-1.8455285305430487</v>
      </c>
      <c r="I571">
        <f t="shared" si="95"/>
        <v>1.0898483150367251</v>
      </c>
      <c r="J571">
        <f t="shared" si="96"/>
        <v>12.580125540989858</v>
      </c>
      <c r="K571" s="17">
        <f t="shared" si="97"/>
        <v>10.074015240116495</v>
      </c>
      <c r="L571" s="17">
        <f t="shared" si="98"/>
        <v>1.2266016237983828</v>
      </c>
      <c r="M571" s="13">
        <f t="shared" si="99"/>
        <v>20.638957084781488</v>
      </c>
      <c r="N571" s="17">
        <f t="shared" si="100"/>
        <v>1.0898483150367251</v>
      </c>
      <c r="O571">
        <f t="shared" si="101"/>
        <v>1</v>
      </c>
    </row>
    <row r="572" spans="1:15">
      <c r="A572">
        <f t="shared" si="102"/>
        <v>560</v>
      </c>
      <c r="B572" s="5" t="s">
        <v>1064</v>
      </c>
      <c r="C572" s="7">
        <v>82132.25</v>
      </c>
      <c r="D572" s="7">
        <v>117412.47350000001</v>
      </c>
      <c r="E572" s="9">
        <v>10.519096509240248</v>
      </c>
      <c r="F572">
        <f t="shared" si="92"/>
        <v>1.0690091001015982</v>
      </c>
      <c r="G572">
        <f t="shared" si="93"/>
        <v>1.9500404295279687</v>
      </c>
      <c r="H572" s="13">
        <f t="shared" si="94"/>
        <v>-0.56563014556790503</v>
      </c>
      <c r="I572">
        <f t="shared" si="95"/>
        <v>5.46051849866386</v>
      </c>
      <c r="J572">
        <f t="shared" si="96"/>
        <v>3.235934039884456</v>
      </c>
      <c r="K572" s="17">
        <f t="shared" si="97"/>
        <v>13.018399536468777</v>
      </c>
      <c r="L572" s="17">
        <f t="shared" si="98"/>
        <v>13.412432449001789</v>
      </c>
      <c r="M572" s="13">
        <f t="shared" si="99"/>
        <v>6.9484715383914555</v>
      </c>
      <c r="N572" s="17">
        <f t="shared" si="100"/>
        <v>3.235934039884456</v>
      </c>
      <c r="O572">
        <f t="shared" si="101"/>
        <v>2</v>
      </c>
    </row>
    <row r="573" spans="1:15">
      <c r="A573">
        <f t="shared" si="102"/>
        <v>561</v>
      </c>
      <c r="B573" s="5" t="s">
        <v>9358</v>
      </c>
      <c r="C573" s="7">
        <v>85247.5</v>
      </c>
      <c r="D573" s="7">
        <v>123481.87</v>
      </c>
      <c r="E573" s="9">
        <v>15.098790782569017</v>
      </c>
      <c r="F573">
        <f t="shared" si="92"/>
        <v>1.218091455735731</v>
      </c>
      <c r="G573">
        <f t="shared" si="93"/>
        <v>2.1626974569159452</v>
      </c>
      <c r="H573" s="13">
        <f t="shared" si="94"/>
        <v>0.17033709122392071</v>
      </c>
      <c r="I573">
        <f t="shared" si="95"/>
        <v>7.7447466328500409</v>
      </c>
      <c r="J573">
        <f t="shared" si="96"/>
        <v>1.9570330991068485</v>
      </c>
      <c r="K573" s="17">
        <f t="shared" si="97"/>
        <v>12.511573533558023</v>
      </c>
      <c r="L573" s="17">
        <f t="shared" si="98"/>
        <v>16.77839166107977</v>
      </c>
      <c r="M573" s="13">
        <f t="shared" si="99"/>
        <v>3.9455124855400197</v>
      </c>
      <c r="N573" s="17">
        <f t="shared" si="100"/>
        <v>1.9570330991068485</v>
      </c>
      <c r="O573">
        <f t="shared" si="101"/>
        <v>2</v>
      </c>
    </row>
    <row r="574" spans="1:15">
      <c r="A574">
        <f t="shared" si="102"/>
        <v>562</v>
      </c>
      <c r="B574" s="5" t="s">
        <v>1274</v>
      </c>
      <c r="C574" s="7">
        <v>89140</v>
      </c>
      <c r="D574" s="7">
        <v>91695.178571428565</v>
      </c>
      <c r="E574" s="9">
        <v>19.227143834946709</v>
      </c>
      <c r="F574">
        <f t="shared" si="92"/>
        <v>1.4043696258042204</v>
      </c>
      <c r="G574">
        <f t="shared" si="93"/>
        <v>1.0489683885153422</v>
      </c>
      <c r="H574" s="13">
        <f t="shared" si="94"/>
        <v>0.8337727721064101</v>
      </c>
      <c r="I574">
        <f t="shared" si="95"/>
        <v>6.3893058199652764</v>
      </c>
      <c r="J574">
        <f t="shared" si="96"/>
        <v>1.0594024116178243E-2</v>
      </c>
      <c r="K574" s="17">
        <f t="shared" si="97"/>
        <v>7.552850010704387</v>
      </c>
      <c r="L574" s="17">
        <f t="shared" si="98"/>
        <v>13.576193871390998</v>
      </c>
      <c r="M574" s="13">
        <f t="shared" si="99"/>
        <v>1.5019163864744474</v>
      </c>
      <c r="N574" s="17">
        <f t="shared" si="100"/>
        <v>1.0594024116178243E-2</v>
      </c>
      <c r="O574">
        <f t="shared" si="101"/>
        <v>2</v>
      </c>
    </row>
    <row r="575" spans="1:15">
      <c r="A575">
        <f t="shared" si="102"/>
        <v>563</v>
      </c>
      <c r="B575" s="5" t="s">
        <v>3317</v>
      </c>
      <c r="C575" s="7">
        <v>81773.28571428571</v>
      </c>
      <c r="D575" s="7">
        <v>94231.039999999994</v>
      </c>
      <c r="E575" s="9">
        <v>14.194974088197906</v>
      </c>
      <c r="F575">
        <f t="shared" si="92"/>
        <v>1.0518306260456445</v>
      </c>
      <c r="G575">
        <f t="shared" si="93"/>
        <v>1.1378188620785421</v>
      </c>
      <c r="H575" s="13">
        <f t="shared" si="94"/>
        <v>2.5091702465875929E-2</v>
      </c>
      <c r="I575">
        <f t="shared" si="95"/>
        <v>3.5434569410787442</v>
      </c>
      <c r="J575">
        <f t="shared" si="96"/>
        <v>0.9518404630164764</v>
      </c>
      <c r="K575" s="17">
        <f t="shared" si="97"/>
        <v>7.7811305448924095</v>
      </c>
      <c r="L575" s="17">
        <f t="shared" si="98"/>
        <v>10.00036030164628</v>
      </c>
      <c r="M575" s="13">
        <f t="shared" si="99"/>
        <v>4.0359404038050837</v>
      </c>
      <c r="N575" s="17">
        <f t="shared" si="100"/>
        <v>0.9518404630164764</v>
      </c>
      <c r="O575">
        <f t="shared" si="101"/>
        <v>2</v>
      </c>
    </row>
    <row r="576" spans="1:15">
      <c r="A576">
        <f t="shared" si="102"/>
        <v>564</v>
      </c>
      <c r="B576" s="5" t="s">
        <v>1161</v>
      </c>
      <c r="C576" s="7">
        <v>100677.93333333333</v>
      </c>
      <c r="D576" s="7">
        <v>114229.85266666667</v>
      </c>
      <c r="E576" s="9">
        <v>24.277435546429384</v>
      </c>
      <c r="F576">
        <f t="shared" si="92"/>
        <v>1.956525080577646</v>
      </c>
      <c r="G576">
        <f t="shared" si="93"/>
        <v>1.8385290649763677</v>
      </c>
      <c r="H576" s="13">
        <f t="shared" si="94"/>
        <v>1.6453660825024243</v>
      </c>
      <c r="I576">
        <f t="shared" si="95"/>
        <v>14.162014467100509</v>
      </c>
      <c r="J576">
        <f t="shared" si="96"/>
        <v>1.5294245649479095</v>
      </c>
      <c r="K576" s="17">
        <f t="shared" si="97"/>
        <v>13.318781791554983</v>
      </c>
      <c r="L576" s="17">
        <f t="shared" si="98"/>
        <v>24.29737200494451</v>
      </c>
      <c r="M576" s="13">
        <f t="shared" si="99"/>
        <v>0.76441447578313604</v>
      </c>
      <c r="N576" s="17">
        <f t="shared" si="100"/>
        <v>0.76441447578313604</v>
      </c>
      <c r="O576">
        <f t="shared" si="101"/>
        <v>5</v>
      </c>
    </row>
    <row r="577" spans="1:15">
      <c r="A577">
        <f t="shared" si="102"/>
        <v>565</v>
      </c>
      <c r="B577" s="5" t="s">
        <v>4977</v>
      </c>
      <c r="C577" s="7">
        <v>61815.75</v>
      </c>
      <c r="D577" s="7">
        <v>41392.85</v>
      </c>
      <c r="E577" s="9">
        <v>11.390143737166325</v>
      </c>
      <c r="F577">
        <f t="shared" si="92"/>
        <v>9.6749513153245315E-2</v>
      </c>
      <c r="G577">
        <f t="shared" si="93"/>
        <v>-0.71350398657059766</v>
      </c>
      <c r="H577" s="13">
        <f t="shared" si="94"/>
        <v>-0.4256508842479183</v>
      </c>
      <c r="I577">
        <f t="shared" si="95"/>
        <v>0.66693295490068616</v>
      </c>
      <c r="J577">
        <f t="shared" si="96"/>
        <v>6.4658418510649094</v>
      </c>
      <c r="K577" s="17">
        <f t="shared" si="97"/>
        <v>3.7957467925768631</v>
      </c>
      <c r="L577" s="17">
        <f t="shared" si="98"/>
        <v>1.4768097846565071</v>
      </c>
      <c r="M577" s="13">
        <f t="shared" si="99"/>
        <v>11.78487112321106</v>
      </c>
      <c r="N577" s="17">
        <f t="shared" si="100"/>
        <v>0.66693295490068616</v>
      </c>
      <c r="O577">
        <f t="shared" si="101"/>
        <v>1</v>
      </c>
    </row>
    <row r="578" spans="1:15">
      <c r="A578">
        <f t="shared" si="102"/>
        <v>566</v>
      </c>
      <c r="B578" s="5" t="s">
        <v>1769</v>
      </c>
      <c r="C578" s="7">
        <v>93461.31578947368</v>
      </c>
      <c r="D578" s="7">
        <v>107609.59789473684</v>
      </c>
      <c r="E578" s="9">
        <v>17.898051082531794</v>
      </c>
      <c r="F578">
        <f t="shared" si="92"/>
        <v>1.611169059985653</v>
      </c>
      <c r="G578">
        <f t="shared" si="93"/>
        <v>1.6065712911928183</v>
      </c>
      <c r="H578" s="13">
        <f t="shared" si="94"/>
        <v>0.62018455812201634</v>
      </c>
      <c r="I578">
        <f t="shared" si="95"/>
        <v>7.9029158858337789</v>
      </c>
      <c r="J578">
        <f t="shared" si="96"/>
        <v>0.50368789688939908</v>
      </c>
      <c r="K578" s="17">
        <f t="shared" si="97"/>
        <v>10.800331816575325</v>
      </c>
      <c r="L578" s="17">
        <f t="shared" si="98"/>
        <v>16.487120218743286</v>
      </c>
      <c r="M578" s="13">
        <f t="shared" si="99"/>
        <v>2.0571090973541901</v>
      </c>
      <c r="N578" s="17">
        <f t="shared" si="100"/>
        <v>0.50368789688939908</v>
      </c>
      <c r="O578">
        <f t="shared" si="101"/>
        <v>2</v>
      </c>
    </row>
    <row r="579" spans="1:15">
      <c r="A579">
        <f t="shared" si="102"/>
        <v>567</v>
      </c>
      <c r="B579" s="5" t="s">
        <v>2723</v>
      </c>
      <c r="C579" s="7">
        <v>92247.833333333328</v>
      </c>
      <c r="D579" s="7">
        <v>107083.51916666667</v>
      </c>
      <c r="E579" s="9">
        <v>26.147387634040609</v>
      </c>
      <c r="F579">
        <f t="shared" si="92"/>
        <v>1.5530970519342617</v>
      </c>
      <c r="G579">
        <f t="shared" si="93"/>
        <v>1.588138760300587</v>
      </c>
      <c r="H579" s="13">
        <f t="shared" si="94"/>
        <v>1.9458716159977913</v>
      </c>
      <c r="I579">
        <f t="shared" si="95"/>
        <v>13.413518587227891</v>
      </c>
      <c r="J579">
        <f t="shared" si="96"/>
        <v>1.4137931594729749</v>
      </c>
      <c r="K579" s="17">
        <f t="shared" si="97"/>
        <v>10.440166127437472</v>
      </c>
      <c r="L579" s="17">
        <f t="shared" si="98"/>
        <v>22.613788987154884</v>
      </c>
      <c r="M579" s="13">
        <f t="shared" si="99"/>
        <v>0.10794415620364127</v>
      </c>
      <c r="N579" s="17">
        <f t="shared" si="100"/>
        <v>0.10794415620364127</v>
      </c>
      <c r="O579">
        <f t="shared" si="101"/>
        <v>5</v>
      </c>
    </row>
    <row r="580" spans="1:15">
      <c r="A580">
        <f t="shared" si="102"/>
        <v>568</v>
      </c>
      <c r="B580" s="5" t="s">
        <v>1898</v>
      </c>
      <c r="C580" s="7">
        <v>91806.666666666672</v>
      </c>
      <c r="D580" s="7">
        <v>103135.15125000001</v>
      </c>
      <c r="E580" s="9">
        <v>15.072667122975128</v>
      </c>
      <c r="F580">
        <f t="shared" si="92"/>
        <v>1.5319847283987755</v>
      </c>
      <c r="G580">
        <f t="shared" si="93"/>
        <v>1.4497974632387802</v>
      </c>
      <c r="H580" s="13">
        <f t="shared" si="94"/>
        <v>0.16613895999097486</v>
      </c>
      <c r="I580">
        <f t="shared" si="95"/>
        <v>5.9776282270919179</v>
      </c>
      <c r="J580">
        <f t="shared" si="96"/>
        <v>0.79321353000042027</v>
      </c>
      <c r="K580" s="17">
        <f t="shared" si="97"/>
        <v>10.593134871215121</v>
      </c>
      <c r="L580" s="17">
        <f t="shared" si="98"/>
        <v>13.855148186256864</v>
      </c>
      <c r="M580" s="13">
        <f t="shared" si="99"/>
        <v>3.4336896732262128</v>
      </c>
      <c r="N580" s="17">
        <f t="shared" si="100"/>
        <v>0.79321353000042027</v>
      </c>
      <c r="O580">
        <f t="shared" si="101"/>
        <v>2</v>
      </c>
    </row>
    <row r="581" spans="1:15">
      <c r="A581">
        <f t="shared" si="102"/>
        <v>569</v>
      </c>
      <c r="B581" s="5" t="s">
        <v>1335</v>
      </c>
      <c r="C581" s="7">
        <v>81784.444444444438</v>
      </c>
      <c r="D581" s="7">
        <v>96937.443750000006</v>
      </c>
      <c r="E581" s="9">
        <v>26.183283899916347</v>
      </c>
      <c r="F581">
        <f t="shared" si="92"/>
        <v>1.0523646344809061</v>
      </c>
      <c r="G581">
        <f t="shared" si="93"/>
        <v>1.2326447276133898</v>
      </c>
      <c r="H581" s="13">
        <f t="shared" si="94"/>
        <v>1.9516402271825091</v>
      </c>
      <c r="I581">
        <f t="shared" si="95"/>
        <v>11.022429389327193</v>
      </c>
      <c r="J581">
        <f t="shared" si="96"/>
        <v>1.2359254487476601</v>
      </c>
      <c r="K581" s="17">
        <f t="shared" si="97"/>
        <v>6.9630660178233041</v>
      </c>
      <c r="L581" s="17">
        <f t="shared" si="98"/>
        <v>18.759237715933768</v>
      </c>
      <c r="M581" s="13">
        <f t="shared" si="99"/>
        <v>8.699096440297141E-2</v>
      </c>
      <c r="N581" s="17">
        <f t="shared" si="100"/>
        <v>8.699096440297141E-2</v>
      </c>
      <c r="O581">
        <f t="shared" si="101"/>
        <v>5</v>
      </c>
    </row>
    <row r="582" spans="1:15">
      <c r="A582">
        <f t="shared" si="102"/>
        <v>570</v>
      </c>
      <c r="B582" s="5" t="s">
        <v>222</v>
      </c>
      <c r="C582" s="7">
        <v>89919.270270270266</v>
      </c>
      <c r="D582" s="7">
        <v>114738.18135135138</v>
      </c>
      <c r="E582" s="9">
        <v>18.723347577557018</v>
      </c>
      <c r="F582">
        <f t="shared" si="92"/>
        <v>1.4416621216127552</v>
      </c>
      <c r="G582">
        <f t="shared" si="93"/>
        <v>1.8563396771222522</v>
      </c>
      <c r="H582" s="13">
        <f t="shared" si="94"/>
        <v>0.75281157309876245</v>
      </c>
      <c r="I582">
        <f t="shared" si="95"/>
        <v>8.6764619099956448</v>
      </c>
      <c r="J582">
        <f t="shared" si="96"/>
        <v>0.76567829630016437</v>
      </c>
      <c r="K582" s="17">
        <f t="shared" si="97"/>
        <v>10.96779850740193</v>
      </c>
      <c r="L582" s="17">
        <f t="shared" si="98"/>
        <v>17.657769942557021</v>
      </c>
      <c r="M582" s="13">
        <f t="shared" si="99"/>
        <v>1.7939513321981306</v>
      </c>
      <c r="N582" s="17">
        <f t="shared" si="100"/>
        <v>0.76567829630016437</v>
      </c>
      <c r="O582">
        <f t="shared" si="101"/>
        <v>2</v>
      </c>
    </row>
    <row r="583" spans="1:15">
      <c r="A583">
        <f t="shared" si="102"/>
        <v>571</v>
      </c>
      <c r="B583" s="5" t="s">
        <v>1206</v>
      </c>
      <c r="C583" s="7">
        <v>88462.65</v>
      </c>
      <c r="D583" s="7">
        <v>110057.621</v>
      </c>
      <c r="E583" s="9">
        <v>20.714852840520194</v>
      </c>
      <c r="F583">
        <f t="shared" si="92"/>
        <v>1.3719545921508118</v>
      </c>
      <c r="G583">
        <f t="shared" si="93"/>
        <v>1.6923441215792245</v>
      </c>
      <c r="H583" s="13">
        <f t="shared" si="94"/>
        <v>1.072850977033482</v>
      </c>
      <c r="I583">
        <f t="shared" si="95"/>
        <v>9.022097448902656</v>
      </c>
      <c r="J583">
        <f t="shared" si="96"/>
        <v>0.50419420814447047</v>
      </c>
      <c r="K583" s="17">
        <f t="shared" si="97"/>
        <v>9.6711182207147921</v>
      </c>
      <c r="L583" s="17">
        <f t="shared" si="98"/>
        <v>17.72313127097814</v>
      </c>
      <c r="M583" s="13">
        <f t="shared" si="99"/>
        <v>0.95710784245398495</v>
      </c>
      <c r="N583" s="17">
        <f t="shared" si="100"/>
        <v>0.50419420814447047</v>
      </c>
      <c r="O583">
        <f t="shared" si="101"/>
        <v>2</v>
      </c>
    </row>
    <row r="584" spans="1:15">
      <c r="A584">
        <f t="shared" si="102"/>
        <v>572</v>
      </c>
      <c r="B584" s="5" t="s">
        <v>9314</v>
      </c>
      <c r="C584" s="7">
        <v>89162.25</v>
      </c>
      <c r="D584" s="7">
        <v>90266.902500000011</v>
      </c>
      <c r="E584" s="9">
        <v>19.786789869952088</v>
      </c>
      <c r="F584">
        <f t="shared" si="92"/>
        <v>1.4054344143164936</v>
      </c>
      <c r="G584">
        <f t="shared" si="93"/>
        <v>0.9989250368181225</v>
      </c>
      <c r="H584" s="13">
        <f t="shared" si="94"/>
        <v>0.92370915680421051</v>
      </c>
      <c r="I584">
        <f t="shared" si="95"/>
        <v>6.6019030037220787</v>
      </c>
      <c r="J584">
        <f t="shared" si="96"/>
        <v>0</v>
      </c>
      <c r="K584" s="17">
        <f t="shared" si="97"/>
        <v>7.3310797827866194</v>
      </c>
      <c r="L584" s="17">
        <f t="shared" si="98"/>
        <v>13.729269176842323</v>
      </c>
      <c r="M584" s="13">
        <f t="shared" si="99"/>
        <v>1.3375579877591854</v>
      </c>
      <c r="N584" s="17">
        <f t="shared" si="100"/>
        <v>0</v>
      </c>
      <c r="O584">
        <f t="shared" si="101"/>
        <v>2</v>
      </c>
    </row>
    <row r="585" spans="1:15">
      <c r="A585">
        <f t="shared" si="102"/>
        <v>573</v>
      </c>
      <c r="B585" s="5" t="s">
        <v>406</v>
      </c>
      <c r="C585" s="7">
        <v>89816.818181818177</v>
      </c>
      <c r="D585" s="7">
        <v>115749.58727272727</v>
      </c>
      <c r="E585" s="9">
        <v>22.389397050588016</v>
      </c>
      <c r="F585">
        <f t="shared" si="92"/>
        <v>1.4367592089456904</v>
      </c>
      <c r="G585">
        <f t="shared" si="93"/>
        <v>1.8917769033312162</v>
      </c>
      <c r="H585" s="13">
        <f t="shared" si="94"/>
        <v>1.3419540222622157</v>
      </c>
      <c r="I585">
        <f t="shared" si="95"/>
        <v>11.08281281440199</v>
      </c>
      <c r="J585">
        <f t="shared" si="96"/>
        <v>0.97309446577646153</v>
      </c>
      <c r="K585" s="17">
        <f t="shared" si="97"/>
        <v>10.835116393705659</v>
      </c>
      <c r="L585" s="17">
        <f t="shared" si="98"/>
        <v>20.462914634900827</v>
      </c>
      <c r="M585" s="13">
        <f t="shared" si="99"/>
        <v>0.70057625786005528</v>
      </c>
      <c r="N585" s="17">
        <f t="shared" si="100"/>
        <v>0.70057625786005528</v>
      </c>
      <c r="O585">
        <f t="shared" si="101"/>
        <v>5</v>
      </c>
    </row>
    <row r="586" spans="1:15">
      <c r="A586">
        <f t="shared" si="102"/>
        <v>574</v>
      </c>
      <c r="B586" s="5" t="s">
        <v>4420</v>
      </c>
      <c r="C586" s="7">
        <v>89286</v>
      </c>
      <c r="D586" s="7">
        <v>103521.50624999998</v>
      </c>
      <c r="E586" s="9">
        <v>19.829911019849416</v>
      </c>
      <c r="F586">
        <f t="shared" si="92"/>
        <v>1.4113565526712721</v>
      </c>
      <c r="G586">
        <f t="shared" si="93"/>
        <v>1.4633344114042979</v>
      </c>
      <c r="H586" s="13">
        <f t="shared" si="94"/>
        <v>0.93063882320618962</v>
      </c>
      <c r="I586">
        <f t="shared" si="95"/>
        <v>7.8472293847694754</v>
      </c>
      <c r="J586">
        <f t="shared" si="96"/>
        <v>0.2157591592026584</v>
      </c>
      <c r="K586" s="17">
        <f t="shared" si="97"/>
        <v>8.9692813065967769</v>
      </c>
      <c r="L586" s="17">
        <f t="shared" si="98"/>
        <v>16.015396110399635</v>
      </c>
      <c r="M586" s="13">
        <f t="shared" si="99"/>
        <v>1.1679472946606266</v>
      </c>
      <c r="N586" s="17">
        <f t="shared" si="100"/>
        <v>0.2157591592026584</v>
      </c>
      <c r="O586">
        <f t="shared" si="101"/>
        <v>2</v>
      </c>
    </row>
    <row r="587" spans="1:15">
      <c r="A587">
        <f t="shared" si="102"/>
        <v>575</v>
      </c>
      <c r="B587" s="5" t="s">
        <v>6094</v>
      </c>
      <c r="C587" s="7">
        <v>91115.428571428565</v>
      </c>
      <c r="D587" s="7">
        <v>117665.92285714285</v>
      </c>
      <c r="E587" s="9">
        <v>21.685733841791336</v>
      </c>
      <c r="F587">
        <f t="shared" si="92"/>
        <v>1.498905070733372</v>
      </c>
      <c r="G587">
        <f t="shared" si="93"/>
        <v>1.9589206842424847</v>
      </c>
      <c r="H587" s="13">
        <f t="shared" si="94"/>
        <v>1.2288737517240378</v>
      </c>
      <c r="I587">
        <f t="shared" si="95"/>
        <v>11.048992236390021</v>
      </c>
      <c r="J587">
        <f t="shared" si="96"/>
        <v>1.0234538366773047</v>
      </c>
      <c r="K587" s="17">
        <f t="shared" si="97"/>
        <v>11.445513291717027</v>
      </c>
      <c r="L587" s="17">
        <f t="shared" si="98"/>
        <v>20.599380187429301</v>
      </c>
      <c r="M587" s="13">
        <f t="shared" si="99"/>
        <v>0.95549758593448864</v>
      </c>
      <c r="N587" s="17">
        <f t="shared" si="100"/>
        <v>0.95549758593448864</v>
      </c>
      <c r="O587">
        <f t="shared" si="101"/>
        <v>5</v>
      </c>
    </row>
    <row r="588" spans="1:15">
      <c r="A588">
        <f t="shared" si="102"/>
        <v>576</v>
      </c>
      <c r="B588" s="5" t="s">
        <v>3410</v>
      </c>
      <c r="C588" s="7">
        <v>93798.71428571429</v>
      </c>
      <c r="D588" s="7">
        <v>134611.78999999998</v>
      </c>
      <c r="E588" s="9">
        <v>19.77471399237313</v>
      </c>
      <c r="F588">
        <f t="shared" si="92"/>
        <v>1.6273154888780257</v>
      </c>
      <c r="G588">
        <f t="shared" si="93"/>
        <v>2.5526630329441358</v>
      </c>
      <c r="H588" s="13">
        <f t="shared" si="94"/>
        <v>0.92176853594107111</v>
      </c>
      <c r="I588">
        <f t="shared" si="95"/>
        <v>13.01531578043946</v>
      </c>
      <c r="J588">
        <f t="shared" si="96"/>
        <v>2.4633367378635938</v>
      </c>
      <c r="K588" s="17">
        <f t="shared" si="97"/>
        <v>15.468389847781131</v>
      </c>
      <c r="L588" s="17">
        <f t="shared" si="98"/>
        <v>23.884890100430397</v>
      </c>
      <c r="M588" s="13">
        <f t="shared" si="99"/>
        <v>2.612307492072695</v>
      </c>
      <c r="N588" s="17">
        <f t="shared" si="100"/>
        <v>2.4633367378635938</v>
      </c>
      <c r="O588">
        <f t="shared" si="101"/>
        <v>2</v>
      </c>
    </row>
    <row r="589" spans="1:15">
      <c r="A589">
        <f t="shared" si="102"/>
        <v>577</v>
      </c>
      <c r="B589" s="5" t="s">
        <v>1965</v>
      </c>
      <c r="C589" s="7">
        <v>89513.125</v>
      </c>
      <c r="D589" s="7">
        <v>120136.59000000003</v>
      </c>
      <c r="E589" s="9">
        <v>22.11225188227241</v>
      </c>
      <c r="F589">
        <f t="shared" si="92"/>
        <v>1.4222257702375678</v>
      </c>
      <c r="G589">
        <f t="shared" si="93"/>
        <v>2.0454869071388058</v>
      </c>
      <c r="H589" s="13">
        <f t="shared" si="94"/>
        <v>1.2974161663395352</v>
      </c>
      <c r="I589">
        <f t="shared" si="95"/>
        <v>11.467048710491678</v>
      </c>
      <c r="J589">
        <f t="shared" si="96"/>
        <v>1.2352306270186297</v>
      </c>
      <c r="K589" s="17">
        <f t="shared" si="97"/>
        <v>11.52864854415286</v>
      </c>
      <c r="L589" s="17">
        <f t="shared" si="98"/>
        <v>21.143279294764575</v>
      </c>
      <c r="M589" s="13">
        <f t="shared" si="99"/>
        <v>0.9324237271941993</v>
      </c>
      <c r="N589" s="17">
        <f t="shared" si="100"/>
        <v>0.9324237271941993</v>
      </c>
      <c r="O589">
        <f t="shared" si="101"/>
        <v>5</v>
      </c>
    </row>
    <row r="590" spans="1:15">
      <c r="A590">
        <f t="shared" si="102"/>
        <v>578</v>
      </c>
      <c r="B590" s="5" t="s">
        <v>5897</v>
      </c>
      <c r="C590" s="7">
        <v>68461.142857142855</v>
      </c>
      <c r="D590" s="7">
        <v>87975.302857142859</v>
      </c>
      <c r="E590" s="9">
        <v>11.245917668915615</v>
      </c>
      <c r="F590">
        <f t="shared" ref="F590:F653" si="103">STANDARDIZE(C590,C$10,C$11)</f>
        <v>0.41476919737027323</v>
      </c>
      <c r="G590">
        <f t="shared" ref="G590:G653" si="104">STANDARDIZE(D590,D$10,D$11)</f>
        <v>0.91863290760670069</v>
      </c>
      <c r="H590" s="13">
        <f t="shared" ref="H590:H653" si="105">STANDARDIZE(E590,E$10,E$11)</f>
        <v>-0.44882833990079785</v>
      </c>
      <c r="I590">
        <f t="shared" ref="I590:I653" si="106">SUMXMY2(F590:H590,F$3:H$3)</f>
        <v>1.3963279662525037</v>
      </c>
      <c r="J590">
        <f t="shared" ref="J590:J653" si="107">SUMXMY2(F590:H590,$F$4:$H$4)</f>
        <v>2.8717235779416566</v>
      </c>
      <c r="K590" s="17">
        <f t="shared" ref="K590:K653" si="108">SUMXMY2(F590:H590,$F$5:$H$5)</f>
        <v>6.5541805397993782</v>
      </c>
      <c r="L590" s="17">
        <f t="shared" ref="L590:L653" si="109">SUMXMY2(F590:H590,$F$6:$H$6)</f>
        <v>6.2406993857742687</v>
      </c>
      <c r="M590" s="13">
        <f t="shared" ref="M590:M653" si="110">SUMXMY2(F590:H590,$F$7:$H$7)</f>
        <v>7.0073532011356452</v>
      </c>
      <c r="N590" s="17">
        <f t="shared" ref="N590:N653" si="111">MIN(I590:M590)</f>
        <v>1.3963279662525037</v>
      </c>
      <c r="O590">
        <f t="shared" ref="O590:O653" si="112">MATCH(N590,I590:M590,0)</f>
        <v>1</v>
      </c>
    </row>
    <row r="591" spans="1:15">
      <c r="A591">
        <f t="shared" si="102"/>
        <v>579</v>
      </c>
      <c r="B591" s="5" t="s">
        <v>14077</v>
      </c>
      <c r="C591" s="7">
        <v>35750</v>
      </c>
      <c r="D591" s="7">
        <v>32322.76</v>
      </c>
      <c r="E591" s="9">
        <v>12.596851471594798</v>
      </c>
      <c r="F591">
        <f t="shared" si="103"/>
        <v>-1.150644247017012</v>
      </c>
      <c r="G591">
        <f t="shared" si="104"/>
        <v>-1.0312980831568752</v>
      </c>
      <c r="H591" s="13">
        <f t="shared" si="105"/>
        <v>-0.2317302196972843</v>
      </c>
      <c r="I591">
        <f t="shared" si="106"/>
        <v>2.5362832192198828</v>
      </c>
      <c r="J591">
        <f t="shared" si="107"/>
        <v>11.990384192575664</v>
      </c>
      <c r="K591" s="17">
        <f t="shared" si="108"/>
        <v>2.6849102940369329</v>
      </c>
      <c r="L591" s="17">
        <f t="shared" si="109"/>
        <v>1.0580813588420819</v>
      </c>
      <c r="M591" s="13">
        <f t="shared" si="110"/>
        <v>16.858322342389549</v>
      </c>
      <c r="N591" s="17">
        <f t="shared" si="111"/>
        <v>1.0580813588420819</v>
      </c>
      <c r="O591">
        <f t="shared" si="112"/>
        <v>4</v>
      </c>
    </row>
    <row r="592" spans="1:15">
      <c r="A592">
        <f t="shared" si="102"/>
        <v>580</v>
      </c>
      <c r="B592" s="5" t="s">
        <v>3693</v>
      </c>
      <c r="C592" s="7">
        <v>92720.8</v>
      </c>
      <c r="D592" s="7">
        <v>158817.698</v>
      </c>
      <c r="E592" s="9">
        <v>19.946885694729637</v>
      </c>
      <c r="F592">
        <f t="shared" si="103"/>
        <v>1.5757311855681888</v>
      </c>
      <c r="G592">
        <f t="shared" si="104"/>
        <v>3.4007797181049835</v>
      </c>
      <c r="H592" s="13">
        <f t="shared" si="105"/>
        <v>0.94943691825536947</v>
      </c>
      <c r="I592">
        <f t="shared" si="106"/>
        <v>18.100987995618929</v>
      </c>
      <c r="J592">
        <f t="shared" si="107"/>
        <v>5.7985688180276487</v>
      </c>
      <c r="K592" s="17">
        <f t="shared" si="108"/>
        <v>21.113525081070105</v>
      </c>
      <c r="L592" s="17">
        <f t="shared" si="109"/>
        <v>30.795010645574667</v>
      </c>
      <c r="M592" s="13">
        <f t="shared" si="110"/>
        <v>5.1970113090861316</v>
      </c>
      <c r="N592" s="17">
        <f t="shared" si="111"/>
        <v>5.1970113090861316</v>
      </c>
      <c r="O592">
        <f t="shared" si="112"/>
        <v>5</v>
      </c>
    </row>
    <row r="593" spans="1:15">
      <c r="A593">
        <f t="shared" si="102"/>
        <v>581</v>
      </c>
      <c r="B593" s="5" t="s">
        <v>1846</v>
      </c>
      <c r="C593" s="7">
        <v>87045.73493975903</v>
      </c>
      <c r="D593" s="7">
        <v>129363.54180722898</v>
      </c>
      <c r="E593" s="9">
        <v>19.054352935355389</v>
      </c>
      <c r="F593">
        <f t="shared" si="103"/>
        <v>1.304147181858154</v>
      </c>
      <c r="G593">
        <f t="shared" si="104"/>
        <v>2.3687770634463448</v>
      </c>
      <c r="H593" s="13">
        <f t="shared" si="105"/>
        <v>0.8060048833947987</v>
      </c>
      <c r="I593">
        <f t="shared" si="106"/>
        <v>10.687347306940925</v>
      </c>
      <c r="J593">
        <f t="shared" si="107"/>
        <v>1.9006079742953548</v>
      </c>
      <c r="K593" s="17">
        <f t="shared" si="108"/>
        <v>13.000031098088174</v>
      </c>
      <c r="L593" s="17">
        <f t="shared" si="109"/>
        <v>20.647021278471357</v>
      </c>
      <c r="M593" s="13">
        <f t="shared" si="110"/>
        <v>2.3722248118676958</v>
      </c>
      <c r="N593" s="17">
        <f t="shared" si="111"/>
        <v>1.9006079742953548</v>
      </c>
      <c r="O593">
        <f t="shared" si="112"/>
        <v>2</v>
      </c>
    </row>
    <row r="594" spans="1:15">
      <c r="A594">
        <f t="shared" ref="A594:A657" si="113">A593+1</f>
        <v>582</v>
      </c>
      <c r="B594" s="5" t="s">
        <v>675</v>
      </c>
      <c r="C594" s="7">
        <v>87324.125</v>
      </c>
      <c r="D594" s="7">
        <v>108278.141875</v>
      </c>
      <c r="E594" s="9">
        <v>16.04517453798768</v>
      </c>
      <c r="F594">
        <f t="shared" si="103"/>
        <v>1.3174697228952625</v>
      </c>
      <c r="G594">
        <f t="shared" si="104"/>
        <v>1.6299954612105276</v>
      </c>
      <c r="H594" s="13">
        <f t="shared" si="105"/>
        <v>0.32242310305149313</v>
      </c>
      <c r="I594">
        <f t="shared" si="106"/>
        <v>6.268601938476678</v>
      </c>
      <c r="J594">
        <f t="shared" si="107"/>
        <v>0.76753258591715845</v>
      </c>
      <c r="K594" s="17">
        <f t="shared" si="108"/>
        <v>10.046185241477161</v>
      </c>
      <c r="L594" s="17">
        <f t="shared" si="109"/>
        <v>14.341180787471489</v>
      </c>
      <c r="M594" s="13">
        <f t="shared" si="110"/>
        <v>2.8771485536714008</v>
      </c>
      <c r="N594" s="17">
        <f t="shared" si="111"/>
        <v>0.76753258591715845</v>
      </c>
      <c r="O594">
        <f t="shared" si="112"/>
        <v>2</v>
      </c>
    </row>
    <row r="595" spans="1:15">
      <c r="A595">
        <f t="shared" si="113"/>
        <v>583</v>
      </c>
      <c r="B595" s="5" t="s">
        <v>838</v>
      </c>
      <c r="C595" s="7">
        <v>83825.458333333328</v>
      </c>
      <c r="D595" s="7">
        <v>106877.72458333334</v>
      </c>
      <c r="E595" s="9">
        <v>17.751540041067759</v>
      </c>
      <c r="F595">
        <f t="shared" si="103"/>
        <v>1.1500387082912062</v>
      </c>
      <c r="G595">
        <f t="shared" si="104"/>
        <v>1.5809282140223513</v>
      </c>
      <c r="H595" s="13">
        <f t="shared" si="105"/>
        <v>0.59663990210125473</v>
      </c>
      <c r="I595">
        <f t="shared" si="106"/>
        <v>6.4084749053135148</v>
      </c>
      <c r="J595">
        <f t="shared" si="107"/>
        <v>0.51092896230391893</v>
      </c>
      <c r="K595" s="17">
        <f t="shared" si="108"/>
        <v>8.7004599153184294</v>
      </c>
      <c r="L595" s="17">
        <f t="shared" si="109"/>
        <v>14.297457782183475</v>
      </c>
      <c r="M595" s="13">
        <f t="shared" si="110"/>
        <v>2.0295723519875253</v>
      </c>
      <c r="N595" s="17">
        <f t="shared" si="111"/>
        <v>0.51092896230391893</v>
      </c>
      <c r="O595">
        <f t="shared" si="112"/>
        <v>2</v>
      </c>
    </row>
    <row r="596" spans="1:15">
      <c r="A596">
        <f t="shared" si="113"/>
        <v>584</v>
      </c>
      <c r="B596" s="5" t="s">
        <v>2563</v>
      </c>
      <c r="C596" s="7">
        <v>89428</v>
      </c>
      <c r="D596" s="7">
        <v>133169.94833333333</v>
      </c>
      <c r="E596" s="9">
        <v>17.525667351129368</v>
      </c>
      <c r="F596">
        <f t="shared" si="103"/>
        <v>1.4181520568844324</v>
      </c>
      <c r="G596">
        <f t="shared" si="104"/>
        <v>2.5021443754800119</v>
      </c>
      <c r="H596" s="13">
        <f t="shared" si="105"/>
        <v>0.5603416495194582</v>
      </c>
      <c r="I596">
        <f t="shared" si="106"/>
        <v>10.907133504656166</v>
      </c>
      <c r="J596">
        <f t="shared" si="107"/>
        <v>2.3918660639099079</v>
      </c>
      <c r="K596" s="17">
        <f t="shared" si="108"/>
        <v>14.577006681410342</v>
      </c>
      <c r="L596" s="17">
        <f t="shared" si="109"/>
        <v>21.180568279771609</v>
      </c>
      <c r="M596" s="13">
        <f t="shared" si="110"/>
        <v>3.3130606827419884</v>
      </c>
      <c r="N596" s="17">
        <f t="shared" si="111"/>
        <v>2.3918660639099079</v>
      </c>
      <c r="O596">
        <f t="shared" si="112"/>
        <v>2</v>
      </c>
    </row>
    <row r="597" spans="1:15">
      <c r="A597">
        <f t="shared" si="113"/>
        <v>585</v>
      </c>
      <c r="B597" s="5" t="s">
        <v>268</v>
      </c>
      <c r="C597" s="7">
        <v>90947.274999999994</v>
      </c>
      <c r="D597" s="7">
        <v>130247.04625000001</v>
      </c>
      <c r="E597" s="9">
        <v>22.159274469541408</v>
      </c>
      <c r="F597">
        <f t="shared" si="103"/>
        <v>1.4908579700073104</v>
      </c>
      <c r="G597">
        <f t="shared" si="104"/>
        <v>2.3997329300607202</v>
      </c>
      <c r="H597" s="13">
        <f t="shared" si="105"/>
        <v>1.3049728025588374</v>
      </c>
      <c r="I597">
        <f t="shared" si="106"/>
        <v>13.329656985858154</v>
      </c>
      <c r="J597">
        <f t="shared" si="107"/>
        <v>2.1149219052117365</v>
      </c>
      <c r="K597" s="17">
        <f t="shared" si="108"/>
        <v>13.776298813468316</v>
      </c>
      <c r="L597" s="17">
        <f t="shared" si="109"/>
        <v>23.888004771851186</v>
      </c>
      <c r="M597" s="13">
        <f t="shared" si="110"/>
        <v>1.5280131007762885</v>
      </c>
      <c r="N597" s="17">
        <f t="shared" si="111"/>
        <v>1.5280131007762885</v>
      </c>
      <c r="O597">
        <f t="shared" si="112"/>
        <v>5</v>
      </c>
    </row>
    <row r="598" spans="1:15">
      <c r="A598">
        <f t="shared" si="113"/>
        <v>586</v>
      </c>
      <c r="B598" s="5" t="s">
        <v>2824</v>
      </c>
      <c r="C598" s="7">
        <v>100916.75</v>
      </c>
      <c r="D598" s="7">
        <v>110079.99875</v>
      </c>
      <c r="E598" s="9">
        <v>23.706023271731691</v>
      </c>
      <c r="F598">
        <f t="shared" si="103"/>
        <v>1.9679538106093795</v>
      </c>
      <c r="G598">
        <f t="shared" si="104"/>
        <v>1.6931281840135426</v>
      </c>
      <c r="H598" s="13">
        <f t="shared" si="105"/>
        <v>1.5535388364507963</v>
      </c>
      <c r="I598">
        <f t="shared" si="106"/>
        <v>13.219117645112743</v>
      </c>
      <c r="J598">
        <f t="shared" si="107"/>
        <v>1.1950315061454597</v>
      </c>
      <c r="K598" s="17">
        <f t="shared" si="108"/>
        <v>12.66271239440697</v>
      </c>
      <c r="L598" s="17">
        <f t="shared" si="109"/>
        <v>22.996873075684434</v>
      </c>
      <c r="M598" s="13">
        <f t="shared" si="110"/>
        <v>0.74720231033735096</v>
      </c>
      <c r="N598" s="17">
        <f t="shared" si="111"/>
        <v>0.74720231033735096</v>
      </c>
      <c r="O598">
        <f t="shared" si="112"/>
        <v>5</v>
      </c>
    </row>
    <row r="599" spans="1:15">
      <c r="A599">
        <f t="shared" si="113"/>
        <v>587</v>
      </c>
      <c r="B599" s="5" t="s">
        <v>3348</v>
      </c>
      <c r="C599" s="7">
        <v>83514.083333333328</v>
      </c>
      <c r="D599" s="7">
        <v>99535.096666666665</v>
      </c>
      <c r="E599" s="9">
        <v>20.885922883869494</v>
      </c>
      <c r="F599">
        <f t="shared" si="103"/>
        <v>1.1351376510773139</v>
      </c>
      <c r="G599">
        <f t="shared" si="104"/>
        <v>1.3236602260149259</v>
      </c>
      <c r="H599" s="13">
        <f t="shared" si="105"/>
        <v>1.1003423202514933</v>
      </c>
      <c r="I599">
        <f t="shared" si="106"/>
        <v>7.3445545552283598</v>
      </c>
      <c r="J599">
        <f t="shared" si="107"/>
        <v>0.20971255774965539</v>
      </c>
      <c r="K599" s="17">
        <f t="shared" si="108"/>
        <v>7.1933261839168008</v>
      </c>
      <c r="L599" s="17">
        <f t="shared" si="109"/>
        <v>14.922855682553646</v>
      </c>
      <c r="M599" s="13">
        <f t="shared" si="110"/>
        <v>0.8439555109573752</v>
      </c>
      <c r="N599" s="17">
        <f t="shared" si="111"/>
        <v>0.20971255774965539</v>
      </c>
      <c r="O599">
        <f t="shared" si="112"/>
        <v>2</v>
      </c>
    </row>
    <row r="600" spans="1:15">
      <c r="A600">
        <f t="shared" si="113"/>
        <v>588</v>
      </c>
      <c r="B600" s="5" t="s">
        <v>451</v>
      </c>
      <c r="C600" s="7">
        <v>88187.25</v>
      </c>
      <c r="D600" s="7">
        <v>101233.30875</v>
      </c>
      <c r="E600" s="9">
        <v>22.983230663928815</v>
      </c>
      <c r="F600">
        <f t="shared" si="103"/>
        <v>1.3587751424303596</v>
      </c>
      <c r="G600">
        <f t="shared" si="104"/>
        <v>1.383161485080141</v>
      </c>
      <c r="H600" s="13">
        <f t="shared" si="105"/>
        <v>1.4373844281890436</v>
      </c>
      <c r="I600">
        <f t="shared" si="106"/>
        <v>9.5585656030056754</v>
      </c>
      <c r="J600">
        <f t="shared" si="107"/>
        <v>0.41367702025823694</v>
      </c>
      <c r="K600" s="17">
        <f t="shared" si="108"/>
        <v>8.3261492427651103</v>
      </c>
      <c r="L600" s="17">
        <f t="shared" si="109"/>
        <v>17.759004383792892</v>
      </c>
      <c r="M600" s="13">
        <f t="shared" si="110"/>
        <v>0.32445507241444194</v>
      </c>
      <c r="N600" s="17">
        <f t="shared" si="111"/>
        <v>0.32445507241444194</v>
      </c>
      <c r="O600">
        <f t="shared" si="112"/>
        <v>5</v>
      </c>
    </row>
    <row r="601" spans="1:15">
      <c r="A601">
        <f t="shared" si="113"/>
        <v>589</v>
      </c>
      <c r="B601" s="5" t="s">
        <v>1824</v>
      </c>
      <c r="C601" s="7">
        <v>91428.28571428571</v>
      </c>
      <c r="D601" s="7">
        <v>116778.69190476187</v>
      </c>
      <c r="E601" s="9">
        <v>21.069717414686615</v>
      </c>
      <c r="F601">
        <f t="shared" si="103"/>
        <v>1.5138770568770548</v>
      </c>
      <c r="G601">
        <f t="shared" si="104"/>
        <v>1.9278342497114827</v>
      </c>
      <c r="H601" s="13">
        <f t="shared" si="105"/>
        <v>1.1298785174100443</v>
      </c>
      <c r="I601">
        <f t="shared" si="106"/>
        <v>10.561554999794488</v>
      </c>
      <c r="J601">
        <f t="shared" si="107"/>
        <v>0.91713793777629782</v>
      </c>
      <c r="K601" s="17">
        <f t="shared" si="108"/>
        <v>11.3833173422295</v>
      </c>
      <c r="L601" s="17">
        <f t="shared" si="109"/>
        <v>20.008438018289354</v>
      </c>
      <c r="M601" s="13">
        <f t="shared" si="110"/>
        <v>1.0911320002738094</v>
      </c>
      <c r="N601" s="17">
        <f t="shared" si="111"/>
        <v>0.91713793777629782</v>
      </c>
      <c r="O601">
        <f t="shared" si="112"/>
        <v>2</v>
      </c>
    </row>
    <row r="602" spans="1:15">
      <c r="A602">
        <f t="shared" si="113"/>
        <v>590</v>
      </c>
      <c r="B602" s="5" t="s">
        <v>552</v>
      </c>
      <c r="C602" s="7">
        <v>89900.153846153844</v>
      </c>
      <c r="D602" s="7">
        <v>120884.24692307692</v>
      </c>
      <c r="E602" s="9">
        <v>18.041278365713687</v>
      </c>
      <c r="F602">
        <f t="shared" si="103"/>
        <v>1.4407472924534335</v>
      </c>
      <c r="G602">
        <f t="shared" si="104"/>
        <v>2.0716830040271166</v>
      </c>
      <c r="H602" s="13">
        <f t="shared" si="105"/>
        <v>0.64320150675338439</v>
      </c>
      <c r="I602">
        <f t="shared" si="106"/>
        <v>9.1986608694700323</v>
      </c>
      <c r="J602">
        <f t="shared" si="107"/>
        <v>1.230741197309724</v>
      </c>
      <c r="K602" s="17">
        <f t="shared" si="108"/>
        <v>12.157626735135473</v>
      </c>
      <c r="L602" s="17">
        <f t="shared" si="109"/>
        <v>18.595007757318253</v>
      </c>
      <c r="M602" s="13">
        <f t="shared" si="110"/>
        <v>2.3229368033742688</v>
      </c>
      <c r="N602" s="17">
        <f t="shared" si="111"/>
        <v>1.230741197309724</v>
      </c>
      <c r="O602">
        <f t="shared" si="112"/>
        <v>2</v>
      </c>
    </row>
    <row r="603" spans="1:15">
      <c r="A603">
        <f t="shared" si="113"/>
        <v>591</v>
      </c>
      <c r="B603" s="5" t="s">
        <v>1911</v>
      </c>
      <c r="C603" s="7">
        <v>78218</v>
      </c>
      <c r="D603" s="7">
        <v>104163.50600000001</v>
      </c>
      <c r="E603" s="9">
        <v>18.518275154004108</v>
      </c>
      <c r="F603">
        <f t="shared" si="103"/>
        <v>0.8816900693525721</v>
      </c>
      <c r="G603">
        <f t="shared" si="104"/>
        <v>1.4858285355596124</v>
      </c>
      <c r="H603" s="13">
        <f t="shared" si="105"/>
        <v>0.71985597041073934</v>
      </c>
      <c r="I603">
        <f t="shared" si="106"/>
        <v>5.9031135309976346</v>
      </c>
      <c r="J603">
        <f t="shared" si="107"/>
        <v>0.55293927757116257</v>
      </c>
      <c r="K603" s="17">
        <f t="shared" si="108"/>
        <v>7.1755342577502574</v>
      </c>
      <c r="L603" s="17">
        <f t="shared" si="109"/>
        <v>13.285863946673128</v>
      </c>
      <c r="M603" s="13">
        <f t="shared" si="110"/>
        <v>1.8200786929725101</v>
      </c>
      <c r="N603" s="17">
        <f t="shared" si="111"/>
        <v>0.55293927757116257</v>
      </c>
      <c r="O603">
        <f t="shared" si="112"/>
        <v>2</v>
      </c>
    </row>
    <row r="604" spans="1:15">
      <c r="A604">
        <f t="shared" si="113"/>
        <v>592</v>
      </c>
      <c r="B604" s="5" t="s">
        <v>997</v>
      </c>
      <c r="C604" s="7">
        <v>88182.363636363632</v>
      </c>
      <c r="D604" s="7">
        <v>119203.25272727273</v>
      </c>
      <c r="E604" s="9">
        <v>17.137452554290338</v>
      </c>
      <c r="F604">
        <f t="shared" si="103"/>
        <v>1.3585413022565709</v>
      </c>
      <c r="G604">
        <f t="shared" si="104"/>
        <v>2.0127850182494265</v>
      </c>
      <c r="H604" s="13">
        <f t="shared" si="105"/>
        <v>0.4979546528644066</v>
      </c>
      <c r="I604">
        <f t="shared" si="106"/>
        <v>8.2842465384854194</v>
      </c>
      <c r="J604">
        <f t="shared" si="107"/>
        <v>1.2113779235315767</v>
      </c>
      <c r="K604" s="17">
        <f t="shared" si="108"/>
        <v>11.700531720598338</v>
      </c>
      <c r="L604" s="17">
        <f t="shared" si="109"/>
        <v>17.358020560865217</v>
      </c>
      <c r="M604" s="13">
        <f t="shared" si="110"/>
        <v>2.6452312304061585</v>
      </c>
      <c r="N604" s="17">
        <f t="shared" si="111"/>
        <v>1.2113779235315767</v>
      </c>
      <c r="O604">
        <f t="shared" si="112"/>
        <v>2</v>
      </c>
    </row>
    <row r="605" spans="1:15">
      <c r="A605">
        <f t="shared" si="113"/>
        <v>593</v>
      </c>
      <c r="B605" s="5" t="s">
        <v>1595</v>
      </c>
      <c r="C605" s="7">
        <v>77681.3</v>
      </c>
      <c r="D605" s="7">
        <v>105727.33500000001</v>
      </c>
      <c r="E605" s="9">
        <v>18.385078713210127</v>
      </c>
      <c r="F605">
        <f t="shared" si="103"/>
        <v>0.85600593476663567</v>
      </c>
      <c r="G605">
        <f t="shared" si="104"/>
        <v>1.5406213352198606</v>
      </c>
      <c r="H605" s="13">
        <f t="shared" si="105"/>
        <v>0.69845100085795742</v>
      </c>
      <c r="I605">
        <f t="shared" si="106"/>
        <v>5.9591348419128671</v>
      </c>
      <c r="J605">
        <f t="shared" si="107"/>
        <v>0.64604777066292007</v>
      </c>
      <c r="K605" s="17">
        <f t="shared" si="108"/>
        <v>7.3354075220222388</v>
      </c>
      <c r="L605" s="17">
        <f t="shared" si="109"/>
        <v>13.416573075514208</v>
      </c>
      <c r="M605" s="13">
        <f t="shared" si="110"/>
        <v>1.9096021472216924</v>
      </c>
      <c r="N605" s="17">
        <f t="shared" si="111"/>
        <v>0.64604777066292007</v>
      </c>
      <c r="O605">
        <f t="shared" si="112"/>
        <v>2</v>
      </c>
    </row>
    <row r="606" spans="1:15">
      <c r="A606">
        <f t="shared" si="113"/>
        <v>594</v>
      </c>
      <c r="B606" s="5" t="s">
        <v>3687</v>
      </c>
      <c r="C606" s="7">
        <v>76498.399999999994</v>
      </c>
      <c r="D606" s="7">
        <v>88803.391999999993</v>
      </c>
      <c r="E606" s="9">
        <v>21.696919917864474</v>
      </c>
      <c r="F606">
        <f t="shared" si="103"/>
        <v>0.79939747044447307</v>
      </c>
      <c r="G606">
        <f t="shared" si="104"/>
        <v>0.94764715565133839</v>
      </c>
      <c r="H606" s="13">
        <f t="shared" si="105"/>
        <v>1.2306713794709454</v>
      </c>
      <c r="I606">
        <f t="shared" si="106"/>
        <v>6.2814330737187687</v>
      </c>
      <c r="J606">
        <f t="shared" si="107"/>
        <v>0.46413600457919563</v>
      </c>
      <c r="K606" s="17">
        <f t="shared" si="108"/>
        <v>4.7290227464708545</v>
      </c>
      <c r="L606" s="17">
        <f t="shared" si="109"/>
        <v>12.643679944385129</v>
      </c>
      <c r="M606" s="13">
        <f t="shared" si="110"/>
        <v>1.0409013394567284</v>
      </c>
      <c r="N606" s="17">
        <f t="shared" si="111"/>
        <v>0.46413600457919563</v>
      </c>
      <c r="O606">
        <f t="shared" si="112"/>
        <v>2</v>
      </c>
    </row>
    <row r="607" spans="1:15">
      <c r="A607">
        <f t="shared" si="113"/>
        <v>595</v>
      </c>
      <c r="B607" s="5" t="s">
        <v>1987</v>
      </c>
      <c r="C607" s="7">
        <v>95849.666666666672</v>
      </c>
      <c r="D607" s="7">
        <v>116307.17333333334</v>
      </c>
      <c r="E607" s="9">
        <v>21.928815879534564</v>
      </c>
      <c r="F607">
        <f t="shared" si="103"/>
        <v>1.7254651758199451</v>
      </c>
      <c r="G607">
        <f t="shared" si="104"/>
        <v>1.9113133752294453</v>
      </c>
      <c r="H607" s="13">
        <f t="shared" si="105"/>
        <v>1.2679375854549246</v>
      </c>
      <c r="I607">
        <f t="shared" si="106"/>
        <v>11.78854435585114</v>
      </c>
      <c r="J607">
        <f t="shared" si="107"/>
        <v>1.0533653794687934</v>
      </c>
      <c r="K607" s="17">
        <f t="shared" si="108"/>
        <v>12.309186730970602</v>
      </c>
      <c r="L607" s="17">
        <f t="shared" si="109"/>
        <v>21.562373077495185</v>
      </c>
      <c r="M607" s="13">
        <f t="shared" si="110"/>
        <v>0.99136067458703037</v>
      </c>
      <c r="N607" s="17">
        <f t="shared" si="111"/>
        <v>0.99136067458703037</v>
      </c>
      <c r="O607">
        <f t="shared" si="112"/>
        <v>5</v>
      </c>
    </row>
    <row r="608" spans="1:15">
      <c r="A608">
        <f t="shared" si="113"/>
        <v>596</v>
      </c>
      <c r="B608" s="5" t="s">
        <v>454</v>
      </c>
      <c r="C608" s="7">
        <v>84090.333333333328</v>
      </c>
      <c r="D608" s="7">
        <v>109678.15952380953</v>
      </c>
      <c r="E608" s="9">
        <v>16.932433753788985</v>
      </c>
      <c r="F608">
        <f t="shared" si="103"/>
        <v>1.162714477153606</v>
      </c>
      <c r="G608">
        <f t="shared" si="104"/>
        <v>1.6790487058760457</v>
      </c>
      <c r="H608" s="13">
        <f t="shared" si="105"/>
        <v>0.46500766752215522</v>
      </c>
      <c r="I608">
        <f t="shared" si="106"/>
        <v>6.3976678110187306</v>
      </c>
      <c r="J608">
        <f t="shared" si="107"/>
        <v>0.73188822937874298</v>
      </c>
      <c r="K608" s="17">
        <f t="shared" si="108"/>
        <v>9.3687324796588598</v>
      </c>
      <c r="L608" s="17">
        <f t="shared" si="109"/>
        <v>14.448185691574334</v>
      </c>
      <c r="M608" s="13">
        <f t="shared" si="110"/>
        <v>2.4589444187358049</v>
      </c>
      <c r="N608" s="17">
        <f t="shared" si="111"/>
        <v>0.73188822937874298</v>
      </c>
      <c r="O608">
        <f t="shared" si="112"/>
        <v>2</v>
      </c>
    </row>
    <row r="609" spans="1:15">
      <c r="A609">
        <f t="shared" si="113"/>
        <v>597</v>
      </c>
      <c r="B609" s="5" t="s">
        <v>6495</v>
      </c>
      <c r="C609" s="7">
        <v>99996.333333333328</v>
      </c>
      <c r="D609" s="7">
        <v>112288.39666666667</v>
      </c>
      <c r="E609" s="9">
        <v>30.090805384439879</v>
      </c>
      <c r="F609">
        <f t="shared" si="103"/>
        <v>1.9239066603544774</v>
      </c>
      <c r="G609">
        <f t="shared" si="104"/>
        <v>1.7705051252379516</v>
      </c>
      <c r="H609" s="13">
        <f t="shared" si="105"/>
        <v>2.5795877752137408</v>
      </c>
      <c r="I609">
        <f t="shared" si="106"/>
        <v>19.388249460623463</v>
      </c>
      <c r="J609">
        <f t="shared" si="107"/>
        <v>3.6060833016634772</v>
      </c>
      <c r="K609" s="17">
        <f t="shared" si="108"/>
        <v>14.37109158795419</v>
      </c>
      <c r="L609" s="17">
        <f t="shared" si="109"/>
        <v>29.847084701924324</v>
      </c>
      <c r="M609" s="13">
        <f t="shared" si="110"/>
        <v>0.87209241631958534</v>
      </c>
      <c r="N609" s="17">
        <f t="shared" si="111"/>
        <v>0.87209241631958534</v>
      </c>
      <c r="O609">
        <f t="shared" si="112"/>
        <v>5</v>
      </c>
    </row>
    <row r="610" spans="1:15">
      <c r="A610">
        <f t="shared" si="113"/>
        <v>598</v>
      </c>
      <c r="B610" s="5" t="s">
        <v>4947</v>
      </c>
      <c r="C610" s="7">
        <v>78343.199999999997</v>
      </c>
      <c r="D610" s="7">
        <v>87338.271999999997</v>
      </c>
      <c r="E610" s="9">
        <v>12.977960301163586</v>
      </c>
      <c r="F610">
        <f t="shared" si="103"/>
        <v>0.88768159841938632</v>
      </c>
      <c r="G610">
        <f t="shared" si="104"/>
        <v>0.89631288148311239</v>
      </c>
      <c r="H610" s="13">
        <f t="shared" si="105"/>
        <v>-0.17048516806836034</v>
      </c>
      <c r="I610">
        <f t="shared" si="106"/>
        <v>2.3597199760661711</v>
      </c>
      <c r="J610">
        <f t="shared" si="107"/>
        <v>1.4758584533752215</v>
      </c>
      <c r="K610" s="17">
        <f t="shared" si="108"/>
        <v>6.9890969397285119</v>
      </c>
      <c r="L610" s="17">
        <f t="shared" si="109"/>
        <v>7.9504196685588715</v>
      </c>
      <c r="M610" s="13">
        <f t="shared" si="110"/>
        <v>5.1375509935330834</v>
      </c>
      <c r="N610" s="17">
        <f t="shared" si="111"/>
        <v>1.4758584533752215</v>
      </c>
      <c r="O610">
        <f t="shared" si="112"/>
        <v>2</v>
      </c>
    </row>
    <row r="611" spans="1:15">
      <c r="A611">
        <f t="shared" si="113"/>
        <v>599</v>
      </c>
      <c r="B611" s="5" t="s">
        <v>2401</v>
      </c>
      <c r="C611" s="7">
        <v>75135.5</v>
      </c>
      <c r="D611" s="7">
        <v>101034.28374999999</v>
      </c>
      <c r="E611" s="9">
        <v>18.729911019849418</v>
      </c>
      <c r="F611">
        <f t="shared" si="103"/>
        <v>0.73417498669717884</v>
      </c>
      <c r="G611">
        <f t="shared" si="104"/>
        <v>1.3761881286886293</v>
      </c>
      <c r="H611" s="13">
        <f t="shared" si="105"/>
        <v>0.75386633313283546</v>
      </c>
      <c r="I611">
        <f t="shared" si="106"/>
        <v>5.4267483441704609</v>
      </c>
      <c r="J611">
        <f t="shared" si="107"/>
        <v>0.62176324440817032</v>
      </c>
      <c r="K611" s="17">
        <f t="shared" si="108"/>
        <v>6.2342653402177843</v>
      </c>
      <c r="L611" s="17">
        <f t="shared" si="109"/>
        <v>12.385411389953578</v>
      </c>
      <c r="M611" s="13">
        <f t="shared" si="110"/>
        <v>1.8693391379018807</v>
      </c>
      <c r="N611" s="17">
        <f t="shared" si="111"/>
        <v>0.62176324440817032</v>
      </c>
      <c r="O611">
        <f t="shared" si="112"/>
        <v>2</v>
      </c>
    </row>
    <row r="612" spans="1:15">
      <c r="A612">
        <f t="shared" si="113"/>
        <v>600</v>
      </c>
      <c r="B612" s="5" t="s">
        <v>7945</v>
      </c>
      <c r="C612" s="7">
        <v>46150.75</v>
      </c>
      <c r="D612" s="7">
        <v>30521.564999999999</v>
      </c>
      <c r="E612" s="9">
        <v>14.236824093086927</v>
      </c>
      <c r="F612">
        <f t="shared" si="103"/>
        <v>-0.65290945515064314</v>
      </c>
      <c r="G612">
        <f t="shared" si="104"/>
        <v>-1.0944076154548699</v>
      </c>
      <c r="H612" s="13">
        <f t="shared" si="105"/>
        <v>3.1817092987525282E-2</v>
      </c>
      <c r="I612">
        <f t="shared" si="106"/>
        <v>2.2523705514171466</v>
      </c>
      <c r="J612">
        <f t="shared" si="107"/>
        <v>9.4142925315444117</v>
      </c>
      <c r="K612" s="17">
        <f t="shared" si="108"/>
        <v>1.9373899177977982</v>
      </c>
      <c r="L612" s="17">
        <f t="shared" si="109"/>
        <v>1.455576855446753</v>
      </c>
      <c r="M612" s="13">
        <f t="shared" si="110"/>
        <v>13.878586867278665</v>
      </c>
      <c r="N612" s="17">
        <f t="shared" si="111"/>
        <v>1.455576855446753</v>
      </c>
      <c r="O612">
        <f t="shared" si="112"/>
        <v>4</v>
      </c>
    </row>
    <row r="613" spans="1:15">
      <c r="A613">
        <f t="shared" si="113"/>
        <v>601</v>
      </c>
      <c r="B613" s="5" t="s">
        <v>962</v>
      </c>
      <c r="C613" s="7">
        <v>61026.857142857145</v>
      </c>
      <c r="D613" s="7">
        <v>75503.266923076924</v>
      </c>
      <c r="E613" s="9">
        <v>18.726117140901533</v>
      </c>
      <c r="F613">
        <f t="shared" si="103"/>
        <v>5.8996522065596448E-2</v>
      </c>
      <c r="G613">
        <f t="shared" si="104"/>
        <v>0.48164282346662357</v>
      </c>
      <c r="H613" s="13">
        <f t="shared" si="105"/>
        <v>0.753256648197695</v>
      </c>
      <c r="I613">
        <f t="shared" si="106"/>
        <v>3.0174447484042459</v>
      </c>
      <c r="J613">
        <f t="shared" si="107"/>
        <v>2.1095299436291191</v>
      </c>
      <c r="K613" s="17">
        <f t="shared" si="108"/>
        <v>2.0267605695225859</v>
      </c>
      <c r="L613" s="17">
        <f t="shared" si="109"/>
        <v>7.078241444304501</v>
      </c>
      <c r="M613" s="13">
        <f t="shared" si="110"/>
        <v>3.9191747046744898</v>
      </c>
      <c r="N613" s="17">
        <f t="shared" si="111"/>
        <v>2.0267605695225859</v>
      </c>
      <c r="O613">
        <f t="shared" si="112"/>
        <v>3</v>
      </c>
    </row>
    <row r="614" spans="1:15">
      <c r="A614">
        <f t="shared" si="113"/>
        <v>602</v>
      </c>
      <c r="B614" s="5" t="s">
        <v>2735</v>
      </c>
      <c r="C614" s="7">
        <v>75589.25</v>
      </c>
      <c r="D614" s="7">
        <v>81095.915000000008</v>
      </c>
      <c r="E614" s="9">
        <v>23.412046543463379</v>
      </c>
      <c r="F614">
        <f t="shared" si="103"/>
        <v>0.75588949399803351</v>
      </c>
      <c r="G614">
        <f t="shared" si="104"/>
        <v>0.67759573497364867</v>
      </c>
      <c r="H614" s="13">
        <f t="shared" si="105"/>
        <v>1.5062961107420623</v>
      </c>
      <c r="I614">
        <f t="shared" si="106"/>
        <v>6.9797825902277895</v>
      </c>
      <c r="J614">
        <f t="shared" si="107"/>
        <v>0.86456868263395625</v>
      </c>
      <c r="K614" s="17">
        <f t="shared" si="108"/>
        <v>3.9226273276581964</v>
      </c>
      <c r="L614" s="17">
        <f t="shared" si="109"/>
        <v>12.837665373044828</v>
      </c>
      <c r="M614" s="13">
        <f t="shared" si="110"/>
        <v>1.0527468710294423</v>
      </c>
      <c r="N614" s="17">
        <f t="shared" si="111"/>
        <v>0.86456868263395625</v>
      </c>
      <c r="O614">
        <f t="shared" si="112"/>
        <v>2</v>
      </c>
    </row>
    <row r="615" spans="1:15">
      <c r="A615">
        <f t="shared" si="113"/>
        <v>603</v>
      </c>
      <c r="B615" s="5" t="s">
        <v>976</v>
      </c>
      <c r="C615" s="7">
        <v>53133.222222222219</v>
      </c>
      <c r="D615" s="7">
        <v>66045.638888888905</v>
      </c>
      <c r="E615" s="9">
        <v>22.867442391056354</v>
      </c>
      <c r="F615">
        <f t="shared" si="103"/>
        <v>-0.31875861427469876</v>
      </c>
      <c r="G615">
        <f t="shared" si="104"/>
        <v>0.15027032804774323</v>
      </c>
      <c r="H615" s="13">
        <f t="shared" si="105"/>
        <v>1.4187769906281726</v>
      </c>
      <c r="I615">
        <f t="shared" si="106"/>
        <v>5.4416193538326372</v>
      </c>
      <c r="J615">
        <f t="shared" si="107"/>
        <v>3.938148574647756</v>
      </c>
      <c r="K615" s="17">
        <f t="shared" si="108"/>
        <v>0.69854123718347105</v>
      </c>
      <c r="L615" s="17">
        <f t="shared" si="109"/>
        <v>8.6252793539663539</v>
      </c>
      <c r="M615" s="13">
        <f t="shared" si="110"/>
        <v>4.4900365185224684</v>
      </c>
      <c r="N615" s="17">
        <f t="shared" si="111"/>
        <v>0.69854123718347105</v>
      </c>
      <c r="O615">
        <f t="shared" si="112"/>
        <v>3</v>
      </c>
    </row>
    <row r="616" spans="1:15">
      <c r="A616">
        <f t="shared" si="113"/>
        <v>604</v>
      </c>
      <c r="B616" s="5" t="s">
        <v>2078</v>
      </c>
      <c r="C616" s="7">
        <v>44040.941176470587</v>
      </c>
      <c r="D616" s="7">
        <v>54300.020000000004</v>
      </c>
      <c r="E616" s="9">
        <v>19.45742239400894</v>
      </c>
      <c r="F616">
        <f t="shared" si="103"/>
        <v>-0.7538757562017443</v>
      </c>
      <c r="G616">
        <f t="shared" si="104"/>
        <v>-0.26126785334198543</v>
      </c>
      <c r="H616" s="13">
        <f t="shared" si="105"/>
        <v>0.87077905782998699</v>
      </c>
      <c r="I616">
        <f t="shared" si="106"/>
        <v>3.6087023102782791</v>
      </c>
      <c r="J616">
        <f t="shared" si="107"/>
        <v>6.2535081282910072</v>
      </c>
      <c r="K616" s="17">
        <f t="shared" si="108"/>
        <v>0.2365326853201799</v>
      </c>
      <c r="L616" s="17">
        <f t="shared" si="109"/>
        <v>4.9864141460195395</v>
      </c>
      <c r="M616" s="13">
        <f t="shared" si="110"/>
        <v>8.2172326304840073</v>
      </c>
      <c r="N616" s="17">
        <f t="shared" si="111"/>
        <v>0.2365326853201799</v>
      </c>
      <c r="O616">
        <f t="shared" si="112"/>
        <v>3</v>
      </c>
    </row>
    <row r="617" spans="1:15">
      <c r="A617">
        <f t="shared" si="113"/>
        <v>605</v>
      </c>
      <c r="B617" s="5" t="s">
        <v>1124</v>
      </c>
      <c r="C617" s="7">
        <v>40397.357142857145</v>
      </c>
      <c r="D617" s="7">
        <v>44122.359999999993</v>
      </c>
      <c r="E617" s="9">
        <v>21.828493204263225</v>
      </c>
      <c r="F617">
        <f t="shared" si="103"/>
        <v>-0.92824188754979242</v>
      </c>
      <c r="G617">
        <f t="shared" si="104"/>
        <v>-0.61786853371696471</v>
      </c>
      <c r="H617" s="13">
        <f t="shared" si="105"/>
        <v>1.2518155044380743</v>
      </c>
      <c r="I617">
        <f t="shared" si="106"/>
        <v>5.6330309566854186</v>
      </c>
      <c r="J617">
        <f t="shared" si="107"/>
        <v>8.1677203069735356</v>
      </c>
      <c r="K617" s="17">
        <f t="shared" si="108"/>
        <v>2.588516232031313E-2</v>
      </c>
      <c r="L617" s="17">
        <f t="shared" si="109"/>
        <v>6.1956619626335181</v>
      </c>
      <c r="M617" s="13">
        <f t="shared" si="110"/>
        <v>9.5545667126602432</v>
      </c>
      <c r="N617" s="17">
        <f t="shared" si="111"/>
        <v>2.588516232031313E-2</v>
      </c>
      <c r="O617">
        <f t="shared" si="112"/>
        <v>3</v>
      </c>
    </row>
    <row r="618" spans="1:15">
      <c r="A618">
        <f t="shared" si="113"/>
        <v>606</v>
      </c>
      <c r="B618" s="5" t="s">
        <v>1524</v>
      </c>
      <c r="C618" s="7">
        <v>41060.384615384617</v>
      </c>
      <c r="D618" s="7">
        <v>47363.849230769221</v>
      </c>
      <c r="E618" s="9">
        <v>22.914968672668881</v>
      </c>
      <c r="F618">
        <f t="shared" si="103"/>
        <v>-0.89651226795119177</v>
      </c>
      <c r="G618">
        <f t="shared" si="104"/>
        <v>-0.50429456237969528</v>
      </c>
      <c r="H618" s="13">
        <f t="shared" si="105"/>
        <v>1.4264145716686945</v>
      </c>
      <c r="I618">
        <f t="shared" si="106"/>
        <v>6.2453610829914554</v>
      </c>
      <c r="J618">
        <f t="shared" si="107"/>
        <v>7.8113404255497247</v>
      </c>
      <c r="K618" s="17">
        <f t="shared" si="108"/>
        <v>2.6970850624571985E-2</v>
      </c>
      <c r="L618" s="17">
        <f t="shared" si="109"/>
        <v>7.1995394313115888</v>
      </c>
      <c r="M618" s="13">
        <f t="shared" si="110"/>
        <v>8.737805060606453</v>
      </c>
      <c r="N618" s="17">
        <f t="shared" si="111"/>
        <v>2.6970850624571985E-2</v>
      </c>
      <c r="O618">
        <f t="shared" si="112"/>
        <v>3</v>
      </c>
    </row>
    <row r="619" spans="1:15">
      <c r="A619">
        <f t="shared" si="113"/>
        <v>607</v>
      </c>
      <c r="B619" s="5" t="s">
        <v>2863</v>
      </c>
      <c r="C619" s="7">
        <v>46981.478260869568</v>
      </c>
      <c r="D619" s="7">
        <v>55944.389565217381</v>
      </c>
      <c r="E619" s="9">
        <v>17.482605719727406</v>
      </c>
      <c r="F619">
        <f t="shared" si="103"/>
        <v>-0.61315440306099334</v>
      </c>
      <c r="G619">
        <f t="shared" si="104"/>
        <v>-0.20365310636238254</v>
      </c>
      <c r="H619" s="13">
        <f t="shared" si="105"/>
        <v>0.55342154787441666</v>
      </c>
      <c r="I619">
        <f t="shared" si="106"/>
        <v>2.3994497279100124</v>
      </c>
      <c r="J619">
        <f t="shared" si="107"/>
        <v>5.6580079174238564</v>
      </c>
      <c r="K619" s="17">
        <f t="shared" si="108"/>
        <v>0.66853073774919425</v>
      </c>
      <c r="L619" s="17">
        <f t="shared" si="109"/>
        <v>3.919533973915267</v>
      </c>
      <c r="M619" s="13">
        <f t="shared" si="110"/>
        <v>8.292808231853499</v>
      </c>
      <c r="N619" s="17">
        <f t="shared" si="111"/>
        <v>0.66853073774919425</v>
      </c>
      <c r="O619">
        <f t="shared" si="112"/>
        <v>3</v>
      </c>
    </row>
    <row r="620" spans="1:15">
      <c r="A620">
        <f t="shared" si="113"/>
        <v>608</v>
      </c>
      <c r="B620" s="5" t="s">
        <v>842</v>
      </c>
      <c r="C620" s="7">
        <v>91077.866666666669</v>
      </c>
      <c r="D620" s="7">
        <v>103244.69466666666</v>
      </c>
      <c r="E620" s="9">
        <v>29.612776637006615</v>
      </c>
      <c r="F620">
        <f t="shared" si="103"/>
        <v>1.4971075208596833</v>
      </c>
      <c r="G620">
        <f t="shared" si="104"/>
        <v>1.4536356005821311</v>
      </c>
      <c r="H620" s="13">
        <f t="shared" si="105"/>
        <v>2.5027674733860823</v>
      </c>
      <c r="I620">
        <f t="shared" si="106"/>
        <v>16.278215853477882</v>
      </c>
      <c r="J620">
        <f t="shared" si="107"/>
        <v>2.7085908224282358</v>
      </c>
      <c r="K620" s="17">
        <f t="shared" si="108"/>
        <v>10.678669000071366</v>
      </c>
      <c r="L620" s="17">
        <f t="shared" si="109"/>
        <v>25.413594567053565</v>
      </c>
      <c r="M620" s="13">
        <f t="shared" si="110"/>
        <v>0.29582329457769413</v>
      </c>
      <c r="N620" s="17">
        <f t="shared" si="111"/>
        <v>0.29582329457769413</v>
      </c>
      <c r="O620">
        <f t="shared" si="112"/>
        <v>5</v>
      </c>
    </row>
    <row r="621" spans="1:15">
      <c r="A621">
        <f t="shared" si="113"/>
        <v>609</v>
      </c>
      <c r="B621" s="5" t="s">
        <v>234</v>
      </c>
      <c r="C621" s="7">
        <v>53591.615384615383</v>
      </c>
      <c r="D621" s="7">
        <v>59833.702307692314</v>
      </c>
      <c r="E621" s="9">
        <v>16.55939907685288</v>
      </c>
      <c r="F621">
        <f t="shared" si="103"/>
        <v>-0.2968219053569065</v>
      </c>
      <c r="G621">
        <f t="shared" si="104"/>
        <v>-6.7380960293675574E-2</v>
      </c>
      <c r="H621" s="13">
        <f t="shared" si="105"/>
        <v>0.40506015049878752</v>
      </c>
      <c r="I621">
        <f t="shared" si="106"/>
        <v>1.7304337730157884</v>
      </c>
      <c r="J621">
        <f t="shared" si="107"/>
        <v>4.3036818490862174</v>
      </c>
      <c r="K621" s="17">
        <f t="shared" si="108"/>
        <v>1.2364892630566018</v>
      </c>
      <c r="L621" s="17">
        <f t="shared" si="109"/>
        <v>3.8990878177409964</v>
      </c>
      <c r="M621" s="13">
        <f t="shared" si="110"/>
        <v>7.2223279997942367</v>
      </c>
      <c r="N621" s="17">
        <f t="shared" si="111"/>
        <v>1.2364892630566018</v>
      </c>
      <c r="O621">
        <f t="shared" si="112"/>
        <v>3</v>
      </c>
    </row>
    <row r="622" spans="1:15">
      <c r="A622">
        <f t="shared" si="113"/>
        <v>610</v>
      </c>
      <c r="B622" s="5" t="s">
        <v>2196</v>
      </c>
      <c r="C622" s="7">
        <v>71324.076923076922</v>
      </c>
      <c r="D622" s="7">
        <v>72207.499166666661</v>
      </c>
      <c r="E622" s="9">
        <v>6.8555783709787814</v>
      </c>
      <c r="F622">
        <f t="shared" si="103"/>
        <v>0.55177680657488148</v>
      </c>
      <c r="G622">
        <f t="shared" si="104"/>
        <v>0.36616706339074978</v>
      </c>
      <c r="H622" s="13">
        <f t="shared" si="105"/>
        <v>-1.1543658035037043</v>
      </c>
      <c r="I622">
        <f t="shared" si="106"/>
        <v>0.64211935545099619</v>
      </c>
      <c r="J622">
        <f t="shared" si="107"/>
        <v>5.4475095048497906</v>
      </c>
      <c r="K622" s="17">
        <f t="shared" si="108"/>
        <v>8.5805163159953342</v>
      </c>
      <c r="L622" s="17">
        <f t="shared" si="109"/>
        <v>4.0567498811693135</v>
      </c>
      <c r="M622" s="13">
        <f t="shared" si="110"/>
        <v>11.579398262802117</v>
      </c>
      <c r="N622" s="17">
        <f t="shared" si="111"/>
        <v>0.64211935545099619</v>
      </c>
      <c r="O622">
        <f t="shared" si="112"/>
        <v>1</v>
      </c>
    </row>
    <row r="623" spans="1:15">
      <c r="A623">
        <f t="shared" si="113"/>
        <v>611</v>
      </c>
      <c r="B623" s="5" t="s">
        <v>717</v>
      </c>
      <c r="C623" s="7">
        <v>67923.15151515152</v>
      </c>
      <c r="D623" s="7">
        <v>69614.399538461555</v>
      </c>
      <c r="E623" s="9">
        <v>11.715761309190468</v>
      </c>
      <c r="F623">
        <f t="shared" si="103"/>
        <v>0.38902326475657079</v>
      </c>
      <c r="G623">
        <f t="shared" si="104"/>
        <v>0.27531110124443664</v>
      </c>
      <c r="H623" s="13">
        <f t="shared" si="105"/>
        <v>-0.37332340332214775</v>
      </c>
      <c r="I623">
        <f t="shared" si="106"/>
        <v>0.59445688163027133</v>
      </c>
      <c r="J623">
        <f t="shared" si="107"/>
        <v>3.2390022147340978</v>
      </c>
      <c r="K623" s="17">
        <f t="shared" si="108"/>
        <v>4.8117330233876068</v>
      </c>
      <c r="L623" s="17">
        <f t="shared" si="109"/>
        <v>4.020499376376403</v>
      </c>
      <c r="M623" s="13">
        <f t="shared" si="110"/>
        <v>7.7207835784334851</v>
      </c>
      <c r="N623" s="17">
        <f t="shared" si="111"/>
        <v>0.59445688163027133</v>
      </c>
      <c r="O623">
        <f t="shared" si="112"/>
        <v>1</v>
      </c>
    </row>
    <row r="624" spans="1:15">
      <c r="A624">
        <f t="shared" si="113"/>
        <v>612</v>
      </c>
      <c r="B624" s="5" t="s">
        <v>9616</v>
      </c>
      <c r="C624" s="7">
        <v>114393.5</v>
      </c>
      <c r="D624" s="7">
        <v>79912.205000000002</v>
      </c>
      <c r="E624" s="9">
        <v>16.225188227241617</v>
      </c>
      <c r="F624">
        <f t="shared" si="103"/>
        <v>2.6128926233185674</v>
      </c>
      <c r="G624">
        <f t="shared" si="104"/>
        <v>0.6361213890663705</v>
      </c>
      <c r="H624" s="13">
        <f t="shared" si="105"/>
        <v>0.35135171041213803</v>
      </c>
      <c r="I624">
        <f t="shared" si="106"/>
        <v>9.2365647753489011</v>
      </c>
      <c r="J624">
        <f t="shared" si="107"/>
        <v>1.9171748597489273</v>
      </c>
      <c r="K624" s="17">
        <f t="shared" si="108"/>
        <v>13.926125042747925</v>
      </c>
      <c r="L624" s="17">
        <f t="shared" si="109"/>
        <v>16.879947833074276</v>
      </c>
      <c r="M624" s="13">
        <f t="shared" si="110"/>
        <v>5.0580995852305346</v>
      </c>
      <c r="N624" s="17">
        <f t="shared" si="111"/>
        <v>1.9171748597489273</v>
      </c>
      <c r="O624">
        <f t="shared" si="112"/>
        <v>2</v>
      </c>
    </row>
    <row r="625" spans="1:15">
      <c r="A625">
        <f t="shared" si="113"/>
        <v>613</v>
      </c>
      <c r="B625" s="5" t="s">
        <v>1811</v>
      </c>
      <c r="C625" s="7">
        <v>115148.07692307692</v>
      </c>
      <c r="D625" s="7">
        <v>83757.165384615393</v>
      </c>
      <c r="E625" s="9">
        <v>15.10030011056705</v>
      </c>
      <c r="F625">
        <f t="shared" si="103"/>
        <v>2.6490034026137965</v>
      </c>
      <c r="G625">
        <f t="shared" si="104"/>
        <v>0.77083953539555516</v>
      </c>
      <c r="H625" s="13">
        <f t="shared" si="105"/>
        <v>0.17057964364987496</v>
      </c>
      <c r="I625">
        <f t="shared" si="106"/>
        <v>9.2219565119854749</v>
      </c>
      <c r="J625">
        <f t="shared" si="107"/>
        <v>2.1656908881980481</v>
      </c>
      <c r="K625" s="17">
        <f t="shared" si="108"/>
        <v>14.871859288143954</v>
      </c>
      <c r="L625" s="17">
        <f t="shared" si="109"/>
        <v>17.112470150539082</v>
      </c>
      <c r="M625" s="13">
        <f t="shared" si="110"/>
        <v>5.5971606410059378</v>
      </c>
      <c r="N625" s="17">
        <f t="shared" si="111"/>
        <v>2.1656908881980481</v>
      </c>
      <c r="O625">
        <f t="shared" si="112"/>
        <v>2</v>
      </c>
    </row>
    <row r="626" spans="1:15">
      <c r="A626">
        <f t="shared" si="113"/>
        <v>614</v>
      </c>
      <c r="B626" s="5" t="s">
        <v>5758</v>
      </c>
      <c r="C626" s="7">
        <v>87688.428571428565</v>
      </c>
      <c r="D626" s="7">
        <v>102258.13285714286</v>
      </c>
      <c r="E626" s="9">
        <v>23.02884521365014</v>
      </c>
      <c r="F626">
        <f t="shared" si="103"/>
        <v>1.3349037120115448</v>
      </c>
      <c r="G626">
        <f t="shared" si="104"/>
        <v>1.4190688521833676</v>
      </c>
      <c r="H626" s="13">
        <f t="shared" si="105"/>
        <v>1.4447147895870558</v>
      </c>
      <c r="I626">
        <f t="shared" si="106"/>
        <v>9.6302484109059669</v>
      </c>
      <c r="J626">
        <f t="shared" si="107"/>
        <v>0.4529422749487475</v>
      </c>
      <c r="K626" s="17">
        <f t="shared" si="108"/>
        <v>8.3625045425271765</v>
      </c>
      <c r="L626" s="17">
        <f t="shared" si="109"/>
        <v>17.881937474395301</v>
      </c>
      <c r="M626" s="13">
        <f t="shared" si="110"/>
        <v>0.31366383447924145</v>
      </c>
      <c r="N626" s="17">
        <f t="shared" si="111"/>
        <v>0.31366383447924145</v>
      </c>
      <c r="O626">
        <f t="shared" si="112"/>
        <v>5</v>
      </c>
    </row>
    <row r="627" spans="1:15">
      <c r="A627">
        <f t="shared" si="113"/>
        <v>615</v>
      </c>
      <c r="B627" s="5" t="s">
        <v>54</v>
      </c>
      <c r="C627" s="7">
        <v>57857</v>
      </c>
      <c r="D627" s="7">
        <v>35715.199999999997</v>
      </c>
      <c r="E627" s="9">
        <v>21.968514715947983</v>
      </c>
      <c r="F627">
        <f t="shared" si="103"/>
        <v>-9.2699094620327507E-2</v>
      </c>
      <c r="G627">
        <f t="shared" si="104"/>
        <v>-0.91243516062543928</v>
      </c>
      <c r="H627" s="13">
        <f t="shared" si="105"/>
        <v>1.274317278332938</v>
      </c>
      <c r="I627">
        <f t="shared" si="106"/>
        <v>5.409006165344306</v>
      </c>
      <c r="J627">
        <f t="shared" si="107"/>
        <v>6.0206278698527464</v>
      </c>
      <c r="K627" s="17">
        <f t="shared" si="108"/>
        <v>0.68240196183554869</v>
      </c>
      <c r="L627" s="17">
        <f t="shared" si="109"/>
        <v>6.4645815294417623</v>
      </c>
      <c r="M627" s="13">
        <f t="shared" si="110"/>
        <v>7.787001390563054</v>
      </c>
      <c r="N627" s="17">
        <f t="shared" si="111"/>
        <v>0.68240196183554869</v>
      </c>
      <c r="O627">
        <f t="shared" si="112"/>
        <v>3</v>
      </c>
    </row>
    <row r="628" spans="1:15">
      <c r="A628">
        <f t="shared" si="113"/>
        <v>616</v>
      </c>
      <c r="B628" s="5" t="s">
        <v>2372</v>
      </c>
      <c r="C628" s="7">
        <v>98264.928571428565</v>
      </c>
      <c r="D628" s="7">
        <v>116756.42428571428</v>
      </c>
      <c r="E628" s="9">
        <v>22.698543072259703</v>
      </c>
      <c r="F628">
        <f t="shared" si="103"/>
        <v>1.841049136733286</v>
      </c>
      <c r="G628">
        <f t="shared" si="104"/>
        <v>1.9270540460003447</v>
      </c>
      <c r="H628" s="13">
        <f t="shared" si="105"/>
        <v>1.3916344877596478</v>
      </c>
      <c r="I628">
        <f t="shared" si="106"/>
        <v>12.829010953955777</v>
      </c>
      <c r="J628">
        <f t="shared" si="107"/>
        <v>1.2701377594215881</v>
      </c>
      <c r="K628" s="17">
        <f t="shared" si="108"/>
        <v>12.997186169648259</v>
      </c>
      <c r="L628" s="17">
        <f t="shared" si="109"/>
        <v>22.863100698851774</v>
      </c>
      <c r="M628" s="13">
        <f t="shared" si="110"/>
        <v>0.95520737910093301</v>
      </c>
      <c r="N628" s="17">
        <f t="shared" si="111"/>
        <v>0.95520737910093301</v>
      </c>
      <c r="O628">
        <f t="shared" si="112"/>
        <v>5</v>
      </c>
    </row>
    <row r="629" spans="1:15">
      <c r="A629">
        <f t="shared" si="113"/>
        <v>617</v>
      </c>
      <c r="B629" s="5" t="s">
        <v>1029</v>
      </c>
      <c r="C629" s="7">
        <v>79900.625</v>
      </c>
      <c r="D629" s="7">
        <v>104470.06166666669</v>
      </c>
      <c r="E629" s="9">
        <v>10.751882272416154</v>
      </c>
      <c r="F629">
        <f t="shared" si="103"/>
        <v>0.96221320510375818</v>
      </c>
      <c r="G629">
        <f t="shared" si="104"/>
        <v>1.4965695073847809</v>
      </c>
      <c r="H629" s="13">
        <f t="shared" si="105"/>
        <v>-0.52822094646769491</v>
      </c>
      <c r="I629">
        <f t="shared" si="106"/>
        <v>3.6334878169336737</v>
      </c>
      <c r="J629">
        <f t="shared" si="107"/>
        <v>2.5521960841687354</v>
      </c>
      <c r="K629" s="17">
        <f t="shared" si="108"/>
        <v>10.465485623967556</v>
      </c>
      <c r="L629" s="17">
        <f t="shared" si="109"/>
        <v>10.456645011864012</v>
      </c>
      <c r="M629" s="13">
        <f t="shared" si="110"/>
        <v>6.522456684846663</v>
      </c>
      <c r="N629" s="17">
        <f t="shared" si="111"/>
        <v>2.5521960841687354</v>
      </c>
      <c r="O629">
        <f t="shared" si="112"/>
        <v>2</v>
      </c>
    </row>
    <row r="630" spans="1:15">
      <c r="A630">
        <f t="shared" si="113"/>
        <v>618</v>
      </c>
      <c r="B630" s="5" t="s">
        <v>1978</v>
      </c>
      <c r="C630" s="7">
        <v>81251.357142857145</v>
      </c>
      <c r="D630" s="7">
        <v>92353.087142857141</v>
      </c>
      <c r="E630" s="9">
        <v>13.094455852156058</v>
      </c>
      <c r="F630">
        <f t="shared" si="103"/>
        <v>1.0268533879744373</v>
      </c>
      <c r="G630">
        <f t="shared" si="104"/>
        <v>1.0720199194365914</v>
      </c>
      <c r="H630" s="13">
        <f t="shared" si="105"/>
        <v>-0.15176406931253611</v>
      </c>
      <c r="I630">
        <f t="shared" si="106"/>
        <v>3.0414937951454375</v>
      </c>
      <c r="J630">
        <f t="shared" si="107"/>
        <v>1.3053091154651753</v>
      </c>
      <c r="K630" s="17">
        <f t="shared" si="108"/>
        <v>7.9528741318592466</v>
      </c>
      <c r="L630" s="17">
        <f t="shared" si="109"/>
        <v>9.2206026245865207</v>
      </c>
      <c r="M630" s="13">
        <f t="shared" si="110"/>
        <v>4.8179683989345445</v>
      </c>
      <c r="N630" s="17">
        <f t="shared" si="111"/>
        <v>1.3053091154651753</v>
      </c>
      <c r="O630">
        <f t="shared" si="112"/>
        <v>2</v>
      </c>
    </row>
    <row r="631" spans="1:15">
      <c r="A631">
        <f t="shared" si="113"/>
        <v>619</v>
      </c>
      <c r="B631" s="5" t="s">
        <v>1775</v>
      </c>
      <c r="C631" s="7">
        <v>75870.095238095237</v>
      </c>
      <c r="D631" s="7">
        <v>68142.3994736842</v>
      </c>
      <c r="E631" s="9">
        <v>15.286072813793551</v>
      </c>
      <c r="F631">
        <f t="shared" si="103"/>
        <v>0.76932952920030195</v>
      </c>
      <c r="G631">
        <f t="shared" si="104"/>
        <v>0.22373576618592436</v>
      </c>
      <c r="H631" s="13">
        <f t="shared" si="105"/>
        <v>0.20043373759260849</v>
      </c>
      <c r="I631">
        <f t="shared" si="106"/>
        <v>1.9798561918569635</v>
      </c>
      <c r="J631">
        <f t="shared" si="107"/>
        <v>1.5286751622076813</v>
      </c>
      <c r="K631" s="17">
        <f t="shared" si="108"/>
        <v>4.219651887403586</v>
      </c>
      <c r="L631" s="17">
        <f t="shared" si="109"/>
        <v>6.1257588136920722</v>
      </c>
      <c r="M631" s="13">
        <f t="shared" si="110"/>
        <v>4.901164041061012</v>
      </c>
      <c r="N631" s="17">
        <f t="shared" si="111"/>
        <v>1.5286751622076813</v>
      </c>
      <c r="O631">
        <f t="shared" si="112"/>
        <v>2</v>
      </c>
    </row>
    <row r="632" spans="1:15">
      <c r="A632">
        <f t="shared" si="113"/>
        <v>620</v>
      </c>
      <c r="B632" s="5" t="s">
        <v>3382</v>
      </c>
      <c r="C632" s="7">
        <v>94468.571428571435</v>
      </c>
      <c r="D632" s="7">
        <v>105721.8057142857</v>
      </c>
      <c r="E632" s="9">
        <v>18.522342818030705</v>
      </c>
      <c r="F632">
        <f t="shared" si="103"/>
        <v>1.6593719468815544</v>
      </c>
      <c r="G632">
        <f t="shared" si="104"/>
        <v>1.5404276023728496</v>
      </c>
      <c r="H632" s="13">
        <f t="shared" si="105"/>
        <v>0.72050965322779681</v>
      </c>
      <c r="I632">
        <f t="shared" si="106"/>
        <v>8.1641067474312692</v>
      </c>
      <c r="J632">
        <f t="shared" si="107"/>
        <v>0.39899933720128378</v>
      </c>
      <c r="K632" s="17">
        <f t="shared" si="108"/>
        <v>10.63761619774472</v>
      </c>
      <c r="L632" s="17">
        <f t="shared" si="109"/>
        <v>16.722807313964815</v>
      </c>
      <c r="M632" s="13">
        <f t="shared" si="110"/>
        <v>1.7999747883962622</v>
      </c>
      <c r="N632" s="17">
        <f t="shared" si="111"/>
        <v>0.39899933720128378</v>
      </c>
      <c r="O632">
        <f t="shared" si="112"/>
        <v>2</v>
      </c>
    </row>
    <row r="633" spans="1:15">
      <c r="A633">
        <f t="shared" si="113"/>
        <v>621</v>
      </c>
      <c r="B633" s="5" t="s">
        <v>665</v>
      </c>
      <c r="C633" s="7">
        <v>88988.914285714287</v>
      </c>
      <c r="D633" s="7">
        <v>90802.39057142855</v>
      </c>
      <c r="E633" s="9">
        <v>17.878634985821847</v>
      </c>
      <c r="F633">
        <f t="shared" si="103"/>
        <v>1.3971393187057917</v>
      </c>
      <c r="G633">
        <f t="shared" si="104"/>
        <v>1.0176872484270878</v>
      </c>
      <c r="H633" s="13">
        <f t="shared" si="105"/>
        <v>0.61706434742845073</v>
      </c>
      <c r="I633">
        <f t="shared" si="106"/>
        <v>5.5988616729680736</v>
      </c>
      <c r="J633">
        <f t="shared" si="107"/>
        <v>9.4451868312746337E-2</v>
      </c>
      <c r="K633" s="17">
        <f t="shared" si="108"/>
        <v>7.6666622768294479</v>
      </c>
      <c r="L633" s="17">
        <f t="shared" si="109"/>
        <v>12.586382782201323</v>
      </c>
      <c r="M633" s="13">
        <f t="shared" si="110"/>
        <v>2.0767813591346642</v>
      </c>
      <c r="N633" s="17">
        <f t="shared" si="111"/>
        <v>9.4451868312746337E-2</v>
      </c>
      <c r="O633">
        <f t="shared" si="112"/>
        <v>2</v>
      </c>
    </row>
    <row r="634" spans="1:15">
      <c r="A634">
        <f t="shared" si="113"/>
        <v>622</v>
      </c>
      <c r="B634" s="5" t="s">
        <v>4231</v>
      </c>
      <c r="C634" s="7">
        <v>89235</v>
      </c>
      <c r="D634" s="7">
        <v>123883.96333333333</v>
      </c>
      <c r="E634" s="9">
        <v>19.158567191421401</v>
      </c>
      <c r="F634">
        <f t="shared" si="103"/>
        <v>1.4089159138341514</v>
      </c>
      <c r="G634">
        <f t="shared" si="104"/>
        <v>2.1767858383553831</v>
      </c>
      <c r="H634" s="13">
        <f t="shared" si="105"/>
        <v>0.82275235025473603</v>
      </c>
      <c r="I634">
        <f t="shared" si="106"/>
        <v>10.14646019383412</v>
      </c>
      <c r="J634">
        <f t="shared" si="107"/>
        <v>1.3975604654255571</v>
      </c>
      <c r="K634" s="17">
        <f t="shared" si="108"/>
        <v>12.370661841954576</v>
      </c>
      <c r="L634" s="17">
        <f t="shared" si="109"/>
        <v>19.832138478171135</v>
      </c>
      <c r="M634" s="13">
        <f t="shared" si="110"/>
        <v>2.0108442307618177</v>
      </c>
      <c r="N634" s="17">
        <f t="shared" si="111"/>
        <v>1.3975604654255571</v>
      </c>
      <c r="O634">
        <f t="shared" si="112"/>
        <v>2</v>
      </c>
    </row>
    <row r="635" spans="1:15">
      <c r="A635">
        <f t="shared" si="113"/>
        <v>623</v>
      </c>
      <c r="B635" s="5" t="s">
        <v>1081</v>
      </c>
      <c r="C635" s="7">
        <v>58546.217391304344</v>
      </c>
      <c r="D635" s="7">
        <v>56351.89727272727</v>
      </c>
      <c r="E635" s="9">
        <v>15.42862244442461</v>
      </c>
      <c r="F635">
        <f t="shared" si="103"/>
        <v>-5.9716139082356734E-2</v>
      </c>
      <c r="G635">
        <f t="shared" si="104"/>
        <v>-0.18937501829930375</v>
      </c>
      <c r="H635" s="13">
        <f t="shared" si="105"/>
        <v>0.22334178592505327</v>
      </c>
      <c r="I635">
        <f t="shared" si="106"/>
        <v>1.2574319459201184</v>
      </c>
      <c r="J635">
        <f t="shared" si="107"/>
        <v>4.0492376193092179</v>
      </c>
      <c r="K635" s="17">
        <f t="shared" si="108"/>
        <v>1.7975481061682033</v>
      </c>
      <c r="L635" s="17">
        <f t="shared" si="109"/>
        <v>3.3765025012551115</v>
      </c>
      <c r="M635" s="13">
        <f t="shared" si="110"/>
        <v>7.512231482405106</v>
      </c>
      <c r="N635" s="17">
        <f t="shared" si="111"/>
        <v>1.2574319459201184</v>
      </c>
      <c r="O635">
        <f t="shared" si="112"/>
        <v>1</v>
      </c>
    </row>
    <row r="636" spans="1:15">
      <c r="A636">
        <f t="shared" si="113"/>
        <v>624</v>
      </c>
      <c r="B636" s="5" t="s">
        <v>166</v>
      </c>
      <c r="C636" s="7">
        <v>82890.899999999994</v>
      </c>
      <c r="D636" s="7">
        <v>97494.566250000003</v>
      </c>
      <c r="E636" s="9">
        <v>13.936481861738534</v>
      </c>
      <c r="F636">
        <f t="shared" si="103"/>
        <v>1.1053147991953576</v>
      </c>
      <c r="G636">
        <f t="shared" si="104"/>
        <v>1.2521649574650657</v>
      </c>
      <c r="H636" s="13">
        <f t="shared" si="105"/>
        <v>-1.6448583475786552E-2</v>
      </c>
      <c r="I636">
        <f t="shared" si="106"/>
        <v>3.8798995404067411</v>
      </c>
      <c r="J636">
        <f t="shared" si="107"/>
        <v>1.0380988173981194</v>
      </c>
      <c r="K636" s="17">
        <f t="shared" si="108"/>
        <v>8.4797554496099696</v>
      </c>
      <c r="L636" s="17">
        <f t="shared" si="109"/>
        <v>10.639621417770035</v>
      </c>
      <c r="M636" s="13">
        <f t="shared" si="110"/>
        <v>4.1326059641001587</v>
      </c>
      <c r="N636" s="17">
        <f t="shared" si="111"/>
        <v>1.0380988173981194</v>
      </c>
      <c r="O636">
        <f t="shared" si="112"/>
        <v>2</v>
      </c>
    </row>
    <row r="637" spans="1:15">
      <c r="A637">
        <f t="shared" si="113"/>
        <v>625</v>
      </c>
      <c r="B637" s="5" t="s">
        <v>825</v>
      </c>
      <c r="C637" s="7">
        <v>81596.166666666672</v>
      </c>
      <c r="D637" s="7">
        <v>91080.541666666672</v>
      </c>
      <c r="E637" s="9">
        <v>24.894364590463152</v>
      </c>
      <c r="F637">
        <f t="shared" si="103"/>
        <v>1.0433544765081368</v>
      </c>
      <c r="G637">
        <f t="shared" si="104"/>
        <v>1.0274329925184567</v>
      </c>
      <c r="H637" s="13">
        <f t="shared" si="105"/>
        <v>1.7445079764228091</v>
      </c>
      <c r="I637">
        <f t="shared" si="106"/>
        <v>9.3776999605729205</v>
      </c>
      <c r="J637">
        <f t="shared" si="107"/>
        <v>0.80562528718880044</v>
      </c>
      <c r="K637" s="17">
        <f t="shared" si="108"/>
        <v>6.0231461496663758</v>
      </c>
      <c r="L637" s="17">
        <f t="shared" si="109"/>
        <v>16.532689101171059</v>
      </c>
      <c r="M637" s="13">
        <f t="shared" si="110"/>
        <v>0.26586297965055944</v>
      </c>
      <c r="N637" s="17">
        <f t="shared" si="111"/>
        <v>0.26586297965055944</v>
      </c>
      <c r="O637">
        <f t="shared" si="112"/>
        <v>5</v>
      </c>
    </row>
    <row r="638" spans="1:15">
      <c r="A638">
        <f t="shared" si="113"/>
        <v>626</v>
      </c>
      <c r="B638" s="5" t="s">
        <v>480</v>
      </c>
      <c r="C638" s="7">
        <v>86122.3595505618</v>
      </c>
      <c r="D638" s="7">
        <v>86052.776067415733</v>
      </c>
      <c r="E638" s="9">
        <v>16.303501526582526</v>
      </c>
      <c r="F638">
        <f t="shared" si="103"/>
        <v>1.2599584399735198</v>
      </c>
      <c r="G638">
        <f t="shared" si="104"/>
        <v>0.85127220178082152</v>
      </c>
      <c r="H638" s="13">
        <f t="shared" si="105"/>
        <v>0.36393683489427664</v>
      </c>
      <c r="I638">
        <f t="shared" si="106"/>
        <v>4.1833189479025945</v>
      </c>
      <c r="J638">
        <f t="shared" si="107"/>
        <v>0.35630967118202861</v>
      </c>
      <c r="K638">
        <f t="shared" si="108"/>
        <v>7.0002635936276834</v>
      </c>
      <c r="L638" s="17">
        <f t="shared" si="109"/>
        <v>10.475639857278715</v>
      </c>
      <c r="M638" s="13">
        <f t="shared" si="110"/>
        <v>2.98651097163923</v>
      </c>
      <c r="N638" s="17">
        <f t="shared" si="111"/>
        <v>0.35630967118202861</v>
      </c>
      <c r="O638">
        <f t="shared" si="112"/>
        <v>2</v>
      </c>
    </row>
    <row r="639" spans="1:15">
      <c r="A639">
        <f t="shared" si="113"/>
        <v>627</v>
      </c>
      <c r="B639" s="5" t="s">
        <v>692</v>
      </c>
      <c r="C639" s="7">
        <v>90310.75</v>
      </c>
      <c r="D639" s="7">
        <v>126669.79833333334</v>
      </c>
      <c r="E639" s="9">
        <v>20.674195756331279</v>
      </c>
      <c r="F639">
        <f t="shared" si="103"/>
        <v>1.4603966438151861</v>
      </c>
      <c r="G639">
        <f t="shared" si="104"/>
        <v>2.2743947834775855</v>
      </c>
      <c r="H639" s="13">
        <f t="shared" si="105"/>
        <v>1.0663172915687578</v>
      </c>
      <c r="I639">
        <f t="shared" si="106"/>
        <v>11.642478584223397</v>
      </c>
      <c r="J639">
        <f t="shared" si="107"/>
        <v>1.6501810014160445</v>
      </c>
      <c r="K639">
        <f t="shared" si="108"/>
        <v>12.970465346953116</v>
      </c>
      <c r="L639" s="17">
        <f t="shared" si="109"/>
        <v>21.749388314670185</v>
      </c>
      <c r="M639" s="13">
        <f t="shared" si="110"/>
        <v>1.6715891472069653</v>
      </c>
      <c r="N639" s="17">
        <f t="shared" si="111"/>
        <v>1.6501810014160445</v>
      </c>
      <c r="O639">
        <f t="shared" si="112"/>
        <v>2</v>
      </c>
    </row>
    <row r="640" spans="1:15">
      <c r="A640">
        <f t="shared" si="113"/>
        <v>628</v>
      </c>
      <c r="B640" s="5" t="s">
        <v>709</v>
      </c>
      <c r="C640" s="7">
        <v>66747.866666666669</v>
      </c>
      <c r="D640" s="7">
        <v>57060.510714285723</v>
      </c>
      <c r="E640" s="9">
        <v>15.316997490303445</v>
      </c>
      <c r="F640">
        <f t="shared" si="103"/>
        <v>0.33277922856261322</v>
      </c>
      <c r="G640">
        <f t="shared" si="104"/>
        <v>-0.16454691091680135</v>
      </c>
      <c r="H640" s="13">
        <f t="shared" si="105"/>
        <v>0.20540340311203298</v>
      </c>
      <c r="I640">
        <f t="shared" si="106"/>
        <v>1.3751319759335905</v>
      </c>
      <c r="J640">
        <f t="shared" si="107"/>
        <v>3.020219276478076</v>
      </c>
      <c r="K640">
        <f t="shared" si="108"/>
        <v>2.5984886731602832</v>
      </c>
      <c r="L640" s="17">
        <f t="shared" si="109"/>
        <v>4.0715220069322529</v>
      </c>
      <c r="M640" s="13">
        <f t="shared" si="110"/>
        <v>6.5923645900397574</v>
      </c>
      <c r="N640" s="17">
        <f t="shared" si="111"/>
        <v>1.3751319759335905</v>
      </c>
      <c r="O640">
        <f t="shared" si="112"/>
        <v>1</v>
      </c>
    </row>
    <row r="641" spans="1:15">
      <c r="A641">
        <f t="shared" si="113"/>
        <v>629</v>
      </c>
      <c r="B641" s="5" t="s">
        <v>1281</v>
      </c>
      <c r="C641" s="7">
        <v>88609.458333333328</v>
      </c>
      <c r="D641" s="7">
        <v>101608.82366197181</v>
      </c>
      <c r="E641" s="9">
        <v>17.016160924785154</v>
      </c>
      <c r="F641">
        <f t="shared" si="103"/>
        <v>1.3789802023458377</v>
      </c>
      <c r="G641">
        <f t="shared" si="104"/>
        <v>1.3963186226834898</v>
      </c>
      <c r="H641" s="13">
        <f t="shared" si="105"/>
        <v>0.47846281343469205</v>
      </c>
      <c r="I641">
        <f t="shared" si="106"/>
        <v>6.1092813656505758</v>
      </c>
      <c r="J641">
        <f t="shared" si="107"/>
        <v>0.35686579370185062</v>
      </c>
      <c r="K641">
        <f t="shared" si="108"/>
        <v>9.090881372356117</v>
      </c>
      <c r="L641" s="17">
        <f t="shared" si="109"/>
        <v>13.834141636467088</v>
      </c>
      <c r="M641" s="13">
        <f t="shared" si="110"/>
        <v>2.3309906143496439</v>
      </c>
      <c r="N641" s="17">
        <f t="shared" si="111"/>
        <v>0.35686579370185062</v>
      </c>
      <c r="O641">
        <f t="shared" si="112"/>
        <v>2</v>
      </c>
    </row>
    <row r="642" spans="1:15">
      <c r="A642">
        <f t="shared" si="113"/>
        <v>630</v>
      </c>
      <c r="B642" s="5" t="s">
        <v>82</v>
      </c>
      <c r="C642" s="7">
        <v>52785.537499999999</v>
      </c>
      <c r="D642" s="7">
        <v>20878.426769230773</v>
      </c>
      <c r="E642" s="9">
        <v>1.5495037645448329</v>
      </c>
      <c r="F642">
        <f t="shared" si="103"/>
        <v>-0.33539729733605428</v>
      </c>
      <c r="G642">
        <f t="shared" si="104"/>
        <v>-1.4322799411213076</v>
      </c>
      <c r="H642" s="13">
        <f t="shared" si="105"/>
        <v>-2.0070640041349077</v>
      </c>
      <c r="I642">
        <f t="shared" si="106"/>
        <v>3.1888993614063366</v>
      </c>
      <c r="J642">
        <f t="shared" si="107"/>
        <v>17.530684013933673</v>
      </c>
      <c r="K642">
        <f t="shared" si="108"/>
        <v>11.915382082786046</v>
      </c>
      <c r="L642" s="17">
        <f t="shared" si="109"/>
        <v>0.94268683326961145</v>
      </c>
      <c r="M642" s="13">
        <f t="shared" si="110"/>
        <v>26.738167893674387</v>
      </c>
      <c r="N642" s="17">
        <f t="shared" si="111"/>
        <v>0.94268683326961145</v>
      </c>
      <c r="O642">
        <f t="shared" si="112"/>
        <v>4</v>
      </c>
    </row>
    <row r="643" spans="1:15">
      <c r="A643">
        <f t="shared" si="113"/>
        <v>631</v>
      </c>
      <c r="B643" s="5" t="s">
        <v>1451</v>
      </c>
      <c r="C643" s="7">
        <v>42121.333333333336</v>
      </c>
      <c r="D643" s="7">
        <v>37941.23333333333</v>
      </c>
      <c r="E643" s="9">
        <v>10.568104038329912</v>
      </c>
      <c r="F643">
        <f t="shared" si="103"/>
        <v>-0.84573986314297156</v>
      </c>
      <c r="G643">
        <f t="shared" si="104"/>
        <v>-0.83444031689868403</v>
      </c>
      <c r="H643" s="13">
        <f t="shared" si="105"/>
        <v>-0.55775452470470288</v>
      </c>
      <c r="I643">
        <f t="shared" si="106"/>
        <v>1.305191588420672</v>
      </c>
      <c r="J643">
        <f t="shared" si="107"/>
        <v>10.62374878733424</v>
      </c>
      <c r="K643">
        <f t="shared" si="108"/>
        <v>3.5008671404874394</v>
      </c>
      <c r="L643" s="17">
        <f t="shared" si="109"/>
        <v>0.49570299081290869</v>
      </c>
      <c r="M643" s="13">
        <f t="shared" si="110"/>
        <v>16.10777548321424</v>
      </c>
      <c r="N643" s="17">
        <f t="shared" si="111"/>
        <v>0.49570299081290869</v>
      </c>
      <c r="O643">
        <f t="shared" si="112"/>
        <v>4</v>
      </c>
    </row>
    <row r="644" spans="1:15">
      <c r="A644">
        <f t="shared" si="113"/>
        <v>632</v>
      </c>
      <c r="B644" s="5" t="s">
        <v>533</v>
      </c>
      <c r="C644" s="7">
        <v>93651.088888888888</v>
      </c>
      <c r="D644" s="7">
        <v>105220.45422222221</v>
      </c>
      <c r="E644" s="9">
        <v>21.382553806373114</v>
      </c>
      <c r="F644">
        <f t="shared" si="103"/>
        <v>1.6202507775674873</v>
      </c>
      <c r="G644">
        <f t="shared" si="104"/>
        <v>1.5228614542428422</v>
      </c>
      <c r="H644" s="13">
        <f t="shared" si="105"/>
        <v>1.1801520337227587</v>
      </c>
      <c r="I644">
        <f t="shared" si="106"/>
        <v>9.6667942297892537</v>
      </c>
      <c r="J644">
        <f t="shared" si="107"/>
        <v>0.38641838854649468</v>
      </c>
      <c r="K644">
        <f t="shared" si="108"/>
        <v>10.066618396257203</v>
      </c>
      <c r="L644" s="17">
        <f t="shared" si="109"/>
        <v>18.388590350900831</v>
      </c>
      <c r="M644" s="13">
        <f t="shared" si="110"/>
        <v>0.80060451141301681</v>
      </c>
      <c r="N644" s="17">
        <f t="shared" si="111"/>
        <v>0.38641838854649468</v>
      </c>
      <c r="O644">
        <f t="shared" si="112"/>
        <v>2</v>
      </c>
    </row>
    <row r="645" spans="1:15">
      <c r="A645">
        <f t="shared" si="113"/>
        <v>633</v>
      </c>
      <c r="B645" s="5" t="s">
        <v>6798</v>
      </c>
      <c r="C645" s="7">
        <v>88730.4</v>
      </c>
      <c r="D645" s="7">
        <v>93138.98</v>
      </c>
      <c r="E645" s="9">
        <v>10.63107460643395</v>
      </c>
      <c r="F645">
        <f t="shared" si="103"/>
        <v>1.3847679460456963</v>
      </c>
      <c r="G645">
        <f t="shared" si="104"/>
        <v>1.0995557113139951</v>
      </c>
      <c r="H645" s="13">
        <f t="shared" si="105"/>
        <v>-0.54763501186371688</v>
      </c>
      <c r="I645">
        <f t="shared" si="106"/>
        <v>3.5903601240932268</v>
      </c>
      <c r="J645">
        <f t="shared" si="107"/>
        <v>2.1754072982333965</v>
      </c>
      <c r="K645">
        <f t="shared" si="108"/>
        <v>10.780410939409283</v>
      </c>
      <c r="L645" s="17">
        <f t="shared" si="109"/>
        <v>10.096168120696023</v>
      </c>
      <c r="M645" s="13">
        <f t="shared" si="110"/>
        <v>6.6026229950716635</v>
      </c>
      <c r="N645" s="17">
        <f t="shared" si="111"/>
        <v>2.1754072982333965</v>
      </c>
      <c r="O645">
        <f t="shared" si="112"/>
        <v>2</v>
      </c>
    </row>
    <row r="646" spans="1:15">
      <c r="A646">
        <f t="shared" si="113"/>
        <v>634</v>
      </c>
      <c r="B646" s="5" t="s">
        <v>2057</v>
      </c>
      <c r="C646" s="7">
        <v>90645.5</v>
      </c>
      <c r="D646" s="7">
        <v>114016.36499999999</v>
      </c>
      <c r="E646" s="9">
        <v>11.434633812457221</v>
      </c>
      <c r="F646">
        <f t="shared" si="103"/>
        <v>1.4764163271627586</v>
      </c>
      <c r="G646">
        <f t="shared" si="104"/>
        <v>1.8310489715968477</v>
      </c>
      <c r="H646" s="13">
        <f t="shared" si="105"/>
        <v>-0.41850122843635207</v>
      </c>
      <c r="I646">
        <f t="shared" si="106"/>
        <v>6.2077596106349473</v>
      </c>
      <c r="J646">
        <f t="shared" si="107"/>
        <v>2.4989973930305625</v>
      </c>
      <c r="K646">
        <f t="shared" si="108"/>
        <v>13.624545379433263</v>
      </c>
      <c r="L646" s="17">
        <f t="shared" si="109"/>
        <v>14.530174993527366</v>
      </c>
      <c r="M646" s="13">
        <f t="shared" si="110"/>
        <v>6.0830572829410094</v>
      </c>
      <c r="N646" s="17">
        <f t="shared" si="111"/>
        <v>2.4989973930305625</v>
      </c>
      <c r="O646">
        <f t="shared" si="112"/>
        <v>2</v>
      </c>
    </row>
    <row r="647" spans="1:15">
      <c r="A647">
        <f t="shared" si="113"/>
        <v>635</v>
      </c>
      <c r="B647" s="5" t="s">
        <v>1545</v>
      </c>
      <c r="C647" s="7">
        <v>75784.25</v>
      </c>
      <c r="D647" s="7">
        <v>22007.585833333334</v>
      </c>
      <c r="E647" s="9">
        <v>8.8786219484371429</v>
      </c>
      <c r="F647">
        <f t="shared" si="103"/>
        <v>0.76522134837526035</v>
      </c>
      <c r="G647">
        <f t="shared" si="104"/>
        <v>-1.3927169285515668</v>
      </c>
      <c r="H647" s="13">
        <f t="shared" si="105"/>
        <v>-0.82925812103622987</v>
      </c>
      <c r="I647">
        <f t="shared" si="106"/>
        <v>2.4696589879738537</v>
      </c>
      <c r="J647">
        <f t="shared" si="107"/>
        <v>9.2027183374985881</v>
      </c>
      <c r="K647">
        <f t="shared" si="108"/>
        <v>7.7417486266559505</v>
      </c>
      <c r="L647" s="17">
        <f t="shared" si="109"/>
        <v>2.4572509823770043</v>
      </c>
      <c r="M647" s="13">
        <f t="shared" si="110"/>
        <v>16.090243680867204</v>
      </c>
      <c r="N647" s="17">
        <f t="shared" si="111"/>
        <v>2.4572509823770043</v>
      </c>
      <c r="O647">
        <f t="shared" si="112"/>
        <v>4</v>
      </c>
    </row>
    <row r="648" spans="1:15">
      <c r="A648">
        <f t="shared" si="113"/>
        <v>636</v>
      </c>
      <c r="B648" s="5" t="s">
        <v>299</v>
      </c>
      <c r="C648" s="7">
        <v>34918.321428571428</v>
      </c>
      <c r="D648" s="7">
        <v>39274.25607142855</v>
      </c>
      <c r="E648" s="9">
        <v>19.867996479906122</v>
      </c>
      <c r="F648">
        <f t="shared" si="103"/>
        <v>-1.1904447768489683</v>
      </c>
      <c r="G648">
        <f t="shared" si="104"/>
        <v>-0.78773441246091802</v>
      </c>
      <c r="H648" s="13">
        <f t="shared" si="105"/>
        <v>0.93675924285147438</v>
      </c>
      <c r="I648">
        <f t="shared" si="106"/>
        <v>5.1175412732588921</v>
      </c>
      <c r="J648">
        <f t="shared" si="107"/>
        <v>9.9309110675697791</v>
      </c>
      <c r="K648">
        <f t="shared" si="108"/>
        <v>0.34019536029600594</v>
      </c>
      <c r="L648" s="17">
        <f t="shared" si="109"/>
        <v>4.7734175088397954</v>
      </c>
      <c r="M648" s="13">
        <f t="shared" si="110"/>
        <v>12.073256826168079</v>
      </c>
      <c r="N648" s="17">
        <f t="shared" si="111"/>
        <v>0.34019536029600594</v>
      </c>
      <c r="O648">
        <f t="shared" si="112"/>
        <v>3</v>
      </c>
    </row>
    <row r="649" spans="1:15">
      <c r="A649">
        <f t="shared" si="113"/>
        <v>637</v>
      </c>
      <c r="B649" s="5" t="s">
        <v>2461</v>
      </c>
      <c r="C649" s="7">
        <v>36815.142857142855</v>
      </c>
      <c r="D649" s="7">
        <v>38897.864285714284</v>
      </c>
      <c r="E649" s="9">
        <v>29.246113229686127</v>
      </c>
      <c r="F649">
        <f t="shared" si="103"/>
        <v>-1.0996711288949583</v>
      </c>
      <c r="G649">
        <f t="shared" si="104"/>
        <v>-0.80092227360712065</v>
      </c>
      <c r="H649" s="13">
        <f t="shared" si="105"/>
        <v>2.4438438338126067</v>
      </c>
      <c r="I649">
        <f t="shared" si="106"/>
        <v>12.721959431533193</v>
      </c>
      <c r="J649">
        <f t="shared" si="107"/>
        <v>11.825813559717147</v>
      </c>
      <c r="K649">
        <f t="shared" si="108"/>
        <v>1.5103704105615439</v>
      </c>
      <c r="L649" s="17">
        <f t="shared" si="109"/>
        <v>13.308034227613552</v>
      </c>
      <c r="M649" s="13">
        <f t="shared" si="110"/>
        <v>10.747509332688097</v>
      </c>
      <c r="N649" s="17">
        <f t="shared" si="111"/>
        <v>1.5103704105615439</v>
      </c>
      <c r="O649">
        <f t="shared" si="112"/>
        <v>3</v>
      </c>
    </row>
    <row r="650" spans="1:15">
      <c r="A650">
        <f t="shared" si="113"/>
        <v>638</v>
      </c>
      <c r="B650" s="5" t="s">
        <v>1237</v>
      </c>
      <c r="C650" s="7">
        <v>35120.888888888891</v>
      </c>
      <c r="D650" s="7">
        <v>40982.103333333333</v>
      </c>
      <c r="E650" s="9">
        <v>20.456004258878998</v>
      </c>
      <c r="F650">
        <f t="shared" si="103"/>
        <v>-1.1807507766374439</v>
      </c>
      <c r="G650">
        <f t="shared" si="104"/>
        <v>-0.72789555995731803</v>
      </c>
      <c r="H650" s="13">
        <f t="shared" si="105"/>
        <v>1.031253424007418</v>
      </c>
      <c r="I650">
        <f t="shared" si="106"/>
        <v>5.3671877956404552</v>
      </c>
      <c r="J650">
        <f t="shared" si="107"/>
        <v>9.6818289847656178</v>
      </c>
      <c r="K650">
        <f t="shared" si="108"/>
        <v>0.24647123371965199</v>
      </c>
      <c r="L650" s="17">
        <f t="shared" si="109"/>
        <v>5.2212234832314648</v>
      </c>
      <c r="M650" s="13">
        <f t="shared" si="110"/>
        <v>11.574595591752496</v>
      </c>
      <c r="N650" s="17">
        <f t="shared" si="111"/>
        <v>0.24647123371965199</v>
      </c>
      <c r="O650">
        <f t="shared" si="112"/>
        <v>3</v>
      </c>
    </row>
    <row r="651" spans="1:15">
      <c r="A651">
        <f t="shared" si="113"/>
        <v>639</v>
      </c>
      <c r="B651" s="5" t="s">
        <v>4218</v>
      </c>
      <c r="C651" s="7">
        <v>35352.25</v>
      </c>
      <c r="D651" s="7">
        <v>39403.287499999999</v>
      </c>
      <c r="E651" s="9">
        <v>20.991101984941821</v>
      </c>
      <c r="F651">
        <f t="shared" si="103"/>
        <v>-1.1696788371633811</v>
      </c>
      <c r="G651">
        <f t="shared" si="104"/>
        <v>-0.7832134621424427</v>
      </c>
      <c r="H651" s="13">
        <f t="shared" si="105"/>
        <v>1.1172448398880679</v>
      </c>
      <c r="I651">
        <f t="shared" si="106"/>
        <v>5.7572574426782754</v>
      </c>
      <c r="J651">
        <f t="shared" si="107"/>
        <v>9.8446819480514023</v>
      </c>
      <c r="K651">
        <f t="shared" si="108"/>
        <v>0.22949885462325273</v>
      </c>
      <c r="L651" s="17">
        <f t="shared" si="109"/>
        <v>5.5514668130691067</v>
      </c>
      <c r="M651" s="13">
        <f t="shared" si="110"/>
        <v>11.598722203541683</v>
      </c>
      <c r="N651" s="17">
        <f t="shared" si="111"/>
        <v>0.22949885462325273</v>
      </c>
      <c r="O651">
        <f t="shared" si="112"/>
        <v>3</v>
      </c>
    </row>
    <row r="652" spans="1:15">
      <c r="A652">
        <f t="shared" si="113"/>
        <v>640</v>
      </c>
      <c r="B652" s="5" t="s">
        <v>3307</v>
      </c>
      <c r="C652" s="7">
        <v>34247.333333333336</v>
      </c>
      <c r="D652" s="7">
        <v>38559.370000000003</v>
      </c>
      <c r="E652" s="9">
        <v>18.244125028519278</v>
      </c>
      <c r="F652">
        <f t="shared" si="103"/>
        <v>-1.2225553573290435</v>
      </c>
      <c r="G652">
        <f t="shared" si="104"/>
        <v>-0.81278229767834675</v>
      </c>
      <c r="H652" s="13">
        <f t="shared" si="105"/>
        <v>0.67579942465085208</v>
      </c>
      <c r="I652">
        <f t="shared" si="106"/>
        <v>4.3415787051966994</v>
      </c>
      <c r="J652">
        <f t="shared" si="107"/>
        <v>10.250072941038216</v>
      </c>
      <c r="K652">
        <f t="shared" si="108"/>
        <v>0.62962746554816329</v>
      </c>
      <c r="L652" s="17">
        <f t="shared" si="109"/>
        <v>3.7536016040009397</v>
      </c>
      <c r="M652" s="13">
        <f t="shared" si="110"/>
        <v>12.968199391603664</v>
      </c>
      <c r="N652" s="17">
        <f t="shared" si="111"/>
        <v>0.62962746554816329</v>
      </c>
      <c r="O652">
        <f t="shared" si="112"/>
        <v>3</v>
      </c>
    </row>
    <row r="653" spans="1:15">
      <c r="A653">
        <f t="shared" si="113"/>
        <v>641</v>
      </c>
      <c r="B653" s="5" t="s">
        <v>6653</v>
      </c>
      <c r="C653" s="7">
        <v>35749.714285714283</v>
      </c>
      <c r="D653" s="7">
        <v>35848.121428571423</v>
      </c>
      <c r="E653" s="9">
        <v>19.033538672142367</v>
      </c>
      <c r="F653">
        <f t="shared" si="103"/>
        <v>-1.1506579200637186</v>
      </c>
      <c r="G653">
        <f t="shared" si="104"/>
        <v>-0.90777791408104846</v>
      </c>
      <c r="H653" s="13">
        <f t="shared" si="105"/>
        <v>0.80265998417915485</v>
      </c>
      <c r="I653">
        <f t="shared" si="106"/>
        <v>4.7461212955567866</v>
      </c>
      <c r="J653">
        <f t="shared" si="107"/>
        <v>10.183777067038099</v>
      </c>
      <c r="K653">
        <f t="shared" si="108"/>
        <v>0.50427125334436285</v>
      </c>
      <c r="L653" s="17">
        <f t="shared" si="109"/>
        <v>4.1155749605534684</v>
      </c>
      <c r="M653" s="13">
        <f t="shared" si="110"/>
        <v>12.72074726276065</v>
      </c>
      <c r="N653" s="17">
        <f t="shared" si="111"/>
        <v>0.50427125334436285</v>
      </c>
      <c r="O653">
        <f t="shared" si="112"/>
        <v>3</v>
      </c>
    </row>
    <row r="654" spans="1:15">
      <c r="A654">
        <f t="shared" si="113"/>
        <v>642</v>
      </c>
      <c r="B654" s="5" t="s">
        <v>5837</v>
      </c>
      <c r="C654" s="7">
        <v>37395</v>
      </c>
      <c r="D654" s="7">
        <v>39253.183333333342</v>
      </c>
      <c r="E654" s="9">
        <v>38.393794204882504</v>
      </c>
      <c r="F654">
        <f t="shared" ref="F654:F693" si="114">STANDARDIZE(C654,C$10,C$11)</f>
        <v>-1.071921680603996</v>
      </c>
      <c r="G654">
        <f t="shared" ref="G654:G693" si="115">STANDARDIZE(D654,D$10,D$11)</f>
        <v>-0.78847275042289711</v>
      </c>
      <c r="H654" s="13">
        <f t="shared" ref="H654:H693" si="116">STANDARDIZE(E654,E$10,E$11)</f>
        <v>3.9138968741599842</v>
      </c>
      <c r="I654">
        <f t="shared" ref="I654:I693" si="117">SUMXMY2(F654:H654,F$3:H$3)</f>
        <v>24.612943350997487</v>
      </c>
      <c r="J654">
        <f t="shared" ref="J654:J693" si="118">SUMXMY2(F654:H654,$F$4:$H$4)</f>
        <v>18.27330665589912</v>
      </c>
      <c r="K654">
        <f t="shared" ref="K654:K693" si="119">SUMXMY2(F654:H654,$F$5:$H$5)</f>
        <v>7.057481261771354</v>
      </c>
      <c r="L654" s="17">
        <f t="shared" ref="L654:L693" si="120">SUMXMY2(F654:H654,$F$6:$H$6)</f>
        <v>26.080000413207106</v>
      </c>
      <c r="M654" s="13">
        <f t="shared" ref="M654:M693" si="121">SUMXMY2(F654:H654,$F$7:$H$7)</f>
        <v>14.01923523593962</v>
      </c>
      <c r="N654" s="17">
        <f t="shared" ref="N654:N693" si="122">MIN(I654:M654)</f>
        <v>7.057481261771354</v>
      </c>
      <c r="O654">
        <f t="shared" ref="O654:O693" si="123">MATCH(N654,I654:M654,0)</f>
        <v>3</v>
      </c>
    </row>
    <row r="655" spans="1:15">
      <c r="A655">
        <f t="shared" si="113"/>
        <v>643</v>
      </c>
      <c r="B655" s="5" t="s">
        <v>1313</v>
      </c>
      <c r="C655" s="7">
        <v>35441.199999999997</v>
      </c>
      <c r="D655" s="7">
        <v>52876.516000000003</v>
      </c>
      <c r="E655" s="9">
        <v>19.890485968514717</v>
      </c>
      <c r="F655">
        <f t="shared" si="114"/>
        <v>-1.1654220758974616</v>
      </c>
      <c r="G655">
        <f t="shared" si="115"/>
        <v>-0.31114400315603935</v>
      </c>
      <c r="H655" s="13">
        <f t="shared" si="116"/>
        <v>0.94037335458039961</v>
      </c>
      <c r="I655">
        <f t="shared" si="117"/>
        <v>4.6123174784872454</v>
      </c>
      <c r="J655">
        <f t="shared" si="118"/>
        <v>8.3258616782615622</v>
      </c>
      <c r="K655">
        <f t="shared" si="119"/>
        <v>0.28151109332750018</v>
      </c>
      <c r="L655" s="17">
        <f t="shared" si="120"/>
        <v>5.3600445405981096</v>
      </c>
      <c r="M655" s="13">
        <f t="shared" si="121"/>
        <v>10.084636001465819</v>
      </c>
      <c r="N655" s="17">
        <f t="shared" si="122"/>
        <v>0.28151109332750018</v>
      </c>
      <c r="O655">
        <f t="shared" si="123"/>
        <v>3</v>
      </c>
    </row>
    <row r="656" spans="1:15">
      <c r="A656">
        <f t="shared" si="113"/>
        <v>644</v>
      </c>
      <c r="B656" s="5" t="s">
        <v>1535</v>
      </c>
      <c r="C656" s="7">
        <v>34899</v>
      </c>
      <c r="D656" s="7">
        <v>40445.33</v>
      </c>
      <c r="E656" s="9">
        <v>22.572667122975133</v>
      </c>
      <c r="F656">
        <f t="shared" si="114"/>
        <v>-1.1913694166324993</v>
      </c>
      <c r="G656">
        <f t="shared" si="115"/>
        <v>-0.74670280404621581</v>
      </c>
      <c r="H656" s="13">
        <f t="shared" si="116"/>
        <v>1.3714059377638472</v>
      </c>
      <c r="I656">
        <f t="shared" si="117"/>
        <v>6.8395477961735605</v>
      </c>
      <c r="J656">
        <f t="shared" si="118"/>
        <v>9.9910391029136782</v>
      </c>
      <c r="K656">
        <f t="shared" si="119"/>
        <v>0.20627923074309429</v>
      </c>
      <c r="L656" s="17">
        <f t="shared" si="120"/>
        <v>6.8262739630177167</v>
      </c>
      <c r="M656" s="13">
        <f t="shared" si="121"/>
        <v>11.162412604112493</v>
      </c>
      <c r="N656" s="17">
        <f t="shared" si="122"/>
        <v>0.20627923074309429</v>
      </c>
      <c r="O656">
        <f t="shared" si="123"/>
        <v>3</v>
      </c>
    </row>
    <row r="657" spans="1:15">
      <c r="A657">
        <f t="shared" si="113"/>
        <v>645</v>
      </c>
      <c r="B657" s="5" t="s">
        <v>2568</v>
      </c>
      <c r="C657" s="7">
        <v>34930.666666666664</v>
      </c>
      <c r="D657" s="7">
        <v>46646.35833333333</v>
      </c>
      <c r="E657" s="9">
        <v>19.229295003422315</v>
      </c>
      <c r="F657">
        <f t="shared" si="114"/>
        <v>-1.1898539872891891</v>
      </c>
      <c r="G657">
        <f t="shared" si="115"/>
        <v>-0.5294337144233372</v>
      </c>
      <c r="H657" s="13">
        <f t="shared" si="116"/>
        <v>0.83411846975004666</v>
      </c>
      <c r="I657">
        <f t="shared" si="117"/>
        <v>4.4442240619078657</v>
      </c>
      <c r="J657">
        <f t="shared" si="118"/>
        <v>9.079428851212171</v>
      </c>
      <c r="K657">
        <f t="shared" si="119"/>
        <v>0.34473633182020069</v>
      </c>
      <c r="L657" s="17">
        <f t="shared" si="120"/>
        <v>4.6162227412432832</v>
      </c>
      <c r="M657" s="13">
        <f t="shared" si="121"/>
        <v>11.236615613961815</v>
      </c>
      <c r="N657" s="17">
        <f t="shared" si="122"/>
        <v>0.34473633182020069</v>
      </c>
      <c r="O657">
        <f t="shared" si="123"/>
        <v>3</v>
      </c>
    </row>
    <row r="658" spans="1:15">
      <c r="A658">
        <f t="shared" ref="A658:A693" si="124">A657+1</f>
        <v>646</v>
      </c>
      <c r="B658" s="5" t="s">
        <v>14537</v>
      </c>
      <c r="C658" s="7">
        <v>33270</v>
      </c>
      <c r="D658" s="7">
        <v>42509.81</v>
      </c>
      <c r="E658" s="9">
        <v>15.644079397672828</v>
      </c>
      <c r="F658">
        <f t="shared" si="114"/>
        <v>-1.269326292429948</v>
      </c>
      <c r="G658">
        <f t="shared" si="115"/>
        <v>-0.67436839980982599</v>
      </c>
      <c r="H658" s="13">
        <f t="shared" si="116"/>
        <v>0.25796620604260401</v>
      </c>
      <c r="I658">
        <f t="shared" si="117"/>
        <v>3.1286134742675902</v>
      </c>
      <c r="J658">
        <f t="shared" si="118"/>
        <v>10.397469439905667</v>
      </c>
      <c r="K658">
        <f t="shared" si="119"/>
        <v>1.2886345056002237</v>
      </c>
      <c r="L658" s="17">
        <f t="shared" si="120"/>
        <v>2.5520075369579738</v>
      </c>
      <c r="M658" s="13">
        <f t="shared" si="121"/>
        <v>13.895657706000202</v>
      </c>
      <c r="N658" s="17">
        <f t="shared" si="122"/>
        <v>1.2886345056002237</v>
      </c>
      <c r="O658">
        <f t="shared" si="123"/>
        <v>3</v>
      </c>
    </row>
    <row r="659" spans="1:15">
      <c r="A659">
        <f t="shared" si="124"/>
        <v>647</v>
      </c>
      <c r="B659" s="5" t="s">
        <v>10582</v>
      </c>
      <c r="C659" s="7">
        <v>42142</v>
      </c>
      <c r="D659" s="7">
        <v>500</v>
      </c>
      <c r="E659" s="9">
        <v>45.954825462012323</v>
      </c>
      <c r="F659">
        <f t="shared" si="114"/>
        <v>-0.84475084609786388</v>
      </c>
      <c r="G659">
        <f t="shared" si="115"/>
        <v>-2.1462909073826464</v>
      </c>
      <c r="H659" s="13">
        <f t="shared" si="116"/>
        <v>5.1289717131102606</v>
      </c>
      <c r="I659">
        <f t="shared" si="117"/>
        <v>41.174620644477542</v>
      </c>
      <c r="J659">
        <f t="shared" si="118"/>
        <v>32.639950209310463</v>
      </c>
      <c r="K659">
        <f t="shared" si="119"/>
        <v>17.458725302046179</v>
      </c>
      <c r="L659" s="17">
        <f t="shared" si="120"/>
        <v>40.615701099319601</v>
      </c>
      <c r="M659" s="13">
        <f t="shared" si="121"/>
        <v>26.90316862724552</v>
      </c>
      <c r="N659" s="17">
        <f t="shared" si="122"/>
        <v>17.458725302046179</v>
      </c>
      <c r="O659">
        <f t="shared" si="123"/>
        <v>3</v>
      </c>
    </row>
    <row r="660" spans="1:15">
      <c r="A660">
        <f t="shared" si="124"/>
        <v>648</v>
      </c>
      <c r="B660" s="5" t="s">
        <v>7475</v>
      </c>
      <c r="C660" s="7">
        <v>35209.833333333336</v>
      </c>
      <c r="D660" s="7">
        <v>45916.683333333327</v>
      </c>
      <c r="E660" s="9">
        <v>18.368697239333788</v>
      </c>
      <c r="F660">
        <f t="shared" si="114"/>
        <v>-1.1764942812363213</v>
      </c>
      <c r="G660">
        <f t="shared" si="115"/>
        <v>-0.55499976805969509</v>
      </c>
      <c r="H660" s="13">
        <f t="shared" si="116"/>
        <v>0.69581846092323718</v>
      </c>
      <c r="I660">
        <f t="shared" si="117"/>
        <v>3.9809723731559457</v>
      </c>
      <c r="J660">
        <f t="shared" si="118"/>
        <v>9.1329722574027379</v>
      </c>
      <c r="K660">
        <f t="shared" si="119"/>
        <v>0.4802698253803529</v>
      </c>
      <c r="L660" s="17">
        <f t="shared" si="120"/>
        <v>4.0376992147613944</v>
      </c>
      <c r="M660" s="13">
        <f t="shared" si="121"/>
        <v>11.612133701720596</v>
      </c>
      <c r="N660" s="17">
        <f t="shared" si="122"/>
        <v>0.4802698253803529</v>
      </c>
      <c r="O660">
        <f t="shared" si="123"/>
        <v>3</v>
      </c>
    </row>
    <row r="661" spans="1:15">
      <c r="A661">
        <f t="shared" si="124"/>
        <v>649</v>
      </c>
      <c r="B661" s="5" t="s">
        <v>5685</v>
      </c>
      <c r="C661" s="7">
        <v>32293</v>
      </c>
      <c r="D661" s="7">
        <v>34138.94</v>
      </c>
      <c r="E661" s="9">
        <v>6.3299110198494182</v>
      </c>
      <c r="F661">
        <f t="shared" si="114"/>
        <v>-1.316081275643028</v>
      </c>
      <c r="G661">
        <f t="shared" si="115"/>
        <v>-0.96766351256958583</v>
      </c>
      <c r="H661" s="13">
        <f t="shared" si="116"/>
        <v>-1.2388417367849787</v>
      </c>
      <c r="I661">
        <f t="shared" si="117"/>
        <v>2.4883420151193061</v>
      </c>
      <c r="J661">
        <f t="shared" si="118"/>
        <v>15.950744540642104</v>
      </c>
      <c r="K661">
        <f t="shared" si="119"/>
        <v>6.8299146765818444</v>
      </c>
      <c r="L661" s="17">
        <f t="shared" si="120"/>
        <v>0.36790473885566055</v>
      </c>
      <c r="M661" s="13">
        <f t="shared" si="121"/>
        <v>22.902888952881369</v>
      </c>
      <c r="N661" s="17">
        <f t="shared" si="122"/>
        <v>0.36790473885566055</v>
      </c>
      <c r="O661">
        <f t="shared" si="123"/>
        <v>4</v>
      </c>
    </row>
    <row r="662" spans="1:15">
      <c r="A662">
        <f t="shared" si="124"/>
        <v>650</v>
      </c>
      <c r="B662" s="5" t="s">
        <v>8537</v>
      </c>
      <c r="C662" s="7">
        <v>32292</v>
      </c>
      <c r="D662" s="7">
        <v>38318.699999999997</v>
      </c>
      <c r="E662" s="9">
        <v>10.094455852156058</v>
      </c>
      <c r="F662">
        <f t="shared" si="114"/>
        <v>-1.3161291313065009</v>
      </c>
      <c r="G662">
        <f t="shared" si="115"/>
        <v>-0.82121479451414681</v>
      </c>
      <c r="H662" s="13">
        <f t="shared" si="116"/>
        <v>-0.63387086042168472</v>
      </c>
      <c r="I662">
        <f t="shared" si="117"/>
        <v>2.1901000418471837</v>
      </c>
      <c r="J662">
        <f t="shared" si="118"/>
        <v>13.145872648527689</v>
      </c>
      <c r="K662">
        <f t="shared" si="119"/>
        <v>4.029998771285344</v>
      </c>
      <c r="L662" s="17">
        <f t="shared" si="120"/>
        <v>0.72977607120227461</v>
      </c>
      <c r="M662" s="13">
        <f t="shared" si="121"/>
        <v>18.675317932886216</v>
      </c>
      <c r="N662" s="17">
        <f t="shared" si="122"/>
        <v>0.72977607120227461</v>
      </c>
      <c r="O662">
        <f t="shared" si="123"/>
        <v>4</v>
      </c>
    </row>
    <row r="663" spans="1:15">
      <c r="A663">
        <f t="shared" si="124"/>
        <v>651</v>
      </c>
      <c r="B663" s="5" t="s">
        <v>5069</v>
      </c>
      <c r="C663" s="7">
        <v>37323.25</v>
      </c>
      <c r="D663" s="7">
        <v>42530.232499999998</v>
      </c>
      <c r="E663" s="9">
        <v>25.733744010951401</v>
      </c>
      <c r="F663">
        <f t="shared" si="114"/>
        <v>-1.0753553244581806</v>
      </c>
      <c r="G663">
        <f t="shared" si="115"/>
        <v>-0.67365284462376573</v>
      </c>
      <c r="H663" s="13">
        <f t="shared" si="116"/>
        <v>1.8793981494010246</v>
      </c>
      <c r="I663">
        <f t="shared" si="117"/>
        <v>9.0551159282376759</v>
      </c>
      <c r="J663">
        <f t="shared" si="118"/>
        <v>9.8651759480690639</v>
      </c>
      <c r="K663">
        <f t="shared" si="119"/>
        <v>0.44906768861036811</v>
      </c>
      <c r="L663" s="17">
        <f t="shared" si="120"/>
        <v>9.6429131273918767</v>
      </c>
      <c r="M663" s="13">
        <f t="shared" si="121"/>
        <v>9.9085841461568585</v>
      </c>
      <c r="N663" s="17">
        <f t="shared" si="122"/>
        <v>0.44906768861036811</v>
      </c>
      <c r="O663">
        <f t="shared" si="123"/>
        <v>3</v>
      </c>
    </row>
    <row r="664" spans="1:15">
      <c r="A664">
        <f t="shared" si="124"/>
        <v>652</v>
      </c>
      <c r="B664" s="5" t="s">
        <v>1670</v>
      </c>
      <c r="C664" s="7">
        <v>35816.199999999997</v>
      </c>
      <c r="D664" s="7">
        <v>38617.978000000003</v>
      </c>
      <c r="E664" s="9">
        <v>16.314852840520192</v>
      </c>
      <c r="F664">
        <f t="shared" si="114"/>
        <v>-1.1474762020951021</v>
      </c>
      <c r="G664">
        <f t="shared" si="115"/>
        <v>-0.81072881459132906</v>
      </c>
      <c r="H664" s="13">
        <f t="shared" si="116"/>
        <v>0.36576101674006362</v>
      </c>
      <c r="I664">
        <f t="shared" si="117"/>
        <v>3.2959022225935</v>
      </c>
      <c r="J664">
        <f t="shared" si="118"/>
        <v>10.103505804309135</v>
      </c>
      <c r="K664">
        <f t="shared" si="119"/>
        <v>1.0462880893640158</v>
      </c>
      <c r="L664" s="17">
        <f t="shared" si="120"/>
        <v>2.6422422226319404</v>
      </c>
      <c r="M664" s="13">
        <f t="shared" si="121"/>
        <v>13.506288329872628</v>
      </c>
      <c r="N664" s="17">
        <f t="shared" si="122"/>
        <v>1.0462880893640158</v>
      </c>
      <c r="O664">
        <f t="shared" si="123"/>
        <v>3</v>
      </c>
    </row>
    <row r="665" spans="1:15">
      <c r="A665">
        <f t="shared" si="124"/>
        <v>653</v>
      </c>
      <c r="B665" s="5" t="s">
        <v>394</v>
      </c>
      <c r="C665" s="7">
        <v>34940.5</v>
      </c>
      <c r="D665" s="7">
        <v>44696.125</v>
      </c>
      <c r="E665" s="9">
        <v>17.409406473061502</v>
      </c>
      <c r="F665">
        <f t="shared" si="114"/>
        <v>-1.1893834065983715</v>
      </c>
      <c r="G665">
        <f t="shared" si="115"/>
        <v>-0.59776519077022128</v>
      </c>
      <c r="H665" s="13">
        <f t="shared" si="116"/>
        <v>0.54165826323384791</v>
      </c>
      <c r="I665">
        <f t="shared" si="117"/>
        <v>3.5880427173287219</v>
      </c>
      <c r="J665">
        <f t="shared" si="118"/>
        <v>9.4284620918913973</v>
      </c>
      <c r="K665">
        <f t="shared" si="119"/>
        <v>0.70079987502817587</v>
      </c>
      <c r="L665" s="17">
        <f t="shared" si="120"/>
        <v>3.4469941456294553</v>
      </c>
      <c r="M665" s="13">
        <f t="shared" si="121"/>
        <v>12.271551073597291</v>
      </c>
      <c r="N665" s="17">
        <f t="shared" si="122"/>
        <v>0.70079987502817587</v>
      </c>
      <c r="O665">
        <f t="shared" si="123"/>
        <v>3</v>
      </c>
    </row>
    <row r="666" spans="1:15">
      <c r="A666">
        <f t="shared" si="124"/>
        <v>654</v>
      </c>
      <c r="B666" s="5" t="s">
        <v>1393</v>
      </c>
      <c r="C666" s="7">
        <v>34913.627906976741</v>
      </c>
      <c r="D666" s="7">
        <v>39295.214651162802</v>
      </c>
      <c r="E666" s="9">
        <v>18.479219394170926</v>
      </c>
      <c r="F666">
        <f t="shared" si="114"/>
        <v>-1.1906693884389066</v>
      </c>
      <c r="G666">
        <f t="shared" si="115"/>
        <v>-0.78700007433280927</v>
      </c>
      <c r="H666" s="13">
        <f t="shared" si="116"/>
        <v>0.71357962139490427</v>
      </c>
      <c r="I666">
        <f t="shared" si="117"/>
        <v>4.3510061169301109</v>
      </c>
      <c r="J666">
        <f t="shared" si="118"/>
        <v>9.9734378789718505</v>
      </c>
      <c r="K666">
        <f t="shared" si="119"/>
        <v>0.54503576065232662</v>
      </c>
      <c r="L666" s="17">
        <f t="shared" si="120"/>
        <v>3.884356882237757</v>
      </c>
      <c r="M666" s="13">
        <f t="shared" si="121"/>
        <v>12.596737148774929</v>
      </c>
      <c r="N666" s="17">
        <f t="shared" si="122"/>
        <v>0.54503576065232662</v>
      </c>
      <c r="O666">
        <f t="shared" si="123"/>
        <v>3</v>
      </c>
    </row>
    <row r="667" spans="1:15">
      <c r="A667">
        <f t="shared" si="124"/>
        <v>655</v>
      </c>
      <c r="B667" s="5" t="s">
        <v>13565</v>
      </c>
      <c r="C667" s="7">
        <v>38846</v>
      </c>
      <c r="D667" s="7">
        <v>64707.4</v>
      </c>
      <c r="E667" s="9">
        <v>13.900068446269678</v>
      </c>
      <c r="F667">
        <f t="shared" si="114"/>
        <v>-1.0024831129047338</v>
      </c>
      <c r="G667">
        <f t="shared" si="115"/>
        <v>0.10338166225599554</v>
      </c>
      <c r="H667" s="13">
        <f t="shared" si="116"/>
        <v>-2.2300301770791248E-2</v>
      </c>
      <c r="I667">
        <f t="shared" si="117"/>
        <v>1.6498243786656683</v>
      </c>
      <c r="J667">
        <f t="shared" si="118"/>
        <v>7.494998649334681</v>
      </c>
      <c r="K667">
        <f t="shared" si="119"/>
        <v>2.1193880430779535</v>
      </c>
      <c r="L667" s="17">
        <f t="shared" si="120"/>
        <v>3.0027070005336958</v>
      </c>
      <c r="M667" s="13">
        <f t="shared" si="121"/>
        <v>11.03674880034816</v>
      </c>
      <c r="N667" s="17">
        <f t="shared" si="122"/>
        <v>1.6498243786656683</v>
      </c>
      <c r="O667">
        <f t="shared" si="123"/>
        <v>1</v>
      </c>
    </row>
    <row r="668" spans="1:15">
      <c r="A668">
        <f t="shared" si="124"/>
        <v>656</v>
      </c>
      <c r="B668" s="5" t="s">
        <v>543</v>
      </c>
      <c r="C668" s="7">
        <v>36143.666666666664</v>
      </c>
      <c r="D668" s="7">
        <v>42302.556666666671</v>
      </c>
      <c r="E668" s="9">
        <v>15.493497604380561</v>
      </c>
      <c r="F668">
        <f t="shared" si="114"/>
        <v>-1.1318050674964908</v>
      </c>
      <c r="G668">
        <f t="shared" si="115"/>
        <v>-0.68163005717278036</v>
      </c>
      <c r="H668" s="13">
        <f t="shared" si="116"/>
        <v>0.2337673709880721</v>
      </c>
      <c r="I668">
        <f t="shared" si="117"/>
        <v>2.771865976942693</v>
      </c>
      <c r="J668">
        <f t="shared" si="118"/>
        <v>9.7378692798245581</v>
      </c>
      <c r="K668">
        <f t="shared" si="119"/>
        <v>1.2349845601979692</v>
      </c>
      <c r="L668" s="17">
        <f t="shared" si="120"/>
        <v>2.3522364833490039</v>
      </c>
      <c r="M668" s="13">
        <f t="shared" si="121"/>
        <v>13.325734351848862</v>
      </c>
      <c r="N668" s="17">
        <f t="shared" si="122"/>
        <v>1.2349845601979692</v>
      </c>
      <c r="O668">
        <f t="shared" si="123"/>
        <v>3</v>
      </c>
    </row>
    <row r="669" spans="1:15">
      <c r="A669">
        <f t="shared" si="124"/>
        <v>657</v>
      </c>
      <c r="B669" s="5" t="s">
        <v>909</v>
      </c>
      <c r="C669" s="7">
        <v>36257.222222222219</v>
      </c>
      <c r="D669" s="7">
        <v>44934.425555555557</v>
      </c>
      <c r="E669" s="9">
        <v>18.753365274925848</v>
      </c>
      <c r="F669">
        <f t="shared" si="114"/>
        <v>-1.1263707910443395</v>
      </c>
      <c r="G669">
        <f t="shared" si="115"/>
        <v>-0.5894157135578908</v>
      </c>
      <c r="H669" s="13">
        <f t="shared" si="116"/>
        <v>0.75763548501708655</v>
      </c>
      <c r="I669">
        <f t="shared" si="117"/>
        <v>4.1076683591473548</v>
      </c>
      <c r="J669">
        <f t="shared" si="118"/>
        <v>8.9604444016581049</v>
      </c>
      <c r="K669">
        <f t="shared" si="119"/>
        <v>0.38176040602792588</v>
      </c>
      <c r="L669" s="17">
        <f t="shared" si="120"/>
        <v>4.1904214361853187</v>
      </c>
      <c r="M669" s="13">
        <f t="shared" si="121"/>
        <v>11.345298147977049</v>
      </c>
      <c r="N669" s="17">
        <f t="shared" si="122"/>
        <v>0.38176040602792588</v>
      </c>
      <c r="O669">
        <f t="shared" si="123"/>
        <v>3</v>
      </c>
    </row>
    <row r="670" spans="1:15">
      <c r="A670">
        <f t="shared" si="124"/>
        <v>658</v>
      </c>
      <c r="B670" s="5" t="s">
        <v>6690</v>
      </c>
      <c r="C670" s="7">
        <v>35503.333333333336</v>
      </c>
      <c r="D670" s="7">
        <v>41596.186666666668</v>
      </c>
      <c r="E670" s="9">
        <v>14.224047456080308</v>
      </c>
      <c r="F670">
        <f t="shared" si="114"/>
        <v>-1.1624486440070081</v>
      </c>
      <c r="G670">
        <f t="shared" si="115"/>
        <v>-0.70637955976929812</v>
      </c>
      <c r="H670" s="13">
        <f t="shared" si="116"/>
        <v>2.9763858498049502E-2</v>
      </c>
      <c r="I670">
        <f t="shared" si="117"/>
        <v>2.451768595573637</v>
      </c>
      <c r="J670">
        <f t="shared" si="118"/>
        <v>10.301225364730737</v>
      </c>
      <c r="K670">
        <f t="shared" si="119"/>
        <v>1.7349103967783175</v>
      </c>
      <c r="L670" s="17">
        <f t="shared" si="120"/>
        <v>1.822542712248902</v>
      </c>
      <c r="M670" s="13">
        <f t="shared" si="121"/>
        <v>14.342065419077217</v>
      </c>
      <c r="N670" s="17">
        <f t="shared" si="122"/>
        <v>1.7349103967783175</v>
      </c>
      <c r="O670">
        <f t="shared" si="123"/>
        <v>3</v>
      </c>
    </row>
    <row r="671" spans="1:15">
      <c r="A671">
        <f t="shared" si="124"/>
        <v>659</v>
      </c>
      <c r="B671" s="5" t="s">
        <v>10097</v>
      </c>
      <c r="C671" s="7">
        <v>34375.666666666664</v>
      </c>
      <c r="D671" s="7">
        <v>37779.623333333329</v>
      </c>
      <c r="E671" s="9">
        <v>14.416609628108603</v>
      </c>
      <c r="F671">
        <f t="shared" si="114"/>
        <v>-1.2164138805166809</v>
      </c>
      <c r="G671">
        <f t="shared" si="115"/>
        <v>-0.84010274185249467</v>
      </c>
      <c r="H671" s="13">
        <f t="shared" si="116"/>
        <v>6.0709035446572461E-2</v>
      </c>
      <c r="I671">
        <f t="shared" si="117"/>
        <v>2.8201888663775865</v>
      </c>
      <c r="J671">
        <f t="shared" si="118"/>
        <v>11.000880861305108</v>
      </c>
      <c r="K671">
        <f t="shared" si="119"/>
        <v>1.7692497071683282</v>
      </c>
      <c r="L671" s="17">
        <f t="shared" si="120"/>
        <v>1.8386816248887874</v>
      </c>
      <c r="M671" s="13">
        <f t="shared" si="121"/>
        <v>15.069578074762859</v>
      </c>
      <c r="N671" s="17">
        <f t="shared" si="122"/>
        <v>1.7692497071683282</v>
      </c>
      <c r="O671">
        <f t="shared" si="123"/>
        <v>3</v>
      </c>
    </row>
    <row r="672" spans="1:15">
      <c r="A672">
        <f t="shared" si="124"/>
        <v>660</v>
      </c>
      <c r="B672" s="5" t="s">
        <v>931</v>
      </c>
      <c r="C672" s="7">
        <v>33595.666666666664</v>
      </c>
      <c r="D672" s="7">
        <v>40223.243333333332</v>
      </c>
      <c r="E672" s="9">
        <v>15.645904631530916</v>
      </c>
      <c r="F672">
        <f t="shared" si="114"/>
        <v>-1.253741298025588</v>
      </c>
      <c r="G672">
        <f t="shared" si="115"/>
        <v>-0.7544841856639497</v>
      </c>
      <c r="H672" s="13">
        <f t="shared" si="116"/>
        <v>0.25825952525538626</v>
      </c>
      <c r="I672">
        <f t="shared" si="117"/>
        <v>3.1964579542838392</v>
      </c>
      <c r="J672">
        <f t="shared" si="118"/>
        <v>10.588482582723669</v>
      </c>
      <c r="K672">
        <f t="shared" si="119"/>
        <v>1.3068949108136905</v>
      </c>
      <c r="L672" s="17">
        <f t="shared" si="120"/>
        <v>2.463648863697645</v>
      </c>
      <c r="M672" s="13">
        <f t="shared" si="121"/>
        <v>14.153760292790288</v>
      </c>
      <c r="N672" s="17">
        <f t="shared" si="122"/>
        <v>1.3068949108136905</v>
      </c>
      <c r="O672">
        <f t="shared" si="123"/>
        <v>3</v>
      </c>
    </row>
    <row r="673" spans="1:15">
      <c r="A673">
        <f t="shared" si="124"/>
        <v>661</v>
      </c>
      <c r="B673" s="5" t="s">
        <v>115</v>
      </c>
      <c r="C673" s="7">
        <v>34526.300000000003</v>
      </c>
      <c r="D673" s="7">
        <v>40217.390999999996</v>
      </c>
      <c r="E673" s="9">
        <v>17.045037645448325</v>
      </c>
      <c r="F673">
        <f t="shared" si="114"/>
        <v>-1.2092052224088705</v>
      </c>
      <c r="G673">
        <f t="shared" si="115"/>
        <v>-0.75468923732105442</v>
      </c>
      <c r="H673" s="13">
        <f t="shared" si="116"/>
        <v>0.48310336781358415</v>
      </c>
      <c r="I673">
        <f t="shared" si="117"/>
        <v>3.6606926291696653</v>
      </c>
      <c r="J673">
        <f t="shared" si="118"/>
        <v>10.10563691369207</v>
      </c>
      <c r="K673">
        <f t="shared" si="119"/>
        <v>0.85880903771133299</v>
      </c>
      <c r="L673" s="17">
        <f t="shared" si="120"/>
        <v>3.1125962972538486</v>
      </c>
      <c r="M673" s="13">
        <f t="shared" si="121"/>
        <v>13.196142906589227</v>
      </c>
      <c r="N673" s="17">
        <f t="shared" si="122"/>
        <v>0.85880903771133299</v>
      </c>
      <c r="O673">
        <f t="shared" si="123"/>
        <v>3</v>
      </c>
    </row>
    <row r="674" spans="1:15">
      <c r="A674">
        <f t="shared" si="124"/>
        <v>662</v>
      </c>
      <c r="B674" s="5" t="s">
        <v>6027</v>
      </c>
      <c r="C674" s="7">
        <v>35472.666666666664</v>
      </c>
      <c r="D674" s="7">
        <v>41875.208333333336</v>
      </c>
      <c r="E674" s="9">
        <v>22.025096965548713</v>
      </c>
      <c r="F674">
        <f t="shared" si="114"/>
        <v>-1.1639162176868458</v>
      </c>
      <c r="G674">
        <f t="shared" si="115"/>
        <v>-0.69660331295296762</v>
      </c>
      <c r="H674" s="13">
        <f t="shared" si="116"/>
        <v>1.2834101739291863</v>
      </c>
      <c r="I674">
        <f t="shared" si="117"/>
        <v>6.3224584735356686</v>
      </c>
      <c r="J674">
        <f t="shared" si="118"/>
        <v>9.6057638767741782</v>
      </c>
      <c r="K674">
        <f t="shared" si="119"/>
        <v>0.15752674652604787</v>
      </c>
      <c r="L674" s="17">
        <f t="shared" si="120"/>
        <v>6.4085812531969957</v>
      </c>
      <c r="M674" s="13">
        <f t="shared" si="121"/>
        <v>10.93323158607118</v>
      </c>
      <c r="N674" s="17">
        <f t="shared" si="122"/>
        <v>0.15752674652604787</v>
      </c>
      <c r="O674">
        <f t="shared" si="123"/>
        <v>3</v>
      </c>
    </row>
    <row r="675" spans="1:15">
      <c r="A675">
        <f t="shared" si="124"/>
        <v>663</v>
      </c>
      <c r="B675" s="5" t="s">
        <v>4021</v>
      </c>
      <c r="C675" s="7">
        <v>35224.5</v>
      </c>
      <c r="D675" s="7">
        <v>38458.699999999997</v>
      </c>
      <c r="E675" s="9">
        <v>22.74469541409993</v>
      </c>
      <c r="F675">
        <f t="shared" si="114"/>
        <v>-1.1757923981720515</v>
      </c>
      <c r="G675">
        <f t="shared" si="115"/>
        <v>-0.81630953188477062</v>
      </c>
      <c r="H675" s="13">
        <f t="shared" si="116"/>
        <v>1.3990512735685692</v>
      </c>
      <c r="I675">
        <f t="shared" si="117"/>
        <v>7.0306735256335022</v>
      </c>
      <c r="J675">
        <f t="shared" si="118"/>
        <v>10.183758524893772</v>
      </c>
      <c r="K675">
        <f t="shared" si="119"/>
        <v>0.23817398130651876</v>
      </c>
      <c r="L675" s="17">
        <f t="shared" si="120"/>
        <v>6.8996474126269387</v>
      </c>
      <c r="M675" s="13">
        <f t="shared" si="121"/>
        <v>11.3547845386746</v>
      </c>
      <c r="N675" s="17">
        <f t="shared" si="122"/>
        <v>0.23817398130651876</v>
      </c>
      <c r="O675">
        <f t="shared" si="123"/>
        <v>3</v>
      </c>
    </row>
    <row r="676" spans="1:15">
      <c r="A676">
        <f t="shared" si="124"/>
        <v>664</v>
      </c>
      <c r="B676" s="5" t="s">
        <v>3676</v>
      </c>
      <c r="C676" s="7">
        <v>33074.199999999997</v>
      </c>
      <c r="D676" s="7">
        <v>34946.727999999996</v>
      </c>
      <c r="E676" s="9">
        <v>12.494455852156056</v>
      </c>
      <c r="F676">
        <f t="shared" si="114"/>
        <v>-1.2786964313379534</v>
      </c>
      <c r="G676">
        <f t="shared" si="115"/>
        <v>-0.93936056764916787</v>
      </c>
      <c r="H676" s="13">
        <f t="shared" si="116"/>
        <v>-0.24818542753436607</v>
      </c>
      <c r="I676">
        <f t="shared" si="117"/>
        <v>2.6382615259030393</v>
      </c>
      <c r="J676">
        <f t="shared" si="118"/>
        <v>12.334846397880872</v>
      </c>
      <c r="K676">
        <f t="shared" si="119"/>
        <v>2.7502692709007812</v>
      </c>
      <c r="L676" s="17">
        <f t="shared" si="120"/>
        <v>1.1809682720991836</v>
      </c>
      <c r="M676" s="13">
        <f t="shared" si="121"/>
        <v>17.13522632814416</v>
      </c>
      <c r="N676" s="17">
        <f t="shared" si="122"/>
        <v>1.1809682720991836</v>
      </c>
      <c r="O676">
        <f t="shared" si="123"/>
        <v>4</v>
      </c>
    </row>
    <row r="677" spans="1:15">
      <c r="A677">
        <f t="shared" si="124"/>
        <v>665</v>
      </c>
      <c r="B677" s="5" t="s">
        <v>5618</v>
      </c>
      <c r="C677" s="7">
        <v>32292</v>
      </c>
      <c r="D677" s="7">
        <v>35535.225000000006</v>
      </c>
      <c r="E677" s="9">
        <v>11.734428473648185</v>
      </c>
      <c r="F677">
        <f t="shared" si="114"/>
        <v>-1.3161291313065009</v>
      </c>
      <c r="G677">
        <f t="shared" si="115"/>
        <v>-0.91874105092345315</v>
      </c>
      <c r="H677" s="13">
        <f t="shared" si="116"/>
        <v>-0.37032354773687542</v>
      </c>
      <c r="I677">
        <f t="shared" si="117"/>
        <v>2.5523044096872867</v>
      </c>
      <c r="J677">
        <f t="shared" si="118"/>
        <v>12.758871997360004</v>
      </c>
      <c r="K677">
        <f t="shared" si="119"/>
        <v>3.1585208282790389</v>
      </c>
      <c r="L677" s="17">
        <f t="shared" si="120"/>
        <v>1.0221546092919986</v>
      </c>
      <c r="M677" s="13">
        <f t="shared" si="121"/>
        <v>17.797689783531553</v>
      </c>
      <c r="N677" s="17">
        <f t="shared" si="122"/>
        <v>1.0221546092919986</v>
      </c>
      <c r="O677">
        <f t="shared" si="123"/>
        <v>4</v>
      </c>
    </row>
    <row r="678" spans="1:15">
      <c r="A678">
        <f t="shared" si="124"/>
        <v>666</v>
      </c>
      <c r="B678" s="5" t="s">
        <v>1113</v>
      </c>
      <c r="C678" s="7">
        <v>34112.647058823532</v>
      </c>
      <c r="D678" s="7">
        <v>39519.642941176469</v>
      </c>
      <c r="E678" s="9">
        <v>18.678262270000406</v>
      </c>
      <c r="F678">
        <f t="shared" si="114"/>
        <v>-1.2290008583564112</v>
      </c>
      <c r="G678">
        <f t="shared" si="115"/>
        <v>-0.77913664787581749</v>
      </c>
      <c r="H678" s="13">
        <f t="shared" si="116"/>
        <v>0.74556626211466681</v>
      </c>
      <c r="I678">
        <f t="shared" si="117"/>
        <v>4.5306571805742095</v>
      </c>
      <c r="J678">
        <f t="shared" si="118"/>
        <v>10.133487451408183</v>
      </c>
      <c r="K678">
        <f t="shared" si="119"/>
        <v>0.53558600461793071</v>
      </c>
      <c r="L678" s="17">
        <f t="shared" si="120"/>
        <v>4.0471983686401565</v>
      </c>
      <c r="M678" s="13">
        <f t="shared" si="121"/>
        <v>12.672648032714783</v>
      </c>
      <c r="N678" s="17">
        <f t="shared" si="122"/>
        <v>0.53558600461793071</v>
      </c>
      <c r="O678">
        <f t="shared" si="123"/>
        <v>3</v>
      </c>
    </row>
    <row r="679" spans="1:15">
      <c r="A679">
        <f t="shared" si="124"/>
        <v>667</v>
      </c>
      <c r="B679" s="5" t="s">
        <v>5346</v>
      </c>
      <c r="C679" s="7">
        <v>34573.333333333336</v>
      </c>
      <c r="D679" s="7">
        <v>39108.373333333329</v>
      </c>
      <c r="E679" s="9">
        <v>21.489390828199863</v>
      </c>
      <c r="F679">
        <f t="shared" si="114"/>
        <v>-1.2069544110368591</v>
      </c>
      <c r="G679">
        <f t="shared" si="115"/>
        <v>-0.79354654386118295</v>
      </c>
      <c r="H679" s="13">
        <f t="shared" si="116"/>
        <v>1.1973209849776092</v>
      </c>
      <c r="I679">
        <f t="shared" si="117"/>
        <v>6.1835438582530013</v>
      </c>
      <c r="J679">
        <f t="shared" si="118"/>
        <v>10.112393174890428</v>
      </c>
      <c r="K679">
        <f t="shared" si="119"/>
        <v>0.24278526617137008</v>
      </c>
      <c r="L679" s="17">
        <f t="shared" si="120"/>
        <v>5.9487462570873948</v>
      </c>
      <c r="M679" s="13">
        <f t="shared" si="121"/>
        <v>11.69333379320352</v>
      </c>
      <c r="N679" s="17">
        <f t="shared" si="122"/>
        <v>0.24278526617137008</v>
      </c>
      <c r="O679">
        <f t="shared" si="123"/>
        <v>3</v>
      </c>
    </row>
    <row r="680" spans="1:15">
      <c r="A680">
        <f t="shared" si="124"/>
        <v>668</v>
      </c>
      <c r="B680" s="5" t="s">
        <v>4374</v>
      </c>
      <c r="C680" s="7">
        <v>41018.933333333334</v>
      </c>
      <c r="D680" s="7">
        <v>46606.717333333334</v>
      </c>
      <c r="E680" s="9">
        <v>18.708464522016882</v>
      </c>
      <c r="F680">
        <f t="shared" si="114"/>
        <v>-0.89849594655556053</v>
      </c>
      <c r="G680">
        <f t="shared" si="115"/>
        <v>-0.53082263953684494</v>
      </c>
      <c r="H680" s="13">
        <f t="shared" si="116"/>
        <v>0.75041983238264454</v>
      </c>
      <c r="I680">
        <f t="shared" si="117"/>
        <v>3.596732159299028</v>
      </c>
      <c r="J680">
        <f t="shared" si="118"/>
        <v>7.6782522510199396</v>
      </c>
      <c r="K680">
        <f t="shared" si="119"/>
        <v>0.2929857176390237</v>
      </c>
      <c r="L680" s="17">
        <f t="shared" si="120"/>
        <v>4.1143199993991484</v>
      </c>
      <c r="M680" s="13">
        <f t="shared" si="121"/>
        <v>10.084207408537525</v>
      </c>
      <c r="N680" s="17">
        <f t="shared" si="122"/>
        <v>0.2929857176390237</v>
      </c>
      <c r="O680">
        <f t="shared" si="123"/>
        <v>3</v>
      </c>
    </row>
    <row r="681" spans="1:15">
      <c r="A681">
        <f t="shared" si="124"/>
        <v>669</v>
      </c>
      <c r="B681" s="5" t="s">
        <v>8360</v>
      </c>
      <c r="C681" s="7">
        <v>35225</v>
      </c>
      <c r="D681" s="7">
        <v>46553.66</v>
      </c>
      <c r="E681" s="9">
        <v>22.428473648186174</v>
      </c>
      <c r="F681">
        <f t="shared" si="114"/>
        <v>-1.1757684703403148</v>
      </c>
      <c r="G681">
        <f t="shared" si="115"/>
        <v>-0.5326816406398045</v>
      </c>
      <c r="H681" s="13">
        <f t="shared" si="116"/>
        <v>1.3482337199540528</v>
      </c>
      <c r="I681">
        <f t="shared" si="117"/>
        <v>6.4539538856261895</v>
      </c>
      <c r="J681">
        <f t="shared" si="118"/>
        <v>9.188648450911904</v>
      </c>
      <c r="K681">
        <f t="shared" si="119"/>
        <v>0.13557823652976012</v>
      </c>
      <c r="L681" s="17">
        <f t="shared" si="120"/>
        <v>6.9231532294175722</v>
      </c>
      <c r="M681" s="13">
        <f t="shared" si="121"/>
        <v>10.24228166339668</v>
      </c>
      <c r="N681" s="17">
        <f t="shared" si="122"/>
        <v>0.13557823652976012</v>
      </c>
      <c r="O681">
        <f t="shared" si="123"/>
        <v>3</v>
      </c>
    </row>
    <row r="682" spans="1:15">
      <c r="A682">
        <f t="shared" si="124"/>
        <v>670</v>
      </c>
      <c r="B682" s="5" t="s">
        <v>1772</v>
      </c>
      <c r="C682" s="7">
        <v>36530.862068965514</v>
      </c>
      <c r="D682" s="7">
        <v>48154.096551724142</v>
      </c>
      <c r="E682" s="9">
        <v>14.327361986357953</v>
      </c>
      <c r="F682">
        <f t="shared" si="114"/>
        <v>-1.1132755746258005</v>
      </c>
      <c r="G682">
        <f t="shared" si="115"/>
        <v>-0.47660620058366066</v>
      </c>
      <c r="H682" s="13">
        <f t="shared" si="116"/>
        <v>4.6366737387084314E-2</v>
      </c>
      <c r="I682">
        <f t="shared" si="117"/>
        <v>2.1351286496923421</v>
      </c>
      <c r="J682">
        <f t="shared" si="118"/>
        <v>9.290822161854825</v>
      </c>
      <c r="K682">
        <f t="shared" si="119"/>
        <v>1.6240229374167539</v>
      </c>
      <c r="L682" s="17">
        <f t="shared" si="120"/>
        <v>2.0908753671682447</v>
      </c>
      <c r="M682" s="13">
        <f t="shared" si="121"/>
        <v>13.123207475466799</v>
      </c>
      <c r="N682" s="17">
        <f t="shared" si="122"/>
        <v>1.6240229374167539</v>
      </c>
      <c r="O682">
        <f t="shared" si="123"/>
        <v>3</v>
      </c>
    </row>
    <row r="683" spans="1:15">
      <c r="A683">
        <f t="shared" si="124"/>
        <v>671</v>
      </c>
      <c r="B683" s="5" t="s">
        <v>279</v>
      </c>
      <c r="C683" s="7">
        <v>35977.607142857145</v>
      </c>
      <c r="D683" s="7">
        <v>42970.074999999997</v>
      </c>
      <c r="E683" s="9">
        <v>15.810501613376356</v>
      </c>
      <c r="F683">
        <f t="shared" si="114"/>
        <v>-1.139751956184399</v>
      </c>
      <c r="G683">
        <f t="shared" si="115"/>
        <v>-0.65824182335189851</v>
      </c>
      <c r="H683" s="13">
        <f t="shared" si="116"/>
        <v>0.28471063283663822</v>
      </c>
      <c r="I683">
        <f t="shared" si="117"/>
        <v>2.8776092753518849</v>
      </c>
      <c r="J683">
        <f t="shared" si="118"/>
        <v>9.632494776662007</v>
      </c>
      <c r="K683">
        <f t="shared" si="119"/>
        <v>1.1281299087947443</v>
      </c>
      <c r="L683" s="17">
        <f t="shared" si="120"/>
        <v>2.5272905056099204</v>
      </c>
      <c r="M683" s="13">
        <f t="shared" si="121"/>
        <v>13.089878850757454</v>
      </c>
      <c r="N683" s="17">
        <f t="shared" si="122"/>
        <v>1.1281299087947443</v>
      </c>
      <c r="O683">
        <f t="shared" si="123"/>
        <v>3</v>
      </c>
    </row>
    <row r="684" spans="1:15">
      <c r="A684">
        <f t="shared" si="124"/>
        <v>672</v>
      </c>
      <c r="B684" s="5" t="s">
        <v>2294</v>
      </c>
      <c r="C684" s="7">
        <v>36858.75</v>
      </c>
      <c r="D684" s="7">
        <v>43386.766071428559</v>
      </c>
      <c r="E684" s="9">
        <v>19.49877774518432</v>
      </c>
      <c r="F684">
        <f t="shared" si="114"/>
        <v>-1.0975842801413696</v>
      </c>
      <c r="G684">
        <f t="shared" si="115"/>
        <v>-0.64364197234708953</v>
      </c>
      <c r="H684" s="13">
        <f t="shared" si="116"/>
        <v>0.87742495638010509</v>
      </c>
      <c r="I684">
        <f t="shared" si="117"/>
        <v>4.5170029303322261</v>
      </c>
      <c r="J684">
        <f t="shared" si="118"/>
        <v>8.9652711916123931</v>
      </c>
      <c r="K684">
        <f t="shared" si="119"/>
        <v>0.26428604626711893</v>
      </c>
      <c r="L684" s="17">
        <f t="shared" si="120"/>
        <v>4.5851265170540403</v>
      </c>
      <c r="M684" s="13">
        <f t="shared" si="121"/>
        <v>11.141669170918384</v>
      </c>
      <c r="N684" s="17">
        <f t="shared" si="122"/>
        <v>0.26428604626711893</v>
      </c>
      <c r="O684">
        <f t="shared" si="123"/>
        <v>3</v>
      </c>
    </row>
    <row r="685" spans="1:15">
      <c r="A685">
        <f t="shared" si="124"/>
        <v>673</v>
      </c>
      <c r="B685" s="5" t="s">
        <v>3524</v>
      </c>
      <c r="C685" s="7">
        <v>36217.904761904763</v>
      </c>
      <c r="D685" s="7">
        <v>44279.700952380954</v>
      </c>
      <c r="E685" s="9">
        <v>15.265995241354585</v>
      </c>
      <c r="F685">
        <f t="shared" si="114"/>
        <v>-1.1282523541939029</v>
      </c>
      <c r="G685">
        <f t="shared" si="115"/>
        <v>-0.61235568590421618</v>
      </c>
      <c r="H685" s="13">
        <f t="shared" si="116"/>
        <v>0.19720722625200468</v>
      </c>
      <c r="I685">
        <f t="shared" si="117"/>
        <v>2.6026208850053107</v>
      </c>
      <c r="J685">
        <f t="shared" si="118"/>
        <v>9.5435992634373594</v>
      </c>
      <c r="K685">
        <f t="shared" si="119"/>
        <v>1.2918792193829123</v>
      </c>
      <c r="L685" s="17">
        <f t="shared" si="120"/>
        <v>2.3210022441529286</v>
      </c>
      <c r="M685" s="13">
        <f t="shared" si="121"/>
        <v>13.155716923592459</v>
      </c>
      <c r="N685" s="17">
        <f t="shared" si="122"/>
        <v>1.2918792193829123</v>
      </c>
      <c r="O685">
        <f t="shared" si="123"/>
        <v>3</v>
      </c>
    </row>
    <row r="686" spans="1:15">
      <c r="A686">
        <f t="shared" si="124"/>
        <v>674</v>
      </c>
      <c r="B686" s="5" t="s">
        <v>245</v>
      </c>
      <c r="C686" s="7">
        <v>11172.565022421524</v>
      </c>
      <c r="D686" s="7">
        <v>10498.058497652582</v>
      </c>
      <c r="E686" s="9">
        <v>13.008756825443591</v>
      </c>
      <c r="F686">
        <f t="shared" si="114"/>
        <v>-2.3268137043325163</v>
      </c>
      <c r="G686">
        <f t="shared" si="115"/>
        <v>-1.7959830308479863</v>
      </c>
      <c r="H686" s="13">
        <f t="shared" si="116"/>
        <v>-0.16553609690237764</v>
      </c>
      <c r="I686">
        <f t="shared" si="117"/>
        <v>8.6154345037677089</v>
      </c>
      <c r="J686">
        <f t="shared" si="118"/>
        <v>22.927642348586506</v>
      </c>
      <c r="K686">
        <f t="shared" si="119"/>
        <v>6.0468120605851681</v>
      </c>
      <c r="L686" s="17">
        <f t="shared" si="120"/>
        <v>3.8847523581117565</v>
      </c>
      <c r="M686" s="13">
        <f t="shared" si="121"/>
        <v>27.994251585013785</v>
      </c>
      <c r="N686" s="17">
        <f t="shared" si="122"/>
        <v>3.8847523581117565</v>
      </c>
      <c r="O686">
        <f t="shared" si="123"/>
        <v>4</v>
      </c>
    </row>
    <row r="687" spans="1:15">
      <c r="A687">
        <f t="shared" si="124"/>
        <v>675</v>
      </c>
      <c r="B687" s="5" t="s">
        <v>4333</v>
      </c>
      <c r="C687" s="7">
        <v>12863.5</v>
      </c>
      <c r="D687" s="7">
        <v>12482.825999999997</v>
      </c>
      <c r="E687" s="9">
        <v>40.41971252566735</v>
      </c>
      <c r="F687">
        <f t="shared" si="114"/>
        <v>-2.2458928890908672</v>
      </c>
      <c r="G687">
        <f t="shared" si="115"/>
        <v>-1.7264415604389496</v>
      </c>
      <c r="H687" s="13">
        <f t="shared" si="116"/>
        <v>4.2394665343875904</v>
      </c>
      <c r="I687">
        <f t="shared" si="117"/>
        <v>33.815152709322774</v>
      </c>
      <c r="J687">
        <f t="shared" si="118"/>
        <v>31.754061153051271</v>
      </c>
      <c r="K687">
        <f t="shared" si="119"/>
        <v>12.262603818822324</v>
      </c>
      <c r="L687" s="17">
        <f t="shared" si="120"/>
        <v>31.792724629963455</v>
      </c>
      <c r="M687" s="13">
        <f t="shared" si="121"/>
        <v>27.278188484208741</v>
      </c>
      <c r="N687" s="17">
        <f t="shared" si="122"/>
        <v>12.262603818822324</v>
      </c>
      <c r="O687">
        <f t="shared" si="123"/>
        <v>3</v>
      </c>
    </row>
    <row r="688" spans="1:15">
      <c r="A688">
        <f t="shared" si="124"/>
        <v>676</v>
      </c>
      <c r="B688" s="5" t="s">
        <v>7970</v>
      </c>
      <c r="C688" s="7">
        <v>11303</v>
      </c>
      <c r="D688" s="7">
        <v>9336.6</v>
      </c>
      <c r="E688" s="9">
        <v>12.569472963723477</v>
      </c>
      <c r="F688">
        <f t="shared" si="114"/>
        <v>-2.3205716519404183</v>
      </c>
      <c r="G688">
        <f t="shared" si="115"/>
        <v>-1.8366777377344621</v>
      </c>
      <c r="H688" s="13">
        <f t="shared" si="116"/>
        <v>-0.23613000788901728</v>
      </c>
      <c r="I688">
        <f t="shared" si="117"/>
        <v>8.6325368301004719</v>
      </c>
      <c r="J688">
        <f t="shared" si="118"/>
        <v>23.268991188789904</v>
      </c>
      <c r="K688">
        <f t="shared" si="119"/>
        <v>6.3440433091697201</v>
      </c>
      <c r="L688" s="17">
        <f t="shared" si="120"/>
        <v>3.7809839668794747</v>
      </c>
      <c r="M688" s="13">
        <f t="shared" si="121"/>
        <v>28.521947264349475</v>
      </c>
      <c r="N688" s="17">
        <f t="shared" si="122"/>
        <v>3.7809839668794747</v>
      </c>
      <c r="O688">
        <f t="shared" si="123"/>
        <v>4</v>
      </c>
    </row>
    <row r="689" spans="1:15">
      <c r="A689">
        <f t="shared" si="124"/>
        <v>677</v>
      </c>
      <c r="B689" s="5" t="s">
        <v>6722</v>
      </c>
      <c r="C689" s="7">
        <v>23524.888888888891</v>
      </c>
      <c r="D689" s="7">
        <v>971.44400000000007</v>
      </c>
      <c r="E689" s="9">
        <v>9.4868050802342374</v>
      </c>
      <c r="F689">
        <f t="shared" si="114"/>
        <v>-1.735685050269866</v>
      </c>
      <c r="G689">
        <f t="shared" si="115"/>
        <v>-2.1297726457037629</v>
      </c>
      <c r="H689" s="13">
        <f t="shared" si="116"/>
        <v>-0.73152171501042673</v>
      </c>
      <c r="I689">
        <f t="shared" si="117"/>
        <v>7.0651822224560172</v>
      </c>
      <c r="J689">
        <f t="shared" si="118"/>
        <v>22.39516991842936</v>
      </c>
      <c r="K689">
        <f t="shared" si="119"/>
        <v>7.539551235889169</v>
      </c>
      <c r="L689" s="17">
        <f t="shared" si="120"/>
        <v>2.0825258718958564</v>
      </c>
      <c r="M689" s="13">
        <f t="shared" si="121"/>
        <v>29.086343312575629</v>
      </c>
      <c r="N689" s="17">
        <f t="shared" si="122"/>
        <v>2.0825258718958564</v>
      </c>
      <c r="O689">
        <f t="shared" si="123"/>
        <v>4</v>
      </c>
    </row>
    <row r="690" spans="1:15">
      <c r="A690">
        <f t="shared" si="124"/>
        <v>678</v>
      </c>
      <c r="B690" s="5" t="s">
        <v>1340</v>
      </c>
      <c r="C690" s="7">
        <v>27808</v>
      </c>
      <c r="D690" s="7">
        <v>10663.8</v>
      </c>
      <c r="E690" s="9">
        <v>11.355657347443797</v>
      </c>
      <c r="F690">
        <f t="shared" si="114"/>
        <v>-1.5307139263192451</v>
      </c>
      <c r="G690">
        <f t="shared" si="115"/>
        <v>-1.7901758480079759</v>
      </c>
      <c r="H690" s="13">
        <f t="shared" si="116"/>
        <v>-0.43119292514327401</v>
      </c>
      <c r="I690">
        <f t="shared" si="117"/>
        <v>5.3227466061547553</v>
      </c>
      <c r="J690">
        <f t="shared" si="118"/>
        <v>18.235810475621356</v>
      </c>
      <c r="K690">
        <f t="shared" si="119"/>
        <v>5.0977692228134197</v>
      </c>
      <c r="L690" s="17">
        <f t="shared" si="120"/>
        <v>1.5371079841227249</v>
      </c>
      <c r="M690" s="13">
        <f t="shared" si="121"/>
        <v>24.054217931222755</v>
      </c>
      <c r="N690" s="17">
        <f t="shared" si="122"/>
        <v>1.5371079841227249</v>
      </c>
      <c r="O690">
        <f t="shared" si="123"/>
        <v>4</v>
      </c>
    </row>
    <row r="691" spans="1:15">
      <c r="A691">
        <f t="shared" si="124"/>
        <v>679</v>
      </c>
      <c r="B691" s="5" t="s">
        <v>49</v>
      </c>
      <c r="C691" s="7">
        <v>24605.409836065573</v>
      </c>
      <c r="D691" s="7">
        <v>7550.9246534653475</v>
      </c>
      <c r="E691" s="9">
        <v>6.0462741665825099</v>
      </c>
      <c r="F691">
        <f t="shared" si="114"/>
        <v>-1.6839760034462967</v>
      </c>
      <c r="G691">
        <f t="shared" si="115"/>
        <v>-1.8992434987741393</v>
      </c>
      <c r="H691" s="13">
        <f t="shared" si="116"/>
        <v>-1.2844228211745805</v>
      </c>
      <c r="I691">
        <f t="shared" si="117"/>
        <v>6.1257219451633649</v>
      </c>
      <c r="J691">
        <f t="shared" si="118"/>
        <v>22.819684422250781</v>
      </c>
      <c r="K691">
        <f t="shared" si="119"/>
        <v>9.2881957662665897</v>
      </c>
      <c r="L691" s="17">
        <f t="shared" si="120"/>
        <v>1.4171200310239234</v>
      </c>
      <c r="M691" s="13">
        <f t="shared" si="121"/>
        <v>30.531298328237114</v>
      </c>
      <c r="N691" s="17">
        <f t="shared" si="122"/>
        <v>1.4171200310239234</v>
      </c>
      <c r="O691">
        <f t="shared" si="123"/>
        <v>4</v>
      </c>
    </row>
    <row r="692" spans="1:15">
      <c r="A692">
        <f t="shared" si="124"/>
        <v>680</v>
      </c>
      <c r="B692" s="5" t="s">
        <v>241</v>
      </c>
      <c r="C692" s="7">
        <v>21008</v>
      </c>
      <c r="D692" s="7">
        <v>4451.1725000000006</v>
      </c>
      <c r="E692" s="9">
        <v>3.4700303119194293</v>
      </c>
      <c r="F692">
        <f t="shared" si="114"/>
        <v>-1.8561324379353601</v>
      </c>
      <c r="G692">
        <f t="shared" si="115"/>
        <v>-2.0078513444792967</v>
      </c>
      <c r="H692" s="13">
        <f t="shared" si="116"/>
        <v>-1.6984310404700078</v>
      </c>
      <c r="I692">
        <f t="shared" si="117"/>
        <v>7.6184768627099837</v>
      </c>
      <c r="J692">
        <f t="shared" si="118"/>
        <v>26.554141752997346</v>
      </c>
      <c r="K692">
        <f t="shared" si="119"/>
        <v>12.229691855436302</v>
      </c>
      <c r="L692" s="17">
        <f t="shared" si="120"/>
        <v>2.206042466638324</v>
      </c>
      <c r="M692" s="13">
        <f t="shared" si="121"/>
        <v>35.206461982997453</v>
      </c>
      <c r="N692" s="17">
        <f t="shared" si="122"/>
        <v>2.206042466638324</v>
      </c>
      <c r="O692">
        <f t="shared" si="123"/>
        <v>4</v>
      </c>
    </row>
    <row r="693" spans="1:15">
      <c r="A693">
        <f t="shared" si="124"/>
        <v>681</v>
      </c>
      <c r="B693" s="5" t="s">
        <v>6081</v>
      </c>
      <c r="C693" s="7">
        <v>20828</v>
      </c>
      <c r="D693" s="7">
        <v>13950.703333333333</v>
      </c>
      <c r="E693" s="9">
        <v>15.663244353182749</v>
      </c>
      <c r="F693">
        <f>STANDARDIZE(C693,C$10,C$11)</f>
        <v>-1.8647464573604924</v>
      </c>
      <c r="G693">
        <f t="shared" si="115"/>
        <v>-1.6750106759553181</v>
      </c>
      <c r="H693" s="13">
        <f t="shared" si="116"/>
        <v>0.26104605777681666</v>
      </c>
      <c r="I693">
        <f t="shared" si="117"/>
        <v>7.140661461065509</v>
      </c>
      <c r="J693">
        <f t="shared" si="118"/>
        <v>18.283137512339849</v>
      </c>
      <c r="K693">
        <f t="shared" si="119"/>
        <v>3.5102748155140242</v>
      </c>
      <c r="L693" s="17">
        <f t="shared" si="120"/>
        <v>3.5413338463770669</v>
      </c>
      <c r="M693" s="13">
        <f t="shared" si="121"/>
        <v>22.438721694629969</v>
      </c>
      <c r="N693" s="17">
        <f t="shared" si="122"/>
        <v>3.5102748155140242</v>
      </c>
      <c r="O693">
        <f t="shared" si="123"/>
        <v>3</v>
      </c>
    </row>
    <row r="694" spans="1:15">
      <c r="N694" s="17"/>
    </row>
    <row r="695" spans="1:15">
      <c r="N695" s="17"/>
    </row>
    <row r="696" spans="1:15">
      <c r="N696" s="17"/>
    </row>
    <row r="697" spans="1:15">
      <c r="N697" s="17"/>
    </row>
    <row r="698" spans="1:15">
      <c r="N698" s="17"/>
    </row>
    <row r="699" spans="1:15">
      <c r="N699" s="17"/>
    </row>
    <row r="700" spans="1:15">
      <c r="N700" s="17"/>
    </row>
    <row r="701" spans="1:15">
      <c r="N701" s="17"/>
    </row>
    <row r="702" spans="1:15">
      <c r="N702" s="17"/>
    </row>
    <row r="703" spans="1:15">
      <c r="N703" s="17"/>
    </row>
    <row r="704" spans="1:15">
      <c r="N704" s="17"/>
    </row>
    <row r="705" spans="14:14">
      <c r="N705" s="17"/>
    </row>
    <row r="706" spans="14:14">
      <c r="N706" s="17"/>
    </row>
    <row r="707" spans="14:14">
      <c r="N707" s="17"/>
    </row>
    <row r="708" spans="14:14">
      <c r="N708" s="17"/>
    </row>
    <row r="709" spans="14:14">
      <c r="N709" s="17"/>
    </row>
    <row r="710" spans="14:14">
      <c r="N710" s="17"/>
    </row>
    <row r="711" spans="14:14">
      <c r="N711" s="17"/>
    </row>
    <row r="712" spans="14:14">
      <c r="N712" s="17"/>
    </row>
    <row r="713" spans="14:14">
      <c r="N713" s="17"/>
    </row>
    <row r="714" spans="14:14">
      <c r="N714" s="17"/>
    </row>
    <row r="715" spans="14:14">
      <c r="N715" s="17"/>
    </row>
    <row r="716" spans="14:14">
      <c r="N716" s="17"/>
    </row>
    <row r="717" spans="14:14">
      <c r="N717" s="17"/>
    </row>
    <row r="718" spans="14:14">
      <c r="N718" s="17"/>
    </row>
    <row r="719" spans="14:14">
      <c r="N719" s="17"/>
    </row>
    <row r="720" spans="14:14">
      <c r="N720" s="17"/>
    </row>
    <row r="721" spans="14:14">
      <c r="N721" s="17"/>
    </row>
    <row r="722" spans="14:14">
      <c r="N722" s="17"/>
    </row>
    <row r="723" spans="14:14">
      <c r="N723" s="17"/>
    </row>
    <row r="724" spans="14:14">
      <c r="N724" s="17"/>
    </row>
    <row r="725" spans="14:14">
      <c r="N725" s="17"/>
    </row>
    <row r="726" spans="14:14">
      <c r="N726" s="17"/>
    </row>
    <row r="727" spans="14:14">
      <c r="N727" s="17"/>
    </row>
    <row r="728" spans="14:14">
      <c r="N728" s="17"/>
    </row>
    <row r="729" spans="14:14">
      <c r="N729" s="17"/>
    </row>
    <row r="730" spans="14:14">
      <c r="N730" s="17"/>
    </row>
    <row r="731" spans="14:14">
      <c r="N731" s="17"/>
    </row>
    <row r="732" spans="14:14">
      <c r="N732" s="17"/>
    </row>
    <row r="733" spans="14:14">
      <c r="N733" s="17"/>
    </row>
    <row r="734" spans="14:14">
      <c r="N734" s="17"/>
    </row>
    <row r="735" spans="14:14">
      <c r="N735" s="17"/>
    </row>
    <row r="736" spans="14:14">
      <c r="N736" s="17"/>
    </row>
    <row r="737" spans="14:14">
      <c r="N737" s="17"/>
    </row>
    <row r="738" spans="14:14">
      <c r="N738" s="17"/>
    </row>
    <row r="739" spans="14:14">
      <c r="N739" s="17"/>
    </row>
    <row r="740" spans="14:14">
      <c r="N740" s="17"/>
    </row>
    <row r="741" spans="14:14">
      <c r="N741" s="17"/>
    </row>
    <row r="742" spans="14:14">
      <c r="N742" s="17"/>
    </row>
    <row r="743" spans="14:14">
      <c r="N743" s="17"/>
    </row>
    <row r="744" spans="14:14">
      <c r="N744" s="17"/>
    </row>
    <row r="745" spans="14:14">
      <c r="N745" s="17"/>
    </row>
    <row r="746" spans="14:14">
      <c r="N746" s="17"/>
    </row>
    <row r="747" spans="14:14">
      <c r="N747" s="17"/>
    </row>
    <row r="748" spans="14:14">
      <c r="N748" s="17"/>
    </row>
    <row r="749" spans="14:14">
      <c r="N749" s="17"/>
    </row>
    <row r="750" spans="14:14">
      <c r="N750" s="17"/>
    </row>
    <row r="751" spans="14:14">
      <c r="N751" s="17"/>
    </row>
    <row r="752" spans="14:14">
      <c r="N752" s="17"/>
    </row>
    <row r="753" spans="14:14">
      <c r="N753" s="17"/>
    </row>
    <row r="754" spans="14:14">
      <c r="N754" s="17"/>
    </row>
    <row r="755" spans="14:14">
      <c r="N755" s="17"/>
    </row>
    <row r="756" spans="14:14">
      <c r="N756" s="17"/>
    </row>
    <row r="757" spans="14:14">
      <c r="N757" s="17"/>
    </row>
    <row r="758" spans="14:14">
      <c r="N758" s="17"/>
    </row>
    <row r="759" spans="14:14">
      <c r="N759" s="17"/>
    </row>
    <row r="760" spans="14:14">
      <c r="N760" s="17"/>
    </row>
    <row r="761" spans="14:14">
      <c r="N761" s="17"/>
    </row>
    <row r="762" spans="14:14">
      <c r="N762" s="17"/>
    </row>
    <row r="763" spans="14:14">
      <c r="N763" s="17"/>
    </row>
    <row r="764" spans="14:14">
      <c r="N764" s="17"/>
    </row>
    <row r="765" spans="14:14">
      <c r="N765" s="17"/>
    </row>
    <row r="766" spans="14:14">
      <c r="N766" s="17"/>
    </row>
    <row r="767" spans="14:14">
      <c r="N767" s="17"/>
    </row>
    <row r="768" spans="14:14">
      <c r="N768" s="17"/>
    </row>
    <row r="769" spans="14:14">
      <c r="N769" s="17"/>
    </row>
    <row r="770" spans="14:14">
      <c r="N770" s="17"/>
    </row>
    <row r="771" spans="14:14">
      <c r="N771" s="17"/>
    </row>
    <row r="772" spans="14:14">
      <c r="N772" s="17"/>
    </row>
    <row r="773" spans="14:14">
      <c r="N773" s="17"/>
    </row>
    <row r="774" spans="14:14">
      <c r="N774" s="17"/>
    </row>
    <row r="775" spans="14:14">
      <c r="N775" s="17"/>
    </row>
    <row r="776" spans="14:14">
      <c r="N776" s="17"/>
    </row>
    <row r="777" spans="14:14">
      <c r="N777" s="17"/>
    </row>
    <row r="778" spans="14:14">
      <c r="N778" s="17"/>
    </row>
    <row r="779" spans="14:14">
      <c r="N779" s="17"/>
    </row>
    <row r="780" spans="14:14">
      <c r="N780" s="17"/>
    </row>
    <row r="781" spans="14:14">
      <c r="N781" s="17"/>
    </row>
    <row r="782" spans="14:14">
      <c r="N782" s="17"/>
    </row>
    <row r="783" spans="14:14">
      <c r="N783" s="17"/>
    </row>
    <row r="784" spans="14:14">
      <c r="N784" s="17"/>
    </row>
    <row r="785" spans="14:14">
      <c r="N785" s="17"/>
    </row>
    <row r="786" spans="14:14">
      <c r="N786" s="17"/>
    </row>
    <row r="787" spans="14:14">
      <c r="N787" s="17"/>
    </row>
    <row r="788" spans="14:14">
      <c r="N788" s="17"/>
    </row>
    <row r="789" spans="14:14">
      <c r="N789" s="17"/>
    </row>
    <row r="790" spans="14:14">
      <c r="N790" s="17"/>
    </row>
    <row r="791" spans="14:14">
      <c r="N791" s="17"/>
    </row>
    <row r="792" spans="14:14">
      <c r="N792" s="17"/>
    </row>
    <row r="793" spans="14:14">
      <c r="N793" s="17"/>
    </row>
    <row r="794" spans="14:14">
      <c r="N794" s="17"/>
    </row>
    <row r="795" spans="14:14">
      <c r="N795" s="17"/>
    </row>
    <row r="796" spans="14:14">
      <c r="N796" s="17"/>
    </row>
    <row r="797" spans="14:14">
      <c r="N797" s="17"/>
    </row>
    <row r="798" spans="14:14">
      <c r="N798" s="17"/>
    </row>
    <row r="799" spans="14:14">
      <c r="N799" s="17"/>
    </row>
    <row r="800" spans="14:14">
      <c r="N800" s="17"/>
    </row>
    <row r="801" spans="14:14">
      <c r="N801" s="17"/>
    </row>
    <row r="802" spans="14:14">
      <c r="N802" s="17"/>
    </row>
    <row r="803" spans="14:14">
      <c r="N803" s="17"/>
    </row>
    <row r="804" spans="14:14">
      <c r="N804" s="17"/>
    </row>
    <row r="805" spans="14:14">
      <c r="N805" s="17"/>
    </row>
    <row r="806" spans="14:14">
      <c r="N806" s="17"/>
    </row>
    <row r="807" spans="14:14">
      <c r="N807" s="17"/>
    </row>
    <row r="808" spans="14:14">
      <c r="N808" s="17"/>
    </row>
    <row r="809" spans="14:14">
      <c r="N809" s="17"/>
    </row>
    <row r="810" spans="14:14">
      <c r="N810" s="17"/>
    </row>
    <row r="811" spans="14:14">
      <c r="N811" s="17"/>
    </row>
    <row r="812" spans="14:14">
      <c r="N812" s="17"/>
    </row>
    <row r="813" spans="14:14">
      <c r="N813" s="17"/>
    </row>
    <row r="814" spans="14:14">
      <c r="N814" s="17"/>
    </row>
    <row r="815" spans="14:14">
      <c r="N815" s="17"/>
    </row>
    <row r="816" spans="14:14">
      <c r="N816" s="17"/>
    </row>
    <row r="817" spans="14:14">
      <c r="N817" s="17"/>
    </row>
    <row r="818" spans="14:14">
      <c r="N818" s="17"/>
    </row>
    <row r="819" spans="14:14">
      <c r="N819" s="17"/>
    </row>
    <row r="820" spans="14:14">
      <c r="N820" s="17"/>
    </row>
    <row r="821" spans="14:14">
      <c r="N821" s="17"/>
    </row>
    <row r="822" spans="14:14">
      <c r="N822" s="17"/>
    </row>
    <row r="823" spans="14:14">
      <c r="N823" s="17"/>
    </row>
    <row r="824" spans="14:14">
      <c r="N824" s="17"/>
    </row>
    <row r="825" spans="14:14">
      <c r="N825" s="17"/>
    </row>
    <row r="826" spans="14:14">
      <c r="N826" s="17"/>
    </row>
    <row r="827" spans="14:14">
      <c r="N827" s="17"/>
    </row>
    <row r="828" spans="14:14">
      <c r="N828" s="17"/>
    </row>
    <row r="829" spans="14:14">
      <c r="N829" s="17"/>
    </row>
    <row r="830" spans="14:14">
      <c r="N830" s="17"/>
    </row>
    <row r="831" spans="14:14">
      <c r="N831" s="17"/>
    </row>
    <row r="832" spans="14:14">
      <c r="N832" s="17"/>
    </row>
    <row r="833" spans="14:14">
      <c r="N833" s="17"/>
    </row>
    <row r="834" spans="14:14">
      <c r="N834" s="17"/>
    </row>
    <row r="835" spans="14:14">
      <c r="N835" s="17"/>
    </row>
    <row r="836" spans="14:14">
      <c r="N836" s="17"/>
    </row>
    <row r="837" spans="14:14">
      <c r="N837" s="17"/>
    </row>
    <row r="838" spans="14:14">
      <c r="N838" s="17"/>
    </row>
    <row r="839" spans="14:14">
      <c r="N839" s="17"/>
    </row>
    <row r="840" spans="14:14">
      <c r="N840" s="17"/>
    </row>
    <row r="841" spans="14:14">
      <c r="N841" s="17"/>
    </row>
    <row r="842" spans="14:14">
      <c r="N842" s="17"/>
    </row>
    <row r="843" spans="14:14">
      <c r="N843" s="17"/>
    </row>
    <row r="844" spans="14:14">
      <c r="N844" s="17"/>
    </row>
    <row r="845" spans="14:14">
      <c r="N845" s="17"/>
    </row>
    <row r="846" spans="14:14">
      <c r="N846" s="17"/>
    </row>
    <row r="847" spans="14:14">
      <c r="N847" s="17"/>
    </row>
    <row r="848" spans="14:14">
      <c r="N848" s="17"/>
    </row>
    <row r="849" spans="14:14">
      <c r="N849" s="17"/>
    </row>
    <row r="850" spans="14:14">
      <c r="N850" s="17"/>
    </row>
    <row r="851" spans="14:14">
      <c r="N851" s="17"/>
    </row>
    <row r="852" spans="14:14">
      <c r="N852" s="17"/>
    </row>
    <row r="853" spans="14:14">
      <c r="N853" s="17"/>
    </row>
    <row r="854" spans="14:14">
      <c r="N854" s="17"/>
    </row>
    <row r="855" spans="14:14">
      <c r="N855" s="17"/>
    </row>
    <row r="856" spans="14:14">
      <c r="N856" s="17"/>
    </row>
    <row r="857" spans="14:14">
      <c r="N857" s="17"/>
    </row>
    <row r="858" spans="14:14">
      <c r="N858" s="17"/>
    </row>
    <row r="859" spans="14:14">
      <c r="N859" s="17"/>
    </row>
    <row r="860" spans="14:14">
      <c r="N860" s="17"/>
    </row>
    <row r="861" spans="14:14">
      <c r="N861" s="17"/>
    </row>
    <row r="862" spans="14:14">
      <c r="N862" s="17"/>
    </row>
    <row r="863" spans="14:14">
      <c r="N863" s="17"/>
    </row>
    <row r="864" spans="14:14">
      <c r="N864" s="17"/>
    </row>
    <row r="865" spans="14:14">
      <c r="N865" s="17"/>
    </row>
    <row r="866" spans="14:14">
      <c r="N866" s="17"/>
    </row>
    <row r="867" spans="14:14">
      <c r="N867" s="17"/>
    </row>
    <row r="868" spans="14:14">
      <c r="N868" s="17"/>
    </row>
    <row r="869" spans="14:14">
      <c r="N869" s="17"/>
    </row>
    <row r="870" spans="14:14">
      <c r="N870" s="17"/>
    </row>
    <row r="871" spans="14:14">
      <c r="N871" s="17"/>
    </row>
    <row r="872" spans="14:14">
      <c r="N872" s="17"/>
    </row>
    <row r="873" spans="14:14">
      <c r="N873" s="17"/>
    </row>
    <row r="874" spans="14:14">
      <c r="N874" s="17"/>
    </row>
    <row r="875" spans="14:14">
      <c r="N875" s="17"/>
    </row>
    <row r="876" spans="14:14">
      <c r="N876" s="17"/>
    </row>
    <row r="877" spans="14:14">
      <c r="N877" s="17"/>
    </row>
    <row r="878" spans="14:14">
      <c r="N878" s="18"/>
    </row>
  </sheetData>
  <phoneticPr fontId="19" type="noConversion"/>
  <conditionalFormatting sqref="O1:O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docProps/app.xml><?xml version="1.0" encoding="utf-8"?>
<Properties xmlns="http://purl.oclc.org/ooxml/officeDocument/extendedProperties" xmlns:vt="http://purl.oclc.org/ooxml/officeDocument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Baltimore_City_Employee_Salarie</vt:lpstr>
      <vt:lpstr>Pivot Table</vt:lpstr>
      <vt:lpstr>Cluster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Diallo Scott</cp:lastModifiedBy>
  <dcterms:created xsi:type="dcterms:W3CDTF">2020-04-01T18:36:01Z</dcterms:created>
  <dcterms:modified xsi:type="dcterms:W3CDTF">2020-04-02T01:11:11Z</dcterms:modified>
</cp:coreProperties>
</file>